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8.00uM\Red\"/>
    </mc:Choice>
  </mc:AlternateContent>
  <xr:revisionPtr revIDLastSave="0" documentId="10_ncr:100000_{1E5C813B-238B-453C-9EA7-E0A1C88E2A18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A!$N$3,A!$N$4,A!$N$5,A!$N$6,A!$N$7,A!$N$8,A!$N$11,A!$N$12,A!$N$15,A!$N$16,A!$N$19,A!$N$20</definedName>
    <definedName name="solver_adj" localSheetId="2" hidden="1">B!$P$3:$P$18</definedName>
    <definedName name="solver_adj" localSheetId="3" hidden="1">'C'!$H$3,'C'!$H$4,'C'!$H$5,'C'!$H$6,'C'!$H$7,'C'!$H$8,'C'!$H$11,'C'!$H$12,'C'!$H$15,'C'!$H$16,'C'!$H$19,'C'!$H$20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2" hidden="1">B!$P$2</definedName>
    <definedName name="solver_opt" localSheetId="3" hidden="1">'C'!$H$2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K22" i="90"/>
  <c r="C22" i="90"/>
  <c r="C21" i="90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FN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FN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FQ199" i="90"/>
  <c r="FN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GK198" i="90"/>
  <c r="FQ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GI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GI195" i="90"/>
  <c r="FQ195" i="90"/>
  <c r="FP195" i="90"/>
  <c r="FN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GK194" i="90"/>
  <c r="GI194" i="90"/>
  <c r="FQ194" i="90"/>
  <c r="FH194" i="90"/>
  <c r="FG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GK193" i="90"/>
  <c r="GI193" i="90"/>
  <c r="FQ193" i="90"/>
  <c r="FP193" i="90"/>
  <c r="FI193" i="90"/>
  <c r="FH193" i="90"/>
  <c r="FG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GK192" i="90"/>
  <c r="GI192" i="90"/>
  <c r="FQ192" i="90"/>
  <c r="FP192" i="90"/>
  <c r="FO192" i="90"/>
  <c r="FG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GK191" i="90"/>
  <c r="GI191" i="90"/>
  <c r="FQ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GK190" i="90"/>
  <c r="GI190" i="90"/>
  <c r="FQ190" i="90"/>
  <c r="FP190" i="90"/>
  <c r="FO190" i="90"/>
  <c r="FN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GI189" i="90"/>
  <c r="FQ189" i="90"/>
  <c r="FP189" i="90"/>
  <c r="FO189" i="90"/>
  <c r="FH189" i="90"/>
  <c r="FG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GI188" i="90"/>
  <c r="FQ188" i="90"/>
  <c r="FP188" i="90"/>
  <c r="FO188" i="90"/>
  <c r="FH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GI187" i="90"/>
  <c r="FQ187" i="90"/>
  <c r="FP187" i="90"/>
  <c r="FO187" i="90"/>
  <c r="FI187" i="90"/>
  <c r="FH187" i="90"/>
  <c r="FG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GI186" i="90"/>
  <c r="FQ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GI185" i="90"/>
  <c r="FQ185" i="90"/>
  <c r="FP185" i="90"/>
  <c r="FO185" i="90"/>
  <c r="FH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GI184" i="90"/>
  <c r="FQ184" i="90"/>
  <c r="FP184" i="90"/>
  <c r="FO184" i="90"/>
  <c r="FH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GI183" i="90"/>
  <c r="FQ183" i="90"/>
  <c r="FP183" i="90"/>
  <c r="FO183" i="90"/>
  <c r="FH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GI182" i="90"/>
  <c r="FQ182" i="90"/>
  <c r="FP182" i="90"/>
  <c r="FO182" i="90"/>
  <c r="FH182" i="90"/>
  <c r="FG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GI181" i="90"/>
  <c r="FQ181" i="90"/>
  <c r="FP181" i="90"/>
  <c r="FO181" i="90"/>
  <c r="FH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GJ180" i="90"/>
  <c r="GI180" i="90"/>
  <c r="FQ180" i="90"/>
  <c r="FP180" i="90"/>
  <c r="FO180" i="90"/>
  <c r="FH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GI179" i="90"/>
  <c r="FQ179" i="90"/>
  <c r="FP179" i="90"/>
  <c r="FO179" i="90"/>
  <c r="FH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GI178" i="90"/>
  <c r="FQ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GI177" i="90"/>
  <c r="FQ177" i="90"/>
  <c r="FP177" i="90"/>
  <c r="FO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GI176" i="90"/>
  <c r="FQ176" i="90"/>
  <c r="FP176" i="90"/>
  <c r="FO176" i="90"/>
  <c r="FI176" i="90"/>
  <c r="FH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GI175" i="90"/>
  <c r="FQ175" i="90"/>
  <c r="FP175" i="90"/>
  <c r="FO175" i="90"/>
  <c r="FH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GI174" i="90"/>
  <c r="FQ174" i="90"/>
  <c r="FP174" i="90"/>
  <c r="FO174" i="90"/>
  <c r="FH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GI173" i="90"/>
  <c r="FQ173" i="90"/>
  <c r="FP173" i="90"/>
  <c r="FO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GI172" i="90"/>
  <c r="FQ172" i="90"/>
  <c r="FP172" i="90"/>
  <c r="FO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GI171" i="90"/>
  <c r="FQ171" i="90"/>
  <c r="FP171" i="90"/>
  <c r="FO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GI170" i="90"/>
  <c r="FQ170" i="90"/>
  <c r="FP170" i="90"/>
  <c r="FO170" i="90"/>
  <c r="FN170" i="90"/>
  <c r="FH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GJ169" i="90"/>
  <c r="GI169" i="90"/>
  <c r="FQ169" i="90"/>
  <c r="FP169" i="90"/>
  <c r="FO169" i="90"/>
  <c r="FH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GI168" i="90"/>
  <c r="FQ168" i="90"/>
  <c r="FP168" i="90"/>
  <c r="FO168" i="90"/>
  <c r="FN168" i="90"/>
  <c r="FH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GJ167" i="90"/>
  <c r="GI167" i="90"/>
  <c r="FQ167" i="90"/>
  <c r="FP167" i="90"/>
  <c r="FO167" i="90"/>
  <c r="FH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GI166" i="90"/>
  <c r="FQ166" i="90"/>
  <c r="FP166" i="90"/>
  <c r="FO166" i="90"/>
  <c r="FH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GJ165" i="90"/>
  <c r="GI165" i="90"/>
  <c r="FQ165" i="90"/>
  <c r="FP165" i="90"/>
  <c r="FO165" i="90"/>
  <c r="FH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GI164" i="90"/>
  <c r="FQ164" i="90"/>
  <c r="FP164" i="90"/>
  <c r="FO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GI163" i="90"/>
  <c r="FQ163" i="90"/>
  <c r="FP163" i="90"/>
  <c r="FO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GI162" i="90"/>
  <c r="FQ162" i="90"/>
  <c r="FP162" i="90"/>
  <c r="FO162" i="90"/>
  <c r="FH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GI161" i="90"/>
  <c r="FQ161" i="90"/>
  <c r="FP161" i="90"/>
  <c r="FO161" i="90"/>
  <c r="FI161" i="90"/>
  <c r="FH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GJ160" i="90"/>
  <c r="GI160" i="90"/>
  <c r="FQ160" i="90"/>
  <c r="FP160" i="90"/>
  <c r="FO160" i="90"/>
  <c r="FH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GI159" i="90"/>
  <c r="FQ159" i="90"/>
  <c r="FP159" i="90"/>
  <c r="FO159" i="90"/>
  <c r="FH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GI158" i="90"/>
  <c r="FQ158" i="90"/>
  <c r="FP158" i="90"/>
  <c r="FO158" i="90"/>
  <c r="FH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GI157" i="90"/>
  <c r="FQ157" i="90"/>
  <c r="FP157" i="90"/>
  <c r="FO157" i="90"/>
  <c r="FH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GJ156" i="90"/>
  <c r="GI156" i="90"/>
  <c r="FQ156" i="90"/>
  <c r="FP156" i="90"/>
  <c r="FO156" i="90"/>
  <c r="FI156" i="90"/>
  <c r="FH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GI155" i="90"/>
  <c r="FQ155" i="90"/>
  <c r="FP155" i="90"/>
  <c r="FO155" i="90"/>
  <c r="FH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GI154" i="90"/>
  <c r="FQ154" i="90"/>
  <c r="FP154" i="90"/>
  <c r="FO154" i="90"/>
  <c r="FN154" i="90"/>
  <c r="FH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GI153" i="90"/>
  <c r="FQ153" i="90"/>
  <c r="FP153" i="90"/>
  <c r="FO153" i="90"/>
  <c r="FN153" i="90"/>
  <c r="FH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GI152" i="90"/>
  <c r="FQ152" i="90"/>
  <c r="FP152" i="90"/>
  <c r="FO152" i="90"/>
  <c r="FH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GI151" i="90"/>
  <c r="FQ151" i="90"/>
  <c r="FP151" i="90"/>
  <c r="FO151" i="90"/>
  <c r="FN151" i="90"/>
  <c r="FI151" i="90"/>
  <c r="FH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GI150" i="90"/>
  <c r="FQ150" i="90"/>
  <c r="FP150" i="90"/>
  <c r="FO150" i="90"/>
  <c r="FN150" i="90"/>
  <c r="FH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GJ149" i="90"/>
  <c r="GI149" i="90"/>
  <c r="FQ149" i="90"/>
  <c r="FP149" i="90"/>
  <c r="FO149" i="90"/>
  <c r="FN149" i="90"/>
  <c r="FH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GI148" i="90"/>
  <c r="FQ148" i="90"/>
  <c r="FP148" i="90"/>
  <c r="FO148" i="90"/>
  <c r="FH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GI147" i="90"/>
  <c r="FQ147" i="90"/>
  <c r="FP147" i="90"/>
  <c r="FO147" i="90"/>
  <c r="FH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GJ146" i="90"/>
  <c r="GI146" i="90"/>
  <c r="FQ146" i="90"/>
  <c r="FP146" i="90"/>
  <c r="FO146" i="90"/>
  <c r="FN146" i="90"/>
  <c r="FH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GI145" i="90"/>
  <c r="FQ145" i="90"/>
  <c r="FP145" i="90"/>
  <c r="FO145" i="90"/>
  <c r="FH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GI144" i="90"/>
  <c r="FQ144" i="90"/>
  <c r="FP144" i="90"/>
  <c r="FO144" i="90"/>
  <c r="FH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GJ143" i="90"/>
  <c r="GI143" i="90"/>
  <c r="FQ143" i="90"/>
  <c r="FP143" i="90"/>
  <c r="FO143" i="90"/>
  <c r="FH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GI142" i="90"/>
  <c r="FQ142" i="90"/>
  <c r="FP142" i="90"/>
  <c r="FO142" i="90"/>
  <c r="FH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GI141" i="90"/>
  <c r="FQ141" i="90"/>
  <c r="FP141" i="90"/>
  <c r="FO141" i="90"/>
  <c r="FN141" i="90"/>
  <c r="FI141" i="90"/>
  <c r="FH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GJ140" i="90"/>
  <c r="GI140" i="90"/>
  <c r="FQ140" i="90"/>
  <c r="FP140" i="90"/>
  <c r="FO140" i="90"/>
  <c r="FH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O139" i="90"/>
  <c r="FN139" i="90"/>
  <c r="FH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O138" i="90"/>
  <c r="FN138" i="90"/>
  <c r="FH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O137" i="90"/>
  <c r="FH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GI136" i="90"/>
  <c r="FQ136" i="90"/>
  <c r="FP136" i="90"/>
  <c r="FO136" i="90"/>
  <c r="FH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GI135" i="90"/>
  <c r="FQ135" i="90"/>
  <c r="FP135" i="90"/>
  <c r="FO135" i="90"/>
  <c r="FN135" i="90"/>
  <c r="FH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GI134" i="90"/>
  <c r="FQ134" i="90"/>
  <c r="FP134" i="90"/>
  <c r="FO134" i="90"/>
  <c r="FI134" i="90"/>
  <c r="FH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GI133" i="90"/>
  <c r="FQ133" i="90"/>
  <c r="FP133" i="90"/>
  <c r="FO133" i="90"/>
  <c r="FH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GI132" i="90"/>
  <c r="FQ132" i="90"/>
  <c r="FP132" i="90"/>
  <c r="FO132" i="90"/>
  <c r="FH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GI131" i="90"/>
  <c r="FQ131" i="90"/>
  <c r="FP131" i="90"/>
  <c r="FO131" i="90"/>
  <c r="FN131" i="90"/>
  <c r="FH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GI130" i="90"/>
  <c r="FQ130" i="90"/>
  <c r="FP130" i="90"/>
  <c r="FO130" i="90"/>
  <c r="FH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GI129" i="90"/>
  <c r="FQ129" i="90"/>
  <c r="FP129" i="90"/>
  <c r="FO129" i="90"/>
  <c r="FH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GI128" i="90"/>
  <c r="FQ128" i="90"/>
  <c r="FP128" i="90"/>
  <c r="FO128" i="90"/>
  <c r="FN128" i="90"/>
  <c r="FH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GI127" i="90"/>
  <c r="FQ127" i="90"/>
  <c r="FP127" i="90"/>
  <c r="FO127" i="90"/>
  <c r="FN127" i="90"/>
  <c r="FI127" i="90"/>
  <c r="FH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GI126" i="90"/>
  <c r="FQ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GI125" i="90"/>
  <c r="FQ125" i="90"/>
  <c r="FP125" i="90"/>
  <c r="FO125" i="90"/>
  <c r="FN125" i="90"/>
  <c r="FH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GI124" i="90"/>
  <c r="FQ124" i="90"/>
  <c r="FP124" i="90"/>
  <c r="FO124" i="90"/>
  <c r="FH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GI123" i="90"/>
  <c r="FQ123" i="90"/>
  <c r="FP123" i="90"/>
  <c r="FO123" i="90"/>
  <c r="FH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O122" i="90"/>
  <c r="FN122" i="90"/>
  <c r="FH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O121" i="90"/>
  <c r="FH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GI120" i="90"/>
  <c r="FQ120" i="90"/>
  <c r="FP120" i="90"/>
  <c r="FO120" i="90"/>
  <c r="FH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GI119" i="90"/>
  <c r="FQ119" i="90"/>
  <c r="FP119" i="90"/>
  <c r="FO119" i="90"/>
  <c r="FN119" i="90"/>
  <c r="FH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GI118" i="90"/>
  <c r="FQ118" i="90"/>
  <c r="FP118" i="90"/>
  <c r="FO118" i="90"/>
  <c r="FH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GI117" i="90"/>
  <c r="FQ117" i="90"/>
  <c r="FP117" i="90"/>
  <c r="FO117" i="90"/>
  <c r="FH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O116" i="90"/>
  <c r="FH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GI115" i="90"/>
  <c r="FQ115" i="90"/>
  <c r="FP115" i="90"/>
  <c r="FO115" i="90"/>
  <c r="FH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GI114" i="90"/>
  <c r="FQ114" i="90"/>
  <c r="FP114" i="90"/>
  <c r="FO114" i="90"/>
  <c r="FH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GI113" i="90"/>
  <c r="FU113" i="90"/>
  <c r="FQ113" i="90"/>
  <c r="FP113" i="90"/>
  <c r="FO113" i="90"/>
  <c r="FN113" i="90"/>
  <c r="FH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GI112" i="90"/>
  <c r="FQ112" i="90"/>
  <c r="FP112" i="90"/>
  <c r="FO112" i="90"/>
  <c r="FH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GI111" i="90"/>
  <c r="FQ111" i="90"/>
  <c r="FP111" i="90"/>
  <c r="FO111" i="90"/>
  <c r="FH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GI110" i="90"/>
  <c r="FQ110" i="90"/>
  <c r="FP110" i="90"/>
  <c r="FO110" i="90"/>
  <c r="FN110" i="90"/>
  <c r="FH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GI109" i="90"/>
  <c r="FQ109" i="90"/>
  <c r="FP109" i="90"/>
  <c r="FO109" i="90"/>
  <c r="FH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GI108" i="90"/>
  <c r="FQ108" i="90"/>
  <c r="FP108" i="90"/>
  <c r="FO108" i="90"/>
  <c r="FH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GI107" i="90"/>
  <c r="FQ107" i="90"/>
  <c r="FP107" i="90"/>
  <c r="FO107" i="90"/>
  <c r="FH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GI106" i="90"/>
  <c r="FQ106" i="90"/>
  <c r="FP106" i="90"/>
  <c r="FO106" i="90"/>
  <c r="FN106" i="90"/>
  <c r="FH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GI105" i="90"/>
  <c r="FQ105" i="90"/>
  <c r="FP105" i="90"/>
  <c r="FO105" i="90"/>
  <c r="FI105" i="90"/>
  <c r="FH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GI104" i="90"/>
  <c r="FQ104" i="90"/>
  <c r="FP104" i="90"/>
  <c r="FO104" i="90"/>
  <c r="FH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GI103" i="90"/>
  <c r="FQ103" i="90"/>
  <c r="FP103" i="90"/>
  <c r="FO103" i="90"/>
  <c r="FM103" i="90"/>
  <c r="FH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GI102" i="90"/>
  <c r="FQ102" i="90"/>
  <c r="FP102" i="90"/>
  <c r="FO102" i="90"/>
  <c r="FN102" i="90"/>
  <c r="FH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GI101" i="90"/>
  <c r="FQ101" i="90"/>
  <c r="FP101" i="90"/>
  <c r="FO101" i="90"/>
  <c r="FH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GI100" i="90"/>
  <c r="FQ100" i="90"/>
  <c r="FP100" i="90"/>
  <c r="FO100" i="90"/>
  <c r="FH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GI99" i="90"/>
  <c r="FQ99" i="90"/>
  <c r="FP99" i="90"/>
  <c r="FO99" i="90"/>
  <c r="FH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GI98" i="90"/>
  <c r="FQ98" i="90"/>
  <c r="FP98" i="90"/>
  <c r="FO98" i="90"/>
  <c r="FN98" i="90"/>
  <c r="FI98" i="90"/>
  <c r="FH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GI97" i="90"/>
  <c r="FQ97" i="90"/>
  <c r="FP97" i="90"/>
  <c r="FO97" i="90"/>
  <c r="FH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GJ96" i="90"/>
  <c r="GI96" i="90"/>
  <c r="FQ96" i="90"/>
  <c r="FP96" i="90"/>
  <c r="FO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GI95" i="90"/>
  <c r="FQ95" i="90"/>
  <c r="FP95" i="90"/>
  <c r="FO95" i="90"/>
  <c r="FN95" i="90"/>
  <c r="FH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GI94" i="90"/>
  <c r="FQ94" i="90"/>
  <c r="FP94" i="90"/>
  <c r="FO94" i="90"/>
  <c r="FN94" i="90"/>
  <c r="FH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GJ93" i="90"/>
  <c r="GI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GI92" i="90"/>
  <c r="FQ92" i="90"/>
  <c r="FP92" i="90"/>
  <c r="FO92" i="90"/>
  <c r="FH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GI91" i="90"/>
  <c r="FQ91" i="90"/>
  <c r="FP91" i="90"/>
  <c r="FO91" i="90"/>
  <c r="FI91" i="90"/>
  <c r="FH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GJ90" i="90"/>
  <c r="GI90" i="90"/>
  <c r="FQ90" i="90"/>
  <c r="FP90" i="90"/>
  <c r="FO90" i="90"/>
  <c r="FN90" i="90"/>
  <c r="FH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GI89" i="90"/>
  <c r="FQ89" i="90"/>
  <c r="FP89" i="90"/>
  <c r="FO89" i="90"/>
  <c r="FH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GI88" i="90"/>
  <c r="FQ88" i="90"/>
  <c r="FP88" i="90"/>
  <c r="FO88" i="90"/>
  <c r="FN88" i="90"/>
  <c r="FH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GJ87" i="90"/>
  <c r="GI87" i="90"/>
  <c r="FQ87" i="90"/>
  <c r="FP87" i="90"/>
  <c r="FO87" i="90"/>
  <c r="FI87" i="90"/>
  <c r="FH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GI86" i="90"/>
  <c r="FQ86" i="90"/>
  <c r="FP86" i="90"/>
  <c r="FO86" i="90"/>
  <c r="FN86" i="90"/>
  <c r="FH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GI85" i="90"/>
  <c r="FQ85" i="90"/>
  <c r="FP85" i="90"/>
  <c r="FO85" i="90"/>
  <c r="FI85" i="90"/>
  <c r="FH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GI84" i="90"/>
  <c r="FQ84" i="90"/>
  <c r="FP84" i="90"/>
  <c r="FO84" i="90"/>
  <c r="FH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GI83" i="90"/>
  <c r="FQ83" i="90"/>
  <c r="FP83" i="90"/>
  <c r="FO83" i="90"/>
  <c r="FN83" i="90"/>
  <c r="FH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GI82" i="90"/>
  <c r="FQ82" i="90"/>
  <c r="FP82" i="90"/>
  <c r="FO82" i="90"/>
  <c r="FH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GI81" i="90"/>
  <c r="FQ81" i="90"/>
  <c r="FP81" i="90"/>
  <c r="FO81" i="90"/>
  <c r="FN81" i="90"/>
  <c r="FH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GI80" i="90"/>
  <c r="FQ80" i="90"/>
  <c r="FP80" i="90"/>
  <c r="FO80" i="90"/>
  <c r="FN80" i="90"/>
  <c r="FI80" i="90"/>
  <c r="FH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GI79" i="90"/>
  <c r="FQ79" i="90"/>
  <c r="FP79" i="90"/>
  <c r="FO79" i="90"/>
  <c r="FI79" i="90"/>
  <c r="FH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GI78" i="90"/>
  <c r="FQ78" i="90"/>
  <c r="FP78" i="90"/>
  <c r="FO78" i="90"/>
  <c r="FI78" i="90"/>
  <c r="FH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GI77" i="90"/>
  <c r="FQ77" i="90"/>
  <c r="FP77" i="90"/>
  <c r="FO77" i="90"/>
  <c r="FN77" i="90"/>
  <c r="FH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GI76" i="90"/>
  <c r="FQ76" i="90"/>
  <c r="FP76" i="90"/>
  <c r="FO76" i="90"/>
  <c r="FN76" i="90"/>
  <c r="FI76" i="90"/>
  <c r="FH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GJ75" i="90"/>
  <c r="GI75" i="90"/>
  <c r="FQ75" i="90"/>
  <c r="FP75" i="90"/>
  <c r="FO75" i="90"/>
  <c r="FN75" i="90"/>
  <c r="FH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GI74" i="90"/>
  <c r="FQ74" i="90"/>
  <c r="FP74" i="90"/>
  <c r="FO74" i="90"/>
  <c r="FI74" i="90"/>
  <c r="FH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GI73" i="90"/>
  <c r="FQ73" i="90"/>
  <c r="FP73" i="90"/>
  <c r="FO73" i="90"/>
  <c r="FH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GJ72" i="90"/>
  <c r="GI72" i="90"/>
  <c r="FQ72" i="90"/>
  <c r="FP72" i="90"/>
  <c r="FO72" i="90"/>
  <c r="FM72" i="90"/>
  <c r="FH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GI71" i="90"/>
  <c r="FQ71" i="90"/>
  <c r="FP71" i="90"/>
  <c r="FO71" i="90"/>
  <c r="FN71" i="90"/>
  <c r="FI71" i="90"/>
  <c r="FH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GI70" i="90"/>
  <c r="FQ70" i="90"/>
  <c r="FP70" i="90"/>
  <c r="FO70" i="90"/>
  <c r="FN70" i="90"/>
  <c r="FH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GJ69" i="90"/>
  <c r="GI69" i="90"/>
  <c r="FQ69" i="90"/>
  <c r="FP69" i="90"/>
  <c r="FO69" i="90"/>
  <c r="FN69" i="90"/>
  <c r="FM69" i="90"/>
  <c r="FH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GI68" i="90"/>
  <c r="FQ68" i="90"/>
  <c r="FP68" i="90"/>
  <c r="FO68" i="90"/>
  <c r="FI68" i="90"/>
  <c r="FH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GI67" i="90"/>
  <c r="FQ67" i="90"/>
  <c r="FP67" i="90"/>
  <c r="FO67" i="90"/>
  <c r="FN67" i="90"/>
  <c r="FI67" i="90"/>
  <c r="FH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GJ66" i="90"/>
  <c r="GI66" i="90"/>
  <c r="FQ66" i="90"/>
  <c r="FP66" i="90"/>
  <c r="FO66" i="90"/>
  <c r="FN66" i="90"/>
  <c r="FM66" i="90"/>
  <c r="FI66" i="90"/>
  <c r="FH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GI65" i="90"/>
  <c r="FQ65" i="90"/>
  <c r="FP65" i="90"/>
  <c r="FO65" i="90"/>
  <c r="FN65" i="90"/>
  <c r="FI65" i="90"/>
  <c r="FH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GI64" i="90"/>
  <c r="FQ64" i="90"/>
  <c r="FP64" i="90"/>
  <c r="FO64" i="90"/>
  <c r="FI64" i="90"/>
  <c r="FH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GI63" i="90"/>
  <c r="FQ63" i="90"/>
  <c r="FP63" i="90"/>
  <c r="FO63" i="90"/>
  <c r="FN63" i="90"/>
  <c r="FM63" i="90"/>
  <c r="FI63" i="90"/>
  <c r="FH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GI62" i="90"/>
  <c r="FQ62" i="90"/>
  <c r="FP62" i="90"/>
  <c r="FO62" i="90"/>
  <c r="FI62" i="90"/>
  <c r="FH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GI61" i="90"/>
  <c r="FQ61" i="90"/>
  <c r="FP61" i="90"/>
  <c r="FO61" i="90"/>
  <c r="FN61" i="90"/>
  <c r="FI61" i="90"/>
  <c r="FH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GI60" i="90"/>
  <c r="FQ60" i="90"/>
  <c r="FP60" i="90"/>
  <c r="FO60" i="90"/>
  <c r="FI60" i="90"/>
  <c r="FH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GI59" i="90"/>
  <c r="FQ59" i="90"/>
  <c r="FP59" i="90"/>
  <c r="FO59" i="90"/>
  <c r="FN59" i="90"/>
  <c r="FI59" i="90"/>
  <c r="FH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GI58" i="90"/>
  <c r="FQ58" i="90"/>
  <c r="FP58" i="90"/>
  <c r="FO58" i="90"/>
  <c r="FN58" i="90"/>
  <c r="FI58" i="90"/>
  <c r="FH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GJ57" i="90"/>
  <c r="GI57" i="90"/>
  <c r="FQ57" i="90"/>
  <c r="FP57" i="90"/>
  <c r="FO57" i="90"/>
  <c r="FI57" i="90"/>
  <c r="FH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GI56" i="90"/>
  <c r="FQ56" i="90"/>
  <c r="FP56" i="90"/>
  <c r="FO56" i="90"/>
  <c r="FN56" i="90"/>
  <c r="FI56" i="90"/>
  <c r="FH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GI55" i="90"/>
  <c r="FQ55" i="90"/>
  <c r="FP55" i="90"/>
  <c r="FO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N54" i="90"/>
  <c r="FI54" i="90"/>
  <c r="FH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GI53" i="90"/>
  <c r="FQ53" i="90"/>
  <c r="FP53" i="90"/>
  <c r="FO53" i="90"/>
  <c r="FI53" i="90"/>
  <c r="FH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GI52" i="90"/>
  <c r="FQ52" i="90"/>
  <c r="FP52" i="90"/>
  <c r="FO52" i="90"/>
  <c r="FN52" i="90"/>
  <c r="FI52" i="90"/>
  <c r="FH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GI51" i="90"/>
  <c r="FQ51" i="90"/>
  <c r="FP51" i="90"/>
  <c r="FO51" i="90"/>
  <c r="FN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GI50" i="90"/>
  <c r="FQ50" i="90"/>
  <c r="FP50" i="90"/>
  <c r="FO50" i="90"/>
  <c r="FI50" i="90"/>
  <c r="FH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GI49" i="90"/>
  <c r="FQ49" i="90"/>
  <c r="FP49" i="90"/>
  <c r="FO49" i="90"/>
  <c r="FI49" i="90"/>
  <c r="FH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GI48" i="90"/>
  <c r="FQ48" i="90"/>
  <c r="FP48" i="90"/>
  <c r="FO48" i="90"/>
  <c r="FN48" i="90"/>
  <c r="FI48" i="90"/>
  <c r="FH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GJ47" i="90"/>
  <c r="GI47" i="90"/>
  <c r="FQ47" i="90"/>
  <c r="FP47" i="90"/>
  <c r="FO47" i="90"/>
  <c r="FI47" i="90"/>
  <c r="FH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GI46" i="90"/>
  <c r="FQ46" i="90"/>
  <c r="FP46" i="90"/>
  <c r="FO46" i="90"/>
  <c r="FI46" i="90"/>
  <c r="FH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GI45" i="90"/>
  <c r="FQ45" i="90"/>
  <c r="FP45" i="90"/>
  <c r="FO45" i="90"/>
  <c r="FN45" i="90"/>
  <c r="FI45" i="90"/>
  <c r="FH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GJ44" i="90"/>
  <c r="GI44" i="90"/>
  <c r="FQ44" i="90"/>
  <c r="FP44" i="90"/>
  <c r="FO44" i="90"/>
  <c r="FN44" i="90"/>
  <c r="FI44" i="90"/>
  <c r="FH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GI43" i="90"/>
  <c r="FQ43" i="90"/>
  <c r="FP43" i="90"/>
  <c r="FO43" i="90"/>
  <c r="FN43" i="90"/>
  <c r="FI43" i="90"/>
  <c r="FH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GI42" i="90"/>
  <c r="FQ42" i="90"/>
  <c r="FP42" i="90"/>
  <c r="FO42" i="90"/>
  <c r="FI42" i="90"/>
  <c r="FH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GI41" i="90"/>
  <c r="FQ41" i="90"/>
  <c r="FP41" i="90"/>
  <c r="FO41" i="90"/>
  <c r="FN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GI40" i="90"/>
  <c r="FQ40" i="90"/>
  <c r="FP40" i="90"/>
  <c r="FO40" i="90"/>
  <c r="FN40" i="90"/>
  <c r="FI40" i="90"/>
  <c r="FH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GI39" i="90"/>
  <c r="FQ39" i="90"/>
  <c r="FP39" i="90"/>
  <c r="FO39" i="90"/>
  <c r="FI39" i="90"/>
  <c r="FH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GI38" i="90"/>
  <c r="FQ38" i="90"/>
  <c r="FP38" i="90"/>
  <c r="FO38" i="90"/>
  <c r="FN38" i="90"/>
  <c r="FI38" i="90"/>
  <c r="FH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GI37" i="90"/>
  <c r="FQ37" i="90"/>
  <c r="FP37" i="90"/>
  <c r="FO37" i="90"/>
  <c r="FI37" i="90"/>
  <c r="FH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GI36" i="90"/>
  <c r="FQ36" i="90"/>
  <c r="FP36" i="90"/>
  <c r="FO36" i="90"/>
  <c r="FN36" i="90"/>
  <c r="FI36" i="90"/>
  <c r="FH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GI35" i="90"/>
  <c r="FQ35" i="90"/>
  <c r="FP35" i="90"/>
  <c r="FO35" i="90"/>
  <c r="FI35" i="90"/>
  <c r="FH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GI34" i="90"/>
  <c r="FQ34" i="90"/>
  <c r="FP34" i="90"/>
  <c r="FO34" i="90"/>
  <c r="FI34" i="90"/>
  <c r="FH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GI33" i="90"/>
  <c r="FQ33" i="90"/>
  <c r="FP33" i="90"/>
  <c r="FO33" i="90"/>
  <c r="FN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GI32" i="90"/>
  <c r="FQ32" i="90"/>
  <c r="FP32" i="90"/>
  <c r="FO32" i="90"/>
  <c r="FN32" i="90"/>
  <c r="FM32" i="90"/>
  <c r="FI32" i="90"/>
  <c r="FH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GI31" i="90"/>
  <c r="FQ31" i="90"/>
  <c r="FP31" i="90"/>
  <c r="FO31" i="90"/>
  <c r="FN31" i="90"/>
  <c r="FI31" i="90"/>
  <c r="FH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GI30" i="90"/>
  <c r="FQ30" i="90"/>
  <c r="FP30" i="90"/>
  <c r="FO30" i="90"/>
  <c r="FN30" i="90"/>
  <c r="FI30" i="90"/>
  <c r="FH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GJ29" i="90"/>
  <c r="GI29" i="90"/>
  <c r="FQ29" i="90"/>
  <c r="FP29" i="90"/>
  <c r="FO29" i="90"/>
  <c r="FN29" i="90"/>
  <c r="FI29" i="90"/>
  <c r="FH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GI28" i="90"/>
  <c r="FQ28" i="90"/>
  <c r="FP28" i="90"/>
  <c r="FO28" i="90"/>
  <c r="FN28" i="90"/>
  <c r="FI28" i="90"/>
  <c r="FH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GI27" i="90"/>
  <c r="FQ27" i="90"/>
  <c r="FP27" i="90"/>
  <c r="FO27" i="90"/>
  <c r="FN27" i="90"/>
  <c r="FI27" i="90"/>
  <c r="FH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L6" i="54"/>
  <c r="H6" i="54"/>
  <c r="E7" i="81"/>
  <c r="E3" i="81"/>
  <c r="C6" i="53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FI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FQ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FI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FQ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FQ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FI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FI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FI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FI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FQ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FI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FQ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FQ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FI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FQ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FQ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FI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FQ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FQ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FQ99" i="89"/>
  <c r="FI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FQ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FQ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FQ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FQ92" i="89"/>
  <c r="FI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FQ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FQ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FI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FQ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FQ86" i="89"/>
  <c r="FI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FQ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FQ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FQ83" i="89"/>
  <c r="FI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FQ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FQ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FQ80" i="89"/>
  <c r="FI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FQ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FQ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FQ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FQ76" i="89"/>
  <c r="FI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FQ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FQ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FQ73" i="89"/>
  <c r="FI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FQ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FQ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FQ70" i="89"/>
  <c r="FI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FQ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FQ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FQ67" i="89"/>
  <c r="FI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FQ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FQ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FQ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FQ63" i="89"/>
  <c r="FI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FQ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FQ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FQ60" i="89"/>
  <c r="FI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FQ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FQ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FQ57" i="89"/>
  <c r="FI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FQ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FQ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FQ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FQ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FQ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FQ51" i="89"/>
  <c r="FI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FQ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FQ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FQ48" i="89"/>
  <c r="FI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FQ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FQ46" i="89"/>
  <c r="FI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FQ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FQ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FQ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FQ42" i="89"/>
  <c r="FI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FQ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FQ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FQ39" i="89"/>
  <c r="FI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FQ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FQ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FQ36" i="89"/>
  <c r="FI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FQ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FQ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FQ33" i="89"/>
  <c r="FI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FQ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FQ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FQ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FQ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FQ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FQ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GJ214" i="44" s="1"/>
  <c r="O232" i="44"/>
  <c r="Q231" i="44"/>
  <c r="FU219" i="44" s="1"/>
  <c r="P231" i="44"/>
  <c r="FT227" i="44" s="1"/>
  <c r="O231" i="44"/>
  <c r="FS226" i="44" s="1"/>
  <c r="N231" i="44"/>
  <c r="M231" i="44"/>
  <c r="FQ226" i="44" s="1"/>
  <c r="L231" i="44"/>
  <c r="K231" i="44"/>
  <c r="J231" i="44"/>
  <c r="I231" i="44"/>
  <c r="FM224" i="44" s="1"/>
  <c r="H231" i="44"/>
  <c r="FL227" i="44" s="1"/>
  <c r="G231" i="44"/>
  <c r="FK227" i="44" s="1"/>
  <c r="F231" i="44"/>
  <c r="E231" i="44"/>
  <c r="FI227" i="44" s="1"/>
  <c r="D231" i="44"/>
  <c r="C231" i="44"/>
  <c r="FG169" i="44" s="1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O194" i="90" l="1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JJ110" i="44" s="1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DI104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I35" i="89" l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JJ118" i="44"/>
  <c r="JA85" i="89"/>
  <c r="BQ85" i="89" s="1"/>
  <c r="JJ120" i="44"/>
  <c r="DF120" i="44" s="1"/>
  <c r="JJ123" i="44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CO35" i="89"/>
  <c r="DE35" i="89"/>
  <c r="BY35" i="89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BZ118" i="44"/>
  <c r="CP118" i="44"/>
  <c r="DF118" i="44"/>
  <c r="BZ123" i="44"/>
  <c r="CP123" i="44"/>
  <c r="DF123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BZ104" i="44"/>
  <c r="CP104" i="44"/>
  <c r="DF104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CE87" i="89" l="1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BM188" i="89" s="1"/>
  <c r="AG188" i="89" s="1"/>
  <c r="AW188" i="89" s="1"/>
  <c r="EO191" i="89"/>
  <c r="BM191" i="89" s="1"/>
  <c r="AG191" i="89" s="1"/>
  <c r="AW191" i="89" s="1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38" i="89"/>
  <c r="AG38" i="89" s="1"/>
  <c r="AW38" i="89" s="1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39" i="89"/>
  <c r="AG39" i="89" s="1"/>
  <c r="AW39" i="89" s="1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219" i="90" l="1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BC193" i="90" s="1"/>
  <c r="W193" i="90" s="1"/>
  <c r="AM193" i="90" s="1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BF195" i="89" s="1"/>
  <c r="Z195" i="89" s="1"/>
  <c r="AP195" i="89" s="1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BI190" i="44" s="1"/>
  <c r="AC190" i="44" s="1"/>
  <c r="AS190" i="44" s="1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BC191" i="89" s="1"/>
  <c r="W191" i="89" s="1"/>
  <c r="AM191" i="89" s="1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BH191" i="89" s="1"/>
  <c r="AB191" i="89" s="1"/>
  <c r="AR191" i="89" s="1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BC192" i="89" s="1"/>
  <c r="W192" i="89" s="1"/>
  <c r="AM192" i="89" s="1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BC198" i="90"/>
  <c r="W198" i="90" s="1"/>
  <c r="AM198" i="90" s="1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BH192" i="89" s="1"/>
  <c r="AB192" i="89" s="1"/>
  <c r="AR192" i="89" s="1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BH186" i="89" s="1"/>
  <c r="AB186" i="89" s="1"/>
  <c r="AR186" i="89" s="1"/>
  <c r="DT193" i="89"/>
  <c r="BH193" i="89" s="1"/>
  <c r="AB193" i="89" s="1"/>
  <c r="AR193" i="89" s="1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BD30" i="89" s="1"/>
  <c r="X30" i="89" s="1"/>
  <c r="AN30" i="89" s="1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BH187" i="89" s="1"/>
  <c r="AB187" i="89" s="1"/>
  <c r="AR187" i="89" s="1"/>
  <c r="DT194" i="89"/>
  <c r="BH194" i="89" s="1"/>
  <c r="AB194" i="89" s="1"/>
  <c r="AR194" i="89" s="1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BD31" i="89" s="1"/>
  <c r="X31" i="89" s="1"/>
  <c r="AN31" i="89" s="1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BB192" i="90" s="1"/>
  <c r="V192" i="90" s="1"/>
  <c r="AL192" i="90" s="1"/>
  <c r="DN191" i="90"/>
  <c r="BB191" i="90" s="1"/>
  <c r="V191" i="90" s="1"/>
  <c r="AL191" i="90" s="1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BC194" i="89" s="1"/>
  <c r="W194" i="89" s="1"/>
  <c r="AM194" i="89" s="1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AZ192" i="89" s="1"/>
  <c r="T192" i="89" s="1"/>
  <c r="AJ192" i="89" s="1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BF190" i="89"/>
  <c r="Z190" i="89" s="1"/>
  <c r="AP190" i="89" s="1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BH188" i="89" s="1"/>
  <c r="AB188" i="89" s="1"/>
  <c r="AR188" i="89" s="1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BC195" i="89" s="1"/>
  <c r="W195" i="89" s="1"/>
  <c r="AM195" i="89" s="1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BD192" i="90" s="1"/>
  <c r="X192" i="90" s="1"/>
  <c r="AN192" i="90" s="1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BH189" i="89" s="1"/>
  <c r="AB189" i="89" s="1"/>
  <c r="AR189" i="89" s="1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BG193" i="89" s="1"/>
  <c r="AA193" i="89" s="1"/>
  <c r="AQ193" i="89" s="1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BD193" i="90" s="1"/>
  <c r="X193" i="90" s="1"/>
  <c r="AN193" i="90" s="1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AZ194" i="89" s="1"/>
  <c r="T194" i="89" s="1"/>
  <c r="AJ194" i="89" s="1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2" i="89"/>
  <c r="Z192" i="89" s="1"/>
  <c r="AP192" i="89" s="1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BH190" i="89" s="1"/>
  <c r="AB190" i="89" s="1"/>
  <c r="AR190" i="89" s="1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BA197" i="44"/>
  <c r="U197" i="44" s="1"/>
  <c r="AK197" i="44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31" i="90" l="1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<sst xmlns="http://schemas.openxmlformats.org/spreadsheetml/2006/main" count="358" uniqueCount="86">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</sst>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100.271</c:v>
                </c:pt>
                <c:pt idx="1">
                  <c:v>101.69499999999999</c:v>
                </c:pt>
                <c:pt idx="2">
                  <c:v>102.949</c:v>
                </c:pt>
                <c:pt idx="3">
                  <c:v>106.458</c:v>
                </c:pt>
                <c:pt idx="4">
                  <c:v>106.068</c:v>
                </c:pt>
                <c:pt idx="5">
                  <c:v>105.881</c:v>
                </c:pt>
                <c:pt idx="6">
                  <c:v>106.69499999999999</c:v>
                </c:pt>
                <c:pt idx="7">
                  <c:v>108.42400000000001</c:v>
                </c:pt>
                <c:pt idx="8">
                  <c:v>106.559</c:v>
                </c:pt>
                <c:pt idx="9">
                  <c:v>106.712</c:v>
                </c:pt>
                <c:pt idx="10">
                  <c:v>106.96599999999999</c:v>
                </c:pt>
                <c:pt idx="11">
                  <c:v>103.35599999999999</c:v>
                </c:pt>
                <c:pt idx="12">
                  <c:v>106.102</c:v>
                </c:pt>
                <c:pt idx="13">
                  <c:v>104.983</c:v>
                </c:pt>
                <c:pt idx="14">
                  <c:v>105.864</c:v>
                </c:pt>
                <c:pt idx="15">
                  <c:v>105.61</c:v>
                </c:pt>
                <c:pt idx="16">
                  <c:v>107.57599999999999</c:v>
                </c:pt>
                <c:pt idx="17">
                  <c:v>108.407</c:v>
                </c:pt>
                <c:pt idx="18">
                  <c:v>106.678</c:v>
                </c:pt>
                <c:pt idx="19">
                  <c:v>107.78</c:v>
                </c:pt>
                <c:pt idx="20">
                  <c:v>107.797</c:v>
                </c:pt>
                <c:pt idx="21">
                  <c:v>111.898</c:v>
                </c:pt>
                <c:pt idx="22">
                  <c:v>108.18600000000001</c:v>
                </c:pt>
                <c:pt idx="23">
                  <c:v>112.169</c:v>
                </c:pt>
                <c:pt idx="24">
                  <c:v>109.458</c:v>
                </c:pt>
                <c:pt idx="25">
                  <c:v>109.57599999999999</c:v>
                </c:pt>
                <c:pt idx="26">
                  <c:v>110.169</c:v>
                </c:pt>
                <c:pt idx="27">
                  <c:v>109.22</c:v>
                </c:pt>
                <c:pt idx="28">
                  <c:v>110.22</c:v>
                </c:pt>
                <c:pt idx="29">
                  <c:v>108.407</c:v>
                </c:pt>
                <c:pt idx="30">
                  <c:v>111.983</c:v>
                </c:pt>
                <c:pt idx="31">
                  <c:v>109.254</c:v>
                </c:pt>
                <c:pt idx="32">
                  <c:v>110.068</c:v>
                </c:pt>
                <c:pt idx="33">
                  <c:v>110.068</c:v>
                </c:pt>
                <c:pt idx="34">
                  <c:v>109.932</c:v>
                </c:pt>
                <c:pt idx="35">
                  <c:v>110.322</c:v>
                </c:pt>
                <c:pt idx="36">
                  <c:v>114.407</c:v>
                </c:pt>
                <c:pt idx="37">
                  <c:v>113.831</c:v>
                </c:pt>
                <c:pt idx="38">
                  <c:v>114.47499999999999</c:v>
                </c:pt>
                <c:pt idx="39">
                  <c:v>114.91500000000001</c:v>
                </c:pt>
                <c:pt idx="40">
                  <c:v>116.627</c:v>
                </c:pt>
                <c:pt idx="41">
                  <c:v>118.881</c:v>
                </c:pt>
                <c:pt idx="42">
                  <c:v>122.864</c:v>
                </c:pt>
                <c:pt idx="43">
                  <c:v>121.39</c:v>
                </c:pt>
                <c:pt idx="44">
                  <c:v>126.339</c:v>
                </c:pt>
                <c:pt idx="45">
                  <c:v>130.15299999999999</c:v>
                </c:pt>
                <c:pt idx="46">
                  <c:v>135.83099999999999</c:v>
                </c:pt>
                <c:pt idx="47">
                  <c:v>145.881</c:v>
                </c:pt>
                <c:pt idx="48">
                  <c:v>155.898</c:v>
                </c:pt>
                <c:pt idx="49">
                  <c:v>167.50800000000001</c:v>
                </c:pt>
                <c:pt idx="50">
                  <c:v>183.27099999999999</c:v>
                </c:pt>
                <c:pt idx="51">
                  <c:v>197.03399999999999</c:v>
                </c:pt>
                <c:pt idx="52">
                  <c:v>206.22</c:v>
                </c:pt>
                <c:pt idx="53">
                  <c:v>214.62700000000001</c:v>
                </c:pt>
                <c:pt idx="54">
                  <c:v>220.25399999999999</c:v>
                </c:pt>
                <c:pt idx="55">
                  <c:v>222.136</c:v>
                </c:pt>
                <c:pt idx="56">
                  <c:v>224.339</c:v>
                </c:pt>
                <c:pt idx="57">
                  <c:v>222.339</c:v>
                </c:pt>
                <c:pt idx="58">
                  <c:v>218.559</c:v>
                </c:pt>
                <c:pt idx="59">
                  <c:v>208.27099999999999</c:v>
                </c:pt>
                <c:pt idx="60">
                  <c:v>195.864</c:v>
                </c:pt>
                <c:pt idx="61">
                  <c:v>176.64400000000001</c:v>
                </c:pt>
                <c:pt idx="62">
                  <c:v>152.441</c:v>
                </c:pt>
                <c:pt idx="63">
                  <c:v>126.64400000000001</c:v>
                </c:pt>
                <c:pt idx="64">
                  <c:v>112.627</c:v>
                </c:pt>
                <c:pt idx="65">
                  <c:v>111.08499999999999</c:v>
                </c:pt>
                <c:pt idx="66">
                  <c:v>112.96599999999999</c:v>
                </c:pt>
                <c:pt idx="67">
                  <c:v>114.864</c:v>
                </c:pt>
                <c:pt idx="68">
                  <c:v>118.831</c:v>
                </c:pt>
                <c:pt idx="69">
                  <c:v>125.102</c:v>
                </c:pt>
                <c:pt idx="70">
                  <c:v>133.017</c:v>
                </c:pt>
                <c:pt idx="71">
                  <c:v>142.119</c:v>
                </c:pt>
                <c:pt idx="72">
                  <c:v>151.71199999999999</c:v>
                </c:pt>
                <c:pt idx="73">
                  <c:v>163.017</c:v>
                </c:pt>
                <c:pt idx="74">
                  <c:v>171.30500000000001</c:v>
                </c:pt>
                <c:pt idx="75">
                  <c:v>177.27099999999999</c:v>
                </c:pt>
                <c:pt idx="76">
                  <c:v>181.71199999999999</c:v>
                </c:pt>
                <c:pt idx="77">
                  <c:v>184.93199999999999</c:v>
                </c:pt>
                <c:pt idx="78">
                  <c:v>187.47499999999999</c:v>
                </c:pt>
                <c:pt idx="79">
                  <c:v>186.08500000000001</c:v>
                </c:pt>
                <c:pt idx="80">
                  <c:v>181.678</c:v>
                </c:pt>
                <c:pt idx="81">
                  <c:v>172.78</c:v>
                </c:pt>
                <c:pt idx="82">
                  <c:v>162.72900000000001</c:v>
                </c:pt>
                <c:pt idx="83">
                  <c:v>139.339</c:v>
                </c:pt>
                <c:pt idx="84">
                  <c:v>116.61</c:v>
                </c:pt>
                <c:pt idx="85">
                  <c:v>105.03400000000001</c:v>
                </c:pt>
                <c:pt idx="86">
                  <c:v>101.492</c:v>
                </c:pt>
                <c:pt idx="87">
                  <c:v>103.169</c:v>
                </c:pt>
                <c:pt idx="88">
                  <c:v>101.271</c:v>
                </c:pt>
                <c:pt idx="89">
                  <c:v>101.593</c:v>
                </c:pt>
                <c:pt idx="90">
                  <c:v>102.136</c:v>
                </c:pt>
                <c:pt idx="91">
                  <c:v>103.47499999999999</c:v>
                </c:pt>
                <c:pt idx="92">
                  <c:v>106.08499999999999</c:v>
                </c:pt>
                <c:pt idx="93">
                  <c:v>107.119</c:v>
                </c:pt>
                <c:pt idx="94">
                  <c:v>107.559</c:v>
                </c:pt>
                <c:pt idx="95">
                  <c:v>104.729</c:v>
                </c:pt>
                <c:pt idx="96">
                  <c:v>104.831</c:v>
                </c:pt>
                <c:pt idx="97">
                  <c:v>102.136</c:v>
                </c:pt>
                <c:pt idx="98">
                  <c:v>103.797</c:v>
                </c:pt>
                <c:pt idx="99">
                  <c:v>107.542</c:v>
                </c:pt>
                <c:pt idx="100">
                  <c:v>104.492</c:v>
                </c:pt>
                <c:pt idx="101">
                  <c:v>105.64400000000001</c:v>
                </c:pt>
                <c:pt idx="102">
                  <c:v>104.898</c:v>
                </c:pt>
                <c:pt idx="103">
                  <c:v>102.169</c:v>
                </c:pt>
                <c:pt idx="104">
                  <c:v>100.84699999999999</c:v>
                </c:pt>
                <c:pt idx="105">
                  <c:v>103.339</c:v>
                </c:pt>
                <c:pt idx="106">
                  <c:v>102.797</c:v>
                </c:pt>
                <c:pt idx="107">
                  <c:v>104.23699999999999</c:v>
                </c:pt>
                <c:pt idx="108">
                  <c:v>106.81399999999999</c:v>
                </c:pt>
                <c:pt idx="109">
                  <c:v>105.949</c:v>
                </c:pt>
                <c:pt idx="110">
                  <c:v>105.746</c:v>
                </c:pt>
                <c:pt idx="111">
                  <c:v>103.678</c:v>
                </c:pt>
                <c:pt idx="112">
                  <c:v>101.068</c:v>
                </c:pt>
                <c:pt idx="113">
                  <c:v>102.15300000000001</c:v>
                </c:pt>
                <c:pt idx="114">
                  <c:v>100.729</c:v>
                </c:pt>
                <c:pt idx="115">
                  <c:v>101.932</c:v>
                </c:pt>
                <c:pt idx="116">
                  <c:v>100.441</c:v>
                </c:pt>
                <c:pt idx="117">
                  <c:v>101.508</c:v>
                </c:pt>
                <c:pt idx="118">
                  <c:v>100.81399999999999</c:v>
                </c:pt>
                <c:pt idx="119">
                  <c:v>101.08499999999999</c:v>
                </c:pt>
                <c:pt idx="120">
                  <c:v>103.898</c:v>
                </c:pt>
                <c:pt idx="121">
                  <c:v>100.69499999999999</c:v>
                </c:pt>
                <c:pt idx="122">
                  <c:v>98.236999999999995</c:v>
                </c:pt>
                <c:pt idx="123">
                  <c:v>100.661</c:v>
                </c:pt>
                <c:pt idx="124">
                  <c:v>97.948999999999998</c:v>
                </c:pt>
                <c:pt idx="125">
                  <c:v>97.915000000000006</c:v>
                </c:pt>
                <c:pt idx="126">
                  <c:v>96.305000000000007</c:v>
                </c:pt>
                <c:pt idx="127">
                  <c:v>96.61</c:v>
                </c:pt>
                <c:pt idx="128">
                  <c:v>97.119</c:v>
                </c:pt>
                <c:pt idx="129">
                  <c:v>99.644000000000005</c:v>
                </c:pt>
                <c:pt idx="130">
                  <c:v>98.575999999999993</c:v>
                </c:pt>
                <c:pt idx="131">
                  <c:v>95.203000000000003</c:v>
                </c:pt>
                <c:pt idx="132">
                  <c:v>98.728999999999999</c:v>
                </c:pt>
                <c:pt idx="133">
                  <c:v>97.016999999999996</c:v>
                </c:pt>
                <c:pt idx="134">
                  <c:v>101.339</c:v>
                </c:pt>
                <c:pt idx="135">
                  <c:v>97.61</c:v>
                </c:pt>
                <c:pt idx="136">
                  <c:v>98.745999999999995</c:v>
                </c:pt>
                <c:pt idx="137">
                  <c:v>98.102000000000004</c:v>
                </c:pt>
                <c:pt idx="138">
                  <c:v>96.135999999999996</c:v>
                </c:pt>
                <c:pt idx="139">
                  <c:v>100.051</c:v>
                </c:pt>
                <c:pt idx="140">
                  <c:v>97.831000000000003</c:v>
                </c:pt>
                <c:pt idx="141">
                  <c:v>99.575999999999993</c:v>
                </c:pt>
                <c:pt idx="142">
                  <c:v>97.677999999999997</c:v>
                </c:pt>
                <c:pt idx="143">
                  <c:v>97.373000000000005</c:v>
                </c:pt>
                <c:pt idx="144">
                  <c:v>98.39</c:v>
                </c:pt>
                <c:pt idx="145">
                  <c:v>97.102000000000004</c:v>
                </c:pt>
                <c:pt idx="146">
                  <c:v>97.236999999999995</c:v>
                </c:pt>
                <c:pt idx="147">
                  <c:v>98.897999999999996</c:v>
                </c:pt>
                <c:pt idx="148">
                  <c:v>100.35599999999999</c:v>
                </c:pt>
                <c:pt idx="149">
                  <c:v>98.507999999999996</c:v>
                </c:pt>
                <c:pt idx="150">
                  <c:v>96.983000000000004</c:v>
                </c:pt>
                <c:pt idx="151">
                  <c:v>94.965999999999994</c:v>
                </c:pt>
                <c:pt idx="152">
                  <c:v>97.236999999999995</c:v>
                </c:pt>
                <c:pt idx="153">
                  <c:v>96.406999999999996</c:v>
                </c:pt>
                <c:pt idx="154">
                  <c:v>97.305000000000007</c:v>
                </c:pt>
                <c:pt idx="155">
                  <c:v>101.373</c:v>
                </c:pt>
                <c:pt idx="156">
                  <c:v>93.575999999999993</c:v>
                </c:pt>
                <c:pt idx="157">
                  <c:v>95.712000000000003</c:v>
                </c:pt>
                <c:pt idx="158">
                  <c:v>97.424000000000007</c:v>
                </c:pt>
                <c:pt idx="159">
                  <c:v>98.983000000000004</c:v>
                </c:pt>
                <c:pt idx="160">
                  <c:v>98.983000000000004</c:v>
                </c:pt>
                <c:pt idx="161">
                  <c:v>98.626999999999995</c:v>
                </c:pt>
                <c:pt idx="162">
                  <c:v>94.305000000000007</c:v>
                </c:pt>
                <c:pt idx="163">
                  <c:v>94.203000000000003</c:v>
                </c:pt>
                <c:pt idx="164">
                  <c:v>100.746</c:v>
                </c:pt>
                <c:pt idx="165">
                  <c:v>97.492000000000004</c:v>
                </c:pt>
                <c:pt idx="166">
                  <c:v>96.492000000000004</c:v>
                </c:pt>
                <c:pt idx="167">
                  <c:v>97.694999999999993</c:v>
                </c:pt>
                <c:pt idx="168">
                  <c:v>93.728999999999999</c:v>
                </c:pt>
                <c:pt idx="169">
                  <c:v>96.61</c:v>
                </c:pt>
                <c:pt idx="170">
                  <c:v>94.084999999999994</c:v>
                </c:pt>
                <c:pt idx="171">
                  <c:v>97.796999999999997</c:v>
                </c:pt>
                <c:pt idx="172">
                  <c:v>97.338999999999999</c:v>
                </c:pt>
                <c:pt idx="173">
                  <c:v>96.593000000000004</c:v>
                </c:pt>
                <c:pt idx="174">
                  <c:v>99.728999999999999</c:v>
                </c:pt>
                <c:pt idx="175">
                  <c:v>99.034000000000006</c:v>
                </c:pt>
                <c:pt idx="176">
                  <c:v>99.034000000000006</c:v>
                </c:pt>
                <c:pt idx="177">
                  <c:v>98.22</c:v>
                </c:pt>
                <c:pt idx="178">
                  <c:v>97.915000000000006</c:v>
                </c:pt>
                <c:pt idx="179">
                  <c:v>99.457999999999998</c:v>
                </c:pt>
                <c:pt idx="180">
                  <c:v>97.016999999999996</c:v>
                </c:pt>
                <c:pt idx="181">
                  <c:v>96.424000000000007</c:v>
                </c:pt>
                <c:pt idx="182">
                  <c:v>96.881</c:v>
                </c:pt>
                <c:pt idx="183">
                  <c:v>95.373000000000005</c:v>
                </c:pt>
                <c:pt idx="184">
                  <c:v>97.119</c:v>
                </c:pt>
                <c:pt idx="185">
                  <c:v>98.677999999999997</c:v>
                </c:pt>
                <c:pt idx="186">
                  <c:v>94.492000000000004</c:v>
                </c:pt>
                <c:pt idx="187">
                  <c:v>93.287999999999997</c:v>
                </c:pt>
                <c:pt idx="188">
                  <c:v>95.034000000000006</c:v>
                </c:pt>
                <c:pt idx="189">
                  <c:v>95.932000000000002</c:v>
                </c:pt>
                <c:pt idx="190">
                  <c:v>95.373000000000005</c:v>
                </c:pt>
                <c:pt idx="191">
                  <c:v>94.119</c:v>
                </c:pt>
                <c:pt idx="192">
                  <c:v>92.424000000000007</c:v>
                </c:pt>
                <c:pt idx="193">
                  <c:v>95.507999999999996</c:v>
                </c:pt>
                <c:pt idx="194">
                  <c:v>95.712000000000003</c:v>
                </c:pt>
                <c:pt idx="195">
                  <c:v>97.322000000000003</c:v>
                </c:pt>
                <c:pt idx="196">
                  <c:v>93.492000000000004</c:v>
                </c:pt>
                <c:pt idx="197">
                  <c:v>93.593000000000004</c:v>
                </c:pt>
                <c:pt idx="198">
                  <c:v>93.525000000000006</c:v>
                </c:pt>
                <c:pt idx="199">
                  <c:v>94.525000000000006</c:v>
                </c:pt>
                <c:pt idx="200">
                  <c:v>93.406999999999996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103.81500032093517</c:v>
                </c:pt>
                <c:pt idx="1">
                  <c:v>104.08176593705436</c:v>
                </c:pt>
                <c:pt idx="2">
                  <c:v>104.34948436641434</c:v>
                </c:pt>
                <c:pt idx="3">
                  <c:v>104.6181434412041</c:v>
                </c:pt>
                <c:pt idx="4">
                  <c:v>104.88771997580737</c:v>
                </c:pt>
                <c:pt idx="5">
                  <c:v>105.15817791970269</c:v>
                </c:pt>
                <c:pt idx="6">
                  <c:v>105.42946631193793</c:v>
                </c:pt>
                <c:pt idx="7">
                  <c:v>105.70151703040423</c:v>
                </c:pt>
                <c:pt idx="8">
                  <c:v>105.97424233282908</c:v>
                </c:pt>
                <c:pt idx="9">
                  <c:v>106.24753219156516</c:v>
                </c:pt>
                <c:pt idx="10">
                  <c:v>106.52125143138764</c:v>
                </c:pt>
                <c:pt idx="11">
                  <c:v>106.79523668943115</c:v>
                </c:pt>
                <c:pt idx="12">
                  <c:v>107.06929323041577</c:v>
                </c:pt>
                <c:pt idx="13">
                  <c:v>107.34319167065111</c:v>
                </c:pt>
                <c:pt idx="14">
                  <c:v>107.61666469471085</c:v>
                </c:pt>
                <c:pt idx="15">
                  <c:v>107.88940389544145</c:v>
                </c:pt>
                <c:pt idx="16">
                  <c:v>108.16105694149579</c:v>
                </c:pt>
                <c:pt idx="17">
                  <c:v>108.4312253936302</c:v>
                </c:pt>
                <c:pt idx="18">
                  <c:v>108.69946367781425</c:v>
                </c:pt>
                <c:pt idx="19">
                  <c:v>108.96528001952336</c:v>
                </c:pt>
                <c:pt idx="20">
                  <c:v>109.22814060732149</c:v>
                </c:pt>
                <c:pt idx="21">
                  <c:v>109.4874789656642</c:v>
                </c:pt>
                <c:pt idx="22">
                  <c:v>109.74271358326834</c:v>
                </c:pt>
                <c:pt idx="23">
                  <c:v>109.993278395762</c:v>
                </c:pt>
                <c:pt idx="24">
                  <c:v>110.2386729070404</c:v>
                </c:pt>
                <c:pt idx="25">
                  <c:v>110.4785416945393</c:v>
                </c:pt>
                <c:pt idx="26">
                  <c:v>110.71279687521898</c:v>
                </c:pt>
                <c:pt idx="27">
                  <c:v>110.94180179684521</c:v>
                </c:pt>
                <c:pt idx="28">
                  <c:v>111.16663954744385</c:v>
                </c:pt>
                <c:pt idx="29">
                  <c:v>111.38949531365905</c:v>
                </c:pt>
                <c:pt idx="30">
                  <c:v>111.61418619581815</c:v>
                </c:pt>
                <c:pt idx="31">
                  <c:v>111.8468742864396</c:v>
                </c:pt>
                <c:pt idx="32">
                  <c:v>112.09699652677642</c:v>
                </c:pt>
                <c:pt idx="33">
                  <c:v>112.37843543143681</c:v>
                </c:pt>
                <c:pt idx="34">
                  <c:v>112.71093529073661</c:v>
                </c:pt>
                <c:pt idx="35">
                  <c:v>113.12173619936566</c:v>
                </c:pt>
                <c:pt idx="36">
                  <c:v>113.6473514311194</c:v>
                </c:pt>
                <c:pt idx="37">
                  <c:v>114.33535239728172</c:v>
                </c:pt>
                <c:pt idx="38">
                  <c:v>115.24595277623116</c:v>
                </c:pt>
                <c:pt idx="39">
                  <c:v>116.45310639841588</c:v>
                </c:pt>
                <c:pt idx="40">
                  <c:v>118.04476359518108</c:v>
                </c:pt>
                <c:pt idx="41">
                  <c:v>120.12188368032186</c:v>
                </c:pt>
                <c:pt idx="42">
                  <c:v>122.79579562043233</c:v>
                </c:pt>
                <c:pt idx="43">
                  <c:v>126.18355359611309</c:v>
                </c:pt>
                <c:pt idx="44">
                  <c:v>130.40106422764819</c:v>
                </c:pt>
                <c:pt idx="45">
                  <c:v>135.55397420724466</c:v>
                </c:pt>
                <c:pt idx="46">
                  <c:v>141.72659179007383</c:v>
                </c:pt>
                <c:pt idx="47">
                  <c:v>148.96943358315252</c:v>
                </c:pt>
                <c:pt idx="48">
                  <c:v>157.28622534509259</c:v>
                </c:pt>
                <c:pt idx="49">
                  <c:v>166.62103138342806</c:v>
                </c:pt>
                <c:pt idx="50">
                  <c:v>176.84491018231358</c:v>
                </c:pt>
                <c:pt idx="51">
                  <c:v>187.73788740288464</c:v>
                </c:pt>
                <c:pt idx="52">
                  <c:v>198.95559890004202</c:v>
                </c:pt>
                <c:pt idx="53">
                  <c:v>209.96483310111793</c:v>
                </c:pt>
                <c:pt idx="54">
                  <c:v>219.9423237549081</c:v>
                </c:pt>
                <c:pt idx="55">
                  <c:v>227.67594619674654</c:v>
                </c:pt>
                <c:pt idx="56">
                  <c:v>231.58363400888834</c:v>
                </c:pt>
                <c:pt idx="57">
                  <c:v>230.00751970508071</c:v>
                </c:pt>
                <c:pt idx="58">
                  <c:v>221.83856834589554</c:v>
                </c:pt>
                <c:pt idx="59">
                  <c:v>207.25295542411226</c:v>
                </c:pt>
                <c:pt idx="60">
                  <c:v>188.0864802597614</c:v>
                </c:pt>
                <c:pt idx="61">
                  <c:v>167.44839141477215</c:v>
                </c:pt>
                <c:pt idx="62">
                  <c:v>148.6552634261715</c:v>
                </c:pt>
                <c:pt idx="63">
                  <c:v>134.08087959172514</c:v>
                </c:pt>
                <c:pt idx="64">
                  <c:v>124.58169655280301</c:v>
                </c:pt>
                <c:pt idx="65">
                  <c:v>119.70639714527191</c:v>
                </c:pt>
                <c:pt idx="66">
                  <c:v>118.3677934083855</c:v>
                </c:pt>
                <c:pt idx="67">
                  <c:v>119.48475497565946</c:v>
                </c:pt>
                <c:pt idx="68">
                  <c:v>122.31038185705717</c:v>
                </c:pt>
                <c:pt idx="69">
                  <c:v>126.45681589628134</c:v>
                </c:pt>
                <c:pt idx="70">
                  <c:v>131.77037978369717</c:v>
                </c:pt>
                <c:pt idx="71">
                  <c:v>138.19061524838071</c:v>
                </c:pt>
                <c:pt idx="72">
                  <c:v>145.64992015152828</c:v>
                </c:pt>
                <c:pt idx="73">
                  <c:v>154.01655198661706</c:v>
                </c:pt>
                <c:pt idx="74">
                  <c:v>163.06480243667104</c:v>
                </c:pt>
                <c:pt idx="75">
                  <c:v>172.44761708398104</c:v>
                </c:pt>
                <c:pt idx="76">
                  <c:v>181.62144882197902</c:v>
                </c:pt>
                <c:pt idx="77">
                  <c:v>189.6418472998661</c:v>
                </c:pt>
                <c:pt idx="78">
                  <c:v>194.83670625128698</c:v>
                </c:pt>
                <c:pt idx="79">
                  <c:v>194.74161424498351</c:v>
                </c:pt>
                <c:pt idx="80">
                  <c:v>187.03996812850784</c:v>
                </c:pt>
                <c:pt idx="81">
                  <c:v>171.56275924791345</c:v>
                </c:pt>
                <c:pt idx="82">
                  <c:v>151.61986321083663</c:v>
                </c:pt>
                <c:pt idx="83">
                  <c:v>132.61481260059253</c:v>
                </c:pt>
                <c:pt idx="84">
                  <c:v>118.71059966214693</c:v>
                </c:pt>
                <c:pt idx="85">
                  <c:v>110.77691521618553</c:v>
                </c:pt>
                <c:pt idx="86">
                  <c:v>107.18940907148392</c:v>
                </c:pt>
                <c:pt idx="87">
                  <c:v>105.84853750307511</c:v>
                </c:pt>
                <c:pt idx="88">
                  <c:v>105.37049114459721</c:v>
                </c:pt>
                <c:pt idx="89">
                  <c:v>105.14419419787556</c:v>
                </c:pt>
                <c:pt idx="90">
                  <c:v>104.97486035259195</c:v>
                </c:pt>
                <c:pt idx="91">
                  <c:v>104.81619191724361</c:v>
                </c:pt>
                <c:pt idx="92">
                  <c:v>104.65981452095482</c:v>
                </c:pt>
                <c:pt idx="93">
                  <c:v>104.50453048044743</c:v>
                </c:pt>
                <c:pt idx="94">
                  <c:v>104.35016855344047</c:v>
                </c:pt>
                <c:pt idx="95">
                  <c:v>104.1966716108073</c:v>
                </c:pt>
                <c:pt idx="96">
                  <c:v>104.0439948588056</c:v>
                </c:pt>
                <c:pt idx="97">
                  <c:v>103.89209809124969</c:v>
                </c:pt>
                <c:pt idx="98">
                  <c:v>103.74094804612196</c:v>
                </c:pt>
                <c:pt idx="99">
                  <c:v>103.59052704219786</c:v>
                </c:pt>
                <c:pt idx="100">
                  <c:v>103.44085679349392</c:v>
                </c:pt>
                <c:pt idx="101">
                  <c:v>103.29205810993606</c:v>
                </c:pt>
                <c:pt idx="102">
                  <c:v>103.14448596621929</c:v>
                </c:pt>
                <c:pt idx="103">
                  <c:v>102.99900191873675</c:v>
                </c:pt>
                <c:pt idx="104">
                  <c:v>102.85745427153394</c:v>
                </c:pt>
                <c:pt idx="105">
                  <c:v>102.7233897984604</c:v>
                </c:pt>
                <c:pt idx="106">
                  <c:v>102.60285991854475</c:v>
                </c:pt>
                <c:pt idx="107">
                  <c:v>102.50487367299388</c:v>
                </c:pt>
                <c:pt idx="108">
                  <c:v>102.4406722577977</c:v>
                </c:pt>
                <c:pt idx="109">
                  <c:v>102.42085727008045</c:v>
                </c:pt>
                <c:pt idx="110">
                  <c:v>102.44998202401105</c:v>
                </c:pt>
                <c:pt idx="111">
                  <c:v>102.51982205703105</c:v>
                </c:pt>
                <c:pt idx="112">
                  <c:v>102.60468189934578</c:v>
                </c:pt>
                <c:pt idx="113">
                  <c:v>102.66314540927061</c:v>
                </c:pt>
                <c:pt idx="114">
                  <c:v>102.64872455409471</c:v>
                </c:pt>
                <c:pt idx="115">
                  <c:v>102.52673429145243</c:v>
                </c:pt>
                <c:pt idx="116">
                  <c:v>102.28941243409575</c:v>
                </c:pt>
                <c:pt idx="117">
                  <c:v>101.96042392704786</c:v>
                </c:pt>
                <c:pt idx="118">
                  <c:v>101.58542425321197</c:v>
                </c:pt>
                <c:pt idx="119">
                  <c:v>101.21384000156506</c:v>
                </c:pt>
                <c:pt idx="120">
                  <c:v>100.88196706971326</c:v>
                </c:pt>
                <c:pt idx="121">
                  <c:v>100.60529843024888</c:v>
                </c:pt>
                <c:pt idx="122">
                  <c:v>100.38117012785057</c:v>
                </c:pt>
                <c:pt idx="123">
                  <c:v>100.19706346716568</c:v>
                </c:pt>
                <c:pt idx="124">
                  <c:v>100.03874454790967</c:v>
                </c:pt>
                <c:pt idx="125">
                  <c:v>99.894977271093978</c:v>
                </c:pt>
                <c:pt idx="126">
                  <c:v>99.758709529814638</c:v>
                </c:pt>
                <c:pt idx="127">
                  <c:v>99.626259578539475</c:v>
                </c:pt>
                <c:pt idx="128">
                  <c:v>99.496004721689289</c:v>
                </c:pt>
                <c:pt idx="129">
                  <c:v>99.367349491219642</c:v>
                </c:pt>
                <c:pt idx="130">
                  <c:v>99.240129579414997</c:v>
                </c:pt>
                <c:pt idx="131">
                  <c:v>99.114334000391679</c:v>
                </c:pt>
                <c:pt idx="132">
                  <c:v>98.9899961287514</c:v>
                </c:pt>
                <c:pt idx="133">
                  <c:v>98.867156541800483</c:v>
                </c:pt>
                <c:pt idx="134">
                  <c:v>98.745851326992934</c:v>
                </c:pt>
                <c:pt idx="135">
                  <c:v>98.626108111052304</c:v>
                </c:pt>
                <c:pt idx="136">
                  <c:v>98.507944171483388</c:v>
                </c:pt>
                <c:pt idx="137">
                  <c:v>98.391365136439717</c:v>
                </c:pt>
                <c:pt idx="138">
                  <c:v>98.276363965612916</c:v>
                </c:pt>
                <c:pt idx="139">
                  <c:v>98.162920191766759</c:v>
                </c:pt>
                <c:pt idx="140">
                  <c:v>98.050999457534658</c:v>
                </c:pt>
                <c:pt idx="141">
                  <c:v>97.940553383809473</c:v>
                </c:pt>
                <c:pt idx="142">
                  <c:v>97.831519795134867</c:v>
                </c:pt>
                <c:pt idx="143">
                  <c:v>97.72382331240587</c:v>
                </c:pt>
                <c:pt idx="144">
                  <c:v>97.617376306166307</c:v>
                </c:pt>
                <c:pt idx="145">
                  <c:v>97.512080186248852</c:v>
                </c:pt>
                <c:pt idx="146">
                  <c:v>97.407826986786262</c:v>
                </c:pt>
                <c:pt idx="147">
                  <c:v>97.304501191046867</c:v>
                </c:pt>
                <c:pt idx="148">
                  <c:v>97.201981729259273</c:v>
                </c:pt>
                <c:pt idx="149">
                  <c:v>97.100144075438777</c:v>
                </c:pt>
                <c:pt idx="150">
                  <c:v>96.998862366681664</c:v>
                </c:pt>
                <c:pt idx="151">
                  <c:v>96.898011470478309</c:v>
                </c:pt>
                <c:pt idx="152">
                  <c:v>96.797468931936351</c:v>
                </c:pt>
                <c:pt idx="153">
                  <c:v>96.697116742659787</c:v>
                </c:pt>
                <c:pt idx="154">
                  <c:v>96.596842885421523</c:v>
                </c:pt>
                <c:pt idx="155">
                  <c:v>96.496542622584826</c:v>
                </c:pt>
                <c:pt idx="156">
                  <c:v>96.396119510373637</c:v>
                </c:pt>
                <c:pt idx="157">
                  <c:v>96.295486134565351</c:v>
                </c:pt>
                <c:pt idx="158">
                  <c:v>96.194564575183847</c:v>
                </c:pt>
                <c:pt idx="159">
                  <c:v>96.093286617738272</c:v>
                </c:pt>
                <c:pt idx="160">
                  <c:v>95.991593736171495</c:v>
                </c:pt>
                <c:pt idx="161">
                  <c:v>95.889436877870054</c:v>
                </c:pt>
                <c:pt idx="162">
                  <c:v>95.78677608395374</c:v>
                </c:pt>
                <c:pt idx="163">
                  <c:v>95.683579978872288</c:v>
                </c:pt>
                <c:pt idx="164">
                  <c:v>95.579825162431717</c:v>
                </c:pt>
                <c:pt idx="165">
                  <c:v>95.475495535152461</c:v>
                </c:pt>
                <c:pt idx="166">
                  <c:v>95.370581584714856</c:v>
                </c:pt>
                <c:pt idx="167">
                  <c:v>95.265079657541477</c:v>
                </c:pt>
                <c:pt idx="168">
                  <c:v>95.158991235613826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103.81500032091515</c:v>
                </c:pt>
                <c:pt idx="1">
                  <c:v>104.08176593700109</c:v>
                </c:pt>
                <c:pt idx="2">
                  <c:v>104.34948436627499</c:v>
                </c:pt>
                <c:pt idx="3">
                  <c:v>104.61814344084544</c:v>
                </c:pt>
                <c:pt idx="4">
                  <c:v>104.88771997489931</c:v>
                </c:pt>
                <c:pt idx="5">
                  <c:v>105.15817791744111</c:v>
                </c:pt>
                <c:pt idx="6">
                  <c:v>105.4294663063969</c:v>
                </c:pt>
                <c:pt idx="7">
                  <c:v>105.70151701704938</c:v>
                </c:pt>
                <c:pt idx="8">
                  <c:v>105.9742423011654</c:v>
                </c:pt>
                <c:pt idx="9">
                  <c:v>106.24753211771406</c:v>
                </c:pt>
                <c:pt idx="10">
                  <c:v>106.52125126194379</c:v>
                </c:pt>
                <c:pt idx="11">
                  <c:v>106.79523630698706</c:v>
                </c:pt>
                <c:pt idx="12">
                  <c:v>107.06929238126789</c:v>
                </c:pt>
                <c:pt idx="13">
                  <c:v>107.34318981595844</c:v>
                </c:pt>
                <c:pt idx="14">
                  <c:v>107.61666070966035</c:v>
                </c:pt>
                <c:pt idx="15">
                  <c:v>107.88939547239978</c:v>
                </c:pt>
                <c:pt idx="16">
                  <c:v>108.16103942781957</c:v>
                </c:pt>
                <c:pt idx="17">
                  <c:v>108.43118957087947</c:v>
                </c:pt>
                <c:pt idx="18">
                  <c:v>108.69939159797765</c:v>
                </c:pt>
                <c:pt idx="19">
                  <c:v>108.96513734648728</c:v>
                </c:pt>
                <c:pt idx="20">
                  <c:v>109.22786280027314</c:v>
                </c:pt>
                <c:pt idx="21">
                  <c:v>109.48694683551632</c:v>
                </c:pt>
                <c:pt idx="22">
                  <c:v>109.74171089550154</c:v>
                </c:pt>
                <c:pt idx="23">
                  <c:v>109.99141979198416</c:v>
                </c:pt>
                <c:pt idx="24">
                  <c:v>110.23528383217877</c:v>
                </c:pt>
                <c:pt idx="25">
                  <c:v>110.47246246200061</c:v>
                </c:pt>
                <c:pt idx="26">
                  <c:v>110.70206959569437</c:v>
                </c:pt>
                <c:pt idx="27">
                  <c:v>110.92318076743592</c:v>
                </c:pt>
                <c:pt idx="28">
                  <c:v>111.13484219050338</c:v>
                </c:pt>
                <c:pt idx="29">
                  <c:v>111.33608174370337</c:v>
                </c:pt>
                <c:pt idx="30">
                  <c:v>111.52592182366384</c:v>
                </c:pt>
                <c:pt idx="31">
                  <c:v>111.70339390765443</c:v>
                </c:pt>
                <c:pt idx="32">
                  <c:v>111.86755456877265</c:v>
                </c:pt>
                <c:pt idx="33">
                  <c:v>112.0175025793915</c:v>
                </c:pt>
                <c:pt idx="34">
                  <c:v>112.15239663699852</c:v>
                </c:pt>
                <c:pt idx="35">
                  <c:v>112.27147315738038</c:v>
                </c:pt>
                <c:pt idx="36">
                  <c:v>112.37406351233247</c:v>
                </c:pt>
                <c:pt idx="37">
                  <c:v>112.45961005101394</c:v>
                </c:pt>
                <c:pt idx="38">
                  <c:v>112.52768024251</c:v>
                </c:pt>
                <c:pt idx="39">
                  <c:v>112.57797831635348</c:v>
                </c:pt>
                <c:pt idx="40">
                  <c:v>112.61035385858222</c:v>
                </c:pt>
                <c:pt idx="41">
                  <c:v>112.62480694040788</c:v>
                </c:pt>
                <c:pt idx="42">
                  <c:v>112.62148950789806</c:v>
                </c:pt>
                <c:pt idx="43">
                  <c:v>112.60070293399626</c:v>
                </c:pt>
                <c:pt idx="44">
                  <c:v>112.56289181606317</c:v>
                </c:pt>
                <c:pt idx="45">
                  <c:v>112.50863427917476</c:v>
                </c:pt>
                <c:pt idx="46">
                  <c:v>112.43862920433027</c:v>
                </c:pt>
                <c:pt idx="47">
                  <c:v>112.35368093006015</c:v>
                </c:pt>
                <c:pt idx="48">
                  <c:v>112.25468206729508</c:v>
                </c:pt>
                <c:pt idx="49">
                  <c:v>112.1425951162005</c:v>
                </c:pt>
                <c:pt idx="50">
                  <c:v>112.01843357947797</c:v>
                </c:pt>
                <c:pt idx="51">
                  <c:v>111.88324323264149</c:v>
                </c:pt>
                <c:pt idx="52">
                  <c:v>111.73808414429882</c:v>
                </c:pt>
                <c:pt idx="53">
                  <c:v>111.58401394688396</c:v>
                </c:pt>
                <c:pt idx="54">
                  <c:v>111.42207274994306</c:v>
                </c:pt>
                <c:pt idx="55">
                  <c:v>111.2532699732496</c:v>
                </c:pt>
                <c:pt idx="56">
                  <c:v>111.07857326405559</c:v>
                </c:pt>
                <c:pt idx="57">
                  <c:v>110.89889955847499</c:v>
                </c:pt>
                <c:pt idx="58">
                  <c:v>110.715108256283</c:v>
                </c:pt>
                <c:pt idx="59">
                  <c:v>110.52799640430339</c:v>
                </c:pt>
                <c:pt idx="60">
                  <c:v>110.3382957272747</c:v>
                </c:pt>
                <c:pt idx="61">
                  <c:v>110.14667130636079</c:v>
                </c:pt>
                <c:pt idx="62">
                  <c:v>109.95372168289916</c:v>
                </c:pt>
                <c:pt idx="63">
                  <c:v>109.75998015640425</c:v>
                </c:pt>
                <c:pt idx="64">
                  <c:v>109.56591704870397</c:v>
                </c:pt>
                <c:pt idx="65">
                  <c:v>109.37194271771295</c:v>
                </c:pt>
                <c:pt idx="66">
                  <c:v>109.1784111221821</c:v>
                </c:pt>
                <c:pt idx="67">
                  <c:v>108.98562376051777</c:v>
                </c:pt>
                <c:pt idx="68">
                  <c:v>108.79383383049363</c:v>
                </c:pt>
                <c:pt idx="69">
                  <c:v>108.60325048083519</c:v>
                </c:pt>
                <c:pt idx="70">
                  <c:v>108.41404304905886</c:v>
                </c:pt>
                <c:pt idx="71">
                  <c:v>108.22634520177608</c:v>
                </c:pt>
                <c:pt idx="72">
                  <c:v>108.04025891339663</c:v>
                </c:pt>
                <c:pt idx="73">
                  <c:v>107.85585823650298</c:v>
                </c:pt>
                <c:pt idx="74">
                  <c:v>107.67319283203287</c:v>
                </c:pt>
                <c:pt idx="75">
                  <c:v>107.49229123984435</c:v>
                </c:pt>
                <c:pt idx="76">
                  <c:v>107.31316388039951</c:v>
                </c:pt>
                <c:pt idx="77">
                  <c:v>107.13580578639309</c:v>
                </c:pt>
                <c:pt idx="78">
                  <c:v>106.96019906941069</c:v>
                </c:pt>
                <c:pt idx="79">
                  <c:v>106.78631513138187</c:v>
                </c:pt>
                <c:pt idx="80">
                  <c:v>106.61411663393618</c:v>
                </c:pt>
                <c:pt idx="81">
                  <c:v>106.44355924101112</c:v>
                </c:pt>
                <c:pt idx="82">
                  <c:v>106.27459315140631</c:v>
                </c:pt>
                <c:pt idx="83">
                  <c:v>106.10716443861575</c:v>
                </c:pt>
                <c:pt idx="84">
                  <c:v>105.94121621535785</c:v>
                </c:pt>
                <c:pt idx="85">
                  <c:v>105.77668963989994</c:v>
                </c:pt>
                <c:pt idx="86">
                  <c:v>105.61352478065038</c:v>
                </c:pt>
                <c:pt idx="87">
                  <c:v>105.45166135466076</c:v>
                </c:pt>
                <c:pt idx="88">
                  <c:v>105.29103935471755</c:v>
                </c:pt>
                <c:pt idx="89">
                  <c:v>105.13159957866473</c:v>
                </c:pt>
                <c:pt idx="90">
                  <c:v>104.9732840735293</c:v>
                </c:pt>
                <c:pt idx="91">
                  <c:v>104.81603650595881</c:v>
                </c:pt>
                <c:pt idx="92">
                  <c:v>104.65980246944166</c:v>
                </c:pt>
                <c:pt idx="93">
                  <c:v>104.50452973779045</c:v>
                </c:pt>
                <c:pt idx="94">
                  <c:v>104.35016847343198</c:v>
                </c:pt>
                <c:pt idx="95">
                  <c:v>104.19667139817395</c:v>
                </c:pt>
                <c:pt idx="96">
                  <c:v>104.04399393330792</c:v>
                </c:pt>
                <c:pt idx="97">
                  <c:v>103.89209431516124</c:v>
                </c:pt>
                <c:pt idx="98">
                  <c:v>103.74093369152499</c:v>
                </c:pt>
                <c:pt idx="99">
                  <c:v>103.59047620375267</c:v>
                </c:pt>
                <c:pt idx="100">
                  <c:v>103.44068905874393</c:v>
                </c:pt>
                <c:pt idx="101">
                  <c:v>103.29154259448561</c:v>
                </c:pt>
                <c:pt idx="102">
                  <c:v>103.14301034231663</c:v>
                </c:pt>
                <c:pt idx="103">
                  <c:v>102.99506908859891</c:v>
                </c:pt>
                <c:pt idx="104">
                  <c:v>102.8476989380074</c:v>
                </c:pt>
                <c:pt idx="105">
                  <c:v>102.70088338018574</c:v>
                </c:pt>
                <c:pt idx="106">
                  <c:v>102.55460936104049</c:v>
                </c:pt>
                <c:pt idx="107">
                  <c:v>102.4088673594523</c:v>
                </c:pt>
                <c:pt idx="108">
                  <c:v>102.26365146965833</c:v>
                </c:pt>
                <c:pt idx="109">
                  <c:v>102.11895948899117</c:v>
                </c:pt>
                <c:pt idx="110">
                  <c:v>101.97479301003818</c:v>
                </c:pt>
                <c:pt idx="111">
                  <c:v>101.83115751559622</c:v>
                </c:pt>
                <c:pt idx="112">
                  <c:v>101.68806247403745</c:v>
                </c:pt>
                <c:pt idx="113">
                  <c:v>101.54552143185957</c:v>
                </c:pt>
                <c:pt idx="114">
                  <c:v>101.4035520992725</c:v>
                </c:pt>
                <c:pt idx="115">
                  <c:v>101.26217642367202</c:v>
                </c:pt>
                <c:pt idx="116">
                  <c:v>101.12142064478171</c:v>
                </c:pt>
                <c:pt idx="117">
                  <c:v>100.98131532412768</c:v>
                </c:pt>
                <c:pt idx="118">
                  <c:v>100.84189534037679</c:v>
                </c:pt>
                <c:pt idx="119">
                  <c:v>100.70319984096453</c:v>
                </c:pt>
                <c:pt idx="120">
                  <c:v>100.56527213942434</c:v>
                </c:pt>
                <c:pt idx="121">
                  <c:v>100.42815954698705</c:v>
                </c:pt>
                <c:pt idx="122">
                  <c:v>100.29191312644298</c:v>
                </c:pt>
                <c:pt idx="123">
                  <c:v>100.15658735606763</c:v>
                </c:pt>
                <c:pt idx="124">
                  <c:v>100.02223969173659</c:v>
                </c:pt>
                <c:pt idx="125">
                  <c:v>99.88893001633329</c:v>
                </c:pt>
                <c:pt idx="126">
                  <c:v>99.756719967331563</c:v>
                </c:pt>
                <c:pt idx="127">
                  <c:v>99.625672136136913</c:v>
                </c:pt>
                <c:pt idx="128">
                  <c:v>99.495849136501079</c:v>
                </c:pt>
                <c:pt idx="129">
                  <c:v>99.367312544135146</c:v>
                </c:pt>
                <c:pt idx="130">
                  <c:v>99.240121715517432</c:v>
                </c:pt>
                <c:pt idx="131">
                  <c:v>99.11433250071417</c:v>
                </c:pt>
                <c:pt idx="132">
                  <c:v>98.989995872578064</c:v>
                </c:pt>
                <c:pt idx="133">
                  <c:v>98.867156502614165</c:v>
                </c:pt>
                <c:pt idx="134">
                  <c:v>98.745851321626319</c:v>
                </c:pt>
                <c:pt idx="135">
                  <c:v>98.626108110394426</c:v>
                </c:pt>
                <c:pt idx="136">
                  <c:v>98.507944171411211</c:v>
                </c:pt>
                <c:pt idx="137">
                  <c:v>98.391365136432626</c:v>
                </c:pt>
                <c:pt idx="138">
                  <c:v>98.27636396561229</c:v>
                </c:pt>
                <c:pt idx="139">
                  <c:v>98.162920191766716</c:v>
                </c:pt>
                <c:pt idx="140">
                  <c:v>98.050999457534658</c:v>
                </c:pt>
                <c:pt idx="141">
                  <c:v>97.940553383809473</c:v>
                </c:pt>
                <c:pt idx="142">
                  <c:v>97.831519795134867</c:v>
                </c:pt>
                <c:pt idx="143">
                  <c:v>97.72382331240587</c:v>
                </c:pt>
                <c:pt idx="144">
                  <c:v>97.617376306166307</c:v>
                </c:pt>
                <c:pt idx="145">
                  <c:v>97.512080186248852</c:v>
                </c:pt>
                <c:pt idx="146">
                  <c:v>97.407826986786262</c:v>
                </c:pt>
                <c:pt idx="147">
                  <c:v>97.304501191046867</c:v>
                </c:pt>
                <c:pt idx="148">
                  <c:v>97.201981729259273</c:v>
                </c:pt>
                <c:pt idx="149">
                  <c:v>97.100144075438777</c:v>
                </c:pt>
                <c:pt idx="150">
                  <c:v>96.998862366681664</c:v>
                </c:pt>
                <c:pt idx="151">
                  <c:v>96.898011470478309</c:v>
                </c:pt>
                <c:pt idx="152">
                  <c:v>96.797468931936351</c:v>
                </c:pt>
                <c:pt idx="153">
                  <c:v>96.697116742659787</c:v>
                </c:pt>
                <c:pt idx="154">
                  <c:v>96.596842885421523</c:v>
                </c:pt>
                <c:pt idx="155">
                  <c:v>96.496542622584826</c:v>
                </c:pt>
                <c:pt idx="156">
                  <c:v>96.396119510373637</c:v>
                </c:pt>
                <c:pt idx="157">
                  <c:v>96.295486134565351</c:v>
                </c:pt>
                <c:pt idx="158">
                  <c:v>96.194564575183847</c:v>
                </c:pt>
                <c:pt idx="159">
                  <c:v>96.093286617738272</c:v>
                </c:pt>
                <c:pt idx="160">
                  <c:v>95.991593736171495</c:v>
                </c:pt>
                <c:pt idx="161">
                  <c:v>95.889436877870054</c:v>
                </c:pt>
                <c:pt idx="162">
                  <c:v>95.78677608395374</c:v>
                </c:pt>
                <c:pt idx="163">
                  <c:v>95.683579978872288</c:v>
                </c:pt>
                <c:pt idx="164">
                  <c:v>95.579825162431717</c:v>
                </c:pt>
                <c:pt idx="165">
                  <c:v>95.475495535152461</c:v>
                </c:pt>
                <c:pt idx="166">
                  <c:v>95.370581584714856</c:v>
                </c:pt>
                <c:pt idx="167">
                  <c:v>95.265079657541477</c:v>
                </c:pt>
                <c:pt idx="168">
                  <c:v>95.158991235613826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105.47499999999999</c:v>
                </c:pt>
                <c:pt idx="1">
                  <c:v>104.542</c:v>
                </c:pt>
                <c:pt idx="2">
                  <c:v>105.52500000000001</c:v>
                </c:pt>
                <c:pt idx="3">
                  <c:v>106.76300000000001</c:v>
                </c:pt>
                <c:pt idx="4">
                  <c:v>102.492</c:v>
                </c:pt>
                <c:pt idx="5">
                  <c:v>106.15300000000001</c:v>
                </c:pt>
                <c:pt idx="6">
                  <c:v>104.678</c:v>
                </c:pt>
                <c:pt idx="7">
                  <c:v>106.661</c:v>
                </c:pt>
                <c:pt idx="8">
                  <c:v>105.78</c:v>
                </c:pt>
                <c:pt idx="9">
                  <c:v>107.068</c:v>
                </c:pt>
                <c:pt idx="10">
                  <c:v>106.458</c:v>
                </c:pt>
                <c:pt idx="11">
                  <c:v>106.864</c:v>
                </c:pt>
                <c:pt idx="12">
                  <c:v>105.22</c:v>
                </c:pt>
                <c:pt idx="13">
                  <c:v>106.18600000000001</c:v>
                </c:pt>
                <c:pt idx="14">
                  <c:v>106.18600000000001</c:v>
                </c:pt>
                <c:pt idx="15">
                  <c:v>107.881</c:v>
                </c:pt>
                <c:pt idx="16">
                  <c:v>104.08499999999999</c:v>
                </c:pt>
                <c:pt idx="17">
                  <c:v>108.322</c:v>
                </c:pt>
                <c:pt idx="18">
                  <c:v>108.458</c:v>
                </c:pt>
                <c:pt idx="19">
                  <c:v>108.373</c:v>
                </c:pt>
                <c:pt idx="20">
                  <c:v>110.288</c:v>
                </c:pt>
                <c:pt idx="21">
                  <c:v>110.441</c:v>
                </c:pt>
                <c:pt idx="22">
                  <c:v>110.593</c:v>
                </c:pt>
                <c:pt idx="23">
                  <c:v>110.08499999999999</c:v>
                </c:pt>
                <c:pt idx="24">
                  <c:v>108.35599999999999</c:v>
                </c:pt>
                <c:pt idx="25">
                  <c:v>109.96599999999999</c:v>
                </c:pt>
                <c:pt idx="26">
                  <c:v>107.136</c:v>
                </c:pt>
                <c:pt idx="27">
                  <c:v>110.47499999999999</c:v>
                </c:pt>
                <c:pt idx="28">
                  <c:v>111.102</c:v>
                </c:pt>
                <c:pt idx="29">
                  <c:v>112.559</c:v>
                </c:pt>
                <c:pt idx="30">
                  <c:v>111.051</c:v>
                </c:pt>
                <c:pt idx="31">
                  <c:v>110.559</c:v>
                </c:pt>
                <c:pt idx="32">
                  <c:v>113.322</c:v>
                </c:pt>
                <c:pt idx="33">
                  <c:v>112.64400000000001</c:v>
                </c:pt>
                <c:pt idx="34">
                  <c:v>113.407</c:v>
                </c:pt>
                <c:pt idx="35">
                  <c:v>112.03400000000001</c:v>
                </c:pt>
                <c:pt idx="36">
                  <c:v>114.08499999999999</c:v>
                </c:pt>
                <c:pt idx="37">
                  <c:v>115.81399999999999</c:v>
                </c:pt>
                <c:pt idx="38">
                  <c:v>115.797</c:v>
                </c:pt>
                <c:pt idx="39">
                  <c:v>118.15300000000001</c:v>
                </c:pt>
                <c:pt idx="40">
                  <c:v>120.91500000000001</c:v>
                </c:pt>
                <c:pt idx="41">
                  <c:v>122.22</c:v>
                </c:pt>
                <c:pt idx="42">
                  <c:v>121.52500000000001</c:v>
                </c:pt>
                <c:pt idx="43">
                  <c:v>122.746</c:v>
                </c:pt>
                <c:pt idx="44">
                  <c:v>122.898</c:v>
                </c:pt>
                <c:pt idx="45">
                  <c:v>123.593</c:v>
                </c:pt>
                <c:pt idx="46">
                  <c:v>127.03400000000001</c:v>
                </c:pt>
                <c:pt idx="47">
                  <c:v>134.559</c:v>
                </c:pt>
                <c:pt idx="48">
                  <c:v>146.25399999999999</c:v>
                </c:pt>
                <c:pt idx="49">
                  <c:v>163.49199999999999</c:v>
                </c:pt>
                <c:pt idx="50">
                  <c:v>179.017</c:v>
                </c:pt>
                <c:pt idx="51">
                  <c:v>194.678</c:v>
                </c:pt>
                <c:pt idx="52">
                  <c:v>206.898</c:v>
                </c:pt>
                <c:pt idx="53">
                  <c:v>215.797</c:v>
                </c:pt>
                <c:pt idx="54">
                  <c:v>224.74600000000001</c:v>
                </c:pt>
                <c:pt idx="55">
                  <c:v>227.119</c:v>
                </c:pt>
                <c:pt idx="56">
                  <c:v>226.23699999999999</c:v>
                </c:pt>
                <c:pt idx="57">
                  <c:v>223.72900000000001</c:v>
                </c:pt>
                <c:pt idx="58">
                  <c:v>214.81399999999999</c:v>
                </c:pt>
                <c:pt idx="59">
                  <c:v>198.78</c:v>
                </c:pt>
                <c:pt idx="60">
                  <c:v>171.74600000000001</c:v>
                </c:pt>
                <c:pt idx="61">
                  <c:v>135.78</c:v>
                </c:pt>
                <c:pt idx="62">
                  <c:v>116.52500000000001</c:v>
                </c:pt>
                <c:pt idx="63">
                  <c:v>108.068</c:v>
                </c:pt>
                <c:pt idx="64">
                  <c:v>109.712</c:v>
                </c:pt>
                <c:pt idx="65">
                  <c:v>109.23699999999999</c:v>
                </c:pt>
                <c:pt idx="66">
                  <c:v>110.30500000000001</c:v>
                </c:pt>
                <c:pt idx="67">
                  <c:v>113.881</c:v>
                </c:pt>
                <c:pt idx="68">
                  <c:v>118.23699999999999</c:v>
                </c:pt>
                <c:pt idx="69">
                  <c:v>125.22</c:v>
                </c:pt>
                <c:pt idx="70">
                  <c:v>135.38999999999999</c:v>
                </c:pt>
                <c:pt idx="71">
                  <c:v>148.661</c:v>
                </c:pt>
                <c:pt idx="72">
                  <c:v>160.322</c:v>
                </c:pt>
                <c:pt idx="73">
                  <c:v>170.91499999999999</c:v>
                </c:pt>
                <c:pt idx="74">
                  <c:v>181.119</c:v>
                </c:pt>
                <c:pt idx="75">
                  <c:v>185.25399999999999</c:v>
                </c:pt>
                <c:pt idx="76">
                  <c:v>191.69499999999999</c:v>
                </c:pt>
                <c:pt idx="77">
                  <c:v>191.441</c:v>
                </c:pt>
                <c:pt idx="78">
                  <c:v>191.49199999999999</c:v>
                </c:pt>
                <c:pt idx="79">
                  <c:v>184.119</c:v>
                </c:pt>
                <c:pt idx="80">
                  <c:v>166.71199999999999</c:v>
                </c:pt>
                <c:pt idx="81">
                  <c:v>142.661</c:v>
                </c:pt>
                <c:pt idx="82">
                  <c:v>119.76300000000001</c:v>
                </c:pt>
                <c:pt idx="83">
                  <c:v>104.35599999999999</c:v>
                </c:pt>
                <c:pt idx="84">
                  <c:v>104.068</c:v>
                </c:pt>
                <c:pt idx="85">
                  <c:v>102.593</c:v>
                </c:pt>
                <c:pt idx="86">
                  <c:v>102.441</c:v>
                </c:pt>
                <c:pt idx="87">
                  <c:v>100.881</c:v>
                </c:pt>
                <c:pt idx="88">
                  <c:v>100.678</c:v>
                </c:pt>
                <c:pt idx="89">
                  <c:v>106.84699999999999</c:v>
                </c:pt>
                <c:pt idx="90">
                  <c:v>103.30500000000001</c:v>
                </c:pt>
                <c:pt idx="91">
                  <c:v>103.339</c:v>
                </c:pt>
                <c:pt idx="92">
                  <c:v>103.831</c:v>
                </c:pt>
                <c:pt idx="93">
                  <c:v>104.017</c:v>
                </c:pt>
                <c:pt idx="94">
                  <c:v>102.492</c:v>
                </c:pt>
                <c:pt idx="95">
                  <c:v>101.84699999999999</c:v>
                </c:pt>
                <c:pt idx="96">
                  <c:v>103.03400000000001</c:v>
                </c:pt>
                <c:pt idx="97">
                  <c:v>102.932</c:v>
                </c:pt>
                <c:pt idx="98">
                  <c:v>102.017</c:v>
                </c:pt>
                <c:pt idx="99">
                  <c:v>104.61</c:v>
                </c:pt>
                <c:pt idx="100">
                  <c:v>102.91500000000001</c:v>
                </c:pt>
                <c:pt idx="101">
                  <c:v>104.18600000000001</c:v>
                </c:pt>
                <c:pt idx="102">
                  <c:v>102.30500000000001</c:v>
                </c:pt>
                <c:pt idx="103">
                  <c:v>102.271</c:v>
                </c:pt>
                <c:pt idx="104">
                  <c:v>98.932000000000002</c:v>
                </c:pt>
                <c:pt idx="105">
                  <c:v>101.42400000000001</c:v>
                </c:pt>
                <c:pt idx="106">
                  <c:v>103.983</c:v>
                </c:pt>
                <c:pt idx="107">
                  <c:v>101.81399999999999</c:v>
                </c:pt>
                <c:pt idx="108">
                  <c:v>102.373</c:v>
                </c:pt>
                <c:pt idx="109">
                  <c:v>105.08499999999999</c:v>
                </c:pt>
                <c:pt idx="110">
                  <c:v>102.661</c:v>
                </c:pt>
                <c:pt idx="111">
                  <c:v>104.068</c:v>
                </c:pt>
                <c:pt idx="112">
                  <c:v>101.864</c:v>
                </c:pt>
                <c:pt idx="113">
                  <c:v>100.593</c:v>
                </c:pt>
                <c:pt idx="114">
                  <c:v>102.322</c:v>
                </c:pt>
                <c:pt idx="115">
                  <c:v>98.119</c:v>
                </c:pt>
                <c:pt idx="116">
                  <c:v>100.81399999999999</c:v>
                </c:pt>
                <c:pt idx="117">
                  <c:v>96.287999999999997</c:v>
                </c:pt>
                <c:pt idx="118">
                  <c:v>97.355999999999995</c:v>
                </c:pt>
                <c:pt idx="119">
                  <c:v>98.271000000000001</c:v>
                </c:pt>
                <c:pt idx="120">
                  <c:v>99.542000000000002</c:v>
                </c:pt>
                <c:pt idx="121">
                  <c:v>98.236999999999995</c:v>
                </c:pt>
                <c:pt idx="122">
                  <c:v>96.492000000000004</c:v>
                </c:pt>
                <c:pt idx="123">
                  <c:v>96.406999999999996</c:v>
                </c:pt>
                <c:pt idx="124">
                  <c:v>98.763000000000005</c:v>
                </c:pt>
                <c:pt idx="125">
                  <c:v>97.763000000000005</c:v>
                </c:pt>
                <c:pt idx="126">
                  <c:v>96.626999999999995</c:v>
                </c:pt>
                <c:pt idx="127">
                  <c:v>97.644000000000005</c:v>
                </c:pt>
                <c:pt idx="128">
                  <c:v>95.153000000000006</c:v>
                </c:pt>
                <c:pt idx="129">
                  <c:v>101.119</c:v>
                </c:pt>
                <c:pt idx="130">
                  <c:v>95.034000000000006</c:v>
                </c:pt>
                <c:pt idx="131">
                  <c:v>95.813999999999993</c:v>
                </c:pt>
                <c:pt idx="132">
                  <c:v>100.441</c:v>
                </c:pt>
                <c:pt idx="133">
                  <c:v>98.355999999999995</c:v>
                </c:pt>
                <c:pt idx="134">
                  <c:v>95.932000000000002</c:v>
                </c:pt>
                <c:pt idx="135">
                  <c:v>95.965999999999994</c:v>
                </c:pt>
                <c:pt idx="136">
                  <c:v>96.813999999999993</c:v>
                </c:pt>
                <c:pt idx="137">
                  <c:v>100.102</c:v>
                </c:pt>
                <c:pt idx="138">
                  <c:v>97.203000000000003</c:v>
                </c:pt>
                <c:pt idx="139">
                  <c:v>97.61</c:v>
                </c:pt>
                <c:pt idx="140">
                  <c:v>100.271</c:v>
                </c:pt>
                <c:pt idx="141">
                  <c:v>96.102000000000004</c:v>
                </c:pt>
                <c:pt idx="142">
                  <c:v>94.626999999999995</c:v>
                </c:pt>
                <c:pt idx="143">
                  <c:v>98.338999999999999</c:v>
                </c:pt>
                <c:pt idx="144">
                  <c:v>95.948999999999998</c:v>
                </c:pt>
                <c:pt idx="145">
                  <c:v>95.915000000000006</c:v>
                </c:pt>
                <c:pt idx="146">
                  <c:v>97.254000000000005</c:v>
                </c:pt>
                <c:pt idx="147">
                  <c:v>95.373000000000005</c:v>
                </c:pt>
                <c:pt idx="148">
                  <c:v>95.593000000000004</c:v>
                </c:pt>
                <c:pt idx="149">
                  <c:v>96.881</c:v>
                </c:pt>
                <c:pt idx="150">
                  <c:v>94.119</c:v>
                </c:pt>
                <c:pt idx="151">
                  <c:v>98.102000000000004</c:v>
                </c:pt>
                <c:pt idx="152">
                  <c:v>93.203000000000003</c:v>
                </c:pt>
                <c:pt idx="153">
                  <c:v>94.39</c:v>
                </c:pt>
                <c:pt idx="154">
                  <c:v>95.712000000000003</c:v>
                </c:pt>
                <c:pt idx="155">
                  <c:v>96.644000000000005</c:v>
                </c:pt>
                <c:pt idx="156">
                  <c:v>95.948999999999998</c:v>
                </c:pt>
                <c:pt idx="157">
                  <c:v>94.813999999999993</c:v>
                </c:pt>
                <c:pt idx="158">
                  <c:v>93.322000000000003</c:v>
                </c:pt>
                <c:pt idx="159">
                  <c:v>95.948999999999998</c:v>
                </c:pt>
                <c:pt idx="160">
                  <c:v>97.745999999999995</c:v>
                </c:pt>
                <c:pt idx="161">
                  <c:v>95.846999999999994</c:v>
                </c:pt>
                <c:pt idx="162">
                  <c:v>93.864000000000004</c:v>
                </c:pt>
                <c:pt idx="163">
                  <c:v>94.424000000000007</c:v>
                </c:pt>
                <c:pt idx="164">
                  <c:v>96.102000000000004</c:v>
                </c:pt>
                <c:pt idx="165">
                  <c:v>94.067999999999998</c:v>
                </c:pt>
                <c:pt idx="166">
                  <c:v>97.846999999999994</c:v>
                </c:pt>
                <c:pt idx="167">
                  <c:v>93.287999999999997</c:v>
                </c:pt>
                <c:pt idx="168">
                  <c:v>96.254000000000005</c:v>
                </c:pt>
                <c:pt idx="169">
                  <c:v>94</c:v>
                </c:pt>
                <c:pt idx="170">
                  <c:v>96.626999999999995</c:v>
                </c:pt>
                <c:pt idx="171">
                  <c:v>95.186000000000007</c:v>
                </c:pt>
                <c:pt idx="172">
                  <c:v>95.881</c:v>
                </c:pt>
                <c:pt idx="173">
                  <c:v>95.575999999999993</c:v>
                </c:pt>
                <c:pt idx="174">
                  <c:v>93.39</c:v>
                </c:pt>
                <c:pt idx="175">
                  <c:v>95.168999999999997</c:v>
                </c:pt>
                <c:pt idx="176">
                  <c:v>94.203000000000003</c:v>
                </c:pt>
                <c:pt idx="177">
                  <c:v>94.168999999999997</c:v>
                </c:pt>
                <c:pt idx="178">
                  <c:v>93.135999999999996</c:v>
                </c:pt>
                <c:pt idx="179">
                  <c:v>94.457999999999998</c:v>
                </c:pt>
                <c:pt idx="180">
                  <c:v>93.287999999999997</c:v>
                </c:pt>
                <c:pt idx="181">
                  <c:v>93.507999999999996</c:v>
                </c:pt>
                <c:pt idx="182">
                  <c:v>96.102000000000004</c:v>
                </c:pt>
                <c:pt idx="183">
                  <c:v>94.677999999999997</c:v>
                </c:pt>
                <c:pt idx="184">
                  <c:v>92.78</c:v>
                </c:pt>
                <c:pt idx="185">
                  <c:v>90.424000000000007</c:v>
                </c:pt>
                <c:pt idx="186">
                  <c:v>91.948999999999998</c:v>
                </c:pt>
                <c:pt idx="187">
                  <c:v>92.373000000000005</c:v>
                </c:pt>
                <c:pt idx="188">
                  <c:v>93.644000000000005</c:v>
                </c:pt>
                <c:pt idx="189">
                  <c:v>91.881</c:v>
                </c:pt>
                <c:pt idx="190">
                  <c:v>94.067999999999998</c:v>
                </c:pt>
                <c:pt idx="191">
                  <c:v>94.067999999999998</c:v>
                </c:pt>
                <c:pt idx="192">
                  <c:v>91.474999999999994</c:v>
                </c:pt>
                <c:pt idx="193">
                  <c:v>94.373000000000005</c:v>
                </c:pt>
                <c:pt idx="194">
                  <c:v>95.644000000000005</c:v>
                </c:pt>
                <c:pt idx="195">
                  <c:v>93.813999999999993</c:v>
                </c:pt>
                <c:pt idx="196">
                  <c:v>92.271000000000001</c:v>
                </c:pt>
                <c:pt idx="197">
                  <c:v>94.305000000000007</c:v>
                </c:pt>
                <c:pt idx="198">
                  <c:v>93.78</c:v>
                </c:pt>
                <c:pt idx="199">
                  <c:v>94.424000000000007</c:v>
                </c:pt>
                <c:pt idx="200">
                  <c:v>92.78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104.06995470618615</c:v>
                </c:pt>
                <c:pt idx="4">
                  <c:v>104.41436640947974</c:v>
                </c:pt>
                <c:pt idx="5">
                  <c:v>104.75933429326007</c:v>
                </c:pt>
                <c:pt idx="6">
                  <c:v>105.10476313637726</c:v>
                </c:pt>
                <c:pt idx="7">
                  <c:v>105.45053560313613</c:v>
                </c:pt>
                <c:pt idx="8">
                  <c:v>105.79650934399494</c:v>
                </c:pt>
                <c:pt idx="9">
                  <c:v>106.1425138677494</c:v>
                </c:pt>
                <c:pt idx="10">
                  <c:v>106.48834719514936</c:v>
                </c:pt>
                <c:pt idx="11">
                  <c:v>106.83377231263142</c:v>
                </c:pt>
                <c:pt idx="12">
                  <c:v>107.17851345578842</c:v>
                </c:pt>
                <c:pt idx="13">
                  <c:v>107.52225226584673</c:v>
                </c:pt>
                <c:pt idx="14">
                  <c:v>107.86462387962652</c:v>
                </c:pt>
                <c:pt idx="15">
                  <c:v>108.20521303571925</c:v>
                </c:pt>
                <c:pt idx="16">
                  <c:v>108.54355030975266</c:v>
                </c:pt>
                <c:pt idx="17">
                  <c:v>108.87910863497311</c:v>
                </c:pt>
                <c:pt idx="18">
                  <c:v>109.21130033091852</c:v>
                </c:pt>
                <c:pt idx="19">
                  <c:v>109.5394749707543</c:v>
                </c:pt>
                <c:pt idx="20">
                  <c:v>109.86291859856813</c:v>
                </c:pt>
                <c:pt idx="21">
                  <c:v>110.18085511498616</c:v>
                </c:pt>
                <c:pt idx="22">
                  <c:v>110.49245116924389</c:v>
                </c:pt>
                <c:pt idx="23">
                  <c:v>110.79682676155232</c:v>
                </c:pt>
                <c:pt idx="24">
                  <c:v>111.09307516607943</c:v>
                </c:pt>
                <c:pt idx="25">
                  <c:v>111.38029799947141</c:v>
                </c:pt>
                <c:pt idx="26">
                  <c:v>111.65766462087187</c:v>
                </c:pt>
                <c:pt idx="27">
                  <c:v>111.9245099382042</c:v>
                </c:pt>
                <c:pt idx="28">
                  <c:v>112.18049146335662</c:v>
                </c:pt>
                <c:pt idx="29">
                  <c:v>112.42583528713408</c:v>
                </c:pt>
                <c:pt idx="30">
                  <c:v>112.66171131968858</c:v>
                </c:pt>
                <c:pt idx="31">
                  <c:v>112.89078974098804</c:v>
                </c:pt>
                <c:pt idx="32">
                  <c:v>113.118041120898</c:v>
                </c:pt>
                <c:pt idx="33">
                  <c:v>113.3518486422699</c:v>
                </c:pt>
                <c:pt idx="34">
                  <c:v>113.60549717045704</c:v>
                </c:pt>
                <c:pt idx="35">
                  <c:v>113.89908390257301</c:v>
                </c:pt>
                <c:pt idx="36">
                  <c:v>114.26185152322033</c:v>
                </c:pt>
                <c:pt idx="37">
                  <c:v>114.73487039928496</c:v>
                </c:pt>
                <c:pt idx="38">
                  <c:v>115.37388763975572</c:v>
                </c:pt>
                <c:pt idx="39">
                  <c:v>116.25202025955456</c:v>
                </c:pt>
                <c:pt idx="40">
                  <c:v>117.4618090831532</c:v>
                </c:pt>
                <c:pt idx="41">
                  <c:v>119.11599322590534</c:v>
                </c:pt>
                <c:pt idx="42">
                  <c:v>121.34624829964021</c:v>
                </c:pt>
                <c:pt idx="43">
                  <c:v>124.29910088979391</c:v>
                </c:pt>
                <c:pt idx="44">
                  <c:v>128.12833596885127</c:v>
                </c:pt>
                <c:pt idx="45">
                  <c:v>132.98349269642864</c:v>
                </c:pt>
                <c:pt idx="46">
                  <c:v>138.994514573575</c:v>
                </c:pt>
                <c:pt idx="47">
                  <c:v>146.25326198481105</c:v>
                </c:pt>
                <c:pt idx="48">
                  <c:v>154.79333858981821</c:v>
                </c:pt>
                <c:pt idx="49">
                  <c:v>164.57037868191568</c:v>
                </c:pt>
                <c:pt idx="50">
                  <c:v>175.44517875822953</c:v>
                </c:pt>
                <c:pt idx="51">
                  <c:v>187.17024804486562</c:v>
                </c:pt>
                <c:pt idx="52">
                  <c:v>199.37114363462263</c:v>
                </c:pt>
                <c:pt idx="53">
                  <c:v>211.48703802306198</c:v>
                </c:pt>
                <c:pt idx="54">
                  <c:v>222.59519297078626</c:v>
                </c:pt>
                <c:pt idx="55">
                  <c:v>231.0753583290936</c:v>
                </c:pt>
                <c:pt idx="56">
                  <c:v>234.34363635445223</c:v>
                </c:pt>
                <c:pt idx="57">
                  <c:v>229.3339851963367</c:v>
                </c:pt>
                <c:pt idx="58">
                  <c:v>214.27051204558498</c:v>
                </c:pt>
                <c:pt idx="59">
                  <c:v>190.84425598203629</c:v>
                </c:pt>
                <c:pt idx="60">
                  <c:v>164.48658915875083</c:v>
                </c:pt>
                <c:pt idx="61">
                  <c:v>141.64194563679303</c:v>
                </c:pt>
                <c:pt idx="62">
                  <c:v>126.20316024493175</c:v>
                </c:pt>
                <c:pt idx="63">
                  <c:v>118.27105349717569</c:v>
                </c:pt>
                <c:pt idx="64">
                  <c:v>115.68138399115661</c:v>
                </c:pt>
                <c:pt idx="65">
                  <c:v>116.1544964426696</c:v>
                </c:pt>
                <c:pt idx="66">
                  <c:v>118.33015960698371</c:v>
                </c:pt>
                <c:pt idx="67">
                  <c:v>121.69843039623308</c:v>
                </c:pt>
                <c:pt idx="68">
                  <c:v>126.18454677108538</c:v>
                </c:pt>
                <c:pt idx="69">
                  <c:v>131.84282178141822</c:v>
                </c:pt>
                <c:pt idx="70">
                  <c:v>138.71104778484059</c:v>
                </c:pt>
                <c:pt idx="71">
                  <c:v>146.74903542609178</c:v>
                </c:pt>
                <c:pt idx="72">
                  <c:v>155.80717757374612</c:v>
                </c:pt>
                <c:pt idx="73">
                  <c:v>165.60065649913321</c:v>
                </c:pt>
                <c:pt idx="74">
                  <c:v>175.65898067631355</c:v>
                </c:pt>
                <c:pt idx="75">
                  <c:v>185.1855040340406</c:v>
                </c:pt>
                <c:pt idx="76">
                  <c:v>192.77489180040817</c:v>
                </c:pt>
                <c:pt idx="77">
                  <c:v>196.17458079928247</c:v>
                </c:pt>
                <c:pt idx="78">
                  <c:v>192.71419878193248</c:v>
                </c:pt>
                <c:pt idx="79">
                  <c:v>180.92128502652753</c:v>
                </c:pt>
                <c:pt idx="80">
                  <c:v>162.44156019846105</c:v>
                </c:pt>
                <c:pt idx="81">
                  <c:v>142.05494764959593</c:v>
                </c:pt>
                <c:pt idx="82">
                  <c:v>124.98505939353849</c:v>
                </c:pt>
                <c:pt idx="83">
                  <c:v>113.8638529657254</c:v>
                </c:pt>
                <c:pt idx="84">
                  <c:v>108.13931469120604</c:v>
                </c:pt>
                <c:pt idx="85">
                  <c:v>105.74909035640565</c:v>
                </c:pt>
                <c:pt idx="86">
                  <c:v>104.87012480829958</c:v>
                </c:pt>
                <c:pt idx="87">
                  <c:v>104.50952452459696</c:v>
                </c:pt>
                <c:pt idx="88">
                  <c:v>104.28632418499605</c:v>
                </c:pt>
                <c:pt idx="89">
                  <c:v>104.09245615353421</c:v>
                </c:pt>
                <c:pt idx="90">
                  <c:v>103.90468386199595</c:v>
                </c:pt>
                <c:pt idx="91">
                  <c:v>103.71911947798858</c:v>
                </c:pt>
                <c:pt idx="92">
                  <c:v>103.53519789438616</c:v>
                </c:pt>
                <c:pt idx="93">
                  <c:v>103.35279328157768</c:v>
                </c:pt>
                <c:pt idx="94">
                  <c:v>103.17182962015325</c:v>
                </c:pt>
                <c:pt idx="95">
                  <c:v>102.99224336714327</c:v>
                </c:pt>
                <c:pt idx="96">
                  <c:v>102.81398991908503</c:v>
                </c:pt>
                <c:pt idx="97">
                  <c:v>102.63707315505079</c:v>
                </c:pt>
                <c:pt idx="98">
                  <c:v>102.46162896837102</c:v>
                </c:pt>
                <c:pt idx="99">
                  <c:v>102.28813629410971</c:v>
                </c:pt>
                <c:pt idx="100">
                  <c:v>102.11789066454824</c:v>
                </c:pt>
                <c:pt idx="101">
                  <c:v>101.95393214030825</c:v>
                </c:pt>
                <c:pt idx="102">
                  <c:v>101.80258419505637</c:v>
                </c:pt>
                <c:pt idx="103">
                  <c:v>101.67546625267038</c:v>
                </c:pt>
                <c:pt idx="104">
                  <c:v>101.59111762260528</c:v>
                </c:pt>
                <c:pt idx="105">
                  <c:v>101.57428632972466</c:v>
                </c:pt>
                <c:pt idx="106">
                  <c:v>101.65018833527678</c:v>
                </c:pt>
                <c:pt idx="107">
                  <c:v>101.83205592279602</c:v>
                </c:pt>
                <c:pt idx="108">
                  <c:v>102.10434260446975</c:v>
                </c:pt>
                <c:pt idx="109">
                  <c:v>102.41010894572219</c:v>
                </c:pt>
                <c:pt idx="110">
                  <c:v>102.65472130708859</c:v>
                </c:pt>
                <c:pt idx="111">
                  <c:v>102.73289680137901</c:v>
                </c:pt>
                <c:pt idx="112">
                  <c:v>102.57140006039836</c:v>
                </c:pt>
                <c:pt idx="113">
                  <c:v>102.16476717733788</c:v>
                </c:pt>
                <c:pt idx="114">
                  <c:v>101.58068240111309</c:v>
                </c:pt>
                <c:pt idx="115">
                  <c:v>100.92974853279445</c:v>
                </c:pt>
                <c:pt idx="116">
                  <c:v>100.31819602647842</c:v>
                </c:pt>
                <c:pt idx="117">
                  <c:v>99.811553341517893</c:v>
                </c:pt>
                <c:pt idx="118">
                  <c:v>99.425675447365293</c:v>
                </c:pt>
                <c:pt idx="119">
                  <c:v>99.141199062562919</c:v>
                </c:pt>
                <c:pt idx="120">
                  <c:v>98.925674079832419</c:v>
                </c:pt>
                <c:pt idx="121">
                  <c:v>98.749914766092999</c:v>
                </c:pt>
                <c:pt idx="122">
                  <c:v>98.594396953708255</c:v>
                </c:pt>
                <c:pt idx="123">
                  <c:v>98.448599578557548</c:v>
                </c:pt>
                <c:pt idx="124">
                  <c:v>98.307823391894402</c:v>
                </c:pt>
                <c:pt idx="125">
                  <c:v>98.170334267410325</c:v>
                </c:pt>
                <c:pt idx="126">
                  <c:v>98.035668860460461</c:v>
                </c:pt>
                <c:pt idx="127">
                  <c:v>97.903935270797163</c:v>
                </c:pt>
                <c:pt idx="128">
                  <c:v>97.775832578242785</c:v>
                </c:pt>
                <c:pt idx="129">
                  <c:v>97.653391844953973</c:v>
                </c:pt>
                <c:pt idx="130">
                  <c:v>97.541663937372007</c:v>
                </c:pt>
                <c:pt idx="131">
                  <c:v>97.451265179869608</c:v>
                </c:pt>
                <c:pt idx="132">
                  <c:v>97.400342033806695</c:v>
                </c:pt>
                <c:pt idx="133">
                  <c:v>97.412419119989849</c:v>
                </c:pt>
                <c:pt idx="134">
                  <c:v>97.506025541274781</c:v>
                </c:pt>
                <c:pt idx="135">
                  <c:v>97.676493897152483</c:v>
                </c:pt>
                <c:pt idx="136">
                  <c:v>97.879997645301799</c:v>
                </c:pt>
                <c:pt idx="137">
                  <c:v>98.036558468604539</c:v>
                </c:pt>
                <c:pt idx="138">
                  <c:v>98.060693490631962</c:v>
                </c:pt>
                <c:pt idx="139">
                  <c:v>97.905864505219142</c:v>
                </c:pt>
                <c:pt idx="140">
                  <c:v>97.59180149273493</c:v>
                </c:pt>
                <c:pt idx="141">
                  <c:v>97.193087888525639</c:v>
                </c:pt>
                <c:pt idx="142">
                  <c:v>96.797820212687753</c:v>
                </c:pt>
                <c:pt idx="143">
                  <c:v>96.46716653807708</c:v>
                </c:pt>
                <c:pt idx="144">
                  <c:v>96.220176080862288</c:v>
                </c:pt>
                <c:pt idx="145">
                  <c:v>96.044202370416869</c:v>
                </c:pt>
                <c:pt idx="146">
                  <c:v>95.914792564466353</c:v>
                </c:pt>
                <c:pt idx="147">
                  <c:v>95.810300264961171</c:v>
                </c:pt>
                <c:pt idx="148">
                  <c:v>95.716982120629524</c:v>
                </c:pt>
                <c:pt idx="149">
                  <c:v>95.627906903999843</c:v>
                </c:pt>
                <c:pt idx="150">
                  <c:v>95.540144462730197</c:v>
                </c:pt>
                <c:pt idx="151">
                  <c:v>95.452586547621138</c:v>
                </c:pt>
                <c:pt idx="152">
                  <c:v>95.364804380367204</c:v>
                </c:pt>
                <c:pt idx="153">
                  <c:v>95.276588066937464</c:v>
                </c:pt>
                <c:pt idx="154">
                  <c:v>95.187796732172913</c:v>
                </c:pt>
                <c:pt idx="155">
                  <c:v>95.098318071297797</c:v>
                </c:pt>
                <c:pt idx="156">
                  <c:v>95.008058886362122</c:v>
                </c:pt>
                <c:pt idx="157">
                  <c:v>94.916942718991976</c:v>
                </c:pt>
                <c:pt idx="158">
                  <c:v>94.82490870357752</c:v>
                </c:pt>
                <c:pt idx="159">
                  <c:v>94.73191048030651</c:v>
                </c:pt>
                <c:pt idx="160">
                  <c:v>94.637915013448293</c:v>
                </c:pt>
                <c:pt idx="161">
                  <c:v>94.542901334699735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104.06995470618321</c:v>
                </c:pt>
                <c:pt idx="4">
                  <c:v>104.41436640947082</c:v>
                </c:pt>
                <c:pt idx="5">
                  <c:v>104.75933429323347</c:v>
                </c:pt>
                <c:pt idx="6">
                  <c:v>105.10476313629957</c:v>
                </c:pt>
                <c:pt idx="7">
                  <c:v>105.45053560291369</c:v>
                </c:pt>
                <c:pt idx="8">
                  <c:v>105.79650934337064</c:v>
                </c:pt>
                <c:pt idx="9">
                  <c:v>106.14251386603189</c:v>
                </c:pt>
                <c:pt idx="10">
                  <c:v>106.48834719051763</c:v>
                </c:pt>
                <c:pt idx="11">
                  <c:v>106.83377230038735</c:v>
                </c:pt>
                <c:pt idx="12">
                  <c:v>107.17851342406017</c:v>
                </c:pt>
                <c:pt idx="13">
                  <c:v>107.52225218525243</c:v>
                </c:pt>
                <c:pt idx="14">
                  <c:v>107.86462367894818</c:v>
                </c:pt>
                <c:pt idx="15">
                  <c:v>108.2052125459015</c:v>
                </c:pt>
                <c:pt idx="16">
                  <c:v>108.54354913780998</c:v>
                </c:pt>
                <c:pt idx="17">
                  <c:v>108.87910588634436</c:v>
                </c:pt>
                <c:pt idx="18">
                  <c:v>109.21129401169593</c:v>
                </c:pt>
                <c:pt idx="19">
                  <c:v>109.53946072947251</c:v>
                </c:pt>
                <c:pt idx="20">
                  <c:v>109.86288713757966</c:v>
                </c:pt>
                <c:pt idx="21">
                  <c:v>110.18078698575255</c:v>
                </c:pt>
                <c:pt idx="22">
                  <c:v>110.49230654786416</c:v>
                </c:pt>
                <c:pt idx="23">
                  <c:v>110.79652582887135</c:v>
                </c:pt>
                <c:pt idx="24">
                  <c:v>111.09246134179716</c:v>
                </c:pt>
                <c:pt idx="25">
                  <c:v>111.37907068280467</c:v>
                </c:pt>
                <c:pt idx="26">
                  <c:v>111.65525911148545</c:v>
                </c:pt>
                <c:pt idx="27">
                  <c:v>111.9198883064698</c:v>
                </c:pt>
                <c:pt idx="28">
                  <c:v>112.17178741141286</c:v>
                </c:pt>
                <c:pt idx="29">
                  <c:v>112.40976641228136</c:v>
                </c:pt>
                <c:pt idx="30">
                  <c:v>112.63263179393915</c:v>
                </c:pt>
                <c:pt idx="31">
                  <c:v>112.83920431428588</c:v>
                </c:pt>
                <c:pt idx="32">
                  <c:v>113.02833861161648</c:v>
                </c:pt>
                <c:pt idx="33">
                  <c:v>113.19894423155496</c:v>
                </c:pt>
                <c:pt idx="34">
                  <c:v>113.35000753202588</c:v>
                </c:pt>
                <c:pt idx="35">
                  <c:v>113.48061380808039</c:v>
                </c:pt>
                <c:pt idx="36">
                  <c:v>113.58996888376657</c:v>
                </c:pt>
                <c:pt idx="37">
                  <c:v>113.67741935636654</c:v>
                </c:pt>
                <c:pt idx="38">
                  <c:v>113.74247065870959</c:v>
                </c:pt>
                <c:pt idx="39">
                  <c:v>113.78480213486701</c:v>
                </c:pt>
                <c:pt idx="40">
                  <c:v>113.80427840657295</c:v>
                </c:pt>
                <c:pt idx="41">
                  <c:v>113.80095644084919</c:v>
                </c:pt>
                <c:pt idx="42">
                  <c:v>113.77508790722501</c:v>
                </c:pt>
                <c:pt idx="43">
                  <c:v>113.72711662462305</c:v>
                </c:pt>
                <c:pt idx="44">
                  <c:v>113.65767112860262</c:v>
                </c:pt>
                <c:pt idx="45">
                  <c:v>113.56755262205584</c:v>
                </c:pt>
                <c:pt idx="46">
                  <c:v>113.45771878898121</c:v>
                </c:pt>
                <c:pt idx="47">
                  <c:v>113.32926413540824</c:v>
                </c:pt>
                <c:pt idx="48">
                  <c:v>113.18339766092522</c:v>
                </c:pt>
                <c:pt idx="49">
                  <c:v>113.02141875010169</c:v>
                </c:pt>
                <c:pt idx="50">
                  <c:v>112.84469220214898</c:v>
                </c:pt>
                <c:pt idx="51">
                  <c:v>112.6546232913868</c:v>
                </c:pt>
                <c:pt idx="52">
                  <c:v>112.45263367701031</c:v>
                </c:pt>
                <c:pt idx="53">
                  <c:v>112.24013886825517</c:v>
                </c:pt>
                <c:pt idx="54">
                  <c:v>112.01852781234301</c:v>
                </c:pt>
                <c:pt idx="55">
                  <c:v>111.78914502015945</c:v>
                </c:pt>
                <c:pt idx="56">
                  <c:v>111.55327549035354</c:v>
                </c:pt>
                <c:pt idx="57">
                  <c:v>111.31213254662883</c:v>
                </c:pt>
                <c:pt idx="58">
                  <c:v>111.06684857323938</c:v>
                </c:pt>
                <c:pt idx="59">
                  <c:v>110.8184685253258</c:v>
                </c:pt>
                <c:pt idx="60">
                  <c:v>110.56794600637602</c:v>
                </c:pt>
                <c:pt idx="61">
                  <c:v>110.31614164519814</c:v>
                </c:pt>
                <c:pt idx="62">
                  <c:v>110.0638234679688</c:v>
                </c:pt>
                <c:pt idx="63">
                  <c:v>109.81166894453737</c:v>
                </c:pt>
                <c:pt idx="64">
                  <c:v>109.56026838882627</c:v>
                </c:pt>
                <c:pt idx="65">
                  <c:v>109.31012940716447</c:v>
                </c:pt>
                <c:pt idx="66">
                  <c:v>109.06168211206428</c:v>
                </c:pt>
                <c:pt idx="67">
                  <c:v>108.81528484893693</c:v>
                </c:pt>
                <c:pt idx="68">
                  <c:v>108.57123021664171</c:v>
                </c:pt>
                <c:pt idx="69">
                  <c:v>108.32975119720578</c:v>
                </c:pt>
                <c:pt idx="70">
                  <c:v>108.09102724372185</c:v>
                </c:pt>
                <c:pt idx="71">
                  <c:v>107.85519020701942</c:v>
                </c:pt>
                <c:pt idx="72">
                  <c:v>107.62233001036631</c:v>
                </c:pt>
                <c:pt idx="73">
                  <c:v>107.39250000670341</c:v>
                </c:pt>
                <c:pt idx="74">
                  <c:v>107.16572197457947</c:v>
                </c:pt>
                <c:pt idx="75">
                  <c:v>106.94199072706415</c:v>
                </c:pt>
                <c:pt idx="76">
                  <c:v>106.72127832268183</c:v>
                </c:pt>
                <c:pt idx="77">
                  <c:v>106.50353787911546</c:v>
                </c:pt>
                <c:pt idx="78">
                  <c:v>106.28870699943079</c:v>
                </c:pt>
                <c:pt idx="79">
                  <c:v>106.07671082723745</c:v>
                </c:pt>
                <c:pt idx="80">
                  <c:v>105.86746475189749</c:v>
                </c:pt>
                <c:pt idx="81">
                  <c:v>105.66087678796195</c:v>
                </c:pt>
                <c:pt idx="82">
                  <c:v>105.4568496547748</c:v>
                </c:pt>
                <c:pt idx="83">
                  <c:v>105.25528258290906</c:v>
                </c:pt>
                <c:pt idx="84">
                  <c:v>105.05607287403153</c:v>
                </c:pt>
                <c:pt idx="85">
                  <c:v>104.8591172401359</c:v>
                </c:pt>
                <c:pt idx="86">
                  <c:v>104.66431294700295</c:v>
                </c:pt>
                <c:pt idx="87">
                  <c:v>104.47155878538071</c:v>
                </c:pt>
                <c:pt idx="88">
                  <c:v>104.28075589183321</c:v>
                </c:pt>
                <c:pt idx="89">
                  <c:v>104.09180843956921</c:v>
                </c:pt>
                <c:pt idx="90">
                  <c:v>103.90462421789405</c:v>
                </c:pt>
                <c:pt idx="91">
                  <c:v>103.71911511727646</c:v>
                </c:pt>
                <c:pt idx="92">
                  <c:v>103.53519753541914</c:v>
                </c:pt>
                <c:pt idx="93">
                  <c:v>103.35279271818688</c:v>
                </c:pt>
                <c:pt idx="94">
                  <c:v>103.17182704779225</c:v>
                </c:pt>
                <c:pt idx="95">
                  <c:v>102.99223228926662</c:v>
                </c:pt>
                <c:pt idx="96">
                  <c:v>102.81394580495433</c:v>
                </c:pt>
                <c:pt idx="97">
                  <c:v>102.63691074554878</c:v>
                </c:pt>
                <c:pt idx="98">
                  <c:v>102.46107622503395</c:v>
                </c:pt>
                <c:pt idx="99">
                  <c:v>102.28639748578259</c:v>
                </c:pt>
                <c:pt idx="100">
                  <c:v>102.11283605898244</c:v>
                </c:pt>
                <c:pt idx="101">
                  <c:v>101.94035992448838</c:v>
                </c:pt>
                <c:pt idx="102">
                  <c:v>101.76894367311476</c:v>
                </c:pt>
                <c:pt idx="103">
                  <c:v>101.59856867326371</c:v>
                </c:pt>
                <c:pt idx="104">
                  <c:v>101.4292232426091</c:v>
                </c:pt>
                <c:pt idx="105">
                  <c:v>101.26090282430303</c:v>
                </c:pt>
                <c:pt idx="106">
                  <c:v>101.0936101658147</c:v>
                </c:pt>
                <c:pt idx="107">
                  <c:v>100.92735549704079</c:v>
                </c:pt>
                <c:pt idx="108">
                  <c:v>100.76215670271874</c:v>
                </c:pt>
                <c:pt idx="109">
                  <c:v>100.59803948243182</c:v>
                </c:pt>
                <c:pt idx="110">
                  <c:v>100.43503748961251</c:v>
                </c:pt>
                <c:pt idx="111">
                  <c:v>100.2731924389487</c:v>
                </c:pt>
                <c:pt idx="112">
                  <c:v>100.11255416950416</c:v>
                </c:pt>
                <c:pt idx="113">
                  <c:v>99.953180648736307</c:v>
                </c:pt>
                <c:pt idx="114">
                  <c:v>99.795137900503818</c:v>
                </c:pt>
                <c:pt idx="115">
                  <c:v>99.638499838214912</c:v>
                </c:pt>
                <c:pt idx="116">
                  <c:v>99.483347982609885</c:v>
                </c:pt>
                <c:pt idx="117">
                  <c:v>99.329771042472956</c:v>
                </c:pt>
                <c:pt idx="118">
                  <c:v>99.177864336035512</c:v>
                </c:pt>
                <c:pt idx="119">
                  <c:v>99.02772903119822</c:v>
                </c:pt>
                <c:pt idx="120">
                  <c:v>98.879471184221714</c:v>
                </c:pt>
                <c:pt idx="121">
                  <c:v>98.733200559469779</c:v>
                </c:pt>
                <c:pt idx="122">
                  <c:v>98.589029217380244</c:v>
                </c:pt>
                <c:pt idx="123">
                  <c:v>98.447069864280991</c:v>
                </c:pt>
                <c:pt idx="124">
                  <c:v>98.307433966072551</c:v>
                </c:pt>
                <c:pt idx="125">
                  <c:v>98.17022963815883</c:v>
                </c:pt>
                <c:pt idx="126">
                  <c:v>98.035559336143606</c:v>
                </c:pt>
                <c:pt idx="127">
                  <c:v>97.903517385356139</c:v>
                </c:pt>
                <c:pt idx="128">
                  <c:v>97.774187401617482</c:v>
                </c:pt>
                <c:pt idx="129">
                  <c:v>97.647639669982937</c:v>
                </c:pt>
                <c:pt idx="130">
                  <c:v>97.523928561452365</c:v>
                </c:pt>
                <c:pt idx="131">
                  <c:v>97.403090078628338</c:v>
                </c:pt>
                <c:pt idx="132">
                  <c:v>97.285139628759154</c:v>
                </c:pt>
                <c:pt idx="133">
                  <c:v>97.170070125320663</c:v>
                </c:pt>
                <c:pt idx="134">
                  <c:v>97.057850516262874</c:v>
                </c:pt>
                <c:pt idx="135">
                  <c:v>96.948424827628287</c:v>
                </c:pt>
                <c:pt idx="136">
                  <c:v>96.84171179528721</c:v>
                </c:pt>
                <c:pt idx="137">
                  <c:v>96.737605135476542</c:v>
                </c:pt>
                <c:pt idx="138">
                  <c:v>96.635974477747496</c:v>
                </c:pt>
                <c:pt idx="139">
                  <c:v>96.536666953486872</c:v>
                </c:pt>
                <c:pt idx="140">
                  <c:v>96.43950940149665</c:v>
                </c:pt>
                <c:pt idx="141">
                  <c:v>96.344311121576709</c:v>
                </c:pt>
                <c:pt idx="142">
                  <c:v>96.250867080041047</c:v>
                </c:pt>
                <c:pt idx="143">
                  <c:v>96.158961449726164</c:v>
                </c:pt>
                <c:pt idx="144">
                  <c:v>96.068371352948986</c:v>
                </c:pt>
                <c:pt idx="145">
                  <c:v>95.978870669970888</c:v>
                </c:pt>
                <c:pt idx="146">
                  <c:v>95.890233778001942</c:v>
                </c:pt>
                <c:pt idx="147">
                  <c:v>95.80223909603933</c:v>
                </c:pt>
                <c:pt idx="148">
                  <c:v>95.714672327638539</c:v>
                </c:pt>
                <c:pt idx="149">
                  <c:v>95.627329315352696</c:v>
                </c:pt>
                <c:pt idx="150">
                  <c:v>95.54001844507286</c:v>
                </c:pt>
                <c:pt idx="151">
                  <c:v>95.452562563873755</c:v>
                </c:pt>
                <c:pt idx="152">
                  <c:v>95.364800399391015</c:v>
                </c:pt>
                <c:pt idx="153">
                  <c:v>95.276587490741036</c:v>
                </c:pt>
                <c:pt idx="154">
                  <c:v>95.187796659463885</c:v>
                </c:pt>
                <c:pt idx="155">
                  <c:v>95.098318063299871</c:v>
                </c:pt>
                <c:pt idx="156">
                  <c:v>95.008058885595332</c:v>
                </c:pt>
                <c:pt idx="157">
                  <c:v>94.916942718927913</c:v>
                </c:pt>
                <c:pt idx="158">
                  <c:v>94.824908703572859</c:v>
                </c:pt>
                <c:pt idx="159">
                  <c:v>94.731910480306212</c:v>
                </c:pt>
                <c:pt idx="160">
                  <c:v>94.637915013448279</c:v>
                </c:pt>
                <c:pt idx="161">
                  <c:v>94.542901334699735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103.5</c:v>
                </c:pt>
                <c:pt idx="1">
                  <c:v>104</c:v>
                </c:pt>
                <c:pt idx="2">
                  <c:v>102.6</c:v>
                </c:pt>
                <c:pt idx="3">
                  <c:v>105.717</c:v>
                </c:pt>
                <c:pt idx="4">
                  <c:v>104.1</c:v>
                </c:pt>
                <c:pt idx="5">
                  <c:v>104.93300000000001</c:v>
                </c:pt>
                <c:pt idx="6">
                  <c:v>104.333</c:v>
                </c:pt>
                <c:pt idx="7">
                  <c:v>107.75</c:v>
                </c:pt>
                <c:pt idx="8">
                  <c:v>105.5</c:v>
                </c:pt>
                <c:pt idx="9">
                  <c:v>104.667</c:v>
                </c:pt>
                <c:pt idx="10">
                  <c:v>105.43300000000001</c:v>
                </c:pt>
                <c:pt idx="11">
                  <c:v>105.617</c:v>
                </c:pt>
                <c:pt idx="12">
                  <c:v>103.517</c:v>
                </c:pt>
                <c:pt idx="13">
                  <c:v>106.233</c:v>
                </c:pt>
                <c:pt idx="14">
                  <c:v>106.983</c:v>
                </c:pt>
                <c:pt idx="15">
                  <c:v>106.667</c:v>
                </c:pt>
                <c:pt idx="16">
                  <c:v>107.43300000000001</c:v>
                </c:pt>
                <c:pt idx="17">
                  <c:v>108.55</c:v>
                </c:pt>
                <c:pt idx="18">
                  <c:v>107.05</c:v>
                </c:pt>
                <c:pt idx="19">
                  <c:v>108.06699999999999</c:v>
                </c:pt>
                <c:pt idx="20">
                  <c:v>109.55</c:v>
                </c:pt>
                <c:pt idx="21">
                  <c:v>108.05</c:v>
                </c:pt>
                <c:pt idx="22">
                  <c:v>107.767</c:v>
                </c:pt>
                <c:pt idx="23">
                  <c:v>107.833</c:v>
                </c:pt>
                <c:pt idx="24">
                  <c:v>106.017</c:v>
                </c:pt>
                <c:pt idx="25">
                  <c:v>104.55</c:v>
                </c:pt>
                <c:pt idx="26">
                  <c:v>106.18300000000001</c:v>
                </c:pt>
                <c:pt idx="27">
                  <c:v>105.867</c:v>
                </c:pt>
                <c:pt idx="28">
                  <c:v>106.783</c:v>
                </c:pt>
                <c:pt idx="29">
                  <c:v>105.033</c:v>
                </c:pt>
                <c:pt idx="30">
                  <c:v>108.6</c:v>
                </c:pt>
                <c:pt idx="31">
                  <c:v>110.133</c:v>
                </c:pt>
                <c:pt idx="32">
                  <c:v>109.033</c:v>
                </c:pt>
                <c:pt idx="33">
                  <c:v>107.85</c:v>
                </c:pt>
                <c:pt idx="34">
                  <c:v>110.667</c:v>
                </c:pt>
                <c:pt idx="35">
                  <c:v>110.2</c:v>
                </c:pt>
                <c:pt idx="36">
                  <c:v>111.8</c:v>
                </c:pt>
                <c:pt idx="37">
                  <c:v>111.3</c:v>
                </c:pt>
                <c:pt idx="38">
                  <c:v>112.45</c:v>
                </c:pt>
                <c:pt idx="39">
                  <c:v>113.467</c:v>
                </c:pt>
                <c:pt idx="40">
                  <c:v>115.783</c:v>
                </c:pt>
                <c:pt idx="41">
                  <c:v>117.4</c:v>
                </c:pt>
                <c:pt idx="42">
                  <c:v>117.75</c:v>
                </c:pt>
                <c:pt idx="43">
                  <c:v>120.217</c:v>
                </c:pt>
                <c:pt idx="44">
                  <c:v>120.083</c:v>
                </c:pt>
                <c:pt idx="45">
                  <c:v>122.31699999999999</c:v>
                </c:pt>
                <c:pt idx="46">
                  <c:v>122.31699999999999</c:v>
                </c:pt>
                <c:pt idx="47">
                  <c:v>130.93299999999999</c:v>
                </c:pt>
                <c:pt idx="48">
                  <c:v>142.56700000000001</c:v>
                </c:pt>
                <c:pt idx="49">
                  <c:v>161.71700000000001</c:v>
                </c:pt>
                <c:pt idx="50">
                  <c:v>175.78299999999999</c:v>
                </c:pt>
                <c:pt idx="51">
                  <c:v>191.85</c:v>
                </c:pt>
                <c:pt idx="52">
                  <c:v>205.06700000000001</c:v>
                </c:pt>
                <c:pt idx="53">
                  <c:v>214.083</c:v>
                </c:pt>
                <c:pt idx="54">
                  <c:v>221.46700000000001</c:v>
                </c:pt>
                <c:pt idx="55">
                  <c:v>225.233</c:v>
                </c:pt>
                <c:pt idx="56">
                  <c:v>225.6</c:v>
                </c:pt>
                <c:pt idx="57">
                  <c:v>222.31700000000001</c:v>
                </c:pt>
                <c:pt idx="58">
                  <c:v>213.6</c:v>
                </c:pt>
                <c:pt idx="59">
                  <c:v>200.46700000000001</c:v>
                </c:pt>
                <c:pt idx="60">
                  <c:v>173.86699999999999</c:v>
                </c:pt>
                <c:pt idx="61">
                  <c:v>142.11699999999999</c:v>
                </c:pt>
                <c:pt idx="62">
                  <c:v>114.967</c:v>
                </c:pt>
                <c:pt idx="63">
                  <c:v>107.783</c:v>
                </c:pt>
                <c:pt idx="64">
                  <c:v>106.517</c:v>
                </c:pt>
                <c:pt idx="65">
                  <c:v>109.133</c:v>
                </c:pt>
                <c:pt idx="66">
                  <c:v>107.45</c:v>
                </c:pt>
                <c:pt idx="67">
                  <c:v>109.9</c:v>
                </c:pt>
                <c:pt idx="68">
                  <c:v>117.217</c:v>
                </c:pt>
                <c:pt idx="69">
                  <c:v>124.85</c:v>
                </c:pt>
                <c:pt idx="70">
                  <c:v>135.80000000000001</c:v>
                </c:pt>
                <c:pt idx="71">
                  <c:v>149.21700000000001</c:v>
                </c:pt>
                <c:pt idx="72">
                  <c:v>163.25</c:v>
                </c:pt>
                <c:pt idx="73">
                  <c:v>171.917</c:v>
                </c:pt>
                <c:pt idx="74">
                  <c:v>179.85</c:v>
                </c:pt>
                <c:pt idx="75">
                  <c:v>187.267</c:v>
                </c:pt>
                <c:pt idx="76">
                  <c:v>188.167</c:v>
                </c:pt>
                <c:pt idx="77">
                  <c:v>190.833</c:v>
                </c:pt>
                <c:pt idx="78">
                  <c:v>188.05</c:v>
                </c:pt>
                <c:pt idx="79">
                  <c:v>179.417</c:v>
                </c:pt>
                <c:pt idx="80">
                  <c:v>161.21700000000001</c:v>
                </c:pt>
                <c:pt idx="81">
                  <c:v>131.38300000000001</c:v>
                </c:pt>
                <c:pt idx="82">
                  <c:v>107.65</c:v>
                </c:pt>
                <c:pt idx="83">
                  <c:v>97.867000000000004</c:v>
                </c:pt>
                <c:pt idx="84">
                  <c:v>98.867000000000004</c:v>
                </c:pt>
                <c:pt idx="85">
                  <c:v>96.917000000000002</c:v>
                </c:pt>
                <c:pt idx="86">
                  <c:v>98.216999999999999</c:v>
                </c:pt>
                <c:pt idx="87">
                  <c:v>99.85</c:v>
                </c:pt>
                <c:pt idx="88">
                  <c:v>101.233</c:v>
                </c:pt>
                <c:pt idx="89">
                  <c:v>102.333</c:v>
                </c:pt>
                <c:pt idx="90">
                  <c:v>99.45</c:v>
                </c:pt>
                <c:pt idx="91">
                  <c:v>101.967</c:v>
                </c:pt>
                <c:pt idx="92">
                  <c:v>100.967</c:v>
                </c:pt>
                <c:pt idx="93">
                  <c:v>100.633</c:v>
                </c:pt>
                <c:pt idx="94">
                  <c:v>99.716999999999999</c:v>
                </c:pt>
                <c:pt idx="95">
                  <c:v>101.283</c:v>
                </c:pt>
                <c:pt idx="96">
                  <c:v>99.9</c:v>
                </c:pt>
                <c:pt idx="97">
                  <c:v>102.217</c:v>
                </c:pt>
                <c:pt idx="98">
                  <c:v>100.967</c:v>
                </c:pt>
                <c:pt idx="99">
                  <c:v>100.43300000000001</c:v>
                </c:pt>
                <c:pt idx="100">
                  <c:v>103.05</c:v>
                </c:pt>
                <c:pt idx="101">
                  <c:v>100.75</c:v>
                </c:pt>
                <c:pt idx="102">
                  <c:v>102.55</c:v>
                </c:pt>
                <c:pt idx="103">
                  <c:v>100.43300000000001</c:v>
                </c:pt>
                <c:pt idx="104">
                  <c:v>104.717</c:v>
                </c:pt>
                <c:pt idx="105">
                  <c:v>101.55</c:v>
                </c:pt>
                <c:pt idx="106">
                  <c:v>100.583</c:v>
                </c:pt>
                <c:pt idx="107">
                  <c:v>103.917</c:v>
                </c:pt>
                <c:pt idx="108">
                  <c:v>104.4</c:v>
                </c:pt>
                <c:pt idx="109">
                  <c:v>107.2</c:v>
                </c:pt>
                <c:pt idx="110">
                  <c:v>103.43300000000001</c:v>
                </c:pt>
                <c:pt idx="111">
                  <c:v>106.767</c:v>
                </c:pt>
                <c:pt idx="112">
                  <c:v>104.783</c:v>
                </c:pt>
                <c:pt idx="113">
                  <c:v>102.25</c:v>
                </c:pt>
                <c:pt idx="114">
                  <c:v>105.017</c:v>
                </c:pt>
                <c:pt idx="115">
                  <c:v>101.55</c:v>
                </c:pt>
                <c:pt idx="116">
                  <c:v>99.266999999999996</c:v>
                </c:pt>
                <c:pt idx="117">
                  <c:v>101.583</c:v>
                </c:pt>
                <c:pt idx="118">
                  <c:v>97.882999999999996</c:v>
                </c:pt>
                <c:pt idx="119">
                  <c:v>100.31699999999999</c:v>
                </c:pt>
                <c:pt idx="120">
                  <c:v>98.033000000000001</c:v>
                </c:pt>
                <c:pt idx="121">
                  <c:v>100.167</c:v>
                </c:pt>
                <c:pt idx="122">
                  <c:v>99.983000000000004</c:v>
                </c:pt>
                <c:pt idx="123">
                  <c:v>97.683000000000007</c:v>
                </c:pt>
                <c:pt idx="124">
                  <c:v>100.117</c:v>
                </c:pt>
                <c:pt idx="125">
                  <c:v>100.633</c:v>
                </c:pt>
                <c:pt idx="126">
                  <c:v>99.233000000000004</c:v>
                </c:pt>
                <c:pt idx="127">
                  <c:v>98.566999999999993</c:v>
                </c:pt>
                <c:pt idx="128">
                  <c:v>97.4</c:v>
                </c:pt>
                <c:pt idx="129">
                  <c:v>97.566999999999993</c:v>
                </c:pt>
                <c:pt idx="130">
                  <c:v>97.5</c:v>
                </c:pt>
                <c:pt idx="131">
                  <c:v>99</c:v>
                </c:pt>
                <c:pt idx="132">
                  <c:v>98.582999999999998</c:v>
                </c:pt>
                <c:pt idx="133">
                  <c:v>98.617000000000004</c:v>
                </c:pt>
                <c:pt idx="134">
                  <c:v>98.75</c:v>
                </c:pt>
                <c:pt idx="135">
                  <c:v>99.667000000000002</c:v>
                </c:pt>
                <c:pt idx="136">
                  <c:v>100.06699999999999</c:v>
                </c:pt>
                <c:pt idx="137">
                  <c:v>105.35</c:v>
                </c:pt>
                <c:pt idx="138">
                  <c:v>101.867</c:v>
                </c:pt>
                <c:pt idx="139">
                  <c:v>102.483</c:v>
                </c:pt>
                <c:pt idx="140">
                  <c:v>99.766999999999996</c:v>
                </c:pt>
                <c:pt idx="141">
                  <c:v>100.483</c:v>
                </c:pt>
                <c:pt idx="142">
                  <c:v>98.6</c:v>
                </c:pt>
                <c:pt idx="143">
                  <c:v>97.466999999999999</c:v>
                </c:pt>
                <c:pt idx="144">
                  <c:v>96.832999999999998</c:v>
                </c:pt>
                <c:pt idx="145">
                  <c:v>96.882999999999996</c:v>
                </c:pt>
                <c:pt idx="146">
                  <c:v>95.983000000000004</c:v>
                </c:pt>
                <c:pt idx="147">
                  <c:v>94.933000000000007</c:v>
                </c:pt>
                <c:pt idx="148">
                  <c:v>95.566999999999993</c:v>
                </c:pt>
                <c:pt idx="149">
                  <c:v>98.016999999999996</c:v>
                </c:pt>
                <c:pt idx="150">
                  <c:v>96.9</c:v>
                </c:pt>
                <c:pt idx="151">
                  <c:v>95.8</c:v>
                </c:pt>
                <c:pt idx="152">
                  <c:v>96.417000000000002</c:v>
                </c:pt>
                <c:pt idx="153">
                  <c:v>93.533000000000001</c:v>
                </c:pt>
                <c:pt idx="154">
                  <c:v>93.983000000000004</c:v>
                </c:pt>
                <c:pt idx="155">
                  <c:v>97.7</c:v>
                </c:pt>
                <c:pt idx="156">
                  <c:v>96.617000000000004</c:v>
                </c:pt>
                <c:pt idx="157">
                  <c:v>94.016999999999996</c:v>
                </c:pt>
                <c:pt idx="158">
                  <c:v>96.4</c:v>
                </c:pt>
                <c:pt idx="159">
                  <c:v>97.05</c:v>
                </c:pt>
                <c:pt idx="160">
                  <c:v>98.082999999999998</c:v>
                </c:pt>
                <c:pt idx="161">
                  <c:v>97.066999999999993</c:v>
                </c:pt>
                <c:pt idx="162">
                  <c:v>93.85</c:v>
                </c:pt>
                <c:pt idx="163">
                  <c:v>95.7</c:v>
                </c:pt>
                <c:pt idx="164">
                  <c:v>94.65</c:v>
                </c:pt>
                <c:pt idx="165">
                  <c:v>94.45</c:v>
                </c:pt>
                <c:pt idx="166">
                  <c:v>96.867000000000004</c:v>
                </c:pt>
                <c:pt idx="167">
                  <c:v>94.55</c:v>
                </c:pt>
                <c:pt idx="168">
                  <c:v>94.933000000000007</c:v>
                </c:pt>
                <c:pt idx="169">
                  <c:v>93.4</c:v>
                </c:pt>
                <c:pt idx="170">
                  <c:v>93.1</c:v>
                </c:pt>
                <c:pt idx="171">
                  <c:v>96.066999999999993</c:v>
                </c:pt>
                <c:pt idx="172">
                  <c:v>95.5</c:v>
                </c:pt>
                <c:pt idx="173">
                  <c:v>94.766999999999996</c:v>
                </c:pt>
                <c:pt idx="174">
                  <c:v>95.667000000000002</c:v>
                </c:pt>
                <c:pt idx="175">
                  <c:v>95.983000000000004</c:v>
                </c:pt>
                <c:pt idx="176">
                  <c:v>93.617000000000004</c:v>
                </c:pt>
                <c:pt idx="177">
                  <c:v>95.533000000000001</c:v>
                </c:pt>
                <c:pt idx="178">
                  <c:v>95.266999999999996</c:v>
                </c:pt>
                <c:pt idx="179">
                  <c:v>94.082999999999998</c:v>
                </c:pt>
                <c:pt idx="180">
                  <c:v>95.5</c:v>
                </c:pt>
                <c:pt idx="181">
                  <c:v>96.8</c:v>
                </c:pt>
                <c:pt idx="182">
                  <c:v>92.716999999999999</c:v>
                </c:pt>
                <c:pt idx="183">
                  <c:v>93.9</c:v>
                </c:pt>
                <c:pt idx="184">
                  <c:v>93.082999999999998</c:v>
                </c:pt>
                <c:pt idx="185">
                  <c:v>94.6</c:v>
                </c:pt>
                <c:pt idx="186">
                  <c:v>95.716999999999999</c:v>
                </c:pt>
                <c:pt idx="187">
                  <c:v>95.05</c:v>
                </c:pt>
                <c:pt idx="188">
                  <c:v>91.382999999999996</c:v>
                </c:pt>
                <c:pt idx="189">
                  <c:v>94.132999999999996</c:v>
                </c:pt>
                <c:pt idx="190">
                  <c:v>93.582999999999998</c:v>
                </c:pt>
                <c:pt idx="191">
                  <c:v>93.9</c:v>
                </c:pt>
                <c:pt idx="192">
                  <c:v>92.966999999999999</c:v>
                </c:pt>
                <c:pt idx="193">
                  <c:v>93.167000000000002</c:v>
                </c:pt>
                <c:pt idx="194">
                  <c:v>93.867000000000004</c:v>
                </c:pt>
                <c:pt idx="195">
                  <c:v>95.167000000000002</c:v>
                </c:pt>
                <c:pt idx="196">
                  <c:v>93.983000000000004</c:v>
                </c:pt>
                <c:pt idx="197">
                  <c:v>93.382999999999996</c:v>
                </c:pt>
                <c:pt idx="198">
                  <c:v>91.783000000000001</c:v>
                </c:pt>
                <c:pt idx="199">
                  <c:v>91.283000000000001</c:v>
                </c:pt>
                <c:pt idx="200">
                  <c:v>92.367000000000004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104.14072059107068</c:v>
                </c:pt>
                <c:pt idx="4">
                  <c:v>104.32689348959106</c:v>
                </c:pt>
                <c:pt idx="5">
                  <c:v>104.51186144103514</c:v>
                </c:pt>
                <c:pt idx="6">
                  <c:v>104.69545439935287</c:v>
                </c:pt>
                <c:pt idx="7">
                  <c:v>104.87748314896659</c:v>
                </c:pt>
                <c:pt idx="8">
                  <c:v>105.05773770905652</c:v>
                </c:pt>
                <c:pt idx="9">
                  <c:v>105.23598570917233</c:v>
                </c:pt>
                <c:pt idx="10">
                  <c:v>105.41197076200564</c:v>
                </c:pt>
                <c:pt idx="11">
                  <c:v>105.58541086631413</c:v>
                </c:pt>
                <c:pt idx="12">
                  <c:v>105.75599688141251</c:v>
                </c:pt>
                <c:pt idx="13">
                  <c:v>105.92339112470043</c:v>
                </c:pt>
                <c:pt idx="14">
                  <c:v>106.08722615611914</c:v>
                </c:pt>
                <c:pt idx="15">
                  <c:v>106.24710382971958</c:v>
                </c:pt>
                <c:pt idx="16">
                  <c:v>106.40259471571692</c:v>
                </c:pt>
                <c:pt idx="17">
                  <c:v>106.55323803238932</c:v>
                </c:pt>
                <c:pt idx="18">
                  <c:v>106.69854228701118</c:v>
                </c:pt>
                <c:pt idx="19">
                  <c:v>106.83798692866414</c:v>
                </c:pt>
                <c:pt idx="20">
                  <c:v>106.97102549792494</c:v>
                </c:pt>
                <c:pt idx="21">
                  <c:v>107.09709107690621</c:v>
                </c:pt>
                <c:pt idx="22">
                  <c:v>107.21560539021542</c:v>
                </c:pt>
                <c:pt idx="23">
                  <c:v>107.32599382354609</c:v>
                </c:pt>
                <c:pt idx="24">
                  <c:v>107.42771011429303</c:v>
                </c:pt>
                <c:pt idx="25">
                  <c:v>107.52027680128894</c:v>
                </c:pt>
                <c:pt idx="26">
                  <c:v>107.60335103827481</c:v>
                </c:pt>
                <c:pt idx="27">
                  <c:v>107.67683045168012</c:v>
                </c:pt>
                <c:pt idx="28">
                  <c:v>107.74102068672991</c:v>
                </c:pt>
                <c:pt idx="29">
                  <c:v>107.79689527641266</c:v>
                </c:pt>
                <c:pt idx="30">
                  <c:v>107.84648920847326</c:v>
                </c:pt>
                <c:pt idx="31">
                  <c:v>107.89347905284318</c:v>
                </c:pt>
                <c:pt idx="32">
                  <c:v>107.9440126525856</c:v>
                </c:pt>
                <c:pt idx="33">
                  <c:v>108.00785665282628</c:v>
                </c:pt>
                <c:pt idx="34">
                  <c:v>108.09992541091638</c:v>
                </c:pt>
                <c:pt idx="35">
                  <c:v>108.24223352256077</c:v>
                </c:pt>
                <c:pt idx="36">
                  <c:v>108.46626903834382</c:v>
                </c:pt>
                <c:pt idx="37">
                  <c:v>108.81570896289038</c:v>
                </c:pt>
                <c:pt idx="38">
                  <c:v>109.34928949069285</c:v>
                </c:pt>
                <c:pt idx="39">
                  <c:v>110.14350342288711</c:v>
                </c:pt>
                <c:pt idx="40">
                  <c:v>111.29463834612987</c:v>
                </c:pt>
                <c:pt idx="41">
                  <c:v>112.91951504119395</c:v>
                </c:pt>
                <c:pt idx="42">
                  <c:v>115.15417181181995</c:v>
                </c:pt>
                <c:pt idx="43">
                  <c:v>118.14971177265993</c:v>
                </c:pt>
                <c:pt idx="44">
                  <c:v>122.06463377791448</c:v>
                </c:pt>
                <c:pt idx="45">
                  <c:v>127.053242303944</c:v>
                </c:pt>
                <c:pt idx="46">
                  <c:v>133.25019382574393</c:v>
                </c:pt>
                <c:pt idx="47">
                  <c:v>140.75186748055143</c:v>
                </c:pt>
                <c:pt idx="48">
                  <c:v>149.59597492837298</c:v>
                </c:pt>
                <c:pt idx="49">
                  <c:v>159.74147849768676</c:v>
                </c:pt>
                <c:pt idx="50">
                  <c:v>171.05095066213192</c:v>
                </c:pt>
                <c:pt idx="51">
                  <c:v>183.275142386472</c:v>
                </c:pt>
                <c:pt idx="52">
                  <c:v>196.02954168124745</c:v>
                </c:pt>
                <c:pt idx="53">
                  <c:v>208.7278227321774</c:v>
                </c:pt>
                <c:pt idx="54">
                  <c:v>220.40881669730018</c:v>
                </c:pt>
                <c:pt idx="55">
                  <c:v>229.43896698188578</c:v>
                </c:pt>
                <c:pt idx="56">
                  <c:v>233.31304152982676</c:v>
                </c:pt>
                <c:pt idx="57">
                  <c:v>229.11716024970841</c:v>
                </c:pt>
                <c:pt idx="58">
                  <c:v>215.07111322515325</c:v>
                </c:pt>
                <c:pt idx="59">
                  <c:v>192.44369375501614</c:v>
                </c:pt>
                <c:pt idx="60">
                  <c:v>165.99444055750428</c:v>
                </c:pt>
                <c:pt idx="61">
                  <c:v>141.87397314079394</c:v>
                </c:pt>
                <c:pt idx="62">
                  <c:v>124.43491175975591</c:v>
                </c:pt>
                <c:pt idx="63">
                  <c:v>114.61524399305877</c:v>
                </c:pt>
                <c:pt idx="64">
                  <c:v>110.80887228767695</c:v>
                </c:pt>
                <c:pt idx="65">
                  <c:v>110.78815771134286</c:v>
                </c:pt>
                <c:pt idx="66">
                  <c:v>112.97223662414818</c:v>
                </c:pt>
                <c:pt idx="67">
                  <c:v>116.63695710589622</c:v>
                </c:pt>
                <c:pt idx="68">
                  <c:v>121.59667867355957</c:v>
                </c:pt>
                <c:pt idx="69">
                  <c:v>127.86866737626227</c:v>
                </c:pt>
                <c:pt idx="70">
                  <c:v>135.47816643368608</c:v>
                </c:pt>
                <c:pt idx="71">
                  <c:v>144.36797395272276</c:v>
                </c:pt>
                <c:pt idx="72">
                  <c:v>154.35636060168491</c:v>
                </c:pt>
                <c:pt idx="73">
                  <c:v>165.11304977837261</c:v>
                </c:pt>
                <c:pt idx="74">
                  <c:v>176.11929939638867</c:v>
                </c:pt>
                <c:pt idx="75">
                  <c:v>186.51420464819026</c:v>
                </c:pt>
                <c:pt idx="76">
                  <c:v>194.6769496401173</c:v>
                </c:pt>
                <c:pt idx="77">
                  <c:v>197.72346659882987</c:v>
                </c:pt>
                <c:pt idx="78">
                  <c:v>192.03453609010393</c:v>
                </c:pt>
                <c:pt idx="79">
                  <c:v>175.96754838966132</c:v>
                </c:pt>
                <c:pt idx="80">
                  <c:v>152.91750378025989</c:v>
                </c:pt>
                <c:pt idx="81">
                  <c:v>130.30131239672122</c:v>
                </c:pt>
                <c:pt idx="82">
                  <c:v>114.23409337155827</c:v>
                </c:pt>
                <c:pt idx="83">
                  <c:v>105.81335565011332</c:v>
                </c:pt>
                <c:pt idx="84">
                  <c:v>102.51530198435964</c:v>
                </c:pt>
                <c:pt idx="85">
                  <c:v>101.51806644525183</c:v>
                </c:pt>
                <c:pt idx="86">
                  <c:v>101.2495418252758</c:v>
                </c:pt>
                <c:pt idx="87">
                  <c:v>101.14824294789264</c:v>
                </c:pt>
                <c:pt idx="88">
                  <c:v>101.07605394867154</c:v>
                </c:pt>
                <c:pt idx="89">
                  <c:v>101.00877769846038</c:v>
                </c:pt>
                <c:pt idx="90">
                  <c:v>100.94327337802042</c:v>
                </c:pt>
                <c:pt idx="91">
                  <c:v>100.87916019714885</c:v>
                </c:pt>
                <c:pt idx="92">
                  <c:v>100.81632256684503</c:v>
                </c:pt>
                <c:pt idx="93">
                  <c:v>100.75466888523189</c:v>
                </c:pt>
                <c:pt idx="94">
                  <c:v>100.69411702504894</c:v>
                </c:pt>
                <c:pt idx="95">
                  <c:v>100.63460322248334</c:v>
                </c:pt>
                <c:pt idx="96">
                  <c:v>100.57611659797908</c:v>
                </c:pt>
                <c:pt idx="97">
                  <c:v>100.51880803965516</c:v>
                </c:pt>
                <c:pt idx="98">
                  <c:v>100.46329658619703</c:v>
                </c:pt>
                <c:pt idx="99">
                  <c:v>100.41143520843985</c:v>
                </c:pt>
                <c:pt idx="100">
                  <c:v>100.3679911513676</c:v>
                </c:pt>
                <c:pt idx="101">
                  <c:v>100.34381415516461</c:v>
                </c:pt>
                <c:pt idx="102">
                  <c:v>100.36075043028198</c:v>
                </c:pt>
                <c:pt idx="103">
                  <c:v>100.4572349408414</c:v>
                </c:pt>
                <c:pt idx="104">
                  <c:v>100.69079266492545</c:v>
                </c:pt>
                <c:pt idx="105">
                  <c:v>101.13049187099951</c:v>
                </c:pt>
                <c:pt idx="106">
                  <c:v>101.83196753228238</c:v>
                </c:pt>
                <c:pt idx="107">
                  <c:v>102.79477686021438</c:v>
                </c:pt>
                <c:pt idx="108">
                  <c:v>103.91808479666005</c:v>
                </c:pt>
                <c:pt idx="109">
                  <c:v>104.98728583671422</c:v>
                </c:pt>
                <c:pt idx="110">
                  <c:v>105.72229056925471</c:v>
                </c:pt>
                <c:pt idx="111">
                  <c:v>105.88489378787423</c:v>
                </c:pt>
                <c:pt idx="112">
                  <c:v>105.3934595099238</c:v>
                </c:pt>
                <c:pt idx="113">
                  <c:v>104.37116626117313</c:v>
                </c:pt>
                <c:pt idx="114">
                  <c:v>103.09019688330282</c:v>
                </c:pt>
                <c:pt idx="115">
                  <c:v>101.84617635442167</c:v>
                </c:pt>
                <c:pt idx="116">
                  <c:v>100.84284383254619</c:v>
                </c:pt>
                <c:pt idx="117">
                  <c:v>100.1480717365899</c:v>
                </c:pt>
                <c:pt idx="118">
                  <c:v>99.723262903071259</c:v>
                </c:pt>
                <c:pt idx="119">
                  <c:v>99.484208639131708</c:v>
                </c:pt>
                <c:pt idx="120">
                  <c:v>99.35059239841388</c:v>
                </c:pt>
                <c:pt idx="121">
                  <c:v>99.267403957220111</c:v>
                </c:pt>
                <c:pt idx="122">
                  <c:v>99.204703461934201</c:v>
                </c:pt>
                <c:pt idx="123">
                  <c:v>99.14901471411045</c:v>
                </c:pt>
                <c:pt idx="124">
                  <c:v>99.095211965517692</c:v>
                </c:pt>
                <c:pt idx="125">
                  <c:v>99.041621958618606</c:v>
                </c:pt>
                <c:pt idx="126">
                  <c:v>98.987785522513335</c:v>
                </c:pt>
                <c:pt idx="127">
                  <c:v>98.933705837588818</c:v>
                </c:pt>
                <c:pt idx="128">
                  <c:v>98.879924308560646</c:v>
                </c:pt>
                <c:pt idx="129">
                  <c:v>98.828509302178034</c:v>
                </c:pt>
                <c:pt idx="130">
                  <c:v>98.785752035710587</c:v>
                </c:pt>
                <c:pt idx="131">
                  <c:v>98.767593895067009</c:v>
                </c:pt>
                <c:pt idx="132">
                  <c:v>98.807241664682266</c:v>
                </c:pt>
                <c:pt idx="133">
                  <c:v>98.95956243273443</c:v>
                </c:pt>
                <c:pt idx="134">
                  <c:v>99.290427213375423</c:v>
                </c:pt>
                <c:pt idx="135">
                  <c:v>99.839888392398223</c:v>
                </c:pt>
                <c:pt idx="136">
                  <c:v>100.5666929076539</c:v>
                </c:pt>
                <c:pt idx="137">
                  <c:v>101.31283349271752</c:v>
                </c:pt>
                <c:pt idx="138">
                  <c:v>101.83768867694518</c:v>
                </c:pt>
                <c:pt idx="139">
                  <c:v>101.92926483122113</c:v>
                </c:pt>
                <c:pt idx="140">
                  <c:v>101.52658300265909</c:v>
                </c:pt>
                <c:pt idx="141">
                  <c:v>100.75858012034688</c:v>
                </c:pt>
                <c:pt idx="142">
                  <c:v>99.866323039238921</c:v>
                </c:pt>
                <c:pt idx="143">
                  <c:v>99.071642554424315</c:v>
                </c:pt>
                <c:pt idx="144">
                  <c:v>98.48832920576919</c:v>
                </c:pt>
                <c:pt idx="145">
                  <c:v>98.118240459086294</c:v>
                </c:pt>
                <c:pt idx="146">
                  <c:v>97.902532487959803</c:v>
                </c:pt>
                <c:pt idx="147">
                  <c:v>97.774932182371728</c:v>
                </c:pt>
                <c:pt idx="148">
                  <c:v>97.688457812662691</c:v>
                </c:pt>
                <c:pt idx="149">
                  <c:v>97.617979390415471</c:v>
                </c:pt>
                <c:pt idx="150">
                  <c:v>97.552752048252415</c:v>
                </c:pt>
                <c:pt idx="151">
                  <c:v>97.489013666437216</c:v>
                </c:pt>
                <c:pt idx="152">
                  <c:v>97.425681909044783</c:v>
                </c:pt>
                <c:pt idx="153">
                  <c:v>97.362512140114319</c:v>
                </c:pt>
                <c:pt idx="154">
                  <c:v>97.299475101042844</c:v>
                </c:pt>
                <c:pt idx="155">
                  <c:v>97.236585689629848</c:v>
                </c:pt>
                <c:pt idx="156">
                  <c:v>97.173863957212816</c:v>
                </c:pt>
                <c:pt idx="157">
                  <c:v>97.111327746092329</c:v>
                </c:pt>
                <c:pt idx="158">
                  <c:v>97.048991639651902</c:v>
                </c:pt>
                <c:pt idx="159">
                  <c:v>96.986866998004771</c:v>
                </c:pt>
                <c:pt idx="160">
                  <c:v>96.92496217468009</c:v>
                </c:pt>
                <c:pt idx="161">
                  <c:v>96.863282774691214</c:v>
                </c:pt>
                <c:pt idx="162">
                  <c:v>96.801831928003608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104.14072059106623</c:v>
                </c:pt>
                <c:pt idx="4">
                  <c:v>104.32689348957774</c:v>
                </c:pt>
                <c:pt idx="5">
                  <c:v>104.51186144099609</c:v>
                </c:pt>
                <c:pt idx="6">
                  <c:v>104.69545439924052</c:v>
                </c:pt>
                <c:pt idx="7">
                  <c:v>104.87748314864965</c:v>
                </c:pt>
                <c:pt idx="8">
                  <c:v>105.05773770817972</c:v>
                </c:pt>
                <c:pt idx="9">
                  <c:v>105.23598570679377</c:v>
                </c:pt>
                <c:pt idx="10">
                  <c:v>105.41197075567858</c:v>
                </c:pt>
                <c:pt idx="11">
                  <c:v>105.58541084981066</c:v>
                </c:pt>
                <c:pt idx="12">
                  <c:v>105.75599683920075</c:v>
                </c:pt>
                <c:pt idx="13">
                  <c:v>105.92339101882969</c:v>
                </c:pt>
                <c:pt idx="14">
                  <c:v>106.08722589574208</c:v>
                </c:pt>
                <c:pt idx="15">
                  <c:v>106.24710320178582</c:v>
                </c:pt>
                <c:pt idx="16">
                  <c:v>106.40259323077566</c:v>
                </c:pt>
                <c:pt idx="17">
                  <c:v>106.55323458897693</c:v>
                </c:pt>
                <c:pt idx="18">
                  <c:v>106.69853445716684</c:v>
                </c:pt>
                <c:pt idx="19">
                  <c:v>106.83796947038041</c:v>
                </c:pt>
                <c:pt idx="20">
                  <c:v>106.97098732685851</c:v>
                </c:pt>
                <c:pt idx="21">
                  <c:v>107.09700923959213</c:v>
                </c:pt>
                <c:pt idx="22">
                  <c:v>107.21543334097144</c:v>
                </c:pt>
                <c:pt idx="23">
                  <c:v>107.32563914207816</c:v>
                </c:pt>
                <c:pt idx="24">
                  <c:v>107.42699313179693</c:v>
                </c:pt>
                <c:pt idx="25">
                  <c:v>107.51885557596708</c:v>
                </c:pt>
                <c:pt idx="26">
                  <c:v>107.60058854234057</c:v>
                </c:pt>
                <c:pt idx="27">
                  <c:v>107.67156513270869</c:v>
                </c:pt>
                <c:pt idx="28">
                  <c:v>107.73117984943514</c:v>
                </c:pt>
                <c:pt idx="29">
                  <c:v>107.77885996089665</c:v>
                </c:pt>
                <c:pt idx="30">
                  <c:v>107.81407766113765</c:v>
                </c:pt>
                <c:pt idx="31">
                  <c:v>107.83636274670577</c:v>
                </c:pt>
                <c:pt idx="32">
                  <c:v>107.8453154626125</c:v>
                </c:pt>
                <c:pt idx="33">
                  <c:v>107.84061910511343</c:v>
                </c:pt>
                <c:pt idx="34">
                  <c:v>107.82205191766045</c:v>
                </c:pt>
                <c:pt idx="35">
                  <c:v>107.78949778424271</c:v>
                </c:pt>
                <c:pt idx="36">
                  <c:v>107.74295521721857</c:v>
                </c:pt>
                <c:pt idx="37">
                  <c:v>107.68254415922151</c:v>
                </c:pt>
                <c:pt idx="38">
                  <c:v>107.60851017337977</c:v>
                </c:pt>
                <c:pt idx="39">
                  <c:v>107.52122568286461</c:v>
                </c:pt>
                <c:pt idx="40">
                  <c:v>107.42118803658364</c:v>
                </c:pt>
                <c:pt idx="41">
                  <c:v>107.30901431647527</c:v>
                </c:pt>
                <c:pt idx="42">
                  <c:v>107.18543295439424</c:v>
                </c:pt>
                <c:pt idx="43">
                  <c:v>107.05127238208071</c:v>
                </c:pt>
                <c:pt idx="44">
                  <c:v>106.90744708433343</c:v>
                </c:pt>
                <c:pt idx="45">
                  <c:v>106.75494155180741</c:v>
                </c:pt>
                <c:pt idx="46">
                  <c:v>106.59479272603492</c:v>
                </c:pt>
                <c:pt idx="47">
                  <c:v>106.42807158830367</c:v>
                </c:pt>
                <c:pt idx="48">
                  <c:v>106.25586456241152</c:v>
                </c:pt>
                <c:pt idx="49">
                  <c:v>106.07925537933367</c:v>
                </c:pt>
                <c:pt idx="50">
                  <c:v>105.89930799335026</c:v>
                </c:pt>
                <c:pt idx="51">
                  <c:v>105.71705105099231</c:v>
                </c:pt>
                <c:pt idx="52">
                  <c:v>105.53346430505215</c:v>
                </c:pt>
                <c:pt idx="53">
                  <c:v>105.3494672455456</c:v>
                </c:pt>
                <c:pt idx="54">
                  <c:v>105.16591009739543</c:v>
                </c:pt>
                <c:pt idx="55">
                  <c:v>104.9835672191201</c:v>
                </c:pt>
                <c:pt idx="56">
                  <c:v>104.80313283462438</c:v>
                </c:pt>
                <c:pt idx="57">
                  <c:v>104.62521894586617</c:v>
                </c:pt>
                <c:pt idx="58">
                  <c:v>104.45035521015895</c:v>
                </c:pt>
                <c:pt idx="59">
                  <c:v>104.2789905226372</c:v>
                </c:pt>
                <c:pt idx="60">
                  <c:v>104.11149602082845</c:v>
                </c:pt>
                <c:pt idx="61">
                  <c:v>103.94816922203614</c:v>
                </c:pt>
                <c:pt idx="62">
                  <c:v>103.78923901230324</c:v>
                </c:pt>
                <c:pt idx="63">
                  <c:v>103.63487122475181</c:v>
                </c:pt>
                <c:pt idx="64">
                  <c:v>103.48517457175876</c:v>
                </c:pt>
                <c:pt idx="65">
                  <c:v>103.34020672668193</c:v>
                </c:pt>
                <c:pt idx="66">
                  <c:v>103.1999803840865</c:v>
                </c:pt>
                <c:pt idx="67">
                  <c:v>103.06446916053736</c:v>
                </c:pt>
                <c:pt idx="68">
                  <c:v>102.93361322944824</c:v>
                </c:pt>
                <c:pt idx="69">
                  <c:v>102.8073246121302</c:v>
                </c:pt>
                <c:pt idx="70">
                  <c:v>102.68549207241648</c:v>
                </c:pt>
                <c:pt idx="71">
                  <c:v>102.56798558375787</c:v>
                </c:pt>
                <c:pt idx="72">
                  <c:v>102.45466035546455</c:v>
                </c:pt>
                <c:pt idx="73">
                  <c:v>102.34536041898728</c:v>
                </c:pt>
                <c:pt idx="74">
                  <c:v>102.23992178609178</c:v>
                </c:pt>
                <c:pt idx="75">
                  <c:v>102.13817519885997</c:v>
                </c:pt>
                <c:pt idx="76">
                  <c:v>102.03994849706721</c:v>
                </c:pt>
                <c:pt idx="77">
                  <c:v>101.94506863204094</c:v>
                </c:pt>
                <c:pt idx="78">
                  <c:v>101.85336335799941</c:v>
                </c:pt>
                <c:pt idx="79">
                  <c:v>101.7646626324494</c:v>
                </c:pt>
                <c:pt idx="80">
                  <c:v>101.67879975680115</c:v>
                </c:pt>
                <c:pt idx="81">
                  <c:v>101.59561228720752</c:v>
                </c:pt>
                <c:pt idx="82">
                  <c:v>101.51494274396875</c:v>
                </c:pt>
                <c:pt idx="83">
                  <c:v>101.43663914585181</c:v>
                </c:pt>
                <c:pt idx="84">
                  <c:v>101.36055539348965</c:v>
                </c:pt>
                <c:pt idx="85">
                  <c:v>101.28655152377118</c:v>
                </c:pt>
                <c:pt idx="86">
                  <c:v>101.21449385488158</c:v>
                </c:pt>
                <c:pt idx="87">
                  <c:v>101.14425503947152</c:v>
                </c:pt>
                <c:pt idx="88">
                  <c:v>101.07571404136324</c:v>
                </c:pt>
                <c:pt idx="89">
                  <c:v>101.00875604926705</c:v>
                </c:pt>
                <c:pt idx="90">
                  <c:v>100.94327233920035</c:v>
                </c:pt>
                <c:pt idx="91">
                  <c:v>100.87916009568254</c:v>
                </c:pt>
                <c:pt idx="92">
                  <c:v>100.81632220031739</c:v>
                </c:pt>
                <c:pt idx="93">
                  <c:v>100.75466699507406</c:v>
                </c:pt>
                <c:pt idx="94">
                  <c:v>100.69410802642496</c:v>
                </c:pt>
                <c:pt idx="95">
                  <c:v>100.63456377548921</c:v>
                </c:pt>
                <c:pt idx="96">
                  <c:v>100.57595737845276</c:v>
                </c:pt>
                <c:pt idx="97">
                  <c:v>100.51821634078132</c:v>
                </c:pt>
                <c:pt idx="98">
                  <c:v>100.46127224810073</c:v>
                </c:pt>
                <c:pt idx="99">
                  <c:v>100.40506047608075</c:v>
                </c:pt>
                <c:pt idx="100">
                  <c:v>100.34951990121766</c:v>
                </c:pt>
                <c:pt idx="101">
                  <c:v>100.29459261405755</c:v>
                </c:pt>
                <c:pt idx="102">
                  <c:v>100.2402236361328</c:v>
                </c:pt>
                <c:pt idx="103">
                  <c:v>100.18636064169287</c:v>
                </c:pt>
                <c:pt idx="104">
                  <c:v>100.13295368519178</c:v>
                </c:pt>
                <c:pt idx="105">
                  <c:v>100.07995493544919</c:v>
                </c:pt>
                <c:pt idx="106">
                  <c:v>100.02731841742268</c:v>
                </c:pt>
                <c:pt idx="107">
                  <c:v>99.974999762617301</c:v>
                </c:pt>
                <c:pt idx="108">
                  <c:v>99.922955969310323</c:v>
                </c:pt>
                <c:pt idx="109">
                  <c:v>99.871145173982697</c:v>
                </c:pt>
                <c:pt idx="110">
                  <c:v>99.819526435620858</c:v>
                </c:pt>
                <c:pt idx="111">
                  <c:v>99.768059534875007</c:v>
                </c:pt>
                <c:pt idx="112">
                  <c:v>99.71670479042956</c:v>
                </c:pt>
                <c:pt idx="113">
                  <c:v>99.665422895340356</c:v>
                </c:pt>
                <c:pt idx="114">
                  <c:v>99.614174776511135</c:v>
                </c:pt>
                <c:pt idx="115">
                  <c:v>99.562921480893124</c:v>
                </c:pt>
                <c:pt idx="116">
                  <c:v>99.51162409236953</c:v>
                </c:pt>
                <c:pt idx="117">
                  <c:v>99.460243683597056</c:v>
                </c:pt>
                <c:pt idx="118">
                  <c:v>99.408741307275903</c:v>
                </c:pt>
                <c:pt idx="119">
                  <c:v>99.357078031359435</c:v>
                </c:pt>
                <c:pt idx="120">
                  <c:v>99.305215022539812</c:v>
                </c:pt>
                <c:pt idx="121">
                  <c:v>99.253113681900402</c:v>
                </c:pt>
                <c:pt idx="122">
                  <c:v>99.200735835850224</c:v>
                </c:pt>
                <c:pt idx="123">
                  <c:v>99.148043984302589</c:v>
                </c:pt>
                <c:pt idx="124">
                  <c:v>99.095001606491067</c:v>
                </c:pt>
                <c:pt idx="125">
                  <c:v>99.041573522815042</c:v>
                </c:pt>
                <c:pt idx="126">
                  <c:v>98.987726308691151</c:v>
                </c:pt>
                <c:pt idx="127">
                  <c:v>98.933428753608069</c:v>
                </c:pt>
                <c:pt idx="128">
                  <c:v>98.87865235554483</c:v>
                </c:pt>
                <c:pt idx="129">
                  <c:v>98.823371837763162</c:v>
                </c:pt>
                <c:pt idx="130">
                  <c:v>98.767565671930072</c:v>
                </c:pt>
                <c:pt idx="131">
                  <c:v>98.711216588806025</c:v>
                </c:pt>
                <c:pt idx="132">
                  <c:v>98.654312055619897</c:v>
                </c:pt>
                <c:pt idx="133">
                  <c:v>98.596844698019822</c:v>
                </c:pt>
                <c:pt idx="134">
                  <c:v>98.538812644387548</c:v>
                </c:pt>
                <c:pt idx="135">
                  <c:v>98.480219771526095</c:v>
                </c:pt>
                <c:pt idx="136">
                  <c:v>98.421075833377785</c:v>
                </c:pt>
                <c:pt idx="137">
                  <c:v>98.361396458482375</c:v>
                </c:pt>
                <c:pt idx="138">
                  <c:v>98.301203007192129</c:v>
                </c:pt>
                <c:pt idx="139">
                  <c:v>98.240522285932713</c:v>
                </c:pt>
                <c:pt idx="140">
                  <c:v>98.179386122626099</c:v>
                </c:pt>
                <c:pt idx="141">
                  <c:v>98.117830814285355</c:v>
                </c:pt>
                <c:pt idx="142">
                  <c:v>98.055896464220368</c:v>
                </c:pt>
                <c:pt idx="143">
                  <c:v>97.993626231756679</c:v>
                </c:pt>
                <c:pt idx="144">
                  <c:v>97.931065521440672</c:v>
                </c:pt>
                <c:pt idx="145">
                  <c:v>97.868261141086393</c:v>
                </c:pt>
                <c:pt idx="146">
                  <c:v>97.805260458573372</c:v>
                </c:pt>
                <c:pt idx="147">
                  <c:v>97.742110586064939</c:v>
                </c:pt>
                <c:pt idx="148">
                  <c:v>97.678857617469134</c:v>
                </c:pt>
                <c:pt idx="149">
                  <c:v>97.615545940830387</c:v>
                </c:pt>
                <c:pt idx="150">
                  <c:v>97.552217642321168</c:v>
                </c:pt>
                <c:pt idx="151">
                  <c:v>97.488912013034323</c:v>
                </c:pt>
                <c:pt idx="152">
                  <c:v>97.425665164286698</c:v>
                </c:pt>
                <c:pt idx="153">
                  <c:v>97.362509751999056</c:v>
                </c:pt>
                <c:pt idx="154">
                  <c:v>97.299474806212586</c:v>
                </c:pt>
                <c:pt idx="155">
                  <c:v>97.236585658126472</c:v>
                </c:pt>
                <c:pt idx="156">
                  <c:v>97.17386395429979</c:v>
                </c:pt>
                <c:pt idx="157">
                  <c:v>97.111327745859271</c:v>
                </c:pt>
                <c:pt idx="158">
                  <c:v>97.048991639635773</c:v>
                </c:pt>
                <c:pt idx="159">
                  <c:v>96.986866998003805</c:v>
                </c:pt>
                <c:pt idx="160">
                  <c:v>96.924962174680033</c:v>
                </c:pt>
                <c:pt idx="161">
                  <c:v>96.863282774691214</c:v>
                </c:pt>
                <c:pt idx="162">
                  <c:v>96.801831928003608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106.6</c:v>
                </c:pt>
                <c:pt idx="1">
                  <c:v>108.217</c:v>
                </c:pt>
                <c:pt idx="2">
                  <c:v>105.983</c:v>
                </c:pt>
                <c:pt idx="3">
                  <c:v>108.117</c:v>
                </c:pt>
                <c:pt idx="4">
                  <c:v>107.017</c:v>
                </c:pt>
                <c:pt idx="5">
                  <c:v>106.1</c:v>
                </c:pt>
                <c:pt idx="6">
                  <c:v>108.517</c:v>
                </c:pt>
                <c:pt idx="7">
                  <c:v>105.167</c:v>
                </c:pt>
                <c:pt idx="8">
                  <c:v>108.3</c:v>
                </c:pt>
                <c:pt idx="9">
                  <c:v>106.31699999999999</c:v>
                </c:pt>
                <c:pt idx="10">
                  <c:v>105.467</c:v>
                </c:pt>
                <c:pt idx="11">
                  <c:v>105.583</c:v>
                </c:pt>
                <c:pt idx="12">
                  <c:v>106.033</c:v>
                </c:pt>
                <c:pt idx="13">
                  <c:v>107.533</c:v>
                </c:pt>
                <c:pt idx="14">
                  <c:v>106.733</c:v>
                </c:pt>
                <c:pt idx="15">
                  <c:v>106.717</c:v>
                </c:pt>
                <c:pt idx="16">
                  <c:v>107.8</c:v>
                </c:pt>
                <c:pt idx="17">
                  <c:v>108.367</c:v>
                </c:pt>
                <c:pt idx="18">
                  <c:v>107.8</c:v>
                </c:pt>
                <c:pt idx="19">
                  <c:v>108.733</c:v>
                </c:pt>
                <c:pt idx="20">
                  <c:v>108.43300000000001</c:v>
                </c:pt>
                <c:pt idx="21">
                  <c:v>108.45</c:v>
                </c:pt>
                <c:pt idx="22">
                  <c:v>108.483</c:v>
                </c:pt>
                <c:pt idx="23">
                  <c:v>111.367</c:v>
                </c:pt>
                <c:pt idx="24">
                  <c:v>110.283</c:v>
                </c:pt>
                <c:pt idx="25">
                  <c:v>109.483</c:v>
                </c:pt>
                <c:pt idx="26">
                  <c:v>110.333</c:v>
                </c:pt>
                <c:pt idx="27">
                  <c:v>109.583</c:v>
                </c:pt>
                <c:pt idx="28">
                  <c:v>109.467</c:v>
                </c:pt>
                <c:pt idx="29">
                  <c:v>114.167</c:v>
                </c:pt>
                <c:pt idx="30">
                  <c:v>110.867</c:v>
                </c:pt>
                <c:pt idx="31">
                  <c:v>109</c:v>
                </c:pt>
                <c:pt idx="32">
                  <c:v>111.117</c:v>
                </c:pt>
                <c:pt idx="33">
                  <c:v>108.43300000000001</c:v>
                </c:pt>
                <c:pt idx="34">
                  <c:v>112.75</c:v>
                </c:pt>
                <c:pt idx="35">
                  <c:v>112.25</c:v>
                </c:pt>
                <c:pt idx="36">
                  <c:v>112.55</c:v>
                </c:pt>
                <c:pt idx="37">
                  <c:v>111.483</c:v>
                </c:pt>
                <c:pt idx="38">
                  <c:v>112.43300000000001</c:v>
                </c:pt>
                <c:pt idx="39">
                  <c:v>112.517</c:v>
                </c:pt>
                <c:pt idx="40">
                  <c:v>116.05</c:v>
                </c:pt>
                <c:pt idx="41">
                  <c:v>117.133</c:v>
                </c:pt>
                <c:pt idx="42">
                  <c:v>118.283</c:v>
                </c:pt>
                <c:pt idx="43">
                  <c:v>122.333</c:v>
                </c:pt>
                <c:pt idx="44">
                  <c:v>123.333</c:v>
                </c:pt>
                <c:pt idx="45">
                  <c:v>125.93300000000001</c:v>
                </c:pt>
                <c:pt idx="46">
                  <c:v>130.1</c:v>
                </c:pt>
                <c:pt idx="47">
                  <c:v>133.1</c:v>
                </c:pt>
                <c:pt idx="48">
                  <c:v>145.53299999999999</c:v>
                </c:pt>
                <c:pt idx="49">
                  <c:v>161.30000000000001</c:v>
                </c:pt>
                <c:pt idx="50">
                  <c:v>179.233</c:v>
                </c:pt>
                <c:pt idx="51">
                  <c:v>193.11699999999999</c:v>
                </c:pt>
                <c:pt idx="52">
                  <c:v>209.6</c:v>
                </c:pt>
                <c:pt idx="53">
                  <c:v>218.81700000000001</c:v>
                </c:pt>
                <c:pt idx="54">
                  <c:v>226.15</c:v>
                </c:pt>
                <c:pt idx="55">
                  <c:v>230.06700000000001</c:v>
                </c:pt>
                <c:pt idx="56">
                  <c:v>231.1</c:v>
                </c:pt>
                <c:pt idx="57">
                  <c:v>226.95</c:v>
                </c:pt>
                <c:pt idx="58">
                  <c:v>217.75</c:v>
                </c:pt>
                <c:pt idx="59">
                  <c:v>196.333</c:v>
                </c:pt>
                <c:pt idx="60">
                  <c:v>164.95</c:v>
                </c:pt>
                <c:pt idx="61">
                  <c:v>129.4</c:v>
                </c:pt>
                <c:pt idx="62">
                  <c:v>112.93300000000001</c:v>
                </c:pt>
                <c:pt idx="63">
                  <c:v>105.983</c:v>
                </c:pt>
                <c:pt idx="64">
                  <c:v>107.93300000000001</c:v>
                </c:pt>
                <c:pt idx="65">
                  <c:v>108.25</c:v>
                </c:pt>
                <c:pt idx="66">
                  <c:v>108.733</c:v>
                </c:pt>
                <c:pt idx="67">
                  <c:v>109.883</c:v>
                </c:pt>
                <c:pt idx="68">
                  <c:v>115.517</c:v>
                </c:pt>
                <c:pt idx="69">
                  <c:v>121.783</c:v>
                </c:pt>
                <c:pt idx="70">
                  <c:v>135.55000000000001</c:v>
                </c:pt>
                <c:pt idx="71">
                  <c:v>149.417</c:v>
                </c:pt>
                <c:pt idx="72">
                  <c:v>159.333</c:v>
                </c:pt>
                <c:pt idx="73">
                  <c:v>170.733</c:v>
                </c:pt>
                <c:pt idx="74">
                  <c:v>181.517</c:v>
                </c:pt>
                <c:pt idx="75">
                  <c:v>189.083</c:v>
                </c:pt>
                <c:pt idx="76">
                  <c:v>193.56700000000001</c:v>
                </c:pt>
                <c:pt idx="77">
                  <c:v>193.43299999999999</c:v>
                </c:pt>
                <c:pt idx="78">
                  <c:v>188.6</c:v>
                </c:pt>
                <c:pt idx="79">
                  <c:v>175.833</c:v>
                </c:pt>
                <c:pt idx="80">
                  <c:v>155.267</c:v>
                </c:pt>
                <c:pt idx="81">
                  <c:v>125.45</c:v>
                </c:pt>
                <c:pt idx="82">
                  <c:v>107.75</c:v>
                </c:pt>
                <c:pt idx="83">
                  <c:v>97.733000000000004</c:v>
                </c:pt>
                <c:pt idx="84">
                  <c:v>98.167000000000002</c:v>
                </c:pt>
                <c:pt idx="85">
                  <c:v>98.632999999999996</c:v>
                </c:pt>
                <c:pt idx="86">
                  <c:v>97.066999999999993</c:v>
                </c:pt>
                <c:pt idx="87">
                  <c:v>99.283000000000001</c:v>
                </c:pt>
                <c:pt idx="88">
                  <c:v>98.95</c:v>
                </c:pt>
                <c:pt idx="89">
                  <c:v>99.417000000000002</c:v>
                </c:pt>
                <c:pt idx="90">
                  <c:v>99.582999999999998</c:v>
                </c:pt>
                <c:pt idx="91">
                  <c:v>102.45</c:v>
                </c:pt>
                <c:pt idx="92">
                  <c:v>99.966999999999999</c:v>
                </c:pt>
                <c:pt idx="93">
                  <c:v>100.783</c:v>
                </c:pt>
                <c:pt idx="94">
                  <c:v>100.233</c:v>
                </c:pt>
                <c:pt idx="95">
                  <c:v>101.417</c:v>
                </c:pt>
                <c:pt idx="96">
                  <c:v>99.733000000000004</c:v>
                </c:pt>
                <c:pt idx="97">
                  <c:v>101</c:v>
                </c:pt>
                <c:pt idx="98">
                  <c:v>100.333</c:v>
                </c:pt>
                <c:pt idx="99">
                  <c:v>100.9</c:v>
                </c:pt>
                <c:pt idx="100">
                  <c:v>98.566999999999993</c:v>
                </c:pt>
                <c:pt idx="101">
                  <c:v>98.85</c:v>
                </c:pt>
                <c:pt idx="102">
                  <c:v>99.15</c:v>
                </c:pt>
                <c:pt idx="103">
                  <c:v>98.983000000000004</c:v>
                </c:pt>
                <c:pt idx="104">
                  <c:v>98.683000000000007</c:v>
                </c:pt>
                <c:pt idx="105">
                  <c:v>98.582999999999998</c:v>
                </c:pt>
                <c:pt idx="106">
                  <c:v>99.266999999999996</c:v>
                </c:pt>
                <c:pt idx="107">
                  <c:v>102.533</c:v>
                </c:pt>
                <c:pt idx="108">
                  <c:v>102.533</c:v>
                </c:pt>
                <c:pt idx="109">
                  <c:v>105.43300000000001</c:v>
                </c:pt>
                <c:pt idx="110">
                  <c:v>104.967</c:v>
                </c:pt>
                <c:pt idx="111">
                  <c:v>106.633</c:v>
                </c:pt>
                <c:pt idx="112">
                  <c:v>105</c:v>
                </c:pt>
                <c:pt idx="113">
                  <c:v>104.35</c:v>
                </c:pt>
                <c:pt idx="114">
                  <c:v>102.56699999999999</c:v>
                </c:pt>
                <c:pt idx="115">
                  <c:v>100.95</c:v>
                </c:pt>
                <c:pt idx="116">
                  <c:v>100.283</c:v>
                </c:pt>
                <c:pt idx="117">
                  <c:v>98.367000000000004</c:v>
                </c:pt>
                <c:pt idx="118">
                  <c:v>96.1</c:v>
                </c:pt>
                <c:pt idx="119">
                  <c:v>99.466999999999999</c:v>
                </c:pt>
                <c:pt idx="120">
                  <c:v>96.033000000000001</c:v>
                </c:pt>
                <c:pt idx="121">
                  <c:v>96.85</c:v>
                </c:pt>
                <c:pt idx="122">
                  <c:v>97.516999999999996</c:v>
                </c:pt>
                <c:pt idx="123">
                  <c:v>95.1</c:v>
                </c:pt>
                <c:pt idx="124">
                  <c:v>96.367000000000004</c:v>
                </c:pt>
                <c:pt idx="125">
                  <c:v>96.45</c:v>
                </c:pt>
                <c:pt idx="126">
                  <c:v>94.216999999999999</c:v>
                </c:pt>
                <c:pt idx="127">
                  <c:v>95.033000000000001</c:v>
                </c:pt>
                <c:pt idx="128">
                  <c:v>97.45</c:v>
                </c:pt>
                <c:pt idx="129">
                  <c:v>98.132999999999996</c:v>
                </c:pt>
                <c:pt idx="130">
                  <c:v>99.766999999999996</c:v>
                </c:pt>
                <c:pt idx="131">
                  <c:v>96.816999999999993</c:v>
                </c:pt>
                <c:pt idx="132">
                  <c:v>97.367000000000004</c:v>
                </c:pt>
                <c:pt idx="133">
                  <c:v>99.382999999999996</c:v>
                </c:pt>
                <c:pt idx="134">
                  <c:v>95.9</c:v>
                </c:pt>
                <c:pt idx="135">
                  <c:v>100.633</c:v>
                </c:pt>
                <c:pt idx="136">
                  <c:v>97.933000000000007</c:v>
                </c:pt>
                <c:pt idx="137">
                  <c:v>101.85</c:v>
                </c:pt>
                <c:pt idx="138">
                  <c:v>101.267</c:v>
                </c:pt>
                <c:pt idx="139">
                  <c:v>100.967</c:v>
                </c:pt>
                <c:pt idx="140">
                  <c:v>100.967</c:v>
                </c:pt>
                <c:pt idx="141">
                  <c:v>100.383</c:v>
                </c:pt>
                <c:pt idx="142">
                  <c:v>97.483000000000004</c:v>
                </c:pt>
                <c:pt idx="143">
                  <c:v>96.75</c:v>
                </c:pt>
                <c:pt idx="144">
                  <c:v>95.55</c:v>
                </c:pt>
                <c:pt idx="145">
                  <c:v>93.382999999999996</c:v>
                </c:pt>
                <c:pt idx="146">
                  <c:v>97.283000000000001</c:v>
                </c:pt>
                <c:pt idx="147">
                  <c:v>97.266999999999996</c:v>
                </c:pt>
                <c:pt idx="148">
                  <c:v>95.25</c:v>
                </c:pt>
                <c:pt idx="149">
                  <c:v>96.733000000000004</c:v>
                </c:pt>
                <c:pt idx="150">
                  <c:v>95.966999999999999</c:v>
                </c:pt>
                <c:pt idx="151">
                  <c:v>97.683000000000007</c:v>
                </c:pt>
                <c:pt idx="152">
                  <c:v>94.533000000000001</c:v>
                </c:pt>
                <c:pt idx="153">
                  <c:v>97.5</c:v>
                </c:pt>
                <c:pt idx="154">
                  <c:v>96.5</c:v>
                </c:pt>
                <c:pt idx="155">
                  <c:v>97.417000000000002</c:v>
                </c:pt>
                <c:pt idx="156">
                  <c:v>95.7</c:v>
                </c:pt>
                <c:pt idx="157">
                  <c:v>97.2</c:v>
                </c:pt>
                <c:pt idx="158">
                  <c:v>95.5</c:v>
                </c:pt>
                <c:pt idx="159">
                  <c:v>96.5</c:v>
                </c:pt>
                <c:pt idx="160">
                  <c:v>94.367000000000004</c:v>
                </c:pt>
                <c:pt idx="161">
                  <c:v>94.766999999999996</c:v>
                </c:pt>
                <c:pt idx="162">
                  <c:v>93.65</c:v>
                </c:pt>
                <c:pt idx="163">
                  <c:v>95.65</c:v>
                </c:pt>
                <c:pt idx="164">
                  <c:v>96.516999999999996</c:v>
                </c:pt>
                <c:pt idx="165">
                  <c:v>93.867000000000004</c:v>
                </c:pt>
                <c:pt idx="166">
                  <c:v>97.533000000000001</c:v>
                </c:pt>
                <c:pt idx="167">
                  <c:v>93.617000000000004</c:v>
                </c:pt>
                <c:pt idx="168">
                  <c:v>92.933000000000007</c:v>
                </c:pt>
                <c:pt idx="169">
                  <c:v>93.917000000000002</c:v>
                </c:pt>
                <c:pt idx="170">
                  <c:v>93.066999999999993</c:v>
                </c:pt>
                <c:pt idx="171">
                  <c:v>94.016999999999996</c:v>
                </c:pt>
                <c:pt idx="172">
                  <c:v>94.3</c:v>
                </c:pt>
                <c:pt idx="173">
                  <c:v>94.983000000000004</c:v>
                </c:pt>
                <c:pt idx="174">
                  <c:v>94.533000000000001</c:v>
                </c:pt>
                <c:pt idx="175">
                  <c:v>94.667000000000002</c:v>
                </c:pt>
                <c:pt idx="176">
                  <c:v>93.516999999999996</c:v>
                </c:pt>
                <c:pt idx="177">
                  <c:v>95.483000000000004</c:v>
                </c:pt>
                <c:pt idx="178">
                  <c:v>95.683000000000007</c:v>
                </c:pt>
                <c:pt idx="179">
                  <c:v>95.483000000000004</c:v>
                </c:pt>
                <c:pt idx="180">
                  <c:v>95.25</c:v>
                </c:pt>
                <c:pt idx="181">
                  <c:v>96.266999999999996</c:v>
                </c:pt>
                <c:pt idx="182">
                  <c:v>94</c:v>
                </c:pt>
                <c:pt idx="183">
                  <c:v>94.9</c:v>
                </c:pt>
                <c:pt idx="184">
                  <c:v>94.382999999999996</c:v>
                </c:pt>
                <c:pt idx="185">
                  <c:v>91.05</c:v>
                </c:pt>
                <c:pt idx="186">
                  <c:v>94.1</c:v>
                </c:pt>
                <c:pt idx="187">
                  <c:v>95.167000000000002</c:v>
                </c:pt>
                <c:pt idx="188">
                  <c:v>91.582999999999998</c:v>
                </c:pt>
                <c:pt idx="189">
                  <c:v>92.8</c:v>
                </c:pt>
                <c:pt idx="190">
                  <c:v>93.25</c:v>
                </c:pt>
                <c:pt idx="191">
                  <c:v>93.55</c:v>
                </c:pt>
                <c:pt idx="192">
                  <c:v>91.832999999999998</c:v>
                </c:pt>
                <c:pt idx="193">
                  <c:v>92.933000000000007</c:v>
                </c:pt>
                <c:pt idx="194">
                  <c:v>92.483000000000004</c:v>
                </c:pt>
                <c:pt idx="195">
                  <c:v>94.1</c:v>
                </c:pt>
                <c:pt idx="196">
                  <c:v>90.867000000000004</c:v>
                </c:pt>
                <c:pt idx="197">
                  <c:v>90.1</c:v>
                </c:pt>
                <c:pt idx="198">
                  <c:v>92.667000000000002</c:v>
                </c:pt>
                <c:pt idx="199">
                  <c:v>92.132999999999996</c:v>
                </c:pt>
                <c:pt idx="200">
                  <c:v>94.35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105.60584843428288</c:v>
                </c:pt>
                <c:pt idx="4">
                  <c:v>105.79259763746219</c:v>
                </c:pt>
                <c:pt idx="5">
                  <c:v>105.97785720982972</c:v>
                </c:pt>
                <c:pt idx="6">
                  <c:v>106.16142596839039</c:v>
                </c:pt>
                <c:pt idx="7">
                  <c:v>106.34308065957651</c:v>
                </c:pt>
                <c:pt idx="8">
                  <c:v>106.52257418218396</c:v>
                </c:pt>
                <c:pt idx="9">
                  <c:v>106.69963378897764</c:v>
                </c:pt>
                <c:pt idx="10">
                  <c:v>106.87395929798279</c:v>
                </c:pt>
                <c:pt idx="11">
                  <c:v>107.04522135265394</c:v>
                </c:pt>
                <c:pt idx="12">
                  <c:v>107.21305977962352</c:v>
                </c:pt>
                <c:pt idx="13">
                  <c:v>107.37708210390164</c:v>
                </c:pt>
                <c:pt idx="14">
                  <c:v>107.53686229490278</c:v>
                </c:pt>
                <c:pt idx="15">
                  <c:v>107.69193983393031</c:v>
                </c:pt>
                <c:pt idx="16">
                  <c:v>107.8418192176847</c:v>
                </c:pt>
                <c:pt idx="17">
                  <c:v>107.98597004876294</c:v>
                </c:pt>
                <c:pt idx="18">
                  <c:v>108.12382792403804</c:v>
                </c:pt>
                <c:pt idx="19">
                  <c:v>108.25479643544672</c:v>
                </c:pt>
                <c:pt idx="20">
                  <c:v>108.37825078057017</c:v>
                </c:pt>
                <c:pt idx="21">
                  <c:v>108.49354380225489</c:v>
                </c:pt>
                <c:pt idx="22">
                  <c:v>108.60001583376678</c:v>
                </c:pt>
                <c:pt idx="23">
                  <c:v>108.69701066665176</c:v>
                </c:pt>
                <c:pt idx="24">
                  <c:v>108.78390149801272</c:v>
                </c:pt>
                <c:pt idx="25">
                  <c:v>108.86013314613641</c:v>
                </c:pt>
                <c:pt idx="26">
                  <c:v>108.92529051726004</c:v>
                </c:pt>
                <c:pt idx="27">
                  <c:v>108.97920867303895</c:v>
                </c:pt>
                <c:pt idx="28">
                  <c:v>109.02214725872442</c:v>
                </c:pt>
                <c:pt idx="29">
                  <c:v>109.0550616804782</c:v>
                </c:pt>
                <c:pt idx="30">
                  <c:v>109.08001499658741</c:v>
                </c:pt>
                <c:pt idx="31">
                  <c:v>109.10078695521344</c:v>
                </c:pt>
                <c:pt idx="32">
                  <c:v>109.12374772315604</c:v>
                </c:pt>
                <c:pt idx="33">
                  <c:v>109.15906978349838</c:v>
                </c:pt>
                <c:pt idx="34">
                  <c:v>109.22234662578848</c:v>
                </c:pt>
                <c:pt idx="35">
                  <c:v>109.33666399087031</c:v>
                </c:pt>
                <c:pt idx="36">
                  <c:v>109.53512054875186</c:v>
                </c:pt>
                <c:pt idx="37">
                  <c:v>109.86371284470013</c:v>
                </c:pt>
                <c:pt idx="38">
                  <c:v>110.38438049167704</c:v>
                </c:pt>
                <c:pt idx="39">
                  <c:v>111.17785508316848</c:v>
                </c:pt>
                <c:pt idx="40">
                  <c:v>112.34578361827253</c:v>
                </c:pt>
                <c:pt idx="41">
                  <c:v>114.01143074104758</c:v>
                </c:pt>
                <c:pt idx="42">
                  <c:v>116.31814343581708</c:v>
                </c:pt>
                <c:pt idx="43">
                  <c:v>119.42473663343017</c:v>
                </c:pt>
                <c:pt idx="44">
                  <c:v>123.49708028586733</c:v>
                </c:pt>
                <c:pt idx="45">
                  <c:v>128.69547949986043</c:v>
                </c:pt>
                <c:pt idx="46">
                  <c:v>135.15795547058303</c:v>
                </c:pt>
                <c:pt idx="47">
                  <c:v>142.9802319260408</c:v>
                </c:pt>
                <c:pt idx="48">
                  <c:v>152.19403345683963</c:v>
                </c:pt>
                <c:pt idx="49">
                  <c:v>162.74606459772681</c:v>
                </c:pt>
                <c:pt idx="50">
                  <c:v>174.48042736757466</c:v>
                </c:pt>
                <c:pt idx="51">
                  <c:v>187.1259339853068</c:v>
                </c:pt>
                <c:pt idx="52">
                  <c:v>200.28146239154913</c:v>
                </c:pt>
                <c:pt idx="53">
                  <c:v>213.36350038879806</c:v>
                </c:pt>
                <c:pt idx="54">
                  <c:v>225.42409806845035</c:v>
                </c:pt>
                <c:pt idx="55">
                  <c:v>234.74912468040648</c:v>
                </c:pt>
                <c:pt idx="56">
                  <c:v>238.45007170812613</c:v>
                </c:pt>
                <c:pt idx="57">
                  <c:v>232.89865033275316</c:v>
                </c:pt>
                <c:pt idx="58">
                  <c:v>215.85359733284329</c:v>
                </c:pt>
                <c:pt idx="59">
                  <c:v>189.27639769708529</c:v>
                </c:pt>
                <c:pt idx="60">
                  <c:v>159.72670729797355</c:v>
                </c:pt>
                <c:pt idx="61">
                  <c:v>134.80671491793245</c:v>
                </c:pt>
                <c:pt idx="62">
                  <c:v>118.69180207755792</c:v>
                </c:pt>
                <c:pt idx="63">
                  <c:v>110.94199334033385</c:v>
                </c:pt>
                <c:pt idx="64">
                  <c:v>108.75248759962139</c:v>
                </c:pt>
                <c:pt idx="65">
                  <c:v>109.56165823444607</c:v>
                </c:pt>
                <c:pt idx="66">
                  <c:v>112.02772179056322</c:v>
                </c:pt>
                <c:pt idx="67">
                  <c:v>115.74763047392929</c:v>
                </c:pt>
                <c:pt idx="68">
                  <c:v>120.73386670495194</c:v>
                </c:pt>
                <c:pt idx="69">
                  <c:v>127.0936234929687</c:v>
                </c:pt>
                <c:pt idx="70">
                  <c:v>134.88924851385889</c:v>
                </c:pt>
                <c:pt idx="71">
                  <c:v>144.07602270584471</c:v>
                </c:pt>
                <c:pt idx="72">
                  <c:v>154.46649223787551</c:v>
                </c:pt>
                <c:pt idx="73">
                  <c:v>165.70783925053411</c:v>
                </c:pt>
                <c:pt idx="74">
                  <c:v>177.24946869359667</c:v>
                </c:pt>
                <c:pt idx="75">
                  <c:v>188.1930826797651</c:v>
                </c:pt>
                <c:pt idx="76">
                  <c:v>196.79755821199566</c:v>
                </c:pt>
                <c:pt idx="77">
                  <c:v>199.75388784727434</c:v>
                </c:pt>
                <c:pt idx="78">
                  <c:v>192.72989467561342</c:v>
                </c:pt>
                <c:pt idx="79">
                  <c:v>173.98709494934781</c:v>
                </c:pt>
                <c:pt idx="80">
                  <c:v>148.34426926748768</c:v>
                </c:pt>
                <c:pt idx="81">
                  <c:v>125.00609917744302</c:v>
                </c:pt>
                <c:pt idx="82">
                  <c:v>110.14072189256022</c:v>
                </c:pt>
                <c:pt idx="83">
                  <c:v>103.3912393172014</c:v>
                </c:pt>
                <c:pt idx="84">
                  <c:v>101.15833711252563</c:v>
                </c:pt>
                <c:pt idx="85">
                  <c:v>100.57144501478338</c:v>
                </c:pt>
                <c:pt idx="86">
                  <c:v>100.39495147536786</c:v>
                </c:pt>
                <c:pt idx="87">
                  <c:v>100.29098933821254</c:v>
                </c:pt>
                <c:pt idx="88">
                  <c:v>100.1975082530054</c:v>
                </c:pt>
                <c:pt idx="89">
                  <c:v>100.10657335428209</c:v>
                </c:pt>
                <c:pt idx="90">
                  <c:v>100.01737610103142</c:v>
                </c:pt>
                <c:pt idx="91">
                  <c:v>99.929758513080643</c:v>
                </c:pt>
                <c:pt idx="92">
                  <c:v>99.843610163581985</c:v>
                </c:pt>
                <c:pt idx="93">
                  <c:v>99.75882951282081</c:v>
                </c:pt>
                <c:pt idx="94">
                  <c:v>99.675323127675313</c:v>
                </c:pt>
                <c:pt idx="95">
                  <c:v>99.593010583419172</c:v>
                </c:pt>
                <c:pt idx="96">
                  <c:v>99.511844488275216</c:v>
                </c:pt>
                <c:pt idx="97">
                  <c:v>99.431881015800812</c:v>
                </c:pt>
                <c:pt idx="98">
                  <c:v>99.35350050788297</c:v>
                </c:pt>
                <c:pt idx="99">
                  <c:v>99.278019434815135</c:v>
                </c:pt>
                <c:pt idx="100">
                  <c:v>99.20918308881329</c:v>
                </c:pt>
                <c:pt idx="101">
                  <c:v>99.156315678891076</c:v>
                </c:pt>
                <c:pt idx="102">
                  <c:v>99.139897821549823</c:v>
                </c:pt>
                <c:pt idx="103">
                  <c:v>99.199295172143337</c:v>
                </c:pt>
                <c:pt idx="104">
                  <c:v>99.399368148035194</c:v>
                </c:pt>
                <c:pt idx="105">
                  <c:v>99.827870085918349</c:v>
                </c:pt>
                <c:pt idx="106">
                  <c:v>100.57207527909365</c:v>
                </c:pt>
                <c:pt idx="107">
                  <c:v>101.66796158705738</c:v>
                </c:pt>
                <c:pt idx="108">
                  <c:v>103.03457346321019</c:v>
                </c:pt>
                <c:pt idx="109">
                  <c:v>104.43386051739623</c:v>
                </c:pt>
                <c:pt idx="110">
                  <c:v>105.50715841720138</c:v>
                </c:pt>
                <c:pt idx="111">
                  <c:v>105.90530036215749</c:v>
                </c:pt>
                <c:pt idx="112">
                  <c:v>105.45687530604673</c:v>
                </c:pt>
                <c:pt idx="113">
                  <c:v>104.26718426246774</c:v>
                </c:pt>
                <c:pt idx="114">
                  <c:v>102.67169979449838</c:v>
                </c:pt>
                <c:pt idx="115">
                  <c:v>101.07113751993653</c:v>
                </c:pt>
                <c:pt idx="116">
                  <c:v>99.759723250852772</c:v>
                </c:pt>
                <c:pt idx="117">
                  <c:v>98.847406293647779</c:v>
                </c:pt>
                <c:pt idx="118">
                  <c:v>98.291723784955991</c:v>
                </c:pt>
                <c:pt idx="119">
                  <c:v>97.981981637429513</c:v>
                </c:pt>
                <c:pt idx="120">
                  <c:v>97.810606082045339</c:v>
                </c:pt>
                <c:pt idx="121">
                  <c:v>97.704389478026172</c:v>
                </c:pt>
                <c:pt idx="122">
                  <c:v>97.62427346866825</c:v>
                </c:pt>
                <c:pt idx="123">
                  <c:v>97.553211366439299</c:v>
                </c:pt>
                <c:pt idx="124">
                  <c:v>97.484988942919941</c:v>
                </c:pt>
                <c:pt idx="125">
                  <c:v>97.417698142614512</c:v>
                </c:pt>
                <c:pt idx="126">
                  <c:v>97.350882391739177</c:v>
                </c:pt>
                <c:pt idx="127">
                  <c:v>97.284659898075617</c:v>
                </c:pt>
                <c:pt idx="128">
                  <c:v>97.219988726831915</c:v>
                </c:pt>
                <c:pt idx="129">
                  <c:v>97.160388596528279</c:v>
                </c:pt>
                <c:pt idx="130">
                  <c:v>97.11651511660358</c:v>
                </c:pt>
                <c:pt idx="131">
                  <c:v>97.115101030763341</c:v>
                </c:pt>
                <c:pt idx="132">
                  <c:v>97.210474046007874</c:v>
                </c:pt>
                <c:pt idx="133">
                  <c:v>97.487973933379081</c:v>
                </c:pt>
                <c:pt idx="134">
                  <c:v>98.03907263332826</c:v>
                </c:pt>
                <c:pt idx="135">
                  <c:v>98.894958365427527</c:v>
                </c:pt>
                <c:pt idx="136">
                  <c:v>99.943733343465937</c:v>
                </c:pt>
                <c:pt idx="137">
                  <c:v>100.90439572627173</c:v>
                </c:pt>
                <c:pt idx="138">
                  <c:v>101.42413262363672</c:v>
                </c:pt>
                <c:pt idx="139">
                  <c:v>101.26968437156992</c:v>
                </c:pt>
                <c:pt idx="140">
                  <c:v>100.4756285092445</c:v>
                </c:pt>
                <c:pt idx="141">
                  <c:v>99.32347889739232</c:v>
                </c:pt>
                <c:pt idx="142">
                  <c:v>98.168465432296315</c:v>
                </c:pt>
                <c:pt idx="143">
                  <c:v>97.257123491360275</c:v>
                </c:pt>
                <c:pt idx="144">
                  <c:v>96.659077476512962</c:v>
                </c:pt>
                <c:pt idx="145">
                  <c:v>96.316328081688667</c:v>
                </c:pt>
                <c:pt idx="146">
                  <c:v>96.13081750278171</c:v>
                </c:pt>
                <c:pt idx="147">
                  <c:v>96.022751583214713</c:v>
                </c:pt>
                <c:pt idx="148">
                  <c:v>95.945987764951028</c:v>
                </c:pt>
                <c:pt idx="149">
                  <c:v>95.879756973627622</c:v>
                </c:pt>
                <c:pt idx="150">
                  <c:v>95.816502713303194</c:v>
                </c:pt>
                <c:pt idx="151">
                  <c:v>95.75395442429209</c:v>
                </c:pt>
                <c:pt idx="152">
                  <c:v>95.69153681871353</c:v>
                </c:pt>
                <c:pt idx="153">
                  <c:v>95.629120586074535</c:v>
                </c:pt>
                <c:pt idx="154">
                  <c:v>95.566674576104191</c:v>
                </c:pt>
                <c:pt idx="155">
                  <c:v>95.504186621429767</c:v>
                </c:pt>
                <c:pt idx="156">
                  <c:v>95.44164858680324</c:v>
                </c:pt>
                <c:pt idx="157">
                  <c:v>95.37905397137412</c:v>
                </c:pt>
                <c:pt idx="158">
                  <c:v>95.316397531431505</c:v>
                </c:pt>
                <c:pt idx="159">
                  <c:v>95.253675165130062</c:v>
                </c:pt>
                <c:pt idx="160">
                  <c:v>95.190883818715704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105.60584843427937</c:v>
                </c:pt>
                <c:pt idx="4">
                  <c:v>105.79259763745156</c:v>
                </c:pt>
                <c:pt idx="5">
                  <c:v>105.97785720979813</c:v>
                </c:pt>
                <c:pt idx="6">
                  <c:v>106.16142596829836</c:v>
                </c:pt>
                <c:pt idx="7">
                  <c:v>106.3430806593137</c:v>
                </c:pt>
                <c:pt idx="8">
                  <c:v>106.52257418144822</c:v>
                </c:pt>
                <c:pt idx="9">
                  <c:v>106.69963378695861</c:v>
                </c:pt>
                <c:pt idx="10">
                  <c:v>106.87395929255139</c:v>
                </c:pt>
                <c:pt idx="11">
                  <c:v>107.04522133833098</c:v>
                </c:pt>
                <c:pt idx="12">
                  <c:v>107.21305974259765</c:v>
                </c:pt>
                <c:pt idx="13">
                  <c:v>107.37708201007453</c:v>
                </c:pt>
                <c:pt idx="14">
                  <c:v>107.53686206182412</c:v>
                </c:pt>
                <c:pt idx="15">
                  <c:v>107.69193926634962</c:v>
                </c:pt>
                <c:pt idx="16">
                  <c:v>107.84181786279569</c:v>
                </c:pt>
                <c:pt idx="17">
                  <c:v>107.98596687824057</c:v>
                </c:pt>
                <c:pt idx="18">
                  <c:v>108.12382065111636</c:v>
                </c:pt>
                <c:pt idx="19">
                  <c:v>108.2547800809197</c:v>
                </c:pt>
                <c:pt idx="20">
                  <c:v>108.3782147295088</c:v>
                </c:pt>
                <c:pt idx="21">
                  <c:v>108.49346590016468</c:v>
                </c:pt>
                <c:pt idx="22">
                  <c:v>108.59985081582943</c:v>
                </c:pt>
                <c:pt idx="23">
                  <c:v>108.69666800603929</c:v>
                </c:pt>
                <c:pt idx="24">
                  <c:v>108.78320399159493</c:v>
                </c:pt>
                <c:pt idx="25">
                  <c:v>108.8587413256723</c:v>
                </c:pt>
                <c:pt idx="26">
                  <c:v>108.9225680089372</c:v>
                </c:pt>
                <c:pt idx="27">
                  <c:v>108.97398824392393</c:v>
                </c:pt>
                <c:pt idx="28">
                  <c:v>109.01233443089998</c:v>
                </c:pt>
                <c:pt idx="29">
                  <c:v>109.03698023512761</c:v>
                </c:pt>
                <c:pt idx="30">
                  <c:v>109.04735447650975</c:v>
                </c:pt>
                <c:pt idx="31">
                  <c:v>109.04295551104772</c:v>
                </c:pt>
                <c:pt idx="32">
                  <c:v>109.02336569459004</c:v>
                </c:pt>
                <c:pt idx="33">
                  <c:v>108.98826544933482</c:v>
                </c:pt>
                <c:pt idx="34">
                  <c:v>108.9374463994629</c:v>
                </c:pt>
                <c:pt idx="35">
                  <c:v>108.87082301119435</c:v>
                </c:pt>
                <c:pt idx="36">
                  <c:v>108.78844217086252</c:v>
                </c:pt>
                <c:pt idx="37">
                  <c:v>108.69049016711942</c:v>
                </c:pt>
                <c:pt idx="38">
                  <c:v>108.5772966125738</c:v>
                </c:pt>
                <c:pt idx="39">
                  <c:v>108.44933494537914</c:v>
                </c:pt>
                <c:pt idx="40">
                  <c:v>108.3072192884129</c:v>
                </c:pt>
                <c:pt idx="41">
                  <c:v>108.15169760512366</c:v>
                </c:pt>
                <c:pt idx="42">
                  <c:v>107.9836412662488</c:v>
                </c:pt>
                <c:pt idx="43">
                  <c:v>107.80403131772441</c:v>
                </c:pt>
                <c:pt idx="44">
                  <c:v>107.61394190371432</c:v>
                </c:pt>
                <c:pt idx="45">
                  <c:v>107.41452143693839</c:v>
                </c:pt>
                <c:pt idx="46">
                  <c:v>107.20697221067542</c:v>
                </c:pt>
                <c:pt idx="47">
                  <c:v>106.9925292055637</c:v>
                </c:pt>
                <c:pt idx="48">
                  <c:v>106.77243885634026</c:v>
                </c:pt>
                <c:pt idx="49">
                  <c:v>106.54793850999793</c:v>
                </c:pt>
                <c:pt idx="50">
                  <c:v>106.32023723255321</c:v>
                </c:pt>
                <c:pt idx="51">
                  <c:v>106.09049851497153</c:v>
                </c:pt>
                <c:pt idx="52">
                  <c:v>105.85982530013011</c:v>
                </c:pt>
                <c:pt idx="53">
                  <c:v>105.62924761316071</c:v>
                </c:pt>
                <c:pt idx="54">
                  <c:v>105.39971293786049</c:v>
                </c:pt>
                <c:pt idx="55">
                  <c:v>105.17207935143387</c:v>
                </c:pt>
                <c:pt idx="56">
                  <c:v>104.94711131589872</c:v>
                </c:pt>
                <c:pt idx="57">
                  <c:v>104.72547793188112</c:v>
                </c:pt>
                <c:pt idx="58">
                  <c:v>104.50775339161606</c:v>
                </c:pt>
                <c:pt idx="59">
                  <c:v>104.29441932294837</c:v>
                </c:pt>
                <c:pt idx="60">
                  <c:v>104.08586869338633</c:v>
                </c:pt>
                <c:pt idx="61">
                  <c:v>103.88241093993796</c:v>
                </c:pt>
                <c:pt idx="62">
                  <c:v>103.6842780029378</c:v>
                </c:pt>
                <c:pt idx="63">
                  <c:v>103.4916309664501</c:v>
                </c:pt>
                <c:pt idx="64">
                  <c:v>103.30456704030362</c:v>
                </c:pt>
                <c:pt idx="65">
                  <c:v>103.12312665592317</c:v>
                </c:pt>
                <c:pt idx="66">
                  <c:v>102.94730048695567</c:v>
                </c:pt>
                <c:pt idx="67">
                  <c:v>102.77703624392754</c:v>
                </c:pt>
                <c:pt idx="68">
                  <c:v>102.61224512810828</c:v>
                </c:pt>
                <c:pt idx="69">
                  <c:v>102.45280786224804</c:v>
                </c:pt>
                <c:pt idx="70">
                  <c:v>102.29858024424487</c:v>
                </c:pt>
                <c:pt idx="71">
                  <c:v>102.14939819381443</c:v>
                </c:pt>
                <c:pt idx="72">
                  <c:v>102.0050822819116</c:v>
                </c:pt>
                <c:pt idx="73">
                  <c:v>101.86544174823996</c:v>
                </c:pt>
                <c:pt idx="74">
                  <c:v>101.73027802405853</c:v>
                </c:pt>
                <c:pt idx="75">
                  <c:v>101.59938778611743</c:v>
                </c:pt>
                <c:pt idx="76">
                  <c:v>101.47256557340877</c:v>
                </c:pt>
                <c:pt idx="77">
                  <c:v>101.34960600198717</c:v>
                </c:pt>
                <c:pt idx="78">
                  <c:v>101.23030561483985</c:v>
                </c:pt>
                <c:pt idx="79">
                  <c:v>101.11446440408199</c:v>
                </c:pt>
                <c:pt idx="80">
                  <c:v>101.00188704196246</c:v>
                </c:pt>
                <c:pt idx="81">
                  <c:v>100.89238385559692</c:v>
                </c:pt>
                <c:pt idx="82">
                  <c:v>100.78577157824104</c:v>
                </c:pt>
                <c:pt idx="83">
                  <c:v>100.6818739074812</c:v>
                </c:pt>
                <c:pt idx="84">
                  <c:v>100.58052189810871</c:v>
                </c:pt>
                <c:pt idx="85">
                  <c:v>100.48155421477759</c:v>
                </c:pt>
                <c:pt idx="86">
                  <c:v>100.38481726691745</c:v>
                </c:pt>
                <c:pt idx="87">
                  <c:v>100.29016524584257</c:v>
                </c:pt>
                <c:pt idx="88">
                  <c:v>100.19746008161188</c:v>
                </c:pt>
                <c:pt idx="89">
                  <c:v>100.10657133497905</c:v>
                </c:pt>
                <c:pt idx="90">
                  <c:v>100.01737603774029</c:v>
                </c:pt>
                <c:pt idx="91">
                  <c:v>99.929758492946704</c:v>
                </c:pt>
                <c:pt idx="92">
                  <c:v>99.843610044793309</c:v>
                </c:pt>
                <c:pt idx="93">
                  <c:v>99.758828826524905</c:v>
                </c:pt>
                <c:pt idx="94">
                  <c:v>99.675319493394355</c:v>
                </c:pt>
                <c:pt idx="95">
                  <c:v>99.592992946563825</c:v>
                </c:pt>
                <c:pt idx="96">
                  <c:v>99.511766052837885</c:v>
                </c:pt>
                <c:pt idx="97">
                  <c:v>99.431561364245269</c:v>
                </c:pt>
                <c:pt idx="98">
                  <c:v>99.35230684072927</c:v>
                </c:pt>
                <c:pt idx="99">
                  <c:v>99.273935578553733</c:v>
                </c:pt>
                <c:pt idx="100">
                  <c:v>99.196385546465407</c:v>
                </c:pt>
                <c:pt idx="101">
                  <c:v>99.119599331166384</c:v>
                </c:pt>
                <c:pt idx="102">
                  <c:v>99.043523893226833</c:v>
                </c:pt>
                <c:pt idx="103">
                  <c:v>98.968110334201128</c:v>
                </c:pt>
                <c:pt idx="104">
                  <c:v>98.89331367538793</c:v>
                </c:pt>
                <c:pt idx="105">
                  <c:v>98.819092648389628</c:v>
                </c:pt>
                <c:pt idx="106">
                  <c:v>98.745409497369309</c:v>
                </c:pt>
                <c:pt idx="107">
                  <c:v>98.67222979267008</c:v>
                </c:pt>
                <c:pt idx="108">
                  <c:v>98.599522255242363</c:v>
                </c:pt>
                <c:pt idx="109">
                  <c:v>98.527258591119491</c:v>
                </c:pt>
                <c:pt idx="110">
                  <c:v>98.455413334982651</c:v>
                </c:pt>
                <c:pt idx="111">
                  <c:v>98.383963701665493</c:v>
                </c:pt>
                <c:pt idx="112">
                  <c:v>98.312889444261032</c:v>
                </c:pt>
                <c:pt idx="113">
                  <c:v>98.242172717315626</c:v>
                </c:pt>
                <c:pt idx="114">
                  <c:v>98.171797943425275</c:v>
                </c:pt>
                <c:pt idx="115">
                  <c:v>98.101751681399406</c:v>
                </c:pt>
                <c:pt idx="116">
                  <c:v>98.032022494029718</c:v>
                </c:pt>
                <c:pt idx="117">
                  <c:v>97.962600813414312</c:v>
                </c:pt>
                <c:pt idx="118">
                  <c:v>97.893478801748088</c:v>
                </c:pt>
                <c:pt idx="119">
                  <c:v>97.824650205520811</c:v>
                </c:pt>
                <c:pt idx="120">
                  <c:v>97.756110201179212</c:v>
                </c:pt>
                <c:pt idx="121">
                  <c:v>97.687855230529863</c:v>
                </c:pt>
                <c:pt idx="122">
                  <c:v>97.619882824501701</c:v>
                </c:pt>
                <c:pt idx="123">
                  <c:v>97.552191414367016</c:v>
                </c:pt>
                <c:pt idx="124">
                  <c:v>97.484780130145666</c:v>
                </c:pt>
                <c:pt idx="125">
                  <c:v>97.417648586689751</c:v>
                </c:pt>
                <c:pt idx="126">
                  <c:v>97.350796658853838</c:v>
                </c:pt>
                <c:pt idx="127">
                  <c:v>97.284224248172876</c:v>
                </c:pt>
                <c:pt idx="128">
                  <c:v>97.217931044552756</c:v>
                </c:pt>
                <c:pt idx="129">
                  <c:v>97.151916287568582</c:v>
                </c:pt>
                <c:pt idx="130">
                  <c:v>97.08617853298567</c:v>
                </c:pt>
                <c:pt idx="131">
                  <c:v>97.020715430980133</c:v>
                </c:pt>
                <c:pt idx="132">
                  <c:v>96.955523523146041</c:v>
                </c:pt>
                <c:pt idx="133">
                  <c:v>96.890598065641484</c:v>
                </c:pt>
                <c:pt idx="134">
                  <c:v>96.825932885671321</c:v>
                </c:pt>
                <c:pt idx="135">
                  <c:v>96.76152027787461</c:v>
                </c:pt>
                <c:pt idx="136">
                  <c:v>96.697350946066763</c:v>
                </c:pt>
                <c:pt idx="137">
                  <c:v>96.633413994203664</c:v>
                </c:pt>
                <c:pt idx="138">
                  <c:v>96.569696968465422</c:v>
                </c:pt>
                <c:pt idx="139">
                  <c:v>96.506185950117214</c:v>
                </c:pt>
                <c:pt idx="140">
                  <c:v>96.442865696450681</c:v>
                </c:pt>
                <c:pt idx="141">
                  <c:v>96.379719824815709</c:v>
                </c:pt>
                <c:pt idx="142">
                  <c:v>96.316731032700574</c:v>
                </c:pt>
                <c:pt idx="143">
                  <c:v>96.253881345168054</c:v>
                </c:pt>
                <c:pt idx="144">
                  <c:v>96.19115237983516</c:v>
                </c:pt>
                <c:pt idx="145">
                  <c:v>96.128525619069734</c:v>
                </c:pt>
                <c:pt idx="146">
                  <c:v>96.065982679189801</c:v>
                </c:pt>
                <c:pt idx="147">
                  <c:v>96.003505567153979</c:v>
                </c:pt>
                <c:pt idx="148">
                  <c:v>95.941076916435392</c:v>
                </c:pt>
                <c:pt idx="149">
                  <c:v>95.87868019535469</c:v>
                </c:pt>
                <c:pt idx="150">
                  <c:v>95.816299882962795</c:v>
                </c:pt>
                <c:pt idx="151">
                  <c:v>95.753921609463518</c:v>
                </c:pt>
                <c:pt idx="152">
                  <c:v>95.691532260008813</c:v>
                </c:pt>
                <c:pt idx="153">
                  <c:v>95.629120042374609</c:v>
                </c:pt>
                <c:pt idx="154">
                  <c:v>95.566674520444096</c:v>
                </c:pt>
                <c:pt idx="155">
                  <c:v>95.504186616539613</c:v>
                </c:pt>
                <c:pt idx="156">
                  <c:v>95.441648586434582</c:v>
                </c:pt>
                <c:pt idx="157">
                  <c:v>95.379053971350274</c:v>
                </c:pt>
                <c:pt idx="158">
                  <c:v>95.316397531430184</c:v>
                </c:pt>
                <c:pt idx="159">
                  <c:v>95.253675165130005</c:v>
                </c:pt>
                <c:pt idx="160">
                  <c:v>95.190883818715704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109.068</c:v>
                </c:pt>
                <c:pt idx="1">
                  <c:v>109.983</c:v>
                </c:pt>
                <c:pt idx="2">
                  <c:v>109.831</c:v>
                </c:pt>
                <c:pt idx="3">
                  <c:v>111.339</c:v>
                </c:pt>
                <c:pt idx="4">
                  <c:v>110.03400000000001</c:v>
                </c:pt>
                <c:pt idx="5">
                  <c:v>112.271</c:v>
                </c:pt>
                <c:pt idx="6">
                  <c:v>111</c:v>
                </c:pt>
                <c:pt idx="7">
                  <c:v>110.288</c:v>
                </c:pt>
                <c:pt idx="8">
                  <c:v>108.76300000000001</c:v>
                </c:pt>
                <c:pt idx="9">
                  <c:v>108.61</c:v>
                </c:pt>
                <c:pt idx="10">
                  <c:v>106.051</c:v>
                </c:pt>
                <c:pt idx="11">
                  <c:v>110.08499999999999</c:v>
                </c:pt>
                <c:pt idx="12">
                  <c:v>109.119</c:v>
                </c:pt>
                <c:pt idx="13">
                  <c:v>108.18600000000001</c:v>
                </c:pt>
                <c:pt idx="14">
                  <c:v>109.559</c:v>
                </c:pt>
                <c:pt idx="15">
                  <c:v>109.746</c:v>
                </c:pt>
                <c:pt idx="16">
                  <c:v>110.949</c:v>
                </c:pt>
                <c:pt idx="17">
                  <c:v>108.42400000000001</c:v>
                </c:pt>
                <c:pt idx="18">
                  <c:v>110.373</c:v>
                </c:pt>
                <c:pt idx="19">
                  <c:v>107.119</c:v>
                </c:pt>
                <c:pt idx="20">
                  <c:v>110.22</c:v>
                </c:pt>
                <c:pt idx="21">
                  <c:v>108.881</c:v>
                </c:pt>
                <c:pt idx="22">
                  <c:v>108.136</c:v>
                </c:pt>
                <c:pt idx="23">
                  <c:v>109.47499999999999</c:v>
                </c:pt>
                <c:pt idx="24">
                  <c:v>111.559</c:v>
                </c:pt>
                <c:pt idx="25">
                  <c:v>111.08499999999999</c:v>
                </c:pt>
                <c:pt idx="26">
                  <c:v>112.661</c:v>
                </c:pt>
                <c:pt idx="27">
                  <c:v>112.203</c:v>
                </c:pt>
                <c:pt idx="28">
                  <c:v>112.271</c:v>
                </c:pt>
                <c:pt idx="29">
                  <c:v>110.983</c:v>
                </c:pt>
                <c:pt idx="30">
                  <c:v>112.441</c:v>
                </c:pt>
                <c:pt idx="31">
                  <c:v>112.203</c:v>
                </c:pt>
                <c:pt idx="32">
                  <c:v>114.42400000000001</c:v>
                </c:pt>
                <c:pt idx="33">
                  <c:v>113.169</c:v>
                </c:pt>
                <c:pt idx="34">
                  <c:v>115.169</c:v>
                </c:pt>
                <c:pt idx="35">
                  <c:v>111.441</c:v>
                </c:pt>
                <c:pt idx="36">
                  <c:v>113.932</c:v>
                </c:pt>
                <c:pt idx="37">
                  <c:v>111.441</c:v>
                </c:pt>
                <c:pt idx="38">
                  <c:v>113.03400000000001</c:v>
                </c:pt>
                <c:pt idx="39">
                  <c:v>114.678</c:v>
                </c:pt>
                <c:pt idx="40">
                  <c:v>116.559</c:v>
                </c:pt>
                <c:pt idx="41">
                  <c:v>121.136</c:v>
                </c:pt>
                <c:pt idx="42">
                  <c:v>120.61</c:v>
                </c:pt>
                <c:pt idx="43">
                  <c:v>126.69499999999999</c:v>
                </c:pt>
                <c:pt idx="44">
                  <c:v>126.339</c:v>
                </c:pt>
                <c:pt idx="45">
                  <c:v>125.39</c:v>
                </c:pt>
                <c:pt idx="46">
                  <c:v>125.76300000000001</c:v>
                </c:pt>
                <c:pt idx="47">
                  <c:v>129.06800000000001</c:v>
                </c:pt>
                <c:pt idx="48">
                  <c:v>133.94900000000001</c:v>
                </c:pt>
                <c:pt idx="49">
                  <c:v>148.27099999999999</c:v>
                </c:pt>
                <c:pt idx="50">
                  <c:v>165.28800000000001</c:v>
                </c:pt>
                <c:pt idx="51">
                  <c:v>181.81399999999999</c:v>
                </c:pt>
                <c:pt idx="52">
                  <c:v>195.93199999999999</c:v>
                </c:pt>
                <c:pt idx="53">
                  <c:v>211.03399999999999</c:v>
                </c:pt>
                <c:pt idx="54">
                  <c:v>221.119</c:v>
                </c:pt>
                <c:pt idx="55">
                  <c:v>228.797</c:v>
                </c:pt>
                <c:pt idx="56">
                  <c:v>231.96600000000001</c:v>
                </c:pt>
                <c:pt idx="57">
                  <c:v>231.76300000000001</c:v>
                </c:pt>
                <c:pt idx="58">
                  <c:v>228.864</c:v>
                </c:pt>
                <c:pt idx="59">
                  <c:v>217.03399999999999</c:v>
                </c:pt>
                <c:pt idx="60">
                  <c:v>189.03399999999999</c:v>
                </c:pt>
                <c:pt idx="61">
                  <c:v>145.136</c:v>
                </c:pt>
                <c:pt idx="62">
                  <c:v>119.339</c:v>
                </c:pt>
                <c:pt idx="63">
                  <c:v>110.91500000000001</c:v>
                </c:pt>
                <c:pt idx="64">
                  <c:v>111.017</c:v>
                </c:pt>
                <c:pt idx="65">
                  <c:v>113.96599999999999</c:v>
                </c:pt>
                <c:pt idx="66">
                  <c:v>112.339</c:v>
                </c:pt>
                <c:pt idx="67">
                  <c:v>115.661</c:v>
                </c:pt>
                <c:pt idx="68">
                  <c:v>115.661</c:v>
                </c:pt>
                <c:pt idx="69">
                  <c:v>120.492</c:v>
                </c:pt>
                <c:pt idx="70">
                  <c:v>124.492</c:v>
                </c:pt>
                <c:pt idx="71">
                  <c:v>136.59299999999999</c:v>
                </c:pt>
                <c:pt idx="72">
                  <c:v>147.983</c:v>
                </c:pt>
                <c:pt idx="73">
                  <c:v>159.69499999999999</c:v>
                </c:pt>
                <c:pt idx="74">
                  <c:v>172.27099999999999</c:v>
                </c:pt>
                <c:pt idx="75">
                  <c:v>181.797</c:v>
                </c:pt>
                <c:pt idx="76">
                  <c:v>190.05099999999999</c:v>
                </c:pt>
                <c:pt idx="77">
                  <c:v>195.23699999999999</c:v>
                </c:pt>
                <c:pt idx="78">
                  <c:v>196.017</c:v>
                </c:pt>
                <c:pt idx="79">
                  <c:v>193.15299999999999</c:v>
                </c:pt>
                <c:pt idx="80">
                  <c:v>182.017</c:v>
                </c:pt>
                <c:pt idx="81">
                  <c:v>152.71199999999999</c:v>
                </c:pt>
                <c:pt idx="82">
                  <c:v>117.949</c:v>
                </c:pt>
                <c:pt idx="83">
                  <c:v>103.08499999999999</c:v>
                </c:pt>
                <c:pt idx="84">
                  <c:v>100.39</c:v>
                </c:pt>
                <c:pt idx="85">
                  <c:v>99.644000000000005</c:v>
                </c:pt>
                <c:pt idx="86">
                  <c:v>104.271</c:v>
                </c:pt>
                <c:pt idx="87">
                  <c:v>101.661</c:v>
                </c:pt>
                <c:pt idx="88">
                  <c:v>103.492</c:v>
                </c:pt>
                <c:pt idx="89">
                  <c:v>102.169</c:v>
                </c:pt>
                <c:pt idx="90">
                  <c:v>106.08499999999999</c:v>
                </c:pt>
                <c:pt idx="91">
                  <c:v>104.373</c:v>
                </c:pt>
                <c:pt idx="92">
                  <c:v>103.64400000000001</c:v>
                </c:pt>
                <c:pt idx="93">
                  <c:v>103.373</c:v>
                </c:pt>
                <c:pt idx="94">
                  <c:v>103.39</c:v>
                </c:pt>
                <c:pt idx="95">
                  <c:v>104.69499999999999</c:v>
                </c:pt>
                <c:pt idx="96">
                  <c:v>103.271</c:v>
                </c:pt>
                <c:pt idx="97">
                  <c:v>105.017</c:v>
                </c:pt>
                <c:pt idx="98">
                  <c:v>103.08499999999999</c:v>
                </c:pt>
                <c:pt idx="99">
                  <c:v>102.746</c:v>
                </c:pt>
                <c:pt idx="100">
                  <c:v>103.78</c:v>
                </c:pt>
                <c:pt idx="101">
                  <c:v>103.864</c:v>
                </c:pt>
                <c:pt idx="102">
                  <c:v>101.169</c:v>
                </c:pt>
                <c:pt idx="103">
                  <c:v>100.712</c:v>
                </c:pt>
                <c:pt idx="104">
                  <c:v>101.593</c:v>
                </c:pt>
                <c:pt idx="105">
                  <c:v>105.203</c:v>
                </c:pt>
                <c:pt idx="106">
                  <c:v>101.492</c:v>
                </c:pt>
                <c:pt idx="107">
                  <c:v>102.322</c:v>
                </c:pt>
                <c:pt idx="108">
                  <c:v>104.288</c:v>
                </c:pt>
                <c:pt idx="109">
                  <c:v>104.42400000000001</c:v>
                </c:pt>
                <c:pt idx="110">
                  <c:v>109.288</c:v>
                </c:pt>
                <c:pt idx="111">
                  <c:v>111.322</c:v>
                </c:pt>
                <c:pt idx="112">
                  <c:v>111.559</c:v>
                </c:pt>
                <c:pt idx="113">
                  <c:v>112.42400000000001</c:v>
                </c:pt>
                <c:pt idx="114">
                  <c:v>108.492</c:v>
                </c:pt>
                <c:pt idx="115">
                  <c:v>108.08499999999999</c:v>
                </c:pt>
                <c:pt idx="116">
                  <c:v>106.542</c:v>
                </c:pt>
                <c:pt idx="117">
                  <c:v>101.983</c:v>
                </c:pt>
                <c:pt idx="118">
                  <c:v>99.694999999999993</c:v>
                </c:pt>
                <c:pt idx="119">
                  <c:v>99.593000000000004</c:v>
                </c:pt>
                <c:pt idx="120">
                  <c:v>99.168999999999997</c:v>
                </c:pt>
                <c:pt idx="121">
                  <c:v>100.271</c:v>
                </c:pt>
                <c:pt idx="122">
                  <c:v>98.813999999999993</c:v>
                </c:pt>
                <c:pt idx="123">
                  <c:v>98.763000000000005</c:v>
                </c:pt>
                <c:pt idx="124">
                  <c:v>98.287999999999997</c:v>
                </c:pt>
                <c:pt idx="125">
                  <c:v>100.76300000000001</c:v>
                </c:pt>
                <c:pt idx="126">
                  <c:v>98.135999999999996</c:v>
                </c:pt>
                <c:pt idx="127">
                  <c:v>98.507999999999996</c:v>
                </c:pt>
                <c:pt idx="128">
                  <c:v>97.575999999999993</c:v>
                </c:pt>
                <c:pt idx="129">
                  <c:v>98.864000000000004</c:v>
                </c:pt>
                <c:pt idx="130">
                  <c:v>97.271000000000001</c:v>
                </c:pt>
                <c:pt idx="131">
                  <c:v>97.983000000000004</c:v>
                </c:pt>
                <c:pt idx="132">
                  <c:v>100.23699999999999</c:v>
                </c:pt>
                <c:pt idx="133">
                  <c:v>99.492000000000004</c:v>
                </c:pt>
                <c:pt idx="134">
                  <c:v>99.932000000000002</c:v>
                </c:pt>
                <c:pt idx="135">
                  <c:v>99.831000000000003</c:v>
                </c:pt>
                <c:pt idx="136">
                  <c:v>101.96599999999999</c:v>
                </c:pt>
                <c:pt idx="137">
                  <c:v>101.949</c:v>
                </c:pt>
                <c:pt idx="138">
                  <c:v>105.69499999999999</c:v>
                </c:pt>
                <c:pt idx="139">
                  <c:v>104.03400000000001</c:v>
                </c:pt>
                <c:pt idx="140">
                  <c:v>102.203</c:v>
                </c:pt>
                <c:pt idx="141">
                  <c:v>105.254</c:v>
                </c:pt>
                <c:pt idx="142">
                  <c:v>101.322</c:v>
                </c:pt>
                <c:pt idx="143">
                  <c:v>101.051</c:v>
                </c:pt>
                <c:pt idx="144">
                  <c:v>98.728999999999999</c:v>
                </c:pt>
                <c:pt idx="145">
                  <c:v>100.051</c:v>
                </c:pt>
                <c:pt idx="146">
                  <c:v>96.965999999999994</c:v>
                </c:pt>
                <c:pt idx="147">
                  <c:v>97.763000000000005</c:v>
                </c:pt>
                <c:pt idx="148">
                  <c:v>97.525000000000006</c:v>
                </c:pt>
                <c:pt idx="149">
                  <c:v>95.067999999999998</c:v>
                </c:pt>
                <c:pt idx="150">
                  <c:v>93.846999999999994</c:v>
                </c:pt>
                <c:pt idx="151">
                  <c:v>97.542000000000002</c:v>
                </c:pt>
                <c:pt idx="152">
                  <c:v>97.168999999999997</c:v>
                </c:pt>
                <c:pt idx="153">
                  <c:v>97.203000000000003</c:v>
                </c:pt>
                <c:pt idx="154">
                  <c:v>95.983000000000004</c:v>
                </c:pt>
                <c:pt idx="155">
                  <c:v>97.236999999999995</c:v>
                </c:pt>
                <c:pt idx="156">
                  <c:v>98.254000000000005</c:v>
                </c:pt>
                <c:pt idx="157">
                  <c:v>96.39</c:v>
                </c:pt>
                <c:pt idx="158">
                  <c:v>94.948999999999998</c:v>
                </c:pt>
                <c:pt idx="159">
                  <c:v>95.254000000000005</c:v>
                </c:pt>
                <c:pt idx="160">
                  <c:v>95.492000000000004</c:v>
                </c:pt>
                <c:pt idx="161">
                  <c:v>95.745999999999995</c:v>
                </c:pt>
                <c:pt idx="162">
                  <c:v>94.813999999999993</c:v>
                </c:pt>
                <c:pt idx="163">
                  <c:v>95.932000000000002</c:v>
                </c:pt>
                <c:pt idx="164">
                  <c:v>96.932000000000002</c:v>
                </c:pt>
                <c:pt idx="165">
                  <c:v>96.203000000000003</c:v>
                </c:pt>
                <c:pt idx="166">
                  <c:v>94.728999999999999</c:v>
                </c:pt>
                <c:pt idx="167">
                  <c:v>96.338999999999999</c:v>
                </c:pt>
                <c:pt idx="168">
                  <c:v>96.119</c:v>
                </c:pt>
                <c:pt idx="169">
                  <c:v>94.694999999999993</c:v>
                </c:pt>
                <c:pt idx="170">
                  <c:v>94.813999999999993</c:v>
                </c:pt>
                <c:pt idx="171">
                  <c:v>95.424000000000007</c:v>
                </c:pt>
                <c:pt idx="172">
                  <c:v>96.796999999999997</c:v>
                </c:pt>
                <c:pt idx="173">
                  <c:v>98</c:v>
                </c:pt>
                <c:pt idx="174">
                  <c:v>98.135999999999996</c:v>
                </c:pt>
                <c:pt idx="175">
                  <c:v>98.373000000000005</c:v>
                </c:pt>
                <c:pt idx="176">
                  <c:v>95.626999999999995</c:v>
                </c:pt>
                <c:pt idx="177">
                  <c:v>96.203000000000003</c:v>
                </c:pt>
                <c:pt idx="178">
                  <c:v>97.203000000000003</c:v>
                </c:pt>
                <c:pt idx="179">
                  <c:v>96.542000000000002</c:v>
                </c:pt>
                <c:pt idx="180">
                  <c:v>95.712000000000003</c:v>
                </c:pt>
                <c:pt idx="181">
                  <c:v>96.575999999999993</c:v>
                </c:pt>
                <c:pt idx="182">
                  <c:v>94.864000000000004</c:v>
                </c:pt>
                <c:pt idx="183">
                  <c:v>96.61</c:v>
                </c:pt>
                <c:pt idx="184">
                  <c:v>96.61</c:v>
                </c:pt>
                <c:pt idx="185">
                  <c:v>95.474999999999994</c:v>
                </c:pt>
                <c:pt idx="186">
                  <c:v>95.102000000000004</c:v>
                </c:pt>
                <c:pt idx="187">
                  <c:v>96.932000000000002</c:v>
                </c:pt>
                <c:pt idx="188">
                  <c:v>93.39</c:v>
                </c:pt>
                <c:pt idx="189">
                  <c:v>94.203000000000003</c:v>
                </c:pt>
                <c:pt idx="190">
                  <c:v>96</c:v>
                </c:pt>
                <c:pt idx="191">
                  <c:v>96.168999999999997</c:v>
                </c:pt>
                <c:pt idx="192">
                  <c:v>92.677999999999997</c:v>
                </c:pt>
                <c:pt idx="193">
                  <c:v>95.186000000000007</c:v>
                </c:pt>
                <c:pt idx="194">
                  <c:v>93.457999999999998</c:v>
                </c:pt>
                <c:pt idx="195">
                  <c:v>94</c:v>
                </c:pt>
                <c:pt idx="196">
                  <c:v>97.965999999999994</c:v>
                </c:pt>
                <c:pt idx="197">
                  <c:v>93.864000000000004</c:v>
                </c:pt>
                <c:pt idx="198">
                  <c:v>93.915000000000006</c:v>
                </c:pt>
                <c:pt idx="199">
                  <c:v>96.441000000000003</c:v>
                </c:pt>
                <c:pt idx="200">
                  <c:v>92.22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107.49091735959429</c:v>
                </c:pt>
                <c:pt idx="7">
                  <c:v>107.72821017740593</c:v>
                </c:pt>
                <c:pt idx="8">
                  <c:v>107.96467753510274</c:v>
                </c:pt>
                <c:pt idx="9">
                  <c:v>108.20013401464568</c:v>
                </c:pt>
                <c:pt idx="10">
                  <c:v>108.43436924388563</c:v>
                </c:pt>
                <c:pt idx="11">
                  <c:v>108.66714555032846</c:v>
                </c:pt>
                <c:pt idx="12">
                  <c:v>108.89819554847594</c:v>
                </c:pt>
                <c:pt idx="13">
                  <c:v>109.12721969634798</c:v>
                </c:pt>
                <c:pt idx="14">
                  <c:v>109.35388386756142</c:v>
                </c:pt>
                <c:pt idx="15">
                  <c:v>109.57781699820406</c:v>
                </c:pt>
                <c:pt idx="16">
                  <c:v>109.79860888348752</c:v>
                </c:pt>
                <c:pt idx="17">
                  <c:v>110.01580821942245</c:v>
                </c:pt>
                <c:pt idx="18">
                  <c:v>110.22892101294509</c:v>
                </c:pt>
                <c:pt idx="19">
                  <c:v>110.4374095269161</c:v>
                </c:pt>
                <c:pt idx="20">
                  <c:v>110.64069199760149</c:v>
                </c:pt>
                <c:pt idx="21">
                  <c:v>110.83814348666775</c:v>
                </c:pt>
                <c:pt idx="22">
                  <c:v>111.02909845224927</c:v>
                </c:pt>
                <c:pt idx="23">
                  <c:v>111.2128560213129</c:v>
                </c:pt>
                <c:pt idx="24">
                  <c:v>111.38868964456302</c:v>
                </c:pt>
                <c:pt idx="25">
                  <c:v>111.5558640121162</c:v>
                </c:pt>
                <c:pt idx="26">
                  <c:v>111.71366409213597</c:v>
                </c:pt>
                <c:pt idx="27">
                  <c:v>111.86144432191853</c:v>
                </c:pt>
                <c:pt idx="28">
                  <c:v>111.99871082816648</c:v>
                </c:pt>
                <c:pt idx="29">
                  <c:v>112.12525662465056</c:v>
                </c:pt>
                <c:pt idx="30">
                  <c:v>112.24137949341224</c:v>
                </c:pt>
                <c:pt idx="31">
                  <c:v>112.34822483919436</c:v>
                </c:pt>
                <c:pt idx="32">
                  <c:v>112.44831065383316</c:v>
                </c:pt>
                <c:pt idx="33">
                  <c:v>112.54630706502002</c:v>
                </c:pt>
                <c:pt idx="34">
                  <c:v>112.65015521097438</c:v>
                </c:pt>
                <c:pt idx="35">
                  <c:v>112.77261353699596</c:v>
                </c:pt>
                <c:pt idx="36">
                  <c:v>112.93330577900201</c:v>
                </c:pt>
                <c:pt idx="37">
                  <c:v>113.16130372412776</c:v>
                </c:pt>
                <c:pt idx="38">
                  <c:v>113.49819888542028</c:v>
                </c:pt>
                <c:pt idx="39">
                  <c:v>114.00149272780777</c:v>
                </c:pt>
                <c:pt idx="40">
                  <c:v>114.74796415620177</c:v>
                </c:pt>
                <c:pt idx="41">
                  <c:v>115.83646657937275</c:v>
                </c:pt>
                <c:pt idx="42">
                  <c:v>117.38939223448736</c:v>
                </c:pt>
                <c:pt idx="43">
                  <c:v>119.55186423143772</c:v>
                </c:pt>
                <c:pt idx="44">
                  <c:v>122.48763862207051</c:v>
                </c:pt>
                <c:pt idx="45">
                  <c:v>126.37078880221424</c:v>
                </c:pt>
                <c:pt idx="46">
                  <c:v>131.37256379078048</c:v>
                </c:pt>
                <c:pt idx="47">
                  <c:v>137.64339279844353</c:v>
                </c:pt>
                <c:pt idx="48">
                  <c:v>145.29083296596798</c:v>
                </c:pt>
                <c:pt idx="49">
                  <c:v>154.35524038240712</c:v>
                </c:pt>
                <c:pt idx="50">
                  <c:v>164.78593093673851</c:v>
                </c:pt>
                <c:pt idx="51">
                  <c:v>176.42136716274652</c:v>
                </c:pt>
                <c:pt idx="52">
                  <c:v>188.97706181663142</c:v>
                </c:pt>
                <c:pt idx="53">
                  <c:v>202.04233980560213</c:v>
                </c:pt>
                <c:pt idx="54">
                  <c:v>215.06863373071641</c:v>
                </c:pt>
                <c:pt idx="55">
                  <c:v>227.24984989299494</c:v>
                </c:pt>
                <c:pt idx="56">
                  <c:v>237.02407606870921</c:v>
                </c:pt>
                <c:pt idx="57">
                  <c:v>241.08093257389908</c:v>
                </c:pt>
                <c:pt idx="58">
                  <c:v>234.20843802684283</c:v>
                </c:pt>
                <c:pt idx="59">
                  <c:v>212.72972920480308</c:v>
                </c:pt>
                <c:pt idx="60">
                  <c:v>180.30547213389946</c:v>
                </c:pt>
                <c:pt idx="61">
                  <c:v>147.99150565199946</c:v>
                </c:pt>
                <c:pt idx="62">
                  <c:v>125.62125837369059</c:v>
                </c:pt>
                <c:pt idx="63">
                  <c:v>114.88355334273221</c:v>
                </c:pt>
                <c:pt idx="64">
                  <c:v>111.68112175871461</c:v>
                </c:pt>
                <c:pt idx="65">
                  <c:v>111.85690325522458</c:v>
                </c:pt>
                <c:pt idx="66">
                  <c:v>113.44293439333228</c:v>
                </c:pt>
                <c:pt idx="67">
                  <c:v>115.96581294558962</c:v>
                </c:pt>
                <c:pt idx="68">
                  <c:v>119.47976718454694</c:v>
                </c:pt>
                <c:pt idx="69">
                  <c:v>124.14160173690389</c:v>
                </c:pt>
                <c:pt idx="70">
                  <c:v>130.0857551848853</c:v>
                </c:pt>
                <c:pt idx="71">
                  <c:v>137.37661094154367</c:v>
                </c:pt>
                <c:pt idx="72">
                  <c:v>145.97336100870416</c:v>
                </c:pt>
                <c:pt idx="73">
                  <c:v>155.70145171306243</c:v>
                </c:pt>
                <c:pt idx="74">
                  <c:v>166.23614106931606</c:v>
                </c:pt>
                <c:pt idx="75">
                  <c:v>177.10305050790697</c:v>
                </c:pt>
                <c:pt idx="76">
                  <c:v>187.67620300887086</c:v>
                </c:pt>
                <c:pt idx="77">
                  <c:v>196.96950231491314</c:v>
                </c:pt>
                <c:pt idx="78">
                  <c:v>202.48510077403699</c:v>
                </c:pt>
                <c:pt idx="79">
                  <c:v>198.30226099431448</c:v>
                </c:pt>
                <c:pt idx="80">
                  <c:v>178.31381380226537</c:v>
                </c:pt>
                <c:pt idx="81">
                  <c:v>147.48206616237573</c:v>
                </c:pt>
                <c:pt idx="82">
                  <c:v>121.55256420671235</c:v>
                </c:pt>
                <c:pt idx="83">
                  <c:v>108.88359424311773</c:v>
                </c:pt>
                <c:pt idx="84">
                  <c:v>105.17623757980033</c:v>
                </c:pt>
                <c:pt idx="85">
                  <c:v>104.4374309919782</c:v>
                </c:pt>
                <c:pt idx="86">
                  <c:v>104.23718614872189</c:v>
                </c:pt>
                <c:pt idx="87">
                  <c:v>104.09397303134233</c:v>
                </c:pt>
                <c:pt idx="88">
                  <c:v>103.95597744663226</c:v>
                </c:pt>
                <c:pt idx="89">
                  <c:v>103.81995674213121</c:v>
                </c:pt>
                <c:pt idx="90">
                  <c:v>103.68568903176126</c:v>
                </c:pt>
                <c:pt idx="91">
                  <c:v>103.55306332438428</c:v>
                </c:pt>
                <c:pt idx="92">
                  <c:v>103.4219758342855</c:v>
                </c:pt>
                <c:pt idx="93">
                  <c:v>103.29232791269004</c:v>
                </c:pt>
                <c:pt idx="94">
                  <c:v>103.1640261762613</c:v>
                </c:pt>
                <c:pt idx="95">
                  <c:v>103.03698340657905</c:v>
                </c:pt>
                <c:pt idx="96">
                  <c:v>102.91112281389098</c:v>
                </c:pt>
                <c:pt idx="97">
                  <c:v>102.78639547097876</c:v>
                </c:pt>
                <c:pt idx="98">
                  <c:v>102.66284361788628</c:v>
                </c:pt>
                <c:pt idx="99">
                  <c:v>102.5408059281751</c:v>
                </c:pt>
                <c:pt idx="100">
                  <c:v>102.4215100876817</c:v>
                </c:pt>
                <c:pt idx="101">
                  <c:v>102.3085841786752</c:v>
                </c:pt>
                <c:pt idx="102">
                  <c:v>102.21141707881708</c:v>
                </c:pt>
                <c:pt idx="103">
                  <c:v>102.1515166008373</c:v>
                </c:pt>
                <c:pt idx="104">
                  <c:v>102.17224631466895</c:v>
                </c:pt>
                <c:pt idx="105">
                  <c:v>102.34931247521203</c:v>
                </c:pt>
                <c:pt idx="106">
                  <c:v>102.79349835706465</c:v>
                </c:pt>
                <c:pt idx="107">
                  <c:v>103.63090100199427</c:v>
                </c:pt>
                <c:pt idx="108">
                  <c:v>104.94713210605177</c:v>
                </c:pt>
                <c:pt idx="109">
                  <c:v>106.70067810022032</c:v>
                </c:pt>
                <c:pt idx="110">
                  <c:v>108.64666007096154</c:v>
                </c:pt>
                <c:pt idx="111">
                  <c:v>110.34070101742363</c:v>
                </c:pt>
                <c:pt idx="112">
                  <c:v>111.27168088788423</c:v>
                </c:pt>
                <c:pt idx="113">
                  <c:v>111.08723967478878</c:v>
                </c:pt>
                <c:pt idx="114">
                  <c:v>109.78256212642714</c:v>
                </c:pt>
                <c:pt idx="115">
                  <c:v>107.71709217923338</c:v>
                </c:pt>
                <c:pt idx="116">
                  <c:v>105.4373023628024</c:v>
                </c:pt>
                <c:pt idx="117">
                  <c:v>103.42523541467975</c:v>
                </c:pt>
                <c:pt idx="118">
                  <c:v>101.93245879845615</c:v>
                </c:pt>
                <c:pt idx="119">
                  <c:v>100.97064889508523</c:v>
                </c:pt>
                <c:pt idx="120">
                  <c:v>100.41067620269145</c:v>
                </c:pt>
                <c:pt idx="121">
                  <c:v>100.09493852628574</c:v>
                </c:pt>
                <c:pt idx="122">
                  <c:v>99.902427275398736</c:v>
                </c:pt>
                <c:pt idx="123">
                  <c:v>99.762411939666492</c:v>
                </c:pt>
                <c:pt idx="124">
                  <c:v>99.641481481726004</c:v>
                </c:pt>
                <c:pt idx="125">
                  <c:v>99.526529056668579</c:v>
                </c:pt>
                <c:pt idx="126">
                  <c:v>99.413226792719115</c:v>
                </c:pt>
                <c:pt idx="127">
                  <c:v>99.300413370368375</c:v>
                </c:pt>
                <c:pt idx="128">
                  <c:v>99.188112642696865</c:v>
                </c:pt>
                <c:pt idx="129">
                  <c:v>99.077634740314252</c:v>
                </c:pt>
                <c:pt idx="130">
                  <c:v>98.973907895950617</c:v>
                </c:pt>
                <c:pt idx="131">
                  <c:v>98.891848334345525</c:v>
                </c:pt>
                <c:pt idx="132">
                  <c:v>98.868823128734491</c:v>
                </c:pt>
                <c:pt idx="133">
                  <c:v>98.980707538953766</c:v>
                </c:pt>
                <c:pt idx="134">
                  <c:v>99.346735173326152</c:v>
                </c:pt>
                <c:pt idx="135">
                  <c:v>100.09511633958135</c:v>
                </c:pt>
                <c:pt idx="136">
                  <c:v>101.27085514929431</c:v>
                </c:pt>
                <c:pt idx="137">
                  <c:v>102.72013475144875</c:v>
                </c:pt>
                <c:pt idx="138">
                  <c:v>104.05245443746848</c:v>
                </c:pt>
                <c:pt idx="139">
                  <c:v>104.77378916184759</c:v>
                </c:pt>
                <c:pt idx="140">
                  <c:v>104.55252570561781</c:v>
                </c:pt>
                <c:pt idx="141">
                  <c:v>103.42913074472746</c:v>
                </c:pt>
                <c:pt idx="142">
                  <c:v>101.79218684765476</c:v>
                </c:pt>
                <c:pt idx="143">
                  <c:v>100.13970927546116</c:v>
                </c:pt>
                <c:pt idx="144">
                  <c:v>98.822657617995986</c:v>
                </c:pt>
                <c:pt idx="145">
                  <c:v>97.944968114060089</c:v>
                </c:pt>
                <c:pt idx="146">
                  <c:v>97.429019132426475</c:v>
                </c:pt>
                <c:pt idx="147">
                  <c:v>97.137807246336365</c:v>
                </c:pt>
                <c:pt idx="148">
                  <c:v>96.958201749535746</c:v>
                </c:pt>
                <c:pt idx="149">
                  <c:v>96.824075231202642</c:v>
                </c:pt>
                <c:pt idx="150">
                  <c:v>96.705378145651395</c:v>
                </c:pt>
                <c:pt idx="151">
                  <c:v>96.591084727448163</c:v>
                </c:pt>
                <c:pt idx="152">
                  <c:v>96.477865063505007</c:v>
                </c:pt>
                <c:pt idx="153">
                  <c:v>96.364883140160856</c:v>
                </c:pt>
                <c:pt idx="154">
                  <c:v>96.251964578496327</c:v>
                </c:pt>
                <c:pt idx="155">
                  <c:v>96.139080372603345</c:v>
                </c:pt>
                <c:pt idx="156">
                  <c:v>96.02622795609328</c:v>
                </c:pt>
                <c:pt idx="157">
                  <c:v>95.913408510194344</c:v>
                </c:pt>
                <c:pt idx="158">
                  <c:v>95.800623357273906</c:v>
                </c:pt>
                <c:pt idx="159">
                  <c:v>95.687873495279021</c:v>
                </c:pt>
                <c:pt idx="160">
                  <c:v>95.575159567971482</c:v>
                </c:pt>
                <c:pt idx="161">
                  <c:v>95.462481888930142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107.49091735958832</c:v>
                </c:pt>
                <c:pt idx="7">
                  <c:v>107.72821017738735</c:v>
                </c:pt>
                <c:pt idx="8">
                  <c:v>107.96467753504616</c:v>
                </c:pt>
                <c:pt idx="9">
                  <c:v>108.20013401447694</c:v>
                </c:pt>
                <c:pt idx="10">
                  <c:v>108.43436924339299</c:v>
                </c:pt>
                <c:pt idx="11">
                  <c:v>108.66714554892046</c:v>
                </c:pt>
                <c:pt idx="12">
                  <c:v>108.89819554453645</c:v>
                </c:pt>
                <c:pt idx="13">
                  <c:v>109.12721968555752</c:v>
                </c:pt>
                <c:pt idx="14">
                  <c:v>109.35388383862789</c:v>
                </c:pt>
                <c:pt idx="15">
                  <c:v>109.57781692225458</c:v>
                </c:pt>
                <c:pt idx="16">
                  <c:v>109.79860868831898</c:v>
                </c:pt>
                <c:pt idx="17">
                  <c:v>110.0158077284507</c:v>
                </c:pt>
                <c:pt idx="18">
                  <c:v>110.2289198038376</c:v>
                </c:pt>
                <c:pt idx="19">
                  <c:v>110.43740661193989</c:v>
                </c:pt>
                <c:pt idx="20">
                  <c:v>110.64068511794416</c:v>
                </c:pt>
                <c:pt idx="21">
                  <c:v>110.83812759167638</c:v>
                </c:pt>
                <c:pt idx="22">
                  <c:v>111.02906250087625</c:v>
                </c:pt>
                <c:pt idx="23">
                  <c:v>111.21277641777642</c:v>
                </c:pt>
                <c:pt idx="24">
                  <c:v>111.38851709616206</c:v>
                </c:pt>
                <c:pt idx="25">
                  <c:v>111.55549786871498</c:v>
                </c:pt>
                <c:pt idx="26">
                  <c:v>111.71290349763721</c:v>
                </c:pt>
                <c:pt idx="27">
                  <c:v>111.85989758360226</c:v>
                </c:pt>
                <c:pt idx="28">
                  <c:v>111.99563159763562</c:v>
                </c:pt>
                <c:pt idx="29">
                  <c:v>112.11925554681048</c:v>
                </c:pt>
                <c:pt idx="30">
                  <c:v>112.22993021775521</c:v>
                </c:pt>
                <c:pt idx="31">
                  <c:v>112.32684086314903</c:v>
                </c:pt>
                <c:pt idx="32">
                  <c:v>112.40921210824133</c:v>
                </c:pt>
                <c:pt idx="33">
                  <c:v>112.4763237610962</c:v>
                </c:pt>
                <c:pt idx="34">
                  <c:v>112.52752711735832</c:v>
                </c:pt>
                <c:pt idx="35">
                  <c:v>112.5622612647899</c:v>
                </c:pt>
                <c:pt idx="36">
                  <c:v>112.58006882243836</c:v>
                </c:pt>
                <c:pt idx="37">
                  <c:v>112.58061050207141</c:v>
                </c:pt>
                <c:pt idx="38">
                  <c:v>112.56367786285485</c:v>
                </c:pt>
                <c:pt idx="39">
                  <c:v>112.52920364994459</c:v>
                </c:pt>
                <c:pt idx="40">
                  <c:v>112.47726916701293</c:v>
                </c:pt>
                <c:pt idx="41">
                  <c:v>112.40810823171887</c:v>
                </c:pt>
                <c:pt idx="42">
                  <c:v>112.32210739801695</c:v>
                </c:pt>
                <c:pt idx="43">
                  <c:v>112.21980229246022</c:v>
                </c:pt>
                <c:pt idx="44">
                  <c:v>112.10187009249746</c:v>
                </c:pt>
                <c:pt idx="45">
                  <c:v>111.96911836008788</c:v>
                </c:pt>
                <c:pt idx="46">
                  <c:v>111.82247061968395</c:v>
                </c:pt>
                <c:pt idx="47">
                  <c:v>111.66294922227095</c:v>
                </c:pt>
                <c:pt idx="48">
                  <c:v>111.49165615526637</c:v>
                </c:pt>
                <c:pt idx="49">
                  <c:v>111.30975253357938</c:v>
                </c:pt>
                <c:pt idx="50">
                  <c:v>111.11843753600741</c:v>
                </c:pt>
                <c:pt idx="51">
                  <c:v>110.91892753378079</c:v>
                </c:pt>
                <c:pt idx="52">
                  <c:v>110.71243609886793</c:v>
                </c:pt>
                <c:pt idx="53">
                  <c:v>110.50015548630002</c:v>
                </c:pt>
                <c:pt idx="54">
                  <c:v>110.28324006709839</c:v>
                </c:pt>
                <c:pt idx="55">
                  <c:v>110.06279205714067</c:v>
                </c:pt>
                <c:pt idx="56">
                  <c:v>109.83984975297994</c:v>
                </c:pt>
                <c:pt idx="57">
                  <c:v>109.61537835749164</c:v>
                </c:pt>
                <c:pt idx="58">
                  <c:v>109.39026336361712</c:v>
                </c:pt>
                <c:pt idx="59">
                  <c:v>109.16530636848339</c:v>
                </c:pt>
                <c:pt idx="60">
                  <c:v>108.94122311559046</c:v>
                </c:pt>
                <c:pt idx="61">
                  <c:v>108.71864351026086</c:v>
                </c:pt>
                <c:pt idx="62">
                  <c:v>108.49811332210773</c:v>
                </c:pt>
                <c:pt idx="63">
                  <c:v>108.28009727561177</c:v>
                </c:pt>
                <c:pt idx="64">
                  <c:v>108.06498323292651</c:v>
                </c:pt>
                <c:pt idx="65">
                  <c:v>107.85308718832262</c:v>
                </c:pt>
                <c:pt idx="66">
                  <c:v>107.64465881780275</c:v>
                </c:pt>
                <c:pt idx="67">
                  <c:v>107.43988735718416</c:v>
                </c:pt>
                <c:pt idx="68">
                  <c:v>107.23890761460123</c:v>
                </c:pt>
                <c:pt idx="69">
                  <c:v>107.04180595667613</c:v>
                </c:pt>
                <c:pt idx="70">
                  <c:v>106.84862613981844</c:v>
                </c:pt>
                <c:pt idx="71">
                  <c:v>106.65937488802641</c:v>
                </c:pt>
                <c:pt idx="72">
                  <c:v>106.47402714539005</c:v>
                </c:pt>
                <c:pt idx="73">
                  <c:v>106.29253095482974</c:v>
                </c:pt>
                <c:pt idx="74">
                  <c:v>106.11481193431858</c:v>
                </c:pt>
                <c:pt idx="75">
                  <c:v>105.94077733802163</c:v>
                </c:pt>
                <c:pt idx="76">
                  <c:v>105.77031970267895</c:v>
                </c:pt>
                <c:pt idx="77">
                  <c:v>105.60332008948677</c:v>
                </c:pt>
                <c:pt idx="78">
                  <c:v>105.43965093906937</c:v>
                </c:pt>
                <c:pt idx="79">
                  <c:v>105.27917856226696</c:v>
                </c:pt>
                <c:pt idx="80">
                  <c:v>105.12176529276988</c:v>
                </c:pt>
                <c:pt idx="81">
                  <c:v>104.967271329455</c:v>
                </c:pt>
                <c:pt idx="82">
                  <c:v>104.81555629694141</c:v>
                </c:pt>
                <c:pt idx="83">
                  <c:v>104.6664805526499</c:v>
                </c:pt>
                <c:pt idx="84">
                  <c:v>104.51990626776072</c:v>
                </c:pt>
                <c:pt idx="85">
                  <c:v>104.37569830810699</c:v>
                </c:pt>
                <c:pt idx="86">
                  <c:v>104.23372493937615</c:v>
                </c:pt>
                <c:pt idx="87">
                  <c:v>104.09385837914385</c:v>
                </c:pt>
                <c:pt idx="88">
                  <c:v>103.95597521633104</c:v>
                </c:pt>
                <c:pt idx="89">
                  <c:v>103.81995671672989</c:v>
                </c:pt>
                <c:pt idx="90">
                  <c:v>103.68568903134151</c:v>
                </c:pt>
                <c:pt idx="91">
                  <c:v>103.55306332244788</c:v>
                </c:pt>
                <c:pt idx="92">
                  <c:v>103.42197582062528</c:v>
                </c:pt>
                <c:pt idx="93">
                  <c:v>103.29232782431539</c:v>
                </c:pt>
                <c:pt idx="94">
                  <c:v>103.16402565210892</c:v>
                </c:pt>
                <c:pt idx="95">
                  <c:v>103.03698055656824</c:v>
                </c:pt>
                <c:pt idx="96">
                  <c:v>102.91110860721888</c:v>
                </c:pt>
                <c:pt idx="97">
                  <c:v>102.78633054926833</c:v>
                </c:pt>
                <c:pt idx="98">
                  <c:v>102.6625716436595</c:v>
                </c:pt>
                <c:pt idx="99">
                  <c:v>102.53976149322683</c:v>
                </c:pt>
                <c:pt idx="100">
                  <c:v>102.41783385898552</c:v>
                </c:pt>
                <c:pt idx="101">
                  <c:v>102.29672646994322</c:v>
                </c:pt>
                <c:pt idx="102">
                  <c:v>102.17638082926665</c:v>
                </c:pt>
                <c:pt idx="103">
                  <c:v>102.05674201915701</c:v>
                </c:pt>
                <c:pt idx="104">
                  <c:v>101.93775850637988</c:v>
                </c:pt>
                <c:pt idx="105">
                  <c:v>101.8193819500493</c:v>
                </c:pt>
                <c:pt idx="106">
                  <c:v>101.7015670129767</c:v>
                </c:pt>
                <c:pt idx="107">
                  <c:v>101.58427117765633</c:v>
                </c:pt>
                <c:pt idx="108">
                  <c:v>101.46745456776503</c:v>
                </c:pt>
                <c:pt idx="109">
                  <c:v>101.35107977590046</c:v>
                </c:pt>
                <c:pt idx="110">
                  <c:v>101.23511169816365</c:v>
                </c:pt>
                <c:pt idx="111">
                  <c:v>101.11951737610482</c:v>
                </c:pt>
                <c:pt idx="112">
                  <c:v>101.00426584649145</c:v>
                </c:pt>
                <c:pt idx="113">
                  <c:v>100.88932799932084</c:v>
                </c:pt>
                <c:pt idx="114">
                  <c:v>100.77467644448082</c:v>
                </c:pt>
                <c:pt idx="115">
                  <c:v>100.66028538745833</c:v>
                </c:pt>
                <c:pt idx="116">
                  <c:v>100.54613051449951</c:v>
                </c:pt>
                <c:pt idx="117">
                  <c:v>100.43218888763276</c:v>
                </c:pt>
                <c:pt idx="118">
                  <c:v>100.31843884997035</c:v>
                </c:pt>
                <c:pt idx="119">
                  <c:v>100.20485994169672</c:v>
                </c:pt>
                <c:pt idx="120">
                  <c:v>100.09143282712732</c:v>
                </c:pt>
                <c:pt idx="121">
                  <c:v>99.978139233169713</c:v>
                </c:pt>
                <c:pt idx="122">
                  <c:v>99.864961899431052</c:v>
                </c:pt>
                <c:pt idx="123">
                  <c:v>99.751884540087858</c:v>
                </c:pt>
                <c:pt idx="124">
                  <c:v>99.638891817453725</c:v>
                </c:pt>
                <c:pt idx="125">
                  <c:v>99.525969326950744</c:v>
                </c:pt>
                <c:pt idx="126">
                  <c:v>99.413103592903397</c:v>
                </c:pt>
                <c:pt idx="127">
                  <c:v>99.300282074240528</c:v>
                </c:pt>
                <c:pt idx="128">
                  <c:v>99.187493178815686</c:v>
                </c:pt>
                <c:pt idx="129">
                  <c:v>99.074726284657544</c:v>
                </c:pt>
                <c:pt idx="130">
                  <c:v>98.961971766064011</c:v>
                </c:pt>
                <c:pt idx="131">
                  <c:v>98.849221022081522</c:v>
                </c:pt>
                <c:pt idx="132">
                  <c:v>98.736466504601339</c:v>
                </c:pt>
                <c:pt idx="133">
                  <c:v>98.623701743093093</c:v>
                </c:pt>
                <c:pt idx="134">
                  <c:v>98.510921362913763</c:v>
                </c:pt>
                <c:pt idx="135">
                  <c:v>98.398121094212101</c:v>
                </c:pt>
                <c:pt idx="136">
                  <c:v>98.285297768708489</c:v>
                </c:pt>
                <c:pt idx="137">
                  <c:v>98.172449302077894</c:v>
                </c:pt>
                <c:pt idx="138">
                  <c:v>98.059574660286756</c:v>
                </c:pt>
                <c:pt idx="139">
                  <c:v>97.946673809003229</c:v>
                </c:pt>
                <c:pt idx="140">
                  <c:v>97.833747646070364</c:v>
                </c:pt>
                <c:pt idx="141">
                  <c:v>97.720797917943656</c:v>
                </c:pt>
                <c:pt idx="142">
                  <c:v>97.60782712187833</c:v>
                </c:pt>
                <c:pt idx="143">
                  <c:v>97.494838396443043</c:v>
                </c:pt>
                <c:pt idx="144">
                  <c:v>97.381835403570562</c:v>
                </c:pt>
                <c:pt idx="145">
                  <c:v>97.268822205785597</c:v>
                </c:pt>
                <c:pt idx="146">
                  <c:v>97.155803142447326</c:v>
                </c:pt>
                <c:pt idx="147">
                  <c:v>97.042782708799535</c:v>
                </c:pt>
                <c:pt idx="148">
                  <c:v>96.9297654413527</c:v>
                </c:pt>
                <c:pt idx="149">
                  <c:v>96.816755812661171</c:v>
                </c:pt>
                <c:pt idx="150">
                  <c:v>96.703758137953372</c:v>
                </c:pt>
                <c:pt idx="151">
                  <c:v>96.590776495380894</c:v>
                </c:pt>
                <c:pt idx="152">
                  <c:v>96.47781466092907</c:v>
                </c:pt>
                <c:pt idx="153">
                  <c:v>96.36487605833031</c:v>
                </c:pt>
                <c:pt idx="154">
                  <c:v>96.251963723687965</c:v>
                </c:pt>
                <c:pt idx="155">
                  <c:v>96.139080283981059</c:v>
                </c:pt>
                <c:pt idx="156">
                  <c:v>96.026227948202944</c:v>
                </c:pt>
                <c:pt idx="157">
                  <c:v>95.91340850959115</c:v>
                </c:pt>
                <c:pt idx="158">
                  <c:v>95.800623357234315</c:v>
                </c:pt>
                <c:pt idx="159">
                  <c:v>95.68787349527679</c:v>
                </c:pt>
                <c:pt idx="160">
                  <c:v>95.575159567971369</c:v>
                </c:pt>
                <c:pt idx="161">
                  <c:v>95.462481888930142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109.64400000000001</c:v>
                </c:pt>
                <c:pt idx="1">
                  <c:v>108.458</c:v>
                </c:pt>
                <c:pt idx="2">
                  <c:v>106.35599999999999</c:v>
                </c:pt>
                <c:pt idx="3">
                  <c:v>106.08499999999999</c:v>
                </c:pt>
                <c:pt idx="4">
                  <c:v>108.52500000000001</c:v>
                </c:pt>
                <c:pt idx="5">
                  <c:v>108.69499999999999</c:v>
                </c:pt>
                <c:pt idx="6">
                  <c:v>106.78</c:v>
                </c:pt>
                <c:pt idx="7">
                  <c:v>108.169</c:v>
                </c:pt>
                <c:pt idx="8">
                  <c:v>108.983</c:v>
                </c:pt>
                <c:pt idx="9">
                  <c:v>107.288</c:v>
                </c:pt>
                <c:pt idx="10">
                  <c:v>107.492</c:v>
                </c:pt>
                <c:pt idx="11">
                  <c:v>109.678</c:v>
                </c:pt>
                <c:pt idx="12">
                  <c:v>107.64400000000001</c:v>
                </c:pt>
                <c:pt idx="13">
                  <c:v>107.69499999999999</c:v>
                </c:pt>
                <c:pt idx="14">
                  <c:v>109.288</c:v>
                </c:pt>
                <c:pt idx="15">
                  <c:v>109.542</c:v>
                </c:pt>
                <c:pt idx="16">
                  <c:v>108</c:v>
                </c:pt>
                <c:pt idx="17">
                  <c:v>106.69499999999999</c:v>
                </c:pt>
                <c:pt idx="18">
                  <c:v>110.881</c:v>
                </c:pt>
                <c:pt idx="19">
                  <c:v>108.78</c:v>
                </c:pt>
                <c:pt idx="20">
                  <c:v>108.068</c:v>
                </c:pt>
                <c:pt idx="21">
                  <c:v>108.96599999999999</c:v>
                </c:pt>
                <c:pt idx="22">
                  <c:v>106.64400000000001</c:v>
                </c:pt>
                <c:pt idx="23">
                  <c:v>109.746</c:v>
                </c:pt>
                <c:pt idx="24">
                  <c:v>108.678</c:v>
                </c:pt>
                <c:pt idx="25">
                  <c:v>108.30500000000001</c:v>
                </c:pt>
                <c:pt idx="26">
                  <c:v>109.559</c:v>
                </c:pt>
                <c:pt idx="27">
                  <c:v>109.39</c:v>
                </c:pt>
                <c:pt idx="28">
                  <c:v>112.627</c:v>
                </c:pt>
                <c:pt idx="29">
                  <c:v>108.84699999999999</c:v>
                </c:pt>
                <c:pt idx="30">
                  <c:v>114.102</c:v>
                </c:pt>
                <c:pt idx="31">
                  <c:v>112.81399999999999</c:v>
                </c:pt>
                <c:pt idx="32">
                  <c:v>113.03400000000001</c:v>
                </c:pt>
                <c:pt idx="33">
                  <c:v>111.22</c:v>
                </c:pt>
                <c:pt idx="34">
                  <c:v>112.08499999999999</c:v>
                </c:pt>
                <c:pt idx="35">
                  <c:v>112.017</c:v>
                </c:pt>
                <c:pt idx="36">
                  <c:v>111.288</c:v>
                </c:pt>
                <c:pt idx="37">
                  <c:v>112.881</c:v>
                </c:pt>
                <c:pt idx="38">
                  <c:v>111.84699999999999</c:v>
                </c:pt>
                <c:pt idx="39">
                  <c:v>114.949</c:v>
                </c:pt>
                <c:pt idx="40">
                  <c:v>115.932</c:v>
                </c:pt>
                <c:pt idx="41">
                  <c:v>115.593</c:v>
                </c:pt>
                <c:pt idx="42">
                  <c:v>119.983</c:v>
                </c:pt>
                <c:pt idx="43">
                  <c:v>119.271</c:v>
                </c:pt>
                <c:pt idx="44">
                  <c:v>122.559</c:v>
                </c:pt>
                <c:pt idx="45">
                  <c:v>120.81399999999999</c:v>
                </c:pt>
                <c:pt idx="46">
                  <c:v>122.729</c:v>
                </c:pt>
                <c:pt idx="47">
                  <c:v>130.22</c:v>
                </c:pt>
                <c:pt idx="48">
                  <c:v>142.322</c:v>
                </c:pt>
                <c:pt idx="49">
                  <c:v>160.203</c:v>
                </c:pt>
                <c:pt idx="50">
                  <c:v>178.91499999999999</c:v>
                </c:pt>
                <c:pt idx="51">
                  <c:v>195.881</c:v>
                </c:pt>
                <c:pt idx="52">
                  <c:v>211.441</c:v>
                </c:pt>
                <c:pt idx="53">
                  <c:v>220.22</c:v>
                </c:pt>
                <c:pt idx="54">
                  <c:v>229.28800000000001</c:v>
                </c:pt>
                <c:pt idx="55">
                  <c:v>232.57599999999999</c:v>
                </c:pt>
                <c:pt idx="56">
                  <c:v>233.339</c:v>
                </c:pt>
                <c:pt idx="57">
                  <c:v>232.94900000000001</c:v>
                </c:pt>
                <c:pt idx="58">
                  <c:v>224.37299999999999</c:v>
                </c:pt>
                <c:pt idx="59">
                  <c:v>205.458</c:v>
                </c:pt>
                <c:pt idx="60">
                  <c:v>174.37299999999999</c:v>
                </c:pt>
                <c:pt idx="61">
                  <c:v>130.94900000000001</c:v>
                </c:pt>
                <c:pt idx="62">
                  <c:v>113.52500000000001</c:v>
                </c:pt>
                <c:pt idx="63">
                  <c:v>106.458</c:v>
                </c:pt>
                <c:pt idx="64">
                  <c:v>107.678</c:v>
                </c:pt>
                <c:pt idx="65">
                  <c:v>109.52500000000001</c:v>
                </c:pt>
                <c:pt idx="66">
                  <c:v>109.729</c:v>
                </c:pt>
                <c:pt idx="67">
                  <c:v>113.407</c:v>
                </c:pt>
                <c:pt idx="68">
                  <c:v>114.898</c:v>
                </c:pt>
                <c:pt idx="69">
                  <c:v>118.983</c:v>
                </c:pt>
                <c:pt idx="70">
                  <c:v>131.78</c:v>
                </c:pt>
                <c:pt idx="71">
                  <c:v>143.72900000000001</c:v>
                </c:pt>
                <c:pt idx="72">
                  <c:v>155.102</c:v>
                </c:pt>
                <c:pt idx="73">
                  <c:v>170.15299999999999</c:v>
                </c:pt>
                <c:pt idx="74">
                  <c:v>180.39</c:v>
                </c:pt>
                <c:pt idx="75">
                  <c:v>187.881</c:v>
                </c:pt>
                <c:pt idx="76">
                  <c:v>194.102</c:v>
                </c:pt>
                <c:pt idx="77">
                  <c:v>198</c:v>
                </c:pt>
                <c:pt idx="78">
                  <c:v>196.74600000000001</c:v>
                </c:pt>
                <c:pt idx="79">
                  <c:v>190.27099999999999</c:v>
                </c:pt>
                <c:pt idx="80">
                  <c:v>171.203</c:v>
                </c:pt>
                <c:pt idx="81">
                  <c:v>140.42400000000001</c:v>
                </c:pt>
                <c:pt idx="82">
                  <c:v>110.81399999999999</c:v>
                </c:pt>
                <c:pt idx="83">
                  <c:v>102.23699999999999</c:v>
                </c:pt>
                <c:pt idx="84">
                  <c:v>98.644000000000005</c:v>
                </c:pt>
                <c:pt idx="85">
                  <c:v>101.441</c:v>
                </c:pt>
                <c:pt idx="86">
                  <c:v>100.52500000000001</c:v>
                </c:pt>
                <c:pt idx="87">
                  <c:v>102.08499999999999</c:v>
                </c:pt>
                <c:pt idx="88">
                  <c:v>103.22</c:v>
                </c:pt>
                <c:pt idx="89">
                  <c:v>102.03400000000001</c:v>
                </c:pt>
                <c:pt idx="90">
                  <c:v>102.23699999999999</c:v>
                </c:pt>
                <c:pt idx="91">
                  <c:v>101.61</c:v>
                </c:pt>
                <c:pt idx="92">
                  <c:v>102.03400000000001</c:v>
                </c:pt>
                <c:pt idx="93">
                  <c:v>103.08499999999999</c:v>
                </c:pt>
                <c:pt idx="94">
                  <c:v>102.831</c:v>
                </c:pt>
                <c:pt idx="95">
                  <c:v>99.575999999999993</c:v>
                </c:pt>
                <c:pt idx="96">
                  <c:v>104.119</c:v>
                </c:pt>
                <c:pt idx="97">
                  <c:v>101.23699999999999</c:v>
                </c:pt>
                <c:pt idx="98">
                  <c:v>100.69499999999999</c:v>
                </c:pt>
                <c:pt idx="99">
                  <c:v>103.91500000000001</c:v>
                </c:pt>
                <c:pt idx="100">
                  <c:v>101.593</c:v>
                </c:pt>
                <c:pt idx="101">
                  <c:v>101.559</c:v>
                </c:pt>
                <c:pt idx="102">
                  <c:v>100.203</c:v>
                </c:pt>
                <c:pt idx="103">
                  <c:v>102.23699999999999</c:v>
                </c:pt>
                <c:pt idx="104">
                  <c:v>101.729</c:v>
                </c:pt>
                <c:pt idx="105">
                  <c:v>100.35599999999999</c:v>
                </c:pt>
                <c:pt idx="106">
                  <c:v>102.322</c:v>
                </c:pt>
                <c:pt idx="107">
                  <c:v>103.52500000000001</c:v>
                </c:pt>
                <c:pt idx="108">
                  <c:v>104.407</c:v>
                </c:pt>
                <c:pt idx="109">
                  <c:v>105.949</c:v>
                </c:pt>
                <c:pt idx="110">
                  <c:v>109.39</c:v>
                </c:pt>
                <c:pt idx="111">
                  <c:v>113.35599999999999</c:v>
                </c:pt>
                <c:pt idx="112">
                  <c:v>112.983</c:v>
                </c:pt>
                <c:pt idx="113">
                  <c:v>112.18600000000001</c:v>
                </c:pt>
                <c:pt idx="114">
                  <c:v>109.23699999999999</c:v>
                </c:pt>
                <c:pt idx="115">
                  <c:v>107.542</c:v>
                </c:pt>
                <c:pt idx="116">
                  <c:v>102.559</c:v>
                </c:pt>
                <c:pt idx="117">
                  <c:v>99.102000000000004</c:v>
                </c:pt>
                <c:pt idx="118">
                  <c:v>100.051</c:v>
                </c:pt>
                <c:pt idx="119">
                  <c:v>97.441000000000003</c:v>
                </c:pt>
                <c:pt idx="120">
                  <c:v>99.338999999999999</c:v>
                </c:pt>
                <c:pt idx="121">
                  <c:v>97.61</c:v>
                </c:pt>
                <c:pt idx="122">
                  <c:v>97.575999999999993</c:v>
                </c:pt>
                <c:pt idx="123">
                  <c:v>98.881</c:v>
                </c:pt>
                <c:pt idx="124">
                  <c:v>98.153000000000006</c:v>
                </c:pt>
                <c:pt idx="125">
                  <c:v>97.644000000000005</c:v>
                </c:pt>
                <c:pt idx="126">
                  <c:v>100.559</c:v>
                </c:pt>
                <c:pt idx="127">
                  <c:v>97.305000000000007</c:v>
                </c:pt>
                <c:pt idx="128">
                  <c:v>96.881</c:v>
                </c:pt>
                <c:pt idx="129">
                  <c:v>95.322000000000003</c:v>
                </c:pt>
                <c:pt idx="130">
                  <c:v>97.948999999999998</c:v>
                </c:pt>
                <c:pt idx="131">
                  <c:v>97.457999999999998</c:v>
                </c:pt>
                <c:pt idx="132">
                  <c:v>97.338999999999999</c:v>
                </c:pt>
                <c:pt idx="133">
                  <c:v>99.355999999999995</c:v>
                </c:pt>
                <c:pt idx="134">
                  <c:v>98.61</c:v>
                </c:pt>
                <c:pt idx="135">
                  <c:v>100.18600000000001</c:v>
                </c:pt>
                <c:pt idx="136">
                  <c:v>99.61</c:v>
                </c:pt>
                <c:pt idx="137">
                  <c:v>102.81399999999999</c:v>
                </c:pt>
                <c:pt idx="138">
                  <c:v>104.169</c:v>
                </c:pt>
                <c:pt idx="139">
                  <c:v>106.458</c:v>
                </c:pt>
                <c:pt idx="140">
                  <c:v>104.797</c:v>
                </c:pt>
                <c:pt idx="141">
                  <c:v>103.254</c:v>
                </c:pt>
                <c:pt idx="142">
                  <c:v>101.322</c:v>
                </c:pt>
                <c:pt idx="143">
                  <c:v>98.915000000000006</c:v>
                </c:pt>
                <c:pt idx="144">
                  <c:v>96.915000000000006</c:v>
                </c:pt>
                <c:pt idx="145">
                  <c:v>97.525000000000006</c:v>
                </c:pt>
                <c:pt idx="146">
                  <c:v>94.135999999999996</c:v>
                </c:pt>
                <c:pt idx="147">
                  <c:v>96.846999999999994</c:v>
                </c:pt>
                <c:pt idx="148">
                  <c:v>95.322000000000003</c:v>
                </c:pt>
                <c:pt idx="149">
                  <c:v>98.712000000000003</c:v>
                </c:pt>
                <c:pt idx="150">
                  <c:v>95.492000000000004</c:v>
                </c:pt>
                <c:pt idx="151">
                  <c:v>96.965999999999994</c:v>
                </c:pt>
                <c:pt idx="152">
                  <c:v>96.712000000000003</c:v>
                </c:pt>
                <c:pt idx="153">
                  <c:v>93.983000000000004</c:v>
                </c:pt>
                <c:pt idx="154">
                  <c:v>98.492000000000004</c:v>
                </c:pt>
                <c:pt idx="155">
                  <c:v>98.441000000000003</c:v>
                </c:pt>
                <c:pt idx="156">
                  <c:v>94.034000000000006</c:v>
                </c:pt>
                <c:pt idx="157">
                  <c:v>95.153000000000006</c:v>
                </c:pt>
                <c:pt idx="158">
                  <c:v>96.965999999999994</c:v>
                </c:pt>
                <c:pt idx="159">
                  <c:v>95.948999999999998</c:v>
                </c:pt>
                <c:pt idx="160">
                  <c:v>95.831000000000003</c:v>
                </c:pt>
                <c:pt idx="161">
                  <c:v>95.39</c:v>
                </c:pt>
                <c:pt idx="162">
                  <c:v>94.881</c:v>
                </c:pt>
                <c:pt idx="163">
                  <c:v>94.542000000000002</c:v>
                </c:pt>
                <c:pt idx="164">
                  <c:v>95.745999999999995</c:v>
                </c:pt>
                <c:pt idx="165">
                  <c:v>95.067999999999998</c:v>
                </c:pt>
                <c:pt idx="166">
                  <c:v>95.932000000000002</c:v>
                </c:pt>
                <c:pt idx="167">
                  <c:v>93.203000000000003</c:v>
                </c:pt>
                <c:pt idx="168">
                  <c:v>95.067999999999998</c:v>
                </c:pt>
                <c:pt idx="169">
                  <c:v>93.61</c:v>
                </c:pt>
                <c:pt idx="170">
                  <c:v>94.492000000000004</c:v>
                </c:pt>
                <c:pt idx="171">
                  <c:v>95.016999999999996</c:v>
                </c:pt>
                <c:pt idx="172">
                  <c:v>96.542000000000002</c:v>
                </c:pt>
                <c:pt idx="173">
                  <c:v>94.558999999999997</c:v>
                </c:pt>
                <c:pt idx="174">
                  <c:v>92.661000000000001</c:v>
                </c:pt>
                <c:pt idx="175">
                  <c:v>96.102000000000004</c:v>
                </c:pt>
                <c:pt idx="176">
                  <c:v>96.763000000000005</c:v>
                </c:pt>
                <c:pt idx="177">
                  <c:v>94.948999999999998</c:v>
                </c:pt>
                <c:pt idx="178">
                  <c:v>94.983000000000004</c:v>
                </c:pt>
                <c:pt idx="179">
                  <c:v>94.677999999999997</c:v>
                </c:pt>
                <c:pt idx="180">
                  <c:v>94.881</c:v>
                </c:pt>
                <c:pt idx="181">
                  <c:v>95.168999999999997</c:v>
                </c:pt>
                <c:pt idx="182">
                  <c:v>93.034000000000006</c:v>
                </c:pt>
                <c:pt idx="183">
                  <c:v>95.661000000000001</c:v>
                </c:pt>
                <c:pt idx="184">
                  <c:v>94.441000000000003</c:v>
                </c:pt>
                <c:pt idx="185">
                  <c:v>95.441000000000003</c:v>
                </c:pt>
                <c:pt idx="186">
                  <c:v>92.626999999999995</c:v>
                </c:pt>
                <c:pt idx="187">
                  <c:v>95.153000000000006</c:v>
                </c:pt>
                <c:pt idx="188">
                  <c:v>93.593000000000004</c:v>
                </c:pt>
                <c:pt idx="189">
                  <c:v>93.575999999999993</c:v>
                </c:pt>
                <c:pt idx="190">
                  <c:v>92.119</c:v>
                </c:pt>
                <c:pt idx="191">
                  <c:v>93.322000000000003</c:v>
                </c:pt>
                <c:pt idx="192">
                  <c:v>96.441000000000003</c:v>
                </c:pt>
                <c:pt idx="193">
                  <c:v>95.406999999999996</c:v>
                </c:pt>
                <c:pt idx="194">
                  <c:v>94.626999999999995</c:v>
                </c:pt>
                <c:pt idx="195">
                  <c:v>96.424000000000007</c:v>
                </c:pt>
                <c:pt idx="196">
                  <c:v>91.864000000000004</c:v>
                </c:pt>
                <c:pt idx="197">
                  <c:v>90.322000000000003</c:v>
                </c:pt>
                <c:pt idx="198">
                  <c:v>92.542000000000002</c:v>
                </c:pt>
                <c:pt idx="199">
                  <c:v>93.119</c:v>
                </c:pt>
                <c:pt idx="200">
                  <c:v>91.168999999999997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106.81932427329286</c:v>
                </c:pt>
                <c:pt idx="7">
                  <c:v>107.02314809696585</c:v>
                </c:pt>
                <c:pt idx="8">
                  <c:v>107.22622597679289</c:v>
                </c:pt>
                <c:pt idx="9">
                  <c:v>107.42838828568361</c:v>
                </c:pt>
                <c:pt idx="10">
                  <c:v>107.6294425460303</c:v>
                </c:pt>
                <c:pt idx="11">
                  <c:v>107.82917129424141</c:v>
                </c:pt>
                <c:pt idx="12">
                  <c:v>108.0273298895454</c:v>
                </c:pt>
                <c:pt idx="13">
                  <c:v>108.22364430075632</c:v>
                </c:pt>
                <c:pt idx="14">
                  <c:v>108.4178089146387</c:v>
                </c:pt>
                <c:pt idx="15">
                  <c:v>108.60948442133545</c:v>
                </c:pt>
                <c:pt idx="16">
                  <c:v>108.79829584676155</c:v>
                </c:pt>
                <c:pt idx="17">
                  <c:v>108.98383082050456</c:v>
                </c:pt>
                <c:pt idx="18">
                  <c:v>109.16563819405356</c:v>
                </c:pt>
                <c:pt idx="19">
                  <c:v>109.3432271652506</c:v>
                </c:pt>
                <c:pt idx="20">
                  <c:v>109.51606713506193</c:v>
                </c:pt>
                <c:pt idx="21">
                  <c:v>109.68358864959107</c:v>
                </c:pt>
                <c:pt idx="22">
                  <c:v>109.84518601424966</c:v>
                </c:pt>
                <c:pt idx="23">
                  <c:v>110.00022259703536</c:v>
                </c:pt>
                <c:pt idx="24">
                  <c:v>110.14804061301004</c:v>
                </c:pt>
                <c:pt idx="25">
                  <c:v>110.28797853991141</c:v>
                </c:pt>
                <c:pt idx="26">
                  <c:v>110.41940161264247</c:v>
                </c:pt>
                <c:pt idx="27">
                  <c:v>110.54175458357766</c:v>
                </c:pt>
                <c:pt idx="28">
                  <c:v>110.65465176016293</c:v>
                </c:pt>
                <c:pt idx="29">
                  <c:v>110.75802796834034</c:v>
                </c:pt>
                <c:pt idx="30">
                  <c:v>110.8523861889569</c:v>
                </c:pt>
                <c:pt idx="31">
                  <c:v>110.93919343160613</c:v>
                </c:pt>
                <c:pt idx="32">
                  <c:v>111.02149530502747</c:v>
                </c:pt>
                <c:pt idx="33">
                  <c:v>111.10483947748716</c:v>
                </c:pt>
                <c:pt idx="34">
                  <c:v>111.19861415444915</c:v>
                </c:pt>
                <c:pt idx="35">
                  <c:v>111.31791209180844</c:v>
                </c:pt>
                <c:pt idx="36">
                  <c:v>111.48601244234356</c:v>
                </c:pt>
                <c:pt idx="37">
                  <c:v>111.73751826784769</c:v>
                </c:pt>
                <c:pt idx="38">
                  <c:v>112.12208293460587</c:v>
                </c:pt>
                <c:pt idx="39">
                  <c:v>112.70849386533338</c:v>
                </c:pt>
                <c:pt idx="40">
                  <c:v>113.58865719755238</c:v>
                </c:pt>
                <c:pt idx="41">
                  <c:v>114.88075861296866</c:v>
                </c:pt>
                <c:pt idx="42">
                  <c:v>116.73060362596303</c:v>
                </c:pt>
                <c:pt idx="43">
                  <c:v>119.30992975752979</c:v>
                </c:pt>
                <c:pt idx="44">
                  <c:v>122.81041867189633</c:v>
                </c:pt>
                <c:pt idx="45">
                  <c:v>127.43231073444834</c:v>
                </c:pt>
                <c:pt idx="46">
                  <c:v>133.36701326465521</c:v>
                </c:pt>
                <c:pt idx="47">
                  <c:v>140.77392628999235</c:v>
                </c:pt>
                <c:pt idx="48">
                  <c:v>149.75283860239361</c:v>
                </c:pt>
                <c:pt idx="49">
                  <c:v>160.31452070306705</c:v>
                </c:pt>
                <c:pt idx="50">
                  <c:v>172.35321652312066</c:v>
                </c:pt>
                <c:pt idx="51">
                  <c:v>185.62447847134322</c:v>
                </c:pt>
                <c:pt idx="52">
                  <c:v>199.72548743218155</c:v>
                </c:pt>
                <c:pt idx="53">
                  <c:v>214.04829230239011</c:v>
                </c:pt>
                <c:pt idx="54">
                  <c:v>227.61378439668823</c:v>
                </c:pt>
                <c:pt idx="55">
                  <c:v>238.66271611757858</c:v>
                </c:pt>
                <c:pt idx="56">
                  <c:v>244.15292603337102</c:v>
                </c:pt>
                <c:pt idx="57">
                  <c:v>240.05001089454635</c:v>
                </c:pt>
                <c:pt idx="58">
                  <c:v>223.5297116702308</c:v>
                </c:pt>
                <c:pt idx="59">
                  <c:v>196.26186621328677</c:v>
                </c:pt>
                <c:pt idx="60">
                  <c:v>165.21121035929144</c:v>
                </c:pt>
                <c:pt idx="61">
                  <c:v>138.7921482662455</c:v>
                </c:pt>
                <c:pt idx="62">
                  <c:v>121.68902014887847</c:v>
                </c:pt>
                <c:pt idx="63">
                  <c:v>113.39932649650223</c:v>
                </c:pt>
                <c:pt idx="64">
                  <c:v>110.80510854297141</c:v>
                </c:pt>
                <c:pt idx="65">
                  <c:v>111.12635295560975</c:v>
                </c:pt>
                <c:pt idx="66">
                  <c:v>112.95988667736171</c:v>
                </c:pt>
                <c:pt idx="67">
                  <c:v>115.92024122689921</c:v>
                </c:pt>
                <c:pt idx="68">
                  <c:v>120.0633960348642</c:v>
                </c:pt>
                <c:pt idx="69">
                  <c:v>125.55650889504889</c:v>
                </c:pt>
                <c:pt idx="70">
                  <c:v>132.5402798309006</c:v>
                </c:pt>
                <c:pt idx="71">
                  <c:v>141.06367559586644</c:v>
                </c:pt>
                <c:pt idx="72">
                  <c:v>151.0387703180298</c:v>
                </c:pt>
                <c:pt idx="73">
                  <c:v>162.20731361752024</c:v>
                </c:pt>
                <c:pt idx="74">
                  <c:v>174.11837443556993</c:v>
                </c:pt>
                <c:pt idx="75">
                  <c:v>186.07658611821813</c:v>
                </c:pt>
                <c:pt idx="76">
                  <c:v>196.873473814276</c:v>
                </c:pt>
                <c:pt idx="77">
                  <c:v>204.00866385787396</c:v>
                </c:pt>
                <c:pt idx="78">
                  <c:v>202.99903254404376</c:v>
                </c:pt>
                <c:pt idx="79">
                  <c:v>189.41735932762828</c:v>
                </c:pt>
                <c:pt idx="80">
                  <c:v>164.50075410685594</c:v>
                </c:pt>
                <c:pt idx="81">
                  <c:v>137.31312628971602</c:v>
                </c:pt>
                <c:pt idx="82">
                  <c:v>117.56103705755672</c:v>
                </c:pt>
                <c:pt idx="83">
                  <c:v>107.71706103024289</c:v>
                </c:pt>
                <c:pt idx="84">
                  <c:v>104.27323510720238</c:v>
                </c:pt>
                <c:pt idx="85">
                  <c:v>103.35777948898641</c:v>
                </c:pt>
                <c:pt idx="86">
                  <c:v>103.09398704376464</c:v>
                </c:pt>
                <c:pt idx="87">
                  <c:v>102.94373806978574</c:v>
                </c:pt>
                <c:pt idx="88">
                  <c:v>102.80823986081484</c:v>
                </c:pt>
                <c:pt idx="89">
                  <c:v>102.67542354196577</c:v>
                </c:pt>
                <c:pt idx="90">
                  <c:v>102.54421604134107</c:v>
                </c:pt>
                <c:pt idx="91">
                  <c:v>102.41447025256092</c:v>
                </c:pt>
                <c:pt idx="92">
                  <c:v>102.28609577037663</c:v>
                </c:pt>
                <c:pt idx="93">
                  <c:v>102.15900909064449</c:v>
                </c:pt>
                <c:pt idx="94">
                  <c:v>102.03313191375864</c:v>
                </c:pt>
                <c:pt idx="95">
                  <c:v>101.90839225367945</c:v>
                </c:pt>
                <c:pt idx="96">
                  <c:v>101.78472993956804</c:v>
                </c:pt>
                <c:pt idx="97">
                  <c:v>101.66211986493225</c:v>
                </c:pt>
                <c:pt idx="98">
                  <c:v>101.54065950367648</c:v>
                </c:pt>
                <c:pt idx="99">
                  <c:v>101.42086193181743</c:v>
                </c:pt>
                <c:pt idx="100">
                  <c:v>101.30452385207371</c:v>
                </c:pt>
                <c:pt idx="101">
                  <c:v>101.19697986425477</c:v>
                </c:pt>
                <c:pt idx="102">
                  <c:v>101.11215669576963</c:v>
                </c:pt>
                <c:pt idx="103">
                  <c:v>101.08208469837307</c:v>
                </c:pt>
                <c:pt idx="104">
                  <c:v>101.17102639324952</c:v>
                </c:pt>
                <c:pt idx="105">
                  <c:v>101.48914099363546</c:v>
                </c:pt>
                <c:pt idx="106">
                  <c:v>102.19115210285786</c:v>
                </c:pt>
                <c:pt idx="107">
                  <c:v>103.43730067994117</c:v>
                </c:pt>
                <c:pt idx="108">
                  <c:v>105.30104013865942</c:v>
                </c:pt>
                <c:pt idx="109">
                  <c:v>107.64464914648039</c:v>
                </c:pt>
                <c:pt idx="110">
                  <c:v>110.04040396572765</c:v>
                </c:pt>
                <c:pt idx="111">
                  <c:v>111.83949867308067</c:v>
                </c:pt>
                <c:pt idx="112">
                  <c:v>112.42231610472909</c:v>
                </c:pt>
                <c:pt idx="113">
                  <c:v>111.51559638556968</c:v>
                </c:pt>
                <c:pt idx="114">
                  <c:v>109.36135922136532</c:v>
                </c:pt>
                <c:pt idx="115">
                  <c:v>106.59893558996133</c:v>
                </c:pt>
                <c:pt idx="116">
                  <c:v>103.9372287951735</c:v>
                </c:pt>
                <c:pt idx="117">
                  <c:v>101.84822094494663</c:v>
                </c:pt>
                <c:pt idx="118">
                  <c:v>100.46123588948782</c:v>
                </c:pt>
                <c:pt idx="119">
                  <c:v>99.655732962575442</c:v>
                </c:pt>
                <c:pt idx="120">
                  <c:v>99.224130301191238</c:v>
                </c:pt>
                <c:pt idx="121">
                  <c:v>98.988367721851077</c:v>
                </c:pt>
                <c:pt idx="122">
                  <c:v>98.838205613907888</c:v>
                </c:pt>
                <c:pt idx="123">
                  <c:v>98.719879260880035</c:v>
                </c:pt>
                <c:pt idx="124">
                  <c:v>98.611989282329233</c:v>
                </c:pt>
                <c:pt idx="125">
                  <c:v>98.507466758119421</c:v>
                </c:pt>
                <c:pt idx="126">
                  <c:v>98.404372850566375</c:v>
                </c:pt>
                <c:pt idx="127">
                  <c:v>98.302330100204898</c:v>
                </c:pt>
                <c:pt idx="128">
                  <c:v>98.201595800618463</c:v>
                </c:pt>
                <c:pt idx="129">
                  <c:v>98.103643210925014</c:v>
                </c:pt>
                <c:pt idx="130">
                  <c:v>98.014059102233489</c:v>
                </c:pt>
                <c:pt idx="131">
                  <c:v>97.950505251220392</c:v>
                </c:pt>
                <c:pt idx="132">
                  <c:v>97.958956989029588</c:v>
                </c:pt>
                <c:pt idx="133">
                  <c:v>98.135439748742229</c:v>
                </c:pt>
                <c:pt idx="134">
                  <c:v>98.633028579565803</c:v>
                </c:pt>
                <c:pt idx="135">
                  <c:v>99.614379290043701</c:v>
                </c:pt>
                <c:pt idx="136">
                  <c:v>101.12424684842657</c:v>
                </c:pt>
                <c:pt idx="137">
                  <c:v>102.93557999850829</c:v>
                </c:pt>
                <c:pt idx="138">
                  <c:v>104.51745467495219</c:v>
                </c:pt>
                <c:pt idx="139">
                  <c:v>105.24574566791445</c:v>
                </c:pt>
                <c:pt idx="140">
                  <c:v>104.7702496864803</c:v>
                </c:pt>
                <c:pt idx="141">
                  <c:v>103.25199853617914</c:v>
                </c:pt>
                <c:pt idx="142">
                  <c:v>101.25614682608614</c:v>
                </c:pt>
                <c:pt idx="143">
                  <c:v>99.395665371854761</c:v>
                </c:pt>
                <c:pt idx="144">
                  <c:v>98.026817997155931</c:v>
                </c:pt>
                <c:pt idx="145">
                  <c:v>97.189914636579076</c:v>
                </c:pt>
                <c:pt idx="146">
                  <c:v>96.741204463073913</c:v>
                </c:pt>
                <c:pt idx="147">
                  <c:v>96.50900136734495</c:v>
                </c:pt>
                <c:pt idx="148">
                  <c:v>96.373367842156384</c:v>
                </c:pt>
                <c:pt idx="149">
                  <c:v>96.272956629596933</c:v>
                </c:pt>
                <c:pt idx="150">
                  <c:v>96.183184647312672</c:v>
                </c:pt>
                <c:pt idx="151">
                  <c:v>96.096079325088496</c:v>
                </c:pt>
                <c:pt idx="152">
                  <c:v>96.009491305925621</c:v>
                </c:pt>
                <c:pt idx="153">
                  <c:v>95.922910603214518</c:v>
                </c:pt>
                <c:pt idx="154">
                  <c:v>95.836207238607997</c:v>
                </c:pt>
                <c:pt idx="155">
                  <c:v>95.749327627646039</c:v>
                </c:pt>
                <c:pt idx="156">
                  <c:v>95.66223487599828</c:v>
                </c:pt>
                <c:pt idx="157">
                  <c:v>95.574898998811733</c:v>
                </c:pt>
                <c:pt idx="158">
                  <c:v>95.487295416793231</c:v>
                </c:pt>
                <c:pt idx="159">
                  <c:v>95.399404530572369</c:v>
                </c:pt>
                <c:pt idx="160">
                  <c:v>95.311211369391657</c:v>
                </c:pt>
                <c:pt idx="161">
                  <c:v>95.222705212146508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106.8193242732896</c:v>
                </c:pt>
                <c:pt idx="7">
                  <c:v>107.02314809695531</c:v>
                </c:pt>
                <c:pt idx="8">
                  <c:v>107.22622597675954</c:v>
                </c:pt>
                <c:pt idx="9">
                  <c:v>107.42838828558043</c:v>
                </c:pt>
                <c:pt idx="10">
                  <c:v>107.62944254571819</c:v>
                </c:pt>
                <c:pt idx="11">
                  <c:v>107.82917129331803</c:v>
                </c:pt>
                <c:pt idx="12">
                  <c:v>108.02732988687377</c:v>
                </c:pt>
                <c:pt idx="13">
                  <c:v>108.2236442931966</c:v>
                </c:pt>
                <c:pt idx="14">
                  <c:v>108.41780889371826</c:v>
                </c:pt>
                <c:pt idx="15">
                  <c:v>108.6094843647155</c:v>
                </c:pt>
                <c:pt idx="16">
                  <c:v>108.79829569689571</c:v>
                </c:pt>
                <c:pt idx="17">
                  <c:v>108.9838304325597</c:v>
                </c:pt>
                <c:pt idx="18">
                  <c:v>109.16563721191751</c:v>
                </c:pt>
                <c:pt idx="19">
                  <c:v>109.34322473356428</c:v>
                </c:pt>
                <c:pt idx="20">
                  <c:v>109.51606124692759</c:v>
                </c:pt>
                <c:pt idx="21">
                  <c:v>109.68357470575933</c:v>
                </c:pt>
                <c:pt idx="22">
                  <c:v>109.84515372032564</c:v>
                </c:pt>
                <c:pt idx="23">
                  <c:v>110.00014945049898</c:v>
                </c:pt>
                <c:pt idx="24">
                  <c:v>110.14787858094185</c:v>
                </c:pt>
                <c:pt idx="25">
                  <c:v>110.28762751135639</c:v>
                </c:pt>
                <c:pt idx="26">
                  <c:v>110.41865787771201</c:v>
                </c:pt>
                <c:pt idx="27">
                  <c:v>110.54021349296903</c:v>
                </c:pt>
                <c:pt idx="28">
                  <c:v>110.65152875695409</c:v>
                </c:pt>
                <c:pt idx="29">
                  <c:v>110.75183853415986</c:v>
                </c:pt>
                <c:pt idx="30">
                  <c:v>110.84038943562554</c:v>
                </c:pt>
                <c:pt idx="31">
                  <c:v>110.91645236807183</c:v>
                </c:pt>
                <c:pt idx="32">
                  <c:v>110.9793361327508</c:v>
                </c:pt>
                <c:pt idx="33">
                  <c:v>111.02840177204001</c:v>
                </c:pt>
                <c:pt idx="34">
                  <c:v>111.0630772790016</c:v>
                </c:pt>
                <c:pt idx="35">
                  <c:v>111.08287221038438</c:v>
                </c:pt>
                <c:pt idx="36">
                  <c:v>111.08739168398871</c:v>
                </c:pt>
                <c:pt idx="37">
                  <c:v>111.07634920409775</c:v>
                </c:pt>
                <c:pt idx="38">
                  <c:v>111.04957775021531</c:v>
                </c:pt>
                <c:pt idx="39">
                  <c:v>111.00703858943334</c:v>
                </c:pt>
                <c:pt idx="40">
                  <c:v>110.94882733374649</c:v>
                </c:pt>
                <c:pt idx="41">
                  <c:v>110.87517685981389</c:v>
                </c:pt>
                <c:pt idx="42">
                  <c:v>110.78645683592138</c:v>
                </c:pt>
                <c:pt idx="43">
                  <c:v>110.68316975176667</c:v>
                </c:pt>
                <c:pt idx="44">
                  <c:v>110.56594351094056</c:v>
                </c:pt>
                <c:pt idx="45">
                  <c:v>110.43552081154233</c:v>
                </c:pt>
                <c:pt idx="46">
                  <c:v>110.29274569460546</c:v>
                </c:pt>
                <c:pt idx="47">
                  <c:v>110.13854777110997</c:v>
                </c:pt>
                <c:pt idx="48">
                  <c:v>109.97392473663993</c:v>
                </c:pt>
                <c:pt idx="49">
                  <c:v>109.79992384170285</c:v>
                </c:pt>
                <c:pt idx="50">
                  <c:v>109.61762300264378</c:v>
                </c:pt>
                <c:pt idx="51">
                  <c:v>109.42811221412417</c:v>
                </c:pt>
                <c:pt idx="52">
                  <c:v>109.23247586396232</c:v>
                </c:pt>
                <c:pt idx="53">
                  <c:v>109.03177646214247</c:v>
                </c:pt>
                <c:pt idx="54">
                  <c:v>108.82704018706762</c:v>
                </c:pt>
                <c:pt idx="55">
                  <c:v>108.61924453332605</c:v>
                </c:pt>
                <c:pt idx="56">
                  <c:v>108.40930822557395</c:v>
                </c:pt>
                <c:pt idx="57">
                  <c:v>108.19808345057071</c:v>
                </c:pt>
                <c:pt idx="58">
                  <c:v>107.98635036008261</c:v>
                </c:pt>
                <c:pt idx="59">
                  <c:v>107.77481371539747</c:v>
                </c:pt>
                <c:pt idx="60">
                  <c:v>107.56410148162793</c:v>
                </c:pt>
                <c:pt idx="61">
                  <c:v>107.35476513707897</c:v>
                </c:pt>
                <c:pt idx="62">
                  <c:v>107.1472814385168</c:v>
                </c:pt>
                <c:pt idx="63">
                  <c:v>106.94205537497506</c:v>
                </c:pt>
                <c:pt idx="64">
                  <c:v>106.73942404792048</c:v>
                </c:pt>
                <c:pt idx="65">
                  <c:v>106.53966123109223</c:v>
                </c:pt>
                <c:pt idx="66">
                  <c:v>106.34298238608488</c:v>
                </c:pt>
                <c:pt idx="67">
                  <c:v>106.1495499370001</c:v>
                </c:pt>
                <c:pt idx="68">
                  <c:v>105.95947863687682</c:v>
                </c:pt>
                <c:pt idx="69">
                  <c:v>105.77284088821406</c:v>
                </c:pt>
                <c:pt idx="70">
                  <c:v>105.58967190828787</c:v>
                </c:pt>
                <c:pt idx="71">
                  <c:v>105.40997465613044</c:v>
                </c:pt>
                <c:pt idx="72">
                  <c:v>105.23372446136204</c:v>
                </c:pt>
                <c:pt idx="73">
                  <c:v>105.06087331523743</c:v>
                </c:pt>
                <c:pt idx="74">
                  <c:v>104.89135380121996</c:v>
                </c:pt>
                <c:pt idx="75">
                  <c:v>104.72508265623989</c:v>
                </c:pt>
                <c:pt idx="76">
                  <c:v>104.56196396475856</c:v>
                </c:pt>
                <c:pt idx="77">
                  <c:v>104.40189199615044</c:v>
                </c:pt>
                <c:pt idx="78">
                  <c:v>104.24475370206648</c:v>
                </c:pt>
                <c:pt idx="79">
                  <c:v>104.09043089469832</c:v>
                </c:pt>
                <c:pt idx="80">
                  <c:v>103.93880212955565</c:v>
                </c:pt>
                <c:pt idx="81">
                  <c:v>103.78974431780078</c:v>
                </c:pt>
                <c:pt idx="82">
                  <c:v>103.6431340936297</c:v>
                </c:pt>
                <c:pt idx="83">
                  <c:v>103.4988489618829</c:v>
                </c:pt>
                <c:pt idx="84">
                  <c:v>103.35676825020977</c:v>
                </c:pt>
                <c:pt idx="85">
                  <c:v>103.21677388886808</c:v>
                </c:pt>
                <c:pt idx="86">
                  <c:v>103.07875103974241</c:v>
                </c:pt>
                <c:pt idx="87">
                  <c:v>102.9425885945253</c:v>
                </c:pt>
                <c:pt idx="88">
                  <c:v>102.80817956029892</c:v>
                </c:pt>
                <c:pt idx="89">
                  <c:v>102.6754213490491</c:v>
                </c:pt>
                <c:pt idx="90">
                  <c:v>102.5442159859804</c:v>
                </c:pt>
                <c:pt idx="91">
                  <c:v>102.41447024991285</c:v>
                </c:pt>
                <c:pt idx="92">
                  <c:v>102.28609575754737</c:v>
                </c:pt>
                <c:pt idx="93">
                  <c:v>102.15900900200054</c:v>
                </c:pt>
                <c:pt idx="94">
                  <c:v>102.03313135473412</c:v>
                </c:pt>
                <c:pt idx="95">
                  <c:v>101.90838903884115</c:v>
                </c:pt>
                <c:pt idx="96">
                  <c:v>101.78471308059378</c:v>
                </c:pt>
                <c:pt idx="97">
                  <c:v>101.66203924520229</c:v>
                </c:pt>
                <c:pt idx="98">
                  <c:v>101.54030796187092</c:v>
                </c:pt>
                <c:pt idx="99">
                  <c:v>101.41946424245332</c:v>
                </c:pt>
                <c:pt idx="100">
                  <c:v>101.29945759729887</c:v>
                </c:pt>
                <c:pt idx="101">
                  <c:v>101.18024195122852</c:v>
                </c:pt>
                <c:pt idx="102">
                  <c:v>101.06177556197214</c:v>
                </c:pt>
                <c:pt idx="103">
                  <c:v>100.94402094282908</c:v>
                </c:pt>
                <c:pt idx="104">
                  <c:v>100.82694479076504</c:v>
                </c:pt>
                <c:pt idx="105">
                  <c:v>100.71051792062188</c:v>
                </c:pt>
                <c:pt idx="106">
                  <c:v>100.59471520558029</c:v>
                </c:pt>
                <c:pt idx="107">
                  <c:v>100.47951552346827</c:v>
                </c:pt>
                <c:pt idx="108">
                  <c:v>100.36490170794426</c:v>
                </c:pt>
                <c:pt idx="109">
                  <c:v>100.25086050299058</c:v>
                </c:pt>
                <c:pt idx="110">
                  <c:v>100.13738251853287</c:v>
                </c:pt>
                <c:pt idx="111">
                  <c:v>100.02446218434638</c:v>
                </c:pt>
                <c:pt idx="112">
                  <c:v>99.9120976987289</c:v>
                </c:pt>
                <c:pt idx="113">
                  <c:v>99.800290967719263</c:v>
                </c:pt>
                <c:pt idx="114">
                  <c:v>99.689047529934342</c:v>
                </c:pt>
                <c:pt idx="115">
                  <c:v>99.578376461414251</c:v>
                </c:pt>
                <c:pt idx="116">
                  <c:v>99.46829025423375</c:v>
                </c:pt>
                <c:pt idx="117">
                  <c:v>99.358804662106422</c:v>
                </c:pt>
                <c:pt idx="118">
                  <c:v>99.249938505828325</c:v>
                </c:pt>
                <c:pt idx="119">
                  <c:v>99.141713431247865</c:v>
                </c:pt>
                <c:pt idx="120">
                  <c:v>99.034153612583481</c:v>
                </c:pt>
                <c:pt idx="121">
                  <c:v>98.927285394419684</c:v>
                </c:pt>
                <c:pt idx="122">
                  <c:v>98.821136866680831</c:v>
                </c:pt>
                <c:pt idx="123">
                  <c:v>98.715737368383671</c:v>
                </c:pt>
                <c:pt idx="124">
                  <c:v>98.611116918067808</c:v>
                </c:pt>
                <c:pt idx="125">
                  <c:v>98.507305571530026</c:v>
                </c:pt>
                <c:pt idx="126">
                  <c:v>98.40433271083937</c:v>
                </c:pt>
                <c:pt idx="127">
                  <c:v>98.302226272523683</c:v>
                </c:pt>
                <c:pt idx="128">
                  <c:v>98.201011927173681</c:v>
                </c:pt>
                <c:pt idx="129">
                  <c:v>98.100712227310794</c:v>
                </c:pt>
                <c:pt idx="130">
                  <c:v>98.00134574493805</c:v>
                </c:pt>
                <c:pt idx="131">
                  <c:v>97.902926224405832</c:v>
                </c:pt>
                <c:pt idx="132">
                  <c:v>97.805461779688443</c:v>
                </c:pt>
                <c:pt idx="133">
                  <c:v>97.708954167480783</c:v>
                </c:pt>
                <c:pt idx="134">
                  <c:v>97.61339816830187</c:v>
                </c:pt>
                <c:pt idx="135">
                  <c:v>97.51878110672078</c:v>
                </c:pt>
                <c:pt idx="136">
                  <c:v>97.425082538699456</c:v>
                </c:pt>
                <c:pt idx="137">
                  <c:v>97.332274128841163</c:v>
                </c:pt>
                <c:pt idx="138">
                  <c:v>97.240319733195804</c:v>
                </c:pt>
                <c:pt idx="139">
                  <c:v>97.149175694559489</c:v>
                </c:pt>
                <c:pt idx="140">
                  <c:v>97.058791347456093</c:v>
                </c:pt>
                <c:pt idx="141">
                  <c:v>96.969109719887342</c:v>
                </c:pt>
                <c:pt idx="142">
                  <c:v>96.880068409246931</c:v>
                </c:pt>
                <c:pt idx="143">
                  <c:v>96.791600601269039</c:v>
                </c:pt>
                <c:pt idx="144">
                  <c:v>96.703636194194985</c:v>
                </c:pt>
                <c:pt idx="145">
                  <c:v>96.616102985993322</c:v>
                </c:pt>
                <c:pt idx="146">
                  <c:v>96.528927880749364</c:v>
                </c:pt>
                <c:pt idx="147">
                  <c:v>96.442038071282042</c:v>
                </c:pt>
                <c:pt idx="148">
                  <c:v>96.355362158453715</c:v>
                </c:pt>
                <c:pt idx="149">
                  <c:v>96.268831173100239</c:v>
                </c:pt>
                <c:pt idx="150">
                  <c:v>96.182379473474754</c:v>
                </c:pt>
                <c:pt idx="151">
                  <c:v>96.095945498938988</c:v>
                </c:pt>
                <c:pt idx="152">
                  <c:v>96.009472368716175</c:v>
                </c:pt>
                <c:pt idx="153">
                  <c:v>95.922908322268256</c:v>
                </c:pt>
                <c:pt idx="154">
                  <c:v>95.836207004806141</c:v>
                </c:pt>
                <c:pt idx="155">
                  <c:v>95.74932760725531</c:v>
                </c:pt>
                <c:pt idx="156">
                  <c:v>95.662234874485435</c:v>
                </c:pt>
                <c:pt idx="157">
                  <c:v>95.574898998716264</c:v>
                </c:pt>
                <c:pt idx="158">
                  <c:v>95.487295416788101</c:v>
                </c:pt>
                <c:pt idx="159">
                  <c:v>95.399404530572141</c:v>
                </c:pt>
                <c:pt idx="160">
                  <c:v>95.311211369391643</c:v>
                </c:pt>
                <c:pt idx="161">
                  <c:v>95.222705212146508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109.051</c:v>
                </c:pt>
                <c:pt idx="1">
                  <c:v>108</c:v>
                </c:pt>
                <c:pt idx="2">
                  <c:v>110.91500000000001</c:v>
                </c:pt>
                <c:pt idx="3">
                  <c:v>109.271</c:v>
                </c:pt>
                <c:pt idx="4">
                  <c:v>108.47499999999999</c:v>
                </c:pt>
                <c:pt idx="5">
                  <c:v>108.661</c:v>
                </c:pt>
                <c:pt idx="6">
                  <c:v>108.983</c:v>
                </c:pt>
                <c:pt idx="7">
                  <c:v>107.57599999999999</c:v>
                </c:pt>
                <c:pt idx="8">
                  <c:v>111.458</c:v>
                </c:pt>
                <c:pt idx="9">
                  <c:v>111.407</c:v>
                </c:pt>
                <c:pt idx="10">
                  <c:v>110.15300000000001</c:v>
                </c:pt>
                <c:pt idx="11">
                  <c:v>108.441</c:v>
                </c:pt>
                <c:pt idx="12">
                  <c:v>109.441</c:v>
                </c:pt>
                <c:pt idx="13">
                  <c:v>110.39</c:v>
                </c:pt>
                <c:pt idx="14">
                  <c:v>111.017</c:v>
                </c:pt>
                <c:pt idx="15">
                  <c:v>110.15300000000001</c:v>
                </c:pt>
                <c:pt idx="16">
                  <c:v>110</c:v>
                </c:pt>
                <c:pt idx="17">
                  <c:v>107.678</c:v>
                </c:pt>
                <c:pt idx="18">
                  <c:v>109.47499999999999</c:v>
                </c:pt>
                <c:pt idx="19">
                  <c:v>112.508</c:v>
                </c:pt>
                <c:pt idx="20">
                  <c:v>111.712</c:v>
                </c:pt>
                <c:pt idx="21">
                  <c:v>109.932</c:v>
                </c:pt>
                <c:pt idx="22">
                  <c:v>108.23699999999999</c:v>
                </c:pt>
                <c:pt idx="23">
                  <c:v>109.30500000000001</c:v>
                </c:pt>
                <c:pt idx="24">
                  <c:v>107.03400000000001</c:v>
                </c:pt>
                <c:pt idx="25">
                  <c:v>108.983</c:v>
                </c:pt>
                <c:pt idx="26">
                  <c:v>109.407</c:v>
                </c:pt>
                <c:pt idx="27">
                  <c:v>108.831</c:v>
                </c:pt>
                <c:pt idx="28">
                  <c:v>108.898</c:v>
                </c:pt>
                <c:pt idx="29">
                  <c:v>111.18600000000001</c:v>
                </c:pt>
                <c:pt idx="30">
                  <c:v>112.18600000000001</c:v>
                </c:pt>
                <c:pt idx="31">
                  <c:v>112.271</c:v>
                </c:pt>
                <c:pt idx="32">
                  <c:v>112.271</c:v>
                </c:pt>
                <c:pt idx="33">
                  <c:v>112.78</c:v>
                </c:pt>
                <c:pt idx="34">
                  <c:v>110.881</c:v>
                </c:pt>
                <c:pt idx="35">
                  <c:v>112.84699999999999</c:v>
                </c:pt>
                <c:pt idx="36">
                  <c:v>112.559</c:v>
                </c:pt>
                <c:pt idx="37">
                  <c:v>113.15300000000001</c:v>
                </c:pt>
                <c:pt idx="38">
                  <c:v>113.61</c:v>
                </c:pt>
                <c:pt idx="39">
                  <c:v>114.441</c:v>
                </c:pt>
                <c:pt idx="40">
                  <c:v>115.746</c:v>
                </c:pt>
                <c:pt idx="41">
                  <c:v>116.627</c:v>
                </c:pt>
                <c:pt idx="42">
                  <c:v>116.47499999999999</c:v>
                </c:pt>
                <c:pt idx="43">
                  <c:v>119.52500000000001</c:v>
                </c:pt>
                <c:pt idx="44">
                  <c:v>122.288</c:v>
                </c:pt>
                <c:pt idx="45">
                  <c:v>121.119</c:v>
                </c:pt>
                <c:pt idx="46">
                  <c:v>123.91500000000001</c:v>
                </c:pt>
                <c:pt idx="47">
                  <c:v>125.712</c:v>
                </c:pt>
                <c:pt idx="48">
                  <c:v>139.57599999999999</c:v>
                </c:pt>
                <c:pt idx="49">
                  <c:v>153.06800000000001</c:v>
                </c:pt>
                <c:pt idx="50">
                  <c:v>169.23699999999999</c:v>
                </c:pt>
                <c:pt idx="51">
                  <c:v>188.57599999999999</c:v>
                </c:pt>
                <c:pt idx="52">
                  <c:v>203.339</c:v>
                </c:pt>
                <c:pt idx="53">
                  <c:v>214.08500000000001</c:v>
                </c:pt>
                <c:pt idx="54">
                  <c:v>222.76300000000001</c:v>
                </c:pt>
                <c:pt idx="55">
                  <c:v>228.81399999999999</c:v>
                </c:pt>
                <c:pt idx="56">
                  <c:v>229.15299999999999</c:v>
                </c:pt>
                <c:pt idx="57">
                  <c:v>226.542</c:v>
                </c:pt>
                <c:pt idx="58">
                  <c:v>216.797</c:v>
                </c:pt>
                <c:pt idx="59">
                  <c:v>199.61</c:v>
                </c:pt>
                <c:pt idx="60">
                  <c:v>172.23699999999999</c:v>
                </c:pt>
                <c:pt idx="61">
                  <c:v>137.18600000000001</c:v>
                </c:pt>
                <c:pt idx="62">
                  <c:v>115.678</c:v>
                </c:pt>
                <c:pt idx="63">
                  <c:v>107.169</c:v>
                </c:pt>
                <c:pt idx="64">
                  <c:v>108.864</c:v>
                </c:pt>
                <c:pt idx="65">
                  <c:v>111.068</c:v>
                </c:pt>
                <c:pt idx="66">
                  <c:v>109.23699999999999</c:v>
                </c:pt>
                <c:pt idx="67">
                  <c:v>113.373</c:v>
                </c:pt>
                <c:pt idx="68">
                  <c:v>114.288</c:v>
                </c:pt>
                <c:pt idx="69">
                  <c:v>118.627</c:v>
                </c:pt>
                <c:pt idx="70">
                  <c:v>129.81399999999999</c:v>
                </c:pt>
                <c:pt idx="71">
                  <c:v>140.27099999999999</c:v>
                </c:pt>
                <c:pt idx="72">
                  <c:v>153.47499999999999</c:v>
                </c:pt>
                <c:pt idx="73">
                  <c:v>164.94900000000001</c:v>
                </c:pt>
                <c:pt idx="74">
                  <c:v>175.76300000000001</c:v>
                </c:pt>
                <c:pt idx="75">
                  <c:v>184.37299999999999</c:v>
                </c:pt>
                <c:pt idx="76">
                  <c:v>187.61</c:v>
                </c:pt>
                <c:pt idx="77">
                  <c:v>193.23699999999999</c:v>
                </c:pt>
                <c:pt idx="78">
                  <c:v>191.72900000000001</c:v>
                </c:pt>
                <c:pt idx="79">
                  <c:v>185.27099999999999</c:v>
                </c:pt>
                <c:pt idx="80">
                  <c:v>170.76300000000001</c:v>
                </c:pt>
                <c:pt idx="81">
                  <c:v>141.797</c:v>
                </c:pt>
                <c:pt idx="82">
                  <c:v>113.35599999999999</c:v>
                </c:pt>
                <c:pt idx="83">
                  <c:v>103.15300000000001</c:v>
                </c:pt>
                <c:pt idx="84">
                  <c:v>101.102</c:v>
                </c:pt>
                <c:pt idx="85">
                  <c:v>99.965999999999994</c:v>
                </c:pt>
                <c:pt idx="86">
                  <c:v>101.22</c:v>
                </c:pt>
                <c:pt idx="87">
                  <c:v>100.288</c:v>
                </c:pt>
                <c:pt idx="88">
                  <c:v>102.983</c:v>
                </c:pt>
                <c:pt idx="89">
                  <c:v>103.542</c:v>
                </c:pt>
                <c:pt idx="90">
                  <c:v>99.864000000000004</c:v>
                </c:pt>
                <c:pt idx="91">
                  <c:v>101.102</c:v>
                </c:pt>
                <c:pt idx="92">
                  <c:v>101.661</c:v>
                </c:pt>
                <c:pt idx="93">
                  <c:v>101.593</c:v>
                </c:pt>
                <c:pt idx="94">
                  <c:v>102.712</c:v>
                </c:pt>
                <c:pt idx="95">
                  <c:v>100.119</c:v>
                </c:pt>
                <c:pt idx="96">
                  <c:v>100.52500000000001</c:v>
                </c:pt>
                <c:pt idx="97">
                  <c:v>101.729</c:v>
                </c:pt>
                <c:pt idx="98">
                  <c:v>103.91500000000001</c:v>
                </c:pt>
                <c:pt idx="99">
                  <c:v>105.492</c:v>
                </c:pt>
                <c:pt idx="100">
                  <c:v>102.492</c:v>
                </c:pt>
                <c:pt idx="101">
                  <c:v>100.068</c:v>
                </c:pt>
                <c:pt idx="102">
                  <c:v>102.932</c:v>
                </c:pt>
                <c:pt idx="103">
                  <c:v>103.407</c:v>
                </c:pt>
                <c:pt idx="104">
                  <c:v>102.03400000000001</c:v>
                </c:pt>
                <c:pt idx="105">
                  <c:v>102.288</c:v>
                </c:pt>
                <c:pt idx="106">
                  <c:v>104.492</c:v>
                </c:pt>
                <c:pt idx="107">
                  <c:v>106.712</c:v>
                </c:pt>
                <c:pt idx="108">
                  <c:v>105.458</c:v>
                </c:pt>
                <c:pt idx="109">
                  <c:v>109.831</c:v>
                </c:pt>
                <c:pt idx="110">
                  <c:v>110.203</c:v>
                </c:pt>
                <c:pt idx="111">
                  <c:v>113.068</c:v>
                </c:pt>
                <c:pt idx="112">
                  <c:v>115.102</c:v>
                </c:pt>
                <c:pt idx="113">
                  <c:v>114.932</c:v>
                </c:pt>
                <c:pt idx="114">
                  <c:v>109.76300000000001</c:v>
                </c:pt>
                <c:pt idx="115">
                  <c:v>112.017</c:v>
                </c:pt>
                <c:pt idx="116">
                  <c:v>106.203</c:v>
                </c:pt>
                <c:pt idx="117">
                  <c:v>101.949</c:v>
                </c:pt>
                <c:pt idx="118">
                  <c:v>101.03400000000001</c:v>
                </c:pt>
                <c:pt idx="119">
                  <c:v>99.813999999999993</c:v>
                </c:pt>
                <c:pt idx="120">
                  <c:v>100.91500000000001</c:v>
                </c:pt>
                <c:pt idx="121">
                  <c:v>100.441</c:v>
                </c:pt>
                <c:pt idx="122">
                  <c:v>99.424000000000007</c:v>
                </c:pt>
                <c:pt idx="123">
                  <c:v>101.627</c:v>
                </c:pt>
                <c:pt idx="124">
                  <c:v>101.15300000000001</c:v>
                </c:pt>
                <c:pt idx="125">
                  <c:v>99.763000000000005</c:v>
                </c:pt>
                <c:pt idx="126">
                  <c:v>98.897999999999996</c:v>
                </c:pt>
                <c:pt idx="127">
                  <c:v>101.322</c:v>
                </c:pt>
                <c:pt idx="128">
                  <c:v>100.983</c:v>
                </c:pt>
                <c:pt idx="129">
                  <c:v>100.102</c:v>
                </c:pt>
                <c:pt idx="130">
                  <c:v>100.441</c:v>
                </c:pt>
                <c:pt idx="131">
                  <c:v>98.236999999999995</c:v>
                </c:pt>
                <c:pt idx="132">
                  <c:v>101.339</c:v>
                </c:pt>
                <c:pt idx="133">
                  <c:v>99.694999999999993</c:v>
                </c:pt>
                <c:pt idx="134">
                  <c:v>100.15300000000001</c:v>
                </c:pt>
                <c:pt idx="135">
                  <c:v>102.23699999999999</c:v>
                </c:pt>
                <c:pt idx="136">
                  <c:v>104.22</c:v>
                </c:pt>
                <c:pt idx="137">
                  <c:v>104.983</c:v>
                </c:pt>
                <c:pt idx="138">
                  <c:v>105.35599999999999</c:v>
                </c:pt>
                <c:pt idx="139">
                  <c:v>107.458</c:v>
                </c:pt>
                <c:pt idx="140">
                  <c:v>109.102</c:v>
                </c:pt>
                <c:pt idx="141">
                  <c:v>107.542</c:v>
                </c:pt>
                <c:pt idx="142">
                  <c:v>104.96599999999999</c:v>
                </c:pt>
                <c:pt idx="143">
                  <c:v>102.61</c:v>
                </c:pt>
                <c:pt idx="144">
                  <c:v>101.78</c:v>
                </c:pt>
                <c:pt idx="145">
                  <c:v>99.271000000000001</c:v>
                </c:pt>
                <c:pt idx="146">
                  <c:v>99.593000000000004</c:v>
                </c:pt>
                <c:pt idx="147">
                  <c:v>100.017</c:v>
                </c:pt>
                <c:pt idx="148">
                  <c:v>97.305000000000007</c:v>
                </c:pt>
                <c:pt idx="149">
                  <c:v>98</c:v>
                </c:pt>
                <c:pt idx="150">
                  <c:v>101.322</c:v>
                </c:pt>
                <c:pt idx="151">
                  <c:v>99.846999999999994</c:v>
                </c:pt>
                <c:pt idx="152">
                  <c:v>97.254000000000005</c:v>
                </c:pt>
                <c:pt idx="153">
                  <c:v>101.169</c:v>
                </c:pt>
                <c:pt idx="154">
                  <c:v>99.406999999999996</c:v>
                </c:pt>
                <c:pt idx="155">
                  <c:v>96.763000000000005</c:v>
                </c:pt>
                <c:pt idx="156">
                  <c:v>99.406999999999996</c:v>
                </c:pt>
                <c:pt idx="157">
                  <c:v>97.406999999999996</c:v>
                </c:pt>
                <c:pt idx="158">
                  <c:v>98.745999999999995</c:v>
                </c:pt>
                <c:pt idx="159">
                  <c:v>97.203000000000003</c:v>
                </c:pt>
                <c:pt idx="160">
                  <c:v>99.694999999999993</c:v>
                </c:pt>
                <c:pt idx="161">
                  <c:v>99.051000000000002</c:v>
                </c:pt>
                <c:pt idx="162">
                  <c:v>98.983000000000004</c:v>
                </c:pt>
                <c:pt idx="163">
                  <c:v>98.051000000000002</c:v>
                </c:pt>
                <c:pt idx="164">
                  <c:v>99.236999999999995</c:v>
                </c:pt>
                <c:pt idx="165">
                  <c:v>97.965999999999994</c:v>
                </c:pt>
                <c:pt idx="166">
                  <c:v>94.542000000000002</c:v>
                </c:pt>
                <c:pt idx="167">
                  <c:v>97.897999999999996</c:v>
                </c:pt>
                <c:pt idx="168">
                  <c:v>97.016999999999996</c:v>
                </c:pt>
                <c:pt idx="169">
                  <c:v>96.677999999999997</c:v>
                </c:pt>
                <c:pt idx="170">
                  <c:v>98.034000000000006</c:v>
                </c:pt>
                <c:pt idx="171">
                  <c:v>99.203000000000003</c:v>
                </c:pt>
                <c:pt idx="172">
                  <c:v>93.492000000000004</c:v>
                </c:pt>
                <c:pt idx="173">
                  <c:v>98.948999999999998</c:v>
                </c:pt>
                <c:pt idx="174">
                  <c:v>97.694999999999993</c:v>
                </c:pt>
                <c:pt idx="175">
                  <c:v>98.016999999999996</c:v>
                </c:pt>
                <c:pt idx="176">
                  <c:v>98.525000000000006</c:v>
                </c:pt>
                <c:pt idx="177">
                  <c:v>97.492000000000004</c:v>
                </c:pt>
                <c:pt idx="178">
                  <c:v>98.965999999999994</c:v>
                </c:pt>
                <c:pt idx="179">
                  <c:v>94.677999999999997</c:v>
                </c:pt>
                <c:pt idx="180">
                  <c:v>97.831000000000003</c:v>
                </c:pt>
                <c:pt idx="181">
                  <c:v>95.254000000000005</c:v>
                </c:pt>
                <c:pt idx="182">
                  <c:v>97.932000000000002</c:v>
                </c:pt>
                <c:pt idx="183">
                  <c:v>95.39</c:v>
                </c:pt>
                <c:pt idx="184">
                  <c:v>97.525000000000006</c:v>
                </c:pt>
                <c:pt idx="185">
                  <c:v>96.119</c:v>
                </c:pt>
                <c:pt idx="186">
                  <c:v>98.712000000000003</c:v>
                </c:pt>
                <c:pt idx="187">
                  <c:v>95.661000000000001</c:v>
                </c:pt>
                <c:pt idx="188">
                  <c:v>97.763000000000005</c:v>
                </c:pt>
                <c:pt idx="189">
                  <c:v>95.932000000000002</c:v>
                </c:pt>
                <c:pt idx="190">
                  <c:v>98</c:v>
                </c:pt>
                <c:pt idx="191">
                  <c:v>98.051000000000002</c:v>
                </c:pt>
                <c:pt idx="192">
                  <c:v>98.39</c:v>
                </c:pt>
                <c:pt idx="193">
                  <c:v>98.203000000000003</c:v>
                </c:pt>
                <c:pt idx="194">
                  <c:v>97.305000000000007</c:v>
                </c:pt>
                <c:pt idx="195">
                  <c:v>96.965999999999994</c:v>
                </c:pt>
                <c:pt idx="196">
                  <c:v>96.492000000000004</c:v>
                </c:pt>
                <c:pt idx="197">
                  <c:v>96.203000000000003</c:v>
                </c:pt>
                <c:pt idx="198">
                  <c:v>97.153000000000006</c:v>
                </c:pt>
                <c:pt idx="199">
                  <c:v>99.846999999999994</c:v>
                </c:pt>
                <c:pt idx="200">
                  <c:v>93.932000000000002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108.2232188151349</c:v>
                </c:pt>
                <c:pt idx="8">
                  <c:v>108.36125046257705</c:v>
                </c:pt>
                <c:pt idx="9">
                  <c:v>108.4968981367512</c:v>
                </c:pt>
                <c:pt idx="10">
                  <c:v>108.62989883811157</c:v>
                </c:pt>
                <c:pt idx="11">
                  <c:v>108.75996576456434</c:v>
                </c:pt>
                <c:pt idx="12">
                  <c:v>108.88678706538549</c:v>
                </c:pt>
                <c:pt idx="13">
                  <c:v>109.01002472340726</c:v>
                </c:pt>
                <c:pt idx="14">
                  <c:v>109.12931361920155</c:v>
                </c:pt>
                <c:pt idx="15">
                  <c:v>109.24426084040032</c:v>
                </c:pt>
                <c:pt idx="16">
                  <c:v>109.35444530984105</c:v>
                </c:pt>
                <c:pt idx="17">
                  <c:v>109.45941781870329</c:v>
                </c:pt>
                <c:pt idx="18">
                  <c:v>109.5587015672313</c:v>
                </c:pt>
                <c:pt idx="19">
                  <c:v>109.6517933406914</c:v>
                </c:pt>
                <c:pt idx="20">
                  <c:v>109.73816549187059</c:v>
                </c:pt>
                <c:pt idx="21">
                  <c:v>109.81726898390261</c:v>
                </c:pt>
                <c:pt idx="22">
                  <c:v>109.88853790735178</c:v>
                </c:pt>
                <c:pt idx="23">
                  <c:v>109.95139619452679</c:v>
                </c:pt>
                <c:pt idx="24">
                  <c:v>110.00526783640699</c:v>
                </c:pt>
                <c:pt idx="25">
                  <c:v>110.04959297019325</c:v>
                </c:pt>
                <c:pt idx="26">
                  <c:v>110.08385407360969</c:v>
                </c:pt>
                <c:pt idx="27">
                  <c:v>110.10761965562672</c:v>
                </c:pt>
                <c:pt idx="28">
                  <c:v>110.12061792741918</c:v>
                </c:pt>
                <c:pt idx="29">
                  <c:v>110.12286077761044</c:v>
                </c:pt>
                <c:pt idx="30">
                  <c:v>110.11484980167423</c:v>
                </c:pt>
                <c:pt idx="31">
                  <c:v>110.09791175272001</c:v>
                </c:pt>
                <c:pt idx="32">
                  <c:v>110.07473048319586</c:v>
                </c:pt>
                <c:pt idx="33">
                  <c:v>110.05016469277004</c:v>
                </c:pt>
                <c:pt idx="34">
                  <c:v>110.03246168758002</c:v>
                </c:pt>
                <c:pt idx="35">
                  <c:v>110.03498968684576</c:v>
                </c:pt>
                <c:pt idx="36">
                  <c:v>110.07860386920538</c:v>
                </c:pt>
                <c:pt idx="37">
                  <c:v>110.19471959434595</c:v>
                </c:pt>
                <c:pt idx="38">
                  <c:v>110.42907356711338</c:v>
                </c:pt>
                <c:pt idx="39">
                  <c:v>110.84599590828222</c:v>
                </c:pt>
                <c:pt idx="40">
                  <c:v>111.53278759656824</c:v>
                </c:pt>
                <c:pt idx="41">
                  <c:v>112.60350973392546</c:v>
                </c:pt>
                <c:pt idx="42">
                  <c:v>114.20117944769017</c:v>
                </c:pt>
                <c:pt idx="43">
                  <c:v>116.49709734434235</c:v>
                </c:pt>
                <c:pt idx="44">
                  <c:v>119.68589588924419</c:v>
                </c:pt>
                <c:pt idx="45">
                  <c:v>123.97500408614835</c:v>
                </c:pt>
                <c:pt idx="46">
                  <c:v>129.56766846795077</c:v>
                </c:pt>
                <c:pt idx="47">
                  <c:v>136.63950582855955</c:v>
                </c:pt>
                <c:pt idx="48">
                  <c:v>145.30975278537386</c:v>
                </c:pt>
                <c:pt idx="49">
                  <c:v>155.60971305307402</c:v>
                </c:pt>
                <c:pt idx="50">
                  <c:v>167.45168604257344</c:v>
                </c:pt>
                <c:pt idx="51">
                  <c:v>180.59952475116415</c:v>
                </c:pt>
                <c:pt idx="52">
                  <c:v>194.63055531319338</c:v>
                </c:pt>
                <c:pt idx="53">
                  <c:v>208.8497217457018</c:v>
                </c:pt>
                <c:pt idx="54">
                  <c:v>222.08701964078389</c:v>
                </c:pt>
                <c:pt idx="55">
                  <c:v>232.37383208660995</c:v>
                </c:pt>
                <c:pt idx="56">
                  <c:v>236.78605732158786</c:v>
                </c:pt>
                <c:pt idx="57">
                  <c:v>232.10439918953935</c:v>
                </c:pt>
                <c:pt idx="58">
                  <c:v>216.65716192081575</c:v>
                </c:pt>
                <c:pt idx="59">
                  <c:v>192.34310753479667</c:v>
                </c:pt>
                <c:pt idx="60">
                  <c:v>164.72598940586283</c:v>
                </c:pt>
                <c:pt idx="61">
                  <c:v>140.35941247253635</c:v>
                </c:pt>
                <c:pt idx="62">
                  <c:v>123.36839958389606</c:v>
                </c:pt>
                <c:pt idx="63">
                  <c:v>114.14830095912102</c:v>
                </c:pt>
                <c:pt idx="64">
                  <c:v>110.6861776719101</c:v>
                </c:pt>
                <c:pt idx="65">
                  <c:v>110.64303392501834</c:v>
                </c:pt>
                <c:pt idx="66">
                  <c:v>112.50424861721558</c:v>
                </c:pt>
                <c:pt idx="67">
                  <c:v>115.63763957959875</c:v>
                </c:pt>
                <c:pt idx="68">
                  <c:v>119.91692985598712</c:v>
                </c:pt>
                <c:pt idx="69">
                  <c:v>125.39580287390511</c:v>
                </c:pt>
                <c:pt idx="70">
                  <c:v>132.13578348504404</c:v>
                </c:pt>
                <c:pt idx="71">
                  <c:v>140.12909940325315</c:v>
                </c:pt>
                <c:pt idx="72">
                  <c:v>149.26055777447539</c:v>
                </c:pt>
                <c:pt idx="73">
                  <c:v>159.28700063177092</c:v>
                </c:pt>
                <c:pt idx="74">
                  <c:v>169.82950740237843</c:v>
                </c:pt>
                <c:pt idx="75">
                  <c:v>180.35785204274595</c:v>
                </c:pt>
                <c:pt idx="76">
                  <c:v>190.04161362861561</c:v>
                </c:pt>
                <c:pt idx="77">
                  <c:v>197.13508384118774</c:v>
                </c:pt>
                <c:pt idx="78">
                  <c:v>197.95850442545299</c:v>
                </c:pt>
                <c:pt idx="79">
                  <c:v>187.67759851176709</c:v>
                </c:pt>
                <c:pt idx="80">
                  <c:v>165.44027524496346</c:v>
                </c:pt>
                <c:pt idx="81">
                  <c:v>138.73663064200346</c:v>
                </c:pt>
                <c:pt idx="82">
                  <c:v>118.02958547026297</c:v>
                </c:pt>
                <c:pt idx="83">
                  <c:v>107.31375996576043</c:v>
                </c:pt>
                <c:pt idx="84">
                  <c:v>103.55504578333748</c:v>
                </c:pt>
                <c:pt idx="85">
                  <c:v>102.62602723125617</c:v>
                </c:pt>
                <c:pt idx="86">
                  <c:v>102.42492940239913</c:v>
                </c:pt>
                <c:pt idx="87">
                  <c:v>102.34712282630042</c:v>
                </c:pt>
                <c:pt idx="88">
                  <c:v>102.28462690393117</c:v>
                </c:pt>
                <c:pt idx="89">
                  <c:v>102.22492469797801</c:v>
                </c:pt>
                <c:pt idx="90">
                  <c:v>102.16695677880571</c:v>
                </c:pt>
                <c:pt idx="91">
                  <c:v>102.11055653790751</c:v>
                </c:pt>
                <c:pt idx="92">
                  <c:v>102.0556096792683</c:v>
                </c:pt>
                <c:pt idx="93">
                  <c:v>102.00201082805226</c:v>
                </c:pt>
                <c:pt idx="94">
                  <c:v>101.9496629456271</c:v>
                </c:pt>
                <c:pt idx="95">
                  <c:v>101.89848209092963</c:v>
                </c:pt>
                <c:pt idx="96">
                  <c:v>101.84841669099865</c:v>
                </c:pt>
                <c:pt idx="97">
                  <c:v>101.79951502873989</c:v>
                </c:pt>
                <c:pt idx="98">
                  <c:v>101.75213663087368</c:v>
                </c:pt>
                <c:pt idx="99">
                  <c:v>101.70754550841292</c:v>
                </c:pt>
                <c:pt idx="100">
                  <c:v>101.66939329744498</c:v>
                </c:pt>
                <c:pt idx="101">
                  <c:v>101.64698541003199</c:v>
                </c:pt>
                <c:pt idx="102">
                  <c:v>101.66149074575125</c:v>
                </c:pt>
                <c:pt idx="103">
                  <c:v>101.7557366149675</c:v>
                </c:pt>
                <c:pt idx="104">
                  <c:v>102.00580481380176</c:v>
                </c:pt>
                <c:pt idx="105">
                  <c:v>102.52747662816719</c:v>
                </c:pt>
                <c:pt idx="106">
                  <c:v>103.46405269287722</c:v>
                </c:pt>
                <c:pt idx="107">
                  <c:v>104.94007942809834</c:v>
                </c:pt>
                <c:pt idx="108">
                  <c:v>106.97752975678976</c:v>
                </c:pt>
                <c:pt idx="109">
                  <c:v>109.40164591165106</c:v>
                </c:pt>
                <c:pt idx="110">
                  <c:v>111.79894933241154</c:v>
                </c:pt>
                <c:pt idx="111">
                  <c:v>113.59417213999146</c:v>
                </c:pt>
                <c:pt idx="112">
                  <c:v>114.2555489495164</c:v>
                </c:pt>
                <c:pt idx="113">
                  <c:v>113.53915267914272</c:v>
                </c:pt>
                <c:pt idx="114">
                  <c:v>111.62280739201867</c:v>
                </c:pt>
                <c:pt idx="115">
                  <c:v>109.03147147301937</c:v>
                </c:pt>
                <c:pt idx="116">
                  <c:v>106.39570445428879</c:v>
                </c:pt>
                <c:pt idx="117">
                  <c:v>104.19652765027264</c:v>
                </c:pt>
                <c:pt idx="118">
                  <c:v>102.63852767367351</c:v>
                </c:pt>
                <c:pt idx="119">
                  <c:v>101.68217314418591</c:v>
                </c:pt>
                <c:pt idx="120">
                  <c:v>101.16313489960918</c:v>
                </c:pt>
                <c:pt idx="121">
                  <c:v>100.90516810955263</c:v>
                </c:pt>
                <c:pt idx="122">
                  <c:v>100.77855547446599</c:v>
                </c:pt>
                <c:pt idx="123">
                  <c:v>100.70840197286743</c:v>
                </c:pt>
                <c:pt idx="124">
                  <c:v>100.65913260075179</c:v>
                </c:pt>
                <c:pt idx="125">
                  <c:v>100.61652305495932</c:v>
                </c:pt>
                <c:pt idx="126">
                  <c:v>100.57573522518983</c:v>
                </c:pt>
                <c:pt idx="127">
                  <c:v>100.53543907652593</c:v>
                </c:pt>
                <c:pt idx="128">
                  <c:v>100.49572807900107</c:v>
                </c:pt>
                <c:pt idx="129">
                  <c:v>100.45833122359656</c:v>
                </c:pt>
                <c:pt idx="130">
                  <c:v>100.4293118067276</c:v>
                </c:pt>
                <c:pt idx="131">
                  <c:v>100.42596454737807</c:v>
                </c:pt>
                <c:pt idx="132">
                  <c:v>100.48952161500982</c:v>
                </c:pt>
                <c:pt idx="133">
                  <c:v>100.70053940154398</c:v>
                </c:pt>
                <c:pt idx="134">
                  <c:v>101.18244604449779</c:v>
                </c:pt>
                <c:pt idx="135">
                  <c:v>102.06746520550912</c:v>
                </c:pt>
                <c:pt idx="136">
                  <c:v>103.40829295516272</c:v>
                </c:pt>
                <c:pt idx="137">
                  <c:v>105.06553198838627</c:v>
                </c:pt>
                <c:pt idx="138">
                  <c:v>106.66086412593839</c:v>
                </c:pt>
                <c:pt idx="139">
                  <c:v>107.68603625480411</c:v>
                </c:pt>
                <c:pt idx="140">
                  <c:v>107.75046605267453</c:v>
                </c:pt>
                <c:pt idx="141">
                  <c:v>106.8092208043555</c:v>
                </c:pt>
                <c:pt idx="142">
                  <c:v>105.19288848246737</c:v>
                </c:pt>
                <c:pt idx="143">
                  <c:v>103.4129393884316</c:v>
                </c:pt>
                <c:pt idx="144">
                  <c:v>101.89683095754809</c:v>
                </c:pt>
                <c:pt idx="145">
                  <c:v>100.83651455989285</c:v>
                </c:pt>
                <c:pt idx="146">
                  <c:v>100.20691310107205</c:v>
                </c:pt>
                <c:pt idx="147">
                  <c:v>99.877789870223268</c:v>
                </c:pt>
                <c:pt idx="148">
                  <c:v>99.715833487551052</c:v>
                </c:pt>
                <c:pt idx="149">
                  <c:v>99.630473246259058</c:v>
                </c:pt>
                <c:pt idx="150">
                  <c:v>99.574509815389519</c:v>
                </c:pt>
                <c:pt idx="151">
                  <c:v>99.528097207438833</c:v>
                </c:pt>
                <c:pt idx="152">
                  <c:v>99.484340349651831</c:v>
                </c:pt>
                <c:pt idx="153">
                  <c:v>99.441236462105778</c:v>
                </c:pt>
                <c:pt idx="154">
                  <c:v>99.39829926076483</c:v>
                </c:pt>
                <c:pt idx="155">
                  <c:v>99.355433811725291</c:v>
                </c:pt>
                <c:pt idx="156">
                  <c:v>99.312629469748131</c:v>
                </c:pt>
                <c:pt idx="157">
                  <c:v>99.269890154441228</c:v>
                </c:pt>
                <c:pt idx="158">
                  <c:v>99.227221068957277</c:v>
                </c:pt>
                <c:pt idx="159">
                  <c:v>99.184626601847341</c:v>
                </c:pt>
                <c:pt idx="160">
                  <c:v>99.142110101283293</c:v>
                </c:pt>
                <c:pt idx="161">
                  <c:v>99.099673922198434</c:v>
                </c:pt>
                <c:pt idx="162">
                  <c:v>99.057319512369816</c:v>
                </c:pt>
                <c:pt idx="163">
                  <c:v>99.015047505826601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108.22321881513115</c:v>
                </c:pt>
                <c:pt idx="8">
                  <c:v>108.3612504625647</c:v>
                </c:pt>
                <c:pt idx="9">
                  <c:v>108.49689813671151</c:v>
                </c:pt>
                <c:pt idx="10">
                  <c:v>108.62989883798693</c:v>
                </c:pt>
                <c:pt idx="11">
                  <c:v>108.7599657641819</c:v>
                </c:pt>
                <c:pt idx="12">
                  <c:v>108.88678706423867</c:v>
                </c:pt>
                <c:pt idx="13">
                  <c:v>109.01002472004664</c:v>
                </c:pt>
                <c:pt idx="14">
                  <c:v>109.12931360957757</c:v>
                </c:pt>
                <c:pt idx="15">
                  <c:v>109.24426081346637</c:v>
                </c:pt>
                <c:pt idx="16">
                  <c:v>109.3544452361774</c:v>
                </c:pt>
                <c:pt idx="17">
                  <c:v>109.4594176218171</c:v>
                </c:pt>
                <c:pt idx="18">
                  <c:v>109.55870105296768</c:v>
                </c:pt>
                <c:pt idx="19">
                  <c:v>109.65179202799291</c:v>
                </c:pt>
                <c:pt idx="20">
                  <c:v>109.7381622173119</c:v>
                </c:pt>
                <c:pt idx="21">
                  <c:v>109.81726100121394</c:v>
                </c:pt>
                <c:pt idx="22">
                  <c:v>109.88851888981686</c:v>
                </c:pt>
                <c:pt idx="23">
                  <c:v>109.95135191857871</c:v>
                </c:pt>
                <c:pt idx="24">
                  <c:v>110.0051670991469</c:v>
                </c:pt>
                <c:pt idx="25">
                  <c:v>110.04936898411962</c:v>
                </c:pt>
                <c:pt idx="26">
                  <c:v>110.08336737453939</c:v>
                </c:pt>
                <c:pt idx="27">
                  <c:v>110.10658616002222</c:v>
                </c:pt>
                <c:pt idx="28">
                  <c:v>110.11847323326221</c:v>
                </c:pt>
                <c:pt idx="29">
                  <c:v>110.1185113638841</c:v>
                </c:pt>
                <c:pt idx="30">
                  <c:v>110.10622985279333</c:v>
                </c:pt>
                <c:pt idx="31">
                  <c:v>110.0812167198914</c:v>
                </c:pt>
                <c:pt idx="32">
                  <c:v>110.0431311089927</c:v>
                </c:pt>
                <c:pt idx="33">
                  <c:v>109.99171552875688</c:v>
                </c:pt>
                <c:pt idx="34">
                  <c:v>109.92680749304769</c:v>
                </c:pt>
                <c:pt idx="35">
                  <c:v>109.8483500844265</c:v>
                </c:pt>
                <c:pt idx="36">
                  <c:v>109.7564009464943</c:v>
                </c:pt>
                <c:pt idx="37">
                  <c:v>109.65113921976391</c:v>
                </c:pt>
                <c:pt idx="38">
                  <c:v>109.53286997542958</c:v>
                </c:pt>
                <c:pt idx="39">
                  <c:v>109.40202577333766</c:v>
                </c:pt>
                <c:pt idx="40">
                  <c:v>109.25916507338813</c:v>
                </c:pt>
                <c:pt idx="41">
                  <c:v>109.10496735916357</c:v>
                </c:pt>
                <c:pt idx="42">
                  <c:v>108.94022498140077</c:v>
                </c:pt>
                <c:pt idx="43">
                  <c:v>108.76583188705679</c:v>
                </c:pt>
                <c:pt idx="44">
                  <c:v>108.58276955555475</c:v>
                </c:pt>
                <c:pt idx="45">
                  <c:v>108.39209060522303</c:v>
                </c:pt>
                <c:pt idx="46">
                  <c:v>108.19490064868579</c:v>
                </c:pt>
                <c:pt idx="47">
                  <c:v>107.99233905688722</c:v>
                </c:pt>
                <c:pt idx="48">
                  <c:v>107.78555933156574</c:v>
                </c:pt>
                <c:pt idx="49">
                  <c:v>107.57570978318137</c:v>
                </c:pt>
                <c:pt idx="50">
                  <c:v>107.3639151673391</c:v>
                </c:pt>
                <c:pt idx="51">
                  <c:v>107.15125985302848</c:v>
                </c:pt>
                <c:pt idx="52">
                  <c:v>106.93877298868978</c:v>
                </c:pt>
                <c:pt idx="53">
                  <c:v>106.72741600712313</c:v>
                </c:pt>
                <c:pt idx="54">
                  <c:v>106.51807267800793</c:v>
                </c:pt>
                <c:pt idx="55">
                  <c:v>106.31154178716081</c:v>
                </c:pt>
                <c:pt idx="56">
                  <c:v>106.10853240302468</c:v>
                </c:pt>
                <c:pt idx="57">
                  <c:v>105.90966158957023</c:v>
                </c:pt>
                <c:pt idx="58">
                  <c:v>105.71545434479465</c:v>
                </c:pt>
                <c:pt idx="59">
                  <c:v>105.52634548700321</c:v>
                </c:pt>
                <c:pt idx="60">
                  <c:v>105.34268317671307</c:v>
                </c:pt>
                <c:pt idx="61">
                  <c:v>105.16473374837882</c:v>
                </c:pt>
                <c:pt idx="62">
                  <c:v>104.9926875301594</c:v>
                </c:pt>
                <c:pt idx="63">
                  <c:v>104.82666534797188</c:v>
                </c:pt>
                <c:pt idx="64">
                  <c:v>104.6667254382881</c:v>
                </c:pt>
                <c:pt idx="65">
                  <c:v>104.51287052887147</c:v>
                </c:pt>
                <c:pt idx="66">
                  <c:v>104.36505488469361</c:v>
                </c:pt>
                <c:pt idx="67">
                  <c:v>104.22319115492883</c:v>
                </c:pt>
                <c:pt idx="68">
                  <c:v>104.08715689413096</c:v>
                </c:pt>
                <c:pt idx="69">
                  <c:v>103.95680066497515</c:v>
                </c:pt>
                <c:pt idx="70">
                  <c:v>103.83194766036058</c:v>
                </c:pt>
                <c:pt idx="71">
                  <c:v>103.71240480874164</c:v>
                </c:pt>
                <c:pt idx="72">
                  <c:v>103.59796534816165</c:v>
                </c:pt>
                <c:pt idx="73">
                  <c:v>103.48841287175689</c:v>
                </c:pt>
                <c:pt idx="74">
                  <c:v>103.38352486080572</c:v>
                </c:pt>
                <c:pt idx="75">
                  <c:v>103.28307573116498</c:v>
                </c:pt>
                <c:pt idx="76">
                  <c:v>103.18683942565184</c:v>
                </c:pt>
                <c:pt idx="77">
                  <c:v>103.09459158910298</c:v>
                </c:pt>
                <c:pt idx="78">
                  <c:v>103.00611136495465</c:v>
                </c:pt>
                <c:pt idx="79">
                  <c:v>102.92118285268042</c:v>
                </c:pt>
                <c:pt idx="80">
                  <c:v>102.83959626469063</c:v>
                </c:pt>
                <c:pt idx="81">
                  <c:v>102.76114881967271</c:v>
                </c:pt>
                <c:pt idx="82">
                  <c:v>102.68564540711448</c:v>
                </c:pt>
                <c:pt idx="83">
                  <c:v>102.61289905513217</c:v>
                </c:pt>
                <c:pt idx="84">
                  <c:v>102.5427312308971</c:v>
                </c:pt>
                <c:pt idx="85">
                  <c:v>102.47497200006164</c:v>
                </c:pt>
                <c:pt idx="86">
                  <c:v>102.40946006872601</c:v>
                </c:pt>
                <c:pt idx="87">
                  <c:v>102.34604272873729</c:v>
                </c:pt>
                <c:pt idx="88">
                  <c:v>102.28457572452096</c:v>
                </c:pt>
                <c:pt idx="89">
                  <c:v>102.22492305724229</c:v>
                </c:pt>
                <c:pt idx="90">
                  <c:v>102.16695673989975</c:v>
                </c:pt>
                <c:pt idx="91">
                  <c:v>102.11055651496751</c:v>
                </c:pt>
                <c:pt idx="92">
                  <c:v>102.05560954443001</c:v>
                </c:pt>
                <c:pt idx="93">
                  <c:v>102.00201008047708</c:v>
                </c:pt>
                <c:pt idx="94">
                  <c:v>101.94965912374657</c:v>
                </c:pt>
                <c:pt idx="95">
                  <c:v>101.89846407479379</c:v>
                </c:pt>
                <c:pt idx="96">
                  <c:v>101.84833838342347</c:v>
                </c:pt>
                <c:pt idx="97">
                  <c:v>101.79920119962144</c:v>
                </c:pt>
                <c:pt idx="98">
                  <c:v>101.75097702905828</c:v>
                </c:pt>
                <c:pt idx="99">
                  <c:v>101.70359539549008</c:v>
                </c:pt>
                <c:pt idx="100">
                  <c:v>101.6569905118389</c:v>
                </c:pt>
                <c:pt idx="101">
                  <c:v>101.61110096128728</c:v>
                </c:pt>
                <c:pt idx="102">
                  <c:v>101.56586938935604</c:v>
                </c:pt>
                <c:pt idx="103">
                  <c:v>101.52124220764092</c:v>
                </c:pt>
                <c:pt idx="104">
                  <c:v>101.47716930965885</c:v>
                </c:pt>
                <c:pt idx="105">
                  <c:v>101.43360379908339</c:v>
                </c:pt>
                <c:pt idx="106">
                  <c:v>101.39050173053435</c:v>
                </c:pt>
                <c:pt idx="107">
                  <c:v>101.34782186301574</c:v>
                </c:pt>
                <c:pt idx="108">
                  <c:v>101.30552542606858</c:v>
                </c:pt>
                <c:pt idx="109">
                  <c:v>101.26357589871658</c:v>
                </c:pt>
                <c:pt idx="110">
                  <c:v>101.22193880132772</c:v>
                </c:pt>
                <c:pt idx="111">
                  <c:v>101.18058150059007</c:v>
                </c:pt>
                <c:pt idx="112">
                  <c:v>101.13947302790363</c:v>
                </c:pt>
                <c:pt idx="113">
                  <c:v>101.09858391161336</c:v>
                </c:pt>
                <c:pt idx="114">
                  <c:v>101.0578860236491</c:v>
                </c:pt>
                <c:pt idx="115">
                  <c:v>101.01735244128658</c:v>
                </c:pt>
                <c:pt idx="116">
                  <c:v>100.97695732489311</c:v>
                </c:pt>
                <c:pt idx="117">
                  <c:v>100.93667581265794</c:v>
                </c:pt>
                <c:pt idx="118">
                  <c:v>100.89648393342142</c:v>
                </c:pt>
                <c:pt idx="119">
                  <c:v>100.85635853878838</c:v>
                </c:pt>
                <c:pt idx="120">
                  <c:v>100.81627725572699</c:v>
                </c:pt>
                <c:pt idx="121">
                  <c:v>100.77621846079059</c:v>
                </c:pt>
                <c:pt idx="122">
                  <c:v>100.7361612769391</c:v>
                </c:pt>
                <c:pt idx="123">
                  <c:v>100.69608559365879</c:v>
                </c:pt>
                <c:pt idx="124">
                  <c:v>100.65597211066726</c:v>
                </c:pt>
                <c:pt idx="125">
                  <c:v>100.61580240493149</c:v>
                </c:pt>
                <c:pt idx="126">
                  <c:v>100.57555902002197</c:v>
                </c:pt>
                <c:pt idx="127">
                  <c:v>100.53522557597648</c:v>
                </c:pt>
                <c:pt idx="128">
                  <c:v>100.49478689688031</c:v>
                </c:pt>
                <c:pt idx="129">
                  <c:v>100.45422915232322</c:v>
                </c:pt>
                <c:pt idx="130">
                  <c:v>100.41354000781929</c:v>
                </c:pt>
                <c:pt idx="131">
                  <c:v>100.37270877825331</c:v>
                </c:pt>
                <c:pt idx="132">
                  <c:v>100.33172657752739</c:v>
                </c:pt>
                <c:pt idx="133">
                  <c:v>100.2905864569219</c:v>
                </c:pt>
                <c:pt idx="134">
                  <c:v>100.24928352434813</c:v>
                </c:pt>
                <c:pt idx="135">
                  <c:v>100.20781503674073</c:v>
                </c:pt>
                <c:pt idx="136">
                  <c:v>100.1661804583743</c:v>
                </c:pt>
                <c:pt idx="137">
                  <c:v>100.12438147892003</c:v>
                </c:pt>
                <c:pt idx="138">
                  <c:v>100.08242198656683</c:v>
                </c:pt>
                <c:pt idx="139">
                  <c:v>100.04030799345553</c:v>
                </c:pt>
                <c:pt idx="140">
                  <c:v>99.998047512904535</c:v>
                </c:pt>
                <c:pt idx="141">
                  <c:v>99.955650390292178</c:v>
                </c:pt>
                <c:pt idx="142">
                  <c:v>99.91312809183141</c:v>
                </c:pt>
                <c:pt idx="143">
                  <c:v>99.870493457643477</c:v>
                </c:pt>
                <c:pt idx="144">
                  <c:v>99.827760427338561</c:v>
                </c:pt>
                <c:pt idx="145">
                  <c:v>99.784943747605894</c:v>
                </c:pt>
                <c:pt idx="146">
                  <c:v>99.742058672008739</c:v>
                </c:pt>
                <c:pt idx="147">
                  <c:v>99.699120663239768</c:v>
                </c:pt>
                <c:pt idx="148">
                  <c:v>99.656145107537739</c:v>
                </c:pt>
                <c:pt idx="149">
                  <c:v>99.613147049879302</c:v>
                </c:pt>
                <c:pt idx="150">
                  <c:v>99.570140957051422</c:v>
                </c:pt>
                <c:pt idx="151">
                  <c:v>99.527140513929936</c:v>
                </c:pt>
                <c:pt idx="152">
                  <c:v>99.484158456384321</c:v>
                </c:pt>
                <c:pt idx="153">
                  <c:v>99.441206442346513</c:v>
                </c:pt>
                <c:pt idx="154">
                  <c:v>99.398294960842293</c:v>
                </c:pt>
                <c:pt idx="155">
                  <c:v>99.35543327728351</c:v>
                </c:pt>
                <c:pt idx="156">
                  <c:v>99.312629412117047</c:v>
                </c:pt>
                <c:pt idx="157">
                  <c:v>99.269890149050269</c:v>
                </c:pt>
                <c:pt idx="158">
                  <c:v>99.227221068519881</c:v>
                </c:pt>
                <c:pt idx="159">
                  <c:v>99.184626601816561</c:v>
                </c:pt>
                <c:pt idx="160">
                  <c:v>99.142110101281418</c:v>
                </c:pt>
                <c:pt idx="161">
                  <c:v>99.099673922198335</c:v>
                </c:pt>
                <c:pt idx="162">
                  <c:v>99.057319512369816</c:v>
                </c:pt>
                <c:pt idx="163">
                  <c:v>99.015047505826601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112.19</c:v>
                </c:pt>
                <c:pt idx="1">
                  <c:v>109.29300000000001</c:v>
                </c:pt>
                <c:pt idx="2">
                  <c:v>111.29300000000001</c:v>
                </c:pt>
                <c:pt idx="3">
                  <c:v>109.621</c:v>
                </c:pt>
                <c:pt idx="4">
                  <c:v>111.845</c:v>
                </c:pt>
                <c:pt idx="5">
                  <c:v>109.36199999999999</c:v>
                </c:pt>
                <c:pt idx="6">
                  <c:v>109.069</c:v>
                </c:pt>
                <c:pt idx="7">
                  <c:v>110.241</c:v>
                </c:pt>
                <c:pt idx="8">
                  <c:v>108.414</c:v>
                </c:pt>
                <c:pt idx="9">
                  <c:v>109.672</c:v>
                </c:pt>
                <c:pt idx="10">
                  <c:v>109.569</c:v>
                </c:pt>
                <c:pt idx="11">
                  <c:v>109.069</c:v>
                </c:pt>
                <c:pt idx="12">
                  <c:v>110.586</c:v>
                </c:pt>
                <c:pt idx="13">
                  <c:v>110.172</c:v>
                </c:pt>
                <c:pt idx="14">
                  <c:v>110.483</c:v>
                </c:pt>
                <c:pt idx="15">
                  <c:v>110</c:v>
                </c:pt>
                <c:pt idx="16">
                  <c:v>110.20699999999999</c:v>
                </c:pt>
                <c:pt idx="17">
                  <c:v>110.414</c:v>
                </c:pt>
                <c:pt idx="18">
                  <c:v>109.345</c:v>
                </c:pt>
                <c:pt idx="19">
                  <c:v>113.19</c:v>
                </c:pt>
                <c:pt idx="20">
                  <c:v>113.414</c:v>
                </c:pt>
                <c:pt idx="21">
                  <c:v>111.828</c:v>
                </c:pt>
                <c:pt idx="22">
                  <c:v>111.931</c:v>
                </c:pt>
                <c:pt idx="23">
                  <c:v>111.39700000000001</c:v>
                </c:pt>
                <c:pt idx="24">
                  <c:v>112.31</c:v>
                </c:pt>
                <c:pt idx="25">
                  <c:v>110.431</c:v>
                </c:pt>
                <c:pt idx="26">
                  <c:v>111.345</c:v>
                </c:pt>
                <c:pt idx="27">
                  <c:v>113.63800000000001</c:v>
                </c:pt>
                <c:pt idx="28">
                  <c:v>112.121</c:v>
                </c:pt>
                <c:pt idx="29">
                  <c:v>112.569</c:v>
                </c:pt>
                <c:pt idx="30">
                  <c:v>111.96599999999999</c:v>
                </c:pt>
                <c:pt idx="31">
                  <c:v>114.276</c:v>
                </c:pt>
                <c:pt idx="32">
                  <c:v>113.10299999999999</c:v>
                </c:pt>
                <c:pt idx="33">
                  <c:v>113.983</c:v>
                </c:pt>
                <c:pt idx="34">
                  <c:v>116.13800000000001</c:v>
                </c:pt>
                <c:pt idx="35">
                  <c:v>114.224</c:v>
                </c:pt>
                <c:pt idx="36">
                  <c:v>115.879</c:v>
                </c:pt>
                <c:pt idx="37">
                  <c:v>115.224</c:v>
                </c:pt>
                <c:pt idx="38">
                  <c:v>112.431</c:v>
                </c:pt>
                <c:pt idx="39">
                  <c:v>112.5</c:v>
                </c:pt>
                <c:pt idx="40">
                  <c:v>115.621</c:v>
                </c:pt>
                <c:pt idx="41">
                  <c:v>116.379</c:v>
                </c:pt>
                <c:pt idx="42">
                  <c:v>118.172</c:v>
                </c:pt>
                <c:pt idx="43">
                  <c:v>119.121</c:v>
                </c:pt>
                <c:pt idx="44">
                  <c:v>121.724</c:v>
                </c:pt>
                <c:pt idx="45">
                  <c:v>123.05200000000001</c:v>
                </c:pt>
                <c:pt idx="46">
                  <c:v>126.017</c:v>
                </c:pt>
                <c:pt idx="47">
                  <c:v>128.77600000000001</c:v>
                </c:pt>
                <c:pt idx="48">
                  <c:v>136.91399999999999</c:v>
                </c:pt>
                <c:pt idx="49">
                  <c:v>149.517</c:v>
                </c:pt>
                <c:pt idx="50">
                  <c:v>163.69</c:v>
                </c:pt>
                <c:pt idx="51">
                  <c:v>181.29300000000001</c:v>
                </c:pt>
                <c:pt idx="52">
                  <c:v>198.655</c:v>
                </c:pt>
                <c:pt idx="53">
                  <c:v>209.328</c:v>
                </c:pt>
                <c:pt idx="54">
                  <c:v>221.06899999999999</c:v>
                </c:pt>
                <c:pt idx="55">
                  <c:v>224.39699999999999</c:v>
                </c:pt>
                <c:pt idx="56">
                  <c:v>227.91399999999999</c:v>
                </c:pt>
                <c:pt idx="57">
                  <c:v>225.345</c:v>
                </c:pt>
                <c:pt idx="58">
                  <c:v>217.155</c:v>
                </c:pt>
                <c:pt idx="59">
                  <c:v>205</c:v>
                </c:pt>
                <c:pt idx="60">
                  <c:v>181.31</c:v>
                </c:pt>
                <c:pt idx="61">
                  <c:v>152.77600000000001</c:v>
                </c:pt>
                <c:pt idx="62">
                  <c:v>124.621</c:v>
                </c:pt>
                <c:pt idx="63">
                  <c:v>112.53400000000001</c:v>
                </c:pt>
                <c:pt idx="64">
                  <c:v>108.879</c:v>
                </c:pt>
                <c:pt idx="65">
                  <c:v>110.39700000000001</c:v>
                </c:pt>
                <c:pt idx="66">
                  <c:v>112.086</c:v>
                </c:pt>
                <c:pt idx="67">
                  <c:v>114.10299999999999</c:v>
                </c:pt>
                <c:pt idx="68">
                  <c:v>115</c:v>
                </c:pt>
                <c:pt idx="69">
                  <c:v>122.379</c:v>
                </c:pt>
                <c:pt idx="70">
                  <c:v>131.39699999999999</c:v>
                </c:pt>
                <c:pt idx="71">
                  <c:v>142.655</c:v>
                </c:pt>
                <c:pt idx="72">
                  <c:v>154.53399999999999</c:v>
                </c:pt>
                <c:pt idx="73">
                  <c:v>166.20699999999999</c:v>
                </c:pt>
                <c:pt idx="74">
                  <c:v>175.672</c:v>
                </c:pt>
                <c:pt idx="75">
                  <c:v>183.60300000000001</c:v>
                </c:pt>
                <c:pt idx="76">
                  <c:v>191.172</c:v>
                </c:pt>
                <c:pt idx="77">
                  <c:v>193.43100000000001</c:v>
                </c:pt>
                <c:pt idx="78">
                  <c:v>188.828</c:v>
                </c:pt>
                <c:pt idx="79">
                  <c:v>180.22399999999999</c:v>
                </c:pt>
                <c:pt idx="80">
                  <c:v>167.12100000000001</c:v>
                </c:pt>
                <c:pt idx="81">
                  <c:v>141.63800000000001</c:v>
                </c:pt>
                <c:pt idx="82">
                  <c:v>114.19</c:v>
                </c:pt>
                <c:pt idx="83">
                  <c:v>104.39700000000001</c:v>
                </c:pt>
                <c:pt idx="84">
                  <c:v>102.81</c:v>
                </c:pt>
                <c:pt idx="85">
                  <c:v>103.05200000000001</c:v>
                </c:pt>
                <c:pt idx="86">
                  <c:v>103.241</c:v>
                </c:pt>
                <c:pt idx="87">
                  <c:v>102.724</c:v>
                </c:pt>
                <c:pt idx="88">
                  <c:v>104.19</c:v>
                </c:pt>
                <c:pt idx="89">
                  <c:v>103.10299999999999</c:v>
                </c:pt>
                <c:pt idx="90">
                  <c:v>101.69</c:v>
                </c:pt>
                <c:pt idx="91">
                  <c:v>103.20699999999999</c:v>
                </c:pt>
                <c:pt idx="92">
                  <c:v>102.517</c:v>
                </c:pt>
                <c:pt idx="93">
                  <c:v>104.69</c:v>
                </c:pt>
                <c:pt idx="94">
                  <c:v>104.655</c:v>
                </c:pt>
                <c:pt idx="95">
                  <c:v>102.741</c:v>
                </c:pt>
                <c:pt idx="96">
                  <c:v>104.983</c:v>
                </c:pt>
                <c:pt idx="97">
                  <c:v>104.03400000000001</c:v>
                </c:pt>
                <c:pt idx="98">
                  <c:v>104.63800000000001</c:v>
                </c:pt>
                <c:pt idx="99">
                  <c:v>105.63800000000001</c:v>
                </c:pt>
                <c:pt idx="100">
                  <c:v>104.94799999999999</c:v>
                </c:pt>
                <c:pt idx="101">
                  <c:v>103.879</c:v>
                </c:pt>
                <c:pt idx="102">
                  <c:v>105.36199999999999</c:v>
                </c:pt>
                <c:pt idx="103">
                  <c:v>104.586</c:v>
                </c:pt>
                <c:pt idx="104">
                  <c:v>102.379</c:v>
                </c:pt>
                <c:pt idx="105">
                  <c:v>104.121</c:v>
                </c:pt>
                <c:pt idx="106">
                  <c:v>104.13800000000001</c:v>
                </c:pt>
                <c:pt idx="107">
                  <c:v>104.655</c:v>
                </c:pt>
                <c:pt idx="108">
                  <c:v>109.483</c:v>
                </c:pt>
                <c:pt idx="109">
                  <c:v>109.241</c:v>
                </c:pt>
                <c:pt idx="110">
                  <c:v>114.241</c:v>
                </c:pt>
                <c:pt idx="111">
                  <c:v>114.10299999999999</c:v>
                </c:pt>
                <c:pt idx="112">
                  <c:v>116.19</c:v>
                </c:pt>
                <c:pt idx="113">
                  <c:v>114.53400000000001</c:v>
                </c:pt>
                <c:pt idx="114">
                  <c:v>112.914</c:v>
                </c:pt>
                <c:pt idx="115">
                  <c:v>109.05200000000001</c:v>
                </c:pt>
                <c:pt idx="116">
                  <c:v>109.414</c:v>
                </c:pt>
                <c:pt idx="117">
                  <c:v>103.241</c:v>
                </c:pt>
                <c:pt idx="118">
                  <c:v>103.86199999999999</c:v>
                </c:pt>
                <c:pt idx="119">
                  <c:v>100.983</c:v>
                </c:pt>
                <c:pt idx="120">
                  <c:v>101.017</c:v>
                </c:pt>
                <c:pt idx="121">
                  <c:v>101.13800000000001</c:v>
                </c:pt>
                <c:pt idx="122">
                  <c:v>98.844999999999999</c:v>
                </c:pt>
                <c:pt idx="123">
                  <c:v>100.63800000000001</c:v>
                </c:pt>
                <c:pt idx="124">
                  <c:v>100.069</c:v>
                </c:pt>
                <c:pt idx="125">
                  <c:v>99</c:v>
                </c:pt>
                <c:pt idx="126">
                  <c:v>101.10299999999999</c:v>
                </c:pt>
                <c:pt idx="127">
                  <c:v>101.155</c:v>
                </c:pt>
                <c:pt idx="128">
                  <c:v>100.63800000000001</c:v>
                </c:pt>
                <c:pt idx="129">
                  <c:v>100.46599999999999</c:v>
                </c:pt>
                <c:pt idx="130">
                  <c:v>100.828</c:v>
                </c:pt>
                <c:pt idx="131">
                  <c:v>99.206999999999994</c:v>
                </c:pt>
                <c:pt idx="132">
                  <c:v>100.69</c:v>
                </c:pt>
                <c:pt idx="133">
                  <c:v>101.81</c:v>
                </c:pt>
                <c:pt idx="134">
                  <c:v>101.724</c:v>
                </c:pt>
                <c:pt idx="135">
                  <c:v>104.60299999999999</c:v>
                </c:pt>
                <c:pt idx="136">
                  <c:v>105.155</c:v>
                </c:pt>
                <c:pt idx="137">
                  <c:v>109.05200000000001</c:v>
                </c:pt>
                <c:pt idx="138">
                  <c:v>109.914</c:v>
                </c:pt>
                <c:pt idx="139">
                  <c:v>107.724</c:v>
                </c:pt>
                <c:pt idx="140">
                  <c:v>106.39700000000001</c:v>
                </c:pt>
                <c:pt idx="141">
                  <c:v>106.241</c:v>
                </c:pt>
                <c:pt idx="142">
                  <c:v>104.44799999999999</c:v>
                </c:pt>
                <c:pt idx="143">
                  <c:v>99.447999999999993</c:v>
                </c:pt>
                <c:pt idx="144">
                  <c:v>99.171999999999997</c:v>
                </c:pt>
                <c:pt idx="145">
                  <c:v>100.13800000000001</c:v>
                </c:pt>
                <c:pt idx="146">
                  <c:v>98.534000000000006</c:v>
                </c:pt>
                <c:pt idx="147">
                  <c:v>98.965999999999994</c:v>
                </c:pt>
                <c:pt idx="148">
                  <c:v>98.224000000000004</c:v>
                </c:pt>
                <c:pt idx="149">
                  <c:v>98.947999999999993</c:v>
                </c:pt>
                <c:pt idx="150">
                  <c:v>99.447999999999993</c:v>
                </c:pt>
                <c:pt idx="151">
                  <c:v>97.069000000000003</c:v>
                </c:pt>
                <c:pt idx="152">
                  <c:v>100.483</c:v>
                </c:pt>
                <c:pt idx="153">
                  <c:v>97.655000000000001</c:v>
                </c:pt>
                <c:pt idx="154">
                  <c:v>99.155000000000001</c:v>
                </c:pt>
                <c:pt idx="155">
                  <c:v>96.914000000000001</c:v>
                </c:pt>
                <c:pt idx="156">
                  <c:v>100.086</c:v>
                </c:pt>
                <c:pt idx="157">
                  <c:v>97.034000000000006</c:v>
                </c:pt>
                <c:pt idx="158">
                  <c:v>100.724</c:v>
                </c:pt>
                <c:pt idx="159">
                  <c:v>95.775999999999996</c:v>
                </c:pt>
                <c:pt idx="160">
                  <c:v>98.585999999999999</c:v>
                </c:pt>
                <c:pt idx="161">
                  <c:v>98.69</c:v>
                </c:pt>
                <c:pt idx="162">
                  <c:v>98.861999999999995</c:v>
                </c:pt>
                <c:pt idx="163">
                  <c:v>99.328000000000003</c:v>
                </c:pt>
                <c:pt idx="164">
                  <c:v>99.759</c:v>
                </c:pt>
                <c:pt idx="165">
                  <c:v>98.034000000000006</c:v>
                </c:pt>
                <c:pt idx="166">
                  <c:v>100.086</c:v>
                </c:pt>
                <c:pt idx="167">
                  <c:v>97.552000000000007</c:v>
                </c:pt>
                <c:pt idx="168">
                  <c:v>97.602999999999994</c:v>
                </c:pt>
                <c:pt idx="169">
                  <c:v>97.379000000000005</c:v>
                </c:pt>
                <c:pt idx="170">
                  <c:v>98.447999999999993</c:v>
                </c:pt>
                <c:pt idx="171">
                  <c:v>94.655000000000001</c:v>
                </c:pt>
                <c:pt idx="172">
                  <c:v>98.483000000000004</c:v>
                </c:pt>
                <c:pt idx="173">
                  <c:v>100.724</c:v>
                </c:pt>
                <c:pt idx="174">
                  <c:v>99.069000000000003</c:v>
                </c:pt>
                <c:pt idx="175">
                  <c:v>98.241</c:v>
                </c:pt>
                <c:pt idx="176">
                  <c:v>97.052000000000007</c:v>
                </c:pt>
                <c:pt idx="177">
                  <c:v>100.03400000000001</c:v>
                </c:pt>
                <c:pt idx="178">
                  <c:v>96.241</c:v>
                </c:pt>
                <c:pt idx="179">
                  <c:v>98.328000000000003</c:v>
                </c:pt>
                <c:pt idx="180">
                  <c:v>100.328</c:v>
                </c:pt>
                <c:pt idx="181">
                  <c:v>98.965999999999994</c:v>
                </c:pt>
                <c:pt idx="182">
                  <c:v>100.828</c:v>
                </c:pt>
                <c:pt idx="183">
                  <c:v>95.724000000000004</c:v>
                </c:pt>
                <c:pt idx="184">
                  <c:v>96.069000000000003</c:v>
                </c:pt>
                <c:pt idx="185">
                  <c:v>97.585999999999999</c:v>
                </c:pt>
                <c:pt idx="186">
                  <c:v>96.034000000000006</c:v>
                </c:pt>
                <c:pt idx="187">
                  <c:v>96.861999999999995</c:v>
                </c:pt>
                <c:pt idx="188">
                  <c:v>99.19</c:v>
                </c:pt>
                <c:pt idx="189">
                  <c:v>96.602999999999994</c:v>
                </c:pt>
                <c:pt idx="190">
                  <c:v>97.861999999999995</c:v>
                </c:pt>
                <c:pt idx="191">
                  <c:v>96.293000000000006</c:v>
                </c:pt>
                <c:pt idx="192">
                  <c:v>97.483000000000004</c:v>
                </c:pt>
                <c:pt idx="193">
                  <c:v>97.31</c:v>
                </c:pt>
                <c:pt idx="194">
                  <c:v>98.069000000000003</c:v>
                </c:pt>
                <c:pt idx="195">
                  <c:v>95.793000000000006</c:v>
                </c:pt>
                <c:pt idx="196">
                  <c:v>96.828000000000003</c:v>
                </c:pt>
                <c:pt idx="197">
                  <c:v>93.516999999999996</c:v>
                </c:pt>
                <c:pt idx="198">
                  <c:v>95.602999999999994</c:v>
                </c:pt>
                <c:pt idx="199">
                  <c:v>95.016999999999996</c:v>
                </c:pt>
                <c:pt idx="200">
                  <c:v>99.138000000000005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109.0003712020999</c:v>
                </c:pt>
                <c:pt idx="9">
                  <c:v>109.19352215699436</c:v>
                </c:pt>
                <c:pt idx="10">
                  <c:v>109.38501335840355</c:v>
                </c:pt>
                <c:pt idx="11">
                  <c:v>109.57460475240308</c:v>
                </c:pt>
                <c:pt idx="12">
                  <c:v>109.76202995423198</c:v>
                </c:pt>
                <c:pt idx="13">
                  <c:v>109.9469943529228</c:v>
                </c:pt>
                <c:pt idx="14">
                  <c:v>110.12917326915944</c:v>
                </c:pt>
                <c:pt idx="15">
                  <c:v>110.30821021894539</c:v>
                </c:pt>
                <c:pt idx="16">
                  <c:v>110.48371534690801</c:v>
                </c:pt>
                <c:pt idx="17">
                  <c:v>110.65526410591013</c:v>
                </c:pt>
                <c:pt idx="18">
                  <c:v>110.82239627492508</c:v>
                </c:pt>
                <c:pt idx="19">
                  <c:v>110.98461542698037</c:v>
                </c:pt>
                <c:pt idx="20">
                  <c:v>111.14138898831814</c:v>
                </c:pt>
                <c:pt idx="21">
                  <c:v>111.29214907950995</c:v>
                </c:pt>
                <c:pt idx="22">
                  <c:v>111.4362944212304</c:v>
                </c:pt>
                <c:pt idx="23">
                  <c:v>111.57319376508312</c:v>
                </c:pt>
                <c:pt idx="24">
                  <c:v>111.70219165410231</c:v>
                </c:pt>
                <c:pt idx="25">
                  <c:v>111.82261797181205</c:v>
                </c:pt>
                <c:pt idx="26">
                  <c:v>111.93380394486157</c:v>
                </c:pt>
                <c:pt idx="27">
                  <c:v>112.03510940727259</c:v>
                </c:pt>
                <c:pt idx="28">
                  <c:v>112.12596978807058</c:v>
                </c:pt>
                <c:pt idx="29">
                  <c:v>112.20597723734308</c:v>
                </c:pt>
                <c:pt idx="30">
                  <c:v>112.27501953049484</c:v>
                </c:pt>
                <c:pt idx="31">
                  <c:v>112.3335138914309</c:v>
                </c:pt>
                <c:pt idx="32">
                  <c:v>112.38279134333058</c:v>
                </c:pt>
                <c:pt idx="33">
                  <c:v>112.42571038579729</c:v>
                </c:pt>
                <c:pt idx="34">
                  <c:v>112.46760459643366</c:v>
                </c:pt>
                <c:pt idx="35">
                  <c:v>112.51769200731425</c:v>
                </c:pt>
                <c:pt idx="36">
                  <c:v>112.59108545273011</c:v>
                </c:pt>
                <c:pt idx="37">
                  <c:v>112.71152832245019</c:v>
                </c:pt>
                <c:pt idx="38">
                  <c:v>112.91492088916968</c:v>
                </c:pt>
                <c:pt idx="39">
                  <c:v>113.2535788453517</c:v>
                </c:pt>
                <c:pt idx="40">
                  <c:v>113.80096246099555</c:v>
                </c:pt>
                <c:pt idx="41">
                  <c:v>114.65632941781479</c:v>
                </c:pt>
                <c:pt idx="42">
                  <c:v>115.94841780042394</c:v>
                </c:pt>
                <c:pt idx="43">
                  <c:v>117.83691149252152</c:v>
                </c:pt>
                <c:pt idx="44">
                  <c:v>120.51016838311618</c:v>
                </c:pt>
                <c:pt idx="45">
                  <c:v>124.17762220712913</c:v>
                </c:pt>
                <c:pt idx="46">
                  <c:v>129.0555299980625</c:v>
                </c:pt>
                <c:pt idx="47">
                  <c:v>135.34542848558075</c:v>
                </c:pt>
                <c:pt idx="48">
                  <c:v>143.20579585443798</c:v>
                </c:pt>
                <c:pt idx="49">
                  <c:v>152.71878969190473</c:v>
                </c:pt>
                <c:pt idx="50">
                  <c:v>163.85475850990753</c:v>
                </c:pt>
                <c:pt idx="51">
                  <c:v>176.43513482484522</c:v>
                </c:pt>
                <c:pt idx="52">
                  <c:v>190.08433227968649</c:v>
                </c:pt>
                <c:pt idx="53">
                  <c:v>204.1401108982121</c:v>
                </c:pt>
                <c:pt idx="54">
                  <c:v>217.47869474188295</c:v>
                </c:pt>
                <c:pt idx="55">
                  <c:v>228.27436956050767</c:v>
                </c:pt>
                <c:pt idx="56">
                  <c:v>233.92265346074325</c:v>
                </c:pt>
                <c:pt idx="57">
                  <c:v>231.57848448801673</c:v>
                </c:pt>
                <c:pt idx="58">
                  <c:v>219.55003075390704</c:v>
                </c:pt>
                <c:pt idx="59">
                  <c:v>198.89882711520545</c:v>
                </c:pt>
                <c:pt idx="60">
                  <c:v>173.8066616341639</c:v>
                </c:pt>
                <c:pt idx="61">
                  <c:v>149.8902764403112</c:v>
                </c:pt>
                <c:pt idx="62">
                  <c:v>131.50929734661545</c:v>
                </c:pt>
                <c:pt idx="63">
                  <c:v>120.13771715576621</c:v>
                </c:pt>
                <c:pt idx="64">
                  <c:v>114.76197384627444</c:v>
                </c:pt>
                <c:pt idx="65">
                  <c:v>113.42713161917119</c:v>
                </c:pt>
                <c:pt idx="66">
                  <c:v>114.51395775979096</c:v>
                </c:pt>
                <c:pt idx="67">
                  <c:v>117.15613946797413</c:v>
                </c:pt>
                <c:pt idx="68">
                  <c:v>121.07151280438676</c:v>
                </c:pt>
                <c:pt idx="69">
                  <c:v>126.25899937775549</c:v>
                </c:pt>
                <c:pt idx="70">
                  <c:v>132.78088402217497</c:v>
                </c:pt>
                <c:pt idx="71">
                  <c:v>140.64559846596094</c:v>
                </c:pt>
                <c:pt idx="72">
                  <c:v>149.7478185732607</c:v>
                </c:pt>
                <c:pt idx="73">
                  <c:v>159.83738030413531</c:v>
                </c:pt>
                <c:pt idx="74">
                  <c:v>170.50782583148595</c:v>
                </c:pt>
                <c:pt idx="75">
                  <c:v>181.18516331651003</c:v>
                </c:pt>
                <c:pt idx="76">
                  <c:v>190.97577679576358</c:v>
                </c:pt>
                <c:pt idx="77">
                  <c:v>197.92595632820417</c:v>
                </c:pt>
                <c:pt idx="78">
                  <c:v>197.70509667359153</c:v>
                </c:pt>
                <c:pt idx="79">
                  <c:v>184.83644517756679</c:v>
                </c:pt>
                <c:pt idx="80">
                  <c:v>159.73559707347152</c:v>
                </c:pt>
                <c:pt idx="81">
                  <c:v>132.79975112142529</c:v>
                </c:pt>
                <c:pt idx="82">
                  <c:v>114.90154131705125</c:v>
                </c:pt>
                <c:pt idx="83">
                  <c:v>107.31896266735839</c:v>
                </c:pt>
                <c:pt idx="84">
                  <c:v>105.2055582838599</c:v>
                </c:pt>
                <c:pt idx="85">
                  <c:v>104.75167465459091</c:v>
                </c:pt>
                <c:pt idx="86">
                  <c:v>104.60461812743192</c:v>
                </c:pt>
                <c:pt idx="87">
                  <c:v>104.49446387535977</c:v>
                </c:pt>
                <c:pt idx="88">
                  <c:v>104.38882406851992</c:v>
                </c:pt>
                <c:pt idx="89">
                  <c:v>104.28519433171078</c:v>
                </c:pt>
                <c:pt idx="90">
                  <c:v>104.18334254634067</c:v>
                </c:pt>
                <c:pt idx="91">
                  <c:v>104.08314873155109</c:v>
                </c:pt>
                <c:pt idx="92">
                  <c:v>103.98450199651022</c:v>
                </c:pt>
                <c:pt idx="93">
                  <c:v>103.88729744528366</c:v>
                </c:pt>
                <c:pt idx="94">
                  <c:v>103.79143635049837</c:v>
                </c:pt>
                <c:pt idx="95">
                  <c:v>103.69682787016211</c:v>
                </c:pt>
                <c:pt idx="96">
                  <c:v>103.60339724106198</c:v>
                </c:pt>
                <c:pt idx="97">
                  <c:v>103.51111889158091</c:v>
                </c:pt>
                <c:pt idx="98">
                  <c:v>103.42013486339927</c:v>
                </c:pt>
                <c:pt idx="99">
                  <c:v>103.33113180117361</c:v>
                </c:pt>
                <c:pt idx="100">
                  <c:v>103.24640506478737</c:v>
                </c:pt>
                <c:pt idx="101">
                  <c:v>103.17249755105392</c:v>
                </c:pt>
                <c:pt idx="102">
                  <c:v>103.12585676673105</c:v>
                </c:pt>
                <c:pt idx="103">
                  <c:v>103.14300699490418</c:v>
                </c:pt>
                <c:pt idx="104">
                  <c:v>103.29488551439549</c:v>
                </c:pt>
                <c:pt idx="105">
                  <c:v>103.69946352398165</c:v>
                </c:pt>
                <c:pt idx="106">
                  <c:v>104.5176323607964</c:v>
                </c:pt>
                <c:pt idx="107">
                  <c:v>105.91048350325708</c:v>
                </c:pt>
                <c:pt idx="108">
                  <c:v>107.94493706907575</c:v>
                </c:pt>
                <c:pt idx="109">
                  <c:v>110.47114092761223</c:v>
                </c:pt>
                <c:pt idx="110">
                  <c:v>113.04788123499262</c:v>
                </c:pt>
                <c:pt idx="111">
                  <c:v>115.01287049598724</c:v>
                </c:pt>
                <c:pt idx="112">
                  <c:v>115.72864798181097</c:v>
                </c:pt>
                <c:pt idx="113">
                  <c:v>114.89606277470355</c:v>
                </c:pt>
                <c:pt idx="114">
                  <c:v>112.73096270823433</c:v>
                </c:pt>
                <c:pt idx="115">
                  <c:v>109.86511477009503</c:v>
                </c:pt>
                <c:pt idx="116">
                  <c:v>107.03186837110499</c:v>
                </c:pt>
                <c:pt idx="117">
                  <c:v>104.75176321684373</c:v>
                </c:pt>
                <c:pt idx="118">
                  <c:v>103.20199375806347</c:v>
                </c:pt>
                <c:pt idx="119">
                  <c:v>102.28780842120146</c:v>
                </c:pt>
                <c:pt idx="120">
                  <c:v>101.80165361721603</c:v>
                </c:pt>
                <c:pt idx="121">
                  <c:v>101.55050246574096</c:v>
                </c:pt>
                <c:pt idx="122">
                  <c:v>101.40704847552406</c:v>
                </c:pt>
                <c:pt idx="123">
                  <c:v>101.30529221717852</c:v>
                </c:pt>
                <c:pt idx="124">
                  <c:v>101.21723835382144</c:v>
                </c:pt>
                <c:pt idx="125">
                  <c:v>101.13297948035674</c:v>
                </c:pt>
                <c:pt idx="126">
                  <c:v>101.04961932289322</c:v>
                </c:pt>
                <c:pt idx="127">
                  <c:v>100.96680397510562</c:v>
                </c:pt>
                <c:pt idx="128">
                  <c:v>100.88614979692468</c:v>
                </c:pt>
                <c:pt idx="129">
                  <c:v>100.81416192524946</c:v>
                </c:pt>
                <c:pt idx="130">
                  <c:v>100.7708518390684</c:v>
                </c:pt>
                <c:pt idx="131">
                  <c:v>100.80685773595661</c:v>
                </c:pt>
                <c:pt idx="132">
                  <c:v>101.02557628875016</c:v>
                </c:pt>
                <c:pt idx="133">
                  <c:v>101.58940589662153</c:v>
                </c:pt>
                <c:pt idx="134">
                  <c:v>102.67063130159603</c:v>
                </c:pt>
                <c:pt idx="135">
                  <c:v>104.32196417749587</c:v>
                </c:pt>
                <c:pt idx="136">
                  <c:v>106.31839632332992</c:v>
                </c:pt>
                <c:pt idx="137">
                  <c:v>108.11504479816718</c:v>
                </c:pt>
                <c:pt idx="138">
                  <c:v>109.04615891845977</c:v>
                </c:pt>
                <c:pt idx="139">
                  <c:v>108.69643051725491</c:v>
                </c:pt>
                <c:pt idx="140">
                  <c:v>107.170497682603</c:v>
                </c:pt>
                <c:pt idx="141">
                  <c:v>105.02686847554374</c:v>
                </c:pt>
                <c:pt idx="142">
                  <c:v>102.9321091314329</c:v>
                </c:pt>
                <c:pt idx="143">
                  <c:v>101.32268499653149</c:v>
                </c:pt>
                <c:pt idx="144">
                  <c:v>100.29868076634931</c:v>
                </c:pt>
                <c:pt idx="145">
                  <c:v>99.733985568395298</c:v>
                </c:pt>
                <c:pt idx="146">
                  <c:v>99.442997871833697</c:v>
                </c:pt>
                <c:pt idx="147">
                  <c:v>99.282496349543621</c:v>
                </c:pt>
                <c:pt idx="148">
                  <c:v>99.172979815076459</c:v>
                </c:pt>
                <c:pt idx="149">
                  <c:v>99.080015946196994</c:v>
                </c:pt>
                <c:pt idx="150">
                  <c:v>98.991567285408394</c:v>
                </c:pt>
                <c:pt idx="151">
                  <c:v>98.90418133036799</c:v>
                </c:pt>
                <c:pt idx="152">
                  <c:v>98.817043928214247</c:v>
                </c:pt>
                <c:pt idx="153">
                  <c:v>98.730003424363744</c:v>
                </c:pt>
                <c:pt idx="154">
                  <c:v>98.643044785064518</c:v>
                </c:pt>
                <c:pt idx="155">
                  <c:v>98.556175227883216</c:v>
                </c:pt>
                <c:pt idx="156">
                  <c:v>98.469403676384559</c:v>
                </c:pt>
                <c:pt idx="157">
                  <c:v>98.382737735452551</c:v>
                </c:pt>
                <c:pt idx="158">
                  <c:v>98.296183392256665</c:v>
                </c:pt>
                <c:pt idx="159">
                  <c:v>98.209745085583577</c:v>
                </c:pt>
                <c:pt idx="160">
                  <c:v>98.123425827671397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109.00037120209751</c:v>
                </c:pt>
                <c:pt idx="9">
                  <c:v>109.19352215698623</c:v>
                </c:pt>
                <c:pt idx="10">
                  <c:v>109.38501335837655</c:v>
                </c:pt>
                <c:pt idx="11">
                  <c:v>109.57460475231557</c:v>
                </c:pt>
                <c:pt idx="12">
                  <c:v>109.76202995395508</c:v>
                </c:pt>
                <c:pt idx="13">
                  <c:v>109.94699435206741</c:v>
                </c:pt>
                <c:pt idx="14">
                  <c:v>110.12917326657967</c:v>
                </c:pt>
                <c:pt idx="15">
                  <c:v>110.30821021134966</c:v>
                </c:pt>
                <c:pt idx="16">
                  <c:v>110.4837153250742</c:v>
                </c:pt>
                <c:pt idx="17">
                  <c:v>110.65526404463803</c:v>
                </c:pt>
                <c:pt idx="18">
                  <c:v>110.8223961070568</c:v>
                </c:pt>
                <c:pt idx="19">
                  <c:v>110.98461497797958</c:v>
                </c:pt>
                <c:pt idx="20">
                  <c:v>111.14138781585757</c:v>
                </c:pt>
                <c:pt idx="21">
                  <c:v>111.29214609053648</c:v>
                </c:pt>
                <c:pt idx="22">
                  <c:v>111.43628698216213</c:v>
                </c:pt>
                <c:pt idx="23">
                  <c:v>111.57317568969232</c:v>
                </c:pt>
                <c:pt idx="24">
                  <c:v>111.70214877659633</c:v>
                </c:pt>
                <c:pt idx="25">
                  <c:v>111.82251867301075</c:v>
                </c:pt>
                <c:pt idx="26">
                  <c:v>111.93357943720086</c:v>
                </c:pt>
                <c:pt idx="27">
                  <c:v>112.03461385326506</c:v>
                </c:pt>
                <c:pt idx="28">
                  <c:v>112.12490190552116</c:v>
                </c:pt>
                <c:pt idx="29">
                  <c:v>112.20373062233499</c:v>
                </c:pt>
                <c:pt idx="30">
                  <c:v>112.27040522343827</c:v>
                </c:pt>
                <c:pt idx="31">
                  <c:v>112.32426143613559</c:v>
                </c:pt>
                <c:pt idx="32">
                  <c:v>112.36467876949396</c:v>
                </c:pt>
                <c:pt idx="33">
                  <c:v>112.39109445519554</c:v>
                </c:pt>
                <c:pt idx="34">
                  <c:v>112.40301768406019</c:v>
                </c:pt>
                <c:pt idx="35">
                  <c:v>112.40004369428699</c:v>
                </c:pt>
                <c:pt idx="36">
                  <c:v>112.38186720797583</c:v>
                </c:pt>
                <c:pt idx="37">
                  <c:v>112.34829467346349</c:v>
                </c:pt>
                <c:pt idx="38">
                  <c:v>112.29925475893673</c:v>
                </c:pt>
                <c:pt idx="39">
                  <c:v>112.23480656285173</c:v>
                </c:pt>
                <c:pt idx="40">
                  <c:v>112.15514506192082</c:v>
                </c:pt>
                <c:pt idx="41">
                  <c:v>112.060603407993</c:v>
                </c:pt>
                <c:pt idx="42">
                  <c:v>111.95165180790433</c:v>
                </c:pt>
                <c:pt idx="43">
                  <c:v>111.82889286877216</c:v>
                </c:pt>
                <c:pt idx="44">
                  <c:v>111.69305345569417</c:v>
                </c:pt>
                <c:pt idx="45">
                  <c:v>111.5449732776159</c:v>
                </c:pt>
                <c:pt idx="46">
                  <c:v>111.38559057744845</c:v>
                </c:pt>
                <c:pt idx="47">
                  <c:v>111.21592544189394</c:v>
                </c:pt>
                <c:pt idx="48">
                  <c:v>111.03706135416951</c:v>
                </c:pt>
                <c:pt idx="49">
                  <c:v>110.8501256811486</c:v>
                </c:pt>
                <c:pt idx="50">
                  <c:v>110.65626981135117</c:v>
                </c:pt>
                <c:pt idx="51">
                  <c:v>110.45664964176912</c:v>
                </c:pt>
                <c:pt idx="52">
                  <c:v>110.25240705360933</c:v>
                </c:pt>
                <c:pt idx="53">
                  <c:v>110.04465292674891</c:v>
                </c:pt>
                <c:pt idx="54">
                  <c:v>109.83445212925858</c:v>
                </c:pt>
                <c:pt idx="55">
                  <c:v>109.62281079198797</c:v>
                </c:pt>
                <c:pt idx="56">
                  <c:v>109.41066604901435</c:v>
                </c:pt>
                <c:pt idx="57">
                  <c:v>109.19887830170342</c:v>
                </c:pt>
                <c:pt idx="58">
                  <c:v>108.9882259543984</c:v>
                </c:pt>
                <c:pt idx="59">
                  <c:v>108.77940247833303</c:v>
                </c:pt>
                <c:pt idx="60">
                  <c:v>108.57301559000537</c:v>
                </c:pt>
                <c:pt idx="61">
                  <c:v>108.36958828162884</c:v>
                </c:pt>
                <c:pt idx="62">
                  <c:v>108.16956141336172</c:v>
                </c:pt>
                <c:pt idx="63">
                  <c:v>107.9732975675113</c:v>
                </c:pt>
                <c:pt idx="64">
                  <c:v>107.78108587072551</c:v>
                </c:pt>
                <c:pt idx="65">
                  <c:v>107.59314750787493</c:v>
                </c:pt>
                <c:pt idx="66">
                  <c:v>107.40964167744322</c:v>
                </c:pt>
                <c:pt idx="67">
                  <c:v>107.23067176959006</c:v>
                </c:pt>
                <c:pt idx="68">
                  <c:v>107.05629158188098</c:v>
                </c:pt>
                <c:pt idx="69">
                  <c:v>106.88651142174992</c:v>
                </c:pt>
                <c:pt idx="70">
                  <c:v>106.72130397738513</c:v>
                </c:pt>
                <c:pt idx="71">
                  <c:v>106.56060986872333</c:v>
                </c:pt>
                <c:pt idx="72">
                  <c:v>106.40434281686348</c:v>
                </c:pt>
                <c:pt idx="73">
                  <c:v>106.25239439311532</c:v>
                </c:pt>
                <c:pt idx="74">
                  <c:v>106.10463832799969</c:v>
                </c:pt>
                <c:pt idx="75">
                  <c:v>105.96093437596532</c:v>
                </c:pt>
                <c:pt idx="76">
                  <c:v>105.82113174365765</c:v>
                </c:pt>
                <c:pt idx="77">
                  <c:v>105.6850720986409</c:v>
                </c:pt>
                <c:pt idx="78">
                  <c:v>105.55259218194384</c:v>
                </c:pt>
                <c:pt idx="79">
                  <c:v>105.42352605208289</c:v>
                </c:pt>
                <c:pt idx="80">
                  <c:v>105.29770699071676</c:v>
                </c:pt>
                <c:pt idx="81">
                  <c:v>105.17496910116195</c:v>
                </c:pt>
                <c:pt idx="82">
                  <c:v>105.05514863097761</c:v>
                </c:pt>
                <c:pt idx="83">
                  <c:v>104.93808504898551</c:v>
                </c:pt>
                <c:pt idx="84">
                  <c:v>104.82362190566258</c:v>
                </c:pt>
                <c:pt idx="85">
                  <c:v>104.71160750402245</c:v>
                </c:pt>
                <c:pt idx="86">
                  <c:v>104.6018954060397</c:v>
                </c:pt>
                <c:pt idx="87">
                  <c:v>104.49434479749131</c:v>
                </c:pt>
                <c:pt idx="88">
                  <c:v>104.388820731881</c:v>
                </c:pt>
                <c:pt idx="89">
                  <c:v>104.28519427194638</c:v>
                </c:pt>
                <c:pt idx="90">
                  <c:v>104.18334254517036</c:v>
                </c:pt>
                <c:pt idx="91">
                  <c:v>104.08314872776336</c:v>
                </c:pt>
                <c:pt idx="92">
                  <c:v>103.98450196976775</c:v>
                </c:pt>
                <c:pt idx="93">
                  <c:v>103.88729727227583</c:v>
                </c:pt>
                <c:pt idx="94">
                  <c:v>103.79143532624641</c:v>
                </c:pt>
                <c:pt idx="95">
                  <c:v>103.69682232105504</c:v>
                </c:pt>
                <c:pt idx="96">
                  <c:v>103.60336972971191</c:v>
                </c:pt>
                <c:pt idx="97">
                  <c:v>103.5109940766223</c:v>
                </c:pt>
                <c:pt idx="98">
                  <c:v>103.41961669283906</c:v>
                </c:pt>
                <c:pt idx="99">
                  <c:v>103.32916346295478</c:v>
                </c:pt>
                <c:pt idx="100">
                  <c:v>103.23956456709408</c:v>
                </c:pt>
                <c:pt idx="101">
                  <c:v>103.15075422088393</c:v>
                </c:pt>
                <c:pt idx="102">
                  <c:v>103.0626704157951</c:v>
                </c:pt>
                <c:pt idx="103">
                  <c:v>102.97525466184921</c:v>
                </c:pt>
                <c:pt idx="104">
                  <c:v>102.88845173437163</c:v>
                </c:pt>
                <c:pt idx="105">
                  <c:v>102.80220942622729</c:v>
                </c:pt>
                <c:pt idx="106">
                  <c:v>102.71647830680624</c:v>
                </c:pt>
                <c:pt idx="107">
                  <c:v>102.63121148891527</c:v>
                </c:pt>
                <c:pt idx="108">
                  <c:v>102.54636440468234</c:v>
                </c:pt>
                <c:pt idx="109">
                  <c:v>102.4618945915837</c:v>
                </c:pt>
                <c:pt idx="110">
                  <c:v>102.37776148975389</c:v>
                </c:pt>
                <c:pt idx="111">
                  <c:v>102.29392625183135</c:v>
                </c:pt>
                <c:pt idx="112">
                  <c:v>102.21035156671942</c:v>
                </c:pt>
                <c:pt idx="113">
                  <c:v>102.12700149879336</c:v>
                </c:pt>
                <c:pt idx="114">
                  <c:v>102.04384134424885</c:v>
                </c:pt>
                <c:pt idx="115">
                  <c:v>101.96083750645124</c:v>
                </c:pt>
                <c:pt idx="116">
                  <c:v>101.87795739228967</c:v>
                </c:pt>
                <c:pt idx="117">
                  <c:v>101.79516933164552</c:v>
                </c:pt>
                <c:pt idx="118">
                  <c:v>101.71244252212594</c:v>
                </c:pt>
                <c:pt idx="119">
                  <c:v>101.62974700116278</c:v>
                </c:pt>
                <c:pt idx="120">
                  <c:v>101.54705364740619</c:v>
                </c:pt>
                <c:pt idx="121">
                  <c:v>101.46433421301936</c:v>
                </c:pt>
                <c:pt idx="122">
                  <c:v>101.38156138798084</c:v>
                </c:pt>
                <c:pt idx="123">
                  <c:v>101.29870889679762</c:v>
                </c:pt>
                <c:pt idx="124">
                  <c:v>101.21575162711557</c:v>
                </c:pt>
                <c:pt idx="125">
                  <c:v>101.13266578858054</c:v>
                </c:pt>
                <c:pt idx="126">
                  <c:v>101.0494290989745</c:v>
                </c:pt>
                <c:pt idx="127">
                  <c:v>100.96602099316392</c:v>
                </c:pt>
                <c:pt idx="128">
                  <c:v>100.88242284881878</c:v>
                </c:pt>
                <c:pt idx="129">
                  <c:v>100.7986182212814</c:v>
                </c:pt>
                <c:pt idx="130">
                  <c:v>100.71459307849793</c:v>
                </c:pt>
                <c:pt idx="131">
                  <c:v>100.63033602570493</c:v>
                </c:pt>
                <c:pt idx="132">
                  <c:v>100.54583850872993</c:v>
                </c:pt>
                <c:pt idx="133">
                  <c:v>100.46109498445061</c:v>
                </c:pt>
                <c:pt idx="134">
                  <c:v>100.37610304727843</c:v>
                </c:pt>
                <c:pt idx="135">
                  <c:v>100.29086350155886</c:v>
                </c:pt>
                <c:pt idx="136">
                  <c:v>100.20538037153527</c:v>
                </c:pt>
                <c:pt idx="137">
                  <c:v>100.11966084295756</c:v>
                </c:pt>
                <c:pt idx="138">
                  <c:v>100.03371513341506</c:v>
                </c:pt>
                <c:pt idx="139">
                  <c:v>99.947556291853857</c:v>
                </c:pt>
                <c:pt idx="140">
                  <c:v>99.861199931266384</c:v>
                </c:pt>
                <c:pt idx="141">
                  <c:v>99.774663901955194</c:v>
                </c:pt>
                <c:pt idx="142">
                  <c:v>99.68796791580391</c:v>
                </c:pt>
                <c:pt idx="143">
                  <c:v>99.601133134403142</c:v>
                </c:pt>
                <c:pt idx="144">
                  <c:v>99.514181735489956</c:v>
                </c:pt>
                <c:pt idx="145">
                  <c:v>99.427136472863765</c:v>
                </c:pt>
                <c:pt idx="146">
                  <c:v>99.340020244710175</c:v>
                </c:pt>
                <c:pt idx="147">
                  <c:v>99.25285568416686</c:v>
                </c:pt>
                <c:pt idx="148">
                  <c:v>99.16566478412858</c:v>
                </c:pt>
                <c:pt idx="149">
                  <c:v>99.078468565909048</c:v>
                </c:pt>
                <c:pt idx="150">
                  <c:v>98.991286798667289</c:v>
                </c:pt>
                <c:pt idx="151">
                  <c:v>98.904137773689627</c:v>
                </c:pt>
                <c:pt idx="152">
                  <c:v>98.817038134900557</c:v>
                </c:pt>
                <c:pt idx="153">
                  <c:v>98.730002764520236</c:v>
                </c:pt>
                <c:pt idx="154">
                  <c:v>98.643044720719288</c:v>
                </c:pt>
                <c:pt idx="155">
                  <c:v>98.556175222511911</c:v>
                </c:pt>
                <c:pt idx="156">
                  <c:v>98.469403676000795</c:v>
                </c:pt>
                <c:pt idx="157">
                  <c:v>98.382737735429089</c:v>
                </c:pt>
                <c:pt idx="158">
                  <c:v>98.296183392255443</c:v>
                </c:pt>
                <c:pt idx="159">
                  <c:v>98.209745085583521</c:v>
                </c:pt>
                <c:pt idx="160">
                  <c:v>98.123425827671397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110.155</c:v>
                </c:pt>
                <c:pt idx="1">
                  <c:v>107.60299999999999</c:v>
                </c:pt>
                <c:pt idx="2">
                  <c:v>109.879</c:v>
                </c:pt>
                <c:pt idx="3">
                  <c:v>107.86199999999999</c:v>
                </c:pt>
                <c:pt idx="4">
                  <c:v>107.46599999999999</c:v>
                </c:pt>
                <c:pt idx="5">
                  <c:v>107.483</c:v>
                </c:pt>
                <c:pt idx="6">
                  <c:v>108.29300000000001</c:v>
                </c:pt>
                <c:pt idx="7">
                  <c:v>109</c:v>
                </c:pt>
                <c:pt idx="8">
                  <c:v>107.29300000000001</c:v>
                </c:pt>
                <c:pt idx="9">
                  <c:v>106.70699999999999</c:v>
                </c:pt>
                <c:pt idx="10">
                  <c:v>106.81</c:v>
                </c:pt>
                <c:pt idx="11">
                  <c:v>106.345</c:v>
                </c:pt>
                <c:pt idx="12">
                  <c:v>107.13800000000001</c:v>
                </c:pt>
                <c:pt idx="13">
                  <c:v>109.621</c:v>
                </c:pt>
                <c:pt idx="14">
                  <c:v>109.276</c:v>
                </c:pt>
                <c:pt idx="15">
                  <c:v>109.53400000000001</c:v>
                </c:pt>
                <c:pt idx="16">
                  <c:v>109.241</c:v>
                </c:pt>
                <c:pt idx="17">
                  <c:v>108.81</c:v>
                </c:pt>
                <c:pt idx="18">
                  <c:v>111.672</c:v>
                </c:pt>
                <c:pt idx="19">
                  <c:v>109.172</c:v>
                </c:pt>
                <c:pt idx="20">
                  <c:v>109.03400000000001</c:v>
                </c:pt>
                <c:pt idx="21">
                  <c:v>109.379</c:v>
                </c:pt>
                <c:pt idx="22">
                  <c:v>109.60299999999999</c:v>
                </c:pt>
                <c:pt idx="23">
                  <c:v>109.569</c:v>
                </c:pt>
                <c:pt idx="24">
                  <c:v>109.79300000000001</c:v>
                </c:pt>
                <c:pt idx="25">
                  <c:v>112.224</c:v>
                </c:pt>
                <c:pt idx="26">
                  <c:v>112.983</c:v>
                </c:pt>
                <c:pt idx="27">
                  <c:v>113.05200000000001</c:v>
                </c:pt>
                <c:pt idx="28">
                  <c:v>112.259</c:v>
                </c:pt>
                <c:pt idx="29">
                  <c:v>112.53400000000001</c:v>
                </c:pt>
                <c:pt idx="30">
                  <c:v>114.44799999999999</c:v>
                </c:pt>
                <c:pt idx="31">
                  <c:v>114.483</c:v>
                </c:pt>
                <c:pt idx="32">
                  <c:v>114.36199999999999</c:v>
                </c:pt>
                <c:pt idx="33">
                  <c:v>112.483</c:v>
                </c:pt>
                <c:pt idx="34">
                  <c:v>111.69</c:v>
                </c:pt>
                <c:pt idx="35">
                  <c:v>113.29300000000001</c:v>
                </c:pt>
                <c:pt idx="36">
                  <c:v>113.483</c:v>
                </c:pt>
                <c:pt idx="37">
                  <c:v>115.20699999999999</c:v>
                </c:pt>
                <c:pt idx="38">
                  <c:v>116.983</c:v>
                </c:pt>
                <c:pt idx="39">
                  <c:v>115.276</c:v>
                </c:pt>
                <c:pt idx="40">
                  <c:v>117.086</c:v>
                </c:pt>
                <c:pt idx="41">
                  <c:v>117.94799999999999</c:v>
                </c:pt>
                <c:pt idx="42">
                  <c:v>119.224</c:v>
                </c:pt>
                <c:pt idx="43">
                  <c:v>118</c:v>
                </c:pt>
                <c:pt idx="44">
                  <c:v>120.569</c:v>
                </c:pt>
                <c:pt idx="45">
                  <c:v>121.121</c:v>
                </c:pt>
                <c:pt idx="46">
                  <c:v>124.414</c:v>
                </c:pt>
                <c:pt idx="47">
                  <c:v>123.759</c:v>
                </c:pt>
                <c:pt idx="48">
                  <c:v>132.39699999999999</c:v>
                </c:pt>
                <c:pt idx="49">
                  <c:v>142.828</c:v>
                </c:pt>
                <c:pt idx="50">
                  <c:v>160.328</c:v>
                </c:pt>
                <c:pt idx="51">
                  <c:v>179.60300000000001</c:v>
                </c:pt>
                <c:pt idx="52">
                  <c:v>195.70699999999999</c:v>
                </c:pt>
                <c:pt idx="53">
                  <c:v>210.13800000000001</c:v>
                </c:pt>
                <c:pt idx="54">
                  <c:v>217.53399999999999</c:v>
                </c:pt>
                <c:pt idx="55">
                  <c:v>224.91399999999999</c:v>
                </c:pt>
                <c:pt idx="56">
                  <c:v>227.845</c:v>
                </c:pt>
                <c:pt idx="57">
                  <c:v>227.56899999999999</c:v>
                </c:pt>
                <c:pt idx="58">
                  <c:v>220.44800000000001</c:v>
                </c:pt>
                <c:pt idx="59">
                  <c:v>207.77600000000001</c:v>
                </c:pt>
                <c:pt idx="60">
                  <c:v>185.13800000000001</c:v>
                </c:pt>
                <c:pt idx="61">
                  <c:v>154.017</c:v>
                </c:pt>
                <c:pt idx="62">
                  <c:v>127.172</c:v>
                </c:pt>
                <c:pt idx="63">
                  <c:v>115.20699999999999</c:v>
                </c:pt>
                <c:pt idx="64">
                  <c:v>109.89700000000001</c:v>
                </c:pt>
                <c:pt idx="65">
                  <c:v>115.379</c:v>
                </c:pt>
                <c:pt idx="66">
                  <c:v>112.569</c:v>
                </c:pt>
                <c:pt idx="67">
                  <c:v>115.20699999999999</c:v>
                </c:pt>
                <c:pt idx="68">
                  <c:v>115.155</c:v>
                </c:pt>
                <c:pt idx="69">
                  <c:v>122.121</c:v>
                </c:pt>
                <c:pt idx="70">
                  <c:v>130.483</c:v>
                </c:pt>
                <c:pt idx="71">
                  <c:v>144.93100000000001</c:v>
                </c:pt>
                <c:pt idx="72">
                  <c:v>155.24100000000001</c:v>
                </c:pt>
                <c:pt idx="73">
                  <c:v>168.03399999999999</c:v>
                </c:pt>
                <c:pt idx="74">
                  <c:v>176.63800000000001</c:v>
                </c:pt>
                <c:pt idx="75">
                  <c:v>184.44800000000001</c:v>
                </c:pt>
                <c:pt idx="76">
                  <c:v>189.93100000000001</c:v>
                </c:pt>
                <c:pt idx="77">
                  <c:v>192.172</c:v>
                </c:pt>
                <c:pt idx="78">
                  <c:v>190.89699999999999</c:v>
                </c:pt>
                <c:pt idx="79">
                  <c:v>179.91399999999999</c:v>
                </c:pt>
                <c:pt idx="80">
                  <c:v>161.517</c:v>
                </c:pt>
                <c:pt idx="81">
                  <c:v>131.62100000000001</c:v>
                </c:pt>
                <c:pt idx="82">
                  <c:v>111.10299999999999</c:v>
                </c:pt>
                <c:pt idx="83">
                  <c:v>104.89700000000001</c:v>
                </c:pt>
                <c:pt idx="84">
                  <c:v>102.19</c:v>
                </c:pt>
                <c:pt idx="85">
                  <c:v>103.31</c:v>
                </c:pt>
                <c:pt idx="86">
                  <c:v>100.86199999999999</c:v>
                </c:pt>
                <c:pt idx="87">
                  <c:v>103.276</c:v>
                </c:pt>
                <c:pt idx="88">
                  <c:v>99.930999999999997</c:v>
                </c:pt>
                <c:pt idx="89">
                  <c:v>103.13800000000001</c:v>
                </c:pt>
                <c:pt idx="90">
                  <c:v>103.259</c:v>
                </c:pt>
                <c:pt idx="91">
                  <c:v>102.81</c:v>
                </c:pt>
                <c:pt idx="92">
                  <c:v>104.672</c:v>
                </c:pt>
                <c:pt idx="93">
                  <c:v>102.845</c:v>
                </c:pt>
                <c:pt idx="94">
                  <c:v>102.328</c:v>
                </c:pt>
                <c:pt idx="95">
                  <c:v>103.328</c:v>
                </c:pt>
                <c:pt idx="96">
                  <c:v>104.121</c:v>
                </c:pt>
                <c:pt idx="97">
                  <c:v>104.517</c:v>
                </c:pt>
                <c:pt idx="98">
                  <c:v>102.845</c:v>
                </c:pt>
                <c:pt idx="99">
                  <c:v>105.069</c:v>
                </c:pt>
                <c:pt idx="100">
                  <c:v>107.569</c:v>
                </c:pt>
                <c:pt idx="101">
                  <c:v>104.845</c:v>
                </c:pt>
                <c:pt idx="102">
                  <c:v>104.31</c:v>
                </c:pt>
                <c:pt idx="103">
                  <c:v>103.63800000000001</c:v>
                </c:pt>
                <c:pt idx="104">
                  <c:v>105.53400000000001</c:v>
                </c:pt>
                <c:pt idx="105">
                  <c:v>106.241</c:v>
                </c:pt>
                <c:pt idx="106">
                  <c:v>104.759</c:v>
                </c:pt>
                <c:pt idx="107">
                  <c:v>111.94799999999999</c:v>
                </c:pt>
                <c:pt idx="108">
                  <c:v>113.241</c:v>
                </c:pt>
                <c:pt idx="109">
                  <c:v>115.724</c:v>
                </c:pt>
                <c:pt idx="110">
                  <c:v>119.672</c:v>
                </c:pt>
                <c:pt idx="111">
                  <c:v>121.121</c:v>
                </c:pt>
                <c:pt idx="112">
                  <c:v>117.017</c:v>
                </c:pt>
                <c:pt idx="113">
                  <c:v>114.414</c:v>
                </c:pt>
                <c:pt idx="114">
                  <c:v>111.655</c:v>
                </c:pt>
                <c:pt idx="115">
                  <c:v>109.017</c:v>
                </c:pt>
                <c:pt idx="116">
                  <c:v>101.586</c:v>
                </c:pt>
                <c:pt idx="117">
                  <c:v>103.172</c:v>
                </c:pt>
                <c:pt idx="118">
                  <c:v>99.706999999999994</c:v>
                </c:pt>
                <c:pt idx="119">
                  <c:v>97.206999999999994</c:v>
                </c:pt>
                <c:pt idx="120">
                  <c:v>99.155000000000001</c:v>
                </c:pt>
                <c:pt idx="121">
                  <c:v>97.983000000000004</c:v>
                </c:pt>
                <c:pt idx="122">
                  <c:v>100.241</c:v>
                </c:pt>
                <c:pt idx="123">
                  <c:v>98.465999999999994</c:v>
                </c:pt>
                <c:pt idx="124">
                  <c:v>100.724</c:v>
                </c:pt>
                <c:pt idx="125">
                  <c:v>99.569000000000003</c:v>
                </c:pt>
                <c:pt idx="126">
                  <c:v>99.259</c:v>
                </c:pt>
                <c:pt idx="127">
                  <c:v>99.793000000000006</c:v>
                </c:pt>
                <c:pt idx="128">
                  <c:v>99.775999999999996</c:v>
                </c:pt>
                <c:pt idx="129">
                  <c:v>99.965999999999994</c:v>
                </c:pt>
                <c:pt idx="130">
                  <c:v>100.172</c:v>
                </c:pt>
                <c:pt idx="131">
                  <c:v>101.36199999999999</c:v>
                </c:pt>
                <c:pt idx="132">
                  <c:v>102.931</c:v>
                </c:pt>
                <c:pt idx="133">
                  <c:v>101.94799999999999</c:v>
                </c:pt>
                <c:pt idx="134">
                  <c:v>103.879</c:v>
                </c:pt>
                <c:pt idx="135">
                  <c:v>105.931</c:v>
                </c:pt>
                <c:pt idx="136">
                  <c:v>109</c:v>
                </c:pt>
                <c:pt idx="137">
                  <c:v>108.44799999999999</c:v>
                </c:pt>
                <c:pt idx="138">
                  <c:v>109.017</c:v>
                </c:pt>
                <c:pt idx="139">
                  <c:v>107.89700000000001</c:v>
                </c:pt>
                <c:pt idx="140">
                  <c:v>105.483</c:v>
                </c:pt>
                <c:pt idx="141">
                  <c:v>102.70699999999999</c:v>
                </c:pt>
                <c:pt idx="142">
                  <c:v>101.259</c:v>
                </c:pt>
                <c:pt idx="143">
                  <c:v>98.552000000000007</c:v>
                </c:pt>
                <c:pt idx="144">
                  <c:v>97.085999999999999</c:v>
                </c:pt>
                <c:pt idx="145">
                  <c:v>100.60299999999999</c:v>
                </c:pt>
                <c:pt idx="146">
                  <c:v>97.5</c:v>
                </c:pt>
                <c:pt idx="147">
                  <c:v>97.775999999999996</c:v>
                </c:pt>
                <c:pt idx="148">
                  <c:v>99.620999999999995</c:v>
                </c:pt>
                <c:pt idx="149">
                  <c:v>97.361999999999995</c:v>
                </c:pt>
                <c:pt idx="150">
                  <c:v>101</c:v>
                </c:pt>
                <c:pt idx="151">
                  <c:v>98.620999999999995</c:v>
                </c:pt>
                <c:pt idx="152">
                  <c:v>97.965999999999994</c:v>
                </c:pt>
                <c:pt idx="153">
                  <c:v>99.81</c:v>
                </c:pt>
                <c:pt idx="154">
                  <c:v>98.102999999999994</c:v>
                </c:pt>
                <c:pt idx="155">
                  <c:v>100.05200000000001</c:v>
                </c:pt>
                <c:pt idx="156">
                  <c:v>99.671999999999997</c:v>
                </c:pt>
                <c:pt idx="157">
                  <c:v>97.585999999999999</c:v>
                </c:pt>
                <c:pt idx="158">
                  <c:v>98.31</c:v>
                </c:pt>
                <c:pt idx="159">
                  <c:v>97.602999999999994</c:v>
                </c:pt>
                <c:pt idx="160">
                  <c:v>97.914000000000001</c:v>
                </c:pt>
                <c:pt idx="161">
                  <c:v>99.171999999999997</c:v>
                </c:pt>
                <c:pt idx="162">
                  <c:v>97.361999999999995</c:v>
                </c:pt>
                <c:pt idx="163">
                  <c:v>96.671999999999997</c:v>
                </c:pt>
                <c:pt idx="164">
                  <c:v>99.206999999999994</c:v>
                </c:pt>
                <c:pt idx="165">
                  <c:v>99.069000000000003</c:v>
                </c:pt>
                <c:pt idx="166">
                  <c:v>98.706999999999994</c:v>
                </c:pt>
                <c:pt idx="167">
                  <c:v>96.914000000000001</c:v>
                </c:pt>
                <c:pt idx="168">
                  <c:v>98.897000000000006</c:v>
                </c:pt>
                <c:pt idx="169">
                  <c:v>98</c:v>
                </c:pt>
                <c:pt idx="170">
                  <c:v>95.775999999999996</c:v>
                </c:pt>
                <c:pt idx="171">
                  <c:v>99.069000000000003</c:v>
                </c:pt>
                <c:pt idx="172">
                  <c:v>98.897000000000006</c:v>
                </c:pt>
                <c:pt idx="173">
                  <c:v>98.914000000000001</c:v>
                </c:pt>
                <c:pt idx="174">
                  <c:v>97.706999999999994</c:v>
                </c:pt>
                <c:pt idx="175">
                  <c:v>97.085999999999999</c:v>
                </c:pt>
                <c:pt idx="176">
                  <c:v>97.793000000000006</c:v>
                </c:pt>
                <c:pt idx="177">
                  <c:v>97.155000000000001</c:v>
                </c:pt>
                <c:pt idx="178">
                  <c:v>98.344999999999999</c:v>
                </c:pt>
                <c:pt idx="179">
                  <c:v>97.602999999999994</c:v>
                </c:pt>
                <c:pt idx="180">
                  <c:v>99.81</c:v>
                </c:pt>
                <c:pt idx="181">
                  <c:v>99.016999999999996</c:v>
                </c:pt>
                <c:pt idx="182">
                  <c:v>100.172</c:v>
                </c:pt>
                <c:pt idx="183">
                  <c:v>100.19</c:v>
                </c:pt>
                <c:pt idx="184">
                  <c:v>96.879000000000005</c:v>
                </c:pt>
                <c:pt idx="185">
                  <c:v>97.138000000000005</c:v>
                </c:pt>
                <c:pt idx="186">
                  <c:v>97.552000000000007</c:v>
                </c:pt>
                <c:pt idx="187">
                  <c:v>98.241</c:v>
                </c:pt>
                <c:pt idx="188">
                  <c:v>97.138000000000005</c:v>
                </c:pt>
                <c:pt idx="189">
                  <c:v>95.31</c:v>
                </c:pt>
                <c:pt idx="190">
                  <c:v>99.361999999999995</c:v>
                </c:pt>
                <c:pt idx="191">
                  <c:v>94.741</c:v>
                </c:pt>
                <c:pt idx="192">
                  <c:v>97.171999999999997</c:v>
                </c:pt>
                <c:pt idx="193">
                  <c:v>101.328</c:v>
                </c:pt>
                <c:pt idx="194">
                  <c:v>97.828000000000003</c:v>
                </c:pt>
                <c:pt idx="195">
                  <c:v>95.155000000000001</c:v>
                </c:pt>
                <c:pt idx="196">
                  <c:v>97.206999999999994</c:v>
                </c:pt>
                <c:pt idx="197">
                  <c:v>97</c:v>
                </c:pt>
                <c:pt idx="198">
                  <c:v>95.793000000000006</c:v>
                </c:pt>
                <c:pt idx="199">
                  <c:v>96.741</c:v>
                </c:pt>
                <c:pt idx="200">
                  <c:v>95.275999999999996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107.34286352023075</c:v>
                </c:pt>
                <c:pt idx="12">
                  <c:v>107.65205132685847</c:v>
                </c:pt>
                <c:pt idx="13">
                  <c:v>107.95869643325476</c:v>
                </c:pt>
                <c:pt idx="14">
                  <c:v>108.26241613717634</c:v>
                </c:pt>
                <c:pt idx="15">
                  <c:v>108.56278628494456</c:v>
                </c:pt>
                <c:pt idx="16">
                  <c:v>108.85933863738875</c:v>
                </c:pt>
                <c:pt idx="17">
                  <c:v>109.15155842860231</c:v>
                </c:pt>
                <c:pt idx="18">
                  <c:v>109.4388822184944</c:v>
                </c:pt>
                <c:pt idx="19">
                  <c:v>109.7206961585791</c:v>
                </c:pt>
                <c:pt idx="20">
                  <c:v>109.99633481142864</c:v>
                </c:pt>
                <c:pt idx="21">
                  <c:v>110.26508069020687</c:v>
                </c:pt>
                <c:pt idx="22">
                  <c:v>110.52616472217211</c:v>
                </c:pt>
                <c:pt idx="23">
                  <c:v>110.7787679042054</c:v>
                </c:pt>
                <c:pt idx="24">
                  <c:v>111.02202454252067</c:v>
                </c:pt>
                <c:pt idx="25">
                  <c:v>111.25502772105816</c:v>
                </c:pt>
                <c:pt idx="26">
                  <c:v>111.47683815650647</c:v>
                </c:pt>
                <c:pt idx="27">
                  <c:v>111.68649861698978</c:v>
                </c:pt>
                <c:pt idx="28">
                  <c:v>111.88305803113711</c:v>
                </c:pt>
                <c:pt idx="29">
                  <c:v>112.06561298751099</c:v>
                </c:pt>
                <c:pt idx="30">
                  <c:v>112.23338057079557</c:v>
                </c:pt>
                <c:pt idx="31">
                  <c:v>112.38582685006112</c:v>
                </c:pt>
                <c:pt idx="32">
                  <c:v>112.52289158364715</c:v>
                </c:pt>
                <c:pt idx="33">
                  <c:v>112.64537353660471</c:v>
                </c:pt>
                <c:pt idx="34">
                  <c:v>112.75557305354492</c:v>
                </c:pt>
                <c:pt idx="35">
                  <c:v>112.85832774123631</c:v>
                </c:pt>
                <c:pt idx="36">
                  <c:v>112.96261751663425</c:v>
                </c:pt>
                <c:pt idx="37">
                  <c:v>113.08394439305428</c:v>
                </c:pt>
                <c:pt idx="38">
                  <c:v>113.24768911182609</c:v>
                </c:pt>
                <c:pt idx="39">
                  <c:v>113.49358127797333</c:v>
                </c:pt>
                <c:pt idx="40">
                  <c:v>113.8812571570256</c:v>
                </c:pt>
                <c:pt idx="41">
                  <c:v>114.49658894742836</c:v>
                </c:pt>
                <c:pt idx="42">
                  <c:v>115.45803982561245</c:v>
                </c:pt>
                <c:pt idx="43">
                  <c:v>116.92175837395699</c:v>
                </c:pt>
                <c:pt idx="44">
                  <c:v>119.08356059229425</c:v>
                </c:pt>
                <c:pt idx="45">
                  <c:v>122.17551174222351</c:v>
                </c:pt>
                <c:pt idx="46">
                  <c:v>126.45472385583157</c:v>
                </c:pt>
                <c:pt idx="47">
                  <c:v>132.18244897316978</c:v>
                </c:pt>
                <c:pt idx="48">
                  <c:v>139.59270812785184</c:v>
                </c:pt>
                <c:pt idx="49">
                  <c:v>148.85138493617802</c:v>
                </c:pt>
                <c:pt idx="50">
                  <c:v>160.0079383995957</c:v>
                </c:pt>
                <c:pt idx="51">
                  <c:v>172.93987762188237</c:v>
                </c:pt>
                <c:pt idx="52">
                  <c:v>187.28034259703995</c:v>
                </c:pt>
                <c:pt idx="53">
                  <c:v>202.30198366828441</c:v>
                </c:pt>
                <c:pt idx="54">
                  <c:v>216.73089992527835</c:v>
                </c:pt>
                <c:pt idx="55">
                  <c:v>228.5442605978418</c:v>
                </c:pt>
                <c:pt idx="56">
                  <c:v>234.99586799435622</c:v>
                </c:pt>
                <c:pt idx="57">
                  <c:v>233.25371294919756</c:v>
                </c:pt>
                <c:pt idx="58">
                  <c:v>221.75858427856917</c:v>
                </c:pt>
                <c:pt idx="59">
                  <c:v>201.63288668279588</c:v>
                </c:pt>
                <c:pt idx="60">
                  <c:v>176.90536578637867</c:v>
                </c:pt>
                <c:pt idx="61">
                  <c:v>152.94281743159658</c:v>
                </c:pt>
                <c:pt idx="62">
                  <c:v>134.02519110710313</c:v>
                </c:pt>
                <c:pt idx="63">
                  <c:v>121.81692601843783</c:v>
                </c:pt>
                <c:pt idx="64">
                  <c:v>115.60098244389096</c:v>
                </c:pt>
                <c:pt idx="65">
                  <c:v>113.61440305716111</c:v>
                </c:pt>
                <c:pt idx="66">
                  <c:v>114.27086333525806</c:v>
                </c:pt>
                <c:pt idx="67">
                  <c:v>116.65668109039724</c:v>
                </c:pt>
                <c:pt idx="68">
                  <c:v>120.44758612712197</c:v>
                </c:pt>
                <c:pt idx="69">
                  <c:v>125.63524443277659</c:v>
                </c:pt>
                <c:pt idx="70">
                  <c:v>132.29801883289434</c:v>
                </c:pt>
                <c:pt idx="71">
                  <c:v>140.46163535589974</c:v>
                </c:pt>
                <c:pt idx="72">
                  <c:v>150.02106074623657</c:v>
                </c:pt>
                <c:pt idx="73">
                  <c:v>160.69771793921277</c:v>
                </c:pt>
                <c:pt idx="74">
                  <c:v>172.02285834085347</c:v>
                </c:pt>
                <c:pt idx="75">
                  <c:v>183.32217500866923</c:v>
                </c:pt>
                <c:pt idx="76">
                  <c:v>193.5040905719473</c:v>
                </c:pt>
                <c:pt idx="77">
                  <c:v>200.03508769940481</c:v>
                </c:pt>
                <c:pt idx="78">
                  <c:v>197.39712862313061</c:v>
                </c:pt>
                <c:pt idx="79">
                  <c:v>179.8736558301872</c:v>
                </c:pt>
                <c:pt idx="80">
                  <c:v>151.06831199517117</c:v>
                </c:pt>
                <c:pt idx="81">
                  <c:v>124.89453801321885</c:v>
                </c:pt>
                <c:pt idx="82">
                  <c:v>110.63048492517727</c:v>
                </c:pt>
                <c:pt idx="83">
                  <c:v>105.83321881043337</c:v>
                </c:pt>
                <c:pt idx="84">
                  <c:v>104.75943347311413</c:v>
                </c:pt>
                <c:pt idx="85">
                  <c:v>104.51195765579568</c:v>
                </c:pt>
                <c:pt idx="86">
                  <c:v>104.37451029472503</c:v>
                </c:pt>
                <c:pt idx="87">
                  <c:v>104.24835343395152</c:v>
                </c:pt>
                <c:pt idx="88">
                  <c:v>104.12541362885145</c:v>
                </c:pt>
                <c:pt idx="89">
                  <c:v>104.00514674581591</c:v>
                </c:pt>
                <c:pt idx="90">
                  <c:v>103.88738126434136</c:v>
                </c:pt>
                <c:pt idx="91">
                  <c:v>103.77196383599254</c:v>
                </c:pt>
                <c:pt idx="92">
                  <c:v>103.65874908004555</c:v>
                </c:pt>
                <c:pt idx="93">
                  <c:v>103.54759968797612</c:v>
                </c:pt>
                <c:pt idx="94">
                  <c:v>103.4383877643166</c:v>
                </c:pt>
                <c:pt idx="95">
                  <c:v>103.33100157506675</c:v>
                </c:pt>
                <c:pt idx="96">
                  <c:v>103.22537583466072</c:v>
                </c:pt>
                <c:pt idx="97">
                  <c:v>103.12161207932297</c:v>
                </c:pt>
                <c:pt idx="98">
                  <c:v>103.02040171229245</c:v>
                </c:pt>
                <c:pt idx="99">
                  <c:v>102.92433391960444</c:v>
                </c:pt>
                <c:pt idx="100">
                  <c:v>102.84141982542249</c:v>
                </c:pt>
                <c:pt idx="101">
                  <c:v>102.79323806003606</c:v>
                </c:pt>
                <c:pt idx="102">
                  <c:v>102.83061733310767</c:v>
                </c:pt>
                <c:pt idx="103">
                  <c:v>103.05720405951176</c:v>
                </c:pt>
                <c:pt idx="104">
                  <c:v>103.65186731108076</c:v>
                </c:pt>
                <c:pt idx="105">
                  <c:v>104.86385311259582</c:v>
                </c:pt>
                <c:pt idx="106">
                  <c:v>106.94069743906499</c:v>
                </c:pt>
                <c:pt idx="107">
                  <c:v>109.96525120412373</c:v>
                </c:pt>
                <c:pt idx="108">
                  <c:v>113.64948274978481</c:v>
                </c:pt>
                <c:pt idx="109">
                  <c:v>117.23275479966375</c:v>
                </c:pt>
                <c:pt idx="110">
                  <c:v>119.65588097439364</c:v>
                </c:pt>
                <c:pt idx="111">
                  <c:v>120.02624488401044</c:v>
                </c:pt>
                <c:pt idx="112">
                  <c:v>118.11938314128217</c:v>
                </c:pt>
                <c:pt idx="113">
                  <c:v>114.54225772898708</c:v>
                </c:pt>
                <c:pt idx="114">
                  <c:v>110.4052186969792</c:v>
                </c:pt>
                <c:pt idx="115">
                  <c:v>106.74361575109964</c:v>
                </c:pt>
                <c:pt idx="116">
                  <c:v>104.10316319016231</c:v>
                </c:pt>
                <c:pt idx="117">
                  <c:v>102.50236892106697</c:v>
                </c:pt>
                <c:pt idx="118">
                  <c:v>101.66188264821224</c:v>
                </c:pt>
                <c:pt idx="119">
                  <c:v>101.25889305027712</c:v>
                </c:pt>
                <c:pt idx="120">
                  <c:v>101.06132187545766</c:v>
                </c:pt>
                <c:pt idx="121">
                  <c:v>100.94406729529628</c:v>
                </c:pt>
                <c:pt idx="122">
                  <c:v>100.85349038733713</c:v>
                </c:pt>
                <c:pt idx="123">
                  <c:v>100.77080396479747</c:v>
                </c:pt>
                <c:pt idx="124">
                  <c:v>100.69057028842062</c:v>
                </c:pt>
                <c:pt idx="125">
                  <c:v>100.61156438425034</c:v>
                </c:pt>
                <c:pt idx="126">
                  <c:v>100.53402849648582</c:v>
                </c:pt>
                <c:pt idx="127">
                  <c:v>100.46023574206609</c:v>
                </c:pt>
                <c:pt idx="128">
                  <c:v>100.39902656639767</c:v>
                </c:pt>
                <c:pt idx="129">
                  <c:v>100.37828224146783</c:v>
                </c:pt>
                <c:pt idx="130">
                  <c:v>100.46924298949594</c:v>
                </c:pt>
                <c:pt idx="131">
                  <c:v>100.81499882156162</c:v>
                </c:pt>
                <c:pt idx="132">
                  <c:v>101.62707395760577</c:v>
                </c:pt>
                <c:pt idx="133">
                  <c:v>103.09172477656593</c:v>
                </c:pt>
                <c:pt idx="134">
                  <c:v>105.17185324662447</c:v>
                </c:pt>
                <c:pt idx="135">
                  <c:v>107.42681395937772</c:v>
                </c:pt>
                <c:pt idx="136">
                  <c:v>109.07634401871142</c:v>
                </c:pt>
                <c:pt idx="137">
                  <c:v>109.39912010019472</c:v>
                </c:pt>
                <c:pt idx="138">
                  <c:v>108.2111867580081</c:v>
                </c:pt>
                <c:pt idx="139">
                  <c:v>106.00197139314622</c:v>
                </c:pt>
                <c:pt idx="140">
                  <c:v>103.5942450815628</c:v>
                </c:pt>
                <c:pt idx="141">
                  <c:v>101.64353564945789</c:v>
                </c:pt>
                <c:pt idx="142">
                  <c:v>100.38210361099782</c:v>
                </c:pt>
                <c:pt idx="143">
                  <c:v>99.70157992521213</c:v>
                </c:pt>
                <c:pt idx="144">
                  <c:v>99.37585118112932</c:v>
                </c:pt>
                <c:pt idx="145">
                  <c:v>99.218819794446802</c:v>
                </c:pt>
                <c:pt idx="146">
                  <c:v>99.126202093316806</c:v>
                </c:pt>
                <c:pt idx="147">
                  <c:v>99.053675930852194</c:v>
                </c:pt>
                <c:pt idx="148">
                  <c:v>98.98632547116047</c:v>
                </c:pt>
                <c:pt idx="149">
                  <c:v>98.920072289291767</c:v>
                </c:pt>
                <c:pt idx="150">
                  <c:v>98.853978979755524</c:v>
                </c:pt>
                <c:pt idx="151">
                  <c:v>98.787842654260885</c:v>
                </c:pt>
                <c:pt idx="152">
                  <c:v>98.721603303272047</c:v>
                </c:pt>
                <c:pt idx="153">
                  <c:v>98.655226912924547</c:v>
                </c:pt>
                <c:pt idx="154">
                  <c:v>98.588686613199158</c:v>
                </c:pt>
                <c:pt idx="155">
                  <c:v>98.521960071303155</c:v>
                </c:pt>
                <c:pt idx="156">
                  <c:v>98.45502903117945</c:v>
                </c:pt>
                <c:pt idx="157">
                  <c:v>98.387879046650681</c:v>
                </c:pt>
                <c:pt idx="158">
                  <c:v>98.320499198574225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107.34286352022731</c:v>
                </c:pt>
                <c:pt idx="12">
                  <c:v>107.65205132684602</c:v>
                </c:pt>
                <c:pt idx="13">
                  <c:v>107.95869643321093</c:v>
                </c:pt>
                <c:pt idx="14">
                  <c:v>108.26241613702614</c:v>
                </c:pt>
                <c:pt idx="15">
                  <c:v>108.56278628444338</c:v>
                </c:pt>
                <c:pt idx="16">
                  <c:v>108.85933863576065</c:v>
                </c:pt>
                <c:pt idx="17">
                  <c:v>109.15155842345334</c:v>
                </c:pt>
                <c:pt idx="18">
                  <c:v>109.43888220264084</c:v>
                </c:pt>
                <c:pt idx="19">
                  <c:v>109.72069611105685</c:v>
                </c:pt>
                <c:pt idx="20">
                  <c:v>109.996334672743</c:v>
                </c:pt>
                <c:pt idx="21">
                  <c:v>110.26508029617608</c:v>
                </c:pt>
                <c:pt idx="22">
                  <c:v>110.52616363225609</c:v>
                </c:pt>
                <c:pt idx="23">
                  <c:v>110.77876496912424</c:v>
                </c:pt>
                <c:pt idx="24">
                  <c:v>111.02201684747172</c:v>
                </c:pt>
                <c:pt idx="25">
                  <c:v>111.25500807991061</c:v>
                </c:pt>
                <c:pt idx="26">
                  <c:v>111.47678934901045</c:v>
                </c:pt>
                <c:pt idx="27">
                  <c:v>111.68638053860711</c:v>
                </c:pt>
                <c:pt idx="28">
                  <c:v>111.88277991994744</c:v>
                </c:pt>
                <c:pt idx="29">
                  <c:v>112.06497526649636</c:v>
                </c:pt>
                <c:pt idx="30">
                  <c:v>112.23195690781398</c:v>
                </c:pt>
                <c:pt idx="31">
                  <c:v>112.38273265381179</c:v>
                </c:pt>
                <c:pt idx="32">
                  <c:v>112.51634442722903</c:v>
                </c:pt>
                <c:pt idx="33">
                  <c:v>112.63188633725146</c:v>
                </c:pt>
                <c:pt idx="34">
                  <c:v>112.72852381552407</c:v>
                </c:pt>
                <c:pt idx="35">
                  <c:v>112.80551332390861</c:v>
                </c:pt>
                <c:pt idx="36">
                  <c:v>112.86222203933529</c:v>
                </c:pt>
                <c:pt idx="37">
                  <c:v>112.89814683428834</c:v>
                </c:pt>
                <c:pt idx="38">
                  <c:v>112.91293181155183</c:v>
                </c:pt>
                <c:pt idx="39">
                  <c:v>112.90638362796527</c:v>
                </c:pt>
                <c:pt idx="40">
                  <c:v>112.87848386153267</c:v>
                </c:pt>
                <c:pt idx="41">
                  <c:v>112.82939774387128</c:v>
                </c:pt>
                <c:pt idx="42">
                  <c:v>112.75947869638607</c:v>
                </c:pt>
                <c:pt idx="43">
                  <c:v>112.66926826991889</c:v>
                </c:pt>
                <c:pt idx="44">
                  <c:v>112.55949128548149</c:v>
                </c:pt>
                <c:pt idx="45">
                  <c:v>112.43104619538296</c:v>
                </c:pt>
                <c:pt idx="46">
                  <c:v>112.2849909138088</c:v>
                </c:pt>
                <c:pt idx="47">
                  <c:v>112.12252458635552</c:v>
                </c:pt>
                <c:pt idx="48">
                  <c:v>111.9449659621361</c:v>
                </c:pt>
                <c:pt idx="49">
                  <c:v>111.75372918503952</c:v>
                </c:pt>
                <c:pt idx="50">
                  <c:v>111.55029792160082</c:v>
                </c:pt>
                <c:pt idx="51">
                  <c:v>111.33619878576269</c:v>
                </c:pt>
                <c:pt idx="52">
                  <c:v>111.11297500509558</c:v>
                </c:pt>
                <c:pt idx="53">
                  <c:v>110.88216120351268</c:v>
                </c:pt>
                <c:pt idx="54">
                  <c:v>110.64526006124386</c:v>
                </c:pt>
                <c:pt idx="55">
                  <c:v>110.40372146590516</c:v>
                </c:pt>
                <c:pt idx="56">
                  <c:v>110.15892460248031</c:v>
                </c:pt>
                <c:pt idx="57">
                  <c:v>109.91216325841947</c:v>
                </c:pt>
                <c:pt idx="58">
                  <c:v>109.66463445499407</c:v>
                </c:pt>
                <c:pt idx="59">
                  <c:v>109.41743036734412</c:v>
                </c:pt>
                <c:pt idx="60">
                  <c:v>109.17153337028401</c:v>
                </c:pt>
                <c:pt idx="61">
                  <c:v>108.92781394889639</c:v>
                </c:pt>
                <c:pt idx="62">
                  <c:v>108.68703114346853</c:v>
                </c:pt>
                <c:pt idx="63">
                  <c:v>108.44983515634215</c:v>
                </c:pt>
                <c:pt idx="64">
                  <c:v>108.21677173095253</c:v>
                </c:pt>
                <c:pt idx="65">
                  <c:v>107.98828791681235</c:v>
                </c:pt>
                <c:pt idx="66">
                  <c:v>107.76473885399918</c:v>
                </c:pt>
                <c:pt idx="67">
                  <c:v>107.54639524232337</c:v>
                </c:pt>
                <c:pt idx="68">
                  <c:v>107.33345119956898</c:v>
                </c:pt>
                <c:pt idx="69">
                  <c:v>107.12603225633963</c:v>
                </c:pt>
                <c:pt idx="70">
                  <c:v>106.92420327908764</c:v>
                </c:pt>
                <c:pt idx="71">
                  <c:v>106.72797615554117</c:v>
                </c:pt>
                <c:pt idx="72">
                  <c:v>106.53731711631917</c:v>
                </c:pt>
                <c:pt idx="73">
                  <c:v>106.35215360198291</c:v>
                </c:pt>
                <c:pt idx="74">
                  <c:v>106.17238061555315</c:v>
                </c:pt>
                <c:pt idx="75">
                  <c:v>105.99786652645535</c:v>
                </c:pt>
                <c:pt idx="76">
                  <c:v>105.82845831306292</c:v>
                </c:pt>
                <c:pt idx="77">
                  <c:v>105.66398624781043</c:v>
                </c:pt>
                <c:pt idx="78">
                  <c:v>105.50426804168984</c:v>
                </c:pt>
                <c:pt idx="79">
                  <c:v>105.34911247433052</c:v>
                </c:pt>
                <c:pt idx="80">
                  <c:v>105.19832254232199</c:v>
                </c:pt>
                <c:pt idx="81">
                  <c:v>105.0516981624765</c:v>
                </c:pt>
                <c:pt idx="82">
                  <c:v>104.90903846881871</c:v>
                </c:pt>
                <c:pt idx="83">
                  <c:v>104.77014374265468</c:v>
                </c:pt>
                <c:pt idx="84">
                  <c:v>104.63481701447984</c:v>
                </c:pt>
                <c:pt idx="85">
                  <c:v>104.50286537504822</c:v>
                </c:pt>
                <c:pt idx="86">
                  <c:v>104.37410103089942</c:v>
                </c:pt>
                <c:pt idx="87">
                  <c:v>104.24834213723614</c:v>
                </c:pt>
                <c:pt idx="88">
                  <c:v>104.12541343842784</c:v>
                </c:pt>
                <c:pt idx="89">
                  <c:v>104.00514674371288</c:v>
                </c:pt>
                <c:pt idx="90">
                  <c:v>103.88738126297652</c:v>
                </c:pt>
                <c:pt idx="91">
                  <c:v>103.77196382486662</c:v>
                </c:pt>
                <c:pt idx="92">
                  <c:v>103.65874899701747</c:v>
                </c:pt>
                <c:pt idx="93">
                  <c:v>103.54759912581601</c:v>
                </c:pt>
                <c:pt idx="94">
                  <c:v>103.4383843109815</c:v>
                </c:pt>
                <c:pt idx="95">
                  <c:v>103.33098232824419</c:v>
                </c:pt>
                <c:pt idx="96">
                  <c:v>103.22527851159973</c:v>
                </c:pt>
                <c:pt idx="97">
                  <c:v>103.12116560497809</c:v>
                </c:pt>
                <c:pt idx="98">
                  <c:v>103.01854359168573</c:v>
                </c:pt>
                <c:pt idx="99">
                  <c:v>102.91731950864461</c:v>
                </c:pt>
                <c:pt idx="100">
                  <c:v>102.81740725124646</c:v>
                </c:pt>
                <c:pt idx="101">
                  <c:v>102.71872737354789</c:v>
                </c:pt>
                <c:pt idx="102">
                  <c:v>102.62120688753444</c:v>
                </c:pt>
                <c:pt idx="103">
                  <c:v>102.52477906426567</c:v>
                </c:pt>
                <c:pt idx="104">
                  <c:v>102.42938323885764</c:v>
                </c:pt>
                <c:pt idx="105">
                  <c:v>102.33496462045565</c:v>
                </c:pt>
                <c:pt idx="106">
                  <c:v>102.24147410757999</c:v>
                </c:pt>
                <c:pt idx="107">
                  <c:v>102.14886810848162</c:v>
                </c:pt>
                <c:pt idx="108">
                  <c:v>102.05710836541849</c:v>
                </c:pt>
                <c:pt idx="109">
                  <c:v>101.96616178104351</c:v>
                </c:pt>
                <c:pt idx="110">
                  <c:v>101.8760002443925</c:v>
                </c:pt>
                <c:pt idx="111">
                  <c:v>101.786600453269</c:v>
                </c:pt>
                <c:pt idx="112">
                  <c:v>101.69794372916235</c:v>
                </c:pt>
                <c:pt idx="113">
                  <c:v>101.61001582021933</c:v>
                </c:pt>
                <c:pt idx="114">
                  <c:v>101.52280668724728</c:v>
                </c:pt>
                <c:pt idx="115">
                  <c:v>101.4363102672917</c:v>
                </c:pt>
                <c:pt idx="116">
                  <c:v>101.3505242090512</c:v>
                </c:pt>
                <c:pt idx="117">
                  <c:v>101.26544957431642</c:v>
                </c:pt>
                <c:pt idx="118">
                  <c:v>101.18109049981067</c:v>
                </c:pt>
                <c:pt idx="119">
                  <c:v>101.09745381432799</c:v>
                </c:pt>
                <c:pt idx="120">
                  <c:v>101.01454860697342</c:v>
                </c:pt>
                <c:pt idx="121">
                  <c:v>100.93238574366362</c:v>
                </c:pt>
                <c:pt idx="122">
                  <c:v>100.85097733088305</c:v>
                </c:pt>
                <c:pt idx="123">
                  <c:v>100.77033612802487</c:v>
                </c:pt>
                <c:pt idx="124">
                  <c:v>100.69047491245387</c:v>
                </c:pt>
                <c:pt idx="125">
                  <c:v>100.61140580464517</c:v>
                </c:pt>
                <c:pt idx="126">
                  <c:v>100.53313956425545</c:v>
                </c:pt>
                <c:pt idx="127">
                  <c:v>100.4556848715925</c:v>
                </c:pt>
                <c:pt idx="128">
                  <c:v>100.37904761243534</c:v>
                </c:pt>
                <c:pt idx="129">
                  <c:v>100.30323018723061</c:v>
                </c:pt>
                <c:pt idx="130">
                  <c:v>100.22823086805107</c:v>
                </c:pt>
                <c:pt idx="131">
                  <c:v>100.15404322802874</c:v>
                </c:pt>
                <c:pt idx="132">
                  <c:v>100.08065566799206</c:v>
                </c:pt>
                <c:pt idx="133">
                  <c:v>100.00805106353259</c:v>
                </c:pt>
                <c:pt idx="134">
                  <c:v>99.936206552596701</c:v>
                </c:pt>
                <c:pt idx="135">
                  <c:v>99.865093478978196</c:v>
                </c:pt>
                <c:pt idx="136">
                  <c:v>99.794677500964369</c:v>
                </c:pt>
                <c:pt idx="137">
                  <c:v>99.72491886720519</c:v>
                </c:pt>
                <c:pt idx="138">
                  <c:v>99.655772854106914</c:v>
                </c:pt>
                <c:pt idx="139">
                  <c:v>99.587190351262379</c:v>
                </c:pt>
                <c:pt idx="140">
                  <c:v>99.519118574222489</c:v>
                </c:pt>
                <c:pt idx="141">
                  <c:v>99.451501877850191</c:v>
                </c:pt>
                <c:pt idx="142">
                  <c:v>99.384282639054533</c:v>
                </c:pt>
                <c:pt idx="143">
                  <c:v>99.317402175197088</c:v>
                </c:pt>
                <c:pt idx="144">
                  <c:v>99.250801664036828</c:v>
                </c:pt>
                <c:pt idx="145">
                  <c:v>99.184423032677188</c:v>
                </c:pt>
                <c:pt idx="146">
                  <c:v>99.118209786371366</c:v>
                </c:pt>
                <c:pt idx="147">
                  <c:v>99.052107752854951</c:v>
                </c:pt>
                <c:pt idx="148">
                  <c:v>98.986065723647812</c:v>
                </c:pt>
                <c:pt idx="149">
                  <c:v>98.920035980001657</c:v>
                </c:pt>
                <c:pt idx="150">
                  <c:v>98.853974697389091</c:v>
                </c:pt>
                <c:pt idx="151">
                  <c:v>98.787842228221578</c:v>
                </c:pt>
                <c:pt idx="152">
                  <c:v>98.721603267526248</c:v>
                </c:pt>
                <c:pt idx="153">
                  <c:v>98.655226910395669</c:v>
                </c:pt>
                <c:pt idx="154">
                  <c:v>98.588686613048324</c:v>
                </c:pt>
                <c:pt idx="155">
                  <c:v>98.521960071295567</c:v>
                </c:pt>
                <c:pt idx="156">
                  <c:v>98.455029031179123</c:v>
                </c:pt>
                <c:pt idx="157">
                  <c:v>98.387879046650667</c:v>
                </c:pt>
                <c:pt idx="158">
                  <c:v>98.320499198574225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113.03400000000001</c:v>
                </c:pt>
                <c:pt idx="1">
                  <c:v>112.441</c:v>
                </c:pt>
                <c:pt idx="2">
                  <c:v>112.051</c:v>
                </c:pt>
                <c:pt idx="3">
                  <c:v>109.881</c:v>
                </c:pt>
                <c:pt idx="4">
                  <c:v>111.508</c:v>
                </c:pt>
                <c:pt idx="5">
                  <c:v>111.712</c:v>
                </c:pt>
                <c:pt idx="6">
                  <c:v>112</c:v>
                </c:pt>
                <c:pt idx="7">
                  <c:v>110.932</c:v>
                </c:pt>
                <c:pt idx="8">
                  <c:v>111.288</c:v>
                </c:pt>
                <c:pt idx="9">
                  <c:v>109.102</c:v>
                </c:pt>
                <c:pt idx="10">
                  <c:v>110.78</c:v>
                </c:pt>
                <c:pt idx="11">
                  <c:v>111.983</c:v>
                </c:pt>
                <c:pt idx="12">
                  <c:v>112.76300000000001</c:v>
                </c:pt>
                <c:pt idx="13">
                  <c:v>109.881</c:v>
                </c:pt>
                <c:pt idx="14">
                  <c:v>115.169</c:v>
                </c:pt>
                <c:pt idx="15">
                  <c:v>112.18600000000001</c:v>
                </c:pt>
                <c:pt idx="16">
                  <c:v>112.15300000000001</c:v>
                </c:pt>
                <c:pt idx="17">
                  <c:v>110.30500000000001</c:v>
                </c:pt>
                <c:pt idx="18">
                  <c:v>113.831</c:v>
                </c:pt>
                <c:pt idx="19">
                  <c:v>113.441</c:v>
                </c:pt>
                <c:pt idx="20">
                  <c:v>114.458</c:v>
                </c:pt>
                <c:pt idx="21">
                  <c:v>109.57599999999999</c:v>
                </c:pt>
                <c:pt idx="22">
                  <c:v>111.81399999999999</c:v>
                </c:pt>
                <c:pt idx="23">
                  <c:v>112.831</c:v>
                </c:pt>
                <c:pt idx="24">
                  <c:v>115.949</c:v>
                </c:pt>
                <c:pt idx="25">
                  <c:v>115.102</c:v>
                </c:pt>
                <c:pt idx="26">
                  <c:v>111.91500000000001</c:v>
                </c:pt>
                <c:pt idx="27">
                  <c:v>114.661</c:v>
                </c:pt>
                <c:pt idx="28">
                  <c:v>114.69499999999999</c:v>
                </c:pt>
                <c:pt idx="29">
                  <c:v>114.18600000000001</c:v>
                </c:pt>
                <c:pt idx="30">
                  <c:v>116.119</c:v>
                </c:pt>
                <c:pt idx="31">
                  <c:v>115.23699999999999</c:v>
                </c:pt>
                <c:pt idx="32">
                  <c:v>115.136</c:v>
                </c:pt>
                <c:pt idx="33">
                  <c:v>113.64400000000001</c:v>
                </c:pt>
                <c:pt idx="34">
                  <c:v>118.288</c:v>
                </c:pt>
                <c:pt idx="35">
                  <c:v>116.542</c:v>
                </c:pt>
                <c:pt idx="36">
                  <c:v>118.051</c:v>
                </c:pt>
                <c:pt idx="37">
                  <c:v>119.458</c:v>
                </c:pt>
                <c:pt idx="38">
                  <c:v>118.712</c:v>
                </c:pt>
                <c:pt idx="39">
                  <c:v>118.203</c:v>
                </c:pt>
                <c:pt idx="40">
                  <c:v>119.712</c:v>
                </c:pt>
                <c:pt idx="41">
                  <c:v>119.69499999999999</c:v>
                </c:pt>
                <c:pt idx="42">
                  <c:v>120.57599999999999</c:v>
                </c:pt>
                <c:pt idx="43">
                  <c:v>125.661</c:v>
                </c:pt>
                <c:pt idx="44">
                  <c:v>125.169</c:v>
                </c:pt>
                <c:pt idx="45">
                  <c:v>126.23699999999999</c:v>
                </c:pt>
                <c:pt idx="46">
                  <c:v>126.119</c:v>
                </c:pt>
                <c:pt idx="47">
                  <c:v>127.508</c:v>
                </c:pt>
                <c:pt idx="48">
                  <c:v>135.76300000000001</c:v>
                </c:pt>
                <c:pt idx="49">
                  <c:v>149.47499999999999</c:v>
                </c:pt>
                <c:pt idx="50">
                  <c:v>166.864</c:v>
                </c:pt>
                <c:pt idx="51">
                  <c:v>183.62700000000001</c:v>
                </c:pt>
                <c:pt idx="52">
                  <c:v>201.339</c:v>
                </c:pt>
                <c:pt idx="53">
                  <c:v>214.93199999999999</c:v>
                </c:pt>
                <c:pt idx="54">
                  <c:v>222.203</c:v>
                </c:pt>
                <c:pt idx="55">
                  <c:v>229.59299999999999</c:v>
                </c:pt>
                <c:pt idx="56">
                  <c:v>232.458</c:v>
                </c:pt>
                <c:pt idx="57">
                  <c:v>233.30500000000001</c:v>
                </c:pt>
                <c:pt idx="58">
                  <c:v>228.76300000000001</c:v>
                </c:pt>
                <c:pt idx="59">
                  <c:v>215.27099999999999</c:v>
                </c:pt>
                <c:pt idx="60">
                  <c:v>187.017</c:v>
                </c:pt>
                <c:pt idx="61">
                  <c:v>146.441</c:v>
                </c:pt>
                <c:pt idx="62">
                  <c:v>120.881</c:v>
                </c:pt>
                <c:pt idx="63">
                  <c:v>115.08499999999999</c:v>
                </c:pt>
                <c:pt idx="64">
                  <c:v>114.254</c:v>
                </c:pt>
                <c:pt idx="65">
                  <c:v>116.627</c:v>
                </c:pt>
                <c:pt idx="66">
                  <c:v>114.492</c:v>
                </c:pt>
                <c:pt idx="67">
                  <c:v>116.542</c:v>
                </c:pt>
                <c:pt idx="68">
                  <c:v>120.08499999999999</c:v>
                </c:pt>
                <c:pt idx="69">
                  <c:v>127.52500000000001</c:v>
                </c:pt>
                <c:pt idx="70">
                  <c:v>140.49199999999999</c:v>
                </c:pt>
                <c:pt idx="71">
                  <c:v>152.542</c:v>
                </c:pt>
                <c:pt idx="72">
                  <c:v>163.59299999999999</c:v>
                </c:pt>
                <c:pt idx="73">
                  <c:v>177.22</c:v>
                </c:pt>
                <c:pt idx="74">
                  <c:v>187.322</c:v>
                </c:pt>
                <c:pt idx="75">
                  <c:v>193.40700000000001</c:v>
                </c:pt>
                <c:pt idx="76">
                  <c:v>196.69499999999999</c:v>
                </c:pt>
                <c:pt idx="77">
                  <c:v>198.94900000000001</c:v>
                </c:pt>
                <c:pt idx="78">
                  <c:v>195.81399999999999</c:v>
                </c:pt>
                <c:pt idx="79">
                  <c:v>185.542</c:v>
                </c:pt>
                <c:pt idx="80">
                  <c:v>159.119</c:v>
                </c:pt>
                <c:pt idx="81">
                  <c:v>129.119</c:v>
                </c:pt>
                <c:pt idx="82">
                  <c:v>110.932</c:v>
                </c:pt>
                <c:pt idx="83">
                  <c:v>106.03400000000001</c:v>
                </c:pt>
                <c:pt idx="84">
                  <c:v>105.746</c:v>
                </c:pt>
                <c:pt idx="85">
                  <c:v>106.441</c:v>
                </c:pt>
                <c:pt idx="86">
                  <c:v>104.051</c:v>
                </c:pt>
                <c:pt idx="87">
                  <c:v>108.661</c:v>
                </c:pt>
                <c:pt idx="88">
                  <c:v>107.864</c:v>
                </c:pt>
                <c:pt idx="89">
                  <c:v>107.96599999999999</c:v>
                </c:pt>
                <c:pt idx="90">
                  <c:v>106.61</c:v>
                </c:pt>
                <c:pt idx="91">
                  <c:v>107.339</c:v>
                </c:pt>
                <c:pt idx="92">
                  <c:v>107.831</c:v>
                </c:pt>
                <c:pt idx="93">
                  <c:v>105.746</c:v>
                </c:pt>
                <c:pt idx="94">
                  <c:v>106.864</c:v>
                </c:pt>
                <c:pt idx="95">
                  <c:v>108.407</c:v>
                </c:pt>
                <c:pt idx="96">
                  <c:v>106.322</c:v>
                </c:pt>
                <c:pt idx="97">
                  <c:v>107</c:v>
                </c:pt>
                <c:pt idx="98">
                  <c:v>108.30500000000001</c:v>
                </c:pt>
                <c:pt idx="99">
                  <c:v>106.203</c:v>
                </c:pt>
                <c:pt idx="100">
                  <c:v>106.18600000000001</c:v>
                </c:pt>
                <c:pt idx="101">
                  <c:v>108.136</c:v>
                </c:pt>
                <c:pt idx="102">
                  <c:v>108.627</c:v>
                </c:pt>
                <c:pt idx="103">
                  <c:v>106.30500000000001</c:v>
                </c:pt>
                <c:pt idx="104">
                  <c:v>109.22</c:v>
                </c:pt>
                <c:pt idx="105">
                  <c:v>108.508</c:v>
                </c:pt>
                <c:pt idx="106">
                  <c:v>110.559</c:v>
                </c:pt>
                <c:pt idx="107">
                  <c:v>116.068</c:v>
                </c:pt>
                <c:pt idx="108">
                  <c:v>117.492</c:v>
                </c:pt>
                <c:pt idx="109">
                  <c:v>121.91500000000001</c:v>
                </c:pt>
                <c:pt idx="110">
                  <c:v>124.593</c:v>
                </c:pt>
                <c:pt idx="111">
                  <c:v>125.271</c:v>
                </c:pt>
                <c:pt idx="112">
                  <c:v>123.458</c:v>
                </c:pt>
                <c:pt idx="113">
                  <c:v>120.407</c:v>
                </c:pt>
                <c:pt idx="114">
                  <c:v>116.136</c:v>
                </c:pt>
                <c:pt idx="115">
                  <c:v>110.42400000000001</c:v>
                </c:pt>
                <c:pt idx="116">
                  <c:v>106.831</c:v>
                </c:pt>
                <c:pt idx="117">
                  <c:v>104.76300000000001</c:v>
                </c:pt>
                <c:pt idx="118">
                  <c:v>106.39</c:v>
                </c:pt>
                <c:pt idx="119">
                  <c:v>104.746</c:v>
                </c:pt>
                <c:pt idx="120">
                  <c:v>103.898</c:v>
                </c:pt>
                <c:pt idx="121">
                  <c:v>102.542</c:v>
                </c:pt>
                <c:pt idx="122">
                  <c:v>102.52500000000001</c:v>
                </c:pt>
                <c:pt idx="123">
                  <c:v>104.373</c:v>
                </c:pt>
                <c:pt idx="124">
                  <c:v>104.797</c:v>
                </c:pt>
                <c:pt idx="125">
                  <c:v>103.051</c:v>
                </c:pt>
                <c:pt idx="126">
                  <c:v>102.119</c:v>
                </c:pt>
                <c:pt idx="127">
                  <c:v>102.492</c:v>
                </c:pt>
                <c:pt idx="128">
                  <c:v>102.458</c:v>
                </c:pt>
                <c:pt idx="129">
                  <c:v>103.322</c:v>
                </c:pt>
                <c:pt idx="130">
                  <c:v>102.407</c:v>
                </c:pt>
                <c:pt idx="131">
                  <c:v>103.102</c:v>
                </c:pt>
                <c:pt idx="132">
                  <c:v>103.271</c:v>
                </c:pt>
                <c:pt idx="133">
                  <c:v>104.864</c:v>
                </c:pt>
                <c:pt idx="134">
                  <c:v>107.898</c:v>
                </c:pt>
                <c:pt idx="135">
                  <c:v>111.169</c:v>
                </c:pt>
                <c:pt idx="136">
                  <c:v>113.78</c:v>
                </c:pt>
                <c:pt idx="137">
                  <c:v>115.542</c:v>
                </c:pt>
                <c:pt idx="138">
                  <c:v>114.017</c:v>
                </c:pt>
                <c:pt idx="139">
                  <c:v>115.136</c:v>
                </c:pt>
                <c:pt idx="140">
                  <c:v>111.373</c:v>
                </c:pt>
                <c:pt idx="141">
                  <c:v>105.661</c:v>
                </c:pt>
                <c:pt idx="142">
                  <c:v>102.203</c:v>
                </c:pt>
                <c:pt idx="143">
                  <c:v>103.76300000000001</c:v>
                </c:pt>
                <c:pt idx="144">
                  <c:v>100.593</c:v>
                </c:pt>
                <c:pt idx="145">
                  <c:v>103.678</c:v>
                </c:pt>
                <c:pt idx="146">
                  <c:v>102.339</c:v>
                </c:pt>
                <c:pt idx="147">
                  <c:v>101.203</c:v>
                </c:pt>
                <c:pt idx="148">
                  <c:v>103.203</c:v>
                </c:pt>
                <c:pt idx="149">
                  <c:v>100.373</c:v>
                </c:pt>
                <c:pt idx="150">
                  <c:v>103.508</c:v>
                </c:pt>
                <c:pt idx="151">
                  <c:v>102.30500000000001</c:v>
                </c:pt>
                <c:pt idx="152">
                  <c:v>102.61</c:v>
                </c:pt>
                <c:pt idx="153">
                  <c:v>102.15300000000001</c:v>
                </c:pt>
                <c:pt idx="154">
                  <c:v>97.796999999999997</c:v>
                </c:pt>
                <c:pt idx="155">
                  <c:v>101.102</c:v>
                </c:pt>
                <c:pt idx="156">
                  <c:v>99.373000000000005</c:v>
                </c:pt>
                <c:pt idx="157">
                  <c:v>102.23699999999999</c:v>
                </c:pt>
                <c:pt idx="158">
                  <c:v>101.322</c:v>
                </c:pt>
                <c:pt idx="159">
                  <c:v>98.846999999999994</c:v>
                </c:pt>
                <c:pt idx="160">
                  <c:v>104.017</c:v>
                </c:pt>
                <c:pt idx="161">
                  <c:v>100.949</c:v>
                </c:pt>
                <c:pt idx="162">
                  <c:v>101.102</c:v>
                </c:pt>
                <c:pt idx="163">
                  <c:v>100.91500000000001</c:v>
                </c:pt>
                <c:pt idx="164">
                  <c:v>102.136</c:v>
                </c:pt>
                <c:pt idx="165">
                  <c:v>100.96599999999999</c:v>
                </c:pt>
                <c:pt idx="166">
                  <c:v>101.458</c:v>
                </c:pt>
                <c:pt idx="167">
                  <c:v>100.288</c:v>
                </c:pt>
                <c:pt idx="168">
                  <c:v>102.068</c:v>
                </c:pt>
                <c:pt idx="169">
                  <c:v>102.322</c:v>
                </c:pt>
                <c:pt idx="170">
                  <c:v>102.76300000000001</c:v>
                </c:pt>
                <c:pt idx="171">
                  <c:v>97.441000000000003</c:v>
                </c:pt>
                <c:pt idx="172">
                  <c:v>99.796999999999997</c:v>
                </c:pt>
                <c:pt idx="173">
                  <c:v>100.322</c:v>
                </c:pt>
                <c:pt idx="174">
                  <c:v>103.881</c:v>
                </c:pt>
                <c:pt idx="175">
                  <c:v>99.677999999999997</c:v>
                </c:pt>
                <c:pt idx="176">
                  <c:v>103.407</c:v>
                </c:pt>
                <c:pt idx="177">
                  <c:v>98.763000000000005</c:v>
                </c:pt>
                <c:pt idx="178">
                  <c:v>100.08499999999999</c:v>
                </c:pt>
                <c:pt idx="179">
                  <c:v>98.796999999999997</c:v>
                </c:pt>
                <c:pt idx="180">
                  <c:v>98.287999999999997</c:v>
                </c:pt>
                <c:pt idx="181">
                  <c:v>100.136</c:v>
                </c:pt>
                <c:pt idx="182">
                  <c:v>102.373</c:v>
                </c:pt>
                <c:pt idx="183">
                  <c:v>98.948999999999998</c:v>
                </c:pt>
                <c:pt idx="184">
                  <c:v>96.745999999999995</c:v>
                </c:pt>
                <c:pt idx="185">
                  <c:v>98.728999999999999</c:v>
                </c:pt>
                <c:pt idx="186">
                  <c:v>99.355999999999995</c:v>
                </c:pt>
                <c:pt idx="187">
                  <c:v>99.897999999999996</c:v>
                </c:pt>
                <c:pt idx="188">
                  <c:v>101.03400000000001</c:v>
                </c:pt>
                <c:pt idx="189">
                  <c:v>97.677999999999997</c:v>
                </c:pt>
                <c:pt idx="190">
                  <c:v>98.948999999999998</c:v>
                </c:pt>
                <c:pt idx="191">
                  <c:v>97.813999999999993</c:v>
                </c:pt>
                <c:pt idx="192">
                  <c:v>100.678</c:v>
                </c:pt>
                <c:pt idx="193">
                  <c:v>95.575999999999993</c:v>
                </c:pt>
                <c:pt idx="194">
                  <c:v>99.067999999999998</c:v>
                </c:pt>
                <c:pt idx="195">
                  <c:v>97.831000000000003</c:v>
                </c:pt>
                <c:pt idx="196">
                  <c:v>98.287999999999997</c:v>
                </c:pt>
                <c:pt idx="197">
                  <c:v>100.78</c:v>
                </c:pt>
                <c:pt idx="198">
                  <c:v>100.61</c:v>
                </c:pt>
                <c:pt idx="199">
                  <c:v>99.39</c:v>
                </c:pt>
                <c:pt idx="200">
                  <c:v>100.017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110.20105195327029</c:v>
                </c:pt>
                <c:pt idx="9">
                  <c:v>110.47499143008461</c:v>
                </c:pt>
                <c:pt idx="10">
                  <c:v>110.74809497091866</c:v>
                </c:pt>
                <c:pt idx="11">
                  <c:v>111.020150118668</c:v>
                </c:pt>
                <c:pt idx="12">
                  <c:v>111.290915235171</c:v>
                </c:pt>
                <c:pt idx="13">
                  <c:v>111.56011681066344</c:v>
                </c:pt>
                <c:pt idx="14">
                  <c:v>111.82744672377491</c:v>
                </c:pt>
                <c:pt idx="15">
                  <c:v>112.09255950054576</c:v>
                </c:pt>
                <c:pt idx="16">
                  <c:v>112.35506963423967</c:v>
                </c:pt>
                <c:pt idx="17">
                  <c:v>112.61454904328387</c:v>
                </c:pt>
                <c:pt idx="18">
                  <c:v>112.87052476335499</c:v>
                </c:pt>
                <c:pt idx="19">
                  <c:v>113.12247699348571</c:v>
                </c:pt>
                <c:pt idx="20">
                  <c:v>113.36983764972186</c:v>
                </c:pt>
                <c:pt idx="21">
                  <c:v>113.61198963328897</c:v>
                </c:pt>
                <c:pt idx="22">
                  <c:v>113.8482671139033</c:v>
                </c:pt>
                <c:pt idx="23">
                  <c:v>114.07795730282943</c:v>
                </c:pt>
                <c:pt idx="24">
                  <c:v>114.30030451919551</c:v>
                </c:pt>
                <c:pt idx="25">
                  <c:v>114.51451796948936</c:v>
                </c:pt>
                <c:pt idx="26">
                  <c:v>114.71978578764374</c:v>
                </c:pt>
                <c:pt idx="27">
                  <c:v>114.9152998779474</c:v>
                </c:pt>
                <c:pt idx="28">
                  <c:v>115.10029949712558</c:v>
                </c:pt>
                <c:pt idx="29">
                  <c:v>115.2741470386804</c:v>
                </c:pt>
                <c:pt idx="30">
                  <c:v>115.43645805029084</c:v>
                </c:pt>
                <c:pt idx="31">
                  <c:v>115.5873200731709</c:v>
                </c:pt>
                <c:pt idx="32">
                  <c:v>115.72765211772931</c:v>
                </c:pt>
                <c:pt idx="33">
                  <c:v>115.8597783208396</c:v>
                </c:pt>
                <c:pt idx="34">
                  <c:v>115.988313709274</c:v>
                </c:pt>
                <c:pt idx="35">
                  <c:v>116.12148237882512</c:v>
                </c:pt>
                <c:pt idx="36">
                  <c:v>116.27300026366785</c:v>
                </c:pt>
                <c:pt idx="37">
                  <c:v>116.46464295815046</c:v>
                </c:pt>
                <c:pt idx="38">
                  <c:v>116.72956667059761</c:v>
                </c:pt>
                <c:pt idx="39">
                  <c:v>117.11633867587415</c:v>
                </c:pt>
                <c:pt idx="40">
                  <c:v>117.69344748862405</c:v>
                </c:pt>
                <c:pt idx="41">
                  <c:v>118.55379874443739</c:v>
                </c:pt>
                <c:pt idx="42">
                  <c:v>119.81837788689893</c:v>
                </c:pt>
                <c:pt idx="43">
                  <c:v>121.63792266375532</c:v>
                </c:pt>
                <c:pt idx="44">
                  <c:v>124.19117883524528</c:v>
                </c:pt>
                <c:pt idx="45">
                  <c:v>127.67822221573957</c:v>
                </c:pt>
                <c:pt idx="46">
                  <c:v>132.30754083813611</c:v>
                </c:pt>
                <c:pt idx="47">
                  <c:v>138.27618278769808</c:v>
                </c:pt>
                <c:pt idx="48">
                  <c:v>145.74332476081921</c:v>
                </c:pt>
                <c:pt idx="49">
                  <c:v>154.79903521994905</c:v>
                </c:pt>
                <c:pt idx="50">
                  <c:v>165.43158833214119</c:v>
                </c:pt>
                <c:pt idx="51">
                  <c:v>177.49800383939649</c:v>
                </c:pt>
                <c:pt idx="52">
                  <c:v>190.70214566275422</c:v>
                </c:pt>
                <c:pt idx="53">
                  <c:v>204.57603321539892</c:v>
                </c:pt>
                <c:pt idx="54">
                  <c:v>218.41972370009759</c:v>
                </c:pt>
                <c:pt idx="55">
                  <c:v>231.05668783351655</c:v>
                </c:pt>
                <c:pt idx="56">
                  <c:v>240.23773455334904</c:v>
                </c:pt>
                <c:pt idx="57">
                  <c:v>242.08003259288944</c:v>
                </c:pt>
                <c:pt idx="58">
                  <c:v>232.10833655426927</c:v>
                </c:pt>
                <c:pt idx="59">
                  <c:v>209.00803155427056</c:v>
                </c:pt>
                <c:pt idx="60">
                  <c:v>178.08692319223383</c:v>
                </c:pt>
                <c:pt idx="61">
                  <c:v>149.10692504300059</c:v>
                </c:pt>
                <c:pt idx="62">
                  <c:v>129.37517212539208</c:v>
                </c:pt>
                <c:pt idx="63">
                  <c:v>119.73874015045342</c:v>
                </c:pt>
                <c:pt idx="64">
                  <c:v>116.87435844511248</c:v>
                </c:pt>
                <c:pt idx="65">
                  <c:v>117.40844344783943</c:v>
                </c:pt>
                <c:pt idx="66">
                  <c:v>119.62900462259945</c:v>
                </c:pt>
                <c:pt idx="67">
                  <c:v>123.08305039895758</c:v>
                </c:pt>
                <c:pt idx="68">
                  <c:v>127.82297533352587</c:v>
                </c:pt>
                <c:pt idx="69">
                  <c:v>134.0006307034586</c:v>
                </c:pt>
                <c:pt idx="70">
                  <c:v>141.71509207626988</c:v>
                </c:pt>
                <c:pt idx="71">
                  <c:v>150.94609776788189</c:v>
                </c:pt>
                <c:pt idx="72">
                  <c:v>161.5081227672479</c:v>
                </c:pt>
                <c:pt idx="73">
                  <c:v>173.00261088574445</c:v>
                </c:pt>
                <c:pt idx="74">
                  <c:v>184.71722789052023</c:v>
                </c:pt>
                <c:pt idx="75">
                  <c:v>195.36282559183422</c:v>
                </c:pt>
                <c:pt idx="76">
                  <c:v>202.64357012704181</c:v>
                </c:pt>
                <c:pt idx="77">
                  <c:v>203.21610765758183</c:v>
                </c:pt>
                <c:pt idx="78">
                  <c:v>194.13401531660321</c:v>
                </c:pt>
                <c:pt idx="79">
                  <c:v>175.69605355115934</c:v>
                </c:pt>
                <c:pt idx="80">
                  <c:v>152.86204575714984</c:v>
                </c:pt>
                <c:pt idx="81">
                  <c:v>132.5599816416792</c:v>
                </c:pt>
                <c:pt idx="82">
                  <c:v>119.05834587798853</c:v>
                </c:pt>
                <c:pt idx="83">
                  <c:v>112.221134200821</c:v>
                </c:pt>
                <c:pt idx="84">
                  <c:v>109.52665148064591</c:v>
                </c:pt>
                <c:pt idx="85">
                  <c:v>108.64152139157527</c:v>
                </c:pt>
                <c:pt idx="86">
                  <c:v>108.33358966939061</c:v>
                </c:pt>
                <c:pt idx="87">
                  <c:v>108.16359181899215</c:v>
                </c:pt>
                <c:pt idx="88">
                  <c:v>108.01971234896935</c:v>
                </c:pt>
                <c:pt idx="89">
                  <c:v>107.88103393250422</c:v>
                </c:pt>
                <c:pt idx="90">
                  <c:v>107.74456652801086</c:v>
                </c:pt>
                <c:pt idx="91">
                  <c:v>107.60990243252594</c:v>
                </c:pt>
                <c:pt idx="92">
                  <c:v>107.47691334497102</c:v>
                </c:pt>
                <c:pt idx="93">
                  <c:v>107.34549831153443</c:v>
                </c:pt>
                <c:pt idx="94">
                  <c:v>107.21556528678158</c:v>
                </c:pt>
                <c:pt idx="95">
                  <c:v>107.08703945306821</c:v>
                </c:pt>
                <c:pt idx="96">
                  <c:v>106.95990396104136</c:v>
                </c:pt>
                <c:pt idx="97">
                  <c:v>106.83435568100769</c:v>
                </c:pt>
                <c:pt idx="98">
                  <c:v>106.71133322553459</c:v>
                </c:pt>
                <c:pt idx="99">
                  <c:v>106.5940957133714</c:v>
                </c:pt>
                <c:pt idx="100">
                  <c:v>106.49234470285981</c:v>
                </c:pt>
                <c:pt idx="101">
                  <c:v>106.43146768342478</c:v>
                </c:pt>
                <c:pt idx="102">
                  <c:v>106.46980426439247</c:v>
                </c:pt>
                <c:pt idx="103">
                  <c:v>106.7237213501127</c:v>
                </c:pt>
                <c:pt idx="104">
                  <c:v>107.39005842875909</c:v>
                </c:pt>
                <c:pt idx="105">
                  <c:v>108.73797897610963</c:v>
                </c:pt>
                <c:pt idx="106">
                  <c:v>111.02925332509665</c:v>
                </c:pt>
                <c:pt idx="107">
                  <c:v>114.34495822055921</c:v>
                </c:pt>
                <c:pt idx="108">
                  <c:v>118.37066992578811</c:v>
                </c:pt>
                <c:pt idx="109">
                  <c:v>122.29270764082257</c:v>
                </c:pt>
                <c:pt idx="110">
                  <c:v>124.97957112083463</c:v>
                </c:pt>
                <c:pt idx="111">
                  <c:v>125.46469266394844</c:v>
                </c:pt>
                <c:pt idx="112">
                  <c:v>123.47432785028583</c:v>
                </c:pt>
                <c:pt idx="113">
                  <c:v>119.61706034278559</c:v>
                </c:pt>
                <c:pt idx="114">
                  <c:v>115.06436503544202</c:v>
                </c:pt>
                <c:pt idx="115">
                  <c:v>110.95001079737467</c:v>
                </c:pt>
                <c:pt idx="116">
                  <c:v>107.91188906836315</c:v>
                </c:pt>
                <c:pt idx="117">
                  <c:v>106.01857622353863</c:v>
                </c:pt>
                <c:pt idx="118">
                  <c:v>104.99233049822932</c:v>
                </c:pt>
                <c:pt idx="119">
                  <c:v>104.48258052425732</c:v>
                </c:pt>
                <c:pt idx="120">
                  <c:v>104.22426558904981</c:v>
                </c:pt>
                <c:pt idx="121">
                  <c:v>104.06801629238188</c:v>
                </c:pt>
                <c:pt idx="122">
                  <c:v>103.9468825242935</c:v>
                </c:pt>
                <c:pt idx="123">
                  <c:v>103.83630110101687</c:v>
                </c:pt>
                <c:pt idx="124">
                  <c:v>103.72879151165168</c:v>
                </c:pt>
                <c:pt idx="125">
                  <c:v>103.62250061763946</c:v>
                </c:pt>
                <c:pt idx="126">
                  <c:v>103.51735049537146</c:v>
                </c:pt>
                <c:pt idx="127">
                  <c:v>103.41486287770441</c:v>
                </c:pt>
                <c:pt idx="128">
                  <c:v>103.32151913245156</c:v>
                </c:pt>
                <c:pt idx="129">
                  <c:v>103.25938138219497</c:v>
                </c:pt>
                <c:pt idx="130">
                  <c:v>103.29012418573204</c:v>
                </c:pt>
                <c:pt idx="131">
                  <c:v>103.55241934348976</c:v>
                </c:pt>
                <c:pt idx="132">
                  <c:v>104.28672837697988</c:v>
                </c:pt>
                <c:pt idx="133">
                  <c:v>105.78270315911124</c:v>
                </c:pt>
                <c:pt idx="134">
                  <c:v>108.18701929565495</c:v>
                </c:pt>
                <c:pt idx="135">
                  <c:v>111.22539187328957</c:v>
                </c:pt>
                <c:pt idx="136">
                  <c:v>114.07681332983508</c:v>
                </c:pt>
                <c:pt idx="137">
                  <c:v>115.65645991170794</c:v>
                </c:pt>
                <c:pt idx="138">
                  <c:v>115.24113780479331</c:v>
                </c:pt>
                <c:pt idx="139">
                  <c:v>112.96307459576161</c:v>
                </c:pt>
                <c:pt idx="140">
                  <c:v>109.72255977943941</c:v>
                </c:pt>
                <c:pt idx="141">
                  <c:v>106.59636977367701</c:v>
                </c:pt>
                <c:pt idx="142">
                  <c:v>104.26226503285746</c:v>
                </c:pt>
                <c:pt idx="143">
                  <c:v>102.84001485626824</c:v>
                </c:pt>
                <c:pt idx="144">
                  <c:v>102.10036864420427</c:v>
                </c:pt>
                <c:pt idx="145">
                  <c:v>101.74591137658318</c:v>
                </c:pt>
                <c:pt idx="146">
                  <c:v>101.56379707173109</c:v>
                </c:pt>
                <c:pt idx="147">
                  <c:v>101.44430697528091</c:v>
                </c:pt>
                <c:pt idx="148">
                  <c:v>101.34355413583958</c:v>
                </c:pt>
                <c:pt idx="149">
                  <c:v>101.24745562963696</c:v>
                </c:pt>
                <c:pt idx="150">
                  <c:v>101.15230716026983</c:v>
                </c:pt>
                <c:pt idx="151">
                  <c:v>101.05728504440219</c:v>
                </c:pt>
                <c:pt idx="152">
                  <c:v>100.96221675204679</c:v>
                </c:pt>
                <c:pt idx="153">
                  <c:v>100.86705307520289</c:v>
                </c:pt>
                <c:pt idx="154">
                  <c:v>100.77176677563703</c:v>
                </c:pt>
                <c:pt idx="155">
                  <c:v>100.67633656350472</c:v>
                </c:pt>
                <c:pt idx="156">
                  <c:v>100.5807448974271</c:v>
                </c:pt>
                <c:pt idx="157">
                  <c:v>100.48497758482767</c:v>
                </c:pt>
                <c:pt idx="158">
                  <c:v>100.38902354641333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110.20105195326792</c:v>
                </c:pt>
                <c:pt idx="9">
                  <c:v>110.47499143007659</c:v>
                </c:pt>
                <c:pt idx="10">
                  <c:v>110.74809497089211</c:v>
                </c:pt>
                <c:pt idx="11">
                  <c:v>111.02015011858234</c:v>
                </c:pt>
                <c:pt idx="12">
                  <c:v>111.29091523490104</c:v>
                </c:pt>
                <c:pt idx="13">
                  <c:v>111.56011680983266</c:v>
                </c:pt>
                <c:pt idx="14">
                  <c:v>111.82744672127855</c:v>
                </c:pt>
                <c:pt idx="15">
                  <c:v>112.09255949322134</c:v>
                </c:pt>
                <c:pt idx="16">
                  <c:v>112.35506961325601</c:v>
                </c:pt>
                <c:pt idx="17">
                  <c:v>112.6145489845845</c:v>
                </c:pt>
                <c:pt idx="18">
                  <c:v>112.87052460301965</c:v>
                </c:pt>
                <c:pt idx="19">
                  <c:v>113.12247656585518</c:v>
                </c:pt>
                <c:pt idx="20">
                  <c:v>113.36983653606421</c:v>
                </c:pt>
                <c:pt idx="21">
                  <c:v>113.61198680138641</c:v>
                </c:pt>
                <c:pt idx="22">
                  <c:v>113.84826008239473</c:v>
                </c:pt>
                <c:pt idx="23">
                  <c:v>114.07794025526618</c:v>
                </c:pt>
                <c:pt idx="24">
                  <c:v>114.30026416211808</c:v>
                </c:pt>
                <c:pt idx="25">
                  <c:v>114.5144246825804</c:v>
                </c:pt>
                <c:pt idx="26">
                  <c:v>114.71957523277143</c:v>
                </c:pt>
                <c:pt idx="27">
                  <c:v>114.91483584001232</c:v>
                </c:pt>
                <c:pt idx="28">
                  <c:v>115.09930091158553</c:v>
                </c:pt>
                <c:pt idx="29">
                  <c:v>115.27204877212755</c:v>
                </c:pt>
                <c:pt idx="30">
                  <c:v>115.43215298601278</c:v>
                </c:pt>
                <c:pt idx="31">
                  <c:v>115.57869540847243</c:v>
                </c:pt>
                <c:pt idx="32">
                  <c:v>115.71078082358576</c:v>
                </c:pt>
                <c:pt idx="33">
                  <c:v>115.82755293158816</c:v>
                </c:pt>
                <c:pt idx="34">
                  <c:v>115.92821134670406</c:v>
                </c:pt>
                <c:pt idx="35">
                  <c:v>116.01202916610856</c:v>
                </c:pt>
                <c:pt idx="36">
                  <c:v>116.07837057820471</c:v>
                </c:pt>
                <c:pt idx="37">
                  <c:v>116.126707902634</c:v>
                </c:pt>
                <c:pt idx="38">
                  <c:v>116.15663740394902</c:v>
                </c:pt>
                <c:pt idx="39">
                  <c:v>116.16789320354439</c:v>
                </c:pt>
                <c:pt idx="40">
                  <c:v>116.16035863636645</c:v>
                </c:pt>
                <c:pt idx="41">
                  <c:v>116.13407446341134</c:v>
                </c:pt>
                <c:pt idx="42">
                  <c:v>116.08924345781476</c:v>
                </c:pt>
                <c:pt idx="43">
                  <c:v>116.02623102713108</c:v>
                </c:pt>
                <c:pt idx="44">
                  <c:v>115.94556170890958</c:v>
                </c:pt>
                <c:pt idx="45">
                  <c:v>115.84791156918686</c:v>
                </c:pt>
                <c:pt idx="46">
                  <c:v>115.73409672997325</c:v>
                </c:pt>
                <c:pt idx="47">
                  <c:v>115.60505843728359</c:v>
                </c:pt>
                <c:pt idx="48">
                  <c:v>115.46184524157051</c:v>
                </c:pt>
                <c:pt idx="49">
                  <c:v>115.30559298571418</c:v>
                </c:pt>
                <c:pt idx="50">
                  <c:v>115.1375033737641</c:v>
                </c:pt>
                <c:pt idx="51">
                  <c:v>114.95882192255119</c:v>
                </c:pt>
                <c:pt idx="52">
                  <c:v>114.77081607881512</c:v>
                </c:pt>
                <c:pt idx="53">
                  <c:v>114.57475422152665</c:v>
                </c:pt>
                <c:pt idx="54">
                  <c:v>114.37188617086643</c:v>
                </c:pt>
                <c:pt idx="55">
                  <c:v>114.16342570222783</c:v>
                </c:pt>
                <c:pt idx="56">
                  <c:v>113.95053542687262</c:v>
                </c:pt>
                <c:pt idx="57">
                  <c:v>113.73431426135518</c:v>
                </c:pt>
                <c:pt idx="58">
                  <c:v>113.5157875750577</c:v>
                </c:pt>
                <c:pt idx="59">
                  <c:v>113.29589998664019</c:v>
                </c:pt>
                <c:pt idx="60">
                  <c:v>113.07551068103591</c:v>
                </c:pt>
                <c:pt idx="61">
                  <c:v>112.85539104158013</c:v>
                </c:pt>
                <c:pt idx="62">
                  <c:v>112.63622433756821</c:v>
                </c:pt>
                <c:pt idx="63">
                  <c:v>112.41860717487282</c:v>
                </c:pt>
                <c:pt idx="64">
                  <c:v>112.20305240382683</c:v>
                </c:pt>
                <c:pt idx="65">
                  <c:v>111.98999318122131</c:v>
                </c:pt>
                <c:pt idx="66">
                  <c:v>111.77978789846658</c:v>
                </c:pt>
                <c:pt idx="67">
                  <c:v>111.57272571220632</c:v>
                </c:pt>
                <c:pt idx="68">
                  <c:v>111.36903244372596</c:v>
                </c:pt>
                <c:pt idx="69">
                  <c:v>111.16887664654962</c:v>
                </c:pt>
                <c:pt idx="70">
                  <c:v>110.97237567539285</c:v>
                </c:pt>
                <c:pt idx="71">
                  <c:v>110.7796016223778</c:v>
                </c:pt>
                <c:pt idx="72">
                  <c:v>110.59058701688183</c:v>
                </c:pt>
                <c:pt idx="73">
                  <c:v>110.40533021278168</c:v>
                </c:pt>
                <c:pt idx="74">
                  <c:v>110.22380041074388</c:v>
                </c:pt>
                <c:pt idx="75">
                  <c:v>110.0459422834667</c:v>
                </c:pt>
                <c:pt idx="76">
                  <c:v>109.8716801884776</c:v>
                </c:pt>
                <c:pt idx="77">
                  <c:v>109.7009219664627</c:v>
                </c:pt>
                <c:pt idx="78">
                  <c:v>109.5335623334783</c:v>
                </c:pt>
                <c:pt idx="79">
                  <c:v>109.3694858831325</c:v>
                </c:pt>
                <c:pt idx="80">
                  <c:v>109.2085697203219</c:v>
                </c:pt>
                <c:pt idx="81">
                  <c:v>109.05068575173073</c:v>
                </c:pt>
                <c:pt idx="82">
                  <c:v>108.89570266040684</c:v>
                </c:pt>
                <c:pt idx="83">
                  <c:v>108.74348759262922</c:v>
                </c:pt>
                <c:pt idx="84">
                  <c:v>108.59390758525473</c:v>
                </c:pt>
                <c:pt idx="85">
                  <c:v>108.44683076101279</c:v>
                </c:pt>
                <c:pt idx="86">
                  <c:v>108.30212731800103</c:v>
                </c:pt>
                <c:pt idx="87">
                  <c:v>108.1596703380843</c:v>
                </c:pt>
                <c:pt idx="88">
                  <c:v>108.01933643714169</c:v>
                </c:pt>
                <c:pt idx="89">
                  <c:v>107.88100627824198</c:v>
                </c:pt>
                <c:pt idx="90">
                  <c:v>107.74456496693266</c:v>
                </c:pt>
                <c:pt idx="91">
                  <c:v>107.60990234595974</c:v>
                </c:pt>
                <c:pt idx="92">
                  <c:v>107.4769132049336</c:v>
                </c:pt>
                <c:pt idx="93">
                  <c:v>107.34549741874612</c:v>
                </c:pt>
                <c:pt idx="94">
                  <c:v>107.21556002694719</c:v>
                </c:pt>
                <c:pt idx="95">
                  <c:v>107.08701126480578</c:v>
                </c:pt>
                <c:pt idx="96">
                  <c:v>106.95976655542222</c:v>
                </c:pt>
                <c:pt idx="97">
                  <c:v>106.83374647101347</c:v>
                </c:pt>
                <c:pt idx="98">
                  <c:v>106.70887667036288</c:v>
                </c:pt>
                <c:pt idx="99">
                  <c:v>106.5850878183975</c:v>
                </c:pt>
                <c:pt idx="100">
                  <c:v>106.46231549292018</c:v>
                </c:pt>
                <c:pt idx="101">
                  <c:v>106.34050008267083</c:v>
                </c:pt>
                <c:pt idx="102">
                  <c:v>106.21958668010696</c:v>
                </c:pt>
                <c:pt idx="103">
                  <c:v>106.09952497156878</c:v>
                </c:pt>
                <c:pt idx="104">
                  <c:v>105.98026912681485</c:v>
                </c:pt>
                <c:pt idx="105">
                  <c:v>105.86177768927071</c:v>
                </c:pt>
                <c:pt idx="106">
                  <c:v>105.74401346771459</c:v>
                </c:pt>
                <c:pt idx="107">
                  <c:v>105.62694342952227</c:v>
                </c:pt>
                <c:pt idx="108">
                  <c:v>105.51053859500013</c:v>
                </c:pt>
                <c:pt idx="109">
                  <c:v>105.39477393174802</c:v>
                </c:pt>
                <c:pt idx="110">
                  <c:v>105.27962824740764</c:v>
                </c:pt>
                <c:pt idx="111">
                  <c:v>105.16508407857377</c:v>
                </c:pt>
                <c:pt idx="112">
                  <c:v>105.05112757307721</c:v>
                </c:pt>
                <c:pt idx="113">
                  <c:v>104.93774836230615</c:v>
                </c:pt>
                <c:pt idx="114">
                  <c:v>104.82493941973357</c:v>
                </c:pt>
                <c:pt idx="115">
                  <c:v>104.71269690138749</c:v>
                </c:pt>
                <c:pt idx="116">
                  <c:v>104.60101996367509</c:v>
                </c:pt>
                <c:pt idx="117">
                  <c:v>104.48991055378667</c:v>
                </c:pt>
                <c:pt idx="118">
                  <c:v>104.37937316791309</c:v>
                </c:pt>
                <c:pt idx="119">
                  <c:v>104.26941457276008</c:v>
                </c:pt>
                <c:pt idx="120">
                  <c:v>104.1600434863889</c:v>
                </c:pt>
                <c:pt idx="121">
                  <c:v>104.05127021530623</c:v>
                </c:pt>
                <c:pt idx="122">
                  <c:v>103.94310624600934</c:v>
                </c:pt>
                <c:pt idx="123">
                  <c:v>103.83556379089123</c:v>
                </c:pt>
                <c:pt idx="124">
                  <c:v>103.72865529052591</c:v>
                </c:pt>
                <c:pt idx="125">
                  <c:v>103.62239287685439</c:v>
                </c:pt>
                <c:pt idx="126">
                  <c:v>103.51678780460568</c:v>
                </c:pt>
                <c:pt idx="127">
                  <c:v>103.41184986129224</c:v>
                </c:pt>
                <c:pt idx="128">
                  <c:v>103.30758676914867</c:v>
                </c:pt>
                <c:pt idx="129">
                  <c:v>103.20400359522243</c:v>
                </c:pt>
                <c:pt idx="130">
                  <c:v>103.10110218822463</c:v>
                </c:pt>
                <c:pt idx="131">
                  <c:v>102.99888066244671</c:v>
                </c:pt>
                <c:pt idx="132">
                  <c:v>102.89733294978342</c:v>
                </c:pt>
                <c:pt idx="133">
                  <c:v>102.79644844045717</c:v>
                </c:pt>
                <c:pt idx="134">
                  <c:v>102.69621173126893</c:v>
                </c:pt>
                <c:pt idx="135">
                  <c:v>102.59660249705324</c:v>
                </c:pt>
                <c:pt idx="136">
                  <c:v>102.49759549657396</c:v>
                </c:pt>
                <c:pt idx="137">
                  <c:v>102.39916071856288</c:v>
                </c:pt>
                <c:pt idx="138">
                  <c:v>102.30126366731628</c:v>
                </c:pt>
                <c:pt idx="139">
                  <c:v>102.20386578065214</c:v>
                </c:pt>
                <c:pt idx="140">
                  <c:v>102.10692496659033</c:v>
                </c:pt>
                <c:pt idx="141">
                  <c:v>102.0103962393493</c:v>
                </c:pt>
                <c:pt idx="142">
                  <c:v>101.91423243060964</c:v>
                </c:pt>
                <c:pt idx="143">
                  <c:v>101.81838494882972</c:v>
                </c:pt>
                <c:pt idx="144">
                  <c:v>101.7228045579306</c:v>
                </c:pt>
                <c:pt idx="145">
                  <c:v>101.62744214694858</c:v>
                </c:pt>
                <c:pt idx="146">
                  <c:v>101.53224946418331</c:v>
                </c:pt>
                <c:pt idx="147">
                  <c:v>101.43717979270352</c:v>
                </c:pt>
                <c:pt idx="148">
                  <c:v>101.34218854846478</c:v>
                </c:pt>
                <c:pt idx="149">
                  <c:v>101.24723378733685</c:v>
                </c:pt>
                <c:pt idx="150">
                  <c:v>101.15227661261999</c:v>
                </c:pt>
                <c:pt idx="151">
                  <c:v>101.05728147975839</c:v>
                </c:pt>
                <c:pt idx="152">
                  <c:v>100.96221639962272</c:v>
                </c:pt>
                <c:pt idx="153">
                  <c:v>100.86705304568801</c:v>
                </c:pt>
                <c:pt idx="154">
                  <c:v>100.77176677354356</c:v>
                </c:pt>
                <c:pt idx="155">
                  <c:v>100.67633656337898</c:v>
                </c:pt>
                <c:pt idx="156">
                  <c:v>100.5807448974207</c:v>
                </c:pt>
                <c:pt idx="157">
                  <c:v>100.4849775848274</c:v>
                </c:pt>
                <c:pt idx="158">
                  <c:v>100.38902354641331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113.617</c:v>
                </c:pt>
                <c:pt idx="1">
                  <c:v>109.167</c:v>
                </c:pt>
                <c:pt idx="2">
                  <c:v>112.7</c:v>
                </c:pt>
                <c:pt idx="3">
                  <c:v>110.983</c:v>
                </c:pt>
                <c:pt idx="4">
                  <c:v>111.533</c:v>
                </c:pt>
                <c:pt idx="5">
                  <c:v>110.81699999999999</c:v>
                </c:pt>
                <c:pt idx="6">
                  <c:v>109.93300000000001</c:v>
                </c:pt>
                <c:pt idx="7">
                  <c:v>110.983</c:v>
                </c:pt>
                <c:pt idx="8">
                  <c:v>111.3</c:v>
                </c:pt>
                <c:pt idx="9">
                  <c:v>109.55</c:v>
                </c:pt>
                <c:pt idx="10">
                  <c:v>111.117</c:v>
                </c:pt>
                <c:pt idx="11">
                  <c:v>110.15</c:v>
                </c:pt>
                <c:pt idx="12">
                  <c:v>111.05</c:v>
                </c:pt>
                <c:pt idx="13">
                  <c:v>111.633</c:v>
                </c:pt>
                <c:pt idx="14">
                  <c:v>111.1</c:v>
                </c:pt>
                <c:pt idx="15">
                  <c:v>112.733</c:v>
                </c:pt>
                <c:pt idx="16">
                  <c:v>107.517</c:v>
                </c:pt>
                <c:pt idx="17">
                  <c:v>112.85</c:v>
                </c:pt>
                <c:pt idx="18">
                  <c:v>112.25</c:v>
                </c:pt>
                <c:pt idx="19">
                  <c:v>111.56699999999999</c:v>
                </c:pt>
                <c:pt idx="20">
                  <c:v>112.1</c:v>
                </c:pt>
                <c:pt idx="21">
                  <c:v>112.033</c:v>
                </c:pt>
                <c:pt idx="22">
                  <c:v>112.533</c:v>
                </c:pt>
                <c:pt idx="23">
                  <c:v>112.117</c:v>
                </c:pt>
                <c:pt idx="24">
                  <c:v>112.017</c:v>
                </c:pt>
                <c:pt idx="25">
                  <c:v>110.85</c:v>
                </c:pt>
                <c:pt idx="26">
                  <c:v>112.06699999999999</c:v>
                </c:pt>
                <c:pt idx="27">
                  <c:v>110.583</c:v>
                </c:pt>
                <c:pt idx="28">
                  <c:v>116.467</c:v>
                </c:pt>
                <c:pt idx="29">
                  <c:v>114.667</c:v>
                </c:pt>
                <c:pt idx="30">
                  <c:v>114.367</c:v>
                </c:pt>
                <c:pt idx="31">
                  <c:v>114.633</c:v>
                </c:pt>
                <c:pt idx="32">
                  <c:v>113.85</c:v>
                </c:pt>
                <c:pt idx="33">
                  <c:v>113.75</c:v>
                </c:pt>
                <c:pt idx="34">
                  <c:v>115.333</c:v>
                </c:pt>
                <c:pt idx="35">
                  <c:v>115.783</c:v>
                </c:pt>
                <c:pt idx="36">
                  <c:v>114.85</c:v>
                </c:pt>
                <c:pt idx="37">
                  <c:v>116.117</c:v>
                </c:pt>
                <c:pt idx="38">
                  <c:v>114.233</c:v>
                </c:pt>
                <c:pt idx="39">
                  <c:v>116.917</c:v>
                </c:pt>
                <c:pt idx="40">
                  <c:v>119.4</c:v>
                </c:pt>
                <c:pt idx="41">
                  <c:v>121.65</c:v>
                </c:pt>
                <c:pt idx="42">
                  <c:v>121.8</c:v>
                </c:pt>
                <c:pt idx="43">
                  <c:v>125.5</c:v>
                </c:pt>
                <c:pt idx="44">
                  <c:v>125.4</c:v>
                </c:pt>
                <c:pt idx="45">
                  <c:v>127.6</c:v>
                </c:pt>
                <c:pt idx="46">
                  <c:v>128.36699999999999</c:v>
                </c:pt>
                <c:pt idx="47">
                  <c:v>135.11699999999999</c:v>
                </c:pt>
                <c:pt idx="48">
                  <c:v>147.9</c:v>
                </c:pt>
                <c:pt idx="49">
                  <c:v>163.03299999999999</c:v>
                </c:pt>
                <c:pt idx="50">
                  <c:v>182.167</c:v>
                </c:pt>
                <c:pt idx="51">
                  <c:v>196.417</c:v>
                </c:pt>
                <c:pt idx="52">
                  <c:v>209.083</c:v>
                </c:pt>
                <c:pt idx="53">
                  <c:v>219.71700000000001</c:v>
                </c:pt>
                <c:pt idx="54">
                  <c:v>222.833</c:v>
                </c:pt>
                <c:pt idx="55">
                  <c:v>228.3</c:v>
                </c:pt>
                <c:pt idx="56">
                  <c:v>226.43299999999999</c:v>
                </c:pt>
                <c:pt idx="57">
                  <c:v>220.75</c:v>
                </c:pt>
                <c:pt idx="58">
                  <c:v>208.917</c:v>
                </c:pt>
                <c:pt idx="59">
                  <c:v>186.43299999999999</c:v>
                </c:pt>
                <c:pt idx="60">
                  <c:v>151.35</c:v>
                </c:pt>
                <c:pt idx="61">
                  <c:v>122.81699999999999</c:v>
                </c:pt>
                <c:pt idx="62">
                  <c:v>111.717</c:v>
                </c:pt>
                <c:pt idx="63">
                  <c:v>113.733</c:v>
                </c:pt>
                <c:pt idx="64">
                  <c:v>113.617</c:v>
                </c:pt>
                <c:pt idx="65">
                  <c:v>118.417</c:v>
                </c:pt>
                <c:pt idx="66">
                  <c:v>115.06699999999999</c:v>
                </c:pt>
                <c:pt idx="67">
                  <c:v>120.283</c:v>
                </c:pt>
                <c:pt idx="68">
                  <c:v>125.467</c:v>
                </c:pt>
                <c:pt idx="69">
                  <c:v>137.167</c:v>
                </c:pt>
                <c:pt idx="70">
                  <c:v>147.083</c:v>
                </c:pt>
                <c:pt idx="71">
                  <c:v>160.94999999999999</c:v>
                </c:pt>
                <c:pt idx="72">
                  <c:v>172.15</c:v>
                </c:pt>
                <c:pt idx="73">
                  <c:v>181.93299999999999</c:v>
                </c:pt>
                <c:pt idx="74">
                  <c:v>188.35</c:v>
                </c:pt>
                <c:pt idx="75">
                  <c:v>192.96700000000001</c:v>
                </c:pt>
                <c:pt idx="76">
                  <c:v>193.75</c:v>
                </c:pt>
                <c:pt idx="77">
                  <c:v>191.18299999999999</c:v>
                </c:pt>
                <c:pt idx="78">
                  <c:v>182.78299999999999</c:v>
                </c:pt>
                <c:pt idx="79">
                  <c:v>165.417</c:v>
                </c:pt>
                <c:pt idx="80">
                  <c:v>135.18299999999999</c:v>
                </c:pt>
                <c:pt idx="81">
                  <c:v>113.283</c:v>
                </c:pt>
                <c:pt idx="82">
                  <c:v>106.18300000000001</c:v>
                </c:pt>
                <c:pt idx="83">
                  <c:v>105</c:v>
                </c:pt>
                <c:pt idx="84">
                  <c:v>106.43300000000001</c:v>
                </c:pt>
                <c:pt idx="85">
                  <c:v>105.75</c:v>
                </c:pt>
                <c:pt idx="86">
                  <c:v>106.4</c:v>
                </c:pt>
                <c:pt idx="87">
                  <c:v>107.05</c:v>
                </c:pt>
                <c:pt idx="88">
                  <c:v>108.217</c:v>
                </c:pt>
                <c:pt idx="89">
                  <c:v>107.917</c:v>
                </c:pt>
                <c:pt idx="90">
                  <c:v>106.383</c:v>
                </c:pt>
                <c:pt idx="91">
                  <c:v>105.417</c:v>
                </c:pt>
                <c:pt idx="92">
                  <c:v>107.533</c:v>
                </c:pt>
                <c:pt idx="93">
                  <c:v>106.967</c:v>
                </c:pt>
                <c:pt idx="94">
                  <c:v>107.1</c:v>
                </c:pt>
                <c:pt idx="95">
                  <c:v>106.1</c:v>
                </c:pt>
                <c:pt idx="96">
                  <c:v>106.133</c:v>
                </c:pt>
                <c:pt idx="97">
                  <c:v>105.417</c:v>
                </c:pt>
                <c:pt idx="98">
                  <c:v>107.333</c:v>
                </c:pt>
                <c:pt idx="99">
                  <c:v>108.18300000000001</c:v>
                </c:pt>
                <c:pt idx="100">
                  <c:v>106.883</c:v>
                </c:pt>
                <c:pt idx="101">
                  <c:v>104.867</c:v>
                </c:pt>
                <c:pt idx="102">
                  <c:v>104.1</c:v>
                </c:pt>
                <c:pt idx="103">
                  <c:v>105.95</c:v>
                </c:pt>
                <c:pt idx="104">
                  <c:v>107.81699999999999</c:v>
                </c:pt>
                <c:pt idx="105">
                  <c:v>110.367</c:v>
                </c:pt>
                <c:pt idx="106">
                  <c:v>111.2</c:v>
                </c:pt>
                <c:pt idx="107">
                  <c:v>116.017</c:v>
                </c:pt>
                <c:pt idx="108">
                  <c:v>123.06699999999999</c:v>
                </c:pt>
                <c:pt idx="109">
                  <c:v>122.6</c:v>
                </c:pt>
                <c:pt idx="110">
                  <c:v>127.367</c:v>
                </c:pt>
                <c:pt idx="111">
                  <c:v>126.467</c:v>
                </c:pt>
                <c:pt idx="112">
                  <c:v>124.667</c:v>
                </c:pt>
                <c:pt idx="113">
                  <c:v>119.867</c:v>
                </c:pt>
                <c:pt idx="114">
                  <c:v>116.25</c:v>
                </c:pt>
                <c:pt idx="115">
                  <c:v>109.283</c:v>
                </c:pt>
                <c:pt idx="116">
                  <c:v>107.617</c:v>
                </c:pt>
                <c:pt idx="117">
                  <c:v>106.833</c:v>
                </c:pt>
                <c:pt idx="118">
                  <c:v>105.75</c:v>
                </c:pt>
                <c:pt idx="119">
                  <c:v>103.467</c:v>
                </c:pt>
                <c:pt idx="120">
                  <c:v>106.18300000000001</c:v>
                </c:pt>
                <c:pt idx="121">
                  <c:v>107.43300000000001</c:v>
                </c:pt>
                <c:pt idx="122">
                  <c:v>104.383</c:v>
                </c:pt>
                <c:pt idx="123">
                  <c:v>105.6</c:v>
                </c:pt>
                <c:pt idx="124">
                  <c:v>104.733</c:v>
                </c:pt>
                <c:pt idx="125">
                  <c:v>104.833</c:v>
                </c:pt>
                <c:pt idx="126">
                  <c:v>103.867</c:v>
                </c:pt>
                <c:pt idx="127">
                  <c:v>104.9</c:v>
                </c:pt>
                <c:pt idx="128">
                  <c:v>106</c:v>
                </c:pt>
                <c:pt idx="129">
                  <c:v>102.55</c:v>
                </c:pt>
                <c:pt idx="130">
                  <c:v>103.68300000000001</c:v>
                </c:pt>
                <c:pt idx="131">
                  <c:v>102.45</c:v>
                </c:pt>
                <c:pt idx="132">
                  <c:v>103.733</c:v>
                </c:pt>
                <c:pt idx="133">
                  <c:v>106.15</c:v>
                </c:pt>
                <c:pt idx="134">
                  <c:v>106.31699999999999</c:v>
                </c:pt>
                <c:pt idx="135">
                  <c:v>108.583</c:v>
                </c:pt>
                <c:pt idx="136">
                  <c:v>113.117</c:v>
                </c:pt>
                <c:pt idx="137">
                  <c:v>114.05</c:v>
                </c:pt>
                <c:pt idx="138">
                  <c:v>116.533</c:v>
                </c:pt>
                <c:pt idx="139">
                  <c:v>114.35</c:v>
                </c:pt>
                <c:pt idx="140">
                  <c:v>110</c:v>
                </c:pt>
                <c:pt idx="141">
                  <c:v>108.75</c:v>
                </c:pt>
                <c:pt idx="142">
                  <c:v>103.4</c:v>
                </c:pt>
                <c:pt idx="143">
                  <c:v>101.417</c:v>
                </c:pt>
                <c:pt idx="144">
                  <c:v>102.35</c:v>
                </c:pt>
                <c:pt idx="145">
                  <c:v>103.633</c:v>
                </c:pt>
                <c:pt idx="146">
                  <c:v>101.05</c:v>
                </c:pt>
                <c:pt idx="147">
                  <c:v>101.95</c:v>
                </c:pt>
                <c:pt idx="148">
                  <c:v>104.033</c:v>
                </c:pt>
                <c:pt idx="149">
                  <c:v>102.233</c:v>
                </c:pt>
                <c:pt idx="150">
                  <c:v>101.367</c:v>
                </c:pt>
                <c:pt idx="151">
                  <c:v>102.18300000000001</c:v>
                </c:pt>
                <c:pt idx="152">
                  <c:v>102.367</c:v>
                </c:pt>
                <c:pt idx="153">
                  <c:v>102.783</c:v>
                </c:pt>
                <c:pt idx="154">
                  <c:v>101.417</c:v>
                </c:pt>
                <c:pt idx="155">
                  <c:v>99.332999999999998</c:v>
                </c:pt>
                <c:pt idx="156">
                  <c:v>102.667</c:v>
                </c:pt>
                <c:pt idx="157">
                  <c:v>103.267</c:v>
                </c:pt>
                <c:pt idx="158">
                  <c:v>101.56699999999999</c:v>
                </c:pt>
                <c:pt idx="159">
                  <c:v>101.4</c:v>
                </c:pt>
                <c:pt idx="160">
                  <c:v>102.06699999999999</c:v>
                </c:pt>
                <c:pt idx="161">
                  <c:v>99.9</c:v>
                </c:pt>
                <c:pt idx="162">
                  <c:v>98.917000000000002</c:v>
                </c:pt>
                <c:pt idx="163">
                  <c:v>100.617</c:v>
                </c:pt>
                <c:pt idx="164">
                  <c:v>99.832999999999998</c:v>
                </c:pt>
                <c:pt idx="165">
                  <c:v>99.7</c:v>
                </c:pt>
                <c:pt idx="166">
                  <c:v>99.9</c:v>
                </c:pt>
                <c:pt idx="167">
                  <c:v>101.667</c:v>
                </c:pt>
                <c:pt idx="168">
                  <c:v>100.917</c:v>
                </c:pt>
                <c:pt idx="169">
                  <c:v>99.483000000000004</c:v>
                </c:pt>
                <c:pt idx="170">
                  <c:v>102.017</c:v>
                </c:pt>
                <c:pt idx="171">
                  <c:v>102.717</c:v>
                </c:pt>
                <c:pt idx="172">
                  <c:v>100.467</c:v>
                </c:pt>
                <c:pt idx="173">
                  <c:v>100.167</c:v>
                </c:pt>
                <c:pt idx="174">
                  <c:v>101.55</c:v>
                </c:pt>
                <c:pt idx="175">
                  <c:v>98.5</c:v>
                </c:pt>
                <c:pt idx="176">
                  <c:v>99.667000000000002</c:v>
                </c:pt>
                <c:pt idx="177">
                  <c:v>101.533</c:v>
                </c:pt>
                <c:pt idx="178">
                  <c:v>100.06699999999999</c:v>
                </c:pt>
                <c:pt idx="179">
                  <c:v>100.68300000000001</c:v>
                </c:pt>
                <c:pt idx="180">
                  <c:v>102.4</c:v>
                </c:pt>
                <c:pt idx="181">
                  <c:v>98.483000000000004</c:v>
                </c:pt>
                <c:pt idx="182">
                  <c:v>98.966999999999999</c:v>
                </c:pt>
                <c:pt idx="183">
                  <c:v>101.517</c:v>
                </c:pt>
                <c:pt idx="184">
                  <c:v>98.683000000000007</c:v>
                </c:pt>
                <c:pt idx="185">
                  <c:v>99.983000000000004</c:v>
                </c:pt>
                <c:pt idx="186">
                  <c:v>100.417</c:v>
                </c:pt>
                <c:pt idx="187">
                  <c:v>102.783</c:v>
                </c:pt>
                <c:pt idx="188">
                  <c:v>98.632999999999996</c:v>
                </c:pt>
                <c:pt idx="189">
                  <c:v>101</c:v>
                </c:pt>
                <c:pt idx="190">
                  <c:v>98.683000000000007</c:v>
                </c:pt>
                <c:pt idx="191">
                  <c:v>99.783000000000001</c:v>
                </c:pt>
                <c:pt idx="192">
                  <c:v>97.917000000000002</c:v>
                </c:pt>
                <c:pt idx="193">
                  <c:v>99.117000000000004</c:v>
                </c:pt>
                <c:pt idx="194">
                  <c:v>98</c:v>
                </c:pt>
                <c:pt idx="195">
                  <c:v>99.716999999999999</c:v>
                </c:pt>
                <c:pt idx="196">
                  <c:v>99.632999999999996</c:v>
                </c:pt>
                <c:pt idx="197">
                  <c:v>99.9</c:v>
                </c:pt>
                <c:pt idx="198">
                  <c:v>98.917000000000002</c:v>
                </c:pt>
                <c:pt idx="199">
                  <c:v>96.382999999999996</c:v>
                </c:pt>
                <c:pt idx="200">
                  <c:v>99.6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109.3729019900196</c:v>
                </c:pt>
                <c:pt idx="7">
                  <c:v>109.59011267566481</c:v>
                </c:pt>
                <c:pt idx="8">
                  <c:v>109.80627759997215</c:v>
                </c:pt>
                <c:pt idx="9">
                  <c:v>110.02120826271262</c:v>
                </c:pt>
                <c:pt idx="10">
                  <c:v>110.23469287468505</c:v>
                </c:pt>
                <c:pt idx="11">
                  <c:v>110.44649437094492</c:v>
                </c:pt>
                <c:pt idx="12">
                  <c:v>110.65634840580357</c:v>
                </c:pt>
                <c:pt idx="13">
                  <c:v>110.86396136837347</c:v>
                </c:pt>
                <c:pt idx="14">
                  <c:v>111.069008467488</c:v>
                </c:pt>
                <c:pt idx="15">
                  <c:v>111.27113194658695</c:v>
                </c:pt>
                <c:pt idx="16">
                  <c:v>111.4699395033068</c:v>
                </c:pt>
                <c:pt idx="17">
                  <c:v>111.66500300664484</c:v>
                </c:pt>
                <c:pt idx="18">
                  <c:v>111.85585763018356</c:v>
                </c:pt>
                <c:pt idx="19">
                  <c:v>112.04200156044264</c:v>
                </c:pt>
                <c:pt idx="20">
                  <c:v>112.22289651007503</c:v>
                </c:pt>
                <c:pt idx="21">
                  <c:v>112.39796939556257</c:v>
                </c:pt>
                <c:pt idx="22">
                  <c:v>112.5666157822842</c:v>
                </c:pt>
                <c:pt idx="23">
                  <c:v>112.72820615158068</c:v>
                </c:pt>
                <c:pt idx="24">
                  <c:v>112.88209686479408</c:v>
                </c:pt>
                <c:pt idx="25">
                  <c:v>113.02764914330564</c:v>
                </c:pt>
                <c:pt idx="26">
                  <c:v>113.16426183402301</c:v>
                </c:pt>
                <c:pt idx="27">
                  <c:v>113.29142772057315</c:v>
                </c:pt>
                <c:pt idx="28">
                  <c:v>113.40882934964628</c:v>
                </c:pt>
                <c:pt idx="29">
                  <c:v>113.51649951741106</c:v>
                </c:pt>
                <c:pt idx="30">
                  <c:v>113.61508433050545</c:v>
                </c:pt>
                <c:pt idx="31">
                  <c:v>113.70626326783355</c:v>
                </c:pt>
                <c:pt idx="32">
                  <c:v>113.79340002369167</c:v>
                </c:pt>
                <c:pt idx="33">
                  <c:v>113.8825173994358</c:v>
                </c:pt>
                <c:pt idx="34">
                  <c:v>113.98370376346986</c:v>
                </c:pt>
                <c:pt idx="35">
                  <c:v>114.11305892709177</c:v>
                </c:pt>
                <c:pt idx="36">
                  <c:v>114.29526161451541</c:v>
                </c:pt>
                <c:pt idx="37">
                  <c:v>114.5667747060032</c:v>
                </c:pt>
                <c:pt idx="38">
                  <c:v>114.97958437297983</c:v>
                </c:pt>
                <c:pt idx="39">
                  <c:v>115.60518689307153</c:v>
                </c:pt>
                <c:pt idx="40">
                  <c:v>116.53829632700032</c:v>
                </c:pt>
                <c:pt idx="41">
                  <c:v>117.89947079785155</c:v>
                </c:pt>
                <c:pt idx="42">
                  <c:v>119.83559321084273</c:v>
                </c:pt>
                <c:pt idx="43">
                  <c:v>122.51696778544266</c:v>
                </c:pt>
                <c:pt idx="44">
                  <c:v>126.12979859848673</c:v>
                </c:pt>
                <c:pt idx="45">
                  <c:v>130.86309250765456</c:v>
                </c:pt>
                <c:pt idx="46">
                  <c:v>136.8896412810021</c:v>
                </c:pt>
                <c:pt idx="47">
                  <c:v>144.3416918782344</c:v>
                </c:pt>
                <c:pt idx="48">
                  <c:v>153.28312321714506</c:v>
                </c:pt>
                <c:pt idx="49">
                  <c:v>163.68118012429025</c:v>
                </c:pt>
                <c:pt idx="50">
                  <c:v>175.38139590370898</c:v>
                </c:pt>
                <c:pt idx="51">
                  <c:v>188.08663479973967</c:v>
                </c:pt>
                <c:pt idx="52">
                  <c:v>201.32635588015583</c:v>
                </c:pt>
                <c:pt idx="53">
                  <c:v>214.35997001108382</c:v>
                </c:pt>
                <c:pt idx="54">
                  <c:v>225.90833724137391</c:v>
                </c:pt>
                <c:pt idx="55">
                  <c:v>233.71143507161671</c:v>
                </c:pt>
                <c:pt idx="56">
                  <c:v>234.40155761606428</c:v>
                </c:pt>
                <c:pt idx="57">
                  <c:v>224.69613461871782</c:v>
                </c:pt>
                <c:pt idx="58">
                  <c:v>204.09364769615959</c:v>
                </c:pt>
                <c:pt idx="59">
                  <c:v>176.86506940370589</c:v>
                </c:pt>
                <c:pt idx="60">
                  <c:v>150.44828485862939</c:v>
                </c:pt>
                <c:pt idx="61">
                  <c:v>130.94711398486817</c:v>
                </c:pt>
                <c:pt idx="62">
                  <c:v>120.04636084433184</c:v>
                </c:pt>
                <c:pt idx="63">
                  <c:v>115.82369059851311</c:v>
                </c:pt>
                <c:pt idx="64">
                  <c:v>115.50269082635441</c:v>
                </c:pt>
                <c:pt idx="65">
                  <c:v>117.23869484324067</c:v>
                </c:pt>
                <c:pt idx="66">
                  <c:v>120.29971459644432</c:v>
                </c:pt>
                <c:pt idx="67">
                  <c:v>124.57496779593524</c:v>
                </c:pt>
                <c:pt idx="68">
                  <c:v>130.15710101172778</c:v>
                </c:pt>
                <c:pt idx="69">
                  <c:v>137.13750679771061</c:v>
                </c:pt>
                <c:pt idx="70">
                  <c:v>145.5188341908927</c:v>
                </c:pt>
                <c:pt idx="71">
                  <c:v>155.16912289316969</c:v>
                </c:pt>
                <c:pt idx="72">
                  <c:v>165.79107084120608</c:v>
                </c:pt>
                <c:pt idx="73">
                  <c:v>176.88280899221871</c:v>
                </c:pt>
                <c:pt idx="74">
                  <c:v>187.60229294128249</c:v>
                </c:pt>
                <c:pt idx="75">
                  <c:v>196.36647862817671</c:v>
                </c:pt>
                <c:pt idx="76">
                  <c:v>200.28999660828504</c:v>
                </c:pt>
                <c:pt idx="77">
                  <c:v>195.57772451368174</c:v>
                </c:pt>
                <c:pt idx="78">
                  <c:v>180.27260817490284</c:v>
                </c:pt>
                <c:pt idx="79">
                  <c:v>157.6516492866499</c:v>
                </c:pt>
                <c:pt idx="80">
                  <c:v>135.35236583816655</c:v>
                </c:pt>
                <c:pt idx="81">
                  <c:v>119.68951370520936</c:v>
                </c:pt>
                <c:pt idx="82">
                  <c:v>111.68010518485104</c:v>
                </c:pt>
                <c:pt idx="83">
                  <c:v>108.64619451475232</c:v>
                </c:pt>
                <c:pt idx="84">
                  <c:v>107.75025787778091</c:v>
                </c:pt>
                <c:pt idx="85">
                  <c:v>107.49360401540901</c:v>
                </c:pt>
                <c:pt idx="86">
                  <c:v>107.37392029534435</c:v>
                </c:pt>
                <c:pt idx="87">
                  <c:v>107.27661942528077</c:v>
                </c:pt>
                <c:pt idx="88">
                  <c:v>107.18329777489008</c:v>
                </c:pt>
                <c:pt idx="89">
                  <c:v>107.09176720422815</c:v>
                </c:pt>
                <c:pt idx="90">
                  <c:v>107.00175609192941</c:v>
                </c:pt>
                <c:pt idx="91">
                  <c:v>106.91315806019117</c:v>
                </c:pt>
                <c:pt idx="92">
                  <c:v>106.82588157665039</c:v>
                </c:pt>
                <c:pt idx="93">
                  <c:v>106.73984181841016</c:v>
                </c:pt>
                <c:pt idx="94">
                  <c:v>106.65496568244048</c:v>
                </c:pt>
                <c:pt idx="95">
                  <c:v>106.57121546943081</c:v>
                </c:pt>
                <c:pt idx="96">
                  <c:v>106.48868105093659</c:v>
                </c:pt>
                <c:pt idx="97">
                  <c:v>106.40789938903805</c:v>
                </c:pt>
                <c:pt idx="98">
                  <c:v>106.33083840247238</c:v>
                </c:pt>
                <c:pt idx="99">
                  <c:v>106.26356816634159</c:v>
                </c:pt>
                <c:pt idx="100">
                  <c:v>106.22257762373238</c:v>
                </c:pt>
                <c:pt idx="101">
                  <c:v>106.24750886505704</c:v>
                </c:pt>
                <c:pt idx="102">
                  <c:v>106.42212236179849</c:v>
                </c:pt>
                <c:pt idx="103">
                  <c:v>106.8995193720815</c:v>
                </c:pt>
                <c:pt idx="104">
                  <c:v>107.91456166682582</c:v>
                </c:pt>
                <c:pt idx="105">
                  <c:v>109.75002113577303</c:v>
                </c:pt>
                <c:pt idx="106">
                  <c:v>112.62059040451312</c:v>
                </c:pt>
                <c:pt idx="107">
                  <c:v>116.47704068627941</c:v>
                </c:pt>
                <c:pt idx="108">
                  <c:v>120.81809242221368</c:v>
                </c:pt>
                <c:pt idx="109">
                  <c:v>124.67558292546262</c:v>
                </c:pt>
                <c:pt idx="110">
                  <c:v>126.90266442877909</c:v>
                </c:pt>
                <c:pt idx="111">
                  <c:v>126.69459291122067</c:v>
                </c:pt>
                <c:pt idx="112">
                  <c:v>124.03573369027875</c:v>
                </c:pt>
                <c:pt idx="113">
                  <c:v>119.74104996898646</c:v>
                </c:pt>
                <c:pt idx="114">
                  <c:v>115.03733549035778</c:v>
                </c:pt>
                <c:pt idx="115">
                  <c:v>110.97859931597571</c:v>
                </c:pt>
                <c:pt idx="116">
                  <c:v>108.07928886158018</c:v>
                </c:pt>
                <c:pt idx="117">
                  <c:v>106.31997992763664</c:v>
                </c:pt>
                <c:pt idx="118">
                  <c:v>105.39141999276903</c:v>
                </c:pt>
                <c:pt idx="119">
                  <c:v>104.94736484687773</c:v>
                </c:pt>
                <c:pt idx="120">
                  <c:v>104.73673971475462</c:v>
                </c:pt>
                <c:pt idx="121">
                  <c:v>104.62057285758274</c:v>
                </c:pt>
                <c:pt idx="122">
                  <c:v>104.5368619154582</c:v>
                </c:pt>
                <c:pt idx="123">
                  <c:v>104.46273620735542</c:v>
                </c:pt>
                <c:pt idx="124">
                  <c:v>104.3911254591963</c:v>
                </c:pt>
                <c:pt idx="125">
                  <c:v>104.32021664239645</c:v>
                </c:pt>
                <c:pt idx="126">
                  <c:v>104.24982925871264</c:v>
                </c:pt>
                <c:pt idx="127">
                  <c:v>104.18100851641273</c:v>
                </c:pt>
                <c:pt idx="128">
                  <c:v>104.11828999027311</c:v>
                </c:pt>
                <c:pt idx="129">
                  <c:v>104.07708799068841</c:v>
                </c:pt>
                <c:pt idx="130">
                  <c:v>104.10073796749123</c:v>
                </c:pt>
                <c:pt idx="131">
                  <c:v>104.28840656889285</c:v>
                </c:pt>
                <c:pt idx="132">
                  <c:v>104.81843179174383</c:v>
                </c:pt>
                <c:pt idx="133">
                  <c:v>105.92311156982969</c:v>
                </c:pt>
                <c:pt idx="134">
                  <c:v>107.76312566190482</c:v>
                </c:pt>
                <c:pt idx="135">
                  <c:v>110.21659474352424</c:v>
                </c:pt>
                <c:pt idx="136">
                  <c:v>112.73248538130139</c:v>
                </c:pt>
                <c:pt idx="137">
                  <c:v>114.45807787674899</c:v>
                </c:pt>
                <c:pt idx="138">
                  <c:v>114.67417375142759</c:v>
                </c:pt>
                <c:pt idx="139">
                  <c:v>113.25239189258852</c:v>
                </c:pt>
                <c:pt idx="140">
                  <c:v>110.74635852338294</c:v>
                </c:pt>
                <c:pt idx="141">
                  <c:v>108.03063821389939</c:v>
                </c:pt>
                <c:pt idx="142">
                  <c:v>105.80290722854582</c:v>
                </c:pt>
                <c:pt idx="143">
                  <c:v>104.32692972154221</c:v>
                </c:pt>
                <c:pt idx="144">
                  <c:v>103.50565473038077</c:v>
                </c:pt>
                <c:pt idx="145">
                  <c:v>103.10221132972015</c:v>
                </c:pt>
                <c:pt idx="146">
                  <c:v>102.90861667572514</c:v>
                </c:pt>
                <c:pt idx="147">
                  <c:v>102.80053609109054</c:v>
                </c:pt>
                <c:pt idx="148">
                  <c:v>102.72119252561644</c:v>
                </c:pt>
                <c:pt idx="149">
                  <c:v>102.64989373850747</c:v>
                </c:pt>
                <c:pt idx="150">
                  <c:v>102.5804866265468</c:v>
                </c:pt>
                <c:pt idx="151">
                  <c:v>102.51145764747302</c:v>
                </c:pt>
                <c:pt idx="152">
                  <c:v>102.44249464791324</c:v>
                </c:pt>
                <c:pt idx="153">
                  <c:v>102.373541656162</c:v>
                </c:pt>
                <c:pt idx="154">
                  <c:v>102.30458829554402</c:v>
                </c:pt>
                <c:pt idx="155">
                  <c:v>102.2356312239081</c:v>
                </c:pt>
                <c:pt idx="156">
                  <c:v>102.16666826789634</c:v>
                </c:pt>
                <c:pt idx="157">
                  <c:v>102.09769766374569</c:v>
                </c:pt>
                <c:pt idx="158">
                  <c:v>102.02871795737302</c:v>
                </c:pt>
                <c:pt idx="159">
                  <c:v>101.95972797395105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109.37290199001684</c:v>
                </c:pt>
                <c:pt idx="7">
                  <c:v>109.59011267565576</c:v>
                </c:pt>
                <c:pt idx="8">
                  <c:v>109.80627759994309</c:v>
                </c:pt>
                <c:pt idx="9">
                  <c:v>110.02120826262144</c:v>
                </c:pt>
                <c:pt idx="10">
                  <c:v>110.23469287440552</c:v>
                </c:pt>
                <c:pt idx="11">
                  <c:v>110.44649437010719</c:v>
                </c:pt>
                <c:pt idx="12">
                  <c:v>110.65634840334951</c:v>
                </c:pt>
                <c:pt idx="13">
                  <c:v>110.86396136134636</c:v>
                </c:pt>
                <c:pt idx="14">
                  <c:v>111.06900844781924</c:v>
                </c:pt>
                <c:pt idx="15">
                  <c:v>111.27113189277414</c:v>
                </c:pt>
                <c:pt idx="16">
                  <c:v>111.46993935939287</c:v>
                </c:pt>
                <c:pt idx="17">
                  <c:v>111.66500263043646</c:v>
                </c:pt>
                <c:pt idx="18">
                  <c:v>111.85585666887569</c:v>
                </c:pt>
                <c:pt idx="19">
                  <c:v>112.0419991593718</c:v>
                </c:pt>
                <c:pt idx="20">
                  <c:v>112.22289064793907</c:v>
                </c:pt>
                <c:pt idx="21">
                  <c:v>112.39795540564236</c:v>
                </c:pt>
                <c:pt idx="22">
                  <c:v>112.5665831473285</c:v>
                </c:pt>
                <c:pt idx="23">
                  <c:v>112.72813173679137</c:v>
                </c:pt>
                <c:pt idx="24">
                  <c:v>112.88193100392961</c:v>
                </c:pt>
                <c:pt idx="25">
                  <c:v>113.02728778583995</c:v>
                </c:pt>
                <c:pt idx="26">
                  <c:v>113.16349228094798</c:v>
                </c:pt>
                <c:pt idx="27">
                  <c:v>113.2898257720252</c:v>
                </c:pt>
                <c:pt idx="28">
                  <c:v>113.40556972954448</c:v>
                </c:pt>
                <c:pt idx="29">
                  <c:v>113.51001625125865</c:v>
                </c:pt>
                <c:pt idx="30">
                  <c:v>113.60247972803984</c:v>
                </c:pt>
                <c:pt idx="31">
                  <c:v>113.68230955192486</c:v>
                </c:pt>
                <c:pt idx="32">
                  <c:v>113.74890360326528</c:v>
                </c:pt>
                <c:pt idx="33">
                  <c:v>113.80172217447115</c:v>
                </c:pt>
                <c:pt idx="34">
                  <c:v>113.84030191379391</c:v>
                </c:pt>
                <c:pt idx="35">
                  <c:v>113.86426931048236</c:v>
                </c:pt>
                <c:pt idx="36">
                  <c:v>113.87335319932939</c:v>
                </c:pt>
                <c:pt idx="37">
                  <c:v>113.86739574458349</c:v>
                </c:pt>
                <c:pt idx="38">
                  <c:v>113.84636137571187</c:v>
                </c:pt>
                <c:pt idx="39">
                  <c:v>113.81034319384479</c:v>
                </c:pt>
                <c:pt idx="40">
                  <c:v>113.7595664484613</c:v>
                </c:pt>
                <c:pt idx="41">
                  <c:v>113.69438879637379</c:v>
                </c:pt>
                <c:pt idx="42">
                  <c:v>113.61529719343105</c:v>
                </c:pt>
                <c:pt idx="43">
                  <c:v>113.52290142472553</c:v>
                </c:pt>
                <c:pt idx="44">
                  <c:v>113.41792444038745</c:v>
                </c:pt>
                <c:pt idx="45">
                  <c:v>113.30118981910789</c:v>
                </c:pt>
                <c:pt idx="46">
                  <c:v>113.17360681839131</c:v>
                </c:pt>
                <c:pt idx="47">
                  <c:v>113.0361535787854</c:v>
                </c:pt>
                <c:pt idx="48">
                  <c:v>112.88985912126037</c:v>
                </c:pt>
                <c:pt idx="49">
                  <c:v>112.73578480828972</c:v>
                </c:pt>
                <c:pt idx="50">
                  <c:v>112.57500592961877</c:v>
                </c:pt>
                <c:pt idx="51">
                  <c:v>112.4085940264473</c:v>
                </c:pt>
                <c:pt idx="52">
                  <c:v>112.23760048908356</c:v>
                </c:pt>
                <c:pt idx="53">
                  <c:v>112.06304186145674</c:v>
                </c:pt>
                <c:pt idx="54">
                  <c:v>111.88588717064057</c:v>
                </c:pt>
                <c:pt idx="55">
                  <c:v>111.7070474801551</c:v>
                </c:pt>
                <c:pt idx="56">
                  <c:v>111.52736775074149</c:v>
                </c:pt>
                <c:pt idx="57">
                  <c:v>111.34762098841404</c:v>
                </c:pt>
                <c:pt idx="58">
                  <c:v>111.16850457176798</c:v>
                </c:pt>
                <c:pt idx="59">
                  <c:v>110.9906385815887</c:v>
                </c:pt>
                <c:pt idx="60">
                  <c:v>110.81456590666632</c:v>
                </c:pt>
                <c:pt idx="61">
                  <c:v>110.64075386966972</c:v>
                </c:pt>
                <c:pt idx="62">
                  <c:v>110.4695971040624</c:v>
                </c:pt>
                <c:pt idx="63">
                  <c:v>110.30142141466656</c:v>
                </c:pt>
                <c:pt idx="64">
                  <c:v>110.13648836752894</c:v>
                </c:pt>
                <c:pt idx="65">
                  <c:v>109.9750003760977</c:v>
                </c:pt>
                <c:pt idx="66">
                  <c:v>109.81710607746221</c:v>
                </c:pt>
                <c:pt idx="67">
                  <c:v>109.6629058219883</c:v>
                </c:pt>
                <c:pt idx="68">
                  <c:v>109.51245712999602</c:v>
                </c:pt>
                <c:pt idx="69">
                  <c:v>109.36577999856335</c:v>
                </c:pt>
                <c:pt idx="70">
                  <c:v>109.22286196893333</c:v>
                </c:pt>
                <c:pt idx="71">
                  <c:v>109.08366288961088</c:v>
                </c:pt>
                <c:pt idx="72">
                  <c:v>108.94811933165373</c:v>
                </c:pt>
                <c:pt idx="73">
                  <c:v>108.81614863075774</c:v>
                </c:pt>
                <c:pt idx="74">
                  <c:v>108.68765254558386</c:v>
                </c:pt>
                <c:pt idx="75">
                  <c:v>108.56252053358108</c:v>
                </c:pt>
                <c:pt idx="76">
                  <c:v>108.44063265462755</c:v>
                </c:pt>
                <c:pt idx="77">
                  <c:v>108.32186211948556</c:v>
                </c:pt>
                <c:pt idx="78">
                  <c:v>108.20607750470135</c:v>
                </c:pt>
                <c:pt idx="79">
                  <c:v>108.09314465852856</c:v>
                </c:pt>
                <c:pt idx="80">
                  <c:v>107.98292832403847</c:v>
                </c:pt>
                <c:pt idx="81">
                  <c:v>107.87529350609387</c:v>
                </c:pt>
                <c:pt idx="82">
                  <c:v>107.77010660855785</c:v>
                </c:pt>
                <c:pt idx="83">
                  <c:v>107.66723636720509</c:v>
                </c:pt>
                <c:pt idx="84">
                  <c:v>107.56655460247619</c:v>
                </c:pt>
                <c:pt idx="85">
                  <c:v>107.46793681461482</c:v>
                </c:pt>
                <c:pt idx="86">
                  <c:v>107.37126264196594</c:v>
                </c:pt>
                <c:pt idx="87">
                  <c:v>107.27641620138375</c:v>
                </c:pt>
                <c:pt idx="88">
                  <c:v>107.18328632786483</c:v>
                </c:pt>
                <c:pt idx="89">
                  <c:v>107.09176672873778</c:v>
                </c:pt>
                <c:pt idx="90">
                  <c:v>107.00175606603813</c:v>
                </c:pt>
                <c:pt idx="91">
                  <c:v>106.9131579790993</c:v>
                </c:pt>
                <c:pt idx="92">
                  <c:v>106.82588105791164</c:v>
                </c:pt>
                <c:pt idx="93">
                  <c:v>106.73983877644727</c:v>
                </c:pt>
                <c:pt idx="94">
                  <c:v>106.65494939391976</c:v>
                </c:pt>
                <c:pt idx="95">
                  <c:v>106.57113583084379</c:v>
                </c:pt>
                <c:pt idx="96">
                  <c:v>106.48832552577156</c:v>
                </c:pt>
                <c:pt idx="97">
                  <c:v>106.40645027770744</c:v>
                </c:pt>
                <c:pt idx="98">
                  <c:v>106.32544607842829</c:v>
                </c:pt>
                <c:pt idx="99">
                  <c:v>106.245252938257</c:v>
                </c:pt>
                <c:pt idx="100">
                  <c:v>106.1658147082418</c:v>
                </c:pt>
                <c:pt idx="101">
                  <c:v>106.0870789011751</c:v>
                </c:pt>
                <c:pt idx="102">
                  <c:v>106.00899651343511</c:v>
                </c:pt>
                <c:pt idx="103">
                  <c:v>105.93152184924077</c:v>
                </c:pt>
                <c:pt idx="104">
                  <c:v>105.85461234857389</c:v>
                </c:pt>
                <c:pt idx="105">
                  <c:v>105.77822841972704</c:v>
                </c:pt>
                <c:pt idx="106">
                  <c:v>105.70233327718323</c:v>
                </c:pt>
                <c:pt idx="107">
                  <c:v>105.62689278531271</c:v>
                </c:pt>
                <c:pt idx="108">
                  <c:v>105.55187530818206</c:v>
                </c:pt>
                <c:pt idx="109">
                  <c:v>105.47725156560368</c:v>
                </c:pt>
                <c:pt idx="110">
                  <c:v>105.40299449540929</c:v>
                </c:pt>
                <c:pt idx="111">
                  <c:v>105.32907912180445</c:v>
                </c:pt>
                <c:pt idx="112">
                  <c:v>105.25548242955098</c:v>
                </c:pt>
                <c:pt idx="113">
                  <c:v>105.1821832436278</c:v>
                </c:pt>
                <c:pt idx="114">
                  <c:v>105.10916211394064</c:v>
                </c:pt>
                <c:pt idx="115">
                  <c:v>105.03640120458354</c:v>
                </c:pt>
                <c:pt idx="116">
                  <c:v>104.96388418710347</c:v>
                </c:pt>
                <c:pt idx="117">
                  <c:v>104.89159613718631</c:v>
                </c:pt>
                <c:pt idx="118">
                  <c:v>104.81952343416671</c:v>
                </c:pt>
                <c:pt idx="119">
                  <c:v>104.74765366277424</c:v>
                </c:pt>
                <c:pt idx="120">
                  <c:v>104.67597551656117</c:v>
                </c:pt>
                <c:pt idx="121">
                  <c:v>104.60447870252318</c:v>
                </c:pt>
                <c:pt idx="122">
                  <c:v>104.53315384651941</c:v>
                </c:pt>
                <c:pt idx="123">
                  <c:v>104.46199239922984</c:v>
                </c:pt>
                <c:pt idx="124">
                  <c:v>104.39098654255319</c:v>
                </c:pt>
                <c:pt idx="125">
                  <c:v>104.32012909654571</c:v>
                </c:pt>
                <c:pt idx="126">
                  <c:v>104.24941342722556</c:v>
                </c:pt>
                <c:pt idx="127">
                  <c:v>104.17883335581016</c:v>
                </c:pt>
                <c:pt idx="128">
                  <c:v>104.10838307020043</c:v>
                </c:pt>
                <c:pt idx="129">
                  <c:v>104.03805703976396</c:v>
                </c:pt>
                <c:pt idx="130">
                  <c:v>103.96784993467384</c:v>
                </c:pt>
                <c:pt idx="131">
                  <c:v>103.89775655121684</c:v>
                </c:pt>
                <c:pt idx="132">
                  <c:v>103.8277717445671</c:v>
                </c:pt>
                <c:pt idx="133">
                  <c:v>103.75789037051507</c:v>
                </c:pt>
                <c:pt idx="134">
                  <c:v>103.68810723753239</c:v>
                </c:pt>
                <c:pt idx="135">
                  <c:v>103.61841707033309</c:v>
                </c:pt>
                <c:pt idx="136">
                  <c:v>103.54881448576934</c:v>
                </c:pt>
                <c:pt idx="137">
                  <c:v>103.47929398148267</c:v>
                </c:pt>
                <c:pt idx="138">
                  <c:v>103.40984993725017</c:v>
                </c:pt>
                <c:pt idx="139">
                  <c:v>103.3404766284493</c:v>
                </c:pt>
                <c:pt idx="140">
                  <c:v>103.27116825055072</c:v>
                </c:pt>
                <c:pt idx="141">
                  <c:v>103.20191895308328</c:v>
                </c:pt>
                <c:pt idx="142">
                  <c:v>103.13272288112753</c:v>
                </c:pt>
                <c:pt idx="143">
                  <c:v>103.06357422212139</c:v>
                </c:pt>
                <c:pt idx="144">
                  <c:v>102.99446725562017</c:v>
                </c:pt>
                <c:pt idx="145">
                  <c:v>102.92539640365166</c:v>
                </c:pt>
                <c:pt idx="146">
                  <c:v>102.85635627943964</c:v>
                </c:pt>
                <c:pt idx="147">
                  <c:v>102.78734173251976</c:v>
                </c:pt>
                <c:pt idx="148">
                  <c:v>102.71834788861301</c:v>
                </c:pt>
                <c:pt idx="149">
                  <c:v>102.64937018302287</c:v>
                </c:pt>
                <c:pt idx="150">
                  <c:v>102.58040438674914</c:v>
                </c:pt>
                <c:pt idx="151">
                  <c:v>102.51144662493218</c:v>
                </c:pt>
                <c:pt idx="152">
                  <c:v>102.4424933876295</c:v>
                </c:pt>
                <c:pt idx="153">
                  <c:v>102.37354153326052</c:v>
                </c:pt>
                <c:pt idx="154">
                  <c:v>102.30458828532355</c:v>
                </c:pt>
                <c:pt idx="155">
                  <c:v>102.23563122318343</c:v>
                </c:pt>
                <c:pt idx="156">
                  <c:v>102.16666826785254</c:v>
                </c:pt>
                <c:pt idx="157">
                  <c:v>102.09769766374343</c:v>
                </c:pt>
                <c:pt idx="158">
                  <c:v>102.02871795737292</c:v>
                </c:pt>
                <c:pt idx="159">
                  <c:v>101.95972797395105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112.508</c:v>
                </c:pt>
                <c:pt idx="1">
                  <c:v>111.30500000000001</c:v>
                </c:pt>
                <c:pt idx="2">
                  <c:v>111.102</c:v>
                </c:pt>
                <c:pt idx="3">
                  <c:v>112.864</c:v>
                </c:pt>
                <c:pt idx="4">
                  <c:v>111.661</c:v>
                </c:pt>
                <c:pt idx="5">
                  <c:v>109.881</c:v>
                </c:pt>
                <c:pt idx="6">
                  <c:v>112.03400000000001</c:v>
                </c:pt>
                <c:pt idx="7">
                  <c:v>111.068</c:v>
                </c:pt>
                <c:pt idx="8">
                  <c:v>110.69499999999999</c:v>
                </c:pt>
                <c:pt idx="9">
                  <c:v>109.136</c:v>
                </c:pt>
                <c:pt idx="10">
                  <c:v>110.881</c:v>
                </c:pt>
                <c:pt idx="11">
                  <c:v>111.91500000000001</c:v>
                </c:pt>
                <c:pt idx="12">
                  <c:v>112.136</c:v>
                </c:pt>
                <c:pt idx="13">
                  <c:v>111.322</c:v>
                </c:pt>
                <c:pt idx="14">
                  <c:v>112.983</c:v>
                </c:pt>
                <c:pt idx="15">
                  <c:v>111.373</c:v>
                </c:pt>
                <c:pt idx="16">
                  <c:v>111.254</c:v>
                </c:pt>
                <c:pt idx="17">
                  <c:v>112.15300000000001</c:v>
                </c:pt>
                <c:pt idx="18">
                  <c:v>112.119</c:v>
                </c:pt>
                <c:pt idx="19">
                  <c:v>113.712</c:v>
                </c:pt>
                <c:pt idx="20">
                  <c:v>112.254</c:v>
                </c:pt>
                <c:pt idx="21">
                  <c:v>116</c:v>
                </c:pt>
                <c:pt idx="22">
                  <c:v>115</c:v>
                </c:pt>
                <c:pt idx="23">
                  <c:v>113.068</c:v>
                </c:pt>
                <c:pt idx="24">
                  <c:v>114.254</c:v>
                </c:pt>
                <c:pt idx="25">
                  <c:v>114.22</c:v>
                </c:pt>
                <c:pt idx="26">
                  <c:v>113.76300000000001</c:v>
                </c:pt>
                <c:pt idx="27">
                  <c:v>115.169</c:v>
                </c:pt>
                <c:pt idx="28">
                  <c:v>114.881</c:v>
                </c:pt>
                <c:pt idx="29">
                  <c:v>115.203</c:v>
                </c:pt>
                <c:pt idx="30">
                  <c:v>114.661</c:v>
                </c:pt>
                <c:pt idx="31">
                  <c:v>115.593</c:v>
                </c:pt>
                <c:pt idx="32">
                  <c:v>116.102</c:v>
                </c:pt>
                <c:pt idx="33">
                  <c:v>118.57599999999999</c:v>
                </c:pt>
                <c:pt idx="34">
                  <c:v>113.30500000000001</c:v>
                </c:pt>
                <c:pt idx="35">
                  <c:v>117.322</c:v>
                </c:pt>
                <c:pt idx="36">
                  <c:v>117.22</c:v>
                </c:pt>
                <c:pt idx="37">
                  <c:v>117.39</c:v>
                </c:pt>
                <c:pt idx="38">
                  <c:v>117.35599999999999</c:v>
                </c:pt>
                <c:pt idx="39">
                  <c:v>121.797</c:v>
                </c:pt>
                <c:pt idx="40">
                  <c:v>123.898</c:v>
                </c:pt>
                <c:pt idx="41">
                  <c:v>124.76300000000001</c:v>
                </c:pt>
                <c:pt idx="42">
                  <c:v>128.47499999999999</c:v>
                </c:pt>
                <c:pt idx="43">
                  <c:v>130</c:v>
                </c:pt>
                <c:pt idx="44">
                  <c:v>129.38999999999999</c:v>
                </c:pt>
                <c:pt idx="45">
                  <c:v>131.50800000000001</c:v>
                </c:pt>
                <c:pt idx="46">
                  <c:v>133.78</c:v>
                </c:pt>
                <c:pt idx="47">
                  <c:v>138.64400000000001</c:v>
                </c:pt>
                <c:pt idx="48">
                  <c:v>148.983</c:v>
                </c:pt>
                <c:pt idx="49">
                  <c:v>165.28800000000001</c:v>
                </c:pt>
                <c:pt idx="50">
                  <c:v>182.339</c:v>
                </c:pt>
                <c:pt idx="51">
                  <c:v>198.136</c:v>
                </c:pt>
                <c:pt idx="52">
                  <c:v>211.18600000000001</c:v>
                </c:pt>
                <c:pt idx="53">
                  <c:v>218.83099999999999</c:v>
                </c:pt>
                <c:pt idx="54">
                  <c:v>226.72900000000001</c:v>
                </c:pt>
                <c:pt idx="55">
                  <c:v>225.458</c:v>
                </c:pt>
                <c:pt idx="56">
                  <c:v>224.28800000000001</c:v>
                </c:pt>
                <c:pt idx="57">
                  <c:v>216.898</c:v>
                </c:pt>
                <c:pt idx="58">
                  <c:v>202.08500000000001</c:v>
                </c:pt>
                <c:pt idx="59">
                  <c:v>175.23699999999999</c:v>
                </c:pt>
                <c:pt idx="60">
                  <c:v>139.28800000000001</c:v>
                </c:pt>
                <c:pt idx="61">
                  <c:v>120.271</c:v>
                </c:pt>
                <c:pt idx="62">
                  <c:v>112.91500000000001</c:v>
                </c:pt>
                <c:pt idx="63">
                  <c:v>114.47499999999999</c:v>
                </c:pt>
                <c:pt idx="64">
                  <c:v>116.593</c:v>
                </c:pt>
                <c:pt idx="65">
                  <c:v>117.22</c:v>
                </c:pt>
                <c:pt idx="66">
                  <c:v>119.52500000000001</c:v>
                </c:pt>
                <c:pt idx="67">
                  <c:v>124.18600000000001</c:v>
                </c:pt>
                <c:pt idx="68">
                  <c:v>126.746</c:v>
                </c:pt>
                <c:pt idx="69">
                  <c:v>134.898</c:v>
                </c:pt>
                <c:pt idx="70">
                  <c:v>148.74600000000001</c:v>
                </c:pt>
                <c:pt idx="71">
                  <c:v>160.08500000000001</c:v>
                </c:pt>
                <c:pt idx="72">
                  <c:v>169.30500000000001</c:v>
                </c:pt>
                <c:pt idx="73">
                  <c:v>178.136</c:v>
                </c:pt>
                <c:pt idx="74">
                  <c:v>186.76300000000001</c:v>
                </c:pt>
                <c:pt idx="75">
                  <c:v>189.16900000000001</c:v>
                </c:pt>
                <c:pt idx="76">
                  <c:v>191.76300000000001</c:v>
                </c:pt>
                <c:pt idx="77">
                  <c:v>190.03399999999999</c:v>
                </c:pt>
                <c:pt idx="78">
                  <c:v>184.102</c:v>
                </c:pt>
                <c:pt idx="79">
                  <c:v>168.28800000000001</c:v>
                </c:pt>
                <c:pt idx="80">
                  <c:v>142.08500000000001</c:v>
                </c:pt>
                <c:pt idx="81">
                  <c:v>117.254</c:v>
                </c:pt>
                <c:pt idx="82">
                  <c:v>111.119</c:v>
                </c:pt>
                <c:pt idx="83">
                  <c:v>105.96599999999999</c:v>
                </c:pt>
                <c:pt idx="84">
                  <c:v>104.441</c:v>
                </c:pt>
                <c:pt idx="85">
                  <c:v>105.64400000000001</c:v>
                </c:pt>
                <c:pt idx="86">
                  <c:v>106.508</c:v>
                </c:pt>
                <c:pt idx="87">
                  <c:v>108.15300000000001</c:v>
                </c:pt>
                <c:pt idx="88">
                  <c:v>109.119</c:v>
                </c:pt>
                <c:pt idx="89">
                  <c:v>104.81399999999999</c:v>
                </c:pt>
                <c:pt idx="90">
                  <c:v>109.458</c:v>
                </c:pt>
                <c:pt idx="91">
                  <c:v>106.441</c:v>
                </c:pt>
                <c:pt idx="92">
                  <c:v>107.949</c:v>
                </c:pt>
                <c:pt idx="93">
                  <c:v>107.136</c:v>
                </c:pt>
                <c:pt idx="94">
                  <c:v>108.593</c:v>
                </c:pt>
                <c:pt idx="95">
                  <c:v>108.373</c:v>
                </c:pt>
                <c:pt idx="96">
                  <c:v>107.102</c:v>
                </c:pt>
                <c:pt idx="97">
                  <c:v>107.407</c:v>
                </c:pt>
                <c:pt idx="98">
                  <c:v>108.76300000000001</c:v>
                </c:pt>
                <c:pt idx="99">
                  <c:v>108.627</c:v>
                </c:pt>
                <c:pt idx="100">
                  <c:v>108.15300000000001</c:v>
                </c:pt>
                <c:pt idx="101">
                  <c:v>108.983</c:v>
                </c:pt>
                <c:pt idx="102">
                  <c:v>106.42400000000001</c:v>
                </c:pt>
                <c:pt idx="103">
                  <c:v>106.69499999999999</c:v>
                </c:pt>
                <c:pt idx="104">
                  <c:v>106.23699999999999</c:v>
                </c:pt>
                <c:pt idx="105">
                  <c:v>105.322</c:v>
                </c:pt>
                <c:pt idx="106">
                  <c:v>108.441</c:v>
                </c:pt>
                <c:pt idx="107">
                  <c:v>112.661</c:v>
                </c:pt>
                <c:pt idx="108">
                  <c:v>115.91500000000001</c:v>
                </c:pt>
                <c:pt idx="109">
                  <c:v>122.017</c:v>
                </c:pt>
                <c:pt idx="110">
                  <c:v>123.712</c:v>
                </c:pt>
                <c:pt idx="111">
                  <c:v>128.69499999999999</c:v>
                </c:pt>
                <c:pt idx="112">
                  <c:v>125.18600000000001</c:v>
                </c:pt>
                <c:pt idx="113">
                  <c:v>124.458</c:v>
                </c:pt>
                <c:pt idx="114">
                  <c:v>119.797</c:v>
                </c:pt>
                <c:pt idx="115">
                  <c:v>116.169</c:v>
                </c:pt>
                <c:pt idx="116">
                  <c:v>111.542</c:v>
                </c:pt>
                <c:pt idx="117">
                  <c:v>108.69499999999999</c:v>
                </c:pt>
                <c:pt idx="118">
                  <c:v>106.068</c:v>
                </c:pt>
                <c:pt idx="119">
                  <c:v>106.797</c:v>
                </c:pt>
                <c:pt idx="120">
                  <c:v>105.61</c:v>
                </c:pt>
                <c:pt idx="121">
                  <c:v>104.729</c:v>
                </c:pt>
                <c:pt idx="122">
                  <c:v>105.068</c:v>
                </c:pt>
                <c:pt idx="123">
                  <c:v>106.271</c:v>
                </c:pt>
                <c:pt idx="124">
                  <c:v>103.949</c:v>
                </c:pt>
                <c:pt idx="125">
                  <c:v>106.881</c:v>
                </c:pt>
                <c:pt idx="126">
                  <c:v>104.017</c:v>
                </c:pt>
                <c:pt idx="127">
                  <c:v>104.949</c:v>
                </c:pt>
                <c:pt idx="128">
                  <c:v>103.22</c:v>
                </c:pt>
                <c:pt idx="129">
                  <c:v>104.84699999999999</c:v>
                </c:pt>
                <c:pt idx="130">
                  <c:v>103.678</c:v>
                </c:pt>
                <c:pt idx="131">
                  <c:v>104.339</c:v>
                </c:pt>
                <c:pt idx="132">
                  <c:v>101.983</c:v>
                </c:pt>
                <c:pt idx="133">
                  <c:v>103.35599999999999</c:v>
                </c:pt>
                <c:pt idx="134">
                  <c:v>105.03400000000001</c:v>
                </c:pt>
                <c:pt idx="135">
                  <c:v>106.678</c:v>
                </c:pt>
                <c:pt idx="136">
                  <c:v>110.96599999999999</c:v>
                </c:pt>
                <c:pt idx="137">
                  <c:v>111.119</c:v>
                </c:pt>
                <c:pt idx="138">
                  <c:v>113.96599999999999</c:v>
                </c:pt>
                <c:pt idx="139">
                  <c:v>116.76300000000001</c:v>
                </c:pt>
                <c:pt idx="140">
                  <c:v>116.22</c:v>
                </c:pt>
                <c:pt idx="141">
                  <c:v>114.898</c:v>
                </c:pt>
                <c:pt idx="142">
                  <c:v>109.23699999999999</c:v>
                </c:pt>
                <c:pt idx="143">
                  <c:v>104.78</c:v>
                </c:pt>
                <c:pt idx="144">
                  <c:v>101.288</c:v>
                </c:pt>
                <c:pt idx="145">
                  <c:v>102.508</c:v>
                </c:pt>
                <c:pt idx="146">
                  <c:v>104.339</c:v>
                </c:pt>
                <c:pt idx="147">
                  <c:v>101.64400000000001</c:v>
                </c:pt>
                <c:pt idx="148">
                  <c:v>101.03400000000001</c:v>
                </c:pt>
                <c:pt idx="149">
                  <c:v>101.42400000000001</c:v>
                </c:pt>
                <c:pt idx="150">
                  <c:v>101.69499999999999</c:v>
                </c:pt>
                <c:pt idx="151">
                  <c:v>102.407</c:v>
                </c:pt>
                <c:pt idx="152">
                  <c:v>101.81399999999999</c:v>
                </c:pt>
                <c:pt idx="153">
                  <c:v>103.35599999999999</c:v>
                </c:pt>
                <c:pt idx="154">
                  <c:v>102.203</c:v>
                </c:pt>
                <c:pt idx="155">
                  <c:v>103.441</c:v>
                </c:pt>
                <c:pt idx="156">
                  <c:v>102.458</c:v>
                </c:pt>
                <c:pt idx="157">
                  <c:v>102.03400000000001</c:v>
                </c:pt>
                <c:pt idx="158">
                  <c:v>101.542</c:v>
                </c:pt>
                <c:pt idx="159">
                  <c:v>99.677999999999997</c:v>
                </c:pt>
                <c:pt idx="160">
                  <c:v>102.96599999999999</c:v>
                </c:pt>
                <c:pt idx="161">
                  <c:v>103.69499999999999</c:v>
                </c:pt>
                <c:pt idx="162">
                  <c:v>101.61</c:v>
                </c:pt>
                <c:pt idx="163">
                  <c:v>105.627</c:v>
                </c:pt>
                <c:pt idx="164">
                  <c:v>103.864</c:v>
                </c:pt>
                <c:pt idx="165">
                  <c:v>101.983</c:v>
                </c:pt>
                <c:pt idx="166">
                  <c:v>100.35599999999999</c:v>
                </c:pt>
                <c:pt idx="167">
                  <c:v>98.441000000000003</c:v>
                </c:pt>
                <c:pt idx="168">
                  <c:v>99.168999999999997</c:v>
                </c:pt>
                <c:pt idx="169">
                  <c:v>103.119</c:v>
                </c:pt>
                <c:pt idx="170">
                  <c:v>103.64400000000001</c:v>
                </c:pt>
                <c:pt idx="171">
                  <c:v>103.03400000000001</c:v>
                </c:pt>
                <c:pt idx="172">
                  <c:v>105.69499999999999</c:v>
                </c:pt>
                <c:pt idx="173">
                  <c:v>102.508</c:v>
                </c:pt>
                <c:pt idx="174">
                  <c:v>102.051</c:v>
                </c:pt>
                <c:pt idx="175">
                  <c:v>102.39</c:v>
                </c:pt>
                <c:pt idx="176">
                  <c:v>101.508</c:v>
                </c:pt>
                <c:pt idx="177">
                  <c:v>103.22</c:v>
                </c:pt>
                <c:pt idx="178">
                  <c:v>103.593</c:v>
                </c:pt>
                <c:pt idx="179">
                  <c:v>104.627</c:v>
                </c:pt>
                <c:pt idx="180">
                  <c:v>101.492</c:v>
                </c:pt>
                <c:pt idx="181">
                  <c:v>99.236999999999995</c:v>
                </c:pt>
                <c:pt idx="182">
                  <c:v>101.661</c:v>
                </c:pt>
                <c:pt idx="183">
                  <c:v>102.76300000000001</c:v>
                </c:pt>
                <c:pt idx="184">
                  <c:v>98.305000000000007</c:v>
                </c:pt>
                <c:pt idx="185">
                  <c:v>101.96599999999999</c:v>
                </c:pt>
                <c:pt idx="186">
                  <c:v>102.627</c:v>
                </c:pt>
                <c:pt idx="187">
                  <c:v>98.661000000000001</c:v>
                </c:pt>
                <c:pt idx="188">
                  <c:v>101.76300000000001</c:v>
                </c:pt>
                <c:pt idx="189">
                  <c:v>97.846999999999994</c:v>
                </c:pt>
                <c:pt idx="190">
                  <c:v>101.35599999999999</c:v>
                </c:pt>
                <c:pt idx="191">
                  <c:v>102.559</c:v>
                </c:pt>
                <c:pt idx="192">
                  <c:v>100.57599999999999</c:v>
                </c:pt>
                <c:pt idx="193">
                  <c:v>101.136</c:v>
                </c:pt>
                <c:pt idx="194">
                  <c:v>100.35599999999999</c:v>
                </c:pt>
                <c:pt idx="195">
                  <c:v>102.22</c:v>
                </c:pt>
                <c:pt idx="196">
                  <c:v>99.965999999999994</c:v>
                </c:pt>
                <c:pt idx="197">
                  <c:v>100.102</c:v>
                </c:pt>
                <c:pt idx="198">
                  <c:v>97.457999999999998</c:v>
                </c:pt>
                <c:pt idx="199">
                  <c:v>98.813999999999993</c:v>
                </c:pt>
                <c:pt idx="200">
                  <c:v>101.322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109.66623517643055</c:v>
                </c:pt>
                <c:pt idx="7">
                  <c:v>109.9588854394522</c:v>
                </c:pt>
                <c:pt idx="8">
                  <c:v>110.25032476074053</c:v>
                </c:pt>
                <c:pt idx="9">
                  <c:v>110.54031667049037</c:v>
                </c:pt>
                <c:pt idx="10">
                  <c:v>110.82859467000222</c:v>
                </c:pt>
                <c:pt idx="11">
                  <c:v>111.11485962558228</c:v>
                </c:pt>
                <c:pt idx="12">
                  <c:v>111.39877713560118</c:v>
                </c:pt>
                <c:pt idx="13">
                  <c:v>111.67997492150126</c:v>
                </c:pt>
                <c:pt idx="14">
                  <c:v>111.95804030679599</c:v>
                </c:pt>
                <c:pt idx="15">
                  <c:v>112.23251786358725</c:v>
                </c:pt>
                <c:pt idx="16">
                  <c:v>112.50290732470536</c:v>
                </c:pt>
                <c:pt idx="17">
                  <c:v>112.76866188322714</c:v>
                </c:pt>
                <c:pt idx="18">
                  <c:v>113.02918703417861</c:v>
                </c:pt>
                <c:pt idx="19">
                  <c:v>113.28384016476362</c:v>
                </c:pt>
                <c:pt idx="20">
                  <c:v>113.53193118758197</c:v>
                </c:pt>
                <c:pt idx="21">
                  <c:v>113.77272467049829</c:v>
                </c:pt>
                <c:pt idx="22">
                  <c:v>114.00544420976622</c:v>
                </c:pt>
                <c:pt idx="23">
                  <c:v>114.22928032830356</c:v>
                </c:pt>
                <c:pt idx="24">
                  <c:v>114.44340413758319</c:v>
                </c:pt>
                <c:pt idx="25">
                  <c:v>114.64699065833467</c:v>
                </c:pt>
                <c:pt idx="26">
                  <c:v>114.83925845978241</c:v>
                </c:pt>
                <c:pt idx="27">
                  <c:v>115.01953670019094</c:v>
                </c:pt>
                <c:pt idx="28">
                  <c:v>115.18737740161663</c:v>
                </c:pt>
                <c:pt idx="29">
                  <c:v>115.3427405528777</c:v>
                </c:pt>
                <c:pt idx="30">
                  <c:v>115.48629287785531</c:v>
                </c:pt>
                <c:pt idx="31">
                  <c:v>115.6198776882638</c:v>
                </c:pt>
                <c:pt idx="32">
                  <c:v>115.74723180694647</c:v>
                </c:pt>
                <c:pt idx="33">
                  <c:v>115.87504278146297</c:v>
                </c:pt>
                <c:pt idx="34">
                  <c:v>116.01444946476448</c:v>
                </c:pt>
                <c:pt idx="35">
                  <c:v>116.18308227797328</c:v>
                </c:pt>
                <c:pt idx="36">
                  <c:v>116.40770391418623</c:v>
                </c:pt>
                <c:pt idx="37">
                  <c:v>116.72743332888497</c:v>
                </c:pt>
                <c:pt idx="38">
                  <c:v>117.19740393983975</c:v>
                </c:pt>
                <c:pt idx="39">
                  <c:v>117.89251647157128</c:v>
                </c:pt>
                <c:pt idx="40">
                  <c:v>118.91070691397431</c:v>
                </c:pt>
                <c:pt idx="41">
                  <c:v>120.37488980422592</c:v>
                </c:pt>
                <c:pt idx="42">
                  <c:v>122.43250968948126</c:v>
                </c:pt>
                <c:pt idx="43">
                  <c:v>125.25151476869982</c:v>
                </c:pt>
                <c:pt idx="44">
                  <c:v>129.01164431787333</c:v>
                </c:pt>
                <c:pt idx="45">
                  <c:v>133.89027637195275</c:v>
                </c:pt>
                <c:pt idx="46">
                  <c:v>140.04276046332819</c:v>
                </c:pt>
                <c:pt idx="47">
                  <c:v>147.5781436749289</c:v>
                </c:pt>
                <c:pt idx="48">
                  <c:v>156.53237810254407</c:v>
                </c:pt>
                <c:pt idx="49">
                  <c:v>166.8422335841847</c:v>
                </c:pt>
                <c:pt idx="50">
                  <c:v>178.32357176561663</c:v>
                </c:pt>
                <c:pt idx="51">
                  <c:v>190.65458260006955</c:v>
                </c:pt>
                <c:pt idx="52">
                  <c:v>203.3476390719278</c:v>
                </c:pt>
                <c:pt idx="53">
                  <c:v>215.64264782211478</c:v>
                </c:pt>
                <c:pt idx="54">
                  <c:v>226.19314203721444</c:v>
                </c:pt>
                <c:pt idx="55">
                  <c:v>232.55533008446349</c:v>
                </c:pt>
                <c:pt idx="56">
                  <c:v>231.12591082339679</c:v>
                </c:pt>
                <c:pt idx="57">
                  <c:v>218.73905499090645</c:v>
                </c:pt>
                <c:pt idx="58">
                  <c:v>195.81702442858418</c:v>
                </c:pt>
                <c:pt idx="59">
                  <c:v>167.99229892666548</c:v>
                </c:pt>
                <c:pt idx="60">
                  <c:v>143.23607412412284</c:v>
                </c:pt>
                <c:pt idx="61">
                  <c:v>126.69531366625345</c:v>
                </c:pt>
                <c:pt idx="62">
                  <c:v>118.51572447027644</c:v>
                </c:pt>
                <c:pt idx="63">
                  <c:v>115.93242330592383</c:v>
                </c:pt>
                <c:pt idx="64">
                  <c:v>116.25267060377348</c:v>
                </c:pt>
                <c:pt idx="65">
                  <c:v>118.06754193698606</c:v>
                </c:pt>
                <c:pt idx="66">
                  <c:v>120.97358629979284</c:v>
                </c:pt>
                <c:pt idx="67">
                  <c:v>125.00673864996691</c:v>
                </c:pt>
                <c:pt idx="68">
                  <c:v>130.30950742085838</c:v>
                </c:pt>
                <c:pt idx="69">
                  <c:v>136.99423536849753</c:v>
                </c:pt>
                <c:pt idx="70">
                  <c:v>145.08120198877609</c:v>
                </c:pt>
                <c:pt idx="71">
                  <c:v>154.45721864503832</c:v>
                </c:pt>
                <c:pt idx="72">
                  <c:v>164.83990644497692</c:v>
                </c:pt>
                <c:pt idx="73">
                  <c:v>175.72249828618459</c:v>
                </c:pt>
                <c:pt idx="74">
                  <c:v>186.21766698258875</c:v>
                </c:pt>
                <c:pt idx="75">
                  <c:v>194.69959794869823</c:v>
                </c:pt>
                <c:pt idx="76">
                  <c:v>198.44890227701632</c:v>
                </c:pt>
                <c:pt idx="77">
                  <c:v>194.20861097769824</c:v>
                </c:pt>
                <c:pt idx="78">
                  <c:v>180.45701788383917</c:v>
                </c:pt>
                <c:pt idx="79">
                  <c:v>159.91316339560822</c:v>
                </c:pt>
                <c:pt idx="80">
                  <c:v>138.88633157768982</c:v>
                </c:pt>
                <c:pt idx="81">
                  <c:v>123.06765717943365</c:v>
                </c:pt>
                <c:pt idx="82">
                  <c:v>114.1155767284103</c:v>
                </c:pt>
                <c:pt idx="83">
                  <c:v>110.24369947034562</c:v>
                </c:pt>
                <c:pt idx="84">
                  <c:v>108.91731934484639</c:v>
                </c:pt>
                <c:pt idx="85">
                  <c:v>108.50532169913461</c:v>
                </c:pt>
                <c:pt idx="86">
                  <c:v>108.33556501158159</c:v>
                </c:pt>
                <c:pt idx="87">
                  <c:v>108.21490367515064</c:v>
                </c:pt>
                <c:pt idx="88">
                  <c:v>108.10318466152569</c:v>
                </c:pt>
                <c:pt idx="89">
                  <c:v>107.9941809488159</c:v>
                </c:pt>
                <c:pt idx="90">
                  <c:v>107.8870799363355</c:v>
                </c:pt>
                <c:pt idx="91">
                  <c:v>107.78170677674557</c:v>
                </c:pt>
                <c:pt idx="92">
                  <c:v>107.67794721736185</c:v>
                </c:pt>
                <c:pt idx="93">
                  <c:v>107.57569653973701</c:v>
                </c:pt>
                <c:pt idx="94">
                  <c:v>107.47485693449866</c:v>
                </c:pt>
                <c:pt idx="95">
                  <c:v>107.37534134061593</c:v>
                </c:pt>
                <c:pt idx="96">
                  <c:v>107.27709168719889</c:v>
                </c:pt>
                <c:pt idx="97">
                  <c:v>107.18015211058285</c:v>
                </c:pt>
                <c:pt idx="98">
                  <c:v>107.08493013494865</c:v>
                </c:pt>
                <c:pt idx="99">
                  <c:v>106.99302353404384</c:v>
                </c:pt>
                <c:pt idx="100">
                  <c:v>106.90952828393115</c:v>
                </c:pt>
                <c:pt idx="101">
                  <c:v>106.84865380787828</c:v>
                </c:pt>
                <c:pt idx="102">
                  <c:v>106.84539755352561</c:v>
                </c:pt>
                <c:pt idx="103">
                  <c:v>106.97549549038283</c:v>
                </c:pt>
                <c:pt idx="104">
                  <c:v>107.38087419610477</c:v>
                </c:pt>
                <c:pt idx="105">
                  <c:v>108.28546474969501</c:v>
                </c:pt>
                <c:pt idx="106">
                  <c:v>109.96921137283961</c:v>
                </c:pt>
                <c:pt idx="107">
                  <c:v>112.66234333981754</c:v>
                </c:pt>
                <c:pt idx="108">
                  <c:v>116.35480521609976</c:v>
                </c:pt>
                <c:pt idx="109">
                  <c:v>120.59884439209401</c:v>
                </c:pt>
                <c:pt idx="110">
                  <c:v>124.46834635514108</c:v>
                </c:pt>
                <c:pt idx="111">
                  <c:v>126.81858050232913</c:v>
                </c:pt>
                <c:pt idx="112">
                  <c:v>126.79924632727055</c:v>
                </c:pt>
                <c:pt idx="113">
                  <c:v>124.325347615775</c:v>
                </c:pt>
                <c:pt idx="114">
                  <c:v>120.1577994267675</c:v>
                </c:pt>
                <c:pt idx="115">
                  <c:v>115.50874825305112</c:v>
                </c:pt>
                <c:pt idx="116">
                  <c:v>111.45124422784127</c:v>
                </c:pt>
                <c:pt idx="117">
                  <c:v>108.52917960846719</c:v>
                </c:pt>
                <c:pt idx="118">
                  <c:v>106.74407453696348</c:v>
                </c:pt>
                <c:pt idx="119">
                  <c:v>105.79460904435093</c:v>
                </c:pt>
                <c:pt idx="120">
                  <c:v>105.33444957869621</c:v>
                </c:pt>
                <c:pt idx="121">
                  <c:v>105.11026428018953</c:v>
                </c:pt>
                <c:pt idx="122">
                  <c:v>104.98144293990913</c:v>
                </c:pt>
                <c:pt idx="123">
                  <c:v>104.88529764854054</c:v>
                </c:pt>
                <c:pt idx="124">
                  <c:v>104.79878266330988</c:v>
                </c:pt>
                <c:pt idx="125">
                  <c:v>104.7148104961106</c:v>
                </c:pt>
                <c:pt idx="126">
                  <c:v>104.63155506896815</c:v>
                </c:pt>
                <c:pt idx="127">
                  <c:v>104.54871558633516</c:v>
                </c:pt>
                <c:pt idx="128">
                  <c:v>104.46678435592793</c:v>
                </c:pt>
                <c:pt idx="129">
                  <c:v>104.38828815687356</c:v>
                </c:pt>
                <c:pt idx="130">
                  <c:v>104.32271911670652</c:v>
                </c:pt>
                <c:pt idx="131">
                  <c:v>104.29963650981126</c:v>
                </c:pt>
                <c:pt idx="132">
                  <c:v>104.39458863424463</c:v>
                </c:pt>
                <c:pt idx="133">
                  <c:v>104.76202782557698</c:v>
                </c:pt>
                <c:pt idx="134">
                  <c:v>105.64146104088066</c:v>
                </c:pt>
                <c:pt idx="135">
                  <c:v>107.27520462052955</c:v>
                </c:pt>
                <c:pt idx="136">
                  <c:v>109.70515993322948</c:v>
                </c:pt>
                <c:pt idx="137">
                  <c:v>112.54375176725577</c:v>
                </c:pt>
                <c:pt idx="138">
                  <c:v>114.95135435951572</c:v>
                </c:pt>
                <c:pt idx="139">
                  <c:v>115.98731333517671</c:v>
                </c:pt>
                <c:pt idx="140">
                  <c:v>115.1717695986826</c:v>
                </c:pt>
                <c:pt idx="141">
                  <c:v>112.81257929606161</c:v>
                </c:pt>
                <c:pt idx="142">
                  <c:v>109.80015011892223</c:v>
                </c:pt>
                <c:pt idx="143">
                  <c:v>107.05305699873007</c:v>
                </c:pt>
                <c:pt idx="144">
                  <c:v>105.07689626791979</c:v>
                </c:pt>
                <c:pt idx="145">
                  <c:v>103.90321293900871</c:v>
                </c:pt>
                <c:pt idx="146">
                  <c:v>103.30220038528005</c:v>
                </c:pt>
                <c:pt idx="147">
                  <c:v>103.01511131240181</c:v>
                </c:pt>
                <c:pt idx="148">
                  <c:v>102.86593460803549</c:v>
                </c:pt>
                <c:pt idx="149">
                  <c:v>102.76633755635069</c:v>
                </c:pt>
                <c:pt idx="150">
                  <c:v>102.68150531241078</c:v>
                </c:pt>
                <c:pt idx="151">
                  <c:v>102.60034746184498</c:v>
                </c:pt>
                <c:pt idx="152">
                  <c:v>102.51996063138556</c:v>
                </c:pt>
                <c:pt idx="153">
                  <c:v>102.43971109275756</c:v>
                </c:pt>
                <c:pt idx="154">
                  <c:v>102.35947967755347</c:v>
                </c:pt>
                <c:pt idx="155">
                  <c:v>102.27924400142791</c:v>
                </c:pt>
                <c:pt idx="156">
                  <c:v>102.19899728575346</c:v>
                </c:pt>
                <c:pt idx="157">
                  <c:v>102.11873533122868</c:v>
                </c:pt>
                <c:pt idx="158">
                  <c:v>102.03845475979115</c:v>
                </c:pt>
                <c:pt idx="159">
                  <c:v>101.95815278869163</c:v>
                </c:pt>
                <c:pt idx="160">
                  <c:v>101.87782717348931</c:v>
                </c:pt>
                <c:pt idx="161">
                  <c:v>101.79747616364428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109.66623517642616</c:v>
                </c:pt>
                <c:pt idx="7">
                  <c:v>109.95888543943799</c:v>
                </c:pt>
                <c:pt idx="8">
                  <c:v>110.25032476069552</c:v>
                </c:pt>
                <c:pt idx="9">
                  <c:v>110.540316670351</c:v>
                </c:pt>
                <c:pt idx="10">
                  <c:v>110.8285946695803</c:v>
                </c:pt>
                <c:pt idx="11">
                  <c:v>111.11485962433355</c:v>
                </c:pt>
                <c:pt idx="12">
                  <c:v>111.39877713198803</c:v>
                </c:pt>
                <c:pt idx="13">
                  <c:v>111.67997491128091</c:v>
                </c:pt>
                <c:pt idx="14">
                  <c:v>111.95804027853343</c:v>
                </c:pt>
                <c:pt idx="15">
                  <c:v>112.23251778718189</c:v>
                </c:pt>
                <c:pt idx="16">
                  <c:v>112.50290712277467</c:v>
                </c:pt>
                <c:pt idx="17">
                  <c:v>112.76866136149556</c:v>
                </c:pt>
                <c:pt idx="18">
                  <c:v>113.02918571635225</c:v>
                </c:pt>
                <c:pt idx="19">
                  <c:v>113.28383691062889</c:v>
                </c:pt>
                <c:pt idx="20">
                  <c:v>113.53192333198595</c:v>
                </c:pt>
                <c:pt idx="21">
                  <c:v>113.77270613138198</c:v>
                </c:pt>
                <c:pt idx="22">
                  <c:v>114.0054014372114</c:v>
                </c:pt>
                <c:pt idx="23">
                  <c:v>114.22918385489365</c:v>
                </c:pt>
                <c:pt idx="24">
                  <c:v>114.44319141365618</c:v>
                </c:pt>
                <c:pt idx="25">
                  <c:v>114.64653210344449</c:v>
                </c:pt>
                <c:pt idx="26">
                  <c:v>114.83829211391922</c:v>
                </c:pt>
                <c:pt idx="27">
                  <c:v>115.01754584290251</c:v>
                </c:pt>
                <c:pt idx="28">
                  <c:v>115.18336768258388</c:v>
                </c:pt>
                <c:pt idx="29">
                  <c:v>115.33484551842396</c:v>
                </c:pt>
                <c:pt idx="30">
                  <c:v>115.47109578936812</c:v>
                </c:pt>
                <c:pt idx="31">
                  <c:v>115.59127986157699</c:v>
                </c:pt>
                <c:pt idx="32">
                  <c:v>115.69462136591362</c:v>
                </c:pt>
                <c:pt idx="33">
                  <c:v>115.78042404805471</c:v>
                </c:pt>
                <c:pt idx="34">
                  <c:v>115.84808958689359</c:v>
                </c:pt>
                <c:pt idx="35">
                  <c:v>115.89713476040417</c:v>
                </c:pt>
                <c:pt idx="36">
                  <c:v>115.92720728710594</c:v>
                </c:pt>
                <c:pt idx="37">
                  <c:v>115.93809965379158</c:v>
                </c:pt>
                <c:pt idx="38">
                  <c:v>115.92976026260575</c:v>
                </c:pt>
                <c:pt idx="39">
                  <c:v>115.90230129649379</c:v>
                </c:pt>
                <c:pt idx="40">
                  <c:v>115.85600281146412</c:v>
                </c:pt>
                <c:pt idx="41">
                  <c:v>115.79131271291264</c:v>
                </c:pt>
                <c:pt idx="42">
                  <c:v>115.70884245318136</c:v>
                </c:pt>
                <c:pt idx="43">
                  <c:v>115.60935848670951</c:v>
                </c:pt>
                <c:pt idx="44">
                  <c:v>115.49376972315933</c:v>
                </c:pt>
                <c:pt idx="45">
                  <c:v>115.36311141226967</c:v>
                </c:pt>
                <c:pt idx="46">
                  <c:v>115.21852606202977</c:v>
                </c:pt>
                <c:pt idx="47">
                  <c:v>115.06124212146446</c:v>
                </c:pt>
                <c:pt idx="48">
                  <c:v>114.89255124193049</c:v>
                </c:pt>
                <c:pt idx="49">
                  <c:v>114.71378496192114</c:v>
                </c:pt>
                <c:pt idx="50">
                  <c:v>114.52629164036513</c:v>
                </c:pt>
                <c:pt idx="51">
                  <c:v>114.33141439716165</c:v>
                </c:pt>
                <c:pt idx="52">
                  <c:v>114.13047071571398</c:v>
                </c:pt>
                <c:pt idx="53">
                  <c:v>113.92473423139499</c:v>
                </c:pt>
                <c:pt idx="54">
                  <c:v>113.71541908411939</c:v>
                </c:pt>
                <c:pt idx="55">
                  <c:v>113.50366706414782</c:v>
                </c:pt>
                <c:pt idx="56">
                  <c:v>113.29053763817673</c:v>
                </c:pt>
                <c:pt idx="57">
                  <c:v>113.07700081582955</c:v>
                </c:pt>
                <c:pt idx="58">
                  <c:v>112.86393271049461</c:v>
                </c:pt>
                <c:pt idx="59">
                  <c:v>112.65211356613071</c:v>
                </c:pt>
                <c:pt idx="60">
                  <c:v>112.44222796393463</c:v>
                </c:pt>
                <c:pt idx="61">
                  <c:v>112.23486688846238</c:v>
                </c:pt>
                <c:pt idx="62">
                  <c:v>112.03053131936011</c:v>
                </c:pt>
                <c:pt idx="63">
                  <c:v>111.82963701884407</c:v>
                </c:pt>
                <c:pt idx="64">
                  <c:v>111.63252020264066</c:v>
                </c:pt>
                <c:pt idx="65">
                  <c:v>111.43944380942219</c:v>
                </c:pt>
                <c:pt idx="66">
                  <c:v>111.25060411730013</c:v>
                </c:pt>
                <c:pt idx="67">
                  <c:v>111.06613749259873</c:v>
                </c:pt>
                <c:pt idx="68">
                  <c:v>110.88612709341994</c:v>
                </c:pt>
                <c:pt idx="69">
                  <c:v>110.71060938651898</c:v>
                </c:pt>
                <c:pt idx="70">
                  <c:v>110.53958036938289</c:v>
                </c:pt>
                <c:pt idx="71">
                  <c:v>110.37300141928721</c:v>
                </c:pt>
                <c:pt idx="72">
                  <c:v>110.21080471704437</c:v>
                </c:pt>
                <c:pt idx="73">
                  <c:v>110.0528982150317</c:v>
                </c:pt>
                <c:pt idx="74">
                  <c:v>109.89917013699943</c:v>
                </c:pt>
                <c:pt idx="75">
                  <c:v>109.74949301138889</c:v>
                </c:pt>
                <c:pt idx="76">
                  <c:v>109.60372725080805</c:v>
                </c:pt>
                <c:pt idx="77">
                  <c:v>109.46172429833868</c:v>
                </c:pt>
                <c:pt idx="78">
                  <c:v>109.32332936692407</c:v>
                </c:pt>
                <c:pt idx="79">
                  <c:v>109.18838380163078</c:v>
                </c:pt>
                <c:pt idx="80">
                  <c:v>109.05672709648391</c:v>
                </c:pt>
                <c:pt idx="81">
                  <c:v>108.92819859819353</c:v>
                </c:pt>
                <c:pt idx="82">
                  <c:v>108.80263892872857</c:v>
                </c:pt>
                <c:pt idx="83">
                  <c:v>108.67989115760835</c:v>
                </c:pt>
                <c:pt idx="84">
                  <c:v>108.5598017531928</c:v>
                </c:pt>
                <c:pt idx="85">
                  <c:v>108.44222134032779</c:v>
                </c:pt>
                <c:pt idx="86">
                  <c:v>108.32700528958841</c:v>
                </c:pt>
                <c:pt idx="87">
                  <c:v>108.21401416116062</c:v>
                </c:pt>
                <c:pt idx="88">
                  <c:v>108.10311402419869</c:v>
                </c:pt>
                <c:pt idx="89">
                  <c:v>107.99417667034552</c:v>
                </c:pt>
                <c:pt idx="90">
                  <c:v>107.88707973805208</c:v>
                </c:pt>
                <c:pt idx="91">
                  <c:v>107.78170676240438</c:v>
                </c:pt>
                <c:pt idx="92">
                  <c:v>107.67794716338098</c:v>
                </c:pt>
                <c:pt idx="93">
                  <c:v>107.57569618382625</c:v>
                </c:pt>
                <c:pt idx="94">
                  <c:v>107.47485478693922</c:v>
                </c:pt>
                <c:pt idx="95">
                  <c:v>107.37532952173812</c:v>
                </c:pt>
                <c:pt idx="96">
                  <c:v>107.27703236376357</c:v>
                </c:pt>
                <c:pt idx="97">
                  <c:v>107.17988053721888</c:v>
                </c:pt>
                <c:pt idx="98">
                  <c:v>107.08379632380358</c:v>
                </c:pt>
                <c:pt idx="99">
                  <c:v>106.98870686266804</c:v>
                </c:pt>
                <c:pt idx="100">
                  <c:v>106.8945439451892</c:v>
                </c:pt>
                <c:pt idx="101">
                  <c:v>106.80124380763243</c:v>
                </c:pt>
                <c:pt idx="102">
                  <c:v>106.70874692420996</c:v>
                </c:pt>
                <c:pt idx="103">
                  <c:v>106.61699780256299</c:v>
                </c:pt>
                <c:pt idx="104">
                  <c:v>106.52594478327519</c:v>
                </c:pt>
                <c:pt idx="105">
                  <c:v>106.43553984465782</c:v>
                </c:pt>
                <c:pt idx="106">
                  <c:v>106.34573841372793</c:v>
                </c:pt>
                <c:pt idx="107">
                  <c:v>106.2564991840196</c:v>
                </c:pt>
                <c:pt idx="108">
                  <c:v>106.16778394062206</c:v>
                </c:pt>
                <c:pt idx="109">
                  <c:v>106.07955739261737</c:v>
                </c:pt>
                <c:pt idx="110">
                  <c:v>105.99178701289574</c:v>
                </c:pt>
                <c:pt idx="111">
                  <c:v>105.90444288514746</c:v>
                </c:pt>
                <c:pt idx="112">
                  <c:v>105.81749755767159</c:v>
                </c:pt>
                <c:pt idx="113">
                  <c:v>105.73092590349302</c:v>
                </c:pt>
                <c:pt idx="114">
                  <c:v>105.64470498614894</c:v>
                </c:pt>
                <c:pt idx="115">
                  <c:v>105.5588139303854</c:v>
                </c:pt>
                <c:pt idx="116">
                  <c:v>105.47323379690307</c:v>
                </c:pt>
                <c:pt idx="117">
                  <c:v>105.38794746020602</c:v>
                </c:pt>
                <c:pt idx="118">
                  <c:v>105.30293948854789</c:v>
                </c:pt>
                <c:pt idx="119">
                  <c:v>105.21819602493704</c:v>
                </c:pt>
                <c:pt idx="120">
                  <c:v>105.13370466816735</c:v>
                </c:pt>
                <c:pt idx="121">
                  <c:v>105.04945435288909</c:v>
                </c:pt>
                <c:pt idx="122">
                  <c:v>104.96543522783514</c:v>
                </c:pt>
                <c:pt idx="123">
                  <c:v>104.88163853147663</c:v>
                </c:pt>
                <c:pt idx="124">
                  <c:v>104.79805646460757</c:v>
                </c:pt>
                <c:pt idx="125">
                  <c:v>104.71468205965196</c:v>
                </c:pt>
                <c:pt idx="126">
                  <c:v>104.63150904684701</c:v>
                </c:pt>
                <c:pt idx="127">
                  <c:v>104.5485317178798</c:v>
                </c:pt>
                <c:pt idx="128">
                  <c:v>104.46574478802418</c:v>
                </c:pt>
                <c:pt idx="129">
                  <c:v>104.38314325832162</c:v>
                </c:pt>
                <c:pt idx="130">
                  <c:v>104.30072227984478</c:v>
                </c:pt>
                <c:pt idx="131">
                  <c:v>104.21847702254001</c:v>
                </c:pt>
                <c:pt idx="132">
                  <c:v>104.13640255152299</c:v>
                </c:pt>
                <c:pt idx="133">
                  <c:v>104.05449371395815</c:v>
                </c:pt>
                <c:pt idx="134">
                  <c:v>103.97274503974879</c:v>
                </c:pt>
                <c:pt idx="135">
                  <c:v>103.89115065916104</c:v>
                </c:pt>
                <c:pt idx="136">
                  <c:v>103.80970424019031</c:v>
                </c:pt>
                <c:pt idx="137">
                  <c:v>103.72839894793816</c:v>
                </c:pt>
                <c:pt idx="138">
                  <c:v>103.64722742752778</c:v>
                </c:pt>
                <c:pt idx="139">
                  <c:v>103.56618181117594</c:v>
                </c:pt>
                <c:pt idx="140">
                  <c:v>103.48525374902268</c:v>
                </c:pt>
                <c:pt idx="141">
                  <c:v>103.40443446226364</c:v>
                </c:pt>
                <c:pt idx="142">
                  <c:v>103.32371481611845</c:v>
                </c:pt>
                <c:pt idx="143">
                  <c:v>103.24308540927746</c:v>
                </c:pt>
                <c:pt idx="144">
                  <c:v>103.16253667577297</c:v>
                </c:pt>
                <c:pt idx="145">
                  <c:v>103.08205899476769</c:v>
                </c:pt>
                <c:pt idx="146">
                  <c:v>103.00164280357814</c:v>
                </c:pt>
                <c:pt idx="147">
                  <c:v>102.92127870935121</c:v>
                </c:pt>
                <c:pt idx="148">
                  <c:v>102.84095759517353</c:v>
                </c:pt>
                <c:pt idx="149">
                  <c:v>102.76067071696747</c:v>
                </c:pt>
                <c:pt idx="150">
                  <c:v>102.68040978826025</c:v>
                </c:pt>
                <c:pt idx="151">
                  <c:v>102.60016705073521</c:v>
                </c:pt>
                <c:pt idx="152">
                  <c:v>102.51993532932327</c:v>
                </c:pt>
                <c:pt idx="153">
                  <c:v>102.43970807140622</c:v>
                </c:pt>
                <c:pt idx="154">
                  <c:v>102.35947937043225</c:v>
                </c:pt>
                <c:pt idx="155">
                  <c:v>102.27924397485735</c:v>
                </c:pt>
                <c:pt idx="156">
                  <c:v>102.19899728379733</c:v>
                </c:pt>
                <c:pt idx="157">
                  <c:v>102.11873533110615</c:v>
                </c:pt>
                <c:pt idx="158">
                  <c:v>102.03845475978463</c:v>
                </c:pt>
                <c:pt idx="159">
                  <c:v>101.95815278869134</c:v>
                </c:pt>
                <c:pt idx="160">
                  <c:v>101.87782717348929</c:v>
                </c:pt>
                <c:pt idx="161">
                  <c:v>101.79747616364428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113.64400000000001</c:v>
                </c:pt>
                <c:pt idx="1">
                  <c:v>113.91500000000001</c:v>
                </c:pt>
                <c:pt idx="2">
                  <c:v>110.983</c:v>
                </c:pt>
                <c:pt idx="3">
                  <c:v>114.42400000000001</c:v>
                </c:pt>
                <c:pt idx="4">
                  <c:v>113.932</c:v>
                </c:pt>
                <c:pt idx="5">
                  <c:v>114.18600000000001</c:v>
                </c:pt>
                <c:pt idx="6">
                  <c:v>113.69499999999999</c:v>
                </c:pt>
                <c:pt idx="7">
                  <c:v>113.254</c:v>
                </c:pt>
                <c:pt idx="8">
                  <c:v>113.017</c:v>
                </c:pt>
                <c:pt idx="9">
                  <c:v>110.729</c:v>
                </c:pt>
                <c:pt idx="10">
                  <c:v>113.407</c:v>
                </c:pt>
                <c:pt idx="11">
                  <c:v>113.78</c:v>
                </c:pt>
                <c:pt idx="12">
                  <c:v>114.03400000000001</c:v>
                </c:pt>
                <c:pt idx="13">
                  <c:v>112.746</c:v>
                </c:pt>
                <c:pt idx="14">
                  <c:v>112.42400000000001</c:v>
                </c:pt>
                <c:pt idx="15">
                  <c:v>114.169</c:v>
                </c:pt>
                <c:pt idx="16">
                  <c:v>113.542</c:v>
                </c:pt>
                <c:pt idx="17">
                  <c:v>113.017</c:v>
                </c:pt>
                <c:pt idx="18">
                  <c:v>114.81399999999999</c:v>
                </c:pt>
                <c:pt idx="19">
                  <c:v>111.797</c:v>
                </c:pt>
                <c:pt idx="20">
                  <c:v>113.729</c:v>
                </c:pt>
                <c:pt idx="21">
                  <c:v>116.339</c:v>
                </c:pt>
                <c:pt idx="22">
                  <c:v>114.22</c:v>
                </c:pt>
                <c:pt idx="23">
                  <c:v>115.76300000000001</c:v>
                </c:pt>
                <c:pt idx="24">
                  <c:v>116.949</c:v>
                </c:pt>
                <c:pt idx="25">
                  <c:v>113.91500000000001</c:v>
                </c:pt>
                <c:pt idx="26">
                  <c:v>114.983</c:v>
                </c:pt>
                <c:pt idx="27">
                  <c:v>117.15300000000001</c:v>
                </c:pt>
                <c:pt idx="28">
                  <c:v>119.017</c:v>
                </c:pt>
                <c:pt idx="29">
                  <c:v>116.407</c:v>
                </c:pt>
                <c:pt idx="30">
                  <c:v>117.373</c:v>
                </c:pt>
                <c:pt idx="31">
                  <c:v>116.051</c:v>
                </c:pt>
                <c:pt idx="32">
                  <c:v>116.441</c:v>
                </c:pt>
                <c:pt idx="33">
                  <c:v>117.203</c:v>
                </c:pt>
                <c:pt idx="34">
                  <c:v>117.03400000000001</c:v>
                </c:pt>
                <c:pt idx="35">
                  <c:v>118.898</c:v>
                </c:pt>
                <c:pt idx="36">
                  <c:v>118.22</c:v>
                </c:pt>
                <c:pt idx="37">
                  <c:v>117.64400000000001</c:v>
                </c:pt>
                <c:pt idx="38">
                  <c:v>118.42400000000001</c:v>
                </c:pt>
                <c:pt idx="39">
                  <c:v>117.051</c:v>
                </c:pt>
                <c:pt idx="40">
                  <c:v>120.35599999999999</c:v>
                </c:pt>
                <c:pt idx="41">
                  <c:v>122.64400000000001</c:v>
                </c:pt>
                <c:pt idx="42">
                  <c:v>122.831</c:v>
                </c:pt>
                <c:pt idx="43">
                  <c:v>124.52500000000001</c:v>
                </c:pt>
                <c:pt idx="44">
                  <c:v>125.542</c:v>
                </c:pt>
                <c:pt idx="45">
                  <c:v>127.61</c:v>
                </c:pt>
                <c:pt idx="46">
                  <c:v>125.831</c:v>
                </c:pt>
                <c:pt idx="47">
                  <c:v>128.47499999999999</c:v>
                </c:pt>
                <c:pt idx="48">
                  <c:v>136.678</c:v>
                </c:pt>
                <c:pt idx="49">
                  <c:v>151.62700000000001</c:v>
                </c:pt>
                <c:pt idx="50">
                  <c:v>170.18600000000001</c:v>
                </c:pt>
                <c:pt idx="51">
                  <c:v>187.678</c:v>
                </c:pt>
                <c:pt idx="52">
                  <c:v>202.35599999999999</c:v>
                </c:pt>
                <c:pt idx="53">
                  <c:v>212.78</c:v>
                </c:pt>
                <c:pt idx="54">
                  <c:v>220.59299999999999</c:v>
                </c:pt>
                <c:pt idx="55">
                  <c:v>223.96600000000001</c:v>
                </c:pt>
                <c:pt idx="56">
                  <c:v>223.76300000000001</c:v>
                </c:pt>
                <c:pt idx="57">
                  <c:v>220.61</c:v>
                </c:pt>
                <c:pt idx="58">
                  <c:v>211.78</c:v>
                </c:pt>
                <c:pt idx="59">
                  <c:v>195.017</c:v>
                </c:pt>
                <c:pt idx="60">
                  <c:v>165.52500000000001</c:v>
                </c:pt>
                <c:pt idx="61">
                  <c:v>136.94900000000001</c:v>
                </c:pt>
                <c:pt idx="62">
                  <c:v>116.593</c:v>
                </c:pt>
                <c:pt idx="63">
                  <c:v>114.23699999999999</c:v>
                </c:pt>
                <c:pt idx="64">
                  <c:v>112.797</c:v>
                </c:pt>
                <c:pt idx="65">
                  <c:v>112.898</c:v>
                </c:pt>
                <c:pt idx="66">
                  <c:v>113.35599999999999</c:v>
                </c:pt>
                <c:pt idx="67">
                  <c:v>115.373</c:v>
                </c:pt>
                <c:pt idx="68">
                  <c:v>115.339</c:v>
                </c:pt>
                <c:pt idx="69">
                  <c:v>120.254</c:v>
                </c:pt>
                <c:pt idx="70">
                  <c:v>129.57599999999999</c:v>
                </c:pt>
                <c:pt idx="71">
                  <c:v>138.35599999999999</c:v>
                </c:pt>
                <c:pt idx="72">
                  <c:v>150.102</c:v>
                </c:pt>
                <c:pt idx="73">
                  <c:v>162.23699999999999</c:v>
                </c:pt>
                <c:pt idx="74">
                  <c:v>173.25399999999999</c:v>
                </c:pt>
                <c:pt idx="75">
                  <c:v>181.797</c:v>
                </c:pt>
                <c:pt idx="76">
                  <c:v>187.881</c:v>
                </c:pt>
                <c:pt idx="77">
                  <c:v>189.94900000000001</c:v>
                </c:pt>
                <c:pt idx="78">
                  <c:v>188.59299999999999</c:v>
                </c:pt>
                <c:pt idx="79">
                  <c:v>186.47499999999999</c:v>
                </c:pt>
                <c:pt idx="80">
                  <c:v>177.42400000000001</c:v>
                </c:pt>
                <c:pt idx="81">
                  <c:v>157.84700000000001</c:v>
                </c:pt>
                <c:pt idx="82">
                  <c:v>131.74600000000001</c:v>
                </c:pt>
                <c:pt idx="83">
                  <c:v>112.458</c:v>
                </c:pt>
                <c:pt idx="84">
                  <c:v>105.729</c:v>
                </c:pt>
                <c:pt idx="85">
                  <c:v>110.339</c:v>
                </c:pt>
                <c:pt idx="86">
                  <c:v>108.017</c:v>
                </c:pt>
                <c:pt idx="87">
                  <c:v>105.64400000000001</c:v>
                </c:pt>
                <c:pt idx="88">
                  <c:v>109.983</c:v>
                </c:pt>
                <c:pt idx="89">
                  <c:v>107.017</c:v>
                </c:pt>
                <c:pt idx="90">
                  <c:v>106.96599999999999</c:v>
                </c:pt>
                <c:pt idx="91">
                  <c:v>110.051</c:v>
                </c:pt>
                <c:pt idx="92">
                  <c:v>109.983</c:v>
                </c:pt>
                <c:pt idx="93">
                  <c:v>107.102</c:v>
                </c:pt>
                <c:pt idx="94">
                  <c:v>110.492</c:v>
                </c:pt>
                <c:pt idx="95">
                  <c:v>109.42400000000001</c:v>
                </c:pt>
                <c:pt idx="96">
                  <c:v>108.373</c:v>
                </c:pt>
                <c:pt idx="97">
                  <c:v>109.119</c:v>
                </c:pt>
                <c:pt idx="98">
                  <c:v>107.797</c:v>
                </c:pt>
                <c:pt idx="99">
                  <c:v>109.18600000000001</c:v>
                </c:pt>
                <c:pt idx="100">
                  <c:v>108.57599999999999</c:v>
                </c:pt>
                <c:pt idx="101">
                  <c:v>109.678</c:v>
                </c:pt>
                <c:pt idx="102">
                  <c:v>107.831</c:v>
                </c:pt>
                <c:pt idx="103">
                  <c:v>106.76300000000001</c:v>
                </c:pt>
                <c:pt idx="104">
                  <c:v>108.23699999999999</c:v>
                </c:pt>
                <c:pt idx="105">
                  <c:v>106.559</c:v>
                </c:pt>
                <c:pt idx="106">
                  <c:v>106.30500000000001</c:v>
                </c:pt>
                <c:pt idx="107">
                  <c:v>106.746</c:v>
                </c:pt>
                <c:pt idx="108">
                  <c:v>111.78</c:v>
                </c:pt>
                <c:pt idx="109">
                  <c:v>113.661</c:v>
                </c:pt>
                <c:pt idx="110">
                  <c:v>116.47499999999999</c:v>
                </c:pt>
                <c:pt idx="111">
                  <c:v>120.15300000000001</c:v>
                </c:pt>
                <c:pt idx="112">
                  <c:v>123.81399999999999</c:v>
                </c:pt>
                <c:pt idx="113">
                  <c:v>129.559</c:v>
                </c:pt>
                <c:pt idx="114">
                  <c:v>128.441</c:v>
                </c:pt>
                <c:pt idx="115">
                  <c:v>126.42400000000001</c:v>
                </c:pt>
                <c:pt idx="116">
                  <c:v>121.746</c:v>
                </c:pt>
                <c:pt idx="117">
                  <c:v>116.373</c:v>
                </c:pt>
                <c:pt idx="118">
                  <c:v>112.932</c:v>
                </c:pt>
                <c:pt idx="119">
                  <c:v>109.593</c:v>
                </c:pt>
                <c:pt idx="120">
                  <c:v>106.271</c:v>
                </c:pt>
                <c:pt idx="121">
                  <c:v>108.61</c:v>
                </c:pt>
                <c:pt idx="122">
                  <c:v>105.96599999999999</c:v>
                </c:pt>
                <c:pt idx="123">
                  <c:v>104.271</c:v>
                </c:pt>
                <c:pt idx="124">
                  <c:v>106.508</c:v>
                </c:pt>
                <c:pt idx="125">
                  <c:v>105.559</c:v>
                </c:pt>
                <c:pt idx="126">
                  <c:v>103.407</c:v>
                </c:pt>
                <c:pt idx="127">
                  <c:v>105.288</c:v>
                </c:pt>
                <c:pt idx="128">
                  <c:v>105.712</c:v>
                </c:pt>
                <c:pt idx="129">
                  <c:v>105.119</c:v>
                </c:pt>
                <c:pt idx="130">
                  <c:v>107.169</c:v>
                </c:pt>
                <c:pt idx="131">
                  <c:v>104.746</c:v>
                </c:pt>
                <c:pt idx="132">
                  <c:v>103.339</c:v>
                </c:pt>
                <c:pt idx="133">
                  <c:v>104.864</c:v>
                </c:pt>
                <c:pt idx="134">
                  <c:v>106.051</c:v>
                </c:pt>
                <c:pt idx="135">
                  <c:v>103.831</c:v>
                </c:pt>
                <c:pt idx="136">
                  <c:v>106.492</c:v>
                </c:pt>
                <c:pt idx="137">
                  <c:v>107.39</c:v>
                </c:pt>
                <c:pt idx="138">
                  <c:v>108.797</c:v>
                </c:pt>
                <c:pt idx="139">
                  <c:v>111.254</c:v>
                </c:pt>
                <c:pt idx="140">
                  <c:v>115.18600000000001</c:v>
                </c:pt>
                <c:pt idx="141">
                  <c:v>115.542</c:v>
                </c:pt>
                <c:pt idx="142">
                  <c:v>120.08499999999999</c:v>
                </c:pt>
                <c:pt idx="143">
                  <c:v>118.15300000000001</c:v>
                </c:pt>
                <c:pt idx="144">
                  <c:v>114.508</c:v>
                </c:pt>
                <c:pt idx="145">
                  <c:v>110.78</c:v>
                </c:pt>
                <c:pt idx="146">
                  <c:v>107.542</c:v>
                </c:pt>
                <c:pt idx="147">
                  <c:v>103.30500000000001</c:v>
                </c:pt>
                <c:pt idx="148">
                  <c:v>104.542</c:v>
                </c:pt>
                <c:pt idx="149">
                  <c:v>104.949</c:v>
                </c:pt>
                <c:pt idx="150">
                  <c:v>103.068</c:v>
                </c:pt>
                <c:pt idx="151">
                  <c:v>103.57599999999999</c:v>
                </c:pt>
                <c:pt idx="152">
                  <c:v>101.15300000000001</c:v>
                </c:pt>
                <c:pt idx="153">
                  <c:v>103.57599999999999</c:v>
                </c:pt>
                <c:pt idx="154">
                  <c:v>102.017</c:v>
                </c:pt>
                <c:pt idx="155">
                  <c:v>103.373</c:v>
                </c:pt>
                <c:pt idx="156">
                  <c:v>103.03400000000001</c:v>
                </c:pt>
                <c:pt idx="157">
                  <c:v>100.864</c:v>
                </c:pt>
                <c:pt idx="158">
                  <c:v>103.441</c:v>
                </c:pt>
                <c:pt idx="159">
                  <c:v>104.407</c:v>
                </c:pt>
                <c:pt idx="160">
                  <c:v>103.729</c:v>
                </c:pt>
                <c:pt idx="161">
                  <c:v>103.76300000000001</c:v>
                </c:pt>
                <c:pt idx="162">
                  <c:v>104.39</c:v>
                </c:pt>
                <c:pt idx="163">
                  <c:v>102.627</c:v>
                </c:pt>
                <c:pt idx="164">
                  <c:v>103.47499999999999</c:v>
                </c:pt>
                <c:pt idx="165">
                  <c:v>103.831</c:v>
                </c:pt>
                <c:pt idx="166">
                  <c:v>105.22</c:v>
                </c:pt>
                <c:pt idx="167">
                  <c:v>102.35599999999999</c:v>
                </c:pt>
                <c:pt idx="168">
                  <c:v>104.983</c:v>
                </c:pt>
                <c:pt idx="169">
                  <c:v>100.831</c:v>
                </c:pt>
                <c:pt idx="170">
                  <c:v>103.96599999999999</c:v>
                </c:pt>
                <c:pt idx="171">
                  <c:v>102.051</c:v>
                </c:pt>
                <c:pt idx="172">
                  <c:v>105.18600000000001</c:v>
                </c:pt>
                <c:pt idx="173">
                  <c:v>103.39</c:v>
                </c:pt>
                <c:pt idx="174">
                  <c:v>101.068</c:v>
                </c:pt>
                <c:pt idx="175">
                  <c:v>101.271</c:v>
                </c:pt>
                <c:pt idx="176">
                  <c:v>102.102</c:v>
                </c:pt>
                <c:pt idx="177">
                  <c:v>102.102</c:v>
                </c:pt>
                <c:pt idx="178">
                  <c:v>104.254</c:v>
                </c:pt>
                <c:pt idx="179">
                  <c:v>102.542</c:v>
                </c:pt>
                <c:pt idx="180">
                  <c:v>104.492</c:v>
                </c:pt>
                <c:pt idx="181">
                  <c:v>102.61</c:v>
                </c:pt>
                <c:pt idx="182">
                  <c:v>105.23699999999999</c:v>
                </c:pt>
                <c:pt idx="183">
                  <c:v>103.339</c:v>
                </c:pt>
                <c:pt idx="184">
                  <c:v>104.508</c:v>
                </c:pt>
                <c:pt idx="185">
                  <c:v>102.136</c:v>
                </c:pt>
                <c:pt idx="186">
                  <c:v>104.15300000000001</c:v>
                </c:pt>
                <c:pt idx="187">
                  <c:v>104.136</c:v>
                </c:pt>
                <c:pt idx="188">
                  <c:v>103.407</c:v>
                </c:pt>
                <c:pt idx="189">
                  <c:v>102.508</c:v>
                </c:pt>
                <c:pt idx="190">
                  <c:v>103.91500000000001</c:v>
                </c:pt>
                <c:pt idx="191">
                  <c:v>101.983</c:v>
                </c:pt>
                <c:pt idx="192">
                  <c:v>102.746</c:v>
                </c:pt>
                <c:pt idx="193">
                  <c:v>102.068</c:v>
                </c:pt>
                <c:pt idx="194">
                  <c:v>103.017</c:v>
                </c:pt>
                <c:pt idx="195">
                  <c:v>99.575999999999993</c:v>
                </c:pt>
                <c:pt idx="196">
                  <c:v>102.18600000000001</c:v>
                </c:pt>
                <c:pt idx="197">
                  <c:v>100.949</c:v>
                </c:pt>
                <c:pt idx="198">
                  <c:v>100.983</c:v>
                </c:pt>
                <c:pt idx="199">
                  <c:v>100.949</c:v>
                </c:pt>
                <c:pt idx="200">
                  <c:v>99.712000000000003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112.36383607997743</c:v>
                </c:pt>
                <c:pt idx="11">
                  <c:v>112.60493924946954</c:v>
                </c:pt>
                <c:pt idx="12">
                  <c:v>112.84427012238619</c:v>
                </c:pt>
                <c:pt idx="13">
                  <c:v>113.08154185679744</c:v>
                </c:pt>
                <c:pt idx="14">
                  <c:v>113.31643516272509</c:v>
                </c:pt>
                <c:pt idx="15">
                  <c:v>113.54859606751461</c:v>
                </c:pt>
                <c:pt idx="16">
                  <c:v>113.77763379674161</c:v>
                </c:pt>
                <c:pt idx="17">
                  <c:v>114.00311884627997</c:v>
                </c:pt>
                <c:pt idx="18">
                  <c:v>114.2245813361821</c:v>
                </c:pt>
                <c:pt idx="19">
                  <c:v>114.44150975456152</c:v>
                </c:pt>
                <c:pt idx="20">
                  <c:v>114.6533502220168</c:v>
                </c:pt>
                <c:pt idx="21">
                  <c:v>114.85950643999423</c:v>
                </c:pt>
                <c:pt idx="22">
                  <c:v>115.05934054285932</c:v>
                </c:pt>
                <c:pt idx="23">
                  <c:v>115.25217518117422</c:v>
                </c:pt>
                <c:pt idx="24">
                  <c:v>115.43729737913712</c:v>
                </c:pt>
                <c:pt idx="25">
                  <c:v>115.61396514057128</c:v>
                </c:pt>
                <c:pt idx="26">
                  <c:v>115.78141862241009</c:v>
                </c:pt>
                <c:pt idx="27">
                  <c:v>115.93889929178863</c:v>
                </c:pt>
                <c:pt idx="28">
                  <c:v>116.08568338218896</c:v>
                </c:pt>
                <c:pt idx="29">
                  <c:v>116.2211409934676</c:v>
                </c:pt>
                <c:pt idx="30">
                  <c:v>116.34484048018446</c:v>
                </c:pt>
                <c:pt idx="31">
                  <c:v>116.45673072827455</c:v>
                </c:pt>
                <c:pt idx="32">
                  <c:v>116.55745289270899</c:v>
                </c:pt>
                <c:pt idx="33">
                  <c:v>116.64885888926285</c:v>
                </c:pt>
                <c:pt idx="34">
                  <c:v>116.7348454437257</c:v>
                </c:pt>
                <c:pt idx="35">
                  <c:v>116.82264561617284</c:v>
                </c:pt>
                <c:pt idx="36">
                  <c:v>116.92474519674197</c:v>
                </c:pt>
                <c:pt idx="37">
                  <c:v>117.06159335610005</c:v>
                </c:pt>
                <c:pt idx="38">
                  <c:v>117.26523265309538</c:v>
                </c:pt>
                <c:pt idx="39">
                  <c:v>117.58385559452805</c:v>
                </c:pt>
                <c:pt idx="40">
                  <c:v>118.08707783072177</c:v>
                </c:pt>
                <c:pt idx="41">
                  <c:v>118.87138907580204</c:v>
                </c:pt>
                <c:pt idx="42">
                  <c:v>120.06481711602275</c:v>
                </c:pt>
                <c:pt idx="43">
                  <c:v>121.82937609018946</c:v>
                </c:pt>
                <c:pt idx="44">
                  <c:v>124.35947836437157</c:v>
                </c:pt>
                <c:pt idx="45">
                  <c:v>127.87432838690964</c:v>
                </c:pt>
                <c:pt idx="46">
                  <c:v>132.6025673199797</c:v>
                </c:pt>
                <c:pt idx="47">
                  <c:v>138.75825068680945</c:v>
                </c:pt>
                <c:pt idx="48">
                  <c:v>146.50866526116417</c:v>
                </c:pt>
                <c:pt idx="49">
                  <c:v>155.93633628198728</c:v>
                </c:pt>
                <c:pt idx="50">
                  <c:v>166.99899734464768</c:v>
                </c:pt>
                <c:pt idx="51">
                  <c:v>179.48938587506774</c:v>
                </c:pt>
                <c:pt idx="52">
                  <c:v>192.9840032571677</c:v>
                </c:pt>
                <c:pt idx="53">
                  <c:v>206.7383593493434</c:v>
                </c:pt>
                <c:pt idx="54">
                  <c:v>219.46077239226722</c:v>
                </c:pt>
                <c:pt idx="55">
                  <c:v>228.99283627379131</c:v>
                </c:pt>
                <c:pt idx="56">
                  <c:v>232.26592325030211</c:v>
                </c:pt>
                <c:pt idx="57">
                  <c:v>226.2200407673167</c:v>
                </c:pt>
                <c:pt idx="58">
                  <c:v>209.84088344343166</c:v>
                </c:pt>
                <c:pt idx="59">
                  <c:v>185.91913308246333</c:v>
                </c:pt>
                <c:pt idx="60">
                  <c:v>160.41547616690605</c:v>
                </c:pt>
                <c:pt idx="61">
                  <c:v>139.29008380092569</c:v>
                </c:pt>
                <c:pt idx="62">
                  <c:v>125.45267376088343</c:v>
                </c:pt>
                <c:pt idx="63">
                  <c:v>118.33054963115269</c:v>
                </c:pt>
                <c:pt idx="64">
                  <c:v>115.66707558550695</c:v>
                </c:pt>
                <c:pt idx="65">
                  <c:v>115.41014875891618</c:v>
                </c:pt>
                <c:pt idx="66">
                  <c:v>116.44381429711741</c:v>
                </c:pt>
                <c:pt idx="67">
                  <c:v>118.42277329196965</c:v>
                </c:pt>
                <c:pt idx="68">
                  <c:v>121.39449518045666</c:v>
                </c:pt>
                <c:pt idx="69">
                  <c:v>125.54258411872304</c:v>
                </c:pt>
                <c:pt idx="70">
                  <c:v>131.05975900226656</c:v>
                </c:pt>
                <c:pt idx="71">
                  <c:v>138.0783885733949</c:v>
                </c:pt>
                <c:pt idx="72">
                  <c:v>146.61620175854679</c:v>
                </c:pt>
                <c:pt idx="73">
                  <c:v>156.52427047716259</c:v>
                </c:pt>
                <c:pt idx="74">
                  <c:v>167.42379273622288</c:v>
                </c:pt>
                <c:pt idx="75">
                  <c:v>178.58421900793462</c:v>
                </c:pt>
                <c:pt idx="76">
                  <c:v>188.66989373610576</c:v>
                </c:pt>
                <c:pt idx="77">
                  <c:v>195.43219318544385</c:v>
                </c:pt>
                <c:pt idx="78">
                  <c:v>195.87731221394174</c:v>
                </c:pt>
                <c:pt idx="79">
                  <c:v>187.65647158090013</c:v>
                </c:pt>
                <c:pt idx="80">
                  <c:v>171.30593258369615</c:v>
                </c:pt>
                <c:pt idx="81">
                  <c:v>151.1086748614533</c:v>
                </c:pt>
                <c:pt idx="82">
                  <c:v>132.85777321521834</c:v>
                </c:pt>
                <c:pt idx="83">
                  <c:v>120.27289649060629</c:v>
                </c:pt>
                <c:pt idx="84">
                  <c:v>113.53356968765695</c:v>
                </c:pt>
                <c:pt idx="85">
                  <c:v>110.68322114111108</c:v>
                </c:pt>
                <c:pt idx="86">
                  <c:v>109.68804455811195</c:v>
                </c:pt>
                <c:pt idx="87">
                  <c:v>109.35296147910029</c:v>
                </c:pt>
                <c:pt idx="88">
                  <c:v>109.19714199175957</c:v>
                </c:pt>
                <c:pt idx="89">
                  <c:v>109.07985073211618</c:v>
                </c:pt>
                <c:pt idx="90">
                  <c:v>108.97023328779575</c:v>
                </c:pt>
                <c:pt idx="91">
                  <c:v>108.86308023236454</c:v>
                </c:pt>
                <c:pt idx="92">
                  <c:v>108.7576359973031</c:v>
                </c:pt>
                <c:pt idx="93">
                  <c:v>108.65373369349973</c:v>
                </c:pt>
                <c:pt idx="94">
                  <c:v>108.5512703907814</c:v>
                </c:pt>
                <c:pt idx="95">
                  <c:v>108.45015326452042</c:v>
                </c:pt>
                <c:pt idx="96">
                  <c:v>108.35029546848193</c:v>
                </c:pt>
                <c:pt idx="97">
                  <c:v>108.25161684376511</c:v>
                </c:pt>
                <c:pt idx="98">
                  <c:v>108.1540495089931</c:v>
                </c:pt>
                <c:pt idx="99">
                  <c:v>108.05756473618841</c:v>
                </c:pt>
                <c:pt idx="100">
                  <c:v>107.96228567866139</c:v>
                </c:pt>
                <c:pt idx="101">
                  <c:v>107.8689038047626</c:v>
                </c:pt>
                <c:pt idx="102">
                  <c:v>107.78002882275976</c:v>
                </c:pt>
                <c:pt idx="103">
                  <c:v>107.70399538548183</c:v>
                </c:pt>
                <c:pt idx="104">
                  <c:v>107.66406332001361</c:v>
                </c:pt>
                <c:pt idx="105">
                  <c:v>107.71696389663838</c:v>
                </c:pt>
                <c:pt idx="106">
                  <c:v>107.98231324754043</c:v>
                </c:pt>
                <c:pt idx="107">
                  <c:v>108.67337324462294</c:v>
                </c:pt>
                <c:pt idx="108">
                  <c:v>110.09757380524367</c:v>
                </c:pt>
                <c:pt idx="109">
                  <c:v>112.5742348494571</c:v>
                </c:pt>
                <c:pt idx="110">
                  <c:v>116.23257167598373</c:v>
                </c:pt>
                <c:pt idx="111">
                  <c:v>120.74278850280625</c:v>
                </c:pt>
                <c:pt idx="112">
                  <c:v>125.16953807888083</c:v>
                </c:pt>
                <c:pt idx="113">
                  <c:v>128.18056090572898</c:v>
                </c:pt>
                <c:pt idx="114">
                  <c:v>128.64380719621917</c:v>
                </c:pt>
                <c:pt idx="115">
                  <c:v>126.28106202615237</c:v>
                </c:pt>
                <c:pt idx="116">
                  <c:v>121.87688070360956</c:v>
                </c:pt>
                <c:pt idx="117">
                  <c:v>116.84118980348701</c:v>
                </c:pt>
                <c:pt idx="118">
                  <c:v>112.45674856892352</c:v>
                </c:pt>
                <c:pt idx="119">
                  <c:v>109.36285878843313</c:v>
                </c:pt>
                <c:pt idx="120">
                  <c:v>107.53795288966296</c:v>
                </c:pt>
                <c:pt idx="121">
                  <c:v>106.61167705045142</c:v>
                </c:pt>
                <c:pt idx="122">
                  <c:v>106.18488653378039</c:v>
                </c:pt>
                <c:pt idx="123">
                  <c:v>105.98370345688758</c:v>
                </c:pt>
                <c:pt idx="124">
                  <c:v>105.86691145436154</c:v>
                </c:pt>
                <c:pt idx="125">
                  <c:v>105.77670930524891</c:v>
                </c:pt>
                <c:pt idx="126">
                  <c:v>105.69383540172375</c:v>
                </c:pt>
                <c:pt idx="127">
                  <c:v>105.61299620485975</c:v>
                </c:pt>
                <c:pt idx="128">
                  <c:v>105.5329900112249</c:v>
                </c:pt>
                <c:pt idx="129">
                  <c:v>105.4536067548824</c:v>
                </c:pt>
                <c:pt idx="130">
                  <c:v>105.37488693562774</c:v>
                </c:pt>
                <c:pt idx="131">
                  <c:v>105.29722478452084</c:v>
                </c:pt>
                <c:pt idx="132">
                  <c:v>105.22258658377636</c:v>
                </c:pt>
                <c:pt idx="133">
                  <c:v>105.15921438510038</c:v>
                </c:pt>
                <c:pt idx="134">
                  <c:v>105.13565492897563</c:v>
                </c:pt>
                <c:pt idx="135">
                  <c:v>105.23216394264702</c:v>
                </c:pt>
                <c:pt idx="136">
                  <c:v>105.62717937647892</c:v>
                </c:pt>
                <c:pt idx="137">
                  <c:v>106.61874472971833</c:v>
                </c:pt>
                <c:pt idx="138">
                  <c:v>108.53169360566174</c:v>
                </c:pt>
                <c:pt idx="139">
                  <c:v>111.4467115816189</c:v>
                </c:pt>
                <c:pt idx="140">
                  <c:v>114.87256093492114</c:v>
                </c:pt>
                <c:pt idx="141">
                  <c:v>117.70715669893607</c:v>
                </c:pt>
                <c:pt idx="142">
                  <c:v>118.74428304035145</c:v>
                </c:pt>
                <c:pt idx="143">
                  <c:v>117.46247921081648</c:v>
                </c:pt>
                <c:pt idx="144">
                  <c:v>114.4121465386705</c:v>
                </c:pt>
                <c:pt idx="145">
                  <c:v>110.81906078584713</c:v>
                </c:pt>
                <c:pt idx="146">
                  <c:v>107.78491743633194</c:v>
                </c:pt>
                <c:pt idx="147">
                  <c:v>105.78009734098927</c:v>
                </c:pt>
                <c:pt idx="148">
                  <c:v>104.69726814229475</c:v>
                </c:pt>
                <c:pt idx="149">
                  <c:v>104.19537630531178</c:v>
                </c:pt>
                <c:pt idx="150">
                  <c:v>103.97435776861319</c:v>
                </c:pt>
                <c:pt idx="151">
                  <c:v>103.86129412627109</c:v>
                </c:pt>
                <c:pt idx="152">
                  <c:v>103.78182840633536</c:v>
                </c:pt>
                <c:pt idx="153">
                  <c:v>103.71092176699234</c:v>
                </c:pt>
                <c:pt idx="154">
                  <c:v>103.64179995028145</c:v>
                </c:pt>
                <c:pt idx="155">
                  <c:v>103.57295402781162</c:v>
                </c:pt>
                <c:pt idx="156">
                  <c:v>103.50408797422047</c:v>
                </c:pt>
                <c:pt idx="157">
                  <c:v>103.43513422747877</c:v>
                </c:pt>
                <c:pt idx="158">
                  <c:v>103.36606294527623</c:v>
                </c:pt>
                <c:pt idx="159">
                  <c:v>103.29685208206537</c:v>
                </c:pt>
                <c:pt idx="160">
                  <c:v>103.22748347687546</c:v>
                </c:pt>
                <c:pt idx="161">
                  <c:v>103.15794230657949</c:v>
                </c:pt>
                <c:pt idx="162">
                  <c:v>103.08821686065296</c:v>
                </c:pt>
                <c:pt idx="163">
                  <c:v>103.01829831470334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112.36383607997341</c:v>
                </c:pt>
                <c:pt idx="11">
                  <c:v>112.60493924945533</c:v>
                </c:pt>
                <c:pt idx="12">
                  <c:v>112.84427012233724</c:v>
                </c:pt>
                <c:pt idx="13">
                  <c:v>113.08154185663318</c:v>
                </c:pt>
                <c:pt idx="14">
                  <c:v>113.31643516218817</c:v>
                </c:pt>
                <c:pt idx="15">
                  <c:v>113.54859606580469</c:v>
                </c:pt>
                <c:pt idx="16">
                  <c:v>113.77763379143612</c:v>
                </c:pt>
                <c:pt idx="17">
                  <c:v>114.00311883024162</c:v>
                </c:pt>
                <c:pt idx="18">
                  <c:v>114.22458128894547</c:v>
                </c:pt>
                <c:pt idx="19">
                  <c:v>114.44150961901698</c:v>
                </c:pt>
                <c:pt idx="20">
                  <c:v>114.65334984307748</c:v>
                </c:pt>
                <c:pt idx="21">
                  <c:v>114.85950540784698</c:v>
                </c:pt>
                <c:pt idx="22">
                  <c:v>115.05933780382145</c:v>
                </c:pt>
                <c:pt idx="23">
                  <c:v>115.25216809945363</c:v>
                </c:pt>
                <c:pt idx="24">
                  <c:v>115.43727954040773</c:v>
                </c:pt>
                <c:pt idx="25">
                  <c:v>115.61392136080647</c:v>
                </c:pt>
                <c:pt idx="26">
                  <c:v>115.78131394154369</c:v>
                </c:pt>
                <c:pt idx="27">
                  <c:v>115.9386554289806</c:v>
                </c:pt>
                <c:pt idx="28">
                  <c:v>116.08512989418881</c:v>
                </c:pt>
                <c:pt idx="29">
                  <c:v>116.21991706728218</c:v>
                </c:pt>
                <c:pt idx="30">
                  <c:v>116.3422036229256</c:v>
                </c:pt>
                <c:pt idx="31">
                  <c:v>116.4511959224088</c:v>
                </c:pt>
                <c:pt idx="32">
                  <c:v>116.54613403652654</c:v>
                </c:pt>
                <c:pt idx="33">
                  <c:v>116.6263067851107</c:v>
                </c:pt>
                <c:pt idx="34">
                  <c:v>116.69106743809134</c:v>
                </c:pt>
                <c:pt idx="35">
                  <c:v>116.73984963548769</c:v>
                </c:pt>
                <c:pt idx="36">
                  <c:v>116.77218300692122</c:v>
                </c:pt>
                <c:pt idx="37">
                  <c:v>116.787707912866</c:v>
                </c:pt>
                <c:pt idx="38">
                  <c:v>116.78618869754467</c:v>
                </c:pt>
                <c:pt idx="39">
                  <c:v>116.76752484377289</c:v>
                </c:pt>
                <c:pt idx="40">
                  <c:v>116.73175945783149</c:v>
                </c:pt>
                <c:pt idx="41">
                  <c:v>116.67908458947845</c:v>
                </c:pt>
                <c:pt idx="42">
                  <c:v>116.60984300690741</c:v>
                </c:pt>
                <c:pt idx="43">
                  <c:v>116.52452619349229</c:v>
                </c:pt>
                <c:pt idx="44">
                  <c:v>116.4237685036412</c:v>
                </c:pt>
                <c:pt idx="45">
                  <c:v>116.30833759725195</c:v>
                </c:pt>
                <c:pt idx="46">
                  <c:v>116.17912145260101</c:v>
                </c:pt>
                <c:pt idx="47">
                  <c:v>116.03711242215438</c:v>
                </c:pt>
                <c:pt idx="48">
                  <c:v>115.88338893213071</c:v>
                </c:pt>
                <c:pt idx="49">
                  <c:v>115.71909552464486</c:v>
                </c:pt>
                <c:pt idx="50">
                  <c:v>115.54542199457867</c:v>
                </c:pt>
                <c:pt idx="51">
                  <c:v>115.36358237988601</c:v>
                </c:pt>
                <c:pt idx="52">
                  <c:v>115.17479452603467</c:v>
                </c:pt>
                <c:pt idx="53">
                  <c:v>114.98026086866864</c:v>
                </c:pt>
                <c:pt idx="54">
                  <c:v>114.78115097209917</c:v>
                </c:pt>
                <c:pt idx="55">
                  <c:v>114.5785862353095</c:v>
                </c:pt>
                <c:pt idx="56">
                  <c:v>114.37362704258071</c:v>
                </c:pt>
                <c:pt idx="57">
                  <c:v>114.16726250271351</c:v>
                </c:pt>
                <c:pt idx="58">
                  <c:v>113.96040279764402</c:v>
                </c:pt>
                <c:pt idx="59">
                  <c:v>113.75387405443504</c:v>
                </c:pt>
                <c:pt idx="60">
                  <c:v>113.54841556823186</c:v>
                </c:pt>
                <c:pt idx="61">
                  <c:v>113.34467913960849</c:v>
                </c:pt>
                <c:pt idx="62">
                  <c:v>113.14323024764006</c:v>
                </c:pt>
                <c:pt idx="63">
                  <c:v>112.94455075831581</c:v>
                </c:pt>
                <c:pt idx="64">
                  <c:v>112.74904286379891</c:v>
                </c:pt>
                <c:pt idx="65">
                  <c:v>112.55703395819134</c:v>
                </c:pt>
                <c:pt idx="66">
                  <c:v>112.36878217633435</c:v>
                </c:pt>
                <c:pt idx="67">
                  <c:v>112.18448235036117</c:v>
                </c:pt>
                <c:pt idx="68">
                  <c:v>112.00427217116048</c:v>
                </c:pt>
                <c:pt idx="69">
                  <c:v>111.82823837603749</c:v>
                </c:pt>
                <c:pt idx="70">
                  <c:v>111.65642281763763</c:v>
                </c:pt>
                <c:pt idx="71">
                  <c:v>111.48882830112676</c:v>
                </c:pt>
                <c:pt idx="72">
                  <c:v>111.32542410568792</c:v>
                </c:pt>
                <c:pt idx="73">
                  <c:v>111.16615113200046</c:v>
                </c:pt>
                <c:pt idx="74">
                  <c:v>111.01092663925888</c:v>
                </c:pt>
                <c:pt idx="75">
                  <c:v>110.85964855346238</c:v>
                </c:pt>
                <c:pt idx="76">
                  <c:v>110.71219934335042</c:v>
                </c:pt>
                <c:pt idx="77">
                  <c:v>110.56844947177422</c:v>
                </c:pt>
                <c:pt idx="78">
                  <c:v>110.42826043885694</c:v>
                </c:pt>
                <c:pt idx="79">
                  <c:v>110.29148743940236</c:v>
                </c:pt>
                <c:pt idx="80">
                  <c:v>110.15798166106475</c:v>
                </c:pt>
                <c:pt idx="81">
                  <c:v>110.02759225217028</c:v>
                </c:pt>
                <c:pt idx="82">
                  <c:v>109.90016798912234</c:v>
                </c:pt>
                <c:pt idx="83">
                  <c:v>109.77555867333845</c:v>
                </c:pt>
                <c:pt idx="84">
                  <c:v>109.6536162869093</c:v>
                </c:pt>
                <c:pt idx="85">
                  <c:v>109.53419593486575</c:v>
                </c:pt>
                <c:pt idx="86">
                  <c:v>109.41715660025892</c:v>
                </c:pt>
                <c:pt idx="87">
                  <c:v>109.30236173635257</c:v>
                </c:pt>
                <c:pt idx="88">
                  <c:v>109.18967971820082</c:v>
                </c:pt>
                <c:pt idx="89">
                  <c:v>109.07898417383082</c:v>
                </c:pt>
                <c:pt idx="90">
                  <c:v>108.97015421322477</c:v>
                </c:pt>
                <c:pt idx="91">
                  <c:v>108.86307457135266</c:v>
                </c:pt>
                <c:pt idx="92">
                  <c:v>108.75763567966708</c:v>
                </c:pt>
                <c:pt idx="93">
                  <c:v>108.65373367876361</c:v>
                </c:pt>
                <c:pt idx="94">
                  <c:v>108.55127038333461</c:v>
                </c:pt>
                <c:pt idx="95">
                  <c:v>108.45015320911237</c:v>
                </c:pt>
                <c:pt idx="96">
                  <c:v>108.35029507020116</c:v>
                </c:pt>
                <c:pt idx="97">
                  <c:v>108.25161425403566</c:v>
                </c:pt>
                <c:pt idx="98">
                  <c:v>108.15403428016519</c:v>
                </c:pt>
                <c:pt idx="99">
                  <c:v>108.05748374813868</c:v>
                </c:pt>
                <c:pt idx="100">
                  <c:v>107.96189617894775</c:v>
                </c:pt>
                <c:pt idx="101">
                  <c:v>107.86720985375722</c:v>
                </c:pt>
                <c:pt idx="102">
                  <c:v>107.77336765300753</c:v>
                </c:pt>
                <c:pt idx="103">
                  <c:v>107.68031689839856</c:v>
                </c:pt>
                <c:pt idx="104">
                  <c:v>107.58800919974659</c:v>
                </c:pt>
                <c:pt idx="105">
                  <c:v>107.49640030823699</c:v>
                </c:pt>
                <c:pt idx="106">
                  <c:v>107.40544997716279</c:v>
                </c:pt>
                <c:pt idx="107">
                  <c:v>107.31512183083422</c:v>
                </c:pt>
                <c:pt idx="108">
                  <c:v>107.22538324195543</c:v>
                </c:pt>
                <c:pt idx="109">
                  <c:v>107.13620521738652</c:v>
                </c:pt>
                <c:pt idx="110">
                  <c:v>107.04756229182951</c:v>
                </c:pt>
                <c:pt idx="111">
                  <c:v>106.9594324285936</c:v>
                </c:pt>
                <c:pt idx="112">
                  <c:v>106.87179692619893</c:v>
                </c:pt>
                <c:pt idx="113">
                  <c:v>106.78464032916833</c:v>
                </c:pt>
                <c:pt idx="114">
                  <c:v>106.69795034093146</c:v>
                </c:pt>
                <c:pt idx="115">
                  <c:v>106.61171773632626</c:v>
                </c:pt>
                <c:pt idx="116">
                  <c:v>106.525936270738</c:v>
                </c:pt>
                <c:pt idx="117">
                  <c:v>106.44060258247295</c:v>
                </c:pt>
                <c:pt idx="118">
                  <c:v>106.3557160845415</c:v>
                </c:pt>
                <c:pt idx="119">
                  <c:v>106.27127884164616</c:v>
                </c:pt>
                <c:pt idx="120">
                  <c:v>106.18729542786032</c:v>
                </c:pt>
                <c:pt idx="121">
                  <c:v>106.10377276028407</c:v>
                </c:pt>
                <c:pt idx="122">
                  <c:v>106.02071990391443</c:v>
                </c:pt>
                <c:pt idx="123">
                  <c:v>105.93814784311651</c:v>
                </c:pt>
                <c:pt idx="124">
                  <c:v>105.85606921548492</c:v>
                </c:pt>
                <c:pt idx="125">
                  <c:v>105.77449800458777</c:v>
                </c:pt>
                <c:pt idx="126">
                  <c:v>105.69344918913909</c:v>
                </c:pt>
                <c:pt idx="127">
                  <c:v>105.61293834758122</c:v>
                </c:pt>
                <c:pt idx="128">
                  <c:v>105.5329812188938</c:v>
                </c:pt>
                <c:pt idx="129">
                  <c:v>105.45359322266728</c:v>
                </c:pt>
                <c:pt idx="130">
                  <c:v>105.37478894404138</c:v>
                </c:pt>
                <c:pt idx="131">
                  <c:v>105.29658159191783</c:v>
                </c:pt>
                <c:pt idx="132">
                  <c:v>105.21898244178348</c:v>
                </c:pt>
                <c:pt idx="133">
                  <c:v>105.14200027733384</c:v>
                </c:pt>
                <c:pt idx="134">
                  <c:v>105.06564084765299</c:v>
                </c:pt>
                <c:pt idx="135">
                  <c:v>104.98990635873156</c:v>
                </c:pt>
                <c:pt idx="136">
                  <c:v>104.91479501933586</c:v>
                </c:pt>
                <c:pt idx="137">
                  <c:v>104.84030066144615</c:v>
                </c:pt>
                <c:pt idx="138">
                  <c:v>104.76641245447449</c:v>
                </c:pt>
                <c:pt idx="139">
                  <c:v>104.69311473015463</c:v>
                </c:pt>
                <c:pt idx="140">
                  <c:v>104.62038693137126</c:v>
                </c:pt>
                <c:pt idx="141">
                  <c:v>104.54820369339748</c:v>
                </c:pt>
                <c:pt idx="142">
                  <c:v>104.47653506029056</c:v>
                </c:pt>
                <c:pt idx="143">
                  <c:v>104.40534683292876</c:v>
                </c:pt>
                <c:pt idx="144">
                  <c:v>104.33460103880478</c:v>
                </c:pt>
                <c:pt idx="145">
                  <c:v>104.26425650770949</c:v>
                </c:pt>
                <c:pt idx="146">
                  <c:v>104.1942695323158</c:v>
                </c:pt>
                <c:pt idx="147">
                  <c:v>104.12459458880375</c:v>
                </c:pt>
                <c:pt idx="148">
                  <c:v>104.05518509034485</c:v>
                </c:pt>
                <c:pt idx="149">
                  <c:v>103.98599414562237</c:v>
                </c:pt>
                <c:pt idx="150">
                  <c:v>103.91697529559281</c:v>
                </c:pt>
                <c:pt idx="151">
                  <c:v>103.84808320422511</c:v>
                </c:pt>
                <c:pt idx="152">
                  <c:v>103.77927428270443</c:v>
                </c:pt>
                <c:pt idx="153">
                  <c:v>103.71050723118827</c:v>
                </c:pt>
                <c:pt idx="154">
                  <c:v>103.64174348725136</c:v>
                </c:pt>
                <c:pt idx="155">
                  <c:v>103.57294757525621</c:v>
                </c:pt>
                <c:pt idx="156">
                  <c:v>103.50408735569214</c:v>
                </c:pt>
                <c:pt idx="157">
                  <c:v>103.43513417775628</c:v>
                </c:pt>
                <c:pt idx="158">
                  <c:v>103.36606294192482</c:v>
                </c:pt>
                <c:pt idx="159">
                  <c:v>103.29685208187601</c:v>
                </c:pt>
                <c:pt idx="160">
                  <c:v>103.2274834768665</c:v>
                </c:pt>
                <c:pt idx="161">
                  <c:v>103.15794230657913</c:v>
                </c:pt>
                <c:pt idx="162">
                  <c:v>103.08821686065295</c:v>
                </c:pt>
                <c:pt idx="163">
                  <c:v>103.01829831470334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4.8679547052718174E-3</c:v>
                </c:pt>
                <c:pt idx="1">
                  <c:v>1.0160949022091928E-2</c:v>
                </c:pt>
                <c:pt idx="2">
                  <c:v>2.2591845111672611E-2</c:v>
                </c:pt>
                <c:pt idx="3">
                  <c:v>2.6518324860183747E-2</c:v>
                </c:pt>
                <c:pt idx="4">
                  <c:v>3.9115661110164984E-2</c:v>
                </c:pt>
                <c:pt idx="5">
                  <c:v>4.345354324322151E-2</c:v>
                </c:pt>
                <c:pt idx="6">
                  <c:v>4.9635578723870949E-2</c:v>
                </c:pt>
                <c:pt idx="7">
                  <c:v>5.1126084621964801E-2</c:v>
                </c:pt>
                <c:pt idx="8">
                  <c:v>6.6728717012751071E-2</c:v>
                </c:pt>
                <c:pt idx="9">
                  <c:v>7.4486737634306854E-2</c:v>
                </c:pt>
                <c:pt idx="10">
                  <c:v>8.0816722581914871E-2</c:v>
                </c:pt>
                <c:pt idx="11">
                  <c:v>8.1518010324615309E-2</c:v>
                </c:pt>
                <c:pt idx="12">
                  <c:v>8.4285463244591574E-2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9.5182216342720154E-3</c:v>
                </c:pt>
                <c:pt idx="2">
                  <c:v>2.3220050251991763E-2</c:v>
                </c:pt>
                <c:pt idx="3">
                  <c:v>2.9983653338452119E-2</c:v>
                </c:pt>
                <c:pt idx="4">
                  <c:v>4.4105628636994257E-2</c:v>
                </c:pt>
                <c:pt idx="5">
                  <c:v>4.7934434846987652E-2</c:v>
                </c:pt>
                <c:pt idx="6">
                  <c:v>4.9523622425134119E-2</c:v>
                </c:pt>
                <c:pt idx="7">
                  <c:v>5.8379731128057263E-2</c:v>
                </c:pt>
                <c:pt idx="8">
                  <c:v>6.142641060331467E-2</c:v>
                </c:pt>
                <c:pt idx="9">
                  <c:v>7.831834498699404E-2</c:v>
                </c:pt>
                <c:pt idx="10">
                  <c:v>7.0376700038754902E-2</c:v>
                </c:pt>
                <c:pt idx="11">
                  <c:v>7.7684186873232447E-2</c:v>
                </c:pt>
                <c:pt idx="12">
                  <c:v>8.8481630994829127E-2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115.39700000000001</c:v>
                </c:pt>
                <c:pt idx="1">
                  <c:v>118.086</c:v>
                </c:pt>
                <c:pt idx="2">
                  <c:v>116.19</c:v>
                </c:pt>
                <c:pt idx="3">
                  <c:v>112.655</c:v>
                </c:pt>
                <c:pt idx="4">
                  <c:v>116.69</c:v>
                </c:pt>
                <c:pt idx="5">
                  <c:v>115.13800000000001</c:v>
                </c:pt>
                <c:pt idx="6">
                  <c:v>115.828</c:v>
                </c:pt>
                <c:pt idx="7">
                  <c:v>114.086</c:v>
                </c:pt>
                <c:pt idx="8">
                  <c:v>113.483</c:v>
                </c:pt>
                <c:pt idx="9">
                  <c:v>112.89700000000001</c:v>
                </c:pt>
                <c:pt idx="10">
                  <c:v>115.53400000000001</c:v>
                </c:pt>
                <c:pt idx="11">
                  <c:v>115.31</c:v>
                </c:pt>
                <c:pt idx="12">
                  <c:v>117.69</c:v>
                </c:pt>
                <c:pt idx="13">
                  <c:v>116.724</c:v>
                </c:pt>
                <c:pt idx="14">
                  <c:v>115.63800000000001</c:v>
                </c:pt>
                <c:pt idx="15">
                  <c:v>116.63800000000001</c:v>
                </c:pt>
                <c:pt idx="16">
                  <c:v>113.069</c:v>
                </c:pt>
                <c:pt idx="17">
                  <c:v>116.39700000000001</c:v>
                </c:pt>
                <c:pt idx="18">
                  <c:v>116.60299999999999</c:v>
                </c:pt>
                <c:pt idx="19">
                  <c:v>112.39700000000001</c:v>
                </c:pt>
                <c:pt idx="20">
                  <c:v>113.29300000000001</c:v>
                </c:pt>
                <c:pt idx="21">
                  <c:v>114.672</c:v>
                </c:pt>
                <c:pt idx="22">
                  <c:v>116.05200000000001</c:v>
                </c:pt>
                <c:pt idx="23">
                  <c:v>118.759</c:v>
                </c:pt>
                <c:pt idx="24">
                  <c:v>117.89700000000001</c:v>
                </c:pt>
                <c:pt idx="25">
                  <c:v>116.276</c:v>
                </c:pt>
                <c:pt idx="26">
                  <c:v>118.31</c:v>
                </c:pt>
                <c:pt idx="27">
                  <c:v>117.983</c:v>
                </c:pt>
                <c:pt idx="28">
                  <c:v>117.86199999999999</c:v>
                </c:pt>
                <c:pt idx="29">
                  <c:v>117.931</c:v>
                </c:pt>
                <c:pt idx="30">
                  <c:v>116.759</c:v>
                </c:pt>
                <c:pt idx="31">
                  <c:v>118.60299999999999</c:v>
                </c:pt>
                <c:pt idx="32">
                  <c:v>118.5</c:v>
                </c:pt>
                <c:pt idx="33">
                  <c:v>118.05200000000001</c:v>
                </c:pt>
                <c:pt idx="34">
                  <c:v>118.741</c:v>
                </c:pt>
                <c:pt idx="35">
                  <c:v>119.29300000000001</c:v>
                </c:pt>
                <c:pt idx="36">
                  <c:v>119.224</c:v>
                </c:pt>
                <c:pt idx="37">
                  <c:v>119.879</c:v>
                </c:pt>
                <c:pt idx="38">
                  <c:v>119.345</c:v>
                </c:pt>
                <c:pt idx="39">
                  <c:v>121.655</c:v>
                </c:pt>
                <c:pt idx="40">
                  <c:v>121.86199999999999</c:v>
                </c:pt>
                <c:pt idx="41">
                  <c:v>122</c:v>
                </c:pt>
                <c:pt idx="42">
                  <c:v>121.46599999999999</c:v>
                </c:pt>
                <c:pt idx="43">
                  <c:v>125.89700000000001</c:v>
                </c:pt>
                <c:pt idx="44">
                  <c:v>126.414</c:v>
                </c:pt>
                <c:pt idx="45">
                  <c:v>126.845</c:v>
                </c:pt>
                <c:pt idx="46">
                  <c:v>127.655</c:v>
                </c:pt>
                <c:pt idx="47">
                  <c:v>131.39699999999999</c:v>
                </c:pt>
                <c:pt idx="48">
                  <c:v>142.87899999999999</c:v>
                </c:pt>
                <c:pt idx="49">
                  <c:v>155.55199999999999</c:v>
                </c:pt>
                <c:pt idx="50">
                  <c:v>170.87899999999999</c:v>
                </c:pt>
                <c:pt idx="51">
                  <c:v>190.31</c:v>
                </c:pt>
                <c:pt idx="52">
                  <c:v>204.10300000000001</c:v>
                </c:pt>
                <c:pt idx="53">
                  <c:v>214.77600000000001</c:v>
                </c:pt>
                <c:pt idx="54">
                  <c:v>221.58600000000001</c:v>
                </c:pt>
                <c:pt idx="55">
                  <c:v>225.10300000000001</c:v>
                </c:pt>
                <c:pt idx="56">
                  <c:v>225.24100000000001</c:v>
                </c:pt>
                <c:pt idx="57">
                  <c:v>224.328</c:v>
                </c:pt>
                <c:pt idx="58">
                  <c:v>217.517</c:v>
                </c:pt>
                <c:pt idx="59">
                  <c:v>208.345</c:v>
                </c:pt>
                <c:pt idx="60">
                  <c:v>191.60300000000001</c:v>
                </c:pt>
                <c:pt idx="61">
                  <c:v>166.22399999999999</c:v>
                </c:pt>
                <c:pt idx="62">
                  <c:v>140.39699999999999</c:v>
                </c:pt>
                <c:pt idx="63">
                  <c:v>121.431</c:v>
                </c:pt>
                <c:pt idx="64">
                  <c:v>115.086</c:v>
                </c:pt>
                <c:pt idx="65">
                  <c:v>112.069</c:v>
                </c:pt>
                <c:pt idx="66">
                  <c:v>116.224</c:v>
                </c:pt>
                <c:pt idx="67">
                  <c:v>114.81</c:v>
                </c:pt>
                <c:pt idx="68">
                  <c:v>120.31</c:v>
                </c:pt>
                <c:pt idx="69">
                  <c:v>120.776</c:v>
                </c:pt>
                <c:pt idx="70">
                  <c:v>128.5</c:v>
                </c:pt>
                <c:pt idx="71">
                  <c:v>138.13800000000001</c:v>
                </c:pt>
                <c:pt idx="72">
                  <c:v>147.86199999999999</c:v>
                </c:pt>
                <c:pt idx="73">
                  <c:v>159.29300000000001</c:v>
                </c:pt>
                <c:pt idx="74">
                  <c:v>170.03399999999999</c:v>
                </c:pt>
                <c:pt idx="75">
                  <c:v>178.20699999999999</c:v>
                </c:pt>
                <c:pt idx="76">
                  <c:v>184.60300000000001</c:v>
                </c:pt>
                <c:pt idx="77">
                  <c:v>187.56899999999999</c:v>
                </c:pt>
                <c:pt idx="78">
                  <c:v>191.06899999999999</c:v>
                </c:pt>
                <c:pt idx="79">
                  <c:v>190.58600000000001</c:v>
                </c:pt>
                <c:pt idx="80">
                  <c:v>186.06899999999999</c:v>
                </c:pt>
                <c:pt idx="81">
                  <c:v>175.62100000000001</c:v>
                </c:pt>
                <c:pt idx="82">
                  <c:v>158.27600000000001</c:v>
                </c:pt>
                <c:pt idx="83">
                  <c:v>139.31</c:v>
                </c:pt>
                <c:pt idx="84">
                  <c:v>121.276</c:v>
                </c:pt>
                <c:pt idx="85">
                  <c:v>110.70699999999999</c:v>
                </c:pt>
                <c:pt idx="86">
                  <c:v>109.46599999999999</c:v>
                </c:pt>
                <c:pt idx="87">
                  <c:v>106.20699999999999</c:v>
                </c:pt>
                <c:pt idx="88">
                  <c:v>109.05200000000001</c:v>
                </c:pt>
                <c:pt idx="89">
                  <c:v>107.517</c:v>
                </c:pt>
                <c:pt idx="90">
                  <c:v>109.86199999999999</c:v>
                </c:pt>
                <c:pt idx="91">
                  <c:v>111.483</c:v>
                </c:pt>
                <c:pt idx="92">
                  <c:v>109.621</c:v>
                </c:pt>
                <c:pt idx="93">
                  <c:v>110.19</c:v>
                </c:pt>
                <c:pt idx="94">
                  <c:v>108.31</c:v>
                </c:pt>
                <c:pt idx="95">
                  <c:v>108.94799999999999</c:v>
                </c:pt>
                <c:pt idx="96">
                  <c:v>113.845</c:v>
                </c:pt>
                <c:pt idx="97">
                  <c:v>111.03400000000001</c:v>
                </c:pt>
                <c:pt idx="98">
                  <c:v>108.172</c:v>
                </c:pt>
                <c:pt idx="99">
                  <c:v>112.672</c:v>
                </c:pt>
                <c:pt idx="100">
                  <c:v>112.345</c:v>
                </c:pt>
                <c:pt idx="101">
                  <c:v>112.31</c:v>
                </c:pt>
                <c:pt idx="102">
                  <c:v>112.069</c:v>
                </c:pt>
                <c:pt idx="103">
                  <c:v>111.29300000000001</c:v>
                </c:pt>
                <c:pt idx="104">
                  <c:v>113.328</c:v>
                </c:pt>
                <c:pt idx="105">
                  <c:v>112.672</c:v>
                </c:pt>
                <c:pt idx="106">
                  <c:v>115.983</c:v>
                </c:pt>
                <c:pt idx="107">
                  <c:v>115.46599999999999</c:v>
                </c:pt>
                <c:pt idx="108">
                  <c:v>121.155</c:v>
                </c:pt>
                <c:pt idx="109">
                  <c:v>123.155</c:v>
                </c:pt>
                <c:pt idx="110">
                  <c:v>130.75899999999999</c:v>
                </c:pt>
                <c:pt idx="111">
                  <c:v>138.05199999999999</c:v>
                </c:pt>
                <c:pt idx="112">
                  <c:v>143.39699999999999</c:v>
                </c:pt>
                <c:pt idx="113">
                  <c:v>151.12100000000001</c:v>
                </c:pt>
                <c:pt idx="114">
                  <c:v>154.72399999999999</c:v>
                </c:pt>
                <c:pt idx="115">
                  <c:v>154.56899999999999</c:v>
                </c:pt>
                <c:pt idx="116">
                  <c:v>154.08600000000001</c:v>
                </c:pt>
                <c:pt idx="117">
                  <c:v>149.20699999999999</c:v>
                </c:pt>
                <c:pt idx="118">
                  <c:v>142.63800000000001</c:v>
                </c:pt>
                <c:pt idx="119">
                  <c:v>133.77600000000001</c:v>
                </c:pt>
                <c:pt idx="120">
                  <c:v>125.345</c:v>
                </c:pt>
                <c:pt idx="121">
                  <c:v>117.39700000000001</c:v>
                </c:pt>
                <c:pt idx="122">
                  <c:v>111.19</c:v>
                </c:pt>
                <c:pt idx="123">
                  <c:v>107.69</c:v>
                </c:pt>
                <c:pt idx="124">
                  <c:v>106.379</c:v>
                </c:pt>
                <c:pt idx="125">
                  <c:v>105.31</c:v>
                </c:pt>
                <c:pt idx="126">
                  <c:v>104.70699999999999</c:v>
                </c:pt>
                <c:pt idx="127">
                  <c:v>107.569</c:v>
                </c:pt>
                <c:pt idx="128">
                  <c:v>105.086</c:v>
                </c:pt>
                <c:pt idx="129">
                  <c:v>106.276</c:v>
                </c:pt>
                <c:pt idx="130">
                  <c:v>106.776</c:v>
                </c:pt>
                <c:pt idx="131">
                  <c:v>106.31</c:v>
                </c:pt>
                <c:pt idx="132">
                  <c:v>106.96599999999999</c:v>
                </c:pt>
                <c:pt idx="133">
                  <c:v>108.259</c:v>
                </c:pt>
                <c:pt idx="134">
                  <c:v>104.414</c:v>
                </c:pt>
                <c:pt idx="135">
                  <c:v>110.172</c:v>
                </c:pt>
                <c:pt idx="136">
                  <c:v>106.20699999999999</c:v>
                </c:pt>
                <c:pt idx="137">
                  <c:v>110.655</c:v>
                </c:pt>
                <c:pt idx="138">
                  <c:v>112.741</c:v>
                </c:pt>
                <c:pt idx="139">
                  <c:v>117.759</c:v>
                </c:pt>
                <c:pt idx="140">
                  <c:v>125.086</c:v>
                </c:pt>
                <c:pt idx="141">
                  <c:v>128.55199999999999</c:v>
                </c:pt>
                <c:pt idx="142">
                  <c:v>133.87899999999999</c:v>
                </c:pt>
                <c:pt idx="143">
                  <c:v>133.86199999999999</c:v>
                </c:pt>
                <c:pt idx="144">
                  <c:v>135.44800000000001</c:v>
                </c:pt>
                <c:pt idx="145">
                  <c:v>134.63800000000001</c:v>
                </c:pt>
                <c:pt idx="146">
                  <c:v>130.517</c:v>
                </c:pt>
                <c:pt idx="147">
                  <c:v>123.81</c:v>
                </c:pt>
                <c:pt idx="148">
                  <c:v>117.10299999999999</c:v>
                </c:pt>
                <c:pt idx="149">
                  <c:v>111.379</c:v>
                </c:pt>
                <c:pt idx="150">
                  <c:v>106.741</c:v>
                </c:pt>
                <c:pt idx="151">
                  <c:v>105.586</c:v>
                </c:pt>
                <c:pt idx="152">
                  <c:v>103.655</c:v>
                </c:pt>
                <c:pt idx="153">
                  <c:v>106.345</c:v>
                </c:pt>
                <c:pt idx="154">
                  <c:v>102.55200000000001</c:v>
                </c:pt>
                <c:pt idx="155">
                  <c:v>103.10299999999999</c:v>
                </c:pt>
                <c:pt idx="156">
                  <c:v>106.44799999999999</c:v>
                </c:pt>
                <c:pt idx="157">
                  <c:v>105.121</c:v>
                </c:pt>
                <c:pt idx="158">
                  <c:v>103.586</c:v>
                </c:pt>
                <c:pt idx="159">
                  <c:v>102.086</c:v>
                </c:pt>
                <c:pt idx="160">
                  <c:v>104.121</c:v>
                </c:pt>
                <c:pt idx="161">
                  <c:v>103.13800000000001</c:v>
                </c:pt>
                <c:pt idx="162">
                  <c:v>104.69</c:v>
                </c:pt>
                <c:pt idx="163">
                  <c:v>105.328</c:v>
                </c:pt>
                <c:pt idx="164">
                  <c:v>105.069</c:v>
                </c:pt>
                <c:pt idx="165">
                  <c:v>104.655</c:v>
                </c:pt>
                <c:pt idx="166">
                  <c:v>104.828</c:v>
                </c:pt>
                <c:pt idx="167">
                  <c:v>104.414</c:v>
                </c:pt>
                <c:pt idx="168">
                  <c:v>104.276</c:v>
                </c:pt>
                <c:pt idx="169">
                  <c:v>103.155</c:v>
                </c:pt>
                <c:pt idx="170">
                  <c:v>105.60299999999999</c:v>
                </c:pt>
                <c:pt idx="171">
                  <c:v>103.79300000000001</c:v>
                </c:pt>
                <c:pt idx="172">
                  <c:v>106.31</c:v>
                </c:pt>
                <c:pt idx="173">
                  <c:v>104.39700000000001</c:v>
                </c:pt>
                <c:pt idx="174">
                  <c:v>101.94799999999999</c:v>
                </c:pt>
                <c:pt idx="175">
                  <c:v>103.55200000000001</c:v>
                </c:pt>
                <c:pt idx="176">
                  <c:v>102.983</c:v>
                </c:pt>
                <c:pt idx="177">
                  <c:v>103.155</c:v>
                </c:pt>
                <c:pt idx="178">
                  <c:v>104.759</c:v>
                </c:pt>
                <c:pt idx="179">
                  <c:v>102.19</c:v>
                </c:pt>
                <c:pt idx="180">
                  <c:v>103.276</c:v>
                </c:pt>
                <c:pt idx="181">
                  <c:v>103.672</c:v>
                </c:pt>
                <c:pt idx="182">
                  <c:v>104.345</c:v>
                </c:pt>
                <c:pt idx="183">
                  <c:v>102.345</c:v>
                </c:pt>
                <c:pt idx="184">
                  <c:v>102.31</c:v>
                </c:pt>
                <c:pt idx="185">
                  <c:v>103.36199999999999</c:v>
                </c:pt>
                <c:pt idx="186">
                  <c:v>101.345</c:v>
                </c:pt>
                <c:pt idx="187">
                  <c:v>103.79300000000001</c:v>
                </c:pt>
                <c:pt idx="188">
                  <c:v>104.621</c:v>
                </c:pt>
                <c:pt idx="189">
                  <c:v>101.672</c:v>
                </c:pt>
                <c:pt idx="190">
                  <c:v>104.259</c:v>
                </c:pt>
                <c:pt idx="191">
                  <c:v>102.621</c:v>
                </c:pt>
                <c:pt idx="192">
                  <c:v>102.224</c:v>
                </c:pt>
                <c:pt idx="193">
                  <c:v>102.94799999999999</c:v>
                </c:pt>
                <c:pt idx="194">
                  <c:v>104.03400000000001</c:v>
                </c:pt>
                <c:pt idx="195">
                  <c:v>104.259</c:v>
                </c:pt>
                <c:pt idx="196">
                  <c:v>104.431</c:v>
                </c:pt>
                <c:pt idx="197">
                  <c:v>105.586</c:v>
                </c:pt>
                <c:pt idx="198">
                  <c:v>102.741</c:v>
                </c:pt>
                <c:pt idx="199">
                  <c:v>104.96599999999999</c:v>
                </c:pt>
                <c:pt idx="200">
                  <c:v>102.621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114.18023875540985</c:v>
                </c:pt>
                <c:pt idx="10">
                  <c:v>114.38427805792605</c:v>
                </c:pt>
                <c:pt idx="11">
                  <c:v>114.58697983040308</c:v>
                </c:pt>
                <c:pt idx="12">
                  <c:v>114.78811846797443</c:v>
                </c:pt>
                <c:pt idx="13">
                  <c:v>114.98744190139533</c:v>
                </c:pt>
                <c:pt idx="14">
                  <c:v>115.1846695925598</c:v>
                </c:pt>
                <c:pt idx="15">
                  <c:v>115.37949057729831</c:v>
                </c:pt>
                <c:pt idx="16">
                  <c:v>115.57156161046696</c:v>
                </c:pt>
                <c:pt idx="17">
                  <c:v>115.76050548058508</c:v>
                </c:pt>
                <c:pt idx="18">
                  <c:v>115.94590957574958</c:v>
                </c:pt>
                <c:pt idx="19">
                  <c:v>116.12732480087678</c:v>
                </c:pt>
                <c:pt idx="20">
                  <c:v>116.30426497237954</c:v>
                </c:pt>
                <c:pt idx="21">
                  <c:v>116.47620685884031</c:v>
                </c:pt>
                <c:pt idx="22">
                  <c:v>116.64259111339967</c:v>
                </c:pt>
                <c:pt idx="23">
                  <c:v>116.80282449219949</c:v>
                </c:pt>
                <c:pt idx="24">
                  <c:v>116.9562840435742</c:v>
                </c:pt>
                <c:pt idx="25">
                  <c:v>117.10232451270163</c:v>
                </c:pt>
                <c:pt idx="26">
                  <c:v>117.24029125736125</c:v>
                </c:pt>
                <c:pt idx="27">
                  <c:v>117.36954287419124</c:v>
                </c:pt>
                <c:pt idx="28">
                  <c:v>117.48949104701671</c:v>
                </c:pt>
                <c:pt idx="29">
                  <c:v>117.59967064003246</c:v>
                </c:pt>
                <c:pt idx="30">
                  <c:v>117.69986178752904</c:v>
                </c:pt>
                <c:pt idx="31">
                  <c:v>117.79029880922153</c:v>
                </c:pt>
                <c:pt idx="32">
                  <c:v>117.872019139125</c:v>
                </c:pt>
                <c:pt idx="33">
                  <c:v>117.94742923403571</c:v>
                </c:pt>
                <c:pt idx="34">
                  <c:v>118.02119201796178</c:v>
                </c:pt>
                <c:pt idx="35">
                  <c:v>118.10156720190511</c:v>
                </c:pt>
                <c:pt idx="36">
                  <c:v>118.20235279998528</c:v>
                </c:pt>
                <c:pt idx="37">
                  <c:v>118.34556901735408</c:v>
                </c:pt>
                <c:pt idx="38">
                  <c:v>118.56497501413108</c:v>
                </c:pt>
                <c:pt idx="39">
                  <c:v>118.91039287089865</c:v>
                </c:pt>
                <c:pt idx="40">
                  <c:v>119.45261246772297</c:v>
                </c:pt>
                <c:pt idx="41">
                  <c:v>120.28835914209623</c:v>
                </c:pt>
                <c:pt idx="42">
                  <c:v>121.54443975475171</c:v>
                </c:pt>
                <c:pt idx="43">
                  <c:v>123.37979374664472</c:v>
                </c:pt>
                <c:pt idx="44">
                  <c:v>125.98385604391027</c:v>
                </c:pt>
                <c:pt idx="45">
                  <c:v>129.56951479036144</c:v>
                </c:pt>
                <c:pt idx="46">
                  <c:v>134.35915243535786</c:v>
                </c:pt>
                <c:pt idx="47">
                  <c:v>140.56286802646852</c:v>
                </c:pt>
                <c:pt idx="48">
                  <c:v>148.34886264434283</c:v>
                </c:pt>
                <c:pt idx="49">
                  <c:v>157.80652848580559</c:v>
                </c:pt>
                <c:pt idx="50">
                  <c:v>168.90167866065451</c:v>
                </c:pt>
                <c:pt idx="51">
                  <c:v>181.41906401178827</c:v>
                </c:pt>
                <c:pt idx="52">
                  <c:v>194.88127186737731</c:v>
                </c:pt>
                <c:pt idx="53">
                  <c:v>208.43584272196568</c:v>
                </c:pt>
                <c:pt idx="54">
                  <c:v>220.73527730637187</c:v>
                </c:pt>
                <c:pt idx="55">
                  <c:v>229.90900660634662</c:v>
                </c:pt>
                <c:pt idx="56">
                  <c:v>233.79801081569255</c:v>
                </c:pt>
                <c:pt idx="57">
                  <c:v>230.57502998459205</c:v>
                </c:pt>
                <c:pt idx="58">
                  <c:v>219.61859680171011</c:v>
                </c:pt>
                <c:pt idx="59">
                  <c:v>202.17088192755517</c:v>
                </c:pt>
                <c:pt idx="60">
                  <c:v>181.23296255570256</c:v>
                </c:pt>
                <c:pt idx="61">
                  <c:v>160.56611171589824</c:v>
                </c:pt>
                <c:pt idx="62">
                  <c:v>143.31610552072175</c:v>
                </c:pt>
                <c:pt idx="63">
                  <c:v>131.06891509389666</c:v>
                </c:pt>
                <c:pt idx="64">
                  <c:v>123.79268287054896</c:v>
                </c:pt>
                <c:pt idx="65">
                  <c:v>120.47431862139574</c:v>
                </c:pt>
                <c:pt idx="66">
                  <c:v>119.89959623869392</c:v>
                </c:pt>
                <c:pt idx="67">
                  <c:v>121.14977061553866</c:v>
                </c:pt>
                <c:pt idx="68">
                  <c:v>123.7292707208086</c:v>
                </c:pt>
                <c:pt idx="69">
                  <c:v>127.46765289217825</c:v>
                </c:pt>
                <c:pt idx="70">
                  <c:v>132.36304465900199</c:v>
                </c:pt>
                <c:pt idx="71">
                  <c:v>138.4548728175711</c:v>
                </c:pt>
                <c:pt idx="72">
                  <c:v>145.74186981647193</c:v>
                </c:pt>
                <c:pt idx="73">
                  <c:v>154.13230898409597</c:v>
                </c:pt>
                <c:pt idx="74">
                  <c:v>163.40930628898894</c:v>
                </c:pt>
                <c:pt idx="75">
                  <c:v>173.18648231764135</c:v>
                </c:pt>
                <c:pt idx="76">
                  <c:v>182.80429865449892</c:v>
                </c:pt>
                <c:pt idx="77">
                  <c:v>191.11333104657243</c:v>
                </c:pt>
                <c:pt idx="78">
                  <c:v>196.23390155398889</c:v>
                </c:pt>
                <c:pt idx="79">
                  <c:v>195.72393576340951</c:v>
                </c:pt>
                <c:pt idx="80">
                  <c:v>187.69400522655411</c:v>
                </c:pt>
                <c:pt idx="81">
                  <c:v>172.555744787218</c:v>
                </c:pt>
                <c:pt idx="82">
                  <c:v>153.76612186658056</c:v>
                </c:pt>
                <c:pt idx="83">
                  <c:v>136.23313046034554</c:v>
                </c:pt>
                <c:pt idx="84">
                  <c:v>123.47648627696229</c:v>
                </c:pt>
                <c:pt idx="85">
                  <c:v>116.12902418220673</c:v>
                </c:pt>
                <c:pt idx="86">
                  <c:v>112.73607833314783</c:v>
                </c:pt>
                <c:pt idx="87">
                  <c:v>111.44373831045814</c:v>
                </c:pt>
                <c:pt idx="88">
                  <c:v>110.99697179139315</c:v>
                </c:pt>
                <c:pt idx="89">
                  <c:v>110.81381270680075</c:v>
                </c:pt>
                <c:pt idx="90">
                  <c:v>110.69573670035911</c:v>
                </c:pt>
                <c:pt idx="91">
                  <c:v>110.59136910026629</c:v>
                </c:pt>
                <c:pt idx="92">
                  <c:v>110.49053047172984</c:v>
                </c:pt>
                <c:pt idx="93">
                  <c:v>110.39188492027253</c:v>
                </c:pt>
                <c:pt idx="94">
                  <c:v>110.29587111339364</c:v>
                </c:pt>
                <c:pt idx="95">
                  <c:v>110.20382062843352</c:v>
                </c:pt>
                <c:pt idx="96">
                  <c:v>110.11839504451621</c:v>
                </c:pt>
                <c:pt idx="97">
                  <c:v>110.04455615646084</c:v>
                </c:pt>
                <c:pt idx="98">
                  <c:v>109.99110883322859</c:v>
                </c:pt>
                <c:pt idx="99">
                  <c:v>109.97297211185301</c:v>
                </c:pt>
                <c:pt idx="100">
                  <c:v>110.01428779310443</c:v>
                </c:pt>
                <c:pt idx="101">
                  <c:v>110.15231885085788</c:v>
                </c:pt>
                <c:pt idx="102">
                  <c:v>110.44179989351487</c:v>
                </c:pt>
                <c:pt idx="103">
                  <c:v>110.95897425843415</c:v>
                </c:pt>
                <c:pt idx="104">
                  <c:v>111.80403631751871</c:v>
                </c:pt>
                <c:pt idx="105">
                  <c:v>113.10021765832667</c:v>
                </c:pt>
                <c:pt idx="106">
                  <c:v>114.9875025484012</c:v>
                </c:pt>
                <c:pt idx="107">
                  <c:v>117.60910861148075</c:v>
                </c:pt>
                <c:pt idx="108">
                  <c:v>121.08938456256503</c:v>
                </c:pt>
                <c:pt idx="109">
                  <c:v>125.50211101350178</c:v>
                </c:pt>
                <c:pt idx="110">
                  <c:v>130.82734892463176</c:v>
                </c:pt>
                <c:pt idx="111">
                  <c:v>136.89315648211732</c:v>
                </c:pt>
                <c:pt idx="112">
                  <c:v>143.30104139949617</c:v>
                </c:pt>
                <c:pt idx="113">
                  <c:v>149.35335031393561</c:v>
                </c:pt>
                <c:pt idx="114">
                  <c:v>154.04394921587649</c:v>
                </c:pt>
                <c:pt idx="115">
                  <c:v>156.21177384080019</c:v>
                </c:pt>
                <c:pt idx="116">
                  <c:v>154.91587855151261</c:v>
                </c:pt>
                <c:pt idx="117">
                  <c:v>149.9237965892172</c:v>
                </c:pt>
                <c:pt idx="118">
                  <c:v>142.01327504575869</c:v>
                </c:pt>
                <c:pt idx="119">
                  <c:v>132.79730740547569</c:v>
                </c:pt>
                <c:pt idx="120">
                  <c:v>124.0894287639989</c:v>
                </c:pt>
                <c:pt idx="121">
                  <c:v>117.19076933024007</c:v>
                </c:pt>
                <c:pt idx="122">
                  <c:v>112.53706527452648</c:v>
                </c:pt>
                <c:pt idx="123">
                  <c:v>109.83508940016166</c:v>
                </c:pt>
                <c:pt idx="124">
                  <c:v>108.46524584836554</c:v>
                </c:pt>
                <c:pt idx="125">
                  <c:v>107.83887490960348</c:v>
                </c:pt>
                <c:pt idx="126">
                  <c:v>107.55839939466823</c:v>
                </c:pt>
                <c:pt idx="127">
                  <c:v>107.41354895383644</c:v>
                </c:pt>
                <c:pt idx="128">
                  <c:v>107.31394111090786</c:v>
                </c:pt>
                <c:pt idx="129">
                  <c:v>107.22768003649217</c:v>
                </c:pt>
                <c:pt idx="130">
                  <c:v>107.14645756945353</c:v>
                </c:pt>
                <c:pt idx="131">
                  <c:v>107.07208458381582</c:v>
                </c:pt>
                <c:pt idx="132">
                  <c:v>107.01607765029487</c:v>
                </c:pt>
                <c:pt idx="133">
                  <c:v>107.00885024643499</c:v>
                </c:pt>
                <c:pt idx="134">
                  <c:v>107.11904480838422</c:v>
                </c:pt>
                <c:pt idx="135">
                  <c:v>107.48231590981143</c:v>
                </c:pt>
                <c:pt idx="136">
                  <c:v>108.32963727216794</c:v>
                </c:pt>
                <c:pt idx="137">
                  <c:v>109.98834921038772</c:v>
                </c:pt>
                <c:pt idx="138">
                  <c:v>112.81486220224171</c:v>
                </c:pt>
                <c:pt idx="139">
                  <c:v>117.02911774503063</c:v>
                </c:pt>
                <c:pt idx="140">
                  <c:v>122.47907283821294</c:v>
                </c:pt>
                <c:pt idx="141">
                  <c:v>128.45497317320195</c:v>
                </c:pt>
                <c:pt idx="142">
                  <c:v>133.72663436796202</c:v>
                </c:pt>
                <c:pt idx="143">
                  <c:v>136.90255856469039</c:v>
                </c:pt>
                <c:pt idx="144">
                  <c:v>137.00148618891612</c:v>
                </c:pt>
                <c:pt idx="145">
                  <c:v>133.92620595457183</c:v>
                </c:pt>
                <c:pt idx="146">
                  <c:v>128.5312956583997</c:v>
                </c:pt>
                <c:pt idx="147">
                  <c:v>122.22680688527632</c:v>
                </c:pt>
                <c:pt idx="148">
                  <c:v>116.36868355580388</c:v>
                </c:pt>
                <c:pt idx="149">
                  <c:v>111.79660374721814</c:v>
                </c:pt>
                <c:pt idx="150">
                  <c:v>108.72152115799537</c:v>
                </c:pt>
                <c:pt idx="151">
                  <c:v>106.90758527214581</c:v>
                </c:pt>
                <c:pt idx="152">
                  <c:v>105.94956376193281</c:v>
                </c:pt>
                <c:pt idx="153">
                  <c:v>105.47864223901456</c:v>
                </c:pt>
                <c:pt idx="154">
                  <c:v>105.24476187167873</c:v>
                </c:pt>
                <c:pt idx="155">
                  <c:v>105.1106204575549</c:v>
                </c:pt>
                <c:pt idx="156">
                  <c:v>105.01302044122741</c:v>
                </c:pt>
                <c:pt idx="157">
                  <c:v>104.9271364380532</c:v>
                </c:pt>
                <c:pt idx="158">
                  <c:v>104.84455636624394</c:v>
                </c:pt>
                <c:pt idx="159">
                  <c:v>104.76280377071217</c:v>
                </c:pt>
                <c:pt idx="160">
                  <c:v>104.68124142642301</c:v>
                </c:pt>
                <c:pt idx="161">
                  <c:v>104.59972464651972</c:v>
                </c:pt>
                <c:pt idx="162">
                  <c:v>104.51822346706848</c:v>
                </c:pt>
                <c:pt idx="163">
                  <c:v>104.43673134068983</c:v>
                </c:pt>
                <c:pt idx="164">
                  <c:v>104.35524600623428</c:v>
                </c:pt>
                <c:pt idx="165">
                  <c:v>104.27376599575054</c:v>
                </c:pt>
                <c:pt idx="166">
                  <c:v>104.19229007337218</c:v>
                </c:pt>
                <c:pt idx="167">
                  <c:v>104.11081715137567</c:v>
                </c:pt>
                <c:pt idx="168">
                  <c:v>104.02934627322841</c:v>
                </c:pt>
                <c:pt idx="169">
                  <c:v>103.94787660427781</c:v>
                </c:pt>
                <c:pt idx="170">
                  <c:v>103.8664074228177</c:v>
                </c:pt>
                <c:pt idx="171">
                  <c:v>103.78493811096138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114.18023875540555</c:v>
                </c:pt>
                <c:pt idx="10">
                  <c:v>114.38427805791143</c:v>
                </c:pt>
                <c:pt idx="11">
                  <c:v>114.58697983035447</c:v>
                </c:pt>
                <c:pt idx="12">
                  <c:v>114.78811846781677</c:v>
                </c:pt>
                <c:pt idx="13">
                  <c:v>114.98744190089643</c:v>
                </c:pt>
                <c:pt idx="14">
                  <c:v>115.18466959101927</c:v>
                </c:pt>
                <c:pt idx="15">
                  <c:v>115.37949057265674</c:v>
                </c:pt>
                <c:pt idx="16">
                  <c:v>115.57156159682097</c:v>
                </c:pt>
                <c:pt idx="17">
                  <c:v>115.76050544143921</c:v>
                </c:pt>
                <c:pt idx="18">
                  <c:v>115.94590946617521</c:v>
                </c:pt>
                <c:pt idx="19">
                  <c:v>116.12732450159926</c:v>
                </c:pt>
                <c:pt idx="20">
                  <c:v>116.30426417478675</c:v>
                </c:pt>
                <c:pt idx="21">
                  <c:v>116.47620478473695</c:v>
                </c:pt>
                <c:pt idx="22">
                  <c:v>116.64258585054212</c:v>
                </c:pt>
                <c:pt idx="23">
                  <c:v>116.8028114618855</c:v>
                </c:pt>
                <c:pt idx="24">
                  <c:v>116.95625256390259</c:v>
                </c:pt>
                <c:pt idx="25">
                  <c:v>117.10225030524425</c:v>
                </c:pt>
                <c:pt idx="26">
                  <c:v>117.24012056780259</c:v>
                </c:pt>
                <c:pt idx="27">
                  <c:v>117.36915977749592</c:v>
                </c:pt>
                <c:pt idx="28">
                  <c:v>117.48865206644894</c:v>
                </c:pt>
                <c:pt idx="29">
                  <c:v>117.59787781691196</c:v>
                </c:pt>
                <c:pt idx="30">
                  <c:v>117.69612356601411</c:v>
                </c:pt>
                <c:pt idx="31">
                  <c:v>117.78269318844688</c:v>
                </c:pt>
                <c:pt idx="32">
                  <c:v>117.85692020300498</c:v>
                </c:pt>
                <c:pt idx="33">
                  <c:v>117.91818097136422</c:v>
                </c:pt>
                <c:pt idx="34">
                  <c:v>117.96590847765088</c:v>
                </c:pt>
                <c:pt idx="35">
                  <c:v>117.99960630056906</c:v>
                </c:pt>
                <c:pt idx="36">
                  <c:v>118.01886232239305</c:v>
                </c:pt>
                <c:pt idx="37">
                  <c:v>118.02336166781488</c:v>
                </c:pt>
                <c:pt idx="38">
                  <c:v>118.01289833716891</c:v>
                </c:pt>
                <c:pt idx="39">
                  <c:v>117.98738499876313</c:v>
                </c:pt>
                <c:pt idx="40">
                  <c:v>117.94686043805785</c:v>
                </c:pt>
                <c:pt idx="41">
                  <c:v>117.8914942288993</c:v>
                </c:pt>
                <c:pt idx="42">
                  <c:v>117.82158829257165</c:v>
                </c:pt>
                <c:pt idx="43">
                  <c:v>117.73757513941291</c:v>
                </c:pt>
                <c:pt idx="44">
                  <c:v>117.64001273736841</c:v>
                </c:pt>
                <c:pt idx="45">
                  <c:v>117.52957611181236</c:v>
                </c:pt>
                <c:pt idx="46">
                  <c:v>117.40704593938727</c:v>
                </c:pt>
                <c:pt idx="47">
                  <c:v>117.27329454333004</c:v>
                </c:pt>
                <c:pt idx="48">
                  <c:v>117.12926981765789</c:v>
                </c:pt>
                <c:pt idx="49">
                  <c:v>116.97597769385749</c:v>
                </c:pt>
                <c:pt idx="50">
                  <c:v>116.81446381075983</c:v>
                </c:pt>
                <c:pt idx="51">
                  <c:v>116.64579505424669</c:v>
                </c:pt>
                <c:pt idx="52">
                  <c:v>116.47104160022079</c:v>
                </c:pt>
                <c:pt idx="53">
                  <c:v>116.29126002709019</c:v>
                </c:pt>
                <c:pt idx="54">
                  <c:v>116.10747797055592</c:v>
                </c:pt>
                <c:pt idx="55">
                  <c:v>115.92068068288178</c:v>
                </c:pt>
                <c:pt idx="56">
                  <c:v>115.7317997405642</c:v>
                </c:pt>
                <c:pt idx="57">
                  <c:v>115.54170402727937</c:v>
                </c:pt>
                <c:pt idx="58">
                  <c:v>115.35119301066543</c:v>
                </c:pt>
                <c:pt idx="59">
                  <c:v>115.16099223753243</c:v>
                </c:pt>
                <c:pt idx="60">
                  <c:v>114.97175089607131</c:v>
                </c:pt>
                <c:pt idx="61">
                  <c:v>114.78404123715154</c:v>
                </c:pt>
                <c:pt idx="62">
                  <c:v>114.59835960972539</c:v>
                </c:pt>
                <c:pt idx="63">
                  <c:v>114.41512884620489</c:v>
                </c:pt>
                <c:pt idx="64">
                  <c:v>114.23470173002386</c:v>
                </c:pt>
                <c:pt idx="65">
                  <c:v>114.05736528649625</c:v>
                </c:pt>
                <c:pt idx="66">
                  <c:v>113.88334565642056</c:v>
                </c:pt>
                <c:pt idx="67">
                  <c:v>113.71281333665995</c:v>
                </c:pt>
                <c:pt idx="68">
                  <c:v>113.54588860045952</c:v>
                </c:pt>
                <c:pt idx="69">
                  <c:v>113.38264694028189</c:v>
                </c:pt>
                <c:pt idx="70">
                  <c:v>113.22312440565845</c:v>
                </c:pt>
                <c:pt idx="71">
                  <c:v>113.06732273664448</c:v>
                </c:pt>
                <c:pt idx="72">
                  <c:v>112.91521421903981</c:v>
                </c:pt>
                <c:pt idx="73">
                  <c:v>112.76674621006552</c:v>
                </c:pt>
                <c:pt idx="74">
                  <c:v>112.6218453024474</c:v>
                </c:pt>
                <c:pt idx="75">
                  <c:v>112.48042111084541</c:v>
                </c:pt>
                <c:pt idx="76">
                  <c:v>112.34236967744894</c:v>
                </c:pt>
                <c:pt idx="77">
                  <c:v>112.20757650359766</c:v>
                </c:pt>
                <c:pt idx="78">
                  <c:v>112.07591922181477</c:v>
                </c:pt>
                <c:pt idx="79">
                  <c:v>111.94726992800662</c:v>
                </c:pt>
                <c:pt idx="80">
                  <c:v>111.82149719714074</c:v>
                </c:pt>
                <c:pt idx="81">
                  <c:v>111.6984678077975</c:v>
                </c:pt>
                <c:pt idx="82">
                  <c:v>111.57804820189881</c:v>
                </c:pt>
                <c:pt idx="83">
                  <c:v>111.4601057059207</c:v>
                </c:pt>
                <c:pt idx="84">
                  <c:v>111.34450953922133</c:v>
                </c:pt>
                <c:pt idx="85">
                  <c:v>111.23113163395743</c:v>
                </c:pt>
                <c:pt idx="86">
                  <c:v>111.11984728957448</c:v>
                </c:pt>
                <c:pt idx="87">
                  <c:v>111.01053568316721</c:v>
                </c:pt>
                <c:pt idx="88">
                  <c:v>110.90308025521719</c:v>
                </c:pt>
                <c:pt idx="89">
                  <c:v>110.79736898839455</c:v>
                </c:pt>
                <c:pt idx="90">
                  <c:v>110.69329459532339</c:v>
                </c:pt>
                <c:pt idx="91">
                  <c:v>110.59075462948839</c:v>
                </c:pt>
                <c:pt idx="92">
                  <c:v>110.48965153183632</c:v>
                </c:pt>
                <c:pt idx="93">
                  <c:v>110.38989262411376</c:v>
                </c:pt>
                <c:pt idx="94">
                  <c:v>110.29139005859155</c:v>
                </c:pt>
                <c:pt idx="95">
                  <c:v>110.19406073256174</c:v>
                </c:pt>
                <c:pt idx="96">
                  <c:v>110.09782617485021</c:v>
                </c:pt>
                <c:pt idx="97">
                  <c:v>110.00261241056663</c:v>
                </c:pt>
                <c:pt idx="98">
                  <c:v>109.90834980940375</c:v>
                </c:pt>
                <c:pt idx="99">
                  <c:v>109.81497292199508</c:v>
                </c:pt>
                <c:pt idx="100">
                  <c:v>109.72242030813351</c:v>
                </c:pt>
                <c:pt idx="101">
                  <c:v>109.63063436003621</c:v>
                </c:pt>
                <c:pt idx="102">
                  <c:v>109.5395611233037</c:v>
                </c:pt>
                <c:pt idx="103">
                  <c:v>109.44915011775615</c:v>
                </c:pt>
                <c:pt idx="104">
                  <c:v>109.35935415992714</c:v>
                </c:pt>
                <c:pt idx="105">
                  <c:v>109.27012918865248</c:v>
                </c:pt>
                <c:pt idx="106">
                  <c:v>109.18143409489447</c:v>
                </c:pt>
                <c:pt idx="107">
                  <c:v>109.09323055669219</c:v>
                </c:pt>
                <c:pt idx="108">
                  <c:v>109.00548287991397</c:v>
                </c:pt>
                <c:pt idx="109">
                  <c:v>108.91815784530755</c:v>
                </c:pt>
                <c:pt idx="110">
                  <c:v>108.8312245621905</c:v>
                </c:pt>
                <c:pt idx="111">
                  <c:v>108.7446543289948</c:v>
                </c:pt>
                <c:pt idx="112">
                  <c:v>108.65842050077032</c:v>
                </c:pt>
                <c:pt idx="113">
                  <c:v>108.57249836366</c:v>
                </c:pt>
                <c:pt idx="114">
                  <c:v>108.48686501628201</c:v>
                </c:pt>
                <c:pt idx="115">
                  <c:v>108.40149925788647</c:v>
                </c:pt>
                <c:pt idx="116">
                  <c:v>108.31638148309767</c:v>
                </c:pt>
                <c:pt idx="117">
                  <c:v>108.23149358300088</c:v>
                </c:pt>
                <c:pt idx="118">
                  <c:v>108.14681885228876</c:v>
                </c:pt>
                <c:pt idx="119">
                  <c:v>108.06234190214064</c:v>
                </c:pt>
                <c:pt idx="120">
                  <c:v>107.97804857847039</c:v>
                </c:pt>
                <c:pt idx="121">
                  <c:v>107.89392588514409</c:v>
                </c:pt>
                <c:pt idx="122">
                  <c:v>107.80996191173605</c:v>
                </c:pt>
                <c:pt idx="123">
                  <c:v>107.7261457653632</c:v>
                </c:pt>
                <c:pt idx="124">
                  <c:v>107.64246750611279</c:v>
                </c:pt>
                <c:pt idx="125">
                  <c:v>107.55891808555928</c:v>
                </c:pt>
                <c:pt idx="126">
                  <c:v>107.47548928785494</c:v>
                </c:pt>
                <c:pt idx="127">
                  <c:v>107.39217367287726</c:v>
                </c:pt>
                <c:pt idx="128">
                  <c:v>107.30896452092813</c:v>
                </c:pt>
                <c:pt idx="129">
                  <c:v>107.22585577850747</c:v>
                </c:pt>
                <c:pt idx="130">
                  <c:v>107.14284200473136</c:v>
                </c:pt>
                <c:pt idx="131">
                  <c:v>107.05991831803291</c:v>
                </c:pt>
                <c:pt idx="132">
                  <c:v>106.97708034287524</c:v>
                </c:pt>
                <c:pt idx="133">
                  <c:v>106.8943241563218</c:v>
                </c:pt>
                <c:pt idx="134">
                  <c:v>106.81164623444363</c:v>
                </c:pt>
                <c:pt idx="135">
                  <c:v>106.72904339869834</c:v>
                </c:pt>
                <c:pt idx="136">
                  <c:v>106.64651276257845</c:v>
                </c:pt>
                <c:pt idx="137">
                  <c:v>106.56405167899349</c:v>
                </c:pt>
                <c:pt idx="138">
                  <c:v>106.48165768900549</c:v>
                </c:pt>
                <c:pt idx="139">
                  <c:v>106.39932847267166</c:v>
                </c:pt>
                <c:pt idx="140">
                  <c:v>106.31706180284525</c:v>
                </c:pt>
                <c:pt idx="141">
                  <c:v>106.23485550283502</c:v>
                </c:pt>
                <c:pt idx="142">
                  <c:v>106.15270740881573</c:v>
                </c:pt>
                <c:pt idx="143">
                  <c:v>106.07061533781021</c:v>
                </c:pt>
                <c:pt idx="144">
                  <c:v>105.98857706192787</c:v>
                </c:pt>
                <c:pt idx="145">
                  <c:v>105.90659028935121</c:v>
                </c:pt>
                <c:pt idx="146">
                  <c:v>105.82465265232119</c:v>
                </c:pt>
                <c:pt idx="147">
                  <c:v>105.74276170210253</c:v>
                </c:pt>
                <c:pt idx="148">
                  <c:v>105.66091491062974</c:v>
                </c:pt>
                <c:pt idx="149">
                  <c:v>105.57910967826643</c:v>
                </c:pt>
                <c:pt idx="150">
                  <c:v>105.4973433468751</c:v>
                </c:pt>
                <c:pt idx="151">
                  <c:v>105.41561321720835</c:v>
                </c:pt>
                <c:pt idx="152">
                  <c:v>105.33391656950958</c:v>
                </c:pt>
                <c:pt idx="153">
                  <c:v>105.25225068615543</c:v>
                </c:pt>
                <c:pt idx="154">
                  <c:v>105.17061287518607</c:v>
                </c:pt>
                <c:pt idx="155">
                  <c:v>105.08900049364432</c:v>
                </c:pt>
                <c:pt idx="156">
                  <c:v>105.00741096977103</c:v>
                </c:pt>
                <c:pt idx="157">
                  <c:v>104.9258418232677</c:v>
                </c:pt>
                <c:pt idx="158">
                  <c:v>104.84429068302239</c:v>
                </c:pt>
                <c:pt idx="159">
                  <c:v>104.76275530188697</c:v>
                </c:pt>
                <c:pt idx="160">
                  <c:v>104.68123356827942</c:v>
                </c:pt>
                <c:pt idx="161">
                  <c:v>104.59972351455352</c:v>
                </c:pt>
                <c:pt idx="162">
                  <c:v>104.51822332222099</c:v>
                </c:pt>
                <c:pt idx="163">
                  <c:v>104.4367313242283</c:v>
                </c:pt>
                <c:pt idx="164">
                  <c:v>104.35524600457302</c:v>
                </c:pt>
                <c:pt idx="165">
                  <c:v>104.27376599560169</c:v>
                </c:pt>
                <c:pt idx="166">
                  <c:v>104.19229007336034</c:v>
                </c:pt>
                <c:pt idx="167">
                  <c:v>104.11081715137483</c:v>
                </c:pt>
                <c:pt idx="168">
                  <c:v>104.02934627322836</c:v>
                </c:pt>
                <c:pt idx="169">
                  <c:v>103.94787660427781</c:v>
                </c:pt>
                <c:pt idx="170">
                  <c:v>103.8664074228177</c:v>
                </c:pt>
                <c:pt idx="171">
                  <c:v>103.78493811096138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114.43899999999999</c:v>
                </c:pt>
                <c:pt idx="1">
                  <c:v>115.351</c:v>
                </c:pt>
                <c:pt idx="2">
                  <c:v>115.544</c:v>
                </c:pt>
                <c:pt idx="3">
                  <c:v>114.754</c:v>
                </c:pt>
                <c:pt idx="4">
                  <c:v>115.26300000000001</c:v>
                </c:pt>
                <c:pt idx="5">
                  <c:v>114.754</c:v>
                </c:pt>
                <c:pt idx="6">
                  <c:v>113.43899999999999</c:v>
                </c:pt>
                <c:pt idx="7">
                  <c:v>113.07</c:v>
                </c:pt>
                <c:pt idx="8">
                  <c:v>113.754</c:v>
                </c:pt>
                <c:pt idx="9">
                  <c:v>116.053</c:v>
                </c:pt>
                <c:pt idx="10">
                  <c:v>113.93</c:v>
                </c:pt>
                <c:pt idx="11">
                  <c:v>118.316</c:v>
                </c:pt>
                <c:pt idx="12">
                  <c:v>113.825</c:v>
                </c:pt>
                <c:pt idx="13">
                  <c:v>115.035</c:v>
                </c:pt>
                <c:pt idx="14">
                  <c:v>117.57899999999999</c:v>
                </c:pt>
                <c:pt idx="15">
                  <c:v>115.667</c:v>
                </c:pt>
                <c:pt idx="16">
                  <c:v>116.123</c:v>
                </c:pt>
                <c:pt idx="17">
                  <c:v>116.86</c:v>
                </c:pt>
                <c:pt idx="18">
                  <c:v>114.08799999999999</c:v>
                </c:pt>
                <c:pt idx="19">
                  <c:v>113.789</c:v>
                </c:pt>
                <c:pt idx="20">
                  <c:v>115.56100000000001</c:v>
                </c:pt>
                <c:pt idx="21">
                  <c:v>116.298</c:v>
                </c:pt>
                <c:pt idx="22">
                  <c:v>116.351</c:v>
                </c:pt>
                <c:pt idx="23">
                  <c:v>114.649</c:v>
                </c:pt>
                <c:pt idx="24">
                  <c:v>115.386</c:v>
                </c:pt>
                <c:pt idx="25">
                  <c:v>115.123</c:v>
                </c:pt>
                <c:pt idx="26">
                  <c:v>115.86</c:v>
                </c:pt>
                <c:pt idx="27">
                  <c:v>115.316</c:v>
                </c:pt>
                <c:pt idx="28">
                  <c:v>114.614</c:v>
                </c:pt>
                <c:pt idx="29">
                  <c:v>115.491</c:v>
                </c:pt>
                <c:pt idx="30">
                  <c:v>113.982</c:v>
                </c:pt>
                <c:pt idx="31">
                  <c:v>115.807</c:v>
                </c:pt>
                <c:pt idx="32">
                  <c:v>116.298</c:v>
                </c:pt>
                <c:pt idx="33">
                  <c:v>119.404</c:v>
                </c:pt>
                <c:pt idx="34">
                  <c:v>114.965</c:v>
                </c:pt>
                <c:pt idx="35">
                  <c:v>119.91200000000001</c:v>
                </c:pt>
                <c:pt idx="36">
                  <c:v>116.86</c:v>
                </c:pt>
                <c:pt idx="37">
                  <c:v>116.526</c:v>
                </c:pt>
                <c:pt idx="38">
                  <c:v>118.018</c:v>
                </c:pt>
                <c:pt idx="39">
                  <c:v>119.754</c:v>
                </c:pt>
                <c:pt idx="40">
                  <c:v>118.28100000000001</c:v>
                </c:pt>
                <c:pt idx="41">
                  <c:v>118.877</c:v>
                </c:pt>
                <c:pt idx="42">
                  <c:v>120.158</c:v>
                </c:pt>
                <c:pt idx="43">
                  <c:v>121.211</c:v>
                </c:pt>
                <c:pt idx="44">
                  <c:v>122.158</c:v>
                </c:pt>
                <c:pt idx="45">
                  <c:v>126.08799999999999</c:v>
                </c:pt>
                <c:pt idx="46">
                  <c:v>124.77200000000001</c:v>
                </c:pt>
                <c:pt idx="47">
                  <c:v>124.982</c:v>
                </c:pt>
                <c:pt idx="48">
                  <c:v>135.21100000000001</c:v>
                </c:pt>
                <c:pt idx="49">
                  <c:v>140.21100000000001</c:v>
                </c:pt>
                <c:pt idx="50">
                  <c:v>156.49100000000001</c:v>
                </c:pt>
                <c:pt idx="51">
                  <c:v>172.56100000000001</c:v>
                </c:pt>
                <c:pt idx="52">
                  <c:v>186.80699999999999</c:v>
                </c:pt>
                <c:pt idx="53">
                  <c:v>196.84200000000001</c:v>
                </c:pt>
                <c:pt idx="54">
                  <c:v>203.947</c:v>
                </c:pt>
                <c:pt idx="55">
                  <c:v>205.77199999999999</c:v>
                </c:pt>
                <c:pt idx="56">
                  <c:v>205.12299999999999</c:v>
                </c:pt>
                <c:pt idx="57">
                  <c:v>195.86</c:v>
                </c:pt>
                <c:pt idx="58">
                  <c:v>181.49100000000001</c:v>
                </c:pt>
                <c:pt idx="59">
                  <c:v>159.12299999999999</c:v>
                </c:pt>
                <c:pt idx="60">
                  <c:v>140.28100000000001</c:v>
                </c:pt>
                <c:pt idx="61">
                  <c:v>120.42100000000001</c:v>
                </c:pt>
                <c:pt idx="62">
                  <c:v>111.36799999999999</c:v>
                </c:pt>
                <c:pt idx="63">
                  <c:v>114.386</c:v>
                </c:pt>
                <c:pt idx="64">
                  <c:v>113.456</c:v>
                </c:pt>
                <c:pt idx="65">
                  <c:v>114.63200000000001</c:v>
                </c:pt>
                <c:pt idx="66">
                  <c:v>116.175</c:v>
                </c:pt>
                <c:pt idx="67">
                  <c:v>116.91200000000001</c:v>
                </c:pt>
                <c:pt idx="68">
                  <c:v>117.456</c:v>
                </c:pt>
                <c:pt idx="69">
                  <c:v>118.965</c:v>
                </c:pt>
                <c:pt idx="70">
                  <c:v>125</c:v>
                </c:pt>
                <c:pt idx="71">
                  <c:v>132.50899999999999</c:v>
                </c:pt>
                <c:pt idx="72">
                  <c:v>140.49100000000001</c:v>
                </c:pt>
                <c:pt idx="73">
                  <c:v>151.93</c:v>
                </c:pt>
                <c:pt idx="74">
                  <c:v>160.49100000000001</c:v>
                </c:pt>
                <c:pt idx="75">
                  <c:v>168.82499999999999</c:v>
                </c:pt>
                <c:pt idx="76">
                  <c:v>174.26300000000001</c:v>
                </c:pt>
                <c:pt idx="77">
                  <c:v>174.596</c:v>
                </c:pt>
                <c:pt idx="78">
                  <c:v>170.596</c:v>
                </c:pt>
                <c:pt idx="79">
                  <c:v>164.053</c:v>
                </c:pt>
                <c:pt idx="80">
                  <c:v>146.77199999999999</c:v>
                </c:pt>
                <c:pt idx="81">
                  <c:v>130.71899999999999</c:v>
                </c:pt>
                <c:pt idx="82">
                  <c:v>116.211</c:v>
                </c:pt>
                <c:pt idx="83">
                  <c:v>110.018</c:v>
                </c:pt>
                <c:pt idx="84">
                  <c:v>110.123</c:v>
                </c:pt>
                <c:pt idx="85">
                  <c:v>109.73699999999999</c:v>
                </c:pt>
                <c:pt idx="86">
                  <c:v>108.509</c:v>
                </c:pt>
                <c:pt idx="87">
                  <c:v>111.754</c:v>
                </c:pt>
                <c:pt idx="88">
                  <c:v>109.351</c:v>
                </c:pt>
                <c:pt idx="89">
                  <c:v>112.57899999999999</c:v>
                </c:pt>
                <c:pt idx="90">
                  <c:v>110.614</c:v>
                </c:pt>
                <c:pt idx="91">
                  <c:v>108.965</c:v>
                </c:pt>
                <c:pt idx="92">
                  <c:v>111.053</c:v>
                </c:pt>
                <c:pt idx="93">
                  <c:v>111.509</c:v>
                </c:pt>
                <c:pt idx="94">
                  <c:v>110.965</c:v>
                </c:pt>
                <c:pt idx="95">
                  <c:v>112.77200000000001</c:v>
                </c:pt>
                <c:pt idx="96">
                  <c:v>113.386</c:v>
                </c:pt>
                <c:pt idx="97">
                  <c:v>112.246</c:v>
                </c:pt>
                <c:pt idx="98">
                  <c:v>114.08799999999999</c:v>
                </c:pt>
                <c:pt idx="99">
                  <c:v>113.386</c:v>
                </c:pt>
                <c:pt idx="100">
                  <c:v>114.22799999999999</c:v>
                </c:pt>
                <c:pt idx="101">
                  <c:v>111.175</c:v>
                </c:pt>
                <c:pt idx="102">
                  <c:v>110.526</c:v>
                </c:pt>
                <c:pt idx="103">
                  <c:v>115.07</c:v>
                </c:pt>
                <c:pt idx="104">
                  <c:v>114.77200000000001</c:v>
                </c:pt>
                <c:pt idx="105">
                  <c:v>118.43899999999999</c:v>
                </c:pt>
                <c:pt idx="106">
                  <c:v>120.57899999999999</c:v>
                </c:pt>
                <c:pt idx="107">
                  <c:v>128.298</c:v>
                </c:pt>
                <c:pt idx="108">
                  <c:v>134.596</c:v>
                </c:pt>
                <c:pt idx="109">
                  <c:v>143.63200000000001</c:v>
                </c:pt>
                <c:pt idx="110">
                  <c:v>153.45599999999999</c:v>
                </c:pt>
                <c:pt idx="111">
                  <c:v>164</c:v>
                </c:pt>
                <c:pt idx="112">
                  <c:v>173.86</c:v>
                </c:pt>
                <c:pt idx="113">
                  <c:v>178.50899999999999</c:v>
                </c:pt>
                <c:pt idx="114">
                  <c:v>183.49100000000001</c:v>
                </c:pt>
                <c:pt idx="115">
                  <c:v>185.035</c:v>
                </c:pt>
                <c:pt idx="116">
                  <c:v>183.07</c:v>
                </c:pt>
                <c:pt idx="117">
                  <c:v>176.91200000000001</c:v>
                </c:pt>
                <c:pt idx="118">
                  <c:v>168.87700000000001</c:v>
                </c:pt>
                <c:pt idx="119">
                  <c:v>157.702</c:v>
                </c:pt>
                <c:pt idx="120">
                  <c:v>142.42099999999999</c:v>
                </c:pt>
                <c:pt idx="121">
                  <c:v>127</c:v>
                </c:pt>
                <c:pt idx="122">
                  <c:v>118.351</c:v>
                </c:pt>
                <c:pt idx="123">
                  <c:v>110.93</c:v>
                </c:pt>
                <c:pt idx="124">
                  <c:v>109.667</c:v>
                </c:pt>
                <c:pt idx="125">
                  <c:v>107.614</c:v>
                </c:pt>
                <c:pt idx="126">
                  <c:v>106</c:v>
                </c:pt>
                <c:pt idx="127">
                  <c:v>107.56100000000001</c:v>
                </c:pt>
                <c:pt idx="128">
                  <c:v>108.509</c:v>
                </c:pt>
                <c:pt idx="129">
                  <c:v>110.351</c:v>
                </c:pt>
                <c:pt idx="130">
                  <c:v>109.947</c:v>
                </c:pt>
                <c:pt idx="131">
                  <c:v>108.42100000000001</c:v>
                </c:pt>
                <c:pt idx="132">
                  <c:v>109.63200000000001</c:v>
                </c:pt>
                <c:pt idx="133">
                  <c:v>110.877</c:v>
                </c:pt>
                <c:pt idx="134">
                  <c:v>110.947</c:v>
                </c:pt>
                <c:pt idx="135">
                  <c:v>116.158</c:v>
                </c:pt>
                <c:pt idx="136">
                  <c:v>117.842</c:v>
                </c:pt>
                <c:pt idx="137">
                  <c:v>119.404</c:v>
                </c:pt>
                <c:pt idx="138">
                  <c:v>126.614</c:v>
                </c:pt>
                <c:pt idx="139">
                  <c:v>132.52600000000001</c:v>
                </c:pt>
                <c:pt idx="140">
                  <c:v>140.035</c:v>
                </c:pt>
                <c:pt idx="141">
                  <c:v>145.84200000000001</c:v>
                </c:pt>
                <c:pt idx="142">
                  <c:v>153.52600000000001</c:v>
                </c:pt>
                <c:pt idx="143">
                  <c:v>157.63200000000001</c:v>
                </c:pt>
                <c:pt idx="144">
                  <c:v>158.333</c:v>
                </c:pt>
                <c:pt idx="145">
                  <c:v>155.982</c:v>
                </c:pt>
                <c:pt idx="146">
                  <c:v>152.54400000000001</c:v>
                </c:pt>
                <c:pt idx="147">
                  <c:v>144.17500000000001</c:v>
                </c:pt>
                <c:pt idx="148">
                  <c:v>135.21100000000001</c:v>
                </c:pt>
                <c:pt idx="149">
                  <c:v>124.22799999999999</c:v>
                </c:pt>
                <c:pt idx="150">
                  <c:v>112.842</c:v>
                </c:pt>
                <c:pt idx="151">
                  <c:v>108.474</c:v>
                </c:pt>
                <c:pt idx="152">
                  <c:v>107.965</c:v>
                </c:pt>
                <c:pt idx="153">
                  <c:v>105.28100000000001</c:v>
                </c:pt>
                <c:pt idx="154">
                  <c:v>105.947</c:v>
                </c:pt>
                <c:pt idx="155">
                  <c:v>107.63200000000001</c:v>
                </c:pt>
                <c:pt idx="156">
                  <c:v>104.456</c:v>
                </c:pt>
                <c:pt idx="157">
                  <c:v>102.965</c:v>
                </c:pt>
                <c:pt idx="158">
                  <c:v>102.26300000000001</c:v>
                </c:pt>
                <c:pt idx="159">
                  <c:v>105.509</c:v>
                </c:pt>
                <c:pt idx="160">
                  <c:v>105.877</c:v>
                </c:pt>
                <c:pt idx="161">
                  <c:v>103.351</c:v>
                </c:pt>
                <c:pt idx="162">
                  <c:v>104.26300000000001</c:v>
                </c:pt>
                <c:pt idx="163">
                  <c:v>105.298</c:v>
                </c:pt>
                <c:pt idx="164">
                  <c:v>107.211</c:v>
                </c:pt>
                <c:pt idx="165">
                  <c:v>102.491</c:v>
                </c:pt>
                <c:pt idx="166">
                  <c:v>105.175</c:v>
                </c:pt>
                <c:pt idx="167">
                  <c:v>104</c:v>
                </c:pt>
                <c:pt idx="168">
                  <c:v>105.386</c:v>
                </c:pt>
                <c:pt idx="169">
                  <c:v>103.42100000000001</c:v>
                </c:pt>
                <c:pt idx="170">
                  <c:v>105.42100000000001</c:v>
                </c:pt>
                <c:pt idx="171">
                  <c:v>102.36799999999999</c:v>
                </c:pt>
                <c:pt idx="172">
                  <c:v>101.596</c:v>
                </c:pt>
                <c:pt idx="173">
                  <c:v>102.86</c:v>
                </c:pt>
                <c:pt idx="174">
                  <c:v>106.018</c:v>
                </c:pt>
                <c:pt idx="175">
                  <c:v>105.28100000000001</c:v>
                </c:pt>
                <c:pt idx="176">
                  <c:v>103.28100000000001</c:v>
                </c:pt>
                <c:pt idx="177">
                  <c:v>102.509</c:v>
                </c:pt>
                <c:pt idx="178">
                  <c:v>105.211</c:v>
                </c:pt>
                <c:pt idx="179">
                  <c:v>100.509</c:v>
                </c:pt>
                <c:pt idx="180">
                  <c:v>104.63200000000001</c:v>
                </c:pt>
                <c:pt idx="181">
                  <c:v>102.22799999999999</c:v>
                </c:pt>
                <c:pt idx="182">
                  <c:v>104.877</c:v>
                </c:pt>
                <c:pt idx="183">
                  <c:v>105.26300000000001</c:v>
                </c:pt>
                <c:pt idx="184">
                  <c:v>102.14</c:v>
                </c:pt>
                <c:pt idx="185">
                  <c:v>103.667</c:v>
                </c:pt>
                <c:pt idx="186">
                  <c:v>101.316</c:v>
                </c:pt>
                <c:pt idx="187">
                  <c:v>103.842</c:v>
                </c:pt>
                <c:pt idx="188">
                  <c:v>101.649</c:v>
                </c:pt>
                <c:pt idx="189">
                  <c:v>102.614</c:v>
                </c:pt>
                <c:pt idx="190">
                  <c:v>102.684</c:v>
                </c:pt>
                <c:pt idx="191">
                  <c:v>103.702</c:v>
                </c:pt>
                <c:pt idx="192">
                  <c:v>102.36799999999999</c:v>
                </c:pt>
                <c:pt idx="193">
                  <c:v>104.018</c:v>
                </c:pt>
                <c:pt idx="194">
                  <c:v>101.807</c:v>
                </c:pt>
                <c:pt idx="195">
                  <c:v>101.93</c:v>
                </c:pt>
                <c:pt idx="196">
                  <c:v>102.509</c:v>
                </c:pt>
                <c:pt idx="197">
                  <c:v>104.14</c:v>
                </c:pt>
                <c:pt idx="198">
                  <c:v>105.491</c:v>
                </c:pt>
                <c:pt idx="199">
                  <c:v>106.14</c:v>
                </c:pt>
                <c:pt idx="200">
                  <c:v>103.86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114.05598995907512</c:v>
                </c:pt>
                <c:pt idx="18">
                  <c:v>114.25735697342861</c:v>
                </c:pt>
                <c:pt idx="19">
                  <c:v>114.45582223280672</c:v>
                </c:pt>
                <c:pt idx="20">
                  <c:v>114.65100179540846</c:v>
                </c:pt>
                <c:pt idx="21">
                  <c:v>114.84247835775267</c:v>
                </c:pt>
                <c:pt idx="22">
                  <c:v>115.02980084328011</c:v>
                </c:pt>
                <c:pt idx="23">
                  <c:v>115.212484541828</c:v>
                </c:pt>
                <c:pt idx="24">
                  <c:v>115.39001192242344</c:v>
                </c:pt>
                <c:pt idx="25">
                  <c:v>115.56183426206196</c:v>
                </c:pt>
                <c:pt idx="26">
                  <c:v>115.72737427765712</c:v>
                </c:pt>
                <c:pt idx="27">
                  <c:v>115.88603006192255</c:v>
                </c:pt>
                <c:pt idx="28">
                  <c:v>116.03718091551094</c:v>
                </c:pt>
                <c:pt idx="29">
                  <c:v>116.18019638497064</c:v>
                </c:pt>
                <c:pt idx="30">
                  <c:v>116.31445148583933</c:v>
                </c:pt>
                <c:pt idx="31">
                  <c:v>116.4393547571692</c:v>
                </c:pt>
                <c:pt idx="32">
                  <c:v>116.55440337452779</c:v>
                </c:pt>
                <c:pt idx="33">
                  <c:v>116.65929425330346</c:v>
                </c:pt>
                <c:pt idx="34">
                  <c:v>116.75414669627229</c:v>
                </c:pt>
                <c:pt idx="35">
                  <c:v>116.83993674233416</c:v>
                </c:pt>
                <c:pt idx="36">
                  <c:v>116.91931155459</c:v>
                </c:pt>
                <c:pt idx="37">
                  <c:v>116.99804484086674</c:v>
                </c:pt>
                <c:pt idx="38">
                  <c:v>117.08750004161199</c:v>
                </c:pt>
                <c:pt idx="39">
                  <c:v>117.20855270521801</c:v>
                </c:pt>
                <c:pt idx="40">
                  <c:v>117.39742010759419</c:v>
                </c:pt>
                <c:pt idx="41">
                  <c:v>117.7136526293756</c:v>
                </c:pt>
                <c:pt idx="42">
                  <c:v>118.2500370824802</c:v>
                </c:pt>
                <c:pt idx="43">
                  <c:v>119.14325462910101</c:v>
                </c:pt>
                <c:pt idx="44">
                  <c:v>120.58283975740943</c:v>
                </c:pt>
                <c:pt idx="45">
                  <c:v>122.8145173984134</c:v>
                </c:pt>
                <c:pt idx="46">
                  <c:v>126.13283222034029</c:v>
                </c:pt>
                <c:pt idx="47">
                  <c:v>130.85782831777396</c:v>
                </c:pt>
                <c:pt idx="48">
                  <c:v>137.29203962051173</c:v>
                </c:pt>
                <c:pt idx="49">
                  <c:v>145.65704484016231</c:v>
                </c:pt>
                <c:pt idx="50">
                  <c:v>156.01064968868741</c:v>
                </c:pt>
                <c:pt idx="51">
                  <c:v>168.13955846442903</c:v>
                </c:pt>
                <c:pt idx="52">
                  <c:v>181.40368909112914</c:v>
                </c:pt>
                <c:pt idx="53">
                  <c:v>194.50463247300664</c:v>
                </c:pt>
                <c:pt idx="54">
                  <c:v>205.25222951070947</c:v>
                </c:pt>
                <c:pt idx="55">
                  <c:v>210.66519802111318</c:v>
                </c:pt>
                <c:pt idx="56">
                  <c:v>207.89966602286125</c:v>
                </c:pt>
                <c:pt idx="57">
                  <c:v>195.98014026100654</c:v>
                </c:pt>
                <c:pt idx="58">
                  <c:v>177.15455770873319</c:v>
                </c:pt>
                <c:pt idx="59">
                  <c:v>156.31356204035123</c:v>
                </c:pt>
                <c:pt idx="60">
                  <c:v>138.46334016039611</c:v>
                </c:pt>
                <c:pt idx="61">
                  <c:v>126.26388115730698</c:v>
                </c:pt>
                <c:pt idx="62">
                  <c:v>119.53601057617165</c:v>
                </c:pt>
                <c:pt idx="63">
                  <c:v>116.55953139224734</c:v>
                </c:pt>
                <c:pt idx="64">
                  <c:v>115.59857114994709</c:v>
                </c:pt>
                <c:pt idx="65">
                  <c:v>115.60821753806499</c:v>
                </c:pt>
                <c:pt idx="66">
                  <c:v>116.20095406522888</c:v>
                </c:pt>
                <c:pt idx="67">
                  <c:v>117.37758257124172</c:v>
                </c:pt>
                <c:pt idx="68">
                  <c:v>119.32132483892241</c:v>
                </c:pt>
                <c:pt idx="69">
                  <c:v>122.29052881805238</c:v>
                </c:pt>
                <c:pt idx="70">
                  <c:v>126.55432524909094</c:v>
                </c:pt>
                <c:pt idx="71">
                  <c:v>132.32868742786133</c:v>
                </c:pt>
                <c:pt idx="72">
                  <c:v>139.69894344500173</c:v>
                </c:pt>
                <c:pt idx="73">
                  <c:v>148.52571953789433</c:v>
                </c:pt>
                <c:pt idx="74">
                  <c:v>158.31122524260738</c:v>
                </c:pt>
                <c:pt idx="75">
                  <c:v>167.9644408529596</c:v>
                </c:pt>
                <c:pt idx="76">
                  <c:v>175.48569125458238</c:v>
                </c:pt>
                <c:pt idx="77">
                  <c:v>178.00784853676385</c:v>
                </c:pt>
                <c:pt idx="78">
                  <c:v>173.00750175931017</c:v>
                </c:pt>
                <c:pt idx="79">
                  <c:v>160.55510851413234</c:v>
                </c:pt>
                <c:pt idx="80">
                  <c:v>144.38574440477569</c:v>
                </c:pt>
                <c:pt idx="81">
                  <c:v>129.78771159402174</c:v>
                </c:pt>
                <c:pt idx="82">
                  <c:v>120.04934484525189</c:v>
                </c:pt>
                <c:pt idx="83">
                  <c:v>115.13845503176347</c:v>
                </c:pt>
                <c:pt idx="84">
                  <c:v>113.22875274301181</c:v>
                </c:pt>
                <c:pt idx="85">
                  <c:v>112.62420649223385</c:v>
                </c:pt>
                <c:pt idx="86">
                  <c:v>112.43343977800561</c:v>
                </c:pt>
                <c:pt idx="87">
                  <c:v>112.34099830152928</c:v>
                </c:pt>
                <c:pt idx="88">
                  <c:v>112.26731956535467</c:v>
                </c:pt>
                <c:pt idx="89">
                  <c:v>112.19776983052431</c:v>
                </c:pt>
                <c:pt idx="90">
                  <c:v>112.13051824747728</c:v>
                </c:pt>
                <c:pt idx="91">
                  <c:v>112.06581013525447</c:v>
                </c:pt>
                <c:pt idx="92">
                  <c:v>112.00458817488722</c:v>
                </c:pt>
                <c:pt idx="93">
                  <c:v>111.94871548722212</c:v>
                </c:pt>
                <c:pt idx="94">
                  <c:v>111.90161503287682</c:v>
                </c:pt>
                <c:pt idx="95">
                  <c:v>111.8692964625556</c:v>
                </c:pt>
                <c:pt idx="96">
                  <c:v>111.86189793188215</c:v>
                </c:pt>
                <c:pt idx="97">
                  <c:v>111.89588230390146</c:v>
                </c:pt>
                <c:pt idx="98">
                  <c:v>111.99698670526031</c:v>
                </c:pt>
                <c:pt idx="99">
                  <c:v>112.20391738711187</c:v>
                </c:pt>
                <c:pt idx="100">
                  <c:v>112.57258687572704</c:v>
                </c:pt>
                <c:pt idx="101">
                  <c:v>113.18039845512348</c:v>
                </c:pt>
                <c:pt idx="102">
                  <c:v>114.12971209332257</c:v>
                </c:pt>
                <c:pt idx="103">
                  <c:v>115.54923463213608</c:v>
                </c:pt>
                <c:pt idx="104">
                  <c:v>117.59177066245095</c:v>
                </c:pt>
                <c:pt idx="105">
                  <c:v>120.42668783459467</c:v>
                </c:pt>
                <c:pt idx="106">
                  <c:v>124.22571252780671</c:v>
                </c:pt>
                <c:pt idx="107">
                  <c:v>129.1412602145495</c:v>
                </c:pt>
                <c:pt idx="108">
                  <c:v>135.27704380750583</c:v>
                </c:pt>
                <c:pt idx="109">
                  <c:v>142.65027786784532</c:v>
                </c:pt>
                <c:pt idx="110">
                  <c:v>151.14244351015876</c:v>
                </c:pt>
                <c:pt idx="111">
                  <c:v>160.43265387578595</c:v>
                </c:pt>
                <c:pt idx="112">
                  <c:v>169.9119403139164</c:v>
                </c:pt>
                <c:pt idx="113">
                  <c:v>178.60231288003794</c:v>
                </c:pt>
                <c:pt idx="114">
                  <c:v>185.15552251917785</c:v>
                </c:pt>
                <c:pt idx="115">
                  <c:v>188.04720948465459</c:v>
                </c:pt>
                <c:pt idx="116">
                  <c:v>186.03309067212578</c:v>
                </c:pt>
                <c:pt idx="117">
                  <c:v>178.7490248186763</c:v>
                </c:pt>
                <c:pt idx="118">
                  <c:v>167.11952570033614</c:v>
                </c:pt>
                <c:pt idx="119">
                  <c:v>153.22336717864124</c:v>
                </c:pt>
                <c:pt idx="120">
                  <c:v>139.57344875990051</c:v>
                </c:pt>
                <c:pt idx="121">
                  <c:v>128.19342898241123</c:v>
                </c:pt>
                <c:pt idx="122">
                  <c:v>120.02614961988372</c:v>
                </c:pt>
                <c:pt idx="123">
                  <c:v>114.93966526774929</c:v>
                </c:pt>
                <c:pt idx="124">
                  <c:v>112.17094267063625</c:v>
                </c:pt>
                <c:pt idx="125">
                  <c:v>110.83766372899608</c:v>
                </c:pt>
                <c:pt idx="126">
                  <c:v>110.25230809934966</c:v>
                </c:pt>
                <c:pt idx="127">
                  <c:v>109.99899568229387</c:v>
                </c:pt>
                <c:pt idx="128">
                  <c:v>109.87387371876403</c:v>
                </c:pt>
                <c:pt idx="129">
                  <c:v>109.79752768810953</c:v>
                </c:pt>
                <c:pt idx="130">
                  <c:v>109.75378776815224</c:v>
                </c:pt>
                <c:pt idx="131">
                  <c:v>109.76343734154281</c:v>
                </c:pt>
                <c:pt idx="132">
                  <c:v>109.88362059532879</c:v>
                </c:pt>
                <c:pt idx="133">
                  <c:v>110.22271417364539</c:v>
                </c:pt>
                <c:pt idx="134">
                  <c:v>110.96161016082051</c:v>
                </c:pt>
                <c:pt idx="135">
                  <c:v>112.36916665320005</c:v>
                </c:pt>
                <c:pt idx="136">
                  <c:v>114.79269255842462</c:v>
                </c:pt>
                <c:pt idx="137">
                  <c:v>118.59972150328109</c:v>
                </c:pt>
                <c:pt idx="138">
                  <c:v>124.05460301291146</c:v>
                </c:pt>
                <c:pt idx="139">
                  <c:v>131.14099573760274</c:v>
                </c:pt>
                <c:pt idx="140">
                  <c:v>139.38676911051624</c:v>
                </c:pt>
                <c:pt idx="141">
                  <c:v>147.78902379698656</c:v>
                </c:pt>
                <c:pt idx="142">
                  <c:v>154.93632468837282</c:v>
                </c:pt>
                <c:pt idx="143">
                  <c:v>159.35501689746272</c:v>
                </c:pt>
                <c:pt idx="144">
                  <c:v>159.98326003444041</c:v>
                </c:pt>
                <c:pt idx="145">
                  <c:v>156.57124190348509</c:v>
                </c:pt>
                <c:pt idx="146">
                  <c:v>149.80360063792159</c:v>
                </c:pt>
                <c:pt idx="147">
                  <c:v>141.06676064599998</c:v>
                </c:pt>
                <c:pt idx="148">
                  <c:v>131.96958036130991</c:v>
                </c:pt>
                <c:pt idx="149">
                  <c:v>123.84792435775643</c:v>
                </c:pt>
                <c:pt idx="150">
                  <c:v>117.46435853463225</c:v>
                </c:pt>
                <c:pt idx="151">
                  <c:v>112.98039982140916</c:v>
                </c:pt>
                <c:pt idx="152">
                  <c:v>110.13256430206444</c:v>
                </c:pt>
                <c:pt idx="153">
                  <c:v>108.47394833765831</c:v>
                </c:pt>
                <c:pt idx="154">
                  <c:v>107.5662729195715</c:v>
                </c:pt>
                <c:pt idx="155">
                  <c:v>107.07686450867307</c:v>
                </c:pt>
                <c:pt idx="156">
                  <c:v>106.79488252914334</c:v>
                </c:pt>
                <c:pt idx="157">
                  <c:v>106.60515800473452</c:v>
                </c:pt>
                <c:pt idx="158">
                  <c:v>106.45258500219623</c:v>
                </c:pt>
                <c:pt idx="159">
                  <c:v>106.31386662499661</c:v>
                </c:pt>
                <c:pt idx="160">
                  <c:v>106.18027559468187</c:v>
                </c:pt>
                <c:pt idx="161">
                  <c:v>106.04893323773074</c:v>
                </c:pt>
                <c:pt idx="162">
                  <c:v>105.91903081220322</c:v>
                </c:pt>
                <c:pt idx="163">
                  <c:v>105.79040281584425</c:v>
                </c:pt>
                <c:pt idx="164">
                  <c:v>105.66305302184378</c:v>
                </c:pt>
                <c:pt idx="165">
                  <c:v>105.53701552438906</c:v>
                </c:pt>
                <c:pt idx="166">
                  <c:v>105.41231928191738</c:v>
                </c:pt>
                <c:pt idx="167">
                  <c:v>105.28898098587774</c:v>
                </c:pt>
                <c:pt idx="168">
                  <c:v>105.16700483235695</c:v>
                </c:pt>
                <c:pt idx="169">
                  <c:v>105.04638377844302</c:v>
                </c:pt>
                <c:pt idx="170">
                  <c:v>104.92710104561121</c:v>
                </c:pt>
                <c:pt idx="171">
                  <c:v>104.80913160172123</c:v>
                </c:pt>
                <c:pt idx="172">
                  <c:v>104.69244355756916</c:v>
                </c:pt>
                <c:pt idx="173">
                  <c:v>104.57699945672194</c:v>
                </c:pt>
                <c:pt idx="174">
                  <c:v>104.4627574491509</c:v>
                </c:pt>
                <c:pt idx="175">
                  <c:v>104.34967234496092</c:v>
                </c:pt>
                <c:pt idx="176">
                  <c:v>104.23769654857109</c:v>
                </c:pt>
                <c:pt idx="177">
                  <c:v>104.12678087675945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114.0559899590683</c:v>
                </c:pt>
                <c:pt idx="18">
                  <c:v>114.25735697339887</c:v>
                </c:pt>
                <c:pt idx="19">
                  <c:v>114.45582223268158</c:v>
                </c:pt>
                <c:pt idx="20">
                  <c:v>114.65100179490084</c:v>
                </c:pt>
                <c:pt idx="21">
                  <c:v>114.84247835576703</c:v>
                </c:pt>
                <c:pt idx="22">
                  <c:v>115.02980083579089</c:v>
                </c:pt>
                <c:pt idx="23">
                  <c:v>115.21248451459101</c:v>
                </c:pt>
                <c:pt idx="24">
                  <c:v>115.3900118269094</c:v>
                </c:pt>
                <c:pt idx="25">
                  <c:v>115.56183393909309</c:v>
                </c:pt>
                <c:pt idx="26">
                  <c:v>115.72737322462999</c:v>
                </c:pt>
                <c:pt idx="27">
                  <c:v>115.886026751344</c:v>
                </c:pt>
                <c:pt idx="28">
                  <c:v>116.03717087967226</c:v>
                </c:pt>
                <c:pt idx="29">
                  <c:v>116.18016704978186</c:v>
                </c:pt>
                <c:pt idx="30">
                  <c:v>116.31436880411162</c:v>
                </c:pt>
                <c:pt idx="31">
                  <c:v>116.43913005066746</c:v>
                </c:pt>
                <c:pt idx="32">
                  <c:v>116.553814521145</c:v>
                </c:pt>
                <c:pt idx="33">
                  <c:v>116.65780631765114</c:v>
                </c:pt>
                <c:pt idx="34">
                  <c:v>116.75052137444581</c:v>
                </c:pt>
                <c:pt idx="35">
                  <c:v>116.83141958987059</c:v>
                </c:pt>
                <c:pt idx="36">
                  <c:v>116.90001731277043</c:v>
                </c:pt>
                <c:pt idx="37">
                  <c:v>116.95589980253136</c:v>
                </c:pt>
                <c:pt idx="38">
                  <c:v>116.99873322831415</c:v>
                </c:pt>
                <c:pt idx="39">
                  <c:v>117.028275737294</c:v>
                </c:pt>
                <c:pt idx="40">
                  <c:v>117.04438710938177</c:v>
                </c:pt>
                <c:pt idx="41">
                  <c:v>117.04703653147365</c:v>
                </c:pt>
                <c:pt idx="42">
                  <c:v>117.03630807029172</c:v>
                </c:pt>
                <c:pt idx="43">
                  <c:v>117.01240349937765</c:v>
                </c:pt>
                <c:pt idx="44">
                  <c:v>116.97564223992812</c:v>
                </c:pt>
                <c:pt idx="45">
                  <c:v>116.92645830117431</c:v>
                </c:pt>
                <c:pt idx="46">
                  <c:v>116.86539424561842</c:v>
                </c:pt>
                <c:pt idx="47">
                  <c:v>116.79309234755462</c:v>
                </c:pt>
                <c:pt idx="48">
                  <c:v>116.71028324906092</c:v>
                </c:pt>
                <c:pt idx="49">
                  <c:v>116.61777253559018</c:v>
                </c:pt>
                <c:pt idx="50">
                  <c:v>116.51642574454311</c:v>
                </c:pt>
                <c:pt idx="51">
                  <c:v>116.40715237844331</c:v>
                </c:pt>
                <c:pt idx="52">
                  <c:v>116.29088951640642</c:v>
                </c:pt>
                <c:pt idx="53">
                  <c:v>116.16858560373674</c:v>
                </c:pt>
                <c:pt idx="54">
                  <c:v>116.04118495308811</c:v>
                </c:pt>
                <c:pt idx="55">
                  <c:v>115.90961341762745</c:v>
                </c:pt>
                <c:pt idx="56">
                  <c:v>115.77476560468742</c:v>
                </c:pt>
                <c:pt idx="57">
                  <c:v>115.63749389586268</c:v>
                </c:pt>
                <c:pt idx="58">
                  <c:v>115.49859943459319</c:v>
                </c:pt>
                <c:pt idx="59">
                  <c:v>115.35882514222678</c:v>
                </c:pt>
                <c:pt idx="60">
                  <c:v>115.21885073412361</c:v>
                </c:pt>
                <c:pt idx="61">
                  <c:v>115.07928963254368</c:v>
                </c:pt>
                <c:pt idx="62">
                  <c:v>114.94068761503067</c:v>
                </c:pt>
                <c:pt idx="63">
                  <c:v>114.80352299631376</c:v>
                </c:pt>
                <c:pt idx="64">
                  <c:v>114.66820811757856</c:v>
                </c:pt>
                <c:pt idx="65">
                  <c:v>114.53509190750852</c:v>
                </c:pt>
                <c:pt idx="66">
                  <c:v>114.40446328234219</c:v>
                </c:pt>
                <c:pt idx="67">
                  <c:v>114.27655516462801</c:v>
                </c:pt>
                <c:pt idx="68">
                  <c:v>114.15154891967471</c:v>
                </c:pt>
                <c:pt idx="69">
                  <c:v>114.02957903239222</c:v>
                </c:pt>
                <c:pt idx="70">
                  <c:v>113.91073787311724</c:v>
                </c:pt>
                <c:pt idx="71">
                  <c:v>113.7950804273577</c:v>
                </c:pt>
                <c:pt idx="72">
                  <c:v>113.68262888981552</c:v>
                </c:pt>
                <c:pt idx="73">
                  <c:v>113.57337704660459</c:v>
                </c:pt>
                <c:pt idx="74">
                  <c:v>113.46729439066354</c:v>
                </c:pt>
                <c:pt idx="75">
                  <c:v>113.36432993365349</c:v>
                </c:pt>
                <c:pt idx="76">
                  <c:v>113.26441569304106</c:v>
                </c:pt>
                <c:pt idx="77">
                  <c:v>113.16746984567676</c:v>
                </c:pt>
                <c:pt idx="78">
                  <c:v>113.07339954917867</c:v>
                </c:pt>
                <c:pt idx="79">
                  <c:v>112.98210344008926</c:v>
                </c:pt>
                <c:pt idx="80">
                  <c:v>112.89347382338778</c:v>
                </c:pt>
                <c:pt idx="81">
                  <c:v>112.80739857181911</c:v>
                </c:pt>
                <c:pt idx="82">
                  <c:v>112.72376275594502</c:v>
                </c:pt>
                <c:pt idx="83">
                  <c:v>112.64245002710989</c:v>
                </c:pt>
                <c:pt idx="84">
                  <c:v>112.56334377588973</c:v>
                </c:pt>
                <c:pt idx="85">
                  <c:v>112.48632808827757</c:v>
                </c:pt>
                <c:pt idx="86">
                  <c:v>112.41128852103195</c:v>
                </c:pt>
                <c:pt idx="87">
                  <c:v>112.33811271643235</c:v>
                </c:pt>
                <c:pt idx="88">
                  <c:v>112.26669087526805</c:v>
                </c:pt>
                <c:pt idx="89">
                  <c:v>112.19691610533367</c:v>
                </c:pt>
                <c:pt idx="90">
                  <c:v>112.12868466109369</c:v>
                </c:pt>
                <c:pt idx="91">
                  <c:v>112.06189608856296</c:v>
                </c:pt>
                <c:pt idx="92">
                  <c:v>111.99645328787901</c:v>
                </c:pt>
                <c:pt idx="93">
                  <c:v>111.93226250453931</c:v>
                </c:pt>
                <c:pt idx="94">
                  <c:v>111.86923325886778</c:v>
                </c:pt>
                <c:pt idx="95">
                  <c:v>111.80727822196961</c:v>
                </c:pt>
                <c:pt idx="96">
                  <c:v>111.74631304524154</c:v>
                </c:pt>
                <c:pt idx="97">
                  <c:v>111.68625614942911</c:v>
                </c:pt>
                <c:pt idx="98">
                  <c:v>111.62702847826384</c:v>
                </c:pt>
                <c:pt idx="99">
                  <c:v>111.56855322087185</c:v>
                </c:pt>
                <c:pt idx="100">
                  <c:v>111.51075550642102</c:v>
                </c:pt>
                <c:pt idx="101">
                  <c:v>111.45356207386202</c:v>
                </c:pt>
                <c:pt idx="102">
                  <c:v>111.39690091912607</c:v>
                </c:pt>
                <c:pt idx="103">
                  <c:v>111.34070092176027</c:v>
                </c:pt>
                <c:pt idx="104">
                  <c:v>111.2848914527229</c:v>
                </c:pt>
                <c:pt idx="105">
                  <c:v>111.22940196492088</c:v>
                </c:pt>
                <c:pt idx="106">
                  <c:v>111.17416156806276</c:v>
                </c:pt>
                <c:pt idx="107">
                  <c:v>111.11909858952613</c:v>
                </c:pt>
                <c:pt idx="108">
                  <c:v>111.06414012321132</c:v>
                </c:pt>
                <c:pt idx="109">
                  <c:v>111.00921156878191</c:v>
                </c:pt>
                <c:pt idx="110">
                  <c:v>110.95423616429291</c:v>
                </c:pt>
                <c:pt idx="111">
                  <c:v>110.89913451598795</c:v>
                </c:pt>
                <c:pt idx="112">
                  <c:v>110.8438241300225</c:v>
                </c:pt>
                <c:pt idx="113">
                  <c:v>110.78821895204948</c:v>
                </c:pt>
                <c:pt idx="114">
                  <c:v>110.73222892199304</c:v>
                </c:pt>
                <c:pt idx="115">
                  <c:v>110.67575955293275</c:v>
                </c:pt>
                <c:pt idx="116">
                  <c:v>110.61871154481769</c:v>
                </c:pt>
                <c:pt idx="117">
                  <c:v>110.56098044570014</c:v>
                </c:pt>
                <c:pt idx="118">
                  <c:v>110.50245637528414</c:v>
                </c:pt>
                <c:pt idx="119">
                  <c:v>110.44302382776061</c:v>
                </c:pt>
                <c:pt idx="120">
                  <c:v>110.38256157306013</c:v>
                </c:pt>
                <c:pt idx="121">
                  <c:v>110.32094267767521</c:v>
                </c:pt>
                <c:pt idx="122">
                  <c:v>110.25803466793076</c:v>
                </c:pt>
                <c:pt idx="123">
                  <c:v>110.19369985982208</c:v>
                </c:pt>
                <c:pt idx="124">
                  <c:v>110.12779588006367</c:v>
                </c:pt>
                <c:pt idx="125">
                  <c:v>110.06017640253712</c:v>
                </c:pt>
                <c:pt idx="126">
                  <c:v>109.99069212260792</c:v>
                </c:pt>
                <c:pt idx="127">
                  <c:v>109.91919198850377</c:v>
                </c:pt>
                <c:pt idx="128">
                  <c:v>109.84552470383673</c:v>
                </c:pt>
                <c:pt idx="129">
                  <c:v>109.76954050817578</c:v>
                </c:pt>
                <c:pt idx="130">
                  <c:v>109.69109323319441</c:v>
                </c:pt>
                <c:pt idx="131">
                  <c:v>109.61004262031517</c:v>
                </c:pt>
                <c:pt idx="132">
                  <c:v>109.52625687211676</c:v>
                </c:pt>
                <c:pt idx="133">
                  <c:v>109.43961539444544</c:v>
                </c:pt>
                <c:pt idx="134">
                  <c:v>109.35001166981981</c:v>
                </c:pt>
                <c:pt idx="135">
                  <c:v>109.25735618624395</c:v>
                </c:pt>
                <c:pt idx="136">
                  <c:v>109.16157933010194</c:v>
                </c:pt>
                <c:pt idx="137">
                  <c:v>109.06263413874697</c:v>
                </c:pt>
                <c:pt idx="138">
                  <c:v>108.96049879917695</c:v>
                </c:pt>
                <c:pt idx="139">
                  <c:v>108.85517877522138</c:v>
                </c:pt>
                <c:pt idx="140">
                  <c:v>108.74670844818408</c:v>
                </c:pt>
                <c:pt idx="141">
                  <c:v>108.63515216573515</c:v>
                </c:pt>
                <c:pt idx="142">
                  <c:v>108.52060461133969</c:v>
                </c:pt>
                <c:pt idx="143">
                  <c:v>108.40319043128089</c:v>
                </c:pt>
                <c:pt idx="144">
                  <c:v>108.28306308728216</c:v>
                </c:pt>
                <c:pt idx="145">
                  <c:v>108.16040293805398</c:v>
                </c:pt>
                <c:pt idx="146">
                  <c:v>108.03541459038681</c:v>
                </c:pt>
                <c:pt idx="147">
                  <c:v>107.9083235969281</c:v>
                </c:pt>
                <c:pt idx="148">
                  <c:v>107.77937261067261</c:v>
                </c:pt>
                <c:pt idx="149">
                  <c:v>107.64881713285226</c:v>
                </c:pt>
                <c:pt idx="150">
                  <c:v>107.51692100925501</c:v>
                </c:pt>
                <c:pt idx="151">
                  <c:v>107.38395183871637</c:v>
                </c:pt>
                <c:pt idx="152">
                  <c:v>107.25017645620153</c:v>
                </c:pt>
                <c:pt idx="153">
                  <c:v>107.11585664203952</c:v>
                </c:pt>
                <c:pt idx="154">
                  <c:v>106.98124518981187</c:v>
                </c:pt>
                <c:pt idx="155">
                  <c:v>106.84658244009543</c:v>
                </c:pt>
                <c:pt idx="156">
                  <c:v>106.71209335803691</c:v>
                </c:pt>
                <c:pt idx="157">
                  <c:v>106.57798520202131</c:v>
                </c:pt>
                <c:pt idx="158">
                  <c:v>106.44444580075044</c:v>
                </c:pt>
                <c:pt idx="159">
                  <c:v>106.31164242877753</c:v>
                </c:pt>
                <c:pt idx="160">
                  <c:v>106.17972124736839</c:v>
                </c:pt>
                <c:pt idx="161">
                  <c:v>106.04880725935088</c:v>
                </c:pt>
                <c:pt idx="162">
                  <c:v>105.91900471372041</c:v>
                </c:pt>
                <c:pt idx="163">
                  <c:v>105.7903978880752</c:v>
                </c:pt>
                <c:pt idx="164">
                  <c:v>105.66305217398929</c:v>
                </c:pt>
                <c:pt idx="165">
                  <c:v>105.53701539147943</c:v>
                </c:pt>
                <c:pt idx="166">
                  <c:v>105.41231926293759</c:v>
                </c:pt>
                <c:pt idx="167">
                  <c:v>105.28898098340905</c:v>
                </c:pt>
                <c:pt idx="168">
                  <c:v>105.16700483206452</c:v>
                </c:pt>
                <c:pt idx="169">
                  <c:v>105.04638377841147</c:v>
                </c:pt>
                <c:pt idx="170">
                  <c:v>104.92710104560811</c:v>
                </c:pt>
                <c:pt idx="171">
                  <c:v>104.80913160172096</c:v>
                </c:pt>
                <c:pt idx="172">
                  <c:v>104.69244355756913</c:v>
                </c:pt>
                <c:pt idx="173">
                  <c:v>104.57699945672194</c:v>
                </c:pt>
                <c:pt idx="174">
                  <c:v>104.4627574491509</c:v>
                </c:pt>
                <c:pt idx="175">
                  <c:v>104.34967234496092</c:v>
                </c:pt>
                <c:pt idx="176">
                  <c:v>104.23769654857109</c:v>
                </c:pt>
                <c:pt idx="177">
                  <c:v>104.12678087675945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103.746</c:v>
                </c:pt>
                <c:pt idx="1">
                  <c:v>107.119</c:v>
                </c:pt>
                <c:pt idx="2">
                  <c:v>105.288</c:v>
                </c:pt>
                <c:pt idx="3">
                  <c:v>106.881</c:v>
                </c:pt>
                <c:pt idx="4">
                  <c:v>106.23699999999999</c:v>
                </c:pt>
                <c:pt idx="5">
                  <c:v>105.542</c:v>
                </c:pt>
                <c:pt idx="6">
                  <c:v>107.136</c:v>
                </c:pt>
                <c:pt idx="7">
                  <c:v>106.42400000000001</c:v>
                </c:pt>
                <c:pt idx="8">
                  <c:v>105.881</c:v>
                </c:pt>
                <c:pt idx="9">
                  <c:v>102.898</c:v>
                </c:pt>
                <c:pt idx="10">
                  <c:v>105.729</c:v>
                </c:pt>
                <c:pt idx="11">
                  <c:v>106.23699999999999</c:v>
                </c:pt>
                <c:pt idx="12">
                  <c:v>107.831</c:v>
                </c:pt>
                <c:pt idx="13">
                  <c:v>107.91500000000001</c:v>
                </c:pt>
                <c:pt idx="14">
                  <c:v>105.30500000000001</c:v>
                </c:pt>
                <c:pt idx="15">
                  <c:v>106.61</c:v>
                </c:pt>
                <c:pt idx="16">
                  <c:v>105.84699999999999</c:v>
                </c:pt>
                <c:pt idx="17">
                  <c:v>103.712</c:v>
                </c:pt>
                <c:pt idx="18">
                  <c:v>103.322</c:v>
                </c:pt>
                <c:pt idx="19">
                  <c:v>106.81399999999999</c:v>
                </c:pt>
                <c:pt idx="20">
                  <c:v>103.661</c:v>
                </c:pt>
                <c:pt idx="21">
                  <c:v>103.42400000000001</c:v>
                </c:pt>
                <c:pt idx="22">
                  <c:v>105.57599999999999</c:v>
                </c:pt>
                <c:pt idx="23">
                  <c:v>106.458</c:v>
                </c:pt>
                <c:pt idx="24">
                  <c:v>106.96599999999999</c:v>
                </c:pt>
                <c:pt idx="25">
                  <c:v>107.542</c:v>
                </c:pt>
                <c:pt idx="26">
                  <c:v>107.729</c:v>
                </c:pt>
                <c:pt idx="27">
                  <c:v>104.831</c:v>
                </c:pt>
                <c:pt idx="28">
                  <c:v>107.898</c:v>
                </c:pt>
                <c:pt idx="29">
                  <c:v>105.712</c:v>
                </c:pt>
                <c:pt idx="30">
                  <c:v>106.831</c:v>
                </c:pt>
                <c:pt idx="31">
                  <c:v>106.30500000000001</c:v>
                </c:pt>
                <c:pt idx="32">
                  <c:v>108.508</c:v>
                </c:pt>
                <c:pt idx="33">
                  <c:v>110.068</c:v>
                </c:pt>
                <c:pt idx="34">
                  <c:v>111.81399999999999</c:v>
                </c:pt>
                <c:pt idx="35">
                  <c:v>113.119</c:v>
                </c:pt>
                <c:pt idx="36">
                  <c:v>113.339</c:v>
                </c:pt>
                <c:pt idx="37">
                  <c:v>113</c:v>
                </c:pt>
                <c:pt idx="38">
                  <c:v>114.831</c:v>
                </c:pt>
                <c:pt idx="39">
                  <c:v>115.051</c:v>
                </c:pt>
                <c:pt idx="40">
                  <c:v>116.051</c:v>
                </c:pt>
                <c:pt idx="41">
                  <c:v>118.18600000000001</c:v>
                </c:pt>
                <c:pt idx="42">
                  <c:v>118.712</c:v>
                </c:pt>
                <c:pt idx="43">
                  <c:v>122.69499999999999</c:v>
                </c:pt>
                <c:pt idx="44">
                  <c:v>125.322</c:v>
                </c:pt>
                <c:pt idx="45">
                  <c:v>131.203</c:v>
                </c:pt>
                <c:pt idx="46">
                  <c:v>136.72900000000001</c:v>
                </c:pt>
                <c:pt idx="47">
                  <c:v>144.136</c:v>
                </c:pt>
                <c:pt idx="48">
                  <c:v>157.102</c:v>
                </c:pt>
                <c:pt idx="49">
                  <c:v>169.559</c:v>
                </c:pt>
                <c:pt idx="50">
                  <c:v>186.69499999999999</c:v>
                </c:pt>
                <c:pt idx="51">
                  <c:v>199.08500000000001</c:v>
                </c:pt>
                <c:pt idx="52">
                  <c:v>207.864</c:v>
                </c:pt>
                <c:pt idx="53">
                  <c:v>215.322</c:v>
                </c:pt>
                <c:pt idx="54">
                  <c:v>220.23699999999999</c:v>
                </c:pt>
                <c:pt idx="55">
                  <c:v>222.542</c:v>
                </c:pt>
                <c:pt idx="56">
                  <c:v>222.62700000000001</c:v>
                </c:pt>
                <c:pt idx="57">
                  <c:v>219.559</c:v>
                </c:pt>
                <c:pt idx="58">
                  <c:v>212.542</c:v>
                </c:pt>
                <c:pt idx="59">
                  <c:v>202.542</c:v>
                </c:pt>
                <c:pt idx="60">
                  <c:v>188.797</c:v>
                </c:pt>
                <c:pt idx="61">
                  <c:v>168.47499999999999</c:v>
                </c:pt>
                <c:pt idx="62">
                  <c:v>139.72900000000001</c:v>
                </c:pt>
                <c:pt idx="63">
                  <c:v>116.593</c:v>
                </c:pt>
                <c:pt idx="64">
                  <c:v>107.068</c:v>
                </c:pt>
                <c:pt idx="65">
                  <c:v>109.661</c:v>
                </c:pt>
                <c:pt idx="66">
                  <c:v>111.03400000000001</c:v>
                </c:pt>
                <c:pt idx="67">
                  <c:v>115.068</c:v>
                </c:pt>
                <c:pt idx="68">
                  <c:v>119</c:v>
                </c:pt>
                <c:pt idx="69">
                  <c:v>125.96599999999999</c:v>
                </c:pt>
                <c:pt idx="70">
                  <c:v>137.339</c:v>
                </c:pt>
                <c:pt idx="71">
                  <c:v>144.72900000000001</c:v>
                </c:pt>
                <c:pt idx="72">
                  <c:v>152.38999999999999</c:v>
                </c:pt>
                <c:pt idx="73">
                  <c:v>164.18600000000001</c:v>
                </c:pt>
                <c:pt idx="74">
                  <c:v>172.59299999999999</c:v>
                </c:pt>
                <c:pt idx="75">
                  <c:v>178.322</c:v>
                </c:pt>
                <c:pt idx="76">
                  <c:v>184.017</c:v>
                </c:pt>
                <c:pt idx="77">
                  <c:v>186.83099999999999</c:v>
                </c:pt>
                <c:pt idx="78">
                  <c:v>186.203</c:v>
                </c:pt>
                <c:pt idx="79">
                  <c:v>186</c:v>
                </c:pt>
                <c:pt idx="80">
                  <c:v>179.441</c:v>
                </c:pt>
                <c:pt idx="81">
                  <c:v>171.983</c:v>
                </c:pt>
                <c:pt idx="82">
                  <c:v>156.25399999999999</c:v>
                </c:pt>
                <c:pt idx="83">
                  <c:v>133.28800000000001</c:v>
                </c:pt>
                <c:pt idx="84">
                  <c:v>109.169</c:v>
                </c:pt>
                <c:pt idx="85">
                  <c:v>100.169</c:v>
                </c:pt>
                <c:pt idx="86">
                  <c:v>98.745999999999995</c:v>
                </c:pt>
                <c:pt idx="87">
                  <c:v>100.42400000000001</c:v>
                </c:pt>
                <c:pt idx="88">
                  <c:v>96.084999999999994</c:v>
                </c:pt>
                <c:pt idx="89">
                  <c:v>100</c:v>
                </c:pt>
                <c:pt idx="90">
                  <c:v>100.441</c:v>
                </c:pt>
                <c:pt idx="91">
                  <c:v>102.407</c:v>
                </c:pt>
                <c:pt idx="92">
                  <c:v>101.91500000000001</c:v>
                </c:pt>
                <c:pt idx="93">
                  <c:v>101.627</c:v>
                </c:pt>
                <c:pt idx="94">
                  <c:v>103.81399999999999</c:v>
                </c:pt>
                <c:pt idx="95">
                  <c:v>100.288</c:v>
                </c:pt>
                <c:pt idx="96">
                  <c:v>99.135999999999996</c:v>
                </c:pt>
                <c:pt idx="97">
                  <c:v>98.135999999999996</c:v>
                </c:pt>
                <c:pt idx="98">
                  <c:v>98</c:v>
                </c:pt>
                <c:pt idx="99">
                  <c:v>100.932</c:v>
                </c:pt>
                <c:pt idx="100">
                  <c:v>99.932000000000002</c:v>
                </c:pt>
                <c:pt idx="101">
                  <c:v>100.949</c:v>
                </c:pt>
                <c:pt idx="102">
                  <c:v>99.796999999999997</c:v>
                </c:pt>
                <c:pt idx="103">
                  <c:v>99.441000000000003</c:v>
                </c:pt>
                <c:pt idx="104">
                  <c:v>97.897999999999996</c:v>
                </c:pt>
                <c:pt idx="105">
                  <c:v>96.965999999999994</c:v>
                </c:pt>
                <c:pt idx="106">
                  <c:v>100.864</c:v>
                </c:pt>
                <c:pt idx="107">
                  <c:v>99.102000000000004</c:v>
                </c:pt>
                <c:pt idx="108">
                  <c:v>101.254</c:v>
                </c:pt>
                <c:pt idx="109">
                  <c:v>98.864000000000004</c:v>
                </c:pt>
                <c:pt idx="110">
                  <c:v>97.796999999999997</c:v>
                </c:pt>
                <c:pt idx="111">
                  <c:v>97.287999999999997</c:v>
                </c:pt>
                <c:pt idx="112">
                  <c:v>97.338999999999999</c:v>
                </c:pt>
                <c:pt idx="113">
                  <c:v>96.525000000000006</c:v>
                </c:pt>
                <c:pt idx="114">
                  <c:v>96.492000000000004</c:v>
                </c:pt>
                <c:pt idx="115">
                  <c:v>97.492000000000004</c:v>
                </c:pt>
                <c:pt idx="116">
                  <c:v>97.948999999999998</c:v>
                </c:pt>
                <c:pt idx="117">
                  <c:v>97.457999999999998</c:v>
                </c:pt>
                <c:pt idx="118">
                  <c:v>97.355999999999995</c:v>
                </c:pt>
                <c:pt idx="119">
                  <c:v>95.763000000000005</c:v>
                </c:pt>
                <c:pt idx="120">
                  <c:v>94.626999999999995</c:v>
                </c:pt>
                <c:pt idx="121">
                  <c:v>96.644000000000005</c:v>
                </c:pt>
                <c:pt idx="122">
                  <c:v>98.168999999999997</c:v>
                </c:pt>
                <c:pt idx="123">
                  <c:v>99.168999999999997</c:v>
                </c:pt>
                <c:pt idx="124">
                  <c:v>98.153000000000006</c:v>
                </c:pt>
                <c:pt idx="125">
                  <c:v>96.78</c:v>
                </c:pt>
                <c:pt idx="126">
                  <c:v>94.287999999999997</c:v>
                </c:pt>
                <c:pt idx="127">
                  <c:v>92.492000000000004</c:v>
                </c:pt>
                <c:pt idx="128">
                  <c:v>95.322000000000003</c:v>
                </c:pt>
                <c:pt idx="129">
                  <c:v>94.119</c:v>
                </c:pt>
                <c:pt idx="130">
                  <c:v>95.61</c:v>
                </c:pt>
                <c:pt idx="131">
                  <c:v>96.254000000000005</c:v>
                </c:pt>
                <c:pt idx="132">
                  <c:v>95.373000000000005</c:v>
                </c:pt>
                <c:pt idx="133">
                  <c:v>94.644000000000005</c:v>
                </c:pt>
                <c:pt idx="134">
                  <c:v>93.932000000000002</c:v>
                </c:pt>
                <c:pt idx="135">
                  <c:v>95.492000000000004</c:v>
                </c:pt>
                <c:pt idx="136">
                  <c:v>96</c:v>
                </c:pt>
                <c:pt idx="137">
                  <c:v>98.168999999999997</c:v>
                </c:pt>
                <c:pt idx="138">
                  <c:v>98.135999999999996</c:v>
                </c:pt>
                <c:pt idx="139">
                  <c:v>97.168999999999997</c:v>
                </c:pt>
                <c:pt idx="140">
                  <c:v>95.016999999999996</c:v>
                </c:pt>
                <c:pt idx="141">
                  <c:v>96.593000000000004</c:v>
                </c:pt>
                <c:pt idx="142">
                  <c:v>96.575999999999993</c:v>
                </c:pt>
                <c:pt idx="143">
                  <c:v>93.254000000000005</c:v>
                </c:pt>
                <c:pt idx="144">
                  <c:v>95.897999999999996</c:v>
                </c:pt>
                <c:pt idx="145">
                  <c:v>95.186000000000007</c:v>
                </c:pt>
                <c:pt idx="146">
                  <c:v>97.084999999999994</c:v>
                </c:pt>
                <c:pt idx="147">
                  <c:v>94.932000000000002</c:v>
                </c:pt>
                <c:pt idx="148">
                  <c:v>95.864000000000004</c:v>
                </c:pt>
                <c:pt idx="149">
                  <c:v>96.373000000000005</c:v>
                </c:pt>
                <c:pt idx="150">
                  <c:v>92.965999999999994</c:v>
                </c:pt>
                <c:pt idx="151">
                  <c:v>93.355999999999995</c:v>
                </c:pt>
                <c:pt idx="152">
                  <c:v>95.542000000000002</c:v>
                </c:pt>
                <c:pt idx="153">
                  <c:v>91.881</c:v>
                </c:pt>
                <c:pt idx="154">
                  <c:v>92.271000000000001</c:v>
                </c:pt>
                <c:pt idx="155">
                  <c:v>91.831000000000003</c:v>
                </c:pt>
                <c:pt idx="156">
                  <c:v>92.254000000000005</c:v>
                </c:pt>
                <c:pt idx="157">
                  <c:v>94.153000000000006</c:v>
                </c:pt>
                <c:pt idx="158">
                  <c:v>94.067999999999998</c:v>
                </c:pt>
                <c:pt idx="159">
                  <c:v>95.135999999999996</c:v>
                </c:pt>
                <c:pt idx="160">
                  <c:v>91.424000000000007</c:v>
                </c:pt>
                <c:pt idx="161">
                  <c:v>93.796999999999997</c:v>
                </c:pt>
                <c:pt idx="162">
                  <c:v>89.186000000000007</c:v>
                </c:pt>
                <c:pt idx="163">
                  <c:v>94.203000000000003</c:v>
                </c:pt>
                <c:pt idx="164">
                  <c:v>92.168999999999997</c:v>
                </c:pt>
                <c:pt idx="165">
                  <c:v>93.051000000000002</c:v>
                </c:pt>
                <c:pt idx="166">
                  <c:v>94.186000000000007</c:v>
                </c:pt>
                <c:pt idx="167">
                  <c:v>92.983000000000004</c:v>
                </c:pt>
                <c:pt idx="168">
                  <c:v>92.932000000000002</c:v>
                </c:pt>
                <c:pt idx="169">
                  <c:v>97.932000000000002</c:v>
                </c:pt>
                <c:pt idx="170">
                  <c:v>96.355999999999995</c:v>
                </c:pt>
                <c:pt idx="171">
                  <c:v>94.897999999999996</c:v>
                </c:pt>
                <c:pt idx="172">
                  <c:v>95.983000000000004</c:v>
                </c:pt>
                <c:pt idx="173">
                  <c:v>97.034000000000006</c:v>
                </c:pt>
                <c:pt idx="174">
                  <c:v>95.525000000000006</c:v>
                </c:pt>
                <c:pt idx="175">
                  <c:v>96.338999999999999</c:v>
                </c:pt>
                <c:pt idx="176">
                  <c:v>96.39</c:v>
                </c:pt>
                <c:pt idx="177">
                  <c:v>96.626999999999995</c:v>
                </c:pt>
                <c:pt idx="178">
                  <c:v>94.796999999999997</c:v>
                </c:pt>
                <c:pt idx="179">
                  <c:v>93.661000000000001</c:v>
                </c:pt>
                <c:pt idx="180">
                  <c:v>92.084999999999994</c:v>
                </c:pt>
                <c:pt idx="181">
                  <c:v>93.575999999999993</c:v>
                </c:pt>
                <c:pt idx="182">
                  <c:v>92.22</c:v>
                </c:pt>
                <c:pt idx="183">
                  <c:v>92.965999999999994</c:v>
                </c:pt>
                <c:pt idx="184">
                  <c:v>95.254000000000005</c:v>
                </c:pt>
                <c:pt idx="185">
                  <c:v>92.067999999999998</c:v>
                </c:pt>
                <c:pt idx="186">
                  <c:v>92.203000000000003</c:v>
                </c:pt>
                <c:pt idx="187">
                  <c:v>91.78</c:v>
                </c:pt>
                <c:pt idx="188">
                  <c:v>94.626999999999995</c:v>
                </c:pt>
                <c:pt idx="189">
                  <c:v>93.203000000000003</c:v>
                </c:pt>
                <c:pt idx="190">
                  <c:v>95.373000000000005</c:v>
                </c:pt>
                <c:pt idx="191">
                  <c:v>91.305000000000007</c:v>
                </c:pt>
                <c:pt idx="192">
                  <c:v>90.305000000000007</c:v>
                </c:pt>
                <c:pt idx="193">
                  <c:v>95.016999999999996</c:v>
                </c:pt>
                <c:pt idx="194">
                  <c:v>93.373000000000005</c:v>
                </c:pt>
                <c:pt idx="195">
                  <c:v>92.135999999999996</c:v>
                </c:pt>
                <c:pt idx="196">
                  <c:v>91.542000000000002</c:v>
                </c:pt>
                <c:pt idx="197">
                  <c:v>89.135999999999996</c:v>
                </c:pt>
                <c:pt idx="198">
                  <c:v>89.119</c:v>
                </c:pt>
                <c:pt idx="199">
                  <c:v>90.067999999999998</c:v>
                </c:pt>
                <c:pt idx="200">
                  <c:v>91.084999999999994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104.05359459765617</c:v>
                </c:pt>
                <c:pt idx="1">
                  <c:v>104.23799284455633</c:v>
                </c:pt>
                <c:pt idx="2">
                  <c:v>104.4226290666128</c:v>
                </c:pt>
                <c:pt idx="3">
                  <c:v>104.60744686789477</c:v>
                </c:pt>
                <c:pt idx="4">
                  <c:v>104.79237749560596</c:v>
                </c:pt>
                <c:pt idx="5">
                  <c:v>104.97733822034124</c:v>
                </c:pt>
                <c:pt idx="6">
                  <c:v>105.16223058097802</c:v>
                </c:pt>
                <c:pt idx="7">
                  <c:v>105.34693849708155</c:v>
                </c:pt>
                <c:pt idx="8">
                  <c:v>105.53132625635992</c:v>
                </c:pt>
                <c:pt idx="9">
                  <c:v>105.71523639094906</c:v>
                </c:pt>
                <c:pt idx="10">
                  <c:v>105.89848746480361</c:v>
                </c:pt>
                <c:pt idx="11">
                  <c:v>106.08087180632099</c:v>
                </c:pt>
                <c:pt idx="12">
                  <c:v>106.26215323741587</c:v>
                </c:pt>
                <c:pt idx="13">
                  <c:v>106.44206487579689</c:v>
                </c:pt>
                <c:pt idx="14">
                  <c:v>106.62030712658488</c:v>
                </c:pt>
                <c:pt idx="15">
                  <c:v>106.79654604159755</c:v>
                </c:pt>
                <c:pt idx="16">
                  <c:v>106.97041232405012</c:v>
                </c:pt>
                <c:pt idx="17">
                  <c:v>107.14150141570995</c:v>
                </c:pt>
                <c:pt idx="18">
                  <c:v>107.30937535702152</c:v>
                </c:pt>
                <c:pt idx="19">
                  <c:v>107.47356750849714</c:v>
                </c:pt>
                <c:pt idx="20">
                  <c:v>107.63359183387004</c:v>
                </c:pt>
                <c:pt idx="21">
                  <c:v>107.78895936533283</c:v>
                </c:pt>
                <c:pt idx="22">
                  <c:v>107.93920581490659</c:v>
                </c:pt>
                <c:pt idx="23">
                  <c:v>108.08393619666509</c:v>
                </c:pt>
                <c:pt idx="24">
                  <c:v>108.2228949153197</c:v>
                </c:pt>
                <c:pt idx="25">
                  <c:v>108.35607315862998</c:v>
                </c:pt>
                <c:pt idx="26">
                  <c:v>108.48386962085843</c:v>
                </c:pt>
                <c:pt idx="27">
                  <c:v>108.60732543851945</c:v>
                </c:pt>
                <c:pt idx="28">
                  <c:v>108.72845933682244</c:v>
                </c:pt>
                <c:pt idx="29">
                  <c:v>108.85073359637646</c:v>
                </c:pt>
                <c:pt idx="30">
                  <c:v>108.97968431481063</c:v>
                </c:pt>
                <c:pt idx="31">
                  <c:v>109.12374878351241</c:v>
                </c:pt>
                <c:pt idx="32">
                  <c:v>109.29531634358743</c:v>
                </c:pt>
                <c:pt idx="33">
                  <c:v>109.5120142031848</c:v>
                </c:pt>
                <c:pt idx="34">
                  <c:v>109.79821378462037</c:v>
                </c:pt>
                <c:pt idx="35">
                  <c:v>110.18670422298132</c:v>
                </c:pt>
                <c:pt idx="36">
                  <c:v>110.72042706277198</c:v>
                </c:pt>
                <c:pt idx="37">
                  <c:v>111.45410174574745</c:v>
                </c:pt>
                <c:pt idx="38">
                  <c:v>112.45550016460916</c:v>
                </c:pt>
                <c:pt idx="39">
                  <c:v>113.80605930254477</c:v>
                </c:pt>
                <c:pt idx="40">
                  <c:v>115.60046671682416</c:v>
                </c:pt>
                <c:pt idx="41">
                  <c:v>117.94483049674331</c:v>
                </c:pt>
                <c:pt idx="42">
                  <c:v>120.95307079873176</c:v>
                </c:pt>
                <c:pt idx="43">
                  <c:v>124.74125988964826</c:v>
                </c:pt>
                <c:pt idx="44">
                  <c:v>129.4198017984159</c:v>
                </c:pt>
                <c:pt idx="45">
                  <c:v>135.08358022703888</c:v>
                </c:pt>
                <c:pt idx="46">
                  <c:v>141.80049377787574</c:v>
                </c:pt>
                <c:pt idx="47">
                  <c:v>149.59907761458174</c:v>
                </c:pt>
                <c:pt idx="48">
                  <c:v>158.45600522966109</c:v>
                </c:pt>
                <c:pt idx="49">
                  <c:v>168.28372402561089</c:v>
                </c:pt>
                <c:pt idx="50">
                  <c:v>178.91638643939768</c:v>
                </c:pt>
                <c:pt idx="51">
                  <c:v>190.08751568771649</c:v>
                </c:pt>
                <c:pt idx="52">
                  <c:v>201.38637389516765</c:v>
                </c:pt>
                <c:pt idx="53">
                  <c:v>212.179281895793</c:v>
                </c:pt>
                <c:pt idx="54">
                  <c:v>221.50391012056602</c:v>
                </c:pt>
                <c:pt idx="55">
                  <c:v>228.00242266253389</c:v>
                </c:pt>
                <c:pt idx="56">
                  <c:v>230.02942914512124</c:v>
                </c:pt>
                <c:pt idx="57">
                  <c:v>226.06763548619148</c:v>
                </c:pt>
                <c:pt idx="58">
                  <c:v>215.41726413003792</c:v>
                </c:pt>
                <c:pt idx="59">
                  <c:v>198.84060053547472</c:v>
                </c:pt>
                <c:pt idx="60">
                  <c:v>178.68759691179713</c:v>
                </c:pt>
                <c:pt idx="61">
                  <c:v>158.25175669644125</c:v>
                </c:pt>
                <c:pt idx="62">
                  <c:v>140.62688234908018</c:v>
                </c:pt>
                <c:pt idx="63">
                  <c:v>127.71611008250842</c:v>
                </c:pt>
                <c:pt idx="64">
                  <c:v>119.92103602249495</c:v>
                </c:pt>
                <c:pt idx="65">
                  <c:v>116.53171494899328</c:v>
                </c:pt>
                <c:pt idx="66">
                  <c:v>116.41463516249465</c:v>
                </c:pt>
                <c:pt idx="67">
                  <c:v>118.56148910019422</c:v>
                </c:pt>
                <c:pt idx="68">
                  <c:v>122.31488113770288</c:v>
                </c:pt>
                <c:pt idx="69">
                  <c:v>127.337994979307</c:v>
                </c:pt>
                <c:pt idx="70">
                  <c:v>133.48142760273569</c:v>
                </c:pt>
                <c:pt idx="71">
                  <c:v>140.6563502577003</c:v>
                </c:pt>
                <c:pt idx="72">
                  <c:v>148.75078024537109</c:v>
                </c:pt>
                <c:pt idx="73">
                  <c:v>157.58139243075613</c:v>
                </c:pt>
                <c:pt idx="74">
                  <c:v>166.85552253599266</c:v>
                </c:pt>
                <c:pt idx="75">
                  <c:v>176.10744425158475</c:v>
                </c:pt>
                <c:pt idx="76">
                  <c:v>184.57254876356345</c:v>
                </c:pt>
                <c:pt idx="77">
                  <c:v>191.01775230539073</c:v>
                </c:pt>
                <c:pt idx="78">
                  <c:v>193.6975828231096</c:v>
                </c:pt>
                <c:pt idx="79">
                  <c:v>190.74687642287648</c:v>
                </c:pt>
                <c:pt idx="80">
                  <c:v>181.14710741489847</c:v>
                </c:pt>
                <c:pt idx="81">
                  <c:v>165.78470861595321</c:v>
                </c:pt>
                <c:pt idx="82">
                  <c:v>147.62420711903184</c:v>
                </c:pt>
                <c:pt idx="83">
                  <c:v>130.49931678568277</c:v>
                </c:pt>
                <c:pt idx="84">
                  <c:v>117.28500280432334</c:v>
                </c:pt>
                <c:pt idx="85">
                  <c:v>108.84136524885619</c:v>
                </c:pt>
                <c:pt idx="86">
                  <c:v>104.32940848500218</c:v>
                </c:pt>
                <c:pt idx="87">
                  <c:v>102.27593773426044</c:v>
                </c:pt>
                <c:pt idx="88">
                  <c:v>101.43802887317872</c:v>
                </c:pt>
                <c:pt idx="89">
                  <c:v>101.08490141256642</c:v>
                </c:pt>
                <c:pt idx="90">
                  <c:v>100.88972886175843</c:v>
                </c:pt>
                <c:pt idx="91">
                  <c:v>100.73727938853766</c:v>
                </c:pt>
                <c:pt idx="92">
                  <c:v>100.5949106560619</c:v>
                </c:pt>
                <c:pt idx="93">
                  <c:v>100.45508899515954</c:v>
                </c:pt>
                <c:pt idx="94">
                  <c:v>100.31636173182692</c:v>
                </c:pt>
                <c:pt idx="95">
                  <c:v>100.17846655669349</c:v>
                </c:pt>
                <c:pt idx="96">
                  <c:v>100.04133317133289</c:v>
                </c:pt>
                <c:pt idx="97">
                  <c:v>99.90491926058759</c:v>
                </c:pt>
                <c:pt idx="98">
                  <c:v>99.769188626984331</c:v>
                </c:pt>
                <c:pt idx="99">
                  <c:v>99.634108825404269</c:v>
                </c:pt>
                <c:pt idx="100">
                  <c:v>99.499650970928897</c:v>
                </c:pt>
                <c:pt idx="101">
                  <c:v>99.365789748188703</c:v>
                </c:pt>
                <c:pt idx="102">
                  <c:v>99.232503441486358</c:v>
                </c:pt>
                <c:pt idx="103">
                  <c:v>99.099773973429961</c:v>
                </c:pt>
                <c:pt idx="104">
                  <c:v>98.967586952336774</c:v>
                </c:pt>
                <c:pt idx="105">
                  <c:v>98.83593172903187</c:v>
                </c:pt>
                <c:pt idx="106">
                  <c:v>98.704801463230098</c:v>
                </c:pt>
                <c:pt idx="107">
                  <c:v>98.574193199170338</c:v>
                </c:pt>
                <c:pt idx="108">
                  <c:v>98.444107949596756</c:v>
                </c:pt>
                <c:pt idx="109">
                  <c:v>98.314550786539726</c:v>
                </c:pt>
                <c:pt idx="110">
                  <c:v>98.185530936631906</c:v>
                </c:pt>
                <c:pt idx="111">
                  <c:v>98.057061877890661</c:v>
                </c:pt>
                <c:pt idx="112">
                  <c:v>97.929161434004342</c:v>
                </c:pt>
                <c:pt idx="113">
                  <c:v>97.80185186117474</c:v>
                </c:pt>
                <c:pt idx="114">
                  <c:v>97.675159921495393</c:v>
                </c:pt>
                <c:pt idx="115">
                  <c:v>97.549116935702983</c:v>
                </c:pt>
                <c:pt idx="116">
                  <c:v>97.423758806946395</c:v>
                </c:pt>
                <c:pt idx="117">
                  <c:v>97.299126006016621</c:v>
                </c:pt>
                <c:pt idx="118">
                  <c:v>97.17526350732193</c:v>
                </c:pt>
                <c:pt idx="119">
                  <c:v>97.052220663847152</c:v>
                </c:pt>
                <c:pt idx="120">
                  <c:v>96.930051008497671</c:v>
                </c:pt>
                <c:pt idx="121">
                  <c:v>96.808811968715716</c:v>
                </c:pt>
                <c:pt idx="122">
                  <c:v>96.688564481296865</c:v>
                </c:pt>
                <c:pt idx="123">
                  <c:v>96.569372495795619</c:v>
                </c:pt>
                <c:pt idx="124">
                  <c:v>96.451302362810182</c:v>
                </c:pt>
                <c:pt idx="125">
                  <c:v>96.334422146315035</c:v>
                </c:pt>
                <c:pt idx="126">
                  <c:v>96.218801120302928</c:v>
                </c:pt>
                <c:pt idx="127">
                  <c:v>96.104510725722506</c:v>
                </c:pt>
                <c:pt idx="128">
                  <c:v>95.991632301688583</c:v>
                </c:pt>
                <c:pt idx="129">
                  <c:v>95.880290517793441</c:v>
                </c:pt>
                <c:pt idx="130">
                  <c:v>95.770769336719312</c:v>
                </c:pt>
                <c:pt idx="131">
                  <c:v>95.66385032612024</c:v>
                </c:pt>
                <c:pt idx="132">
                  <c:v>95.56163907324094</c:v>
                </c:pt>
                <c:pt idx="133">
                  <c:v>95.469208323527354</c:v>
                </c:pt>
                <c:pt idx="134">
                  <c:v>95.397080870126601</c:v>
                </c:pt>
                <c:pt idx="135">
                  <c:v>95.363491548175091</c:v>
                </c:pt>
                <c:pt idx="136">
                  <c:v>95.393577923464619</c:v>
                </c:pt>
                <c:pt idx="137">
                  <c:v>95.51161332771639</c:v>
                </c:pt>
                <c:pt idx="138">
                  <c:v>95.724865465269488</c:v>
                </c:pt>
                <c:pt idx="139">
                  <c:v>96.004957607597774</c:v>
                </c:pt>
                <c:pt idx="140">
                  <c:v>96.280548637215958</c:v>
                </c:pt>
                <c:pt idx="141">
                  <c:v>96.454463616531342</c:v>
                </c:pt>
                <c:pt idx="142">
                  <c:v>96.443729853631652</c:v>
                </c:pt>
                <c:pt idx="143">
                  <c:v>96.220997620808959</c:v>
                </c:pt>
                <c:pt idx="144">
                  <c:v>95.829461753913705</c:v>
                </c:pt>
                <c:pt idx="145">
                  <c:v>95.360278646221815</c:v>
                </c:pt>
                <c:pt idx="146">
                  <c:v>94.90840561860476</c:v>
                </c:pt>
                <c:pt idx="147">
                  <c:v>94.535764928155771</c:v>
                </c:pt>
                <c:pt idx="148">
                  <c:v>94.260099181720875</c:v>
                </c:pt>
                <c:pt idx="149">
                  <c:v>94.066895985713927</c:v>
                </c:pt>
                <c:pt idx="150">
                  <c:v>93.929265447164411</c:v>
                </c:pt>
                <c:pt idx="151">
                  <c:v>93.822729266711519</c:v>
                </c:pt>
                <c:pt idx="152">
                  <c:v>93.730951913546463</c:v>
                </c:pt>
                <c:pt idx="153">
                  <c:v>93.645160410814171</c:v>
                </c:pt>
                <c:pt idx="154">
                  <c:v>93.561398873506576</c:v>
                </c:pt>
                <c:pt idx="155">
                  <c:v>93.478116336728533</c:v>
                </c:pt>
                <c:pt idx="156">
                  <c:v>93.394752240260033</c:v>
                </c:pt>
                <c:pt idx="157">
                  <c:v>93.311093960125788</c:v>
                </c:pt>
                <c:pt idx="158">
                  <c:v>93.227038522955112</c:v>
                </c:pt>
                <c:pt idx="159">
                  <c:v>93.142518448927689</c:v>
                </c:pt>
                <c:pt idx="160">
                  <c:v>93.057481906727688</c:v>
                </c:pt>
                <c:pt idx="161">
                  <c:v>92.971887831226866</c:v>
                </c:pt>
                <c:pt idx="162">
                  <c:v>92.885704474873506</c:v>
                </c:pt>
                <c:pt idx="163">
                  <c:v>92.798908582043865</c:v>
                </c:pt>
                <c:pt idx="164">
                  <c:v>92.711484624071716</c:v>
                </c:pt>
                <c:pt idx="165">
                  <c:v>92.623424017498436</c:v>
                </c:pt>
                <c:pt idx="166">
                  <c:v>92.534724334143419</c:v>
                </c:pt>
                <c:pt idx="167">
                  <c:v>92.445388521573392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104.05359459760079</c:v>
                </c:pt>
                <c:pt idx="1">
                  <c:v>104.23799284441306</c:v>
                </c:pt>
                <c:pt idx="2">
                  <c:v>104.42262906624801</c:v>
                </c:pt>
                <c:pt idx="3">
                  <c:v>104.60744686698079</c:v>
                </c:pt>
                <c:pt idx="4">
                  <c:v>104.79237749335243</c:v>
                </c:pt>
                <c:pt idx="5">
                  <c:v>104.97733821487326</c:v>
                </c:pt>
                <c:pt idx="6">
                  <c:v>105.16223056792154</c:v>
                </c:pt>
                <c:pt idx="7">
                  <c:v>105.34693846640118</c:v>
                </c:pt>
                <c:pt idx="8">
                  <c:v>105.53132618541353</c:v>
                </c:pt>
                <c:pt idx="9">
                  <c:v>105.71523622950015</c:v>
                </c:pt>
                <c:pt idx="10">
                  <c:v>105.89848710324802</c:v>
                </c:pt>
                <c:pt idx="11">
                  <c:v>106.08087100951936</c:v>
                </c:pt>
                <c:pt idx="12">
                  <c:v>106.26215150934918</c:v>
                </c:pt>
                <c:pt idx="13">
                  <c:v>106.44206118766934</c:v>
                </c:pt>
                <c:pt idx="14">
                  <c:v>106.62029938042394</c:v>
                </c:pt>
                <c:pt idx="15">
                  <c:v>106.79653003119516</c:v>
                </c:pt>
                <c:pt idx="16">
                  <c:v>106.97037975889668</c:v>
                </c:pt>
                <c:pt idx="17">
                  <c:v>107.14143623198727</c:v>
                </c:pt>
                <c:pt idx="18">
                  <c:v>107.30924695840625</c:v>
                </c:pt>
                <c:pt idx="19">
                  <c:v>107.47331861321193</c:v>
                </c:pt>
                <c:pt idx="20">
                  <c:v>107.63311703666996</c:v>
                </c:pt>
                <c:pt idx="21">
                  <c:v>107.78806804302111</c:v>
                </c:pt>
                <c:pt idx="22">
                  <c:v>107.93755918288711</c:v>
                </c:pt>
                <c:pt idx="23">
                  <c:v>108.08094259863843</c:v>
                </c:pt>
                <c:pt idx="24">
                  <c:v>108.21753910039661</c:v>
                </c:pt>
                <c:pt idx="25">
                  <c:v>108.34664356911534</c:v>
                </c:pt>
                <c:pt idx="26">
                  <c:v>108.4675317611059</c:v>
                </c:pt>
                <c:pt idx="27">
                  <c:v>108.57946854467475</c:v>
                </c:pt>
                <c:pt idx="28">
                  <c:v>108.68171754420074</c:v>
                </c:pt>
                <c:pt idx="29">
                  <c:v>108.77355210097409</c:v>
                </c:pt>
                <c:pt idx="30">
                  <c:v>108.85426738560469</c:v>
                </c:pt>
                <c:pt idx="31">
                  <c:v>108.92319341725894</c:v>
                </c:pt>
                <c:pt idx="32">
                  <c:v>108.97970866516036</c:v>
                </c:pt>
                <c:pt idx="33">
                  <c:v>109.02325383355989</c:v>
                </c:pt>
                <c:pt idx="34">
                  <c:v>109.05334536934565</c:v>
                </c:pt>
                <c:pt idx="35">
                  <c:v>109.06958818837232</c:v>
                </c:pt>
                <c:pt idx="36">
                  <c:v>109.07168709863764</c:v>
                </c:pt>
                <c:pt idx="37">
                  <c:v>109.05945641044048</c:v>
                </c:pt>
                <c:pt idx="38">
                  <c:v>109.03282726830338</c:v>
                </c:pt>
                <c:pt idx="39">
                  <c:v>108.99185231666623</c:v>
                </c:pt>
                <c:pt idx="40">
                  <c:v>108.9367074180014</c:v>
                </c:pt>
                <c:pt idx="41">
                  <c:v>108.86769027185781</c:v>
                </c:pt>
                <c:pt idx="42">
                  <c:v>108.78521592761106</c:v>
                </c:pt>
                <c:pt idx="43">
                  <c:v>108.68980933179965</c:v>
                </c:pt>
                <c:pt idx="44">
                  <c:v>108.58209519163114</c:v>
                </c:pt>
                <c:pt idx="45">
                  <c:v>108.4627855588849</c:v>
                </c:pt>
                <c:pt idx="46">
                  <c:v>108.33266563410959</c:v>
                </c:pt>
                <c:pt idx="47">
                  <c:v>108.19257835348468</c:v>
                </c:pt>
                <c:pt idx="48">
                  <c:v>108.04340834701445</c:v>
                </c:pt>
                <c:pt idx="49">
                  <c:v>107.88606584725531</c:v>
                </c:pt>
                <c:pt idx="50">
                  <c:v>107.72147108603315</c:v>
                </c:pt>
                <c:pt idx="51">
                  <c:v>107.5505396485174</c:v>
                </c:pt>
                <c:pt idx="52">
                  <c:v>107.37416916708135</c:v>
                </c:pt>
                <c:pt idx="53">
                  <c:v>107.19322763972785</c:v>
                </c:pt>
                <c:pt idx="54">
                  <c:v>107.00854355737928</c:v>
                </c:pt>
                <c:pt idx="55">
                  <c:v>106.82089792794434</c:v>
                </c:pt>
                <c:pt idx="56">
                  <c:v>106.63101819826851</c:v>
                </c:pt>
                <c:pt idx="57">
                  <c:v>106.43957400164564</c:v>
                </c:pt>
                <c:pt idx="58">
                  <c:v>106.24717460063694</c:v>
                </c:pt>
                <c:pt idx="59">
                  <c:v>106.05436785308146</c:v>
                </c:pt>
                <c:pt idx="60">
                  <c:v>105.86164050272852</c:v>
                </c:pt>
                <c:pt idx="61">
                  <c:v>105.66941958328928</c:v>
                </c:pt>
                <c:pt idx="62">
                  <c:v>105.47807472373275</c:v>
                </c:pt>
                <c:pt idx="63">
                  <c:v>105.28792115091706</c:v>
                </c:pt>
                <c:pt idx="64">
                  <c:v>105.09922320070157</c:v>
                </c:pt>
                <c:pt idx="65">
                  <c:v>104.91219816825691</c:v>
                </c:pt>
                <c:pt idx="66">
                  <c:v>104.72702035038522</c:v>
                </c:pt>
                <c:pt idx="67">
                  <c:v>104.54382515564778</c:v>
                </c:pt>
                <c:pt idx="68">
                  <c:v>104.36271318069373</c:v>
                </c:pt>
                <c:pt idx="69">
                  <c:v>104.18375417247283</c:v>
                </c:pt>
                <c:pt idx="70">
                  <c:v>104.00699081538181</c:v>
                </c:pt>
                <c:pt idx="71">
                  <c:v>103.83244229948832</c:v>
                </c:pt>
                <c:pt idx="72">
                  <c:v>103.66010764065466</c:v>
                </c:pt>
                <c:pt idx="73">
                  <c:v>103.4899687356599</c:v>
                </c:pt>
                <c:pt idx="74">
                  <c:v>103.32199314541667</c:v>
                </c:pt>
                <c:pt idx="75">
                  <c:v>103.15613660729316</c:v>
                </c:pt>
                <c:pt idx="76">
                  <c:v>102.99234528361841</c:v>
                </c:pt>
                <c:pt idx="77">
                  <c:v>102.83055775791942</c:v>
                </c:pt>
                <c:pt idx="78">
                  <c:v>102.670706793563</c:v>
                </c:pt>
                <c:pt idx="79">
                  <c:v>102.51272087149019</c:v>
                </c:pt>
                <c:pt idx="80">
                  <c:v>102.35652552485226</c:v>
                </c:pt>
                <c:pt idx="81">
                  <c:v>102.20204448877553</c:v>
                </c:pt>
                <c:pt idx="82">
                  <c:v>102.04920068336467</c:v>
                </c:pt>
                <c:pt idx="83">
                  <c:v>101.89791704753733</c:v>
                </c:pt>
                <c:pt idx="84">
                  <c:v>101.74811724048671</c:v>
                </c:pt>
                <c:pt idx="85">
                  <c:v>101.5997262265835</c:v>
                </c:pt>
                <c:pt idx="86">
                  <c:v>101.45267075843027</c:v>
                </c:pt>
                <c:pt idx="87">
                  <c:v>101.30687977162934</c:v>
                </c:pt>
                <c:pt idx="88">
                  <c:v>101.16228470366197</c:v>
                </c:pt>
                <c:pt idx="89">
                  <c:v>101.018819748135</c:v>
                </c:pt>
                <c:pt idx="90">
                  <c:v>100.87642205455488</c:v>
                </c:pt>
                <c:pt idx="91">
                  <c:v>100.73503188275289</c:v>
                </c:pt>
                <c:pt idx="92">
                  <c:v>100.5945927201186</c:v>
                </c:pt>
                <c:pt idx="93">
                  <c:v>100.45505136890549</c:v>
                </c:pt>
                <c:pt idx="94">
                  <c:v>100.3163580100547</c:v>
                </c:pt>
                <c:pt idx="95">
                  <c:v>100.17846624923679</c:v>
                </c:pt>
                <c:pt idx="96">
                  <c:v>100.04133315013374</c:v>
                </c:pt>
                <c:pt idx="97">
                  <c:v>99.904919259368256</c:v>
                </c:pt>
                <c:pt idx="98">
                  <c:v>99.769188626925853</c:v>
                </c:pt>
                <c:pt idx="99">
                  <c:v>99.634108825401924</c:v>
                </c:pt>
                <c:pt idx="100">
                  <c:v>99.499650970928826</c:v>
                </c:pt>
                <c:pt idx="101">
                  <c:v>99.365789748188703</c:v>
                </c:pt>
                <c:pt idx="102">
                  <c:v>99.232503441486358</c:v>
                </c:pt>
                <c:pt idx="103">
                  <c:v>99.099773973429961</c:v>
                </c:pt>
                <c:pt idx="104">
                  <c:v>98.967586952336774</c:v>
                </c:pt>
                <c:pt idx="105">
                  <c:v>98.83593172903187</c:v>
                </c:pt>
                <c:pt idx="106">
                  <c:v>98.704801463230098</c:v>
                </c:pt>
                <c:pt idx="107">
                  <c:v>98.574193199170338</c:v>
                </c:pt>
                <c:pt idx="108">
                  <c:v>98.444107949596756</c:v>
                </c:pt>
                <c:pt idx="109">
                  <c:v>98.314550786539726</c:v>
                </c:pt>
                <c:pt idx="110">
                  <c:v>98.185530936631906</c:v>
                </c:pt>
                <c:pt idx="111">
                  <c:v>98.057061877890661</c:v>
                </c:pt>
                <c:pt idx="112">
                  <c:v>97.929161434004342</c:v>
                </c:pt>
                <c:pt idx="113">
                  <c:v>97.80185186117474</c:v>
                </c:pt>
                <c:pt idx="114">
                  <c:v>97.675159921495393</c:v>
                </c:pt>
                <c:pt idx="115">
                  <c:v>97.549116935702983</c:v>
                </c:pt>
                <c:pt idx="116">
                  <c:v>97.423758806946395</c:v>
                </c:pt>
                <c:pt idx="117">
                  <c:v>97.299126006016621</c:v>
                </c:pt>
                <c:pt idx="118">
                  <c:v>97.175263507321915</c:v>
                </c:pt>
                <c:pt idx="119">
                  <c:v>97.052220663846938</c:v>
                </c:pt>
                <c:pt idx="120">
                  <c:v>96.930051008494985</c:v>
                </c:pt>
                <c:pt idx="121">
                  <c:v>96.80881196868603</c:v>
                </c:pt>
                <c:pt idx="122">
                  <c:v>96.688564481003056</c:v>
                </c:pt>
                <c:pt idx="123">
                  <c:v>96.569372493186378</c:v>
                </c:pt>
                <c:pt idx="124">
                  <c:v>96.451302342026082</c:v>
                </c:pt>
                <c:pt idx="125">
                  <c:v>96.334421997845908</c:v>
                </c:pt>
                <c:pt idx="126">
                  <c:v>96.218800169443057</c:v>
                </c:pt>
                <c:pt idx="127">
                  <c:v>96.104505267645919</c:v>
                </c:pt>
                <c:pt idx="128">
                  <c:v>95.991604231119354</c:v>
                </c:pt>
                <c:pt idx="129">
                  <c:v>95.880161224640631</c:v>
                </c:pt>
                <c:pt idx="130">
                  <c:v>95.770236227647388</c:v>
                </c:pt>
                <c:pt idx="131">
                  <c:v>95.66188353914535</c:v>
                </c:pt>
                <c:pt idx="132">
                  <c:v>95.555150233654444</c:v>
                </c:pt>
                <c:pt idx="133">
                  <c:v>95.45007461121952</c:v>
                </c:pt>
                <c:pt idx="134">
                  <c:v>95.346684691959979</c:v>
                </c:pt>
                <c:pt idx="135">
                  <c:v>95.244996811443713</c:v>
                </c:pt>
                <c:pt idx="136">
                  <c:v>95.145014376596833</c:v>
                </c:pt>
                <c:pt idx="137">
                  <c:v>95.046726842213289</c:v>
                </c:pt>
                <c:pt idx="138">
                  <c:v>94.950108964879917</c:v>
                </c:pt>
                <c:pt idx="139">
                  <c:v>94.855120383994546</c:v>
                </c:pt>
                <c:pt idx="140">
                  <c:v>94.761705568564452</c:v>
                </c:pt>
                <c:pt idx="141">
                  <c:v>94.669794154030612</c:v>
                </c:pt>
                <c:pt idx="142">
                  <c:v>94.579301676251305</c:v>
                </c:pt>
                <c:pt idx="143">
                  <c:v>94.490130691097193</c:v>
                </c:pt>
                <c:pt idx="144">
                  <c:v>94.402172249207538</c:v>
                </c:pt>
                <c:pt idx="145">
                  <c:v>94.315307677775394</c:v>
                </c:pt>
                <c:pt idx="146">
                  <c:v>94.229410606161807</c:v>
                </c:pt>
                <c:pt idx="147">
                  <c:v>94.144349160864465</c:v>
                </c:pt>
                <c:pt idx="148">
                  <c:v>94.059988248721169</c:v>
                </c:pt>
                <c:pt idx="149">
                  <c:v>93.976191845610572</c:v>
                </c:pt>
                <c:pt idx="150">
                  <c:v>93.892825211256024</c:v>
                </c:pt>
                <c:pt idx="151">
                  <c:v>93.809756958535601</c:v>
                </c:pt>
                <c:pt idx="152">
                  <c:v>93.726860917084792</c:v>
                </c:pt>
                <c:pt idx="153">
                  <c:v>93.644017744845129</c:v>
                </c:pt>
                <c:pt idx="154">
                  <c:v>93.561116256352463</c:v>
                </c:pt>
                <c:pt idx="155">
                  <c:v>93.478054451795231</c:v>
                </c:pt>
                <c:pt idx="156">
                  <c:v>93.394740245170567</c:v>
                </c:pt>
                <c:pt idx="157">
                  <c:v>93.311091902409842</c:v>
                </c:pt>
                <c:pt idx="158">
                  <c:v>93.227038210586329</c:v>
                </c:pt>
                <c:pt idx="159">
                  <c:v>93.142518406971874</c:v>
                </c:pt>
                <c:pt idx="160">
                  <c:v>93.057481901742221</c:v>
                </c:pt>
                <c:pt idx="161">
                  <c:v>92.971887830702826</c:v>
                </c:pt>
                <c:pt idx="162">
                  <c:v>92.885704474824792</c:v>
                </c:pt>
                <c:pt idx="163">
                  <c:v>92.798908582039857</c:v>
                </c:pt>
                <c:pt idx="164">
                  <c:v>92.711484624071431</c:v>
                </c:pt>
                <c:pt idx="165">
                  <c:v>92.623424017498422</c:v>
                </c:pt>
                <c:pt idx="166">
                  <c:v>92.534724334143419</c:v>
                </c:pt>
                <c:pt idx="167">
                  <c:v>92.445388521573392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104.051</c:v>
                </c:pt>
                <c:pt idx="1">
                  <c:v>104.593</c:v>
                </c:pt>
                <c:pt idx="2">
                  <c:v>105.119</c:v>
                </c:pt>
                <c:pt idx="3">
                  <c:v>107.22</c:v>
                </c:pt>
                <c:pt idx="4">
                  <c:v>104.169</c:v>
                </c:pt>
                <c:pt idx="5">
                  <c:v>107.76300000000001</c:v>
                </c:pt>
                <c:pt idx="6">
                  <c:v>106.96599999999999</c:v>
                </c:pt>
                <c:pt idx="7">
                  <c:v>106.339</c:v>
                </c:pt>
                <c:pt idx="8">
                  <c:v>105.81399999999999</c:v>
                </c:pt>
                <c:pt idx="9">
                  <c:v>105.492</c:v>
                </c:pt>
                <c:pt idx="10">
                  <c:v>107.627</c:v>
                </c:pt>
                <c:pt idx="11">
                  <c:v>106.91500000000001</c:v>
                </c:pt>
                <c:pt idx="12">
                  <c:v>106.64400000000001</c:v>
                </c:pt>
                <c:pt idx="13">
                  <c:v>107.373</c:v>
                </c:pt>
                <c:pt idx="14">
                  <c:v>105.508</c:v>
                </c:pt>
                <c:pt idx="15">
                  <c:v>108.84699999999999</c:v>
                </c:pt>
                <c:pt idx="16">
                  <c:v>104.627</c:v>
                </c:pt>
                <c:pt idx="17">
                  <c:v>106.76300000000001</c:v>
                </c:pt>
                <c:pt idx="18">
                  <c:v>106.203</c:v>
                </c:pt>
                <c:pt idx="19">
                  <c:v>105.051</c:v>
                </c:pt>
                <c:pt idx="20">
                  <c:v>105.068</c:v>
                </c:pt>
                <c:pt idx="21">
                  <c:v>106.57599999999999</c:v>
                </c:pt>
                <c:pt idx="22">
                  <c:v>106.203</c:v>
                </c:pt>
                <c:pt idx="23">
                  <c:v>104.949</c:v>
                </c:pt>
                <c:pt idx="24">
                  <c:v>109.61</c:v>
                </c:pt>
                <c:pt idx="25">
                  <c:v>105.288</c:v>
                </c:pt>
                <c:pt idx="26">
                  <c:v>105.068</c:v>
                </c:pt>
                <c:pt idx="27">
                  <c:v>108.08499999999999</c:v>
                </c:pt>
                <c:pt idx="28">
                  <c:v>108.136</c:v>
                </c:pt>
                <c:pt idx="29">
                  <c:v>106.254</c:v>
                </c:pt>
                <c:pt idx="30">
                  <c:v>107.22</c:v>
                </c:pt>
                <c:pt idx="31">
                  <c:v>109.949</c:v>
                </c:pt>
                <c:pt idx="32">
                  <c:v>109.339</c:v>
                </c:pt>
                <c:pt idx="33">
                  <c:v>108.78</c:v>
                </c:pt>
                <c:pt idx="34">
                  <c:v>109.102</c:v>
                </c:pt>
                <c:pt idx="35">
                  <c:v>112.254</c:v>
                </c:pt>
                <c:pt idx="36">
                  <c:v>112.78</c:v>
                </c:pt>
                <c:pt idx="37">
                  <c:v>111.864</c:v>
                </c:pt>
                <c:pt idx="38">
                  <c:v>113.76300000000001</c:v>
                </c:pt>
                <c:pt idx="39">
                  <c:v>116.797</c:v>
                </c:pt>
                <c:pt idx="40">
                  <c:v>119.18600000000001</c:v>
                </c:pt>
                <c:pt idx="41">
                  <c:v>118.492</c:v>
                </c:pt>
                <c:pt idx="42">
                  <c:v>118.949</c:v>
                </c:pt>
                <c:pt idx="43">
                  <c:v>122.559</c:v>
                </c:pt>
                <c:pt idx="44">
                  <c:v>121.47499999999999</c:v>
                </c:pt>
                <c:pt idx="45">
                  <c:v>122.542</c:v>
                </c:pt>
                <c:pt idx="46">
                  <c:v>130.898</c:v>
                </c:pt>
                <c:pt idx="47">
                  <c:v>136.542</c:v>
                </c:pt>
                <c:pt idx="48">
                  <c:v>154.08500000000001</c:v>
                </c:pt>
                <c:pt idx="49">
                  <c:v>169.08500000000001</c:v>
                </c:pt>
                <c:pt idx="50">
                  <c:v>188.72900000000001</c:v>
                </c:pt>
                <c:pt idx="51">
                  <c:v>201.136</c:v>
                </c:pt>
                <c:pt idx="52">
                  <c:v>211.69499999999999</c:v>
                </c:pt>
                <c:pt idx="53">
                  <c:v>220.40700000000001</c:v>
                </c:pt>
                <c:pt idx="54">
                  <c:v>226.458</c:v>
                </c:pt>
                <c:pt idx="55">
                  <c:v>226.94900000000001</c:v>
                </c:pt>
                <c:pt idx="56">
                  <c:v>224.23699999999999</c:v>
                </c:pt>
                <c:pt idx="57">
                  <c:v>219.28800000000001</c:v>
                </c:pt>
                <c:pt idx="58">
                  <c:v>205.661</c:v>
                </c:pt>
                <c:pt idx="59">
                  <c:v>181.49199999999999</c:v>
                </c:pt>
                <c:pt idx="60">
                  <c:v>151.03399999999999</c:v>
                </c:pt>
                <c:pt idx="61">
                  <c:v>119.57599999999999</c:v>
                </c:pt>
                <c:pt idx="62">
                  <c:v>108.068</c:v>
                </c:pt>
                <c:pt idx="63">
                  <c:v>105.407</c:v>
                </c:pt>
                <c:pt idx="64">
                  <c:v>107.91500000000001</c:v>
                </c:pt>
                <c:pt idx="65">
                  <c:v>107.441</c:v>
                </c:pt>
                <c:pt idx="66">
                  <c:v>113.52500000000001</c:v>
                </c:pt>
                <c:pt idx="67">
                  <c:v>112.068</c:v>
                </c:pt>
                <c:pt idx="68">
                  <c:v>118.81399999999999</c:v>
                </c:pt>
                <c:pt idx="69">
                  <c:v>130.64400000000001</c:v>
                </c:pt>
                <c:pt idx="70">
                  <c:v>139.983</c:v>
                </c:pt>
                <c:pt idx="71">
                  <c:v>150.983</c:v>
                </c:pt>
                <c:pt idx="72">
                  <c:v>165.18600000000001</c:v>
                </c:pt>
                <c:pt idx="73">
                  <c:v>174.08500000000001</c:v>
                </c:pt>
                <c:pt idx="74">
                  <c:v>182.678</c:v>
                </c:pt>
                <c:pt idx="75">
                  <c:v>187.203</c:v>
                </c:pt>
                <c:pt idx="76">
                  <c:v>188</c:v>
                </c:pt>
                <c:pt idx="77">
                  <c:v>185.83099999999999</c:v>
                </c:pt>
                <c:pt idx="78">
                  <c:v>184.16900000000001</c:v>
                </c:pt>
                <c:pt idx="79">
                  <c:v>174.61</c:v>
                </c:pt>
                <c:pt idx="80">
                  <c:v>151.57599999999999</c:v>
                </c:pt>
                <c:pt idx="81">
                  <c:v>125.441</c:v>
                </c:pt>
                <c:pt idx="82">
                  <c:v>107.983</c:v>
                </c:pt>
                <c:pt idx="83">
                  <c:v>98.932000000000002</c:v>
                </c:pt>
                <c:pt idx="84">
                  <c:v>98.287999999999997</c:v>
                </c:pt>
                <c:pt idx="85">
                  <c:v>99.593000000000004</c:v>
                </c:pt>
                <c:pt idx="86">
                  <c:v>100.746</c:v>
                </c:pt>
                <c:pt idx="87">
                  <c:v>99.102000000000004</c:v>
                </c:pt>
                <c:pt idx="88">
                  <c:v>96.661000000000001</c:v>
                </c:pt>
                <c:pt idx="89">
                  <c:v>100.407</c:v>
                </c:pt>
                <c:pt idx="90">
                  <c:v>101.051</c:v>
                </c:pt>
                <c:pt idx="91">
                  <c:v>102.57599999999999</c:v>
                </c:pt>
                <c:pt idx="92">
                  <c:v>100.441</c:v>
                </c:pt>
                <c:pt idx="93">
                  <c:v>102.746</c:v>
                </c:pt>
                <c:pt idx="94">
                  <c:v>97.153000000000006</c:v>
                </c:pt>
                <c:pt idx="95">
                  <c:v>99.322000000000003</c:v>
                </c:pt>
                <c:pt idx="96">
                  <c:v>99.474999999999994</c:v>
                </c:pt>
                <c:pt idx="97">
                  <c:v>102.254</c:v>
                </c:pt>
                <c:pt idx="98">
                  <c:v>101.983</c:v>
                </c:pt>
                <c:pt idx="99">
                  <c:v>100.96599999999999</c:v>
                </c:pt>
                <c:pt idx="100">
                  <c:v>102.78</c:v>
                </c:pt>
                <c:pt idx="101">
                  <c:v>100.84699999999999</c:v>
                </c:pt>
                <c:pt idx="102">
                  <c:v>100.64400000000001</c:v>
                </c:pt>
                <c:pt idx="103">
                  <c:v>101.712</c:v>
                </c:pt>
                <c:pt idx="104">
                  <c:v>101.03400000000001</c:v>
                </c:pt>
                <c:pt idx="105">
                  <c:v>101.69499999999999</c:v>
                </c:pt>
                <c:pt idx="106">
                  <c:v>101.949</c:v>
                </c:pt>
                <c:pt idx="107">
                  <c:v>102.932</c:v>
                </c:pt>
                <c:pt idx="108">
                  <c:v>102.52500000000001</c:v>
                </c:pt>
                <c:pt idx="109">
                  <c:v>101.559</c:v>
                </c:pt>
                <c:pt idx="110">
                  <c:v>102.81399999999999</c:v>
                </c:pt>
                <c:pt idx="111">
                  <c:v>103.983</c:v>
                </c:pt>
                <c:pt idx="112">
                  <c:v>100.712</c:v>
                </c:pt>
                <c:pt idx="113">
                  <c:v>102.678</c:v>
                </c:pt>
                <c:pt idx="114">
                  <c:v>98.763000000000005</c:v>
                </c:pt>
                <c:pt idx="115">
                  <c:v>99.661000000000001</c:v>
                </c:pt>
                <c:pt idx="116">
                  <c:v>98.119</c:v>
                </c:pt>
                <c:pt idx="117">
                  <c:v>98.236999999999995</c:v>
                </c:pt>
                <c:pt idx="118">
                  <c:v>100.52500000000001</c:v>
                </c:pt>
                <c:pt idx="119">
                  <c:v>98.831000000000003</c:v>
                </c:pt>
                <c:pt idx="120">
                  <c:v>96.168999999999997</c:v>
                </c:pt>
                <c:pt idx="121">
                  <c:v>98.763000000000005</c:v>
                </c:pt>
                <c:pt idx="122">
                  <c:v>96.983000000000004</c:v>
                </c:pt>
                <c:pt idx="123">
                  <c:v>97.575999999999993</c:v>
                </c:pt>
                <c:pt idx="124">
                  <c:v>96.287999999999997</c:v>
                </c:pt>
                <c:pt idx="125">
                  <c:v>95.542000000000002</c:v>
                </c:pt>
                <c:pt idx="126">
                  <c:v>96.474999999999994</c:v>
                </c:pt>
                <c:pt idx="127">
                  <c:v>96.22</c:v>
                </c:pt>
                <c:pt idx="128">
                  <c:v>95.254000000000005</c:v>
                </c:pt>
                <c:pt idx="129">
                  <c:v>96.373000000000005</c:v>
                </c:pt>
                <c:pt idx="130">
                  <c:v>98.203000000000003</c:v>
                </c:pt>
                <c:pt idx="131">
                  <c:v>95.745999999999995</c:v>
                </c:pt>
                <c:pt idx="132">
                  <c:v>97.745999999999995</c:v>
                </c:pt>
                <c:pt idx="133">
                  <c:v>94.881</c:v>
                </c:pt>
                <c:pt idx="134">
                  <c:v>93.457999999999998</c:v>
                </c:pt>
                <c:pt idx="135">
                  <c:v>96.61</c:v>
                </c:pt>
                <c:pt idx="136">
                  <c:v>96.474999999999994</c:v>
                </c:pt>
                <c:pt idx="137">
                  <c:v>95.558999999999997</c:v>
                </c:pt>
                <c:pt idx="138">
                  <c:v>98.084999999999994</c:v>
                </c:pt>
                <c:pt idx="139">
                  <c:v>96.78</c:v>
                </c:pt>
                <c:pt idx="140">
                  <c:v>96.338999999999999</c:v>
                </c:pt>
                <c:pt idx="141">
                  <c:v>95.796999999999997</c:v>
                </c:pt>
                <c:pt idx="142">
                  <c:v>93.168999999999997</c:v>
                </c:pt>
                <c:pt idx="143">
                  <c:v>95.728999999999999</c:v>
                </c:pt>
                <c:pt idx="144">
                  <c:v>91.507999999999996</c:v>
                </c:pt>
                <c:pt idx="145">
                  <c:v>95.712000000000003</c:v>
                </c:pt>
                <c:pt idx="146">
                  <c:v>94.864000000000004</c:v>
                </c:pt>
                <c:pt idx="147">
                  <c:v>95.305000000000007</c:v>
                </c:pt>
                <c:pt idx="148">
                  <c:v>93.593000000000004</c:v>
                </c:pt>
                <c:pt idx="149">
                  <c:v>93.846999999999994</c:v>
                </c:pt>
                <c:pt idx="150">
                  <c:v>92.897999999999996</c:v>
                </c:pt>
                <c:pt idx="151">
                  <c:v>89.881</c:v>
                </c:pt>
                <c:pt idx="152">
                  <c:v>93.881</c:v>
                </c:pt>
                <c:pt idx="153">
                  <c:v>94.61</c:v>
                </c:pt>
                <c:pt idx="154">
                  <c:v>93.016999999999996</c:v>
                </c:pt>
                <c:pt idx="155">
                  <c:v>94.186000000000007</c:v>
                </c:pt>
                <c:pt idx="156">
                  <c:v>95.236999999999995</c:v>
                </c:pt>
                <c:pt idx="157">
                  <c:v>91.728999999999999</c:v>
                </c:pt>
                <c:pt idx="158">
                  <c:v>96.694999999999993</c:v>
                </c:pt>
                <c:pt idx="159">
                  <c:v>92.457999999999998</c:v>
                </c:pt>
                <c:pt idx="160">
                  <c:v>90.016999999999996</c:v>
                </c:pt>
                <c:pt idx="161">
                  <c:v>94.525000000000006</c:v>
                </c:pt>
                <c:pt idx="162">
                  <c:v>93.373000000000005</c:v>
                </c:pt>
                <c:pt idx="163">
                  <c:v>92.22</c:v>
                </c:pt>
                <c:pt idx="164">
                  <c:v>92.254000000000005</c:v>
                </c:pt>
                <c:pt idx="165">
                  <c:v>91.763000000000005</c:v>
                </c:pt>
                <c:pt idx="166">
                  <c:v>95.915000000000006</c:v>
                </c:pt>
                <c:pt idx="167">
                  <c:v>92.542000000000002</c:v>
                </c:pt>
                <c:pt idx="168">
                  <c:v>95.897999999999996</c:v>
                </c:pt>
                <c:pt idx="169">
                  <c:v>95.507999999999996</c:v>
                </c:pt>
                <c:pt idx="170">
                  <c:v>91.626999999999995</c:v>
                </c:pt>
                <c:pt idx="171">
                  <c:v>92.271000000000001</c:v>
                </c:pt>
                <c:pt idx="172">
                  <c:v>96.846999999999994</c:v>
                </c:pt>
                <c:pt idx="173">
                  <c:v>93.507999999999996</c:v>
                </c:pt>
                <c:pt idx="174">
                  <c:v>93.932000000000002</c:v>
                </c:pt>
                <c:pt idx="175">
                  <c:v>94.102000000000004</c:v>
                </c:pt>
                <c:pt idx="176">
                  <c:v>91.846999999999994</c:v>
                </c:pt>
                <c:pt idx="177">
                  <c:v>94.135999999999996</c:v>
                </c:pt>
                <c:pt idx="178">
                  <c:v>95.271000000000001</c:v>
                </c:pt>
                <c:pt idx="179">
                  <c:v>94.593000000000004</c:v>
                </c:pt>
                <c:pt idx="180">
                  <c:v>94.864000000000004</c:v>
                </c:pt>
                <c:pt idx="181">
                  <c:v>90.135999999999996</c:v>
                </c:pt>
                <c:pt idx="182">
                  <c:v>92.897999999999996</c:v>
                </c:pt>
                <c:pt idx="183">
                  <c:v>92.61</c:v>
                </c:pt>
                <c:pt idx="184">
                  <c:v>95.305000000000007</c:v>
                </c:pt>
                <c:pt idx="185">
                  <c:v>91.644000000000005</c:v>
                </c:pt>
                <c:pt idx="186">
                  <c:v>92.338999999999999</c:v>
                </c:pt>
                <c:pt idx="187">
                  <c:v>88.796999999999997</c:v>
                </c:pt>
                <c:pt idx="188">
                  <c:v>89.712000000000003</c:v>
                </c:pt>
                <c:pt idx="189">
                  <c:v>92.932000000000002</c:v>
                </c:pt>
                <c:pt idx="190">
                  <c:v>92.067999999999998</c:v>
                </c:pt>
                <c:pt idx="191">
                  <c:v>91.287999999999997</c:v>
                </c:pt>
                <c:pt idx="192">
                  <c:v>90.474999999999994</c:v>
                </c:pt>
                <c:pt idx="193">
                  <c:v>94.897999999999996</c:v>
                </c:pt>
                <c:pt idx="194">
                  <c:v>90.78</c:v>
                </c:pt>
                <c:pt idx="195">
                  <c:v>93.915000000000006</c:v>
                </c:pt>
                <c:pt idx="196">
                  <c:v>91.016999999999996</c:v>
                </c:pt>
                <c:pt idx="197">
                  <c:v>92.355999999999995</c:v>
                </c:pt>
                <c:pt idx="198">
                  <c:v>90.813999999999993</c:v>
                </c:pt>
                <c:pt idx="199">
                  <c:v>90.441000000000003</c:v>
                </c:pt>
                <c:pt idx="200">
                  <c:v>91.983000000000004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104.29413923993994</c:v>
                </c:pt>
                <c:pt idx="5">
                  <c:v>104.51372675632012</c:v>
                </c:pt>
                <c:pt idx="6">
                  <c:v>104.73250851735357</c:v>
                </c:pt>
                <c:pt idx="7">
                  <c:v>104.95031693826505</c:v>
                </c:pt>
                <c:pt idx="8">
                  <c:v>105.1669623017151</c:v>
                </c:pt>
                <c:pt idx="9">
                  <c:v>105.38223068054798</c:v>
                </c:pt>
                <c:pt idx="10">
                  <c:v>105.59588179673392</c:v>
                </c:pt>
                <c:pt idx="11">
                  <c:v>105.80764684629376</c:v>
                </c:pt>
                <c:pt idx="12">
                  <c:v>106.01722632924184</c:v>
                </c:pt>
                <c:pt idx="13">
                  <c:v>106.22428793467269</c:v>
                </c:pt>
                <c:pt idx="14">
                  <c:v>106.42846454472472</c:v>
                </c:pt>
                <c:pt idx="15">
                  <c:v>106.62935243865451</c:v>
                </c:pt>
                <c:pt idx="16">
                  <c:v>106.82650980246387</c:v>
                </c:pt>
                <c:pt idx="17">
                  <c:v>107.01945568606597</c:v>
                </c:pt>
                <c:pt idx="18">
                  <c:v>107.20766960973479</c:v>
                </c:pt>
                <c:pt idx="19">
                  <c:v>107.39059212479664</c:v>
                </c:pt>
                <c:pt idx="20">
                  <c:v>107.56762681639506</c:v>
                </c:pt>
                <c:pt idx="21">
                  <c:v>107.73814456080167</c:v>
                </c:pt>
                <c:pt idx="22">
                  <c:v>107.90149141809624</c:v>
                </c:pt>
                <c:pt idx="23">
                  <c:v>108.0570025125467</c:v>
                </c:pt>
                <c:pt idx="24">
                  <c:v>108.20402586385968</c:v>
                </c:pt>
                <c:pt idx="25">
                  <c:v>108.34196271066159</c:v>
                </c:pt>
                <c:pt idx="26">
                  <c:v>108.47033483293731</c:v>
                </c:pt>
                <c:pt idx="27">
                  <c:v>108.58889521129134</c:v>
                </c:pt>
                <c:pt idx="28">
                  <c:v>108.69780650415359</c:v>
                </c:pt>
                <c:pt idx="29">
                  <c:v>108.79792251561153</c:v>
                </c:pt>
                <c:pt idx="30">
                  <c:v>108.89122080281184</c:v>
                </c:pt>
                <c:pt idx="31">
                  <c:v>108.98144866254937</c:v>
                </c:pt>
                <c:pt idx="32">
                  <c:v>109.07505737607316</c:v>
                </c:pt>
                <c:pt idx="33">
                  <c:v>109.18250634889893</c:v>
                </c:pt>
                <c:pt idx="34">
                  <c:v>109.32001309974225</c:v>
                </c:pt>
                <c:pt idx="35">
                  <c:v>109.51179845446468</c:v>
                </c:pt>
                <c:pt idx="36">
                  <c:v>109.79281939954546</c:v>
                </c:pt>
                <c:pt idx="37">
                  <c:v>110.21188661252032</c:v>
                </c:pt>
                <c:pt idx="38">
                  <c:v>110.83492585336724</c:v>
                </c:pt>
                <c:pt idx="39">
                  <c:v>111.74796677423791</c:v>
                </c:pt>
                <c:pt idx="40">
                  <c:v>113.05924653841851</c:v>
                </c:pt>
                <c:pt idx="41">
                  <c:v>114.89963178409329</c:v>
                </c:pt>
                <c:pt idx="42">
                  <c:v>117.42043935549147</c:v>
                </c:pt>
                <c:pt idx="43">
                  <c:v>120.78773316550291</c:v>
                </c:pt>
                <c:pt idx="44">
                  <c:v>125.17235130843628</c:v>
                </c:pt>
                <c:pt idx="45">
                  <c:v>130.73531849772675</c:v>
                </c:pt>
                <c:pt idx="46">
                  <c:v>137.60893420848342</c:v>
                </c:pt>
                <c:pt idx="47">
                  <c:v>145.87465446981037</c:v>
                </c:pt>
                <c:pt idx="48">
                  <c:v>155.53979306575411</c:v>
                </c:pt>
                <c:pt idx="49">
                  <c:v>166.51580748045384</c:v>
                </c:pt>
                <c:pt idx="50">
                  <c:v>178.6006931899999</c:v>
                </c:pt>
                <c:pt idx="51">
                  <c:v>191.46356366002556</c:v>
                </c:pt>
                <c:pt idx="52">
                  <c:v>204.61134105025818</c:v>
                </c:pt>
                <c:pt idx="53">
                  <c:v>217.27438180137142</c:v>
                </c:pt>
                <c:pt idx="54">
                  <c:v>228.11570491479006</c:v>
                </c:pt>
                <c:pt idx="55">
                  <c:v>234.8151004595901</c:v>
                </c:pt>
                <c:pt idx="56">
                  <c:v>234.06584226852391</c:v>
                </c:pt>
                <c:pt idx="57">
                  <c:v>222.88226727071344</c:v>
                </c:pt>
                <c:pt idx="58">
                  <c:v>201.16441646152455</c:v>
                </c:pt>
                <c:pt idx="59">
                  <c:v>173.34295342273438</c:v>
                </c:pt>
                <c:pt idx="60">
                  <c:v>146.64912358732681</c:v>
                </c:pt>
                <c:pt idx="61">
                  <c:v>126.90685894073319</c:v>
                </c:pt>
                <c:pt idx="62">
                  <c:v>115.73932361965633</c:v>
                </c:pt>
                <c:pt idx="63">
                  <c:v>111.32229096181234</c:v>
                </c:pt>
                <c:pt idx="64">
                  <c:v>110.93429800873551</c:v>
                </c:pt>
                <c:pt idx="65">
                  <c:v>112.68249758294618</c:v>
                </c:pt>
                <c:pt idx="66">
                  <c:v>115.74563942370126</c:v>
                </c:pt>
                <c:pt idx="67">
                  <c:v>119.93558592440428</c:v>
                </c:pt>
                <c:pt idx="68">
                  <c:v>125.29086444503776</c:v>
                </c:pt>
                <c:pt idx="69">
                  <c:v>131.87071662881866</c:v>
                </c:pt>
                <c:pt idx="70">
                  <c:v>139.6714692578706</c:v>
                </c:pt>
                <c:pt idx="71">
                  <c:v>148.58832617864002</c:v>
                </c:pt>
                <c:pt idx="72">
                  <c:v>158.38981918184376</c:v>
                </c:pt>
                <c:pt idx="73">
                  <c:v>168.68226997856402</c:v>
                </c:pt>
                <c:pt idx="74">
                  <c:v>178.813405557137</c:v>
                </c:pt>
                <c:pt idx="75">
                  <c:v>187.64053290581347</c:v>
                </c:pt>
                <c:pt idx="76">
                  <c:v>193.21800566899918</c:v>
                </c:pt>
                <c:pt idx="77">
                  <c:v>192.86664381239908</c:v>
                </c:pt>
                <c:pt idx="78">
                  <c:v>184.33651880964368</c:v>
                </c:pt>
                <c:pt idx="79">
                  <c:v>167.87168963545207</c:v>
                </c:pt>
                <c:pt idx="80">
                  <c:v>147.26057191267054</c:v>
                </c:pt>
                <c:pt idx="81">
                  <c:v>128.0773599317763</c:v>
                </c:pt>
                <c:pt idx="82">
                  <c:v>114.30793326839648</c:v>
                </c:pt>
                <c:pt idx="83">
                  <c:v>106.56916707529356</c:v>
                </c:pt>
                <c:pt idx="84">
                  <c:v>103.11664585549376</c:v>
                </c:pt>
                <c:pt idx="85">
                  <c:v>101.85211868041443</c:v>
                </c:pt>
                <c:pt idx="86">
                  <c:v>101.42428142182527</c:v>
                </c:pt>
                <c:pt idx="87">
                  <c:v>101.24148306834694</c:v>
                </c:pt>
                <c:pt idx="88">
                  <c:v>101.11502360905966</c:v>
                </c:pt>
                <c:pt idx="89">
                  <c:v>100.99967391988538</c:v>
                </c:pt>
                <c:pt idx="90">
                  <c:v>100.8870992488762</c:v>
                </c:pt>
                <c:pt idx="91">
                  <c:v>100.77604681394152</c:v>
                </c:pt>
                <c:pt idx="92">
                  <c:v>100.66630196241921</c:v>
                </c:pt>
                <c:pt idx="93">
                  <c:v>100.55777924555294</c:v>
                </c:pt>
                <c:pt idx="94">
                  <c:v>100.45043691859676</c:v>
                </c:pt>
                <c:pt idx="95">
                  <c:v>100.34432215894759</c:v>
                </c:pt>
                <c:pt idx="96">
                  <c:v>100.23970763422585</c:v>
                </c:pt>
                <c:pt idx="97">
                  <c:v>100.13740474683591</c:v>
                </c:pt>
                <c:pt idx="98">
                  <c:v>100.03940670136107</c:v>
                </c:pt>
                <c:pt idx="99">
                  <c:v>99.950057339632195</c:v>
                </c:pt>
                <c:pt idx="100">
                  <c:v>99.877880105154617</c:v>
                </c:pt>
                <c:pt idx="101">
                  <c:v>99.837893502028606</c:v>
                </c:pt>
                <c:pt idx="102">
                  <c:v>99.853553001130948</c:v>
                </c:pt>
                <c:pt idx="103">
                  <c:v>99.956460611135299</c:v>
                </c:pt>
                <c:pt idx="104">
                  <c:v>100.18120374488517</c:v>
                </c:pt>
                <c:pt idx="105">
                  <c:v>100.55321889304767</c:v>
                </c:pt>
                <c:pt idx="106">
                  <c:v>101.07057261489834</c:v>
                </c:pt>
                <c:pt idx="107">
                  <c:v>101.68589931572653</c:v>
                </c:pt>
                <c:pt idx="108">
                  <c:v>102.29968458129144</c:v>
                </c:pt>
                <c:pt idx="109">
                  <c:v>102.77570130759507</c:v>
                </c:pt>
                <c:pt idx="110">
                  <c:v>102.98021388878112</c:v>
                </c:pt>
                <c:pt idx="111">
                  <c:v>102.83146734662711</c:v>
                </c:pt>
                <c:pt idx="112">
                  <c:v>102.33508600830694</c:v>
                </c:pt>
                <c:pt idx="113">
                  <c:v>101.5846962205103</c:v>
                </c:pt>
                <c:pt idx="114">
                  <c:v>100.72576681767652</c:v>
                </c:pt>
                <c:pt idx="115">
                  <c:v>99.901923095936908</c:v>
                </c:pt>
                <c:pt idx="116">
                  <c:v>99.211272148725314</c:v>
                </c:pt>
                <c:pt idx="117">
                  <c:v>98.6905365435086</c:v>
                </c:pt>
                <c:pt idx="118">
                  <c:v>98.326278454255515</c:v>
                </c:pt>
                <c:pt idx="119">
                  <c:v>98.079260880485023</c:v>
                </c:pt>
                <c:pt idx="120">
                  <c:v>97.906821923571528</c:v>
                </c:pt>
                <c:pt idx="121">
                  <c:v>97.775457457351933</c:v>
                </c:pt>
                <c:pt idx="122">
                  <c:v>97.663853396971021</c:v>
                </c:pt>
                <c:pt idx="123">
                  <c:v>97.560544002460063</c:v>
                </c:pt>
                <c:pt idx="124">
                  <c:v>97.460198406876543</c:v>
                </c:pt>
                <c:pt idx="125">
                  <c:v>97.36064356425905</c:v>
                </c:pt>
                <c:pt idx="126">
                  <c:v>97.261094767171841</c:v>
                </c:pt>
                <c:pt idx="127">
                  <c:v>97.161310088527856</c:v>
                </c:pt>
                <c:pt idx="128">
                  <c:v>97.061275917110549</c:v>
                </c:pt>
                <c:pt idx="129">
                  <c:v>96.961166720946025</c:v>
                </c:pt>
                <c:pt idx="130">
                  <c:v>96.861450433804961</c:v>
                </c:pt>
                <c:pt idx="131">
                  <c:v>96.76302633666289</c:v>
                </c:pt>
                <c:pt idx="132">
                  <c:v>96.667182868252297</c:v>
                </c:pt>
                <c:pt idx="133">
                  <c:v>96.575086382523267</c:v>
                </c:pt>
                <c:pt idx="134">
                  <c:v>96.48672822411433</c:v>
                </c:pt>
                <c:pt idx="135">
                  <c:v>96.399875665244622</c:v>
                </c:pt>
                <c:pt idx="136">
                  <c:v>96.310110565604816</c:v>
                </c:pt>
                <c:pt idx="137">
                  <c:v>96.212620601182735</c:v>
                </c:pt>
                <c:pt idx="138">
                  <c:v>96.104911160571191</c:v>
                </c:pt>
                <c:pt idx="139">
                  <c:v>95.988409360909543</c:v>
                </c:pt>
                <c:pt idx="140">
                  <c:v>95.867591583641527</c:v>
                </c:pt>
                <c:pt idx="141">
                  <c:v>95.747362786969816</c:v>
                </c:pt>
                <c:pt idx="142">
                  <c:v>95.630762605620632</c:v>
                </c:pt>
                <c:pt idx="143">
                  <c:v>95.518389666009881</c:v>
                </c:pt>
                <c:pt idx="144">
                  <c:v>95.409276999330956</c:v>
                </c:pt>
                <c:pt idx="145">
                  <c:v>95.302080572114647</c:v>
                </c:pt>
                <c:pt idx="146">
                  <c:v>95.195781838261411</c:v>
                </c:pt>
                <c:pt idx="147">
                  <c:v>95.089826949590076</c:v>
                </c:pt>
                <c:pt idx="148">
                  <c:v>94.98399010798947</c:v>
                </c:pt>
                <c:pt idx="149">
                  <c:v>94.878209591720847</c:v>
                </c:pt>
                <c:pt idx="150">
                  <c:v>94.77248642576528</c:v>
                </c:pt>
                <c:pt idx="151">
                  <c:v>94.666839622344611</c:v>
                </c:pt>
                <c:pt idx="152">
                  <c:v>94.561290774833637</c:v>
                </c:pt>
                <c:pt idx="153">
                  <c:v>94.455859769243432</c:v>
                </c:pt>
                <c:pt idx="154">
                  <c:v>94.350563821714147</c:v>
                </c:pt>
                <c:pt idx="155">
                  <c:v>94.245417353103633</c:v>
                </c:pt>
                <c:pt idx="156">
                  <c:v>94.140432067082472</c:v>
                </c:pt>
                <c:pt idx="157">
                  <c:v>94.035617094113931</c:v>
                </c:pt>
                <c:pt idx="158">
                  <c:v>93.930979169731529</c:v>
                </c:pt>
                <c:pt idx="159">
                  <c:v>93.826522834585191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104.29413923993383</c:v>
                </c:pt>
                <c:pt idx="5">
                  <c:v>104.51372675630142</c:v>
                </c:pt>
                <c:pt idx="6">
                  <c:v>104.73250851729746</c:v>
                </c:pt>
                <c:pt idx="7">
                  <c:v>104.95031693810022</c:v>
                </c:pt>
                <c:pt idx="8">
                  <c:v>105.16696230124073</c:v>
                </c:pt>
                <c:pt idx="9">
                  <c:v>105.38223067921076</c:v>
                </c:pt>
                <c:pt idx="10">
                  <c:v>105.59588179304147</c:v>
                </c:pt>
                <c:pt idx="11">
                  <c:v>105.80764683630636</c:v>
                </c:pt>
                <c:pt idx="12">
                  <c:v>106.01722630278026</c:v>
                </c:pt>
                <c:pt idx="13">
                  <c:v>106.22428786599674</c:v>
                </c:pt>
                <c:pt idx="14">
                  <c:v>106.42846437013492</c:v>
                </c:pt>
                <c:pt idx="15">
                  <c:v>106.62935200388559</c:v>
                </c:pt>
                <c:pt idx="16">
                  <c:v>106.82650874193256</c:v>
                </c:pt>
                <c:pt idx="17">
                  <c:v>107.01945315202346</c:v>
                </c:pt>
                <c:pt idx="18">
                  <c:v>107.20766367871082</c:v>
                </c:pt>
                <c:pt idx="19">
                  <c:v>107.39057852692767</c:v>
                </c:pt>
                <c:pt idx="20">
                  <c:v>107.56759627861851</c:v>
                </c:pt>
                <c:pt idx="21">
                  <c:v>107.73807738244712</c:v>
                </c:pt>
                <c:pt idx="22">
                  <c:v>107.90134665872122</c:v>
                </c:pt>
                <c:pt idx="23">
                  <c:v>108.05669695752553</c:v>
                </c:pt>
                <c:pt idx="24">
                  <c:v>108.20339409598476</c:v>
                </c:pt>
                <c:pt idx="25">
                  <c:v>108.34068317898986</c:v>
                </c:pt>
                <c:pt idx="26">
                  <c:v>108.46779637524091</c:v>
                </c:pt>
                <c:pt idx="27">
                  <c:v>108.58396217615953</c:v>
                </c:pt>
                <c:pt idx="28">
                  <c:v>108.68841610885467</c:v>
                </c:pt>
                <c:pt idx="29">
                  <c:v>108.78041280657803</c:v>
                </c:pt>
                <c:pt idx="30">
                  <c:v>108.85923926284046</c:v>
                </c:pt>
                <c:pt idx="31">
                  <c:v>108.9242290117641</c:v>
                </c:pt>
                <c:pt idx="32">
                  <c:v>108.97477689190147</c:v>
                </c:pt>
                <c:pt idx="33">
                  <c:v>109.01035396951656</c:v>
                </c:pt>
                <c:pt idx="34">
                  <c:v>109.03052212703855</c:v>
                </c:pt>
                <c:pt idx="35">
                  <c:v>109.03494777037579</c:v>
                </c:pt>
                <c:pt idx="36">
                  <c:v>109.02341408209519</c:v>
                </c:pt>
                <c:pt idx="37">
                  <c:v>108.99583125213275</c:v>
                </c:pt>
                <c:pt idx="38">
                  <c:v>108.95224415776308</c:v>
                </c:pt>
                <c:pt idx="39">
                  <c:v>108.89283704133037</c:v>
                </c:pt>
                <c:pt idx="40">
                  <c:v>108.8179348457474</c:v>
                </c:pt>
                <c:pt idx="41">
                  <c:v>108.72800100852172</c:v>
                </c:pt>
                <c:pt idx="42">
                  <c:v>108.62363167632452</c:v>
                </c:pt>
                <c:pt idx="43">
                  <c:v>108.50554647258758</c:v>
                </c:pt>
                <c:pt idx="44">
                  <c:v>108.37457611754984</c:v>
                </c:pt>
                <c:pt idx="45">
                  <c:v>108.23164735074465</c:v>
                </c:pt>
                <c:pt idx="46">
                  <c:v>108.07776572862295</c:v>
                </c:pt>
                <c:pt idx="47">
                  <c:v>107.91399695596408</c:v>
                </c:pt>
                <c:pt idx="48">
                  <c:v>107.74144745359246</c:v>
                </c:pt>
                <c:pt idx="49">
                  <c:v>107.56124486535631</c:v>
                </c:pt>
                <c:pt idx="50">
                  <c:v>107.37451916692132</c:v>
                </c:pt>
                <c:pt idx="51">
                  <c:v>107.18238496365706</c:v>
                </c:pt>
                <c:pt idx="52">
                  <c:v>106.98592546317489</c:v>
                </c:pt>
                <c:pt idx="53">
                  <c:v>106.78617848968948</c:v>
                </c:pt>
                <c:pt idx="54">
                  <c:v>106.58412478230426</c:v>
                </c:pt>
                <c:pt idx="55">
                  <c:v>106.38067869675417</c:v>
                </c:pt>
                <c:pt idx="56">
                  <c:v>106.17668131771261</c:v>
                </c:pt>
                <c:pt idx="57">
                  <c:v>105.9728958921105</c:v>
                </c:pt>
                <c:pt idx="58">
                  <c:v>105.77000541648535</c:v>
                </c:pt>
                <c:pt idx="59">
                  <c:v>105.56861215457789</c:v>
                </c:pt>
                <c:pt idx="60">
                  <c:v>105.36923882485284</c:v>
                </c:pt>
                <c:pt idx="61">
                  <c:v>105.17233117961364</c:v>
                </c:pt>
                <c:pt idx="62">
                  <c:v>104.97826169526103</c:v>
                </c:pt>
                <c:pt idx="63">
                  <c:v>104.78733410387963</c:v>
                </c:pt>
                <c:pt idx="64">
                  <c:v>104.59978851646034</c:v>
                </c:pt>
                <c:pt idx="65">
                  <c:v>104.41580691457196</c:v>
                </c:pt>
                <c:pt idx="66">
                  <c:v>104.23551881742026</c:v>
                </c:pt>
                <c:pt idx="67">
                  <c:v>104.0590069626661</c:v>
                </c:pt>
                <c:pt idx="68">
                  <c:v>103.88631287031166</c:v>
                </c:pt>
                <c:pt idx="69">
                  <c:v>103.71744218807346</c:v>
                </c:pt>
                <c:pt idx="70">
                  <c:v>103.55236974306999</c:v>
                </c:pt>
                <c:pt idx="71">
                  <c:v>103.39104424784261</c:v>
                </c:pt>
                <c:pt idx="72">
                  <c:v>103.23339262850291</c:v>
                </c:pt>
                <c:pt idx="73">
                  <c:v>103.07932395917484</c:v>
                </c:pt>
                <c:pt idx="74">
                  <c:v>102.92873300006075</c:v>
                </c:pt>
                <c:pt idx="75">
                  <c:v>102.78150334669421</c:v>
                </c:pt>
                <c:pt idx="76">
                  <c:v>102.6375102055943</c:v>
                </c:pt>
                <c:pt idx="77">
                  <c:v>102.49662281697225</c:v>
                </c:pt>
                <c:pt idx="78">
                  <c:v>102.35870654872892</c:v>
                </c:pt>
                <c:pt idx="79">
                  <c:v>102.2236246880594</c:v>
                </c:pt>
                <c:pt idx="80">
                  <c:v>102.09123995786337</c:v>
                </c:pt>
                <c:pt idx="81">
                  <c:v>101.96141578511862</c:v>
                </c:pt>
                <c:pt idx="82">
                  <c:v>101.83401734764585</c:v>
                </c:pt>
                <c:pt idx="83">
                  <c:v>101.70891242447026</c:v>
                </c:pt>
                <c:pt idx="84">
                  <c:v>101.58597207343243</c:v>
                </c:pt>
                <c:pt idx="85">
                  <c:v>101.46507115794404</c:v>
                </c:pt>
                <c:pt idx="86">
                  <c:v>101.34608874292522</c:v>
                </c:pt>
                <c:pt idx="87">
                  <c:v>101.22890837807601</c:v>
                </c:pt>
                <c:pt idx="88">
                  <c:v>101.11341828478209</c:v>
                </c:pt>
                <c:pt idx="89">
                  <c:v>100.99951146117445</c:v>
                </c:pt>
                <c:pt idx="90">
                  <c:v>100.88708571818371</c:v>
                </c:pt>
                <c:pt idx="91">
                  <c:v>100.77604365786668</c:v>
                </c:pt>
                <c:pt idx="92">
                  <c:v>100.66629260385037</c:v>
                </c:pt>
                <c:pt idx="93">
                  <c:v>100.55774449243421</c:v>
                </c:pt>
                <c:pt idx="94">
                  <c:v>100.45031573172176</c:v>
                </c:pt>
                <c:pt idx="95">
                  <c:v>100.34392703510818</c:v>
                </c:pt>
                <c:pt idx="96">
                  <c:v>100.23850323453114</c:v>
                </c:pt>
                <c:pt idx="97">
                  <c:v>100.13397307808728</c:v>
                </c:pt>
                <c:pt idx="98">
                  <c:v>100.03026901592371</c:v>
                </c:pt>
                <c:pt idx="99">
                  <c:v>99.927326977722302</c:v>
                </c:pt>
                <c:pt idx="100">
                  <c:v>99.825086144600391</c:v>
                </c:pt>
                <c:pt idx="101">
                  <c:v>99.723488717847573</c:v>
                </c:pt>
                <c:pt idx="102">
                  <c:v>99.622479686599732</c:v>
                </c:pt>
                <c:pt idx="103">
                  <c:v>99.522006596312309</c:v>
                </c:pt>
                <c:pt idx="104">
                  <c:v>99.422019319733167</c:v>
                </c:pt>
                <c:pt idx="105">
                  <c:v>99.322469831984492</c:v>
                </c:pt>
                <c:pt idx="106">
                  <c:v>99.223311991341561</c:v>
                </c:pt>
                <c:pt idx="107">
                  <c:v>99.124501327338749</c:v>
                </c:pt>
                <c:pt idx="108">
                  <c:v>99.025994837936267</c:v>
                </c:pt>
                <c:pt idx="109">
                  <c:v>98.927750797638794</c:v>
                </c:pt>
                <c:pt idx="110">
                  <c:v>98.82972857866136</c:v>
                </c:pt>
                <c:pt idx="111">
                  <c:v>98.731888487481712</c:v>
                </c:pt>
                <c:pt idx="112">
                  <c:v>98.634191619384922</c:v>
                </c:pt>
                <c:pt idx="113">
                  <c:v>98.536599733882824</c:v>
                </c:pt>
                <c:pt idx="114">
                  <c:v>98.439075154153159</c:v>
                </c:pt>
                <c:pt idx="115">
                  <c:v>98.341580693866703</c:v>
                </c:pt>
                <c:pt idx="116">
                  <c:v>98.244079614921432</c:v>
                </c:pt>
                <c:pt idx="117">
                  <c:v>98.146535619645377</c:v>
                </c:pt>
                <c:pt idx="118">
                  <c:v>98.048912880919971</c:v>
                </c:pt>
                <c:pt idx="119">
                  <c:v>97.951176113369996</c:v>
                </c:pt>
                <c:pt idx="120">
                  <c:v>97.853290688220468</c:v>
                </c:pt>
                <c:pt idx="121">
                  <c:v>97.755222793590747</c:v>
                </c:pt>
                <c:pt idx="122">
                  <c:v>97.656939640852414</c:v>
                </c:pt>
                <c:pt idx="123">
                  <c:v>97.558409716201055</c:v>
                </c:pt>
                <c:pt idx="124">
                  <c:v>97.45960307478714</c:v>
                </c:pt>
                <c:pt idx="125">
                  <c:v>97.360491672651364</c:v>
                </c:pt>
                <c:pt idx="126">
                  <c:v>97.261049729383814</c:v>
                </c:pt>
                <c:pt idx="127">
                  <c:v>97.161254111978621</c:v>
                </c:pt>
                <c:pt idx="128">
                  <c:v>97.061084727936731</c:v>
                </c:pt>
                <c:pt idx="129">
                  <c:v>96.960524913455188</c:v>
                </c:pt>
                <c:pt idx="130">
                  <c:v>96.859561800744856</c:v>
                </c:pt>
                <c:pt idx="131">
                  <c:v>96.758186647348268</c:v>
                </c:pt>
                <c:pt idx="132">
                  <c:v>96.656395109996126</c:v>
                </c:pt>
                <c:pt idx="133">
                  <c:v>96.554187446203343</c:v>
                </c:pt>
                <c:pt idx="134">
                  <c:v>96.451568628568893</c:v>
                </c:pt>
                <c:pt idx="135">
                  <c:v>96.348548359620622</c:v>
                </c:pt>
                <c:pt idx="136">
                  <c:v>96.245140978947376</c:v>
                </c:pt>
                <c:pt idx="137">
                  <c:v>96.141365259089881</c:v>
                </c:pt>
                <c:pt idx="138">
                  <c:v>96.037244091923455</c:v>
                </c:pt>
                <c:pt idx="139">
                  <c:v>95.932804072690914</c:v>
                </c:pt>
                <c:pt idx="140">
                  <c:v>95.828074994021222</c:v>
                </c:pt>
                <c:pt idx="141">
                  <c:v>95.723089266796507</c:v>
                </c:pt>
                <c:pt idx="142">
                  <c:v>95.617881288250004</c:v>
                </c:pt>
                <c:pt idx="143">
                  <c:v>95.512486779927286</c:v>
                </c:pt>
                <c:pt idx="144">
                  <c:v>95.406942118976588</c:v>
                </c:pt>
                <c:pt idx="145">
                  <c:v>95.301283685638253</c:v>
                </c:pt>
                <c:pt idx="146">
                  <c:v>95.195547247894709</c:v>
                </c:pt>
                <c:pt idx="147">
                  <c:v>95.089767401244686</c:v>
                </c:pt>
                <c:pt idx="148">
                  <c:v>94.983977077779741</c:v>
                </c:pt>
                <c:pt idx="149">
                  <c:v>94.878207134506624</c:v>
                </c:pt>
                <c:pt idx="150">
                  <c:v>94.772486026517441</c:v>
                </c:pt>
                <c:pt idx="151">
                  <c:v>94.666839566464475</c:v>
                </c:pt>
                <c:pt idx="152">
                  <c:v>94.561290768097621</c:v>
                </c:pt>
                <c:pt idx="153">
                  <c:v>94.455859768544229</c:v>
                </c:pt>
                <c:pt idx="154">
                  <c:v>94.350563821651662</c:v>
                </c:pt>
                <c:pt idx="155">
                  <c:v>94.24541735309883</c:v>
                </c:pt>
                <c:pt idx="156">
                  <c:v>94.140432067082159</c:v>
                </c:pt>
                <c:pt idx="157">
                  <c:v>94.035617094113917</c:v>
                </c:pt>
                <c:pt idx="158">
                  <c:v>93.930979169731529</c:v>
                </c:pt>
                <c:pt idx="159">
                  <c:v>93.826522834585191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103.627</c:v>
                </c:pt>
                <c:pt idx="1">
                  <c:v>106.407</c:v>
                </c:pt>
                <c:pt idx="2">
                  <c:v>108.15300000000001</c:v>
                </c:pt>
                <c:pt idx="3">
                  <c:v>104.949</c:v>
                </c:pt>
                <c:pt idx="4">
                  <c:v>105.661</c:v>
                </c:pt>
                <c:pt idx="5">
                  <c:v>106.102</c:v>
                </c:pt>
                <c:pt idx="6">
                  <c:v>106.08499999999999</c:v>
                </c:pt>
                <c:pt idx="7">
                  <c:v>104.542</c:v>
                </c:pt>
                <c:pt idx="8">
                  <c:v>105</c:v>
                </c:pt>
                <c:pt idx="9">
                  <c:v>105.983</c:v>
                </c:pt>
                <c:pt idx="10">
                  <c:v>105.339</c:v>
                </c:pt>
                <c:pt idx="11">
                  <c:v>103.983</c:v>
                </c:pt>
                <c:pt idx="12">
                  <c:v>104.81399999999999</c:v>
                </c:pt>
                <c:pt idx="13">
                  <c:v>104.712</c:v>
                </c:pt>
                <c:pt idx="14">
                  <c:v>104</c:v>
                </c:pt>
                <c:pt idx="15">
                  <c:v>103.983</c:v>
                </c:pt>
                <c:pt idx="16">
                  <c:v>105.661</c:v>
                </c:pt>
                <c:pt idx="17">
                  <c:v>105.746</c:v>
                </c:pt>
                <c:pt idx="18">
                  <c:v>105.76300000000001</c:v>
                </c:pt>
                <c:pt idx="19">
                  <c:v>106.373</c:v>
                </c:pt>
                <c:pt idx="20">
                  <c:v>102.508</c:v>
                </c:pt>
                <c:pt idx="21">
                  <c:v>105.373</c:v>
                </c:pt>
                <c:pt idx="22">
                  <c:v>105.288</c:v>
                </c:pt>
                <c:pt idx="23">
                  <c:v>106.39</c:v>
                </c:pt>
                <c:pt idx="24">
                  <c:v>104.593</c:v>
                </c:pt>
                <c:pt idx="25">
                  <c:v>101.797</c:v>
                </c:pt>
                <c:pt idx="26">
                  <c:v>105.22</c:v>
                </c:pt>
                <c:pt idx="27">
                  <c:v>103.729</c:v>
                </c:pt>
                <c:pt idx="28">
                  <c:v>103.932</c:v>
                </c:pt>
                <c:pt idx="29">
                  <c:v>108.441</c:v>
                </c:pt>
                <c:pt idx="30">
                  <c:v>100.797</c:v>
                </c:pt>
                <c:pt idx="31">
                  <c:v>104.831</c:v>
                </c:pt>
                <c:pt idx="32">
                  <c:v>103.08499999999999</c:v>
                </c:pt>
                <c:pt idx="33">
                  <c:v>108.102</c:v>
                </c:pt>
                <c:pt idx="34">
                  <c:v>105.831</c:v>
                </c:pt>
                <c:pt idx="35">
                  <c:v>106.18600000000001</c:v>
                </c:pt>
                <c:pt idx="36">
                  <c:v>107.712</c:v>
                </c:pt>
                <c:pt idx="37">
                  <c:v>111.76300000000001</c:v>
                </c:pt>
                <c:pt idx="38">
                  <c:v>111.492</c:v>
                </c:pt>
                <c:pt idx="39">
                  <c:v>109.78</c:v>
                </c:pt>
                <c:pt idx="40">
                  <c:v>110.678</c:v>
                </c:pt>
                <c:pt idx="41">
                  <c:v>116.102</c:v>
                </c:pt>
                <c:pt idx="42">
                  <c:v>112.69499999999999</c:v>
                </c:pt>
                <c:pt idx="43">
                  <c:v>117.47499999999999</c:v>
                </c:pt>
                <c:pt idx="44">
                  <c:v>116.102</c:v>
                </c:pt>
                <c:pt idx="45">
                  <c:v>118.407</c:v>
                </c:pt>
                <c:pt idx="46">
                  <c:v>124.288</c:v>
                </c:pt>
                <c:pt idx="47">
                  <c:v>126.712</c:v>
                </c:pt>
                <c:pt idx="48">
                  <c:v>139.102</c:v>
                </c:pt>
                <c:pt idx="49">
                  <c:v>154.76300000000001</c:v>
                </c:pt>
                <c:pt idx="50">
                  <c:v>170.39</c:v>
                </c:pt>
                <c:pt idx="51">
                  <c:v>188.797</c:v>
                </c:pt>
                <c:pt idx="52">
                  <c:v>202.69499999999999</c:v>
                </c:pt>
                <c:pt idx="53">
                  <c:v>214.42400000000001</c:v>
                </c:pt>
                <c:pt idx="54">
                  <c:v>219.81399999999999</c:v>
                </c:pt>
                <c:pt idx="55">
                  <c:v>226.27099999999999</c:v>
                </c:pt>
                <c:pt idx="56">
                  <c:v>226.71199999999999</c:v>
                </c:pt>
                <c:pt idx="57">
                  <c:v>223.102</c:v>
                </c:pt>
                <c:pt idx="58">
                  <c:v>218.25399999999999</c:v>
                </c:pt>
                <c:pt idx="59">
                  <c:v>202.40700000000001</c:v>
                </c:pt>
                <c:pt idx="60">
                  <c:v>183.22</c:v>
                </c:pt>
                <c:pt idx="61">
                  <c:v>147.57599999999999</c:v>
                </c:pt>
                <c:pt idx="62">
                  <c:v>120.203</c:v>
                </c:pt>
                <c:pt idx="63">
                  <c:v>105.22</c:v>
                </c:pt>
                <c:pt idx="64">
                  <c:v>107.61</c:v>
                </c:pt>
                <c:pt idx="65">
                  <c:v>107.051</c:v>
                </c:pt>
                <c:pt idx="66">
                  <c:v>109.864</c:v>
                </c:pt>
                <c:pt idx="67">
                  <c:v>110.15300000000001</c:v>
                </c:pt>
                <c:pt idx="68">
                  <c:v>110.64400000000001</c:v>
                </c:pt>
                <c:pt idx="69">
                  <c:v>120.458</c:v>
                </c:pt>
                <c:pt idx="70">
                  <c:v>131.91499999999999</c:v>
                </c:pt>
                <c:pt idx="71">
                  <c:v>146.15299999999999</c:v>
                </c:pt>
                <c:pt idx="72">
                  <c:v>158.74600000000001</c:v>
                </c:pt>
                <c:pt idx="73">
                  <c:v>169.52500000000001</c:v>
                </c:pt>
                <c:pt idx="74">
                  <c:v>179.18600000000001</c:v>
                </c:pt>
                <c:pt idx="75">
                  <c:v>185.15299999999999</c:v>
                </c:pt>
                <c:pt idx="76">
                  <c:v>187.78</c:v>
                </c:pt>
                <c:pt idx="77">
                  <c:v>190.91499999999999</c:v>
                </c:pt>
                <c:pt idx="78">
                  <c:v>188.322</c:v>
                </c:pt>
                <c:pt idx="79">
                  <c:v>182.74600000000001</c:v>
                </c:pt>
                <c:pt idx="80">
                  <c:v>167.18600000000001</c:v>
                </c:pt>
                <c:pt idx="81">
                  <c:v>140.017</c:v>
                </c:pt>
                <c:pt idx="82">
                  <c:v>109.96599999999999</c:v>
                </c:pt>
                <c:pt idx="83">
                  <c:v>99.287999999999997</c:v>
                </c:pt>
                <c:pt idx="84">
                  <c:v>100.42400000000001</c:v>
                </c:pt>
                <c:pt idx="85">
                  <c:v>97.203000000000003</c:v>
                </c:pt>
                <c:pt idx="86">
                  <c:v>99.983000000000004</c:v>
                </c:pt>
                <c:pt idx="87">
                  <c:v>99.492000000000004</c:v>
                </c:pt>
                <c:pt idx="88">
                  <c:v>96.813999999999993</c:v>
                </c:pt>
                <c:pt idx="89">
                  <c:v>101.23699999999999</c:v>
                </c:pt>
                <c:pt idx="90">
                  <c:v>101.017</c:v>
                </c:pt>
                <c:pt idx="91">
                  <c:v>101.441</c:v>
                </c:pt>
                <c:pt idx="92">
                  <c:v>100.22</c:v>
                </c:pt>
                <c:pt idx="93">
                  <c:v>101.15300000000001</c:v>
                </c:pt>
                <c:pt idx="94">
                  <c:v>101.119</c:v>
                </c:pt>
                <c:pt idx="95">
                  <c:v>98.61</c:v>
                </c:pt>
                <c:pt idx="96">
                  <c:v>96.796999999999997</c:v>
                </c:pt>
                <c:pt idx="97">
                  <c:v>97.051000000000002</c:v>
                </c:pt>
                <c:pt idx="98">
                  <c:v>100.84699999999999</c:v>
                </c:pt>
                <c:pt idx="99">
                  <c:v>100.898</c:v>
                </c:pt>
                <c:pt idx="100">
                  <c:v>101.729</c:v>
                </c:pt>
                <c:pt idx="101">
                  <c:v>101.47499999999999</c:v>
                </c:pt>
                <c:pt idx="102">
                  <c:v>101.508</c:v>
                </c:pt>
                <c:pt idx="103">
                  <c:v>100.47499999999999</c:v>
                </c:pt>
                <c:pt idx="104">
                  <c:v>98.846999999999994</c:v>
                </c:pt>
                <c:pt idx="105">
                  <c:v>101.559</c:v>
                </c:pt>
                <c:pt idx="106">
                  <c:v>99.016999999999996</c:v>
                </c:pt>
                <c:pt idx="107">
                  <c:v>101.169</c:v>
                </c:pt>
                <c:pt idx="108">
                  <c:v>104.96599999999999</c:v>
                </c:pt>
                <c:pt idx="109">
                  <c:v>104.42400000000001</c:v>
                </c:pt>
                <c:pt idx="110">
                  <c:v>104.69499999999999</c:v>
                </c:pt>
                <c:pt idx="111">
                  <c:v>104.441</c:v>
                </c:pt>
                <c:pt idx="112">
                  <c:v>103.373</c:v>
                </c:pt>
                <c:pt idx="113">
                  <c:v>101.57599999999999</c:v>
                </c:pt>
                <c:pt idx="114">
                  <c:v>99.932000000000002</c:v>
                </c:pt>
                <c:pt idx="115">
                  <c:v>97.424000000000007</c:v>
                </c:pt>
                <c:pt idx="116">
                  <c:v>95.338999999999999</c:v>
                </c:pt>
                <c:pt idx="117">
                  <c:v>100.78</c:v>
                </c:pt>
                <c:pt idx="118">
                  <c:v>97.016999999999996</c:v>
                </c:pt>
                <c:pt idx="119">
                  <c:v>98.661000000000001</c:v>
                </c:pt>
                <c:pt idx="120">
                  <c:v>98.542000000000002</c:v>
                </c:pt>
                <c:pt idx="121">
                  <c:v>94.965999999999994</c:v>
                </c:pt>
                <c:pt idx="122">
                  <c:v>99.661000000000001</c:v>
                </c:pt>
                <c:pt idx="123">
                  <c:v>96.78</c:v>
                </c:pt>
                <c:pt idx="124">
                  <c:v>96.424000000000007</c:v>
                </c:pt>
                <c:pt idx="125">
                  <c:v>97.644000000000005</c:v>
                </c:pt>
                <c:pt idx="126">
                  <c:v>97.694999999999993</c:v>
                </c:pt>
                <c:pt idx="127">
                  <c:v>97.119</c:v>
                </c:pt>
                <c:pt idx="128">
                  <c:v>97.322000000000003</c:v>
                </c:pt>
                <c:pt idx="129">
                  <c:v>97.338999999999999</c:v>
                </c:pt>
                <c:pt idx="130">
                  <c:v>97.813999999999993</c:v>
                </c:pt>
                <c:pt idx="131">
                  <c:v>97.119</c:v>
                </c:pt>
                <c:pt idx="132">
                  <c:v>97.948999999999998</c:v>
                </c:pt>
                <c:pt idx="133">
                  <c:v>97.186000000000007</c:v>
                </c:pt>
                <c:pt idx="134">
                  <c:v>98.948999999999998</c:v>
                </c:pt>
                <c:pt idx="135">
                  <c:v>100.661</c:v>
                </c:pt>
                <c:pt idx="136">
                  <c:v>97.763000000000005</c:v>
                </c:pt>
                <c:pt idx="137">
                  <c:v>102.373</c:v>
                </c:pt>
                <c:pt idx="138">
                  <c:v>100.831</c:v>
                </c:pt>
                <c:pt idx="139">
                  <c:v>98.322000000000003</c:v>
                </c:pt>
                <c:pt idx="140">
                  <c:v>97.287999999999997</c:v>
                </c:pt>
                <c:pt idx="141">
                  <c:v>97.763000000000005</c:v>
                </c:pt>
                <c:pt idx="142">
                  <c:v>99.203000000000003</c:v>
                </c:pt>
                <c:pt idx="143">
                  <c:v>96.287999999999997</c:v>
                </c:pt>
                <c:pt idx="144">
                  <c:v>97.558999999999997</c:v>
                </c:pt>
                <c:pt idx="145">
                  <c:v>95.406999999999996</c:v>
                </c:pt>
                <c:pt idx="146">
                  <c:v>95.915000000000006</c:v>
                </c:pt>
                <c:pt idx="147">
                  <c:v>99.016999999999996</c:v>
                </c:pt>
                <c:pt idx="148">
                  <c:v>94.492000000000004</c:v>
                </c:pt>
                <c:pt idx="149">
                  <c:v>98.034000000000006</c:v>
                </c:pt>
                <c:pt idx="150">
                  <c:v>96.203000000000003</c:v>
                </c:pt>
                <c:pt idx="151">
                  <c:v>97.338999999999999</c:v>
                </c:pt>
                <c:pt idx="152">
                  <c:v>95.22</c:v>
                </c:pt>
                <c:pt idx="153">
                  <c:v>94.644000000000005</c:v>
                </c:pt>
                <c:pt idx="154">
                  <c:v>94.492000000000004</c:v>
                </c:pt>
                <c:pt idx="155">
                  <c:v>95.694999999999993</c:v>
                </c:pt>
                <c:pt idx="156">
                  <c:v>92.677999999999997</c:v>
                </c:pt>
                <c:pt idx="157">
                  <c:v>93.61</c:v>
                </c:pt>
                <c:pt idx="158">
                  <c:v>93.287999999999997</c:v>
                </c:pt>
                <c:pt idx="159">
                  <c:v>94.424000000000007</c:v>
                </c:pt>
                <c:pt idx="160">
                  <c:v>93.728999999999999</c:v>
                </c:pt>
                <c:pt idx="161">
                  <c:v>93.338999999999999</c:v>
                </c:pt>
                <c:pt idx="162">
                  <c:v>95.305000000000007</c:v>
                </c:pt>
                <c:pt idx="163">
                  <c:v>93.661000000000001</c:v>
                </c:pt>
                <c:pt idx="164">
                  <c:v>96.084999999999994</c:v>
                </c:pt>
                <c:pt idx="165">
                  <c:v>94.948999999999998</c:v>
                </c:pt>
                <c:pt idx="166">
                  <c:v>92.593000000000004</c:v>
                </c:pt>
                <c:pt idx="167">
                  <c:v>94.135999999999996</c:v>
                </c:pt>
                <c:pt idx="168">
                  <c:v>93.271000000000001</c:v>
                </c:pt>
                <c:pt idx="169">
                  <c:v>94</c:v>
                </c:pt>
                <c:pt idx="170">
                  <c:v>92.728999999999999</c:v>
                </c:pt>
                <c:pt idx="171">
                  <c:v>91.78</c:v>
                </c:pt>
                <c:pt idx="172">
                  <c:v>94.474999999999994</c:v>
                </c:pt>
                <c:pt idx="173">
                  <c:v>94.135999999999996</c:v>
                </c:pt>
                <c:pt idx="174">
                  <c:v>91.424000000000007</c:v>
                </c:pt>
                <c:pt idx="175">
                  <c:v>91.948999999999998</c:v>
                </c:pt>
                <c:pt idx="176">
                  <c:v>94.236999999999995</c:v>
                </c:pt>
                <c:pt idx="177">
                  <c:v>94</c:v>
                </c:pt>
                <c:pt idx="178">
                  <c:v>92.051000000000002</c:v>
                </c:pt>
                <c:pt idx="179">
                  <c:v>95.271000000000001</c:v>
                </c:pt>
                <c:pt idx="180">
                  <c:v>93.322000000000003</c:v>
                </c:pt>
                <c:pt idx="181">
                  <c:v>92.677999999999997</c:v>
                </c:pt>
                <c:pt idx="182">
                  <c:v>92.203000000000003</c:v>
                </c:pt>
                <c:pt idx="183">
                  <c:v>92.712000000000003</c:v>
                </c:pt>
                <c:pt idx="184">
                  <c:v>94.338999999999999</c:v>
                </c:pt>
                <c:pt idx="185">
                  <c:v>93.39</c:v>
                </c:pt>
                <c:pt idx="186">
                  <c:v>92.763000000000005</c:v>
                </c:pt>
                <c:pt idx="187">
                  <c:v>91.661000000000001</c:v>
                </c:pt>
                <c:pt idx="188">
                  <c:v>93.338999999999999</c:v>
                </c:pt>
                <c:pt idx="189">
                  <c:v>91.203000000000003</c:v>
                </c:pt>
                <c:pt idx="190">
                  <c:v>91.135999999999996</c:v>
                </c:pt>
                <c:pt idx="191">
                  <c:v>91.796999999999997</c:v>
                </c:pt>
                <c:pt idx="192">
                  <c:v>92.525000000000006</c:v>
                </c:pt>
                <c:pt idx="193">
                  <c:v>94.236999999999995</c:v>
                </c:pt>
                <c:pt idx="194">
                  <c:v>90.983000000000004</c:v>
                </c:pt>
                <c:pt idx="195">
                  <c:v>92.168999999999997</c:v>
                </c:pt>
                <c:pt idx="196">
                  <c:v>90.983000000000004</c:v>
                </c:pt>
                <c:pt idx="197">
                  <c:v>91.355999999999995</c:v>
                </c:pt>
                <c:pt idx="198">
                  <c:v>91.168999999999997</c:v>
                </c:pt>
                <c:pt idx="199">
                  <c:v>90.61</c:v>
                </c:pt>
                <c:pt idx="200">
                  <c:v>91.677999999999997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104.04870810007949</c:v>
                </c:pt>
                <c:pt idx="4">
                  <c:v>104.13672213773194</c:v>
                </c:pt>
                <c:pt idx="5">
                  <c:v>104.22411509420964</c:v>
                </c:pt>
                <c:pt idx="6">
                  <c:v>104.31079228013508</c:v>
                </c:pt>
                <c:pt idx="7">
                  <c:v>104.39664787049968</c:v>
                </c:pt>
                <c:pt idx="8">
                  <c:v>104.4815639348559</c:v>
                </c:pt>
                <c:pt idx="9">
                  <c:v>104.56540944299471</c:v>
                </c:pt>
                <c:pt idx="10">
                  <c:v>104.64803926040028</c:v>
                </c:pt>
                <c:pt idx="11">
                  <c:v>104.72929315207369</c:v>
                </c:pt>
                <c:pt idx="12">
                  <c:v>104.80899481853859</c:v>
                </c:pt>
                <c:pt idx="13">
                  <c:v>104.88695099438486</c:v>
                </c:pt>
                <c:pt idx="14">
                  <c:v>104.96295064837557</c:v>
                </c:pt>
                <c:pt idx="15">
                  <c:v>105.03676433656979</c:v>
                </c:pt>
                <c:pt idx="16">
                  <c:v>105.1081437793268</c:v>
                </c:pt>
                <c:pt idx="17">
                  <c:v>105.17682176565813</c:v>
                </c:pt>
                <c:pt idx="18">
                  <c:v>105.24251254571067</c:v>
                </c:pt>
                <c:pt idx="19">
                  <c:v>105.30491297487173</c:v>
                </c:pt>
                <c:pt idx="20">
                  <c:v>105.36370485681874</c:v>
                </c:pt>
                <c:pt idx="21">
                  <c:v>105.4185592571497</c:v>
                </c:pt>
                <c:pt idx="22">
                  <c:v>105.46914411854991</c:v>
                </c:pt>
                <c:pt idx="23">
                  <c:v>105.51513744637444</c:v>
                </c:pt>
                <c:pt idx="24">
                  <c:v>105.55624985680303</c:v>
                </c:pt>
                <c:pt idx="25">
                  <c:v>105.59226266738837</c:v>
                </c:pt>
                <c:pt idx="26">
                  <c:v>105.62309130826876</c:v>
                </c:pt>
                <c:pt idx="27">
                  <c:v>105.64888902222137</c:v>
                </c:pt>
                <c:pt idx="28">
                  <c:v>105.67021293802161</c:v>
                </c:pt>
                <c:pt idx="29">
                  <c:v>105.68828378584899</c:v>
                </c:pt>
                <c:pt idx="30">
                  <c:v>105.70538149262184</c:v>
                </c:pt>
                <c:pt idx="31">
                  <c:v>105.72543062555862</c:v>
                </c:pt>
                <c:pt idx="32">
                  <c:v>105.75484001002093</c:v>
                </c:pt>
                <c:pt idx="33">
                  <c:v>105.80366624251333</c:v>
                </c:pt>
                <c:pt idx="34">
                  <c:v>105.88716602061987</c:v>
                </c:pt>
                <c:pt idx="35">
                  <c:v>106.02778051965485</c:v>
                </c:pt>
                <c:pt idx="36">
                  <c:v>106.25754904940139</c:v>
                </c:pt>
                <c:pt idx="37">
                  <c:v>106.62087233189449</c:v>
                </c:pt>
                <c:pt idx="38">
                  <c:v>107.17743455611178</c:v>
                </c:pt>
                <c:pt idx="39">
                  <c:v>108.0049507240066</c:v>
                </c:pt>
                <c:pt idx="40">
                  <c:v>109.20124394681069</c:v>
                </c:pt>
                <c:pt idx="41">
                  <c:v>110.88500032376092</c:v>
                </c:pt>
                <c:pt idx="42">
                  <c:v>113.19443308699876</c:v>
                </c:pt>
                <c:pt idx="43">
                  <c:v>116.28305844906626</c:v>
                </c:pt>
                <c:pt idx="44">
                  <c:v>120.31189109013526</c:v>
                </c:pt>
                <c:pt idx="45">
                  <c:v>125.43764688515813</c:v>
                </c:pt>
                <c:pt idx="46">
                  <c:v>131.79701121056766</c:v>
                </c:pt>
                <c:pt idx="47">
                  <c:v>139.48767305023364</c:v>
                </c:pt>
                <c:pt idx="48">
                  <c:v>148.54756564402109</c:v>
                </c:pt>
                <c:pt idx="49">
                  <c:v>158.9344206113565</c:v>
                </c:pt>
                <c:pt idx="50">
                  <c:v>170.50780741965687</c:v>
                </c:pt>
                <c:pt idx="51">
                  <c:v>183.0134203765007</c:v>
                </c:pt>
                <c:pt idx="52">
                  <c:v>196.05920358027049</c:v>
                </c:pt>
                <c:pt idx="53">
                  <c:v>209.04756162319094</c:v>
                </c:pt>
                <c:pt idx="54">
                  <c:v>220.99910959926584</c:v>
                </c:pt>
                <c:pt idx="55">
                  <c:v>230.24958417953269</c:v>
                </c:pt>
                <c:pt idx="56">
                  <c:v>234.24680094299808</c:v>
                </c:pt>
                <c:pt idx="57">
                  <c:v>230.02214240463539</c:v>
                </c:pt>
                <c:pt idx="58">
                  <c:v>215.76125697983926</c:v>
                </c:pt>
                <c:pt idx="59">
                  <c:v>192.75461557095147</c:v>
                </c:pt>
                <c:pt idx="60">
                  <c:v>165.84715180895239</c:v>
                </c:pt>
                <c:pt idx="61">
                  <c:v>141.29943449428356</c:v>
                </c:pt>
                <c:pt idx="62">
                  <c:v>123.53928940750015</c:v>
                </c:pt>
                <c:pt idx="63">
                  <c:v>113.515084983563</c:v>
                </c:pt>
                <c:pt idx="64">
                  <c:v>109.58247277843631</c:v>
                </c:pt>
                <c:pt idx="65">
                  <c:v>109.46298833815857</c:v>
                </c:pt>
                <c:pt idx="66">
                  <c:v>111.53685130385553</c:v>
                </c:pt>
                <c:pt idx="67">
                  <c:v>115.05840682261373</c:v>
                </c:pt>
                <c:pt idx="68">
                  <c:v>119.83421713918156</c:v>
                </c:pt>
                <c:pt idx="69">
                  <c:v>125.88376661764377</c:v>
                </c:pt>
                <c:pt idx="70">
                  <c:v>133.24337219958605</c:v>
                </c:pt>
                <c:pt idx="71">
                  <c:v>141.8759127856346</c:v>
                </c:pt>
                <c:pt idx="72">
                  <c:v>151.62886287868355</c:v>
                </c:pt>
                <c:pt idx="73">
                  <c:v>162.21169072068031</c:v>
                </c:pt>
                <c:pt idx="74">
                  <c:v>173.16894674022871</c:v>
                </c:pt>
                <c:pt idx="75">
                  <c:v>183.77608218776027</c:v>
                </c:pt>
                <c:pt idx="76">
                  <c:v>192.70444004858911</c:v>
                </c:pt>
                <c:pt idx="77">
                  <c:v>197.46579735682528</c:v>
                </c:pt>
                <c:pt idx="78">
                  <c:v>194.46815741926224</c:v>
                </c:pt>
                <c:pt idx="79">
                  <c:v>181.11091486583609</c:v>
                </c:pt>
                <c:pt idx="80">
                  <c:v>159.21264877786251</c:v>
                </c:pt>
                <c:pt idx="81">
                  <c:v>135.52508423657932</c:v>
                </c:pt>
                <c:pt idx="82">
                  <c:v>117.15672827736383</c:v>
                </c:pt>
                <c:pt idx="83">
                  <c:v>106.69852336697498</c:v>
                </c:pt>
                <c:pt idx="84">
                  <c:v>102.27199571985356</c:v>
                </c:pt>
                <c:pt idx="85">
                  <c:v>100.84750650754694</c:v>
                </c:pt>
                <c:pt idx="86">
                  <c:v>100.46441765229143</c:v>
                </c:pt>
                <c:pt idx="87">
                  <c:v>100.3404767893834</c:v>
                </c:pt>
                <c:pt idx="88">
                  <c:v>100.26396447702878</c:v>
                </c:pt>
                <c:pt idx="89">
                  <c:v>100.19446472753192</c:v>
                </c:pt>
                <c:pt idx="90">
                  <c:v>100.12638865220474</c:v>
                </c:pt>
                <c:pt idx="91">
                  <c:v>100.05912473256645</c:v>
                </c:pt>
                <c:pt idx="92">
                  <c:v>99.992574151558003</c:v>
                </c:pt>
                <c:pt idx="93">
                  <c:v>99.926682381469817</c:v>
                </c:pt>
                <c:pt idx="94">
                  <c:v>99.861413135563737</c:v>
                </c:pt>
                <c:pt idx="95">
                  <c:v>99.796775709520062</c:v>
                </c:pt>
                <c:pt idx="96">
                  <c:v>99.732905679605508</c:v>
                </c:pt>
                <c:pt idx="97">
                  <c:v>99.67026699958879</c:v>
                </c:pt>
                <c:pt idx="98">
                  <c:v>99.610108561242654</c:v>
                </c:pt>
                <c:pt idx="99">
                  <c:v>99.555386071627424</c:v>
                </c:pt>
                <c:pt idx="100">
                  <c:v>99.512396117671926</c:v>
                </c:pt>
                <c:pt idx="101">
                  <c:v>99.493231718358842</c:v>
                </c:pt>
                <c:pt idx="102">
                  <c:v>99.518660135025613</c:v>
                </c:pt>
                <c:pt idx="103">
                  <c:v>99.620008387810415</c:v>
                </c:pt>
                <c:pt idx="104">
                  <c:v>99.837340826591955</c:v>
                </c:pt>
                <c:pt idx="105">
                  <c:v>100.21054819009906</c:v>
                </c:pt>
                <c:pt idx="106">
                  <c:v>100.7615180358149</c:v>
                </c:pt>
                <c:pt idx="107">
                  <c:v>101.47053209048792</c:v>
                </c:pt>
                <c:pt idx="108">
                  <c:v>102.2572881644097</c:v>
                </c:pt>
                <c:pt idx="109">
                  <c:v>102.9816182340506</c:v>
                </c:pt>
                <c:pt idx="110">
                  <c:v>103.47453570267601</c:v>
                </c:pt>
                <c:pt idx="111">
                  <c:v>103.59458775619407</c:v>
                </c:pt>
                <c:pt idx="112">
                  <c:v>103.28544759985188</c:v>
                </c:pt>
                <c:pt idx="113">
                  <c:v>102.60323942733443</c:v>
                </c:pt>
                <c:pt idx="114">
                  <c:v>101.69588309278807</c:v>
                </c:pt>
                <c:pt idx="115">
                  <c:v>100.74468110434137</c:v>
                </c:pt>
                <c:pt idx="116">
                  <c:v>99.900091421145831</c:v>
                </c:pt>
                <c:pt idx="117">
                  <c:v>99.24314716385787</c:v>
                </c:pt>
                <c:pt idx="118">
                  <c:v>98.783935139798814</c:v>
                </c:pt>
                <c:pt idx="119">
                  <c:v>98.486240187328477</c:v>
                </c:pt>
                <c:pt idx="120">
                  <c:v>98.29812070894566</c:v>
                </c:pt>
                <c:pt idx="121">
                  <c:v>98.173443996867377</c:v>
                </c:pt>
                <c:pt idx="122">
                  <c:v>98.080402637806628</c:v>
                </c:pt>
                <c:pt idx="123">
                  <c:v>98.000808002798109</c:v>
                </c:pt>
                <c:pt idx="124">
                  <c:v>97.925775149890114</c:v>
                </c:pt>
                <c:pt idx="125">
                  <c:v>97.851556428923502</c:v>
                </c:pt>
                <c:pt idx="126">
                  <c:v>97.776911703808381</c:v>
                </c:pt>
                <c:pt idx="127">
                  <c:v>97.702149452853817</c:v>
                </c:pt>
                <c:pt idx="128">
                  <c:v>97.629965068146348</c:v>
                </c:pt>
                <c:pt idx="129">
                  <c:v>97.56884401279919</c:v>
                </c:pt>
                <c:pt idx="130">
                  <c:v>97.539846460514667</c:v>
                </c:pt>
                <c:pt idx="131">
                  <c:v>97.584887321790333</c:v>
                </c:pt>
                <c:pt idx="132">
                  <c:v>97.767774225481162</c:v>
                </c:pt>
                <c:pt idx="133">
                  <c:v>98.152844218858974</c:v>
                </c:pt>
                <c:pt idx="134">
                  <c:v>98.753445813479829</c:v>
                </c:pt>
                <c:pt idx="135">
                  <c:v>99.473137569934281</c:v>
                </c:pt>
                <c:pt idx="136">
                  <c:v>100.09585507531779</c:v>
                </c:pt>
                <c:pt idx="137">
                  <c:v>100.36858366207412</c:v>
                </c:pt>
                <c:pt idx="138">
                  <c:v>100.14360207569349</c:v>
                </c:pt>
                <c:pt idx="139">
                  <c:v>99.474192883438221</c:v>
                </c:pt>
                <c:pt idx="140">
                  <c:v>98.580942070772906</c:v>
                </c:pt>
                <c:pt idx="141">
                  <c:v>97.717223377463739</c:v>
                </c:pt>
                <c:pt idx="142">
                  <c:v>97.044051866198245</c:v>
                </c:pt>
                <c:pt idx="143">
                  <c:v>96.594671439190719</c:v>
                </c:pt>
                <c:pt idx="144">
                  <c:v>96.318804477783516</c:v>
                </c:pt>
                <c:pt idx="145">
                  <c:v>96.145594410757482</c:v>
                </c:pt>
                <c:pt idx="146">
                  <c:v>96.02106758366412</c:v>
                </c:pt>
                <c:pt idx="147">
                  <c:v>95.915469781954627</c:v>
                </c:pt>
                <c:pt idx="148">
                  <c:v>95.815992595093974</c:v>
                </c:pt>
                <c:pt idx="149">
                  <c:v>95.718214004704279</c:v>
                </c:pt>
                <c:pt idx="150">
                  <c:v>95.620921641118144</c:v>
                </c:pt>
                <c:pt idx="151">
                  <c:v>95.523886160355531</c:v>
                </c:pt>
                <c:pt idx="152">
                  <c:v>95.427119851037617</c:v>
                </c:pt>
                <c:pt idx="153">
                  <c:v>95.330678405075048</c:v>
                </c:pt>
                <c:pt idx="154">
                  <c:v>95.23461757483301</c:v>
                </c:pt>
                <c:pt idx="155">
                  <c:v>95.138985483977891</c:v>
                </c:pt>
                <c:pt idx="156">
                  <c:v>95.043821763334122</c:v>
                </c:pt>
                <c:pt idx="157">
                  <c:v>94.949157854747341</c:v>
                </c:pt>
                <c:pt idx="158">
                  <c:v>94.855017548798997</c:v>
                </c:pt>
                <c:pt idx="159">
                  <c:v>94.761417606420594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104.04870810007496</c:v>
                </c:pt>
                <c:pt idx="4">
                  <c:v>104.13672213771838</c:v>
                </c:pt>
                <c:pt idx="5">
                  <c:v>104.22411509416986</c:v>
                </c:pt>
                <c:pt idx="6">
                  <c:v>104.31079228002065</c:v>
                </c:pt>
                <c:pt idx="7">
                  <c:v>104.39664787017686</c:v>
                </c:pt>
                <c:pt idx="8">
                  <c:v>104.48156393396286</c:v>
                </c:pt>
                <c:pt idx="9">
                  <c:v>104.56540944057214</c:v>
                </c:pt>
                <c:pt idx="10">
                  <c:v>104.64803925395614</c:v>
                </c:pt>
                <c:pt idx="11">
                  <c:v>104.72929313526481</c:v>
                </c:pt>
                <c:pt idx="12">
                  <c:v>104.80899477554567</c:v>
                </c:pt>
                <c:pt idx="13">
                  <c:v>104.88695088655491</c:v>
                </c:pt>
                <c:pt idx="14">
                  <c:v>104.96295038318007</c:v>
                </c:pt>
                <c:pt idx="15">
                  <c:v>105.03676369701573</c:v>
                </c:pt>
                <c:pt idx="16">
                  <c:v>105.10814226690579</c:v>
                </c:pt>
                <c:pt idx="17">
                  <c:v>105.1768182585233</c:v>
                </c:pt>
                <c:pt idx="18">
                  <c:v>105.24250457097025</c:v>
                </c:pt>
                <c:pt idx="19">
                  <c:v>105.30489519351174</c:v>
                </c:pt>
                <c:pt idx="20">
                  <c:v>105.36366597937327</c:v>
                </c:pt>
                <c:pt idx="21">
                  <c:v>105.41847590538582</c:v>
                </c:pt>
                <c:pt idx="22">
                  <c:v>105.46896888542894</c:v>
                </c:pt>
                <c:pt idx="23">
                  <c:v>105.514776201308</c:v>
                </c:pt>
                <c:pt idx="24">
                  <c:v>105.55551960610524</c:v>
                </c:pt>
                <c:pt idx="25">
                  <c:v>105.59081514141855</c:v>
                </c:pt>
                <c:pt idx="26">
                  <c:v>105.62027769064962</c:v>
                </c:pt>
                <c:pt idx="27">
                  <c:v>105.64352626528667</c:v>
                </c:pt>
                <c:pt idx="28">
                  <c:v>105.66018998998517</c:v>
                </c:pt>
                <c:pt idx="29">
                  <c:v>105.66991471573601</c:v>
                </c:pt>
                <c:pt idx="30">
                  <c:v>105.67237014968454</c:v>
                </c:pt>
                <c:pt idx="31">
                  <c:v>105.66725734707515</c:v>
                </c:pt>
                <c:pt idx="32">
                  <c:v>105.6543163678907</c:v>
                </c:pt>
                <c:pt idx="33">
                  <c:v>105.63333386119386</c:v>
                </c:pt>
                <c:pt idx="34">
                  <c:v>105.60415030756715</c:v>
                </c:pt>
                <c:pt idx="35">
                  <c:v>105.56666662815175</c:v>
                </c:pt>
                <c:pt idx="36">
                  <c:v>105.52084986114494</c:v>
                </c:pt>
                <c:pt idx="37">
                  <c:v>105.46673761611191</c:v>
                </c:pt>
                <c:pt idx="38">
                  <c:v>105.40444104486106</c:v>
                </c:pt>
                <c:pt idx="39">
                  <c:v>105.33414611517846</c:v>
                </c:pt>
                <c:pt idx="40">
                  <c:v>105.2561130388919</c:v>
                </c:pt>
                <c:pt idx="41">
                  <c:v>105.17067378518276</c:v>
                </c:pt>
                <c:pt idx="42">
                  <c:v>105.07822769874963</c:v>
                </c:pt>
                <c:pt idx="43">
                  <c:v>104.97923533406907</c:v>
                </c:pt>
                <c:pt idx="44">
                  <c:v>104.87421070467127</c:v>
                </c:pt>
                <c:pt idx="45">
                  <c:v>104.76371222323577</c:v>
                </c:pt>
                <c:pt idx="46">
                  <c:v>104.64833266846902</c:v>
                </c:pt>
                <c:pt idx="47">
                  <c:v>104.52868855374341</c:v>
                </c:pt>
                <c:pt idx="48">
                  <c:v>104.40540928795428</c:v>
                </c:pt>
                <c:pt idx="49">
                  <c:v>104.27912651079643</c:v>
                </c:pt>
                <c:pt idx="50">
                  <c:v>104.15046395460377</c:v>
                </c:pt>
                <c:pt idx="51">
                  <c:v>104.02002813674773</c:v>
                </c:pt>
                <c:pt idx="52">
                  <c:v>103.88840012530883</c:v>
                </c:pt>
                <c:pt idx="53">
                  <c:v>103.75612855188945</c:v>
                </c:pt>
                <c:pt idx="54">
                  <c:v>103.6237239745809</c:v>
                </c:pt>
                <c:pt idx="55">
                  <c:v>103.49165462623043</c:v>
                </c:pt>
                <c:pt idx="56">
                  <c:v>103.36034352230924</c:v>
                </c:pt>
                <c:pt idx="57">
                  <c:v>103.23016685172247</c:v>
                </c:pt>
                <c:pt idx="58">
                  <c:v>103.10145353444062</c:v>
                </c:pt>
                <c:pt idx="59">
                  <c:v>102.97448580233899</c:v>
                </c:pt>
                <c:pt idx="60">
                  <c:v>102.84950064360885</c:v>
                </c:pt>
                <c:pt idx="61">
                  <c:v>102.72669194533557</c:v>
                </c:pt>
                <c:pt idx="62">
                  <c:v>102.60621317164907</c:v>
                </c:pt>
                <c:pt idx="63">
                  <c:v>102.48818042434402</c:v>
                </c:pt>
                <c:pt idx="64">
                  <c:v>102.37267574713152</c:v>
                </c:pt>
                <c:pt idx="65">
                  <c:v>102.2597505519406</c:v>
                </c:pt>
                <c:pt idx="66">
                  <c:v>102.14942906439587</c:v>
                </c:pt>
                <c:pt idx="67">
                  <c:v>102.04171170449607</c:v>
                </c:pt>
                <c:pt idx="68">
                  <c:v>101.93657833665247</c:v>
                </c:pt>
                <c:pt idx="69">
                  <c:v>101.83399133994197</c:v>
                </c:pt>
                <c:pt idx="70">
                  <c:v>101.73389846426518</c:v>
                </c:pt>
                <c:pt idx="71">
                  <c:v>101.63623545086881</c:v>
                </c:pt>
                <c:pt idx="72">
                  <c:v>101.54092840634166</c:v>
                </c:pt>
                <c:pt idx="73">
                  <c:v>101.4478959278032</c:v>
                </c:pt>
                <c:pt idx="74">
                  <c:v>101.35705098372625</c:v>
                </c:pt>
                <c:pt idx="75">
                  <c:v>101.26830255987426</c:v>
                </c:pt>
                <c:pt idx="76">
                  <c:v>101.18155708341931</c:v>
                </c:pt>
                <c:pt idx="77">
                  <c:v>101.09671964066823</c:v>
                </c:pt>
                <c:pt idx="78">
                  <c:v>101.01369500518489</c:v>
                </c:pt>
                <c:pt idx="79">
                  <c:v>100.93238849366183</c:v>
                </c:pt>
                <c:pt idx="80">
                  <c:v>100.85270666684279</c:v>
                </c:pt>
                <c:pt idx="81">
                  <c:v>100.7745578922887</c:v>
                </c:pt>
                <c:pt idx="82">
                  <c:v>100.69785278494342</c:v>
                </c:pt>
                <c:pt idx="83">
                  <c:v>100.62250454039916</c:v>
                </c:pt>
                <c:pt idx="84">
                  <c:v>100.54842917457417</c:v>
                </c:pt>
                <c:pt idx="85">
                  <c:v>100.47554568226126</c:v>
                </c:pt>
                <c:pt idx="86">
                  <c:v>100.40377612574174</c:v>
                </c:pt>
                <c:pt idx="87">
                  <c:v>100.33304566341663</c:v>
                </c:pt>
                <c:pt idx="88">
                  <c:v>100.26328252722257</c:v>
                </c:pt>
                <c:pt idx="89">
                  <c:v>100.19441795648254</c:v>
                </c:pt>
                <c:pt idx="90">
                  <c:v>100.12638609481174</c:v>
                </c:pt>
                <c:pt idx="91">
                  <c:v>100.05912385575854</c:v>
                </c:pt>
                <c:pt idx="92">
                  <c:v>99.992570762015788</c:v>
                </c:pt>
                <c:pt idx="93">
                  <c:v>99.926668762287633</c:v>
                </c:pt>
                <c:pt idx="94">
                  <c:v>99.861362029243395</c:v>
                </c:pt>
                <c:pt idx="95">
                  <c:v>99.796596741428701</c:v>
                </c:pt>
                <c:pt idx="96">
                  <c:v>99.732320851535462</c:v>
                </c:pt>
                <c:pt idx="97">
                  <c:v>99.66848384305419</c:v>
                </c:pt>
                <c:pt idx="98">
                  <c:v>99.605036477044649</c:v>
                </c:pt>
                <c:pt idx="99">
                  <c:v>99.541930530561203</c:v>
                </c:pt>
                <c:pt idx="100">
                  <c:v>99.479118528163809</c:v>
                </c:pt>
                <c:pt idx="101">
                  <c:v>99.416553467930569</c:v>
                </c:pt>
                <c:pt idx="102">
                  <c:v>99.354188543469704</c:v>
                </c:pt>
                <c:pt idx="103">
                  <c:v>99.291976863611083</c:v>
                </c:pt>
                <c:pt idx="104">
                  <c:v>99.229871171742502</c:v>
                </c:pt>
                <c:pt idx="105">
                  <c:v>99.167823567149426</c:v>
                </c:pt>
                <c:pt idx="106">
                  <c:v>99.10578523122112</c:v>
                </c:pt>
                <c:pt idx="107">
                  <c:v>99.043706162002451</c:v>
                </c:pt>
                <c:pt idx="108">
                  <c:v>98.981534921297907</c:v>
                </c:pt>
                <c:pt idx="109">
                  <c:v>98.919218399365676</c:v>
                </c:pt>
                <c:pt idx="110">
                  <c:v>98.856701603163316</c:v>
                </c:pt>
                <c:pt idx="111">
                  <c:v>98.7939274751011</c:v>
                </c:pt>
                <c:pt idx="112">
                  <c:v>98.730836750294117</c:v>
                </c:pt>
                <c:pt idx="113">
                  <c:v>98.667367861333616</c:v>
                </c:pt>
                <c:pt idx="114">
                  <c:v>98.603456900565817</c:v>
                </c:pt>
                <c:pt idx="115">
                  <c:v>98.539037650690389</c:v>
                </c:pt>
                <c:pt idx="116">
                  <c:v>98.474041695084793</c:v>
                </c:pt>
                <c:pt idx="117">
                  <c:v>98.408398619505036</c:v>
                </c:pt>
                <c:pt idx="118">
                  <c:v>98.342036316586288</c:v>
                </c:pt>
                <c:pt idx="119">
                  <c:v>98.274881403731328</c:v>
                </c:pt>
                <c:pt idx="120">
                  <c:v>98.206859763388024</c:v>
                </c:pt>
                <c:pt idx="121">
                  <c:v>98.137897212254103</c:v>
                </c:pt>
                <c:pt idx="122">
                  <c:v>98.067920302501747</c:v>
                </c:pt>
                <c:pt idx="123">
                  <c:v>97.996857253626033</c:v>
                </c:pt>
                <c:pt idx="124">
                  <c:v>97.924639007996547</c:v>
                </c:pt>
                <c:pt idx="125">
                  <c:v>97.851200396723669</c:v>
                </c:pt>
                <c:pt idx="126">
                  <c:v>97.776481395237994</c:v>
                </c:pt>
                <c:pt idx="127">
                  <c:v>97.700428440347935</c:v>
                </c:pt>
                <c:pt idx="128">
                  <c:v>97.622995772924014</c:v>
                </c:pt>
                <c:pt idx="129">
                  <c:v>97.544146763321194</c:v>
                </c:pt>
                <c:pt idx="130">
                  <c:v>97.463855170826506</c:v>
                </c:pt>
                <c:pt idx="131">
                  <c:v>97.382106284483768</c:v>
                </c:pt>
                <c:pt idx="132">
                  <c:v>97.298897891242689</c:v>
                </c:pt>
                <c:pt idx="133">
                  <c:v>97.214241019038809</c:v>
                </c:pt>
                <c:pt idx="134">
                  <c:v>97.12816040747505</c:v>
                </c:pt>
                <c:pt idx="135">
                  <c:v>97.040694667323919</c:v>
                </c:pt>
                <c:pt idx="136">
                  <c:v>96.95189610185804</c:v>
                </c:pt>
                <c:pt idx="137">
                  <c:v>96.861830177473706</c:v>
                </c:pt>
                <c:pt idx="138">
                  <c:v>96.770574647305452</c:v>
                </c:pt>
                <c:pt idx="139">
                  <c:v>96.678218348410311</c:v>
                </c:pt>
                <c:pt idx="140">
                  <c:v>96.584859709358625</c:v>
                </c:pt>
                <c:pt idx="141">
                  <c:v>96.490605019437595</c:v>
                </c:pt>
                <c:pt idx="142">
                  <c:v>96.395566522023046</c:v>
                </c:pt>
                <c:pt idx="143">
                  <c:v>96.299860402147814</c:v>
                </c:pt>
                <c:pt idx="144">
                  <c:v>96.20360474139261</c:v>
                </c:pt>
                <c:pt idx="145">
                  <c:v>96.106917511863912</c:v>
                </c:pt>
                <c:pt idx="146">
                  <c:v>96.009914675519653</c:v>
                </c:pt>
                <c:pt idx="147">
                  <c:v>95.912708446122025</c:v>
                </c:pt>
                <c:pt idx="148">
                  <c:v>95.815405759552192</c:v>
                </c:pt>
                <c:pt idx="149">
                  <c:v>95.718106985163544</c:v>
                </c:pt>
                <c:pt idx="150">
                  <c:v>95.620904897338193</c:v>
                </c:pt>
                <c:pt idx="151">
                  <c:v>95.523883913414153</c:v>
                </c:pt>
                <c:pt idx="152">
                  <c:v>95.427119592460144</c:v>
                </c:pt>
                <c:pt idx="153">
                  <c:v>95.330678379561476</c:v>
                </c:pt>
                <c:pt idx="154">
                  <c:v>95.234617572674964</c:v>
                </c:pt>
                <c:pt idx="155">
                  <c:v>95.138985483821429</c:v>
                </c:pt>
                <c:pt idx="156">
                  <c:v>95.043821763324402</c:v>
                </c:pt>
                <c:pt idx="157">
                  <c:v>94.949157854746829</c:v>
                </c:pt>
                <c:pt idx="158">
                  <c:v>94.855017548798969</c:v>
                </c:pt>
                <c:pt idx="159">
                  <c:v>94.761417606420594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107.288</c:v>
                </c:pt>
                <c:pt idx="1">
                  <c:v>105.746</c:v>
                </c:pt>
                <c:pt idx="2">
                  <c:v>104.91500000000001</c:v>
                </c:pt>
                <c:pt idx="3">
                  <c:v>105.339</c:v>
                </c:pt>
                <c:pt idx="4">
                  <c:v>106.712</c:v>
                </c:pt>
                <c:pt idx="5">
                  <c:v>105.64400000000001</c:v>
                </c:pt>
                <c:pt idx="6">
                  <c:v>104.64400000000001</c:v>
                </c:pt>
                <c:pt idx="7">
                  <c:v>106.102</c:v>
                </c:pt>
                <c:pt idx="8">
                  <c:v>105.84699999999999</c:v>
                </c:pt>
                <c:pt idx="9">
                  <c:v>105.42400000000001</c:v>
                </c:pt>
                <c:pt idx="10">
                  <c:v>103.47499999999999</c:v>
                </c:pt>
                <c:pt idx="11">
                  <c:v>103.949</c:v>
                </c:pt>
                <c:pt idx="12">
                  <c:v>105.661</c:v>
                </c:pt>
                <c:pt idx="13">
                  <c:v>103.492</c:v>
                </c:pt>
                <c:pt idx="14">
                  <c:v>104.30500000000001</c:v>
                </c:pt>
                <c:pt idx="15">
                  <c:v>104.712</c:v>
                </c:pt>
                <c:pt idx="16">
                  <c:v>109.52500000000001</c:v>
                </c:pt>
                <c:pt idx="17">
                  <c:v>107.746</c:v>
                </c:pt>
                <c:pt idx="18">
                  <c:v>107.729</c:v>
                </c:pt>
                <c:pt idx="19">
                  <c:v>108.729</c:v>
                </c:pt>
                <c:pt idx="20">
                  <c:v>108.458</c:v>
                </c:pt>
                <c:pt idx="21">
                  <c:v>108.051</c:v>
                </c:pt>
                <c:pt idx="22">
                  <c:v>103.678</c:v>
                </c:pt>
                <c:pt idx="23">
                  <c:v>105.729</c:v>
                </c:pt>
                <c:pt idx="24">
                  <c:v>108.051</c:v>
                </c:pt>
                <c:pt idx="25">
                  <c:v>107.69499999999999</c:v>
                </c:pt>
                <c:pt idx="26">
                  <c:v>105.08499999999999</c:v>
                </c:pt>
                <c:pt idx="27">
                  <c:v>105.288</c:v>
                </c:pt>
                <c:pt idx="28">
                  <c:v>105.47499999999999</c:v>
                </c:pt>
                <c:pt idx="29">
                  <c:v>106.288</c:v>
                </c:pt>
                <c:pt idx="30">
                  <c:v>108.068</c:v>
                </c:pt>
                <c:pt idx="31">
                  <c:v>108.23699999999999</c:v>
                </c:pt>
                <c:pt idx="32">
                  <c:v>106.96599999999999</c:v>
                </c:pt>
                <c:pt idx="33">
                  <c:v>108.35599999999999</c:v>
                </c:pt>
                <c:pt idx="34">
                  <c:v>109.78</c:v>
                </c:pt>
                <c:pt idx="35">
                  <c:v>111.78</c:v>
                </c:pt>
                <c:pt idx="36">
                  <c:v>110.729</c:v>
                </c:pt>
                <c:pt idx="37">
                  <c:v>112</c:v>
                </c:pt>
                <c:pt idx="38">
                  <c:v>115.407</c:v>
                </c:pt>
                <c:pt idx="39">
                  <c:v>110.84699999999999</c:v>
                </c:pt>
                <c:pt idx="40">
                  <c:v>114.068</c:v>
                </c:pt>
                <c:pt idx="41">
                  <c:v>116.102</c:v>
                </c:pt>
                <c:pt idx="42">
                  <c:v>119.08499999999999</c:v>
                </c:pt>
                <c:pt idx="43">
                  <c:v>120.271</c:v>
                </c:pt>
                <c:pt idx="44">
                  <c:v>120.23699999999999</c:v>
                </c:pt>
                <c:pt idx="45">
                  <c:v>122.932</c:v>
                </c:pt>
                <c:pt idx="46">
                  <c:v>125.559</c:v>
                </c:pt>
                <c:pt idx="47">
                  <c:v>130.102</c:v>
                </c:pt>
                <c:pt idx="48">
                  <c:v>138.78</c:v>
                </c:pt>
                <c:pt idx="49">
                  <c:v>152.203</c:v>
                </c:pt>
                <c:pt idx="50">
                  <c:v>169.74600000000001</c:v>
                </c:pt>
                <c:pt idx="51">
                  <c:v>187.47499999999999</c:v>
                </c:pt>
                <c:pt idx="52">
                  <c:v>201.52500000000001</c:v>
                </c:pt>
                <c:pt idx="53">
                  <c:v>215.339</c:v>
                </c:pt>
                <c:pt idx="54">
                  <c:v>223.797</c:v>
                </c:pt>
                <c:pt idx="55">
                  <c:v>229.69499999999999</c:v>
                </c:pt>
                <c:pt idx="56">
                  <c:v>231.94900000000001</c:v>
                </c:pt>
                <c:pt idx="57">
                  <c:v>229.61</c:v>
                </c:pt>
                <c:pt idx="58">
                  <c:v>224.42400000000001</c:v>
                </c:pt>
                <c:pt idx="59">
                  <c:v>208.661</c:v>
                </c:pt>
                <c:pt idx="60">
                  <c:v>179.25399999999999</c:v>
                </c:pt>
                <c:pt idx="61">
                  <c:v>140.102</c:v>
                </c:pt>
                <c:pt idx="62">
                  <c:v>115.136</c:v>
                </c:pt>
                <c:pt idx="63">
                  <c:v>100.23699999999999</c:v>
                </c:pt>
                <c:pt idx="64">
                  <c:v>107.22</c:v>
                </c:pt>
                <c:pt idx="65">
                  <c:v>105.96599999999999</c:v>
                </c:pt>
                <c:pt idx="66">
                  <c:v>108.508</c:v>
                </c:pt>
                <c:pt idx="67">
                  <c:v>109.39</c:v>
                </c:pt>
                <c:pt idx="68">
                  <c:v>113.15300000000001</c:v>
                </c:pt>
                <c:pt idx="69">
                  <c:v>119.35599999999999</c:v>
                </c:pt>
                <c:pt idx="70">
                  <c:v>130.16900000000001</c:v>
                </c:pt>
                <c:pt idx="71">
                  <c:v>143.22</c:v>
                </c:pt>
                <c:pt idx="72">
                  <c:v>154.93199999999999</c:v>
                </c:pt>
                <c:pt idx="73">
                  <c:v>165.49199999999999</c:v>
                </c:pt>
                <c:pt idx="74">
                  <c:v>177.84700000000001</c:v>
                </c:pt>
                <c:pt idx="75">
                  <c:v>187.93199999999999</c:v>
                </c:pt>
                <c:pt idx="76">
                  <c:v>193.69499999999999</c:v>
                </c:pt>
                <c:pt idx="77">
                  <c:v>196.881</c:v>
                </c:pt>
                <c:pt idx="78">
                  <c:v>191.797</c:v>
                </c:pt>
                <c:pt idx="79">
                  <c:v>184.983</c:v>
                </c:pt>
                <c:pt idx="80">
                  <c:v>169.69499999999999</c:v>
                </c:pt>
                <c:pt idx="81">
                  <c:v>138.136</c:v>
                </c:pt>
                <c:pt idx="82">
                  <c:v>111.051</c:v>
                </c:pt>
                <c:pt idx="83">
                  <c:v>100.47499999999999</c:v>
                </c:pt>
                <c:pt idx="84">
                  <c:v>96.305000000000007</c:v>
                </c:pt>
                <c:pt idx="85">
                  <c:v>96.034000000000006</c:v>
                </c:pt>
                <c:pt idx="86">
                  <c:v>97.102000000000004</c:v>
                </c:pt>
                <c:pt idx="87">
                  <c:v>98.712000000000003</c:v>
                </c:pt>
                <c:pt idx="88">
                  <c:v>98.373000000000005</c:v>
                </c:pt>
                <c:pt idx="89">
                  <c:v>96.355999999999995</c:v>
                </c:pt>
                <c:pt idx="90">
                  <c:v>95.78</c:v>
                </c:pt>
                <c:pt idx="91">
                  <c:v>99.728999999999999</c:v>
                </c:pt>
                <c:pt idx="92">
                  <c:v>97.728999999999999</c:v>
                </c:pt>
                <c:pt idx="93">
                  <c:v>98.271000000000001</c:v>
                </c:pt>
                <c:pt idx="94">
                  <c:v>100.102</c:v>
                </c:pt>
                <c:pt idx="95">
                  <c:v>96.051000000000002</c:v>
                </c:pt>
                <c:pt idx="96">
                  <c:v>95.525000000000006</c:v>
                </c:pt>
                <c:pt idx="97">
                  <c:v>96.864000000000004</c:v>
                </c:pt>
                <c:pt idx="98">
                  <c:v>97.203000000000003</c:v>
                </c:pt>
                <c:pt idx="99">
                  <c:v>95.525000000000006</c:v>
                </c:pt>
                <c:pt idx="100">
                  <c:v>94.983000000000004</c:v>
                </c:pt>
                <c:pt idx="101">
                  <c:v>98.644000000000005</c:v>
                </c:pt>
                <c:pt idx="102">
                  <c:v>94.135999999999996</c:v>
                </c:pt>
                <c:pt idx="103">
                  <c:v>94.542000000000002</c:v>
                </c:pt>
                <c:pt idx="104">
                  <c:v>95.168999999999997</c:v>
                </c:pt>
                <c:pt idx="105">
                  <c:v>96.102000000000004</c:v>
                </c:pt>
                <c:pt idx="106">
                  <c:v>97.102000000000004</c:v>
                </c:pt>
                <c:pt idx="107">
                  <c:v>96.932000000000002</c:v>
                </c:pt>
                <c:pt idx="108">
                  <c:v>97.813999999999993</c:v>
                </c:pt>
                <c:pt idx="109">
                  <c:v>101.35599999999999</c:v>
                </c:pt>
                <c:pt idx="110">
                  <c:v>105.322</c:v>
                </c:pt>
                <c:pt idx="111">
                  <c:v>105.03400000000001</c:v>
                </c:pt>
                <c:pt idx="112">
                  <c:v>106.96599999999999</c:v>
                </c:pt>
                <c:pt idx="113">
                  <c:v>103.712</c:v>
                </c:pt>
                <c:pt idx="114">
                  <c:v>101.712</c:v>
                </c:pt>
                <c:pt idx="115">
                  <c:v>99.254000000000005</c:v>
                </c:pt>
                <c:pt idx="116">
                  <c:v>97.168999999999997</c:v>
                </c:pt>
                <c:pt idx="117">
                  <c:v>97.441000000000003</c:v>
                </c:pt>
                <c:pt idx="118">
                  <c:v>96.846999999999994</c:v>
                </c:pt>
                <c:pt idx="119">
                  <c:v>97.084999999999994</c:v>
                </c:pt>
                <c:pt idx="120">
                  <c:v>94.153000000000006</c:v>
                </c:pt>
                <c:pt idx="121">
                  <c:v>98.186000000000007</c:v>
                </c:pt>
                <c:pt idx="122">
                  <c:v>94.22</c:v>
                </c:pt>
                <c:pt idx="123">
                  <c:v>96.254000000000005</c:v>
                </c:pt>
                <c:pt idx="124">
                  <c:v>96.492000000000004</c:v>
                </c:pt>
                <c:pt idx="125">
                  <c:v>96.846999999999994</c:v>
                </c:pt>
                <c:pt idx="126">
                  <c:v>95.287999999999997</c:v>
                </c:pt>
                <c:pt idx="127">
                  <c:v>95.457999999999998</c:v>
                </c:pt>
                <c:pt idx="128">
                  <c:v>96.067999999999998</c:v>
                </c:pt>
                <c:pt idx="129">
                  <c:v>94.677999999999997</c:v>
                </c:pt>
                <c:pt idx="130">
                  <c:v>94.677999999999997</c:v>
                </c:pt>
                <c:pt idx="131">
                  <c:v>94.441000000000003</c:v>
                </c:pt>
                <c:pt idx="132">
                  <c:v>93.305000000000007</c:v>
                </c:pt>
                <c:pt idx="133">
                  <c:v>93.558999999999997</c:v>
                </c:pt>
                <c:pt idx="134">
                  <c:v>96.712000000000003</c:v>
                </c:pt>
                <c:pt idx="135">
                  <c:v>95.897999999999996</c:v>
                </c:pt>
                <c:pt idx="136">
                  <c:v>95.661000000000001</c:v>
                </c:pt>
                <c:pt idx="137">
                  <c:v>97.558999999999997</c:v>
                </c:pt>
                <c:pt idx="138">
                  <c:v>100.03400000000001</c:v>
                </c:pt>
                <c:pt idx="139">
                  <c:v>100.458</c:v>
                </c:pt>
                <c:pt idx="140">
                  <c:v>101.69499999999999</c:v>
                </c:pt>
                <c:pt idx="141">
                  <c:v>97.61</c:v>
                </c:pt>
                <c:pt idx="142">
                  <c:v>95.897999999999996</c:v>
                </c:pt>
                <c:pt idx="143">
                  <c:v>96.153000000000006</c:v>
                </c:pt>
                <c:pt idx="144">
                  <c:v>93.542000000000002</c:v>
                </c:pt>
                <c:pt idx="145">
                  <c:v>92.78</c:v>
                </c:pt>
                <c:pt idx="146">
                  <c:v>94.897999999999996</c:v>
                </c:pt>
                <c:pt idx="147">
                  <c:v>91.897999999999996</c:v>
                </c:pt>
                <c:pt idx="148">
                  <c:v>95.016999999999996</c:v>
                </c:pt>
                <c:pt idx="149">
                  <c:v>93.507999999999996</c:v>
                </c:pt>
                <c:pt idx="150">
                  <c:v>94.712000000000003</c:v>
                </c:pt>
                <c:pt idx="151">
                  <c:v>90.677999999999997</c:v>
                </c:pt>
                <c:pt idx="152">
                  <c:v>93.864000000000004</c:v>
                </c:pt>
                <c:pt idx="153">
                  <c:v>90.016999999999996</c:v>
                </c:pt>
                <c:pt idx="154">
                  <c:v>92.373000000000005</c:v>
                </c:pt>
                <c:pt idx="155">
                  <c:v>91.271000000000001</c:v>
                </c:pt>
                <c:pt idx="156">
                  <c:v>91.153000000000006</c:v>
                </c:pt>
                <c:pt idx="157">
                  <c:v>91.965999999999994</c:v>
                </c:pt>
                <c:pt idx="158">
                  <c:v>92.948999999999998</c:v>
                </c:pt>
                <c:pt idx="159">
                  <c:v>93.338999999999999</c:v>
                </c:pt>
                <c:pt idx="160">
                  <c:v>93.864000000000004</c:v>
                </c:pt>
                <c:pt idx="161">
                  <c:v>91</c:v>
                </c:pt>
                <c:pt idx="162">
                  <c:v>92.846999999999994</c:v>
                </c:pt>
                <c:pt idx="163">
                  <c:v>96.186000000000007</c:v>
                </c:pt>
                <c:pt idx="164">
                  <c:v>91.254000000000005</c:v>
                </c:pt>
                <c:pt idx="165">
                  <c:v>94.067999999999998</c:v>
                </c:pt>
                <c:pt idx="166">
                  <c:v>91.034000000000006</c:v>
                </c:pt>
                <c:pt idx="167">
                  <c:v>93.016999999999996</c:v>
                </c:pt>
                <c:pt idx="168">
                  <c:v>93.203000000000003</c:v>
                </c:pt>
                <c:pt idx="169">
                  <c:v>92.119</c:v>
                </c:pt>
                <c:pt idx="170">
                  <c:v>94.322000000000003</c:v>
                </c:pt>
                <c:pt idx="171">
                  <c:v>93.831000000000003</c:v>
                </c:pt>
                <c:pt idx="172">
                  <c:v>91.168999999999997</c:v>
                </c:pt>
                <c:pt idx="173">
                  <c:v>92.593000000000004</c:v>
                </c:pt>
                <c:pt idx="174">
                  <c:v>89.457999999999998</c:v>
                </c:pt>
                <c:pt idx="175">
                  <c:v>89.119</c:v>
                </c:pt>
                <c:pt idx="176">
                  <c:v>92.102000000000004</c:v>
                </c:pt>
                <c:pt idx="177">
                  <c:v>91.575999999999993</c:v>
                </c:pt>
                <c:pt idx="178">
                  <c:v>92.575999999999993</c:v>
                </c:pt>
                <c:pt idx="179">
                  <c:v>90.881</c:v>
                </c:pt>
                <c:pt idx="180">
                  <c:v>91.677999999999997</c:v>
                </c:pt>
                <c:pt idx="181">
                  <c:v>91.948999999999998</c:v>
                </c:pt>
                <c:pt idx="182">
                  <c:v>90.271000000000001</c:v>
                </c:pt>
                <c:pt idx="183">
                  <c:v>92.034000000000006</c:v>
                </c:pt>
                <c:pt idx="184">
                  <c:v>91.712000000000003</c:v>
                </c:pt>
                <c:pt idx="185">
                  <c:v>91.831000000000003</c:v>
                </c:pt>
                <c:pt idx="186">
                  <c:v>88.254000000000005</c:v>
                </c:pt>
                <c:pt idx="187">
                  <c:v>90.322000000000003</c:v>
                </c:pt>
                <c:pt idx="188">
                  <c:v>89.084999999999994</c:v>
                </c:pt>
                <c:pt idx="189">
                  <c:v>91.881</c:v>
                </c:pt>
                <c:pt idx="190">
                  <c:v>90.813999999999993</c:v>
                </c:pt>
                <c:pt idx="191">
                  <c:v>90.322000000000003</c:v>
                </c:pt>
                <c:pt idx="192">
                  <c:v>92.39</c:v>
                </c:pt>
                <c:pt idx="193">
                  <c:v>91.067999999999998</c:v>
                </c:pt>
                <c:pt idx="194">
                  <c:v>89.948999999999998</c:v>
                </c:pt>
                <c:pt idx="195">
                  <c:v>92.102000000000004</c:v>
                </c:pt>
                <c:pt idx="196">
                  <c:v>92.22</c:v>
                </c:pt>
                <c:pt idx="197">
                  <c:v>90.271000000000001</c:v>
                </c:pt>
                <c:pt idx="198">
                  <c:v>89.948999999999998</c:v>
                </c:pt>
                <c:pt idx="199">
                  <c:v>89.846999999999994</c:v>
                </c:pt>
                <c:pt idx="200">
                  <c:v>90.322000000000003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103.72402287341927</c:v>
                </c:pt>
                <c:pt idx="5">
                  <c:v>103.92419076306427</c:v>
                </c:pt>
                <c:pt idx="6">
                  <c:v>104.12257115303731</c:v>
                </c:pt>
                <c:pt idx="7">
                  <c:v>104.31892952429888</c:v>
                </c:pt>
                <c:pt idx="8">
                  <c:v>104.51300626542805</c:v>
                </c:pt>
                <c:pt idx="9">
                  <c:v>104.70451474638301</c:v>
                </c:pt>
                <c:pt idx="10">
                  <c:v>104.8931393910932</c:v>
                </c:pt>
                <c:pt idx="11">
                  <c:v>105.07853378777642</c:v>
                </c:pt>
                <c:pt idx="12">
                  <c:v>105.26031888548012</c:v>
                </c:pt>
                <c:pt idx="13">
                  <c:v>105.4380813365008</c:v>
                </c:pt>
                <c:pt idx="14">
                  <c:v>105.61137205750164</c:v>
                </c:pt>
                <c:pt idx="15">
                  <c:v>105.77970509831958</c:v>
                </c:pt>
                <c:pt idx="16">
                  <c:v>105.94255692871135</c:v>
                </c:pt>
                <c:pt idx="17">
                  <c:v>106.09936628387496</c:v>
                </c:pt>
                <c:pt idx="18">
                  <c:v>106.24953475776687</c:v>
                </c:pt>
                <c:pt idx="19">
                  <c:v>106.39242841449321</c:v>
                </c:pt>
                <c:pt idx="20">
                  <c:v>106.52738083017273</c:v>
                </c:pt>
                <c:pt idx="21">
                  <c:v>106.65369822850211</c:v>
                </c:pt>
                <c:pt idx="22">
                  <c:v>106.77066781171298</c:v>
                </c:pt>
                <c:pt idx="23">
                  <c:v>106.87757113896504</c:v>
                </c:pt>
                <c:pt idx="24">
                  <c:v>106.9737056524059</c:v>
                </c:pt>
                <c:pt idx="25">
                  <c:v>107.05841945936967</c:v>
                </c:pt>
                <c:pt idx="26">
                  <c:v>107.13116759133554</c:v>
                </c:pt>
                <c:pt idx="27">
                  <c:v>107.19160258501023</c:v>
                </c:pt>
                <c:pt idx="28">
                  <c:v>107.23971878416862</c:v>
                </c:pt>
                <c:pt idx="29">
                  <c:v>107.2760785443314</c:v>
                </c:pt>
                <c:pt idx="30">
                  <c:v>107.30215951512494</c:v>
                </c:pt>
                <c:pt idx="31">
                  <c:v>107.3208747266673</c:v>
                </c:pt>
                <c:pt idx="32">
                  <c:v>107.33732964318405</c:v>
                </c:pt>
                <c:pt idx="33">
                  <c:v>107.35988955276201</c:v>
                </c:pt>
                <c:pt idx="34">
                  <c:v>107.40163175084457</c:v>
                </c:pt>
                <c:pt idx="35">
                  <c:v>107.48224325231286</c:v>
                </c:pt>
                <c:pt idx="36">
                  <c:v>107.63038822561091</c:v>
                </c:pt>
                <c:pt idx="37">
                  <c:v>107.88650194635329</c:v>
                </c:pt>
                <c:pt idx="38">
                  <c:v>108.30586398750616</c:v>
                </c:pt>
                <c:pt idx="39">
                  <c:v>108.96166210671912</c:v>
                </c:pt>
                <c:pt idx="40">
                  <c:v>109.94758832450886</c:v>
                </c:pt>
                <c:pt idx="41">
                  <c:v>111.37933069231381</c:v>
                </c:pt>
                <c:pt idx="42">
                  <c:v>113.39417276307154</c:v>
                </c:pt>
                <c:pt idx="43">
                  <c:v>116.14783473555788</c:v>
                </c:pt>
                <c:pt idx="44">
                  <c:v>119.80773917844337</c:v>
                </c:pt>
                <c:pt idx="45">
                  <c:v>124.54210962402439</c:v>
                </c:pt>
                <c:pt idx="46">
                  <c:v>130.50474292498188</c:v>
                </c:pt>
                <c:pt idx="47">
                  <c:v>137.81593208615641</c:v>
                </c:pt>
                <c:pt idx="48">
                  <c:v>146.54080315510535</c:v>
                </c:pt>
                <c:pt idx="49">
                  <c:v>156.66716030803769</c:v>
                </c:pt>
                <c:pt idx="50">
                  <c:v>168.08563006249398</c:v>
                </c:pt>
                <c:pt idx="51">
                  <c:v>180.57502243117696</c:v>
                </c:pt>
                <c:pt idx="52">
                  <c:v>193.79336076800885</c:v>
                </c:pt>
                <c:pt idx="53">
                  <c:v>207.26116280499949</c:v>
                </c:pt>
                <c:pt idx="54">
                  <c:v>220.27633337138073</c:v>
                </c:pt>
                <c:pt idx="55">
                  <c:v>231.620642564218</c:v>
                </c:pt>
                <c:pt idx="56">
                  <c:v>238.9844809348026</c:v>
                </c:pt>
                <c:pt idx="57">
                  <c:v>238.63279831514336</c:v>
                </c:pt>
                <c:pt idx="58">
                  <c:v>226.67345833266126</c:v>
                </c:pt>
                <c:pt idx="59">
                  <c:v>202.43664221587514</c:v>
                </c:pt>
                <c:pt idx="60">
                  <c:v>171.12586692402354</c:v>
                </c:pt>
                <c:pt idx="61">
                  <c:v>141.69435538438509</c:v>
                </c:pt>
                <c:pt idx="62">
                  <c:v>120.9963441269889</c:v>
                </c:pt>
                <c:pt idx="63">
                  <c:v>110.23579619360683</c:v>
                </c:pt>
                <c:pt idx="64">
                  <c:v>106.59225862730401</c:v>
                </c:pt>
                <c:pt idx="65">
                  <c:v>106.78612661301597</c:v>
                </c:pt>
                <c:pt idx="66">
                  <c:v>108.91848364296173</c:v>
                </c:pt>
                <c:pt idx="67">
                  <c:v>112.35588601060667</c:v>
                </c:pt>
                <c:pt idx="68">
                  <c:v>117.06333674830069</c:v>
                </c:pt>
                <c:pt idx="69">
                  <c:v>123.16640969914837</c:v>
                </c:pt>
                <c:pt idx="70">
                  <c:v>130.76877309051505</c:v>
                </c:pt>
                <c:pt idx="71">
                  <c:v>139.87836174864049</c:v>
                </c:pt>
                <c:pt idx="72">
                  <c:v>150.36524855816327</c:v>
                </c:pt>
                <c:pt idx="73">
                  <c:v>161.93040775534664</c:v>
                </c:pt>
                <c:pt idx="74">
                  <c:v>174.06505876188959</c:v>
                </c:pt>
                <c:pt idx="75">
                  <c:v>185.92232022854802</c:v>
                </c:pt>
                <c:pt idx="76">
                  <c:v>195.95240773775805</c:v>
                </c:pt>
                <c:pt idx="77">
                  <c:v>201.3673148025191</c:v>
                </c:pt>
                <c:pt idx="78">
                  <c:v>198.33881706199313</c:v>
                </c:pt>
                <c:pt idx="79">
                  <c:v>184.26977916273665</c:v>
                </c:pt>
                <c:pt idx="80">
                  <c:v>161.20670823689673</c:v>
                </c:pt>
                <c:pt idx="81">
                  <c:v>136.18118398508028</c:v>
                </c:pt>
                <c:pt idx="82">
                  <c:v>116.55886500398904</c:v>
                </c:pt>
                <c:pt idx="83">
                  <c:v>105.15044333644643</c:v>
                </c:pt>
                <c:pt idx="84">
                  <c:v>100.16251909189677</c:v>
                </c:pt>
                <c:pt idx="85">
                  <c:v>98.479332096737878</c:v>
                </c:pt>
                <c:pt idx="86">
                  <c:v>97.993753813104959</c:v>
                </c:pt>
                <c:pt idx="87">
                  <c:v>97.823212427555347</c:v>
                </c:pt>
                <c:pt idx="88">
                  <c:v>97.714828832163107</c:v>
                </c:pt>
                <c:pt idx="89">
                  <c:v>97.616987513248944</c:v>
                </c:pt>
                <c:pt idx="90">
                  <c:v>97.521950040355549</c:v>
                </c:pt>
                <c:pt idx="91">
                  <c:v>97.428763871887369</c:v>
                </c:pt>
                <c:pt idx="92">
                  <c:v>97.337241746865971</c:v>
                </c:pt>
                <c:pt idx="93">
                  <c:v>97.24726678017123</c:v>
                </c:pt>
                <c:pt idx="94">
                  <c:v>97.158736513890958</c:v>
                </c:pt>
                <c:pt idx="95">
                  <c:v>97.071568095885311</c:v>
                </c:pt>
                <c:pt idx="96">
                  <c:v>96.985727908321081</c:v>
                </c:pt>
                <c:pt idx="97">
                  <c:v>96.901322564688684</c:v>
                </c:pt>
                <c:pt idx="98">
                  <c:v>96.818849890343202</c:v>
                </c:pt>
                <c:pt idx="99">
                  <c:v>96.739822046190255</c:v>
                </c:pt>
                <c:pt idx="100">
                  <c:v>96.668146785879728</c:v>
                </c:pt>
                <c:pt idx="101">
                  <c:v>96.612821241990702</c:v>
                </c:pt>
                <c:pt idx="102">
                  <c:v>96.59243037800114</c:v>
                </c:pt>
                <c:pt idx="103">
                  <c:v>96.641211465633987</c:v>
                </c:pt>
                <c:pt idx="104">
                  <c:v>96.814555207897754</c:v>
                </c:pt>
                <c:pt idx="105">
                  <c:v>97.188812730953458</c:v>
                </c:pt>
                <c:pt idx="106">
                  <c:v>97.847730623530239</c:v>
                </c:pt>
                <c:pt idx="107">
                  <c:v>98.849319207746063</c:v>
                </c:pt>
                <c:pt idx="108">
                  <c:v>100.17636172334122</c:v>
                </c:pt>
                <c:pt idx="109">
                  <c:v>101.69048498973793</c:v>
                </c:pt>
                <c:pt idx="110">
                  <c:v>103.12373129864596</c:v>
                </c:pt>
                <c:pt idx="111">
                  <c:v>104.13609226716453</c:v>
                </c:pt>
                <c:pt idx="112">
                  <c:v>104.43359413705713</c:v>
                </c:pt>
                <c:pt idx="113">
                  <c:v>103.89513868896951</c:v>
                </c:pt>
                <c:pt idx="114">
                  <c:v>102.63480680102506</c:v>
                </c:pt>
                <c:pt idx="115">
                  <c:v>100.95684548592921</c:v>
                </c:pt>
                <c:pt idx="116">
                  <c:v>99.227217863376268</c:v>
                </c:pt>
                <c:pt idx="117">
                  <c:v>97.736702151551654</c:v>
                </c:pt>
                <c:pt idx="118">
                  <c:v>96.626098238307065</c:v>
                </c:pt>
                <c:pt idx="119">
                  <c:v>95.893696042862672</c:v>
                </c:pt>
                <c:pt idx="120">
                  <c:v>95.454297497062655</c:v>
                </c:pt>
                <c:pt idx="121">
                  <c:v>95.203072649448004</c:v>
                </c:pt>
                <c:pt idx="122">
                  <c:v>95.054866704145283</c:v>
                </c:pt>
                <c:pt idx="123">
                  <c:v>94.955526052433484</c:v>
                </c:pt>
                <c:pt idx="124">
                  <c:v>94.876555607094957</c:v>
                </c:pt>
                <c:pt idx="125">
                  <c:v>94.805231539723025</c:v>
                </c:pt>
                <c:pt idx="126">
                  <c:v>94.736674600515116</c:v>
                </c:pt>
                <c:pt idx="127">
                  <c:v>94.669316963092541</c:v>
                </c:pt>
                <c:pt idx="128">
                  <c:v>94.60300591133965</c:v>
                </c:pt>
                <c:pt idx="129">
                  <c:v>94.539051032664588</c:v>
                </c:pt>
                <c:pt idx="130">
                  <c:v>94.482800849582816</c:v>
                </c:pt>
                <c:pt idx="131">
                  <c:v>94.451030312193339</c:v>
                </c:pt>
                <c:pt idx="132">
                  <c:v>94.486473885887094</c:v>
                </c:pt>
                <c:pt idx="133">
                  <c:v>94.675398985371189</c:v>
                </c:pt>
                <c:pt idx="134">
                  <c:v>95.147781833126714</c:v>
                </c:pt>
                <c:pt idx="135">
                  <c:v>96.025431104948439</c:v>
                </c:pt>
                <c:pt idx="136">
                  <c:v>97.305404120169641</c:v>
                </c:pt>
                <c:pt idx="137">
                  <c:v>98.743094634455034</c:v>
                </c:pt>
                <c:pt idx="138">
                  <c:v>99.868204623869062</c:v>
                </c:pt>
                <c:pt idx="139">
                  <c:v>100.2057694787504</c:v>
                </c:pt>
                <c:pt idx="140">
                  <c:v>99.576819682415419</c:v>
                </c:pt>
                <c:pt idx="141">
                  <c:v>98.225421905076217</c:v>
                </c:pt>
                <c:pt idx="142">
                  <c:v>96.651981961635684</c:v>
                </c:pt>
                <c:pt idx="143">
                  <c:v>95.304961416821627</c:v>
                </c:pt>
                <c:pt idx="144">
                  <c:v>94.384751430313074</c:v>
                </c:pt>
                <c:pt idx="145">
                  <c:v>93.858512142706985</c:v>
                </c:pt>
                <c:pt idx="146">
                  <c:v>93.590562876007937</c:v>
                </c:pt>
                <c:pt idx="147">
                  <c:v>93.453844004391783</c:v>
                </c:pt>
                <c:pt idx="148">
                  <c:v>93.37066304369371</c:v>
                </c:pt>
                <c:pt idx="149">
                  <c:v>93.305348267696189</c:v>
                </c:pt>
                <c:pt idx="150">
                  <c:v>93.244963538613533</c:v>
                </c:pt>
                <c:pt idx="151">
                  <c:v>93.185701938346554</c:v>
                </c:pt>
                <c:pt idx="152">
                  <c:v>93.126629614135382</c:v>
                </c:pt>
                <c:pt idx="153">
                  <c:v>93.067541457722328</c:v>
                </c:pt>
                <c:pt idx="154">
                  <c:v>93.008385070977411</c:v>
                </c:pt>
                <c:pt idx="155">
                  <c:v>92.949136406195038</c:v>
                </c:pt>
                <c:pt idx="156">
                  <c:v>92.889777839675062</c:v>
                </c:pt>
                <c:pt idx="157">
                  <c:v>92.830294921433165</c:v>
                </c:pt>
                <c:pt idx="158">
                  <c:v>92.770675874108107</c:v>
                </c:pt>
                <c:pt idx="159">
                  <c:v>92.710911399869531</c:v>
                </c:pt>
                <c:pt idx="160">
                  <c:v>92.650994496349838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103.72402287341303</c:v>
                </c:pt>
                <c:pt idx="5">
                  <c:v>103.92419076304554</c:v>
                </c:pt>
                <c:pt idx="6">
                  <c:v>104.12257115298215</c:v>
                </c:pt>
                <c:pt idx="7">
                  <c:v>104.31892952413959</c:v>
                </c:pt>
                <c:pt idx="8">
                  <c:v>104.51300626497724</c:v>
                </c:pt>
                <c:pt idx="9">
                  <c:v>104.70451474513237</c:v>
                </c:pt>
                <c:pt idx="10">
                  <c:v>104.89313938769224</c:v>
                </c:pt>
                <c:pt idx="11">
                  <c:v>105.07853377871062</c:v>
                </c:pt>
                <c:pt idx="12">
                  <c:v>105.26031886179125</c:v>
                </c:pt>
                <c:pt idx="13">
                  <c:v>105.43808127582484</c:v>
                </c:pt>
                <c:pt idx="14">
                  <c:v>105.61137190515852</c:v>
                </c:pt>
                <c:pt idx="15">
                  <c:v>105.77970472337853</c:v>
                </c:pt>
                <c:pt idx="16">
                  <c:v>105.94255602415205</c:v>
                </c:pt>
                <c:pt idx="17">
                  <c:v>106.09936414470639</c:v>
                </c:pt>
                <c:pt idx="18">
                  <c:v>106.24952979884931</c:v>
                </c:pt>
                <c:pt idx="19">
                  <c:v>106.39241714608225</c:v>
                </c:pt>
                <c:pt idx="20">
                  <c:v>106.52735573025041</c:v>
                </c:pt>
                <c:pt idx="21">
                  <c:v>106.65364342403123</c:v>
                </c:pt>
                <c:pt idx="22">
                  <c:v>106.77055051292844</c:v>
                </c:pt>
                <c:pt idx="23">
                  <c:v>106.87732504274337</c:v>
                </c:pt>
                <c:pt idx="24">
                  <c:v>106.97319953614458</c:v>
                </c:pt>
                <c:pt idx="25">
                  <c:v>107.05739915546734</c:v>
                </c:pt>
                <c:pt idx="26">
                  <c:v>107.12915134906568</c:v>
                </c:pt>
                <c:pt idx="27">
                  <c:v>107.18769696673533</c:v>
                </c:pt>
                <c:pt idx="28">
                  <c:v>107.23230276601481</c:v>
                </c:pt>
                <c:pt idx="29">
                  <c:v>107.26227515665695</c:v>
                </c:pt>
                <c:pt idx="30">
                  <c:v>107.27697494756971</c:v>
                </c:pt>
                <c:pt idx="31">
                  <c:v>107.27583277277864</c:v>
                </c:pt>
                <c:pt idx="32">
                  <c:v>107.25836478558647</c:v>
                </c:pt>
                <c:pt idx="33">
                  <c:v>107.2241881295146</c:v>
                </c:pt>
                <c:pt idx="34">
                  <c:v>107.17303562814587</c:v>
                </c:pt>
                <c:pt idx="35">
                  <c:v>107.10476909137657</c:v>
                </c:pt>
                <c:pt idx="36">
                  <c:v>107.01939062015909</c:v>
                </c:pt>
                <c:pt idx="37">
                  <c:v>106.91705131163452</c:v>
                </c:pt>
                <c:pt idx="38">
                  <c:v>106.79805682544394</c:v>
                </c:pt>
                <c:pt idx="39">
                  <c:v>106.66286937073995</c:v>
                </c:pt>
                <c:pt idx="40">
                  <c:v>106.51210580912306</c:v>
                </c:pt>
                <c:pt idx="41">
                  <c:v>106.34653173467676</c:v>
                </c:pt>
                <c:pt idx="42">
                  <c:v>106.16705157821053</c:v>
                </c:pt>
                <c:pt idx="43">
                  <c:v>105.97469497571474</c:v>
                </c:pt>
                <c:pt idx="44">
                  <c:v>105.77059982637971</c:v>
                </c:pt>
                <c:pt idx="45">
                  <c:v>105.55599262885393</c:v>
                </c:pt>
                <c:pt idx="46">
                  <c:v>105.33216681291576</c:v>
                </c:pt>
                <c:pt idx="47">
                  <c:v>105.10045986771297</c:v>
                </c:pt>
                <c:pt idx="48">
                  <c:v>104.86223010168797</c:v>
                </c:pt>
                <c:pt idx="49">
                  <c:v>104.61883385242592</c:v>
                </c:pt>
                <c:pt idx="50">
                  <c:v>104.37160390072125</c:v>
                </c:pt>
                <c:pt idx="51">
                  <c:v>104.12182973983975</c:v>
                </c:pt>
                <c:pt idx="52">
                  <c:v>103.8707402187689</c:v>
                </c:pt>
                <c:pt idx="53">
                  <c:v>103.6194889291708</c:v>
                </c:pt>
                <c:pt idx="54">
                  <c:v>103.36914255185584</c:v>
                </c:pt>
                <c:pt idx="55">
                  <c:v>103.12067223084408</c:v>
                </c:pt>
                <c:pt idx="56">
                  <c:v>102.87494791042742</c:v>
                </c:pt>
                <c:pt idx="57">
                  <c:v>102.63273545949076</c:v>
                </c:pt>
                <c:pt idx="58">
                  <c:v>102.39469632138373</c:v>
                </c:pt>
                <c:pt idx="59">
                  <c:v>102.16138936800128</c:v>
                </c:pt>
                <c:pt idx="60">
                  <c:v>101.93327460241022</c:v>
                </c:pt>
                <c:pt idx="61">
                  <c:v>101.71071834271568</c:v>
                </c:pt>
                <c:pt idx="62">
                  <c:v>101.49399952719789</c:v>
                </c:pt>
                <c:pt idx="63">
                  <c:v>101.28331680286202</c:v>
                </c:pt>
                <c:pt idx="64">
                  <c:v>101.07879609217125</c:v>
                </c:pt>
                <c:pt idx="65">
                  <c:v>100.88049837189978</c:v>
                </c:pt>
                <c:pt idx="66">
                  <c:v>100.6884274402972</c:v>
                </c:pt>
                <c:pt idx="67">
                  <c:v>100.50253749128075</c:v>
                </c:pt>
                <c:pt idx="68">
                  <c:v>100.32274035503006</c:v>
                </c:pt>
                <c:pt idx="69">
                  <c:v>100.14891230165388</c:v>
                </c:pt>
                <c:pt idx="70">
                  <c:v>99.980900337602876</c:v>
                </c:pt>
                <c:pt idx="71">
                  <c:v>99.818527952767013</c:v>
                </c:pt>
                <c:pt idx="72">
                  <c:v>99.661600299638309</c:v>
                </c:pt>
                <c:pt idx="73">
                  <c:v>99.509908804727687</c:v>
                </c:pt>
                <c:pt idx="74">
                  <c:v>99.363235226973345</c:v>
                </c:pt>
                <c:pt idx="75">
                  <c:v>99.221355188642619</c:v>
                </c:pt>
                <c:pt idx="76">
                  <c:v>99.084041211741607</c:v>
                </c:pt>
                <c:pt idx="77">
                  <c:v>98.951065297741096</c:v>
                </c:pt>
                <c:pt idx="78">
                  <c:v>98.822201091012204</c:v>
                </c:pt>
                <c:pt idx="79">
                  <c:v>98.697225667208755</c:v>
                </c:pt>
                <c:pt idx="80">
                  <c:v>98.575920987346919</c:v>
                </c:pt>
                <c:pt idx="81">
                  <c:v>98.458075056868722</c:v>
                </c:pt>
                <c:pt idx="82">
                  <c:v>98.343482826831433</c:v>
                </c:pt>
                <c:pt idx="83">
                  <c:v>98.231946871777055</c:v>
                </c:pt>
                <c:pt idx="84">
                  <c:v>98.123277875999918</c:v>
                </c:pt>
                <c:pt idx="85">
                  <c:v>98.01729495699</c:v>
                </c:pt>
                <c:pt idx="86">
                  <c:v>97.913825851898977</c:v>
                </c:pt>
                <c:pt idx="87">
                  <c:v>97.812706990033845</c:v>
                </c:pt>
                <c:pt idx="88">
                  <c:v>97.713783471684962</c:v>
                </c:pt>
                <c:pt idx="89">
                  <c:v>97.616908971079823</c:v>
                </c:pt>
                <c:pt idx="90">
                  <c:v>97.521945578936212</c:v>
                </c:pt>
                <c:pt idx="91">
                  <c:v>97.428763597982567</c:v>
                </c:pt>
                <c:pt idx="92">
                  <c:v>97.33724130291499</c:v>
                </c:pt>
                <c:pt idx="93">
                  <c:v>97.247264674565699</c:v>
                </c:pt>
                <c:pt idx="94">
                  <c:v>97.158727116554346</c:v>
                </c:pt>
                <c:pt idx="95">
                  <c:v>97.071529161367621</c:v>
                </c:pt>
                <c:pt idx="96">
                  <c:v>96.985578171651966</c:v>
                </c:pt>
                <c:pt idx="97">
                  <c:v>96.900788041487061</c:v>
                </c:pt>
                <c:pt idx="98">
                  <c:v>96.817078901524155</c:v>
                </c:pt>
                <c:pt idx="99">
                  <c:v>96.73437683110221</c:v>
                </c:pt>
                <c:pt idx="100">
                  <c:v>96.65261357978315</c:v>
                </c:pt>
                <c:pt idx="101">
                  <c:v>96.571726300161259</c:v>
                </c:pt>
                <c:pt idx="102">
                  <c:v>96.491657293283367</c:v>
                </c:pt>
                <c:pt idx="103">
                  <c:v>96.412353767556979</c:v>
                </c:pt>
                <c:pt idx="104">
                  <c:v>96.333767611608977</c:v>
                </c:pt>
                <c:pt idx="105">
                  <c:v>96.255855181175136</c:v>
                </c:pt>
                <c:pt idx="106">
                  <c:v>96.178577099743549</c:v>
                </c:pt>
                <c:pt idx="107">
                  <c:v>96.101898072332375</c:v>
                </c:pt>
                <c:pt idx="108">
                  <c:v>96.025786711445093</c:v>
                </c:pt>
                <c:pt idx="109">
                  <c:v>95.950215373912073</c:v>
                </c:pt>
                <c:pt idx="110">
                  <c:v>95.87516000698794</c:v>
                </c:pt>
                <c:pt idx="111">
                  <c:v>95.800600001728938</c:v>
                </c:pt>
                <c:pt idx="112">
                  <c:v>95.726518051326167</c:v>
                </c:pt>
                <c:pt idx="113">
                  <c:v>95.652900011718131</c:v>
                </c:pt>
                <c:pt idx="114">
                  <c:v>95.579734761463612</c:v>
                </c:pt>
                <c:pt idx="115">
                  <c:v>95.507014057529574</c:v>
                </c:pt>
                <c:pt idx="116">
                  <c:v>95.434732383361606</c:v>
                </c:pt>
                <c:pt idx="117">
                  <c:v>95.362886785375423</c:v>
                </c:pt>
                <c:pt idx="118">
                  <c:v>95.291476693868304</c:v>
                </c:pt>
                <c:pt idx="119">
                  <c:v>95.220503724331337</c:v>
                </c:pt>
                <c:pt idx="120">
                  <c:v>95.149971455287172</c:v>
                </c:pt>
                <c:pt idx="121">
                  <c:v>95.079885179122002</c:v>
                </c:pt>
                <c:pt idx="122">
                  <c:v>95.010251622968028</c:v>
                </c:pt>
                <c:pt idx="123">
                  <c:v>94.941078637556288</c:v>
                </c:pt>
                <c:pt idx="124">
                  <c:v>94.872374853129173</c:v>
                </c:pt>
                <c:pt idx="125">
                  <c:v>94.80414930298673</c:v>
                </c:pt>
                <c:pt idx="126">
                  <c:v>94.736411017029852</c:v>
                </c:pt>
                <c:pt idx="127">
                  <c:v>94.669168589717543</c:v>
                </c:pt>
                <c:pt idx="128">
                  <c:v>94.602429729102496</c:v>
                </c:pt>
                <c:pt idx="129">
                  <c:v>94.536200795937319</c:v>
                </c:pt>
                <c:pt idx="130">
                  <c:v>94.470486344106831</c:v>
                </c:pt>
                <c:pt idx="131">
                  <c:v>94.405288675665133</c:v>
                </c:pt>
                <c:pt idx="132">
                  <c:v>94.340607425337112</c:v>
                </c:pt>
                <c:pt idx="133">
                  <c:v>94.27643919028543</c:v>
                </c:pt>
                <c:pt idx="134">
                  <c:v>94.212777221061003</c:v>
                </c:pt>
                <c:pt idx="135">
                  <c:v>94.149611188802368</c:v>
                </c:pt>
                <c:pt idx="136">
                  <c:v>94.086927041857493</c:v>
                </c:pt>
                <c:pt idx="137">
                  <c:v>94.024706962074148</c:v>
                </c:pt>
                <c:pt idx="138">
                  <c:v>93.962929427155501</c:v>
                </c:pt>
                <c:pt idx="139">
                  <c:v>93.901569380914381</c:v>
                </c:pt>
                <c:pt idx="140">
                  <c:v>93.840598508277196</c:v>
                </c:pt>
                <c:pt idx="141">
                  <c:v>93.779985606849692</c:v>
                </c:pt>
                <c:pt idx="142">
                  <c:v>93.719697042145</c:v>
                </c:pt>
                <c:pt idx="143">
                  <c:v>93.659697269561661</c:v>
                </c:pt>
                <c:pt idx="144">
                  <c:v>93.599949403200256</c:v>
                </c:pt>
                <c:pt idx="145">
                  <c:v>93.540415809840681</c:v>
                </c:pt>
                <c:pt idx="146">
                  <c:v>93.481058705976011</c:v>
                </c:pt>
                <c:pt idx="147">
                  <c:v>93.421840736690584</c:v>
                </c:pt>
                <c:pt idx="148">
                  <c:v>93.362725517245366</c:v>
                </c:pt>
                <c:pt idx="149">
                  <c:v>93.303678121260774</c:v>
                </c:pt>
                <c:pt idx="150">
                  <c:v>93.244665503071303</c:v>
                </c:pt>
                <c:pt idx="151">
                  <c:v>93.185656845848115</c:v>
                </c:pt>
                <c:pt idx="152">
                  <c:v>93.126623831130871</c:v>
                </c:pt>
                <c:pt idx="153">
                  <c:v>93.067540829206081</c:v>
                </c:pt>
                <c:pt idx="154">
                  <c:v>93.008385013100764</c:v>
                </c:pt>
                <c:pt idx="155">
                  <c:v>92.949136401680292</c:v>
                </c:pt>
                <c:pt idx="156">
                  <c:v>92.889777839376777</c:v>
                </c:pt>
                <c:pt idx="157">
                  <c:v>92.830294921416481</c:v>
                </c:pt>
                <c:pt idx="158">
                  <c:v>92.770675874107312</c:v>
                </c:pt>
                <c:pt idx="159">
                  <c:v>92.710911399869502</c:v>
                </c:pt>
                <c:pt idx="160">
                  <c:v>92.650994496349838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108.267</c:v>
                </c:pt>
                <c:pt idx="1">
                  <c:v>106.5</c:v>
                </c:pt>
                <c:pt idx="2">
                  <c:v>103.35</c:v>
                </c:pt>
                <c:pt idx="3">
                  <c:v>106.583</c:v>
                </c:pt>
                <c:pt idx="4">
                  <c:v>105.3</c:v>
                </c:pt>
                <c:pt idx="5">
                  <c:v>104.167</c:v>
                </c:pt>
                <c:pt idx="6">
                  <c:v>104.217</c:v>
                </c:pt>
                <c:pt idx="7">
                  <c:v>104.5</c:v>
                </c:pt>
                <c:pt idx="8">
                  <c:v>104.783</c:v>
                </c:pt>
                <c:pt idx="9">
                  <c:v>104.15</c:v>
                </c:pt>
                <c:pt idx="10">
                  <c:v>107.917</c:v>
                </c:pt>
                <c:pt idx="11">
                  <c:v>103.583</c:v>
                </c:pt>
                <c:pt idx="12">
                  <c:v>104.367</c:v>
                </c:pt>
                <c:pt idx="13">
                  <c:v>107.5</c:v>
                </c:pt>
                <c:pt idx="14">
                  <c:v>106.25</c:v>
                </c:pt>
                <c:pt idx="15">
                  <c:v>106.35</c:v>
                </c:pt>
                <c:pt idx="16">
                  <c:v>109.417</c:v>
                </c:pt>
                <c:pt idx="17">
                  <c:v>106.883</c:v>
                </c:pt>
                <c:pt idx="18">
                  <c:v>105.267</c:v>
                </c:pt>
                <c:pt idx="19">
                  <c:v>106.867</c:v>
                </c:pt>
                <c:pt idx="20">
                  <c:v>106.783</c:v>
                </c:pt>
                <c:pt idx="21">
                  <c:v>110</c:v>
                </c:pt>
                <c:pt idx="22">
                  <c:v>110.617</c:v>
                </c:pt>
                <c:pt idx="23">
                  <c:v>109.867</c:v>
                </c:pt>
                <c:pt idx="24">
                  <c:v>110</c:v>
                </c:pt>
                <c:pt idx="25">
                  <c:v>113</c:v>
                </c:pt>
                <c:pt idx="26">
                  <c:v>111.217</c:v>
                </c:pt>
                <c:pt idx="27">
                  <c:v>108.633</c:v>
                </c:pt>
                <c:pt idx="28">
                  <c:v>109.93300000000001</c:v>
                </c:pt>
                <c:pt idx="29">
                  <c:v>112.367</c:v>
                </c:pt>
                <c:pt idx="30">
                  <c:v>110.35</c:v>
                </c:pt>
                <c:pt idx="31">
                  <c:v>113.283</c:v>
                </c:pt>
                <c:pt idx="32">
                  <c:v>110.7</c:v>
                </c:pt>
                <c:pt idx="33">
                  <c:v>115.18300000000001</c:v>
                </c:pt>
                <c:pt idx="34">
                  <c:v>112.85</c:v>
                </c:pt>
                <c:pt idx="35">
                  <c:v>112.867</c:v>
                </c:pt>
                <c:pt idx="36">
                  <c:v>111.56699999999999</c:v>
                </c:pt>
                <c:pt idx="37">
                  <c:v>111.4</c:v>
                </c:pt>
                <c:pt idx="38">
                  <c:v>114.667</c:v>
                </c:pt>
                <c:pt idx="39">
                  <c:v>117.18300000000001</c:v>
                </c:pt>
                <c:pt idx="40">
                  <c:v>117.333</c:v>
                </c:pt>
                <c:pt idx="41">
                  <c:v>119.6</c:v>
                </c:pt>
                <c:pt idx="42">
                  <c:v>120.983</c:v>
                </c:pt>
                <c:pt idx="43">
                  <c:v>123.25</c:v>
                </c:pt>
                <c:pt idx="44">
                  <c:v>122.617</c:v>
                </c:pt>
                <c:pt idx="45">
                  <c:v>123.383</c:v>
                </c:pt>
                <c:pt idx="46">
                  <c:v>126.35</c:v>
                </c:pt>
                <c:pt idx="47">
                  <c:v>133.38300000000001</c:v>
                </c:pt>
                <c:pt idx="48">
                  <c:v>145.167</c:v>
                </c:pt>
                <c:pt idx="49">
                  <c:v>164.86699999999999</c:v>
                </c:pt>
                <c:pt idx="50">
                  <c:v>181.6</c:v>
                </c:pt>
                <c:pt idx="51">
                  <c:v>197.43299999999999</c:v>
                </c:pt>
                <c:pt idx="52">
                  <c:v>211.68299999999999</c:v>
                </c:pt>
                <c:pt idx="53">
                  <c:v>219.233</c:v>
                </c:pt>
                <c:pt idx="54">
                  <c:v>225.63300000000001</c:v>
                </c:pt>
                <c:pt idx="55">
                  <c:v>230.31700000000001</c:v>
                </c:pt>
                <c:pt idx="56">
                  <c:v>228.65</c:v>
                </c:pt>
                <c:pt idx="57">
                  <c:v>223.983</c:v>
                </c:pt>
                <c:pt idx="58">
                  <c:v>209.2</c:v>
                </c:pt>
                <c:pt idx="59">
                  <c:v>176.55</c:v>
                </c:pt>
                <c:pt idx="60">
                  <c:v>134.30000000000001</c:v>
                </c:pt>
                <c:pt idx="61">
                  <c:v>110.333</c:v>
                </c:pt>
                <c:pt idx="62">
                  <c:v>106.983</c:v>
                </c:pt>
                <c:pt idx="63">
                  <c:v>108.75</c:v>
                </c:pt>
                <c:pt idx="64">
                  <c:v>110.917</c:v>
                </c:pt>
                <c:pt idx="65">
                  <c:v>109.31699999999999</c:v>
                </c:pt>
                <c:pt idx="66">
                  <c:v>110.967</c:v>
                </c:pt>
                <c:pt idx="67">
                  <c:v>112.45</c:v>
                </c:pt>
                <c:pt idx="68">
                  <c:v>116.917</c:v>
                </c:pt>
                <c:pt idx="69">
                  <c:v>125.467</c:v>
                </c:pt>
                <c:pt idx="70">
                  <c:v>135</c:v>
                </c:pt>
                <c:pt idx="71">
                  <c:v>149.88300000000001</c:v>
                </c:pt>
                <c:pt idx="72">
                  <c:v>160.19999999999999</c:v>
                </c:pt>
                <c:pt idx="73">
                  <c:v>173.9</c:v>
                </c:pt>
                <c:pt idx="74">
                  <c:v>183.833</c:v>
                </c:pt>
                <c:pt idx="75">
                  <c:v>189.81700000000001</c:v>
                </c:pt>
                <c:pt idx="76">
                  <c:v>193.45</c:v>
                </c:pt>
                <c:pt idx="77">
                  <c:v>192.95</c:v>
                </c:pt>
                <c:pt idx="78">
                  <c:v>190.96700000000001</c:v>
                </c:pt>
                <c:pt idx="79">
                  <c:v>172.86699999999999</c:v>
                </c:pt>
                <c:pt idx="80">
                  <c:v>140.43299999999999</c:v>
                </c:pt>
                <c:pt idx="81">
                  <c:v>109.75</c:v>
                </c:pt>
                <c:pt idx="82">
                  <c:v>100.25</c:v>
                </c:pt>
                <c:pt idx="83">
                  <c:v>99.117000000000004</c:v>
                </c:pt>
                <c:pt idx="84">
                  <c:v>101.617</c:v>
                </c:pt>
                <c:pt idx="85">
                  <c:v>100.43300000000001</c:v>
                </c:pt>
                <c:pt idx="86">
                  <c:v>102.617</c:v>
                </c:pt>
                <c:pt idx="87">
                  <c:v>100.017</c:v>
                </c:pt>
                <c:pt idx="88">
                  <c:v>100.033</c:v>
                </c:pt>
                <c:pt idx="89">
                  <c:v>102.767</c:v>
                </c:pt>
                <c:pt idx="90">
                  <c:v>101.467</c:v>
                </c:pt>
                <c:pt idx="91">
                  <c:v>99.683000000000007</c:v>
                </c:pt>
                <c:pt idx="92">
                  <c:v>101.31699999999999</c:v>
                </c:pt>
                <c:pt idx="93">
                  <c:v>101.483</c:v>
                </c:pt>
                <c:pt idx="94">
                  <c:v>102.367</c:v>
                </c:pt>
                <c:pt idx="95">
                  <c:v>100.833</c:v>
                </c:pt>
                <c:pt idx="96">
                  <c:v>100.717</c:v>
                </c:pt>
                <c:pt idx="97">
                  <c:v>101.333</c:v>
                </c:pt>
                <c:pt idx="98">
                  <c:v>101.6</c:v>
                </c:pt>
                <c:pt idx="99">
                  <c:v>102.533</c:v>
                </c:pt>
                <c:pt idx="100">
                  <c:v>99.716999999999999</c:v>
                </c:pt>
                <c:pt idx="101">
                  <c:v>100.133</c:v>
                </c:pt>
                <c:pt idx="102">
                  <c:v>99.25</c:v>
                </c:pt>
                <c:pt idx="103">
                  <c:v>98.332999999999998</c:v>
                </c:pt>
                <c:pt idx="104">
                  <c:v>99.367000000000004</c:v>
                </c:pt>
                <c:pt idx="105">
                  <c:v>98.55</c:v>
                </c:pt>
                <c:pt idx="106">
                  <c:v>99.766999999999996</c:v>
                </c:pt>
                <c:pt idx="107">
                  <c:v>101.117</c:v>
                </c:pt>
                <c:pt idx="108">
                  <c:v>103.31699999999999</c:v>
                </c:pt>
                <c:pt idx="109">
                  <c:v>104.06699999999999</c:v>
                </c:pt>
                <c:pt idx="110">
                  <c:v>109.517</c:v>
                </c:pt>
                <c:pt idx="111">
                  <c:v>106.35</c:v>
                </c:pt>
                <c:pt idx="112">
                  <c:v>105.083</c:v>
                </c:pt>
                <c:pt idx="113">
                  <c:v>104.533</c:v>
                </c:pt>
                <c:pt idx="114">
                  <c:v>104.45</c:v>
                </c:pt>
                <c:pt idx="115">
                  <c:v>101.31699999999999</c:v>
                </c:pt>
                <c:pt idx="116">
                  <c:v>100.65</c:v>
                </c:pt>
                <c:pt idx="117">
                  <c:v>99.266999999999996</c:v>
                </c:pt>
                <c:pt idx="118">
                  <c:v>100.017</c:v>
                </c:pt>
                <c:pt idx="119">
                  <c:v>97.082999999999998</c:v>
                </c:pt>
                <c:pt idx="120">
                  <c:v>96.05</c:v>
                </c:pt>
                <c:pt idx="121">
                  <c:v>97.667000000000002</c:v>
                </c:pt>
                <c:pt idx="122">
                  <c:v>98.233000000000004</c:v>
                </c:pt>
                <c:pt idx="123">
                  <c:v>100.3</c:v>
                </c:pt>
                <c:pt idx="124">
                  <c:v>97.55</c:v>
                </c:pt>
                <c:pt idx="125">
                  <c:v>97.65</c:v>
                </c:pt>
                <c:pt idx="126">
                  <c:v>97.733000000000004</c:v>
                </c:pt>
                <c:pt idx="127">
                  <c:v>95.016999999999996</c:v>
                </c:pt>
                <c:pt idx="128">
                  <c:v>96.5</c:v>
                </c:pt>
                <c:pt idx="129">
                  <c:v>97.45</c:v>
                </c:pt>
                <c:pt idx="130">
                  <c:v>94.066999999999993</c:v>
                </c:pt>
                <c:pt idx="131">
                  <c:v>97.283000000000001</c:v>
                </c:pt>
                <c:pt idx="132">
                  <c:v>94.433000000000007</c:v>
                </c:pt>
                <c:pt idx="133">
                  <c:v>99.316999999999993</c:v>
                </c:pt>
                <c:pt idx="134">
                  <c:v>96.082999999999998</c:v>
                </c:pt>
                <c:pt idx="135">
                  <c:v>96</c:v>
                </c:pt>
                <c:pt idx="136">
                  <c:v>98.25</c:v>
                </c:pt>
                <c:pt idx="137">
                  <c:v>101.517</c:v>
                </c:pt>
                <c:pt idx="138">
                  <c:v>101.7</c:v>
                </c:pt>
                <c:pt idx="139">
                  <c:v>103.35</c:v>
                </c:pt>
                <c:pt idx="140">
                  <c:v>100.4</c:v>
                </c:pt>
                <c:pt idx="141">
                  <c:v>99.433000000000007</c:v>
                </c:pt>
                <c:pt idx="142">
                  <c:v>96.45</c:v>
                </c:pt>
                <c:pt idx="143">
                  <c:v>94.5</c:v>
                </c:pt>
                <c:pt idx="144">
                  <c:v>95.95</c:v>
                </c:pt>
                <c:pt idx="145">
                  <c:v>94.8</c:v>
                </c:pt>
                <c:pt idx="146">
                  <c:v>94.35</c:v>
                </c:pt>
                <c:pt idx="147">
                  <c:v>95</c:v>
                </c:pt>
                <c:pt idx="148">
                  <c:v>94.05</c:v>
                </c:pt>
                <c:pt idx="149">
                  <c:v>94.382999999999996</c:v>
                </c:pt>
                <c:pt idx="150">
                  <c:v>92.65</c:v>
                </c:pt>
                <c:pt idx="151">
                  <c:v>95.3</c:v>
                </c:pt>
                <c:pt idx="152">
                  <c:v>93.933000000000007</c:v>
                </c:pt>
                <c:pt idx="153">
                  <c:v>94.65</c:v>
                </c:pt>
                <c:pt idx="154">
                  <c:v>94.283000000000001</c:v>
                </c:pt>
                <c:pt idx="155">
                  <c:v>94.85</c:v>
                </c:pt>
                <c:pt idx="156">
                  <c:v>92.45</c:v>
                </c:pt>
                <c:pt idx="157">
                  <c:v>93.433000000000007</c:v>
                </c:pt>
                <c:pt idx="158">
                  <c:v>93.95</c:v>
                </c:pt>
                <c:pt idx="159">
                  <c:v>93.766999999999996</c:v>
                </c:pt>
                <c:pt idx="160">
                  <c:v>94.9</c:v>
                </c:pt>
                <c:pt idx="161">
                  <c:v>96</c:v>
                </c:pt>
                <c:pt idx="162">
                  <c:v>92.8</c:v>
                </c:pt>
                <c:pt idx="163">
                  <c:v>95.066999999999993</c:v>
                </c:pt>
                <c:pt idx="164">
                  <c:v>93.516999999999996</c:v>
                </c:pt>
                <c:pt idx="165">
                  <c:v>95.417000000000002</c:v>
                </c:pt>
                <c:pt idx="166">
                  <c:v>94.85</c:v>
                </c:pt>
                <c:pt idx="167">
                  <c:v>94.9</c:v>
                </c:pt>
                <c:pt idx="168">
                  <c:v>93.1</c:v>
                </c:pt>
                <c:pt idx="169">
                  <c:v>93.167000000000002</c:v>
                </c:pt>
                <c:pt idx="170">
                  <c:v>93.867000000000004</c:v>
                </c:pt>
                <c:pt idx="171">
                  <c:v>93.716999999999999</c:v>
                </c:pt>
                <c:pt idx="172">
                  <c:v>93.917000000000002</c:v>
                </c:pt>
                <c:pt idx="173">
                  <c:v>93.533000000000001</c:v>
                </c:pt>
                <c:pt idx="174">
                  <c:v>93.7</c:v>
                </c:pt>
                <c:pt idx="175">
                  <c:v>93.1</c:v>
                </c:pt>
                <c:pt idx="176">
                  <c:v>94.617000000000004</c:v>
                </c:pt>
                <c:pt idx="177">
                  <c:v>92.867000000000004</c:v>
                </c:pt>
                <c:pt idx="178">
                  <c:v>93.15</c:v>
                </c:pt>
                <c:pt idx="179">
                  <c:v>91.716999999999999</c:v>
                </c:pt>
                <c:pt idx="180">
                  <c:v>92.5</c:v>
                </c:pt>
                <c:pt idx="181">
                  <c:v>92.733000000000004</c:v>
                </c:pt>
                <c:pt idx="182">
                  <c:v>92.283000000000001</c:v>
                </c:pt>
                <c:pt idx="183">
                  <c:v>93.216999999999999</c:v>
                </c:pt>
                <c:pt idx="184">
                  <c:v>94.417000000000002</c:v>
                </c:pt>
                <c:pt idx="185">
                  <c:v>90.4</c:v>
                </c:pt>
                <c:pt idx="186">
                  <c:v>91.55</c:v>
                </c:pt>
                <c:pt idx="187">
                  <c:v>93.332999999999998</c:v>
                </c:pt>
                <c:pt idx="188">
                  <c:v>93.117000000000004</c:v>
                </c:pt>
                <c:pt idx="189">
                  <c:v>93.233000000000004</c:v>
                </c:pt>
                <c:pt idx="190">
                  <c:v>93.832999999999998</c:v>
                </c:pt>
                <c:pt idx="191">
                  <c:v>90.882999999999996</c:v>
                </c:pt>
                <c:pt idx="192">
                  <c:v>92.332999999999998</c:v>
                </c:pt>
                <c:pt idx="193">
                  <c:v>91.382999999999996</c:v>
                </c:pt>
                <c:pt idx="194">
                  <c:v>91.783000000000001</c:v>
                </c:pt>
                <c:pt idx="195">
                  <c:v>91.816999999999993</c:v>
                </c:pt>
                <c:pt idx="196">
                  <c:v>91.75</c:v>
                </c:pt>
                <c:pt idx="197">
                  <c:v>91.382999999999996</c:v>
                </c:pt>
                <c:pt idx="198">
                  <c:v>93.033000000000001</c:v>
                </c:pt>
                <c:pt idx="199">
                  <c:v>91.3</c:v>
                </c:pt>
                <c:pt idx="200">
                  <c:v>90.882999999999996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103.84716390491589</c:v>
                </c:pt>
                <c:pt idx="7">
                  <c:v>104.2029402918816</c:v>
                </c:pt>
                <c:pt idx="8">
                  <c:v>104.55738736043895</c:v>
                </c:pt>
                <c:pt idx="9">
                  <c:v>104.91022816126126</c:v>
                </c:pt>
                <c:pt idx="10">
                  <c:v>105.26114968456552</c:v>
                </c:pt>
                <c:pt idx="11">
                  <c:v>105.60979963883145</c:v>
                </c:pt>
                <c:pt idx="12">
                  <c:v>105.95578317766834</c:v>
                </c:pt>
                <c:pt idx="13">
                  <c:v>106.29865963329989</c:v>
                </c:pt>
                <c:pt idx="14">
                  <c:v>106.63793933088994</c:v>
                </c:pt>
                <c:pt idx="15">
                  <c:v>106.97308057623901</c:v>
                </c:pt>
                <c:pt idx="16">
                  <c:v>107.30348693102277</c:v>
                </c:pt>
                <c:pt idx="17">
                  <c:v>107.62850491650894</c:v>
                </c:pt>
                <c:pt idx="18">
                  <c:v>107.94742232255962</c:v>
                </c:pt>
                <c:pt idx="19">
                  <c:v>108.2594673521367</c:v>
                </c:pt>
                <c:pt idx="20">
                  <c:v>108.56380891951324</c:v>
                </c:pt>
                <c:pt idx="21">
                  <c:v>108.85955857570121</c:v>
                </c:pt>
                <c:pt idx="22">
                  <c:v>109.14577481729913</c:v>
                </c:pt>
                <c:pt idx="23">
                  <c:v>109.42147105002688</c:v>
                </c:pt>
                <c:pt idx="24">
                  <c:v>109.68562940016589</c:v>
                </c:pt>
                <c:pt idx="25">
                  <c:v>109.93722417055675</c:v>
                </c:pt>
                <c:pt idx="26">
                  <c:v>110.17526142856771</c:v>
                </c:pt>
                <c:pt idx="27">
                  <c:v>110.39884554741664</c:v>
                </c:pt>
                <c:pt idx="28">
                  <c:v>110.60729018760117</c:v>
                </c:pt>
                <c:pt idx="29">
                  <c:v>110.80030093047496</c:v>
                </c:pt>
                <c:pt idx="30">
                  <c:v>110.97827011422638</c:v>
                </c:pt>
                <c:pt idx="31">
                  <c:v>111.14274136044074</c:v>
                </c:pt>
                <c:pt idx="32">
                  <c:v>111.29712064169715</c:v>
                </c:pt>
                <c:pt idx="33">
                  <c:v>111.44772941692372</c:v>
                </c:pt>
                <c:pt idx="34">
                  <c:v>111.60530749092466</c:v>
                </c:pt>
                <c:pt idx="35">
                  <c:v>111.78706965415741</c:v>
                </c:pt>
                <c:pt idx="36">
                  <c:v>112.01938844232245</c:v>
                </c:pt>
                <c:pt idx="37">
                  <c:v>112.34110130951382</c:v>
                </c:pt>
                <c:pt idx="38">
                  <c:v>112.8073112480299</c:v>
                </c:pt>
                <c:pt idx="39">
                  <c:v>113.49335900758777</c:v>
                </c:pt>
                <c:pt idx="40">
                  <c:v>114.49839937319076</c:v>
                </c:pt>
                <c:pt idx="41">
                  <c:v>115.94774041657851</c:v>
                </c:pt>
                <c:pt idx="42">
                  <c:v>117.99285511230964</c:v>
                </c:pt>
                <c:pt idx="43">
                  <c:v>120.80782540676289</c:v>
                </c:pt>
                <c:pt idx="44">
                  <c:v>124.58102131560712</c:v>
                </c:pt>
                <c:pt idx="45">
                  <c:v>129.50113984929388</c:v>
                </c:pt>
                <c:pt idx="46">
                  <c:v>135.73738705667878</c:v>
                </c:pt>
                <c:pt idx="47">
                  <c:v>143.41457490299098</c:v>
                </c:pt>
                <c:pt idx="48">
                  <c:v>152.58512779402201</c:v>
                </c:pt>
                <c:pt idx="49">
                  <c:v>163.20125717240208</c:v>
                </c:pt>
                <c:pt idx="50">
                  <c:v>175.09157862730927</c:v>
                </c:pt>
                <c:pt idx="51">
                  <c:v>187.9466742608933</c:v>
                </c:pt>
                <c:pt idx="52">
                  <c:v>201.31463808343486</c:v>
                </c:pt>
                <c:pt idx="53">
                  <c:v>214.58223305486277</c:v>
                </c:pt>
                <c:pt idx="54">
                  <c:v>226.80812809354762</c:v>
                </c:pt>
                <c:pt idx="55">
                  <c:v>236.07966970375006</c:v>
                </c:pt>
                <c:pt idx="56">
                  <c:v>238.41126909031766</c:v>
                </c:pt>
                <c:pt idx="57">
                  <c:v>228.14411755264226</c:v>
                </c:pt>
                <c:pt idx="58">
                  <c:v>202.72334701331965</c:v>
                </c:pt>
                <c:pt idx="59">
                  <c:v>168.48443993733434</c:v>
                </c:pt>
                <c:pt idx="60">
                  <c:v>137.89131393148739</c:v>
                </c:pt>
                <c:pt idx="61">
                  <c:v>119.09390410855163</c:v>
                </c:pt>
                <c:pt idx="62">
                  <c:v>111.24059158073476</c:v>
                </c:pt>
                <c:pt idx="63">
                  <c:v>109.39624829697227</c:v>
                </c:pt>
                <c:pt idx="64">
                  <c:v>109.95783914505454</c:v>
                </c:pt>
                <c:pt idx="65">
                  <c:v>111.59676491473397</c:v>
                </c:pt>
                <c:pt idx="66">
                  <c:v>114.13274218718139</c:v>
                </c:pt>
                <c:pt idx="67">
                  <c:v>117.71277886475053</c:v>
                </c:pt>
                <c:pt idx="68">
                  <c:v>122.52932402542014</c:v>
                </c:pt>
                <c:pt idx="69">
                  <c:v>128.73866360042766</c:v>
                </c:pt>
                <c:pt idx="70">
                  <c:v>136.41582769729061</c:v>
                </c:pt>
                <c:pt idx="71">
                  <c:v>145.51370318405634</c:v>
                </c:pt>
                <c:pt idx="72">
                  <c:v>155.82894151165806</c:v>
                </c:pt>
                <c:pt idx="73">
                  <c:v>166.98264587814498</c:v>
                </c:pt>
                <c:pt idx="74">
                  <c:v>178.41626249890464</c:v>
                </c:pt>
                <c:pt idx="75">
                  <c:v>189.33033842072092</c:v>
                </c:pt>
                <c:pt idx="76">
                  <c:v>198.17842372716404</c:v>
                </c:pt>
                <c:pt idx="77">
                  <c:v>201.15532891186038</c:v>
                </c:pt>
                <c:pt idx="78">
                  <c:v>191.78298985857765</c:v>
                </c:pt>
                <c:pt idx="79">
                  <c:v>167.37423254563453</c:v>
                </c:pt>
                <c:pt idx="80">
                  <c:v>137.26630375570767</c:v>
                </c:pt>
                <c:pt idx="81">
                  <c:v>115.42872313149603</c:v>
                </c:pt>
                <c:pt idx="82">
                  <c:v>105.7187279203559</c:v>
                </c:pt>
                <c:pt idx="83">
                  <c:v>102.97567870917877</c:v>
                </c:pt>
                <c:pt idx="84">
                  <c:v>102.38897988892808</c:v>
                </c:pt>
                <c:pt idx="85">
                  <c:v>102.19156628798363</c:v>
                </c:pt>
                <c:pt idx="86">
                  <c:v>102.03838193702322</c:v>
                </c:pt>
                <c:pt idx="87">
                  <c:v>101.89059247032728</c:v>
                </c:pt>
                <c:pt idx="88">
                  <c:v>101.74546728793146</c:v>
                </c:pt>
                <c:pt idx="89">
                  <c:v>101.60274846575217</c:v>
                </c:pt>
                <c:pt idx="90">
                  <c:v>101.46228504999847</c:v>
                </c:pt>
                <c:pt idx="91">
                  <c:v>101.3239355117838</c:v>
                </c:pt>
                <c:pt idx="92">
                  <c:v>101.18756546976496</c:v>
                </c:pt>
                <c:pt idx="93">
                  <c:v>101.05304813046305</c:v>
                </c:pt>
                <c:pt idx="94">
                  <c:v>100.92026639161332</c:v>
                </c:pt>
                <c:pt idx="95">
                  <c:v>100.78912115128365</c:v>
                </c:pt>
                <c:pt idx="96">
                  <c:v>100.65956057252612</c:v>
                </c:pt>
                <c:pt idx="97">
                  <c:v>100.531672721649</c:v>
                </c:pt>
                <c:pt idx="98">
                  <c:v>100.40594915897337</c:v>
                </c:pt>
                <c:pt idx="99">
                  <c:v>100.28395567912213</c:v>
                </c:pt>
                <c:pt idx="100">
                  <c:v>100.16984382966763</c:v>
                </c:pt>
                <c:pt idx="101">
                  <c:v>100.07331641465726</c:v>
                </c:pt>
                <c:pt idx="102">
                  <c:v>100.01453150086488</c:v>
                </c:pt>
                <c:pt idx="103">
                  <c:v>100.03044588990764</c:v>
                </c:pt>
                <c:pt idx="104">
                  <c:v>100.17971622221027</c:v>
                </c:pt>
                <c:pt idx="105">
                  <c:v>100.53980078789773</c:v>
                </c:pt>
                <c:pt idx="106">
                  <c:v>101.18772752244055</c:v>
                </c:pt>
                <c:pt idx="107">
                  <c:v>102.15978331406956</c:v>
                </c:pt>
                <c:pt idx="108">
                  <c:v>103.39892833036647</c:v>
                </c:pt>
                <c:pt idx="109">
                  <c:v>104.71821267124852</c:v>
                </c:pt>
                <c:pt idx="110">
                  <c:v>105.81816066990392</c:v>
                </c:pt>
                <c:pt idx="111">
                  <c:v>106.37701196658159</c:v>
                </c:pt>
                <c:pt idx="112">
                  <c:v>106.18470808567089</c:v>
                </c:pt>
                <c:pt idx="113">
                  <c:v>105.24722590633588</c:v>
                </c:pt>
                <c:pt idx="114">
                  <c:v>103.79165878110571</c:v>
                </c:pt>
                <c:pt idx="115">
                  <c:v>102.16355631132865</c:v>
                </c:pt>
                <c:pt idx="116">
                  <c:v>100.68026046332469</c:v>
                </c:pt>
                <c:pt idx="117">
                  <c:v>99.52632153515016</c:v>
                </c:pt>
                <c:pt idx="118">
                  <c:v>98.735283725566077</c:v>
                </c:pt>
                <c:pt idx="119">
                  <c:v>98.239555853578949</c:v>
                </c:pt>
                <c:pt idx="120">
                  <c:v>97.938313267928692</c:v>
                </c:pt>
                <c:pt idx="121">
                  <c:v>97.74453524997854</c:v>
                </c:pt>
                <c:pt idx="122">
                  <c:v>97.601517963754006</c:v>
                </c:pt>
                <c:pt idx="123">
                  <c:v>97.479263160193781</c:v>
                </c:pt>
                <c:pt idx="124">
                  <c:v>97.364476269030291</c:v>
                </c:pt>
                <c:pt idx="125">
                  <c:v>97.252137643145588</c:v>
                </c:pt>
                <c:pt idx="126">
                  <c:v>97.140619313978092</c:v>
                </c:pt>
                <c:pt idx="127">
                  <c:v>97.029501053129763</c:v>
                </c:pt>
                <c:pt idx="128">
                  <c:v>96.918922811029759</c:v>
                </c:pt>
                <c:pt idx="129">
                  <c:v>96.810110121521831</c:v>
                </c:pt>
                <c:pt idx="130">
                  <c:v>96.708095301074948</c:v>
                </c:pt>
                <c:pt idx="131">
                  <c:v>96.629457846905225</c:v>
                </c:pt>
                <c:pt idx="132">
                  <c:v>96.618125352812072</c:v>
                </c:pt>
                <c:pt idx="133">
                  <c:v>96.764989455037536</c:v>
                </c:pt>
                <c:pt idx="134">
                  <c:v>97.207539974770242</c:v>
                </c:pt>
                <c:pt idx="135">
                  <c:v>98.068717198234921</c:v>
                </c:pt>
                <c:pt idx="136">
                  <c:v>99.323321693094385</c:v>
                </c:pt>
                <c:pt idx="137">
                  <c:v>100.6765364691573</c:v>
                </c:pt>
                <c:pt idx="138">
                  <c:v>101.61291542617788</c:v>
                </c:pt>
                <c:pt idx="139">
                  <c:v>101.67389780893349</c:v>
                </c:pt>
                <c:pt idx="140">
                  <c:v>100.77535881221706</c:v>
                </c:pt>
                <c:pt idx="141">
                  <c:v>99.272959747211146</c:v>
                </c:pt>
                <c:pt idx="142">
                  <c:v>97.708081933748943</c:v>
                </c:pt>
                <c:pt idx="143">
                  <c:v>96.476393494652797</c:v>
                </c:pt>
                <c:pt idx="144">
                  <c:v>95.687522993626132</c:v>
                </c:pt>
                <c:pt idx="145">
                  <c:v>95.246692122510893</c:v>
                </c:pt>
                <c:pt idx="146">
                  <c:v>95.005496270492969</c:v>
                </c:pt>
                <c:pt idx="147">
                  <c:v>94.853317988988763</c:v>
                </c:pt>
                <c:pt idx="148">
                  <c:v>94.732880346715007</c:v>
                </c:pt>
                <c:pt idx="149">
                  <c:v>94.621638715973859</c:v>
                </c:pt>
                <c:pt idx="150">
                  <c:v>94.512589931152846</c:v>
                </c:pt>
                <c:pt idx="151">
                  <c:v>94.403980902440679</c:v>
                </c:pt>
                <c:pt idx="152">
                  <c:v>94.295450963464589</c:v>
                </c:pt>
                <c:pt idx="153">
                  <c:v>94.186935676417775</c:v>
                </c:pt>
                <c:pt idx="154">
                  <c:v>94.078422110566862</c:v>
                </c:pt>
                <c:pt idx="155">
                  <c:v>93.969905075010018</c:v>
                </c:pt>
                <c:pt idx="156">
                  <c:v>93.861380761784986</c:v>
                </c:pt>
                <c:pt idx="157">
                  <c:v>93.752845973229327</c:v>
                </c:pt>
                <c:pt idx="158">
                  <c:v>93.644298020973366</c:v>
                </c:pt>
                <c:pt idx="159">
                  <c:v>93.535734687226551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103.84716390491202</c:v>
                </c:pt>
                <c:pt idx="7">
                  <c:v>104.20294029186904</c:v>
                </c:pt>
                <c:pt idx="8">
                  <c:v>104.55738736039903</c:v>
                </c:pt>
                <c:pt idx="9">
                  <c:v>104.91022816113724</c:v>
                </c:pt>
                <c:pt idx="10">
                  <c:v>105.26114968418888</c:v>
                </c:pt>
                <c:pt idx="11">
                  <c:v>105.60979963771315</c:v>
                </c:pt>
                <c:pt idx="12">
                  <c:v>105.95578317442238</c:v>
                </c:pt>
                <c:pt idx="13">
                  <c:v>106.29865962408897</c:v>
                </c:pt>
                <c:pt idx="14">
                  <c:v>106.6379393053374</c:v>
                </c:pt>
                <c:pt idx="15">
                  <c:v>106.9730805069385</c:v>
                </c:pt>
                <c:pt idx="16">
                  <c:v>107.30348674728003</c:v>
                </c:pt>
                <c:pt idx="17">
                  <c:v>107.62850444023665</c:v>
                </c:pt>
                <c:pt idx="18">
                  <c:v>107.94742111565805</c:v>
                </c:pt>
                <c:pt idx="19">
                  <c:v>108.25946436221513</c:v>
                </c:pt>
                <c:pt idx="20">
                  <c:v>108.56380167816981</c:v>
                </c:pt>
                <c:pt idx="21">
                  <c:v>108.85954143021122</c:v>
                </c:pt>
                <c:pt idx="22">
                  <c:v>109.1457351299525</c:v>
                </c:pt>
                <c:pt idx="23">
                  <c:v>109.42138123983293</c:v>
                </c:pt>
                <c:pt idx="24">
                  <c:v>109.68543071263582</c:v>
                </c:pt>
                <c:pt idx="25">
                  <c:v>109.93679444914439</c:v>
                </c:pt>
                <c:pt idx="26">
                  <c:v>110.17435282427421</c:v>
                </c:pt>
                <c:pt idx="27">
                  <c:v>110.39696738138493</c:v>
                </c:pt>
                <c:pt idx="28">
                  <c:v>110.60349472614473</c:v>
                </c:pt>
                <c:pt idx="29">
                  <c:v>110.79280256514511</c:v>
                </c:pt>
                <c:pt idx="30">
                  <c:v>110.96378773173799</c:v>
                </c:pt>
                <c:pt idx="31">
                  <c:v>111.11539592537835</c:v>
                </c:pt>
                <c:pt idx="32">
                  <c:v>111.2466427661948</c:v>
                </c:pt>
                <c:pt idx="33">
                  <c:v>111.3566356407072</c:v>
                </c:pt>
                <c:pt idx="34">
                  <c:v>111.44459569653392</c:v>
                </c:pt>
                <c:pt idx="35">
                  <c:v>111.50987924387587</c:v>
                </c:pt>
                <c:pt idx="36">
                  <c:v>111.55199775033654</c:v>
                </c:pt>
                <c:pt idx="37">
                  <c:v>111.57063558347335</c:v>
                </c:pt>
                <c:pt idx="38">
                  <c:v>111.56566467077036</c:v>
                </c:pt>
                <c:pt idx="39">
                  <c:v>111.53715531475918</c:v>
                </c:pt>
                <c:pt idx="40">
                  <c:v>111.48538252284095</c:v>
                </c:pt>
                <c:pt idx="41">
                  <c:v>111.41082738308201</c:v>
                </c:pt>
                <c:pt idx="42">
                  <c:v>111.31417322984494</c:v>
                </c:pt>
                <c:pt idx="43">
                  <c:v>111.19629658293356</c:v>
                </c:pt>
                <c:pt idx="44">
                  <c:v>111.05825309387724</c:v>
                </c:pt>
                <c:pt idx="45">
                  <c:v>110.90125897421275</c:v>
                </c:pt>
                <c:pt idx="46">
                  <c:v>110.72666859459959</c:v>
                </c:pt>
                <c:pt idx="47">
                  <c:v>110.53594911414208</c:v>
                </c:pt>
                <c:pt idx="48">
                  <c:v>110.33065311434922</c:v>
                </c:pt>
                <c:pt idx="49">
                  <c:v>110.11239026506082</c:v>
                </c:pt>
                <c:pt idx="50">
                  <c:v>109.88279903960657</c:v>
                </c:pt>
                <c:pt idx="51">
                  <c:v>109.64351942824494</c:v>
                </c:pt>
                <c:pt idx="52">
                  <c:v>109.39616748204541</c:v>
                </c:pt>
                <c:pt idx="53">
                  <c:v>109.14231236658122</c:v>
                </c:pt>
                <c:pt idx="54">
                  <c:v>108.8834564304686</c:v>
                </c:pt>
                <c:pt idx="55">
                  <c:v>108.62101861228243</c:v>
                </c:pt>
                <c:pt idx="56">
                  <c:v>108.3563213336611</c:v>
                </c:pt>
                <c:pt idx="57">
                  <c:v>108.09058086703088</c:v>
                </c:pt>
                <c:pt idx="58">
                  <c:v>107.82490103089403</c:v>
                </c:pt>
                <c:pt idx="59">
                  <c:v>107.56026995846892</c:v>
                </c:pt>
                <c:pt idx="60">
                  <c:v>107.29755960815899</c:v>
                </c:pt>
                <c:pt idx="61">
                  <c:v>107.03752763593702</c:v>
                </c:pt>
                <c:pt idx="62">
                  <c:v>106.78082122748206</c:v>
                </c:pt>
                <c:pt idx="63">
                  <c:v>106.52798248782912</c:v>
                </c:pt>
                <c:pt idx="64">
                  <c:v>106.27945500380712</c:v>
                </c:pt>
                <c:pt idx="65">
                  <c:v>106.03559122497357</c:v>
                </c:pt>
                <c:pt idx="66">
                  <c:v>105.7966603477049</c:v>
                </c:pt>
                <c:pt idx="67">
                  <c:v>105.56285643070542</c:v>
                </c:pt>
                <c:pt idx="68">
                  <c:v>105.33430651525929</c:v>
                </c:pt>
                <c:pt idx="69">
                  <c:v>105.11107856758686</c:v>
                </c:pt>
                <c:pt idx="70">
                  <c:v>104.89318910188963</c:v>
                </c:pt>
                <c:pt idx="71">
                  <c:v>104.68061037989732</c:v>
                </c:pt>
                <c:pt idx="72">
                  <c:v>104.47327711531543</c:v>
                </c:pt>
                <c:pt idx="73">
                  <c:v>104.27109263926481</c:v>
                </c:pt>
                <c:pt idx="74">
                  <c:v>104.07393450567876</c:v>
                </c:pt>
                <c:pt idx="75">
                  <c:v>103.88165953395998</c:v>
                </c:pt>
                <c:pt idx="76">
                  <c:v>103.69410830042361</c:v>
                </c:pt>
                <c:pt idx="77">
                  <c:v>103.51110910066093</c:v>
                </c:pt>
                <c:pt idx="78">
                  <c:v>103.33248141247307</c:v>
                </c:pt>
                <c:pt idx="79">
                  <c:v>103.15803889396098</c:v>
                </c:pt>
                <c:pt idx="80">
                  <c:v>102.98759195419869</c:v>
                </c:pt>
                <c:pt idx="81">
                  <c:v>102.82094993509497</c:v>
                </c:pt>
                <c:pt idx="82">
                  <c:v>102.65792294294991</c:v>
                </c:pt>
                <c:pt idx="83">
                  <c:v>102.49832336715954</c:v>
                </c:pt>
                <c:pt idx="84">
                  <c:v>102.34196712179059</c:v>
                </c:pt>
                <c:pt idx="85">
                  <c:v>102.1886746435579</c:v>
                </c:pt>
                <c:pt idx="86">
                  <c:v>102.03827167727111</c:v>
                </c:pt>
                <c:pt idx="87">
                  <c:v>101.8905898772087</c:v>
                </c:pt>
                <c:pt idx="88">
                  <c:v>101.74546725024094</c:v>
                </c:pt>
                <c:pt idx="89">
                  <c:v>101.60274846392659</c:v>
                </c:pt>
                <c:pt idx="90">
                  <c:v>101.4622850403173</c:v>
                </c:pt>
                <c:pt idx="91">
                  <c:v>101.32393545384973</c:v>
                </c:pt>
                <c:pt idx="92">
                  <c:v>101.1875651495141</c:v>
                </c:pt>
                <c:pt idx="93">
                  <c:v>101.05304649547328</c:v>
                </c:pt>
                <c:pt idx="94">
                  <c:v>100.92025868246907</c:v>
                </c:pt>
                <c:pt idx="95">
                  <c:v>100.78908758069366</c:v>
                </c:pt>
                <c:pt idx="96">
                  <c:v>100.6594255633169</c:v>
                </c:pt>
                <c:pt idx="97">
                  <c:v>100.53117130453315</c:v>
                </c:pt>
                <c:pt idx="98">
                  <c:v>100.40422955881681</c:v>
                </c:pt>
                <c:pt idx="99">
                  <c:v>100.27851092703926</c:v>
                </c:pt>
                <c:pt idx="100">
                  <c:v>100.1539316141892</c:v>
                </c:pt>
                <c:pt idx="101">
                  <c:v>100.03041318264317</c:v>
                </c:pt>
                <c:pt idx="102">
                  <c:v>99.907882304236864</c:v>
                </c:pt>
                <c:pt idx="103">
                  <c:v>99.786270513784515</c:v>
                </c:pt>
                <c:pt idx="104">
                  <c:v>99.665513966167708</c:v>
                </c:pt>
                <c:pt idx="105">
                  <c:v>99.545553198659306</c:v>
                </c:pt>
                <c:pt idx="106">
                  <c:v>99.426332899751699</c:v>
                </c:pt>
                <c:pt idx="107">
                  <c:v>99.30780168541547</c:v>
                </c:pt>
                <c:pt idx="108">
                  <c:v>99.189911883413401</c:v>
                </c:pt>
                <c:pt idx="109">
                  <c:v>99.072619326033958</c:v>
                </c:pt>
                <c:pt idx="110">
                  <c:v>98.955883151377847</c:v>
                </c:pt>
                <c:pt idx="111">
                  <c:v>98.839665613129597</c:v>
                </c:pt>
                <c:pt idx="112">
                  <c:v>98.723931898567272</c:v>
                </c:pt>
                <c:pt idx="113">
                  <c:v>98.608649954407241</c:v>
                </c:pt>
                <c:pt idx="114">
                  <c:v>98.493790319943301</c:v>
                </c:pt>
                <c:pt idx="115">
                  <c:v>98.379325966821938</c:v>
                </c:pt>
                <c:pt idx="116">
                  <c:v>98.265232144697833</c:v>
                </c:pt>
                <c:pt idx="117">
                  <c:v>98.151486231939444</c:v>
                </c:pt>
                <c:pt idx="118">
                  <c:v>98.038067590503815</c:v>
                </c:pt>
                <c:pt idx="119">
                  <c:v>97.92495742408164</c:v>
                </c:pt>
                <c:pt idx="120">
                  <c:v>97.812138638627701</c:v>
                </c:pt>
                <c:pt idx="121">
                  <c:v>97.699595704449621</c:v>
                </c:pt>
                <c:pt idx="122">
                  <c:v>97.587314519129222</c:v>
                </c:pt>
                <c:pt idx="123">
                  <c:v>97.47528227070579</c:v>
                </c:pt>
                <c:pt idx="124">
                  <c:v>97.36348730075693</c:v>
                </c:pt>
                <c:pt idx="125">
                  <c:v>97.251918967277078</c:v>
                </c:pt>
                <c:pt idx="126">
                  <c:v>97.140567507565606</c:v>
                </c:pt>
                <c:pt idx="127">
                  <c:v>97.029423901693079</c:v>
                </c:pt>
                <c:pt idx="128">
                  <c:v>96.918479737499069</c:v>
                </c:pt>
                <c:pt idx="129">
                  <c:v>96.807727078466797</c:v>
                </c:pt>
                <c:pt idx="130">
                  <c:v>96.697158336195855</c:v>
                </c:pt>
                <c:pt idx="131">
                  <c:v>96.586766149520244</c:v>
                </c:pt>
                <c:pt idx="132">
                  <c:v>96.4765432725642</c:v>
                </c:pt>
                <c:pt idx="133">
                  <c:v>96.366482474158744</c:v>
                </c:pt>
                <c:pt idx="134">
                  <c:v>96.256576451028025</c:v>
                </c:pt>
                <c:pt idx="135">
                  <c:v>96.1468177569771</c:v>
                </c:pt>
                <c:pt idx="136">
                  <c:v>96.037198749961107</c:v>
                </c:pt>
                <c:pt idx="137">
                  <c:v>95.927711558396226</c:v>
                </c:pt>
                <c:pt idx="138">
                  <c:v>95.818348067409858</c:v>
                </c:pt>
                <c:pt idx="139">
                  <c:v>95.709099924956689</c:v>
                </c:pt>
                <c:pt idx="140">
                  <c:v>95.599958566903751</c:v>
                </c:pt>
                <c:pt idx="141">
                  <c:v>95.490915259371519</c:v>
                </c:pt>
                <c:pt idx="142">
                  <c:v>95.381961155873455</c:v>
                </c:pt>
                <c:pt idx="143">
                  <c:v>95.273087366182409</c:v>
                </c:pt>
                <c:pt idx="144">
                  <c:v>95.164285033417542</c:v>
                </c:pt>
                <c:pt idx="145">
                  <c:v>95.055545415620912</c:v>
                </c:pt>
                <c:pt idx="146">
                  <c:v>94.94685996809126</c:v>
                </c:pt>
                <c:pt idx="147">
                  <c:v>94.838220422953441</c:v>
                </c:pt>
                <c:pt idx="148">
                  <c:v>94.729618862839999</c:v>
                </c:pt>
                <c:pt idx="149">
                  <c:v>94.621047786103034</c:v>
                </c:pt>
                <c:pt idx="150">
                  <c:v>94.512500161610888</c:v>
                </c:pt>
                <c:pt idx="151">
                  <c:v>94.403969471860009</c:v>
                </c:pt>
                <c:pt idx="152">
                  <c:v>94.295449743800802</c:v>
                </c:pt>
                <c:pt idx="153">
                  <c:v>94.186935567388772</c:v>
                </c:pt>
                <c:pt idx="154">
                  <c:v>94.078422102403266</c:v>
                </c:pt>
                <c:pt idx="155">
                  <c:v>93.969905074498129</c:v>
                </c:pt>
                <c:pt idx="156">
                  <c:v>93.861380761758113</c:v>
                </c:pt>
                <c:pt idx="157">
                  <c:v>93.752845973228148</c:v>
                </c:pt>
                <c:pt idx="158">
                  <c:v>93.644298020973324</c:v>
                </c:pt>
                <c:pt idx="159">
                  <c:v>93.535734687226551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105.017</c:v>
                </c:pt>
                <c:pt idx="1">
                  <c:v>105.593</c:v>
                </c:pt>
                <c:pt idx="2">
                  <c:v>104.136</c:v>
                </c:pt>
                <c:pt idx="3">
                  <c:v>104.52500000000001</c:v>
                </c:pt>
                <c:pt idx="4">
                  <c:v>103.729</c:v>
                </c:pt>
                <c:pt idx="5">
                  <c:v>102.864</c:v>
                </c:pt>
                <c:pt idx="6">
                  <c:v>105.18600000000001</c:v>
                </c:pt>
                <c:pt idx="7">
                  <c:v>103.559</c:v>
                </c:pt>
                <c:pt idx="8">
                  <c:v>101.78</c:v>
                </c:pt>
                <c:pt idx="9">
                  <c:v>104.678</c:v>
                </c:pt>
                <c:pt idx="10">
                  <c:v>104.254</c:v>
                </c:pt>
                <c:pt idx="11">
                  <c:v>105.61</c:v>
                </c:pt>
                <c:pt idx="12">
                  <c:v>105.373</c:v>
                </c:pt>
                <c:pt idx="13">
                  <c:v>102.441</c:v>
                </c:pt>
                <c:pt idx="14">
                  <c:v>105.051</c:v>
                </c:pt>
                <c:pt idx="15">
                  <c:v>103.47499999999999</c:v>
                </c:pt>
                <c:pt idx="16">
                  <c:v>105.52500000000001</c:v>
                </c:pt>
                <c:pt idx="17">
                  <c:v>102.78</c:v>
                </c:pt>
                <c:pt idx="18">
                  <c:v>107.051</c:v>
                </c:pt>
                <c:pt idx="19">
                  <c:v>105.91500000000001</c:v>
                </c:pt>
                <c:pt idx="20">
                  <c:v>106.08499999999999</c:v>
                </c:pt>
                <c:pt idx="21">
                  <c:v>106.03400000000001</c:v>
                </c:pt>
                <c:pt idx="22">
                  <c:v>107.22</c:v>
                </c:pt>
                <c:pt idx="23">
                  <c:v>107.169</c:v>
                </c:pt>
                <c:pt idx="24">
                  <c:v>105.22</c:v>
                </c:pt>
                <c:pt idx="25">
                  <c:v>105.22</c:v>
                </c:pt>
                <c:pt idx="26">
                  <c:v>106.203</c:v>
                </c:pt>
                <c:pt idx="27">
                  <c:v>109.22</c:v>
                </c:pt>
                <c:pt idx="28">
                  <c:v>107.068</c:v>
                </c:pt>
                <c:pt idx="29">
                  <c:v>109.627</c:v>
                </c:pt>
                <c:pt idx="30">
                  <c:v>108.661</c:v>
                </c:pt>
                <c:pt idx="31">
                  <c:v>110.52500000000001</c:v>
                </c:pt>
                <c:pt idx="32">
                  <c:v>109.932</c:v>
                </c:pt>
                <c:pt idx="33">
                  <c:v>109.898</c:v>
                </c:pt>
                <c:pt idx="34">
                  <c:v>110.017</c:v>
                </c:pt>
                <c:pt idx="35">
                  <c:v>109.864</c:v>
                </c:pt>
                <c:pt idx="36">
                  <c:v>111.508</c:v>
                </c:pt>
                <c:pt idx="37">
                  <c:v>112.407</c:v>
                </c:pt>
                <c:pt idx="38">
                  <c:v>111.271</c:v>
                </c:pt>
                <c:pt idx="39">
                  <c:v>111.84699999999999</c:v>
                </c:pt>
                <c:pt idx="40">
                  <c:v>112.864</c:v>
                </c:pt>
                <c:pt idx="41">
                  <c:v>114.84699999999999</c:v>
                </c:pt>
                <c:pt idx="42">
                  <c:v>117.508</c:v>
                </c:pt>
                <c:pt idx="43">
                  <c:v>119.203</c:v>
                </c:pt>
                <c:pt idx="44">
                  <c:v>121.96599999999999</c:v>
                </c:pt>
                <c:pt idx="45">
                  <c:v>119.559</c:v>
                </c:pt>
                <c:pt idx="46">
                  <c:v>121.542</c:v>
                </c:pt>
                <c:pt idx="47">
                  <c:v>126.864</c:v>
                </c:pt>
                <c:pt idx="48">
                  <c:v>139.57599999999999</c:v>
                </c:pt>
                <c:pt idx="49">
                  <c:v>156.59299999999999</c:v>
                </c:pt>
                <c:pt idx="50">
                  <c:v>175.102</c:v>
                </c:pt>
                <c:pt idx="51">
                  <c:v>194.03399999999999</c:v>
                </c:pt>
                <c:pt idx="52">
                  <c:v>208.37299999999999</c:v>
                </c:pt>
                <c:pt idx="53">
                  <c:v>218.18600000000001</c:v>
                </c:pt>
                <c:pt idx="54">
                  <c:v>228.23699999999999</c:v>
                </c:pt>
                <c:pt idx="55">
                  <c:v>232.017</c:v>
                </c:pt>
                <c:pt idx="56">
                  <c:v>233.23699999999999</c:v>
                </c:pt>
                <c:pt idx="57">
                  <c:v>233.102</c:v>
                </c:pt>
                <c:pt idx="58">
                  <c:v>223.91499999999999</c:v>
                </c:pt>
                <c:pt idx="59">
                  <c:v>208.40700000000001</c:v>
                </c:pt>
                <c:pt idx="60">
                  <c:v>172.03399999999999</c:v>
                </c:pt>
                <c:pt idx="61">
                  <c:v>130.50800000000001</c:v>
                </c:pt>
                <c:pt idx="62">
                  <c:v>109.746</c:v>
                </c:pt>
                <c:pt idx="63">
                  <c:v>103.542</c:v>
                </c:pt>
                <c:pt idx="64">
                  <c:v>106.068</c:v>
                </c:pt>
                <c:pt idx="65">
                  <c:v>108.08499999999999</c:v>
                </c:pt>
                <c:pt idx="66">
                  <c:v>106.797</c:v>
                </c:pt>
                <c:pt idx="67">
                  <c:v>107.593</c:v>
                </c:pt>
                <c:pt idx="68">
                  <c:v>110.78</c:v>
                </c:pt>
                <c:pt idx="69">
                  <c:v>119.22</c:v>
                </c:pt>
                <c:pt idx="70">
                  <c:v>127.15300000000001</c:v>
                </c:pt>
                <c:pt idx="71">
                  <c:v>140.49199999999999</c:v>
                </c:pt>
                <c:pt idx="72">
                  <c:v>153.06800000000001</c:v>
                </c:pt>
                <c:pt idx="73">
                  <c:v>167.93199999999999</c:v>
                </c:pt>
                <c:pt idx="74">
                  <c:v>177.28800000000001</c:v>
                </c:pt>
                <c:pt idx="75">
                  <c:v>186.42400000000001</c:v>
                </c:pt>
                <c:pt idx="76">
                  <c:v>193.661</c:v>
                </c:pt>
                <c:pt idx="77">
                  <c:v>194.661</c:v>
                </c:pt>
                <c:pt idx="78">
                  <c:v>196.339</c:v>
                </c:pt>
                <c:pt idx="79">
                  <c:v>190.119</c:v>
                </c:pt>
                <c:pt idx="80">
                  <c:v>172.76300000000001</c:v>
                </c:pt>
                <c:pt idx="81">
                  <c:v>137.78</c:v>
                </c:pt>
                <c:pt idx="82">
                  <c:v>108.051</c:v>
                </c:pt>
                <c:pt idx="83">
                  <c:v>97.474999999999994</c:v>
                </c:pt>
                <c:pt idx="84">
                  <c:v>97.965999999999994</c:v>
                </c:pt>
                <c:pt idx="85">
                  <c:v>98.457999999999998</c:v>
                </c:pt>
                <c:pt idx="86">
                  <c:v>97.186000000000007</c:v>
                </c:pt>
                <c:pt idx="87">
                  <c:v>97.322000000000003</c:v>
                </c:pt>
                <c:pt idx="88">
                  <c:v>101.08499999999999</c:v>
                </c:pt>
                <c:pt idx="89">
                  <c:v>98.406999999999996</c:v>
                </c:pt>
                <c:pt idx="90">
                  <c:v>97.338999999999999</c:v>
                </c:pt>
                <c:pt idx="91">
                  <c:v>100.017</c:v>
                </c:pt>
                <c:pt idx="92">
                  <c:v>98.558999999999997</c:v>
                </c:pt>
                <c:pt idx="93">
                  <c:v>100.35599999999999</c:v>
                </c:pt>
                <c:pt idx="94">
                  <c:v>101.08499999999999</c:v>
                </c:pt>
                <c:pt idx="95">
                  <c:v>100.136</c:v>
                </c:pt>
                <c:pt idx="96">
                  <c:v>100.30500000000001</c:v>
                </c:pt>
                <c:pt idx="97">
                  <c:v>99.763000000000005</c:v>
                </c:pt>
                <c:pt idx="98">
                  <c:v>98.932000000000002</c:v>
                </c:pt>
                <c:pt idx="99">
                  <c:v>99.61</c:v>
                </c:pt>
                <c:pt idx="100">
                  <c:v>99.084999999999994</c:v>
                </c:pt>
                <c:pt idx="101">
                  <c:v>97.897999999999996</c:v>
                </c:pt>
                <c:pt idx="102">
                  <c:v>96.796999999999997</c:v>
                </c:pt>
                <c:pt idx="103">
                  <c:v>98.051000000000002</c:v>
                </c:pt>
                <c:pt idx="104">
                  <c:v>98.271000000000001</c:v>
                </c:pt>
                <c:pt idx="105">
                  <c:v>95.932000000000002</c:v>
                </c:pt>
                <c:pt idx="106">
                  <c:v>97.626999999999995</c:v>
                </c:pt>
                <c:pt idx="107">
                  <c:v>98.626999999999995</c:v>
                </c:pt>
                <c:pt idx="108">
                  <c:v>100.339</c:v>
                </c:pt>
                <c:pt idx="109">
                  <c:v>104.712</c:v>
                </c:pt>
                <c:pt idx="110">
                  <c:v>106.864</c:v>
                </c:pt>
                <c:pt idx="111">
                  <c:v>111.068</c:v>
                </c:pt>
                <c:pt idx="112">
                  <c:v>110.712</c:v>
                </c:pt>
                <c:pt idx="113">
                  <c:v>109.373</c:v>
                </c:pt>
                <c:pt idx="114">
                  <c:v>107.47499999999999</c:v>
                </c:pt>
                <c:pt idx="115">
                  <c:v>103.119</c:v>
                </c:pt>
                <c:pt idx="116">
                  <c:v>100.373</c:v>
                </c:pt>
                <c:pt idx="117">
                  <c:v>96.915000000000006</c:v>
                </c:pt>
                <c:pt idx="118">
                  <c:v>96.644000000000005</c:v>
                </c:pt>
                <c:pt idx="119">
                  <c:v>96.441000000000003</c:v>
                </c:pt>
                <c:pt idx="120">
                  <c:v>95.796999999999997</c:v>
                </c:pt>
                <c:pt idx="121">
                  <c:v>97.965999999999994</c:v>
                </c:pt>
                <c:pt idx="122">
                  <c:v>96.932000000000002</c:v>
                </c:pt>
                <c:pt idx="123">
                  <c:v>95.728999999999999</c:v>
                </c:pt>
                <c:pt idx="124">
                  <c:v>94.016999999999996</c:v>
                </c:pt>
                <c:pt idx="125">
                  <c:v>98.034000000000006</c:v>
                </c:pt>
                <c:pt idx="126">
                  <c:v>95.203000000000003</c:v>
                </c:pt>
                <c:pt idx="127">
                  <c:v>93.965999999999994</c:v>
                </c:pt>
                <c:pt idx="128">
                  <c:v>96.22</c:v>
                </c:pt>
                <c:pt idx="129">
                  <c:v>95.254000000000005</c:v>
                </c:pt>
                <c:pt idx="130">
                  <c:v>97.424000000000007</c:v>
                </c:pt>
                <c:pt idx="131">
                  <c:v>95.168999999999997</c:v>
                </c:pt>
                <c:pt idx="132">
                  <c:v>95.507999999999996</c:v>
                </c:pt>
                <c:pt idx="133">
                  <c:v>96.406999999999996</c:v>
                </c:pt>
                <c:pt idx="134">
                  <c:v>96.915000000000006</c:v>
                </c:pt>
                <c:pt idx="135">
                  <c:v>97.441000000000003</c:v>
                </c:pt>
                <c:pt idx="136">
                  <c:v>99.593000000000004</c:v>
                </c:pt>
                <c:pt idx="137">
                  <c:v>100.339</c:v>
                </c:pt>
                <c:pt idx="138">
                  <c:v>99.406999999999996</c:v>
                </c:pt>
                <c:pt idx="139">
                  <c:v>102.78</c:v>
                </c:pt>
                <c:pt idx="140">
                  <c:v>104.57599999999999</c:v>
                </c:pt>
                <c:pt idx="141">
                  <c:v>99.168999999999997</c:v>
                </c:pt>
                <c:pt idx="142">
                  <c:v>95.78</c:v>
                </c:pt>
                <c:pt idx="143">
                  <c:v>95.915000000000006</c:v>
                </c:pt>
                <c:pt idx="144">
                  <c:v>91.61</c:v>
                </c:pt>
                <c:pt idx="145">
                  <c:v>93.034000000000006</c:v>
                </c:pt>
                <c:pt idx="146">
                  <c:v>93.406999999999996</c:v>
                </c:pt>
                <c:pt idx="147">
                  <c:v>94.355999999999995</c:v>
                </c:pt>
                <c:pt idx="148">
                  <c:v>91.474999999999994</c:v>
                </c:pt>
                <c:pt idx="149">
                  <c:v>91.305000000000007</c:v>
                </c:pt>
                <c:pt idx="150">
                  <c:v>94.474999999999994</c:v>
                </c:pt>
                <c:pt idx="151">
                  <c:v>92.831000000000003</c:v>
                </c:pt>
                <c:pt idx="152">
                  <c:v>93</c:v>
                </c:pt>
                <c:pt idx="153">
                  <c:v>94.424000000000007</c:v>
                </c:pt>
                <c:pt idx="154">
                  <c:v>92.593000000000004</c:v>
                </c:pt>
                <c:pt idx="155">
                  <c:v>92.016999999999996</c:v>
                </c:pt>
                <c:pt idx="156">
                  <c:v>91.492000000000004</c:v>
                </c:pt>
                <c:pt idx="157">
                  <c:v>92.745999999999995</c:v>
                </c:pt>
                <c:pt idx="158">
                  <c:v>93.525000000000006</c:v>
                </c:pt>
                <c:pt idx="159">
                  <c:v>94.168999999999997</c:v>
                </c:pt>
                <c:pt idx="160">
                  <c:v>94.542000000000002</c:v>
                </c:pt>
                <c:pt idx="161">
                  <c:v>92.236999999999995</c:v>
                </c:pt>
                <c:pt idx="162">
                  <c:v>92.813999999999993</c:v>
                </c:pt>
                <c:pt idx="163">
                  <c:v>94.203000000000003</c:v>
                </c:pt>
                <c:pt idx="164">
                  <c:v>89.763000000000005</c:v>
                </c:pt>
                <c:pt idx="165">
                  <c:v>92.728999999999999</c:v>
                </c:pt>
                <c:pt idx="166">
                  <c:v>93.168999999999997</c:v>
                </c:pt>
                <c:pt idx="167">
                  <c:v>92.932000000000002</c:v>
                </c:pt>
                <c:pt idx="168">
                  <c:v>92.558999999999997</c:v>
                </c:pt>
                <c:pt idx="169">
                  <c:v>93.728999999999999</c:v>
                </c:pt>
                <c:pt idx="170">
                  <c:v>92.78</c:v>
                </c:pt>
                <c:pt idx="171">
                  <c:v>90.796999999999997</c:v>
                </c:pt>
                <c:pt idx="172">
                  <c:v>92.271000000000001</c:v>
                </c:pt>
                <c:pt idx="173">
                  <c:v>93.831000000000003</c:v>
                </c:pt>
                <c:pt idx="174">
                  <c:v>93.492000000000004</c:v>
                </c:pt>
                <c:pt idx="175">
                  <c:v>90.897999999999996</c:v>
                </c:pt>
                <c:pt idx="176">
                  <c:v>91.626999999999995</c:v>
                </c:pt>
                <c:pt idx="177">
                  <c:v>93.084999999999994</c:v>
                </c:pt>
                <c:pt idx="178">
                  <c:v>92.39</c:v>
                </c:pt>
                <c:pt idx="179">
                  <c:v>92.271000000000001</c:v>
                </c:pt>
                <c:pt idx="180">
                  <c:v>90.186000000000007</c:v>
                </c:pt>
                <c:pt idx="181">
                  <c:v>93.203000000000003</c:v>
                </c:pt>
                <c:pt idx="182">
                  <c:v>90.677999999999997</c:v>
                </c:pt>
                <c:pt idx="183">
                  <c:v>91.846999999999994</c:v>
                </c:pt>
                <c:pt idx="184">
                  <c:v>95.084999999999994</c:v>
                </c:pt>
                <c:pt idx="185">
                  <c:v>91.153000000000006</c:v>
                </c:pt>
                <c:pt idx="186">
                  <c:v>91.424000000000007</c:v>
                </c:pt>
                <c:pt idx="187">
                  <c:v>92.644000000000005</c:v>
                </c:pt>
                <c:pt idx="188">
                  <c:v>91.254000000000005</c:v>
                </c:pt>
                <c:pt idx="189">
                  <c:v>92.271000000000001</c:v>
                </c:pt>
                <c:pt idx="190">
                  <c:v>92.186000000000007</c:v>
                </c:pt>
                <c:pt idx="191">
                  <c:v>93.119</c:v>
                </c:pt>
                <c:pt idx="192">
                  <c:v>93.067999999999998</c:v>
                </c:pt>
                <c:pt idx="193">
                  <c:v>93.102000000000004</c:v>
                </c:pt>
                <c:pt idx="194">
                  <c:v>91.287999999999997</c:v>
                </c:pt>
                <c:pt idx="195">
                  <c:v>93.373000000000005</c:v>
                </c:pt>
                <c:pt idx="196">
                  <c:v>89.558999999999997</c:v>
                </c:pt>
                <c:pt idx="197">
                  <c:v>89.983000000000004</c:v>
                </c:pt>
                <c:pt idx="198">
                  <c:v>88.271000000000001</c:v>
                </c:pt>
                <c:pt idx="199">
                  <c:v>91.712000000000003</c:v>
                </c:pt>
                <c:pt idx="200">
                  <c:v>91.948999999999998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102.33619725418937</c:v>
                </c:pt>
                <c:pt idx="8">
                  <c:v>102.65157420125117</c:v>
                </c:pt>
                <c:pt idx="9">
                  <c:v>102.96531115866644</c:v>
                </c:pt>
                <c:pt idx="10">
                  <c:v>103.27712337226649</c:v>
                </c:pt>
                <c:pt idx="11">
                  <c:v>103.58669168429417</c:v>
                </c:pt>
                <c:pt idx="12">
                  <c:v>103.89365971408246</c:v>
                </c:pt>
                <c:pt idx="13">
                  <c:v>104.19763104123997</c:v>
                </c:pt>
                <c:pt idx="14">
                  <c:v>104.49816645324852</c:v>
                </c:pt>
                <c:pt idx="15">
                  <c:v>104.79478133458518</c:v>
                </c:pt>
                <c:pt idx="16">
                  <c:v>105.08694329226073</c:v>
                </c:pt>
                <c:pt idx="17">
                  <c:v>105.37407013419903</c:v>
                </c:pt>
                <c:pt idx="18">
                  <c:v>105.65552834486218</c:v>
                </c:pt>
                <c:pt idx="19">
                  <c:v>105.93063224281319</c:v>
                </c:pt>
                <c:pt idx="20">
                  <c:v>106.19864406962994</c:v>
                </c:pt>
                <c:pt idx="21">
                  <c:v>106.45877537265528</c:v>
                </c:pt>
                <c:pt idx="22">
                  <c:v>106.71019025047646</c:v>
                </c:pt>
                <c:pt idx="23">
                  <c:v>106.95201141055793</c:v>
                </c:pt>
                <c:pt idx="24">
                  <c:v>107.18333068137559</c:v>
                </c:pt>
                <c:pt idx="25">
                  <c:v>107.40322685157818</c:v>
                </c:pt>
                <c:pt idx="26">
                  <c:v>107.61079582159491</c:v>
                </c:pt>
                <c:pt idx="27">
                  <c:v>107.80520154538206</c:v>
                </c:pt>
                <c:pt idx="28">
                  <c:v>107.98576176879847</c:v>
                </c:pt>
                <c:pt idx="29">
                  <c:v>108.1520909109302</c:v>
                </c:pt>
                <c:pt idx="30">
                  <c:v>108.3043343363472</c:v>
                </c:pt>
                <c:pt idx="31">
                  <c:v>108.44354416240891</c:v>
                </c:pt>
                <c:pt idx="32">
                  <c:v>108.57226625291905</c:v>
                </c:pt>
                <c:pt idx="33">
                  <c:v>108.6954292520273</c:v>
                </c:pt>
                <c:pt idx="34">
                  <c:v>108.82164509311744</c:v>
                </c:pt>
                <c:pt idx="35">
                  <c:v>108.96503883257944</c:v>
                </c:pt>
                <c:pt idx="36">
                  <c:v>109.14771272483821</c:v>
                </c:pt>
                <c:pt idx="37">
                  <c:v>109.40290088633725</c:v>
                </c:pt>
                <c:pt idx="38">
                  <c:v>109.77877139701509</c:v>
                </c:pt>
                <c:pt idx="39">
                  <c:v>110.34267008959259</c:v>
                </c:pt>
                <c:pt idx="40">
                  <c:v>111.18537175137112</c:v>
                </c:pt>
                <c:pt idx="41">
                  <c:v>112.42462404201967</c:v>
                </c:pt>
                <c:pt idx="42">
                  <c:v>114.20697498363556</c:v>
                </c:pt>
                <c:pt idx="43">
                  <c:v>116.7066316455376</c:v>
                </c:pt>
                <c:pt idx="44">
                  <c:v>120.11999487018517</c:v>
                </c:pt>
                <c:pt idx="45">
                  <c:v>124.65465263510551</c:v>
                </c:pt>
                <c:pt idx="46">
                  <c:v>130.51207991890118</c:v>
                </c:pt>
                <c:pt idx="47">
                  <c:v>137.86412770418511</c:v>
                </c:pt>
                <c:pt idx="48">
                  <c:v>146.82455160185384</c:v>
                </c:pt>
                <c:pt idx="49">
                  <c:v>157.41818847327201</c:v>
                </c:pt>
                <c:pt idx="50">
                  <c:v>169.55162906146481</c:v>
                </c:pt>
                <c:pt idx="51">
                  <c:v>182.9894468920206</c:v>
                </c:pt>
                <c:pt idx="52">
                  <c:v>197.335303765063</c:v>
                </c:pt>
                <c:pt idx="53">
                  <c:v>211.99369586428836</c:v>
                </c:pt>
                <c:pt idx="54">
                  <c:v>226.02330824680681</c:v>
                </c:pt>
                <c:pt idx="55">
                  <c:v>237.73228249335438</c:v>
                </c:pt>
                <c:pt idx="56">
                  <c:v>244.09073657512073</c:v>
                </c:pt>
                <c:pt idx="57">
                  <c:v>240.83801764820618</c:v>
                </c:pt>
                <c:pt idx="58">
                  <c:v>224.6503278995624</c:v>
                </c:pt>
                <c:pt idx="59">
                  <c:v>196.81585474528481</c:v>
                </c:pt>
                <c:pt idx="60">
                  <c:v>164.51831532812886</c:v>
                </c:pt>
                <c:pt idx="61">
                  <c:v>136.85594972081984</c:v>
                </c:pt>
                <c:pt idx="62">
                  <c:v>119.00865812585471</c:v>
                </c:pt>
                <c:pt idx="63">
                  <c:v>110.46167771557414</c:v>
                </c:pt>
                <c:pt idx="64">
                  <c:v>107.83786526160165</c:v>
                </c:pt>
                <c:pt idx="65">
                  <c:v>108.17167532905147</c:v>
                </c:pt>
                <c:pt idx="66">
                  <c:v>110.00756524084365</c:v>
                </c:pt>
                <c:pt idx="67">
                  <c:v>112.96619432103272</c:v>
                </c:pt>
                <c:pt idx="68">
                  <c:v>117.1165565193385</c:v>
                </c:pt>
                <c:pt idx="69">
                  <c:v>122.63510864942378</c:v>
                </c:pt>
                <c:pt idx="70">
                  <c:v>129.67011527273939</c:v>
                </c:pt>
                <c:pt idx="71">
                  <c:v>138.27768369305988</c:v>
                </c:pt>
                <c:pt idx="72">
                  <c:v>148.37616491374209</c:v>
                </c:pt>
                <c:pt idx="73">
                  <c:v>159.71157509381453</c:v>
                </c:pt>
                <c:pt idx="74">
                  <c:v>171.83456517431313</c:v>
                </c:pt>
                <c:pt idx="75">
                  <c:v>184.0519584746072</c:v>
                </c:pt>
                <c:pt idx="76">
                  <c:v>195.17206186685752</c:v>
                </c:pt>
                <c:pt idx="77">
                  <c:v>202.73748191638032</c:v>
                </c:pt>
                <c:pt idx="78">
                  <c:v>202.26590846512079</c:v>
                </c:pt>
                <c:pt idx="79">
                  <c:v>189.11611460302112</c:v>
                </c:pt>
                <c:pt idx="80">
                  <c:v>164.1277753000584</c:v>
                </c:pt>
                <c:pt idx="81">
                  <c:v>136.24570222409255</c:v>
                </c:pt>
                <c:pt idx="82">
                  <c:v>115.58743357600474</c:v>
                </c:pt>
                <c:pt idx="83">
                  <c:v>105.10233616099721</c:v>
                </c:pt>
                <c:pt idx="84">
                  <c:v>101.37855683542973</c:v>
                </c:pt>
                <c:pt idx="85">
                  <c:v>100.38849404830172</c:v>
                </c:pt>
                <c:pt idx="86">
                  <c:v>100.11849355523293</c:v>
                </c:pt>
                <c:pt idx="87">
                  <c:v>99.976972792929701</c:v>
                </c:pt>
                <c:pt idx="88">
                  <c:v>99.852899066988925</c:v>
                </c:pt>
                <c:pt idx="89">
                  <c:v>99.732392990352608</c:v>
                </c:pt>
                <c:pt idx="90">
                  <c:v>99.614165147503741</c:v>
                </c:pt>
                <c:pt idx="91">
                  <c:v>99.498009788951038</c:v>
                </c:pt>
                <c:pt idx="92">
                  <c:v>99.383790092693516</c:v>
                </c:pt>
                <c:pt idx="93">
                  <c:v>99.271378993372949</c:v>
                </c:pt>
                <c:pt idx="94">
                  <c:v>99.160658204051657</c:v>
                </c:pt>
                <c:pt idx="95">
                  <c:v>99.051524014481146</c:v>
                </c:pt>
                <c:pt idx="96">
                  <c:v>98.943909212872356</c:v>
                </c:pt>
                <c:pt idx="97">
                  <c:v>98.83785649346764</c:v>
                </c:pt>
                <c:pt idx="98">
                  <c:v>98.733739784486474</c:v>
                </c:pt>
                <c:pt idx="99">
                  <c:v>98.632863674453915</c:v>
                </c:pt>
                <c:pt idx="100">
                  <c:v>98.538911516527236</c:v>
                </c:pt>
                <c:pt idx="101">
                  <c:v>98.461028046364106</c:v>
                </c:pt>
                <c:pt idx="102">
                  <c:v>98.419477694068988</c:v>
                </c:pt>
                <c:pt idx="103">
                  <c:v>98.454217527563898</c:v>
                </c:pt>
                <c:pt idx="104">
                  <c:v>98.634457738271422</c:v>
                </c:pt>
                <c:pt idx="105">
                  <c:v>99.062845607782634</c:v>
                </c:pt>
                <c:pt idx="106">
                  <c:v>99.862803027397007</c:v>
                </c:pt>
                <c:pt idx="107">
                  <c:v>101.13687307613918</c:v>
                </c:pt>
                <c:pt idx="108">
                  <c:v>102.89508813484402</c:v>
                </c:pt>
                <c:pt idx="109">
                  <c:v>104.97789087309823</c:v>
                </c:pt>
                <c:pt idx="110">
                  <c:v>107.02540650181712</c:v>
                </c:pt>
                <c:pt idx="111">
                  <c:v>108.54555772787496</c:v>
                </c:pt>
                <c:pt idx="112">
                  <c:v>109.08569606893455</c:v>
                </c:pt>
                <c:pt idx="113">
                  <c:v>108.43421311588877</c:v>
                </c:pt>
                <c:pt idx="114">
                  <c:v>106.73237977243767</c:v>
                </c:pt>
                <c:pt idx="115">
                  <c:v>104.41734470081508</c:v>
                </c:pt>
                <c:pt idx="116">
                  <c:v>102.02675965055941</c:v>
                </c:pt>
                <c:pt idx="117">
                  <c:v>99.985486932685149</c:v>
                </c:pt>
                <c:pt idx="118">
                  <c:v>98.490833210491587</c:v>
                </c:pt>
                <c:pt idx="119">
                  <c:v>97.528450934625113</c:v>
                </c:pt>
                <c:pt idx="120">
                  <c:v>96.966561574608221</c:v>
                </c:pt>
                <c:pt idx="121">
                  <c:v>96.652643070777515</c:v>
                </c:pt>
                <c:pt idx="122">
                  <c:v>96.468569581151769</c:v>
                </c:pt>
                <c:pt idx="123">
                  <c:v>96.342834559745157</c:v>
                </c:pt>
                <c:pt idx="124">
                  <c:v>96.23978574237249</c:v>
                </c:pt>
                <c:pt idx="125">
                  <c:v>96.144416184440516</c:v>
                </c:pt>
                <c:pt idx="126">
                  <c:v>96.051326464721285</c:v>
                </c:pt>
                <c:pt idx="127">
                  <c:v>95.958912810407426</c:v>
                </c:pt>
                <c:pt idx="128">
                  <c:v>95.867194536769091</c:v>
                </c:pt>
                <c:pt idx="129">
                  <c:v>95.778282229085335</c:v>
                </c:pt>
                <c:pt idx="130">
                  <c:v>95.700607110348784</c:v>
                </c:pt>
                <c:pt idx="131">
                  <c:v>95.660417735170142</c:v>
                </c:pt>
                <c:pt idx="132">
                  <c:v>95.723020372778677</c:v>
                </c:pt>
                <c:pt idx="133">
                  <c:v>96.013997688232607</c:v>
                </c:pt>
                <c:pt idx="134">
                  <c:v>96.705065530084596</c:v>
                </c:pt>
                <c:pt idx="135">
                  <c:v>97.917300082415963</c:v>
                </c:pt>
                <c:pt idx="136">
                  <c:v>99.550259501054683</c:v>
                </c:pt>
                <c:pt idx="137">
                  <c:v>101.16895653055474</c:v>
                </c:pt>
                <c:pt idx="138">
                  <c:v>102.13174378984114</c:v>
                </c:pt>
                <c:pt idx="139">
                  <c:v>101.96435217940791</c:v>
                </c:pt>
                <c:pt idx="140">
                  <c:v>100.69651174466709</c:v>
                </c:pt>
                <c:pt idx="141">
                  <c:v>98.843438200301634</c:v>
                </c:pt>
                <c:pt idx="142">
                  <c:v>97.047170676011206</c:v>
                </c:pt>
                <c:pt idx="143">
                  <c:v>95.711085121430841</c:v>
                </c:pt>
                <c:pt idx="144">
                  <c:v>94.898934997045515</c:v>
                </c:pt>
                <c:pt idx="145">
                  <c:v>94.468623482128834</c:v>
                </c:pt>
                <c:pt idx="146">
                  <c:v>94.245667699842031</c:v>
                </c:pt>
                <c:pt idx="147">
                  <c:v>94.111044858074195</c:v>
                </c:pt>
                <c:pt idx="148">
                  <c:v>94.006663296574501</c:v>
                </c:pt>
                <c:pt idx="149">
                  <c:v>93.910722025095509</c:v>
                </c:pt>
                <c:pt idx="150">
                  <c:v>93.816730642654548</c:v>
                </c:pt>
                <c:pt idx="151">
                  <c:v>93.723133730147069</c:v>
                </c:pt>
                <c:pt idx="152">
                  <c:v>93.629632147515466</c:v>
                </c:pt>
                <c:pt idx="153">
                  <c:v>93.536183481441057</c:v>
                </c:pt>
                <c:pt idx="154">
                  <c:v>93.442787347628141</c:v>
                </c:pt>
                <c:pt idx="155">
                  <c:v>93.349448298391607</c:v>
                </c:pt>
                <c:pt idx="156">
                  <c:v>93.256170624860303</c:v>
                </c:pt>
                <c:pt idx="157">
                  <c:v>93.162957786864354</c:v>
                </c:pt>
                <c:pt idx="158">
                  <c:v>93.069812400510799</c:v>
                </c:pt>
                <c:pt idx="159">
                  <c:v>92.9767362898573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102.33619725418251</c:v>
                </c:pt>
                <c:pt idx="8">
                  <c:v>102.65157420122912</c:v>
                </c:pt>
                <c:pt idx="9">
                  <c:v>102.96531115859717</c:v>
                </c:pt>
                <c:pt idx="10">
                  <c:v>103.27712337205377</c:v>
                </c:pt>
                <c:pt idx="11">
                  <c:v>103.58669168365535</c:v>
                </c:pt>
                <c:pt idx="12">
                  <c:v>103.89365971220683</c:v>
                </c:pt>
                <c:pt idx="13">
                  <c:v>104.19763103585562</c:v>
                </c:pt>
                <c:pt idx="14">
                  <c:v>104.49816643813627</c:v>
                </c:pt>
                <c:pt idx="15">
                  <c:v>104.79478129311497</c:v>
                </c:pt>
                <c:pt idx="16">
                  <c:v>105.08694318099674</c:v>
                </c:pt>
                <c:pt idx="17">
                  <c:v>105.37406984233257</c:v>
                </c:pt>
                <c:pt idx="18">
                  <c:v>105.65552759630503</c:v>
                </c:pt>
                <c:pt idx="19">
                  <c:v>105.93063036575846</c:v>
                </c:pt>
                <c:pt idx="20">
                  <c:v>106.19863946769868</c:v>
                </c:pt>
                <c:pt idx="21">
                  <c:v>106.45876434166433</c:v>
                </c:pt>
                <c:pt idx="22">
                  <c:v>106.71016439811969</c:v>
                </c:pt>
                <c:pt idx="23">
                  <c:v>106.95195217302485</c:v>
                </c:pt>
                <c:pt idx="24">
                  <c:v>107.18319797096315</c:v>
                </c:pt>
                <c:pt idx="25">
                  <c:v>107.40293616549201</c:v>
                </c:pt>
                <c:pt idx="26">
                  <c:v>107.61017329959896</c:v>
                </c:pt>
                <c:pt idx="27">
                  <c:v>107.80389808940184</c:v>
                </c:pt>
                <c:pt idx="28">
                  <c:v>107.98309337914728</c:v>
                </c:pt>
                <c:pt idx="29">
                  <c:v>108.14675002457047</c:v>
                </c:pt>
                <c:pt idx="30">
                  <c:v>108.29388259537036</c:v>
                </c:pt>
                <c:pt idx="31">
                  <c:v>108.42354668798801</c:v>
                </c:pt>
                <c:pt idx="32">
                  <c:v>108.53485753081831</c:v>
                </c:pt>
                <c:pt idx="33">
                  <c:v>108.62700945104669</c:v>
                </c:pt>
                <c:pt idx="34">
                  <c:v>108.69929566283079</c:v>
                </c:pt>
                <c:pt idx="35">
                  <c:v>108.75112773933078</c:v>
                </c:pt>
                <c:pt idx="36">
                  <c:v>108.78205405573667</c:v>
                </c:pt>
                <c:pt idx="37">
                  <c:v>108.79177644651317</c:v>
                </c:pt>
                <c:pt idx="38">
                  <c:v>108.78016431603213</c:v>
                </c:pt>
                <c:pt idx="39">
                  <c:v>108.74726548374984</c:v>
                </c:pt>
                <c:pt idx="40">
                  <c:v>108.69331313589662</c:v>
                </c:pt>
                <c:pt idx="41">
                  <c:v>108.61872839382119</c:v>
                </c:pt>
                <c:pt idx="42">
                  <c:v>108.52411818858043</c:v>
                </c:pt>
                <c:pt idx="43">
                  <c:v>108.41026834149386</c:v>
                </c:pt>
                <c:pt idx="44">
                  <c:v>108.27813197688006</c:v>
                </c:pt>
                <c:pt idx="45">
                  <c:v>108.12881361936064</c:v>
                </c:pt>
                <c:pt idx="46">
                  <c:v>107.96354953662421</c:v>
                </c:pt>
                <c:pt idx="47">
                  <c:v>107.78368506332843</c:v>
                </c:pt>
                <c:pt idx="48">
                  <c:v>107.59064976990202</c:v>
                </c:pt>
                <c:pt idx="49">
                  <c:v>107.3859314128695</c:v>
                </c:pt>
                <c:pt idx="50">
                  <c:v>107.17104961773083</c:v>
                </c:pt>
                <c:pt idx="51">
                  <c:v>106.94753020351655</c:v>
                </c:pt>
                <c:pt idx="52">
                  <c:v>106.71688096686104</c:v>
                </c:pt>
                <c:pt idx="53">
                  <c:v>106.48056961341905</c:v>
                </c:pt>
                <c:pt idx="54">
                  <c:v>106.24000436856865</c:v>
                </c:pt>
                <c:pt idx="55">
                  <c:v>105.99651763114448</c:v>
                </c:pt>
                <c:pt idx="56">
                  <c:v>105.75135286624962</c:v>
                </c:pt>
                <c:pt idx="57">
                  <c:v>105.50565477694846</c:v>
                </c:pt>
                <c:pt idx="58">
                  <c:v>105.26046265820072</c:v>
                </c:pt>
                <c:pt idx="59">
                  <c:v>105.0167067251912</c:v>
                </c:pt>
                <c:pt idx="60">
                  <c:v>104.77520712481501</c:v>
                </c:pt>
                <c:pt idx="61">
                  <c:v>104.53667528353884</c:v>
                </c:pt>
                <c:pt idx="62">
                  <c:v>104.30171721522225</c:v>
                </c:pt>
                <c:pt idx="63">
                  <c:v>104.07083840539853</c:v>
                </c:pt>
                <c:pt idx="64">
                  <c:v>103.84444989981228</c:v>
                </c:pt>
                <c:pt idx="65">
                  <c:v>103.62287525024777</c:v>
                </c:pt>
                <c:pt idx="66">
                  <c:v>103.40635800552958</c:v>
                </c:pt>
                <c:pt idx="67">
                  <c:v>103.19506947613172</c:v>
                </c:pt>
                <c:pt idx="68">
                  <c:v>102.98911654378762</c:v>
                </c:pt>
                <c:pt idx="69">
                  <c:v>102.788549330216</c:v>
                </c:pt>
                <c:pt idx="70">
                  <c:v>102.59336857961011</c:v>
                </c:pt>
                <c:pt idx="71">
                  <c:v>102.40353264654679</c:v>
                </c:pt>
                <c:pt idx="72">
                  <c:v>102.21896401365909</c:v>
                </c:pt>
                <c:pt idx="73">
                  <c:v>102.03955529142063</c:v>
                </c:pt>
                <c:pt idx="74">
                  <c:v>101.86517467568834</c:v>
                </c:pt>
                <c:pt idx="75">
                  <c:v>101.69567085745797</c:v>
                </c:pt>
                <c:pt idx="76">
                  <c:v>101.53087739397743</c:v>
                </c:pt>
                <c:pt idx="77">
                  <c:v>101.37061656140497</c:v>
                </c:pt>
                <c:pt idx="78">
                  <c:v>101.21470271709623</c:v>
                </c:pt>
                <c:pt idx="79">
                  <c:v>101.06294520486527</c:v>
                </c:pt>
                <c:pt idx="80">
                  <c:v>100.91515083966871</c:v>
                </c:pt>
                <c:pt idx="81">
                  <c:v>100.7711260095505</c:v>
                </c:pt>
                <c:pt idx="82">
                  <c:v>100.63067843274432</c:v>
                </c:pt>
                <c:pt idx="83">
                  <c:v>100.49361860689658</c:v>
                </c:pt>
                <c:pt idx="84">
                  <c:v>100.35976098572479</c:v>
                </c:pt>
                <c:pt idx="85">
                  <c:v>100.2289249162942</c:v>
                </c:pt>
                <c:pt idx="86">
                  <c:v>100.10093536766442</c:v>
                </c:pt>
                <c:pt idx="87">
                  <c:v>99.975623479073747</c:v>
                </c:pt>
                <c:pt idx="88">
                  <c:v>99.852826953199695</c:v>
                </c:pt>
                <c:pt idx="89">
                  <c:v>99.732390317444896</c:v>
                </c:pt>
                <c:pt idx="90">
                  <c:v>99.614165073705749</c:v>
                </c:pt>
                <c:pt idx="91">
                  <c:v>99.498009754726283</c:v>
                </c:pt>
                <c:pt idx="92">
                  <c:v>99.383789902948436</c:v>
                </c:pt>
                <c:pt idx="93">
                  <c:v>99.271377985754157</c:v>
                </c:pt>
                <c:pt idx="94">
                  <c:v>99.160653259161933</c:v>
                </c:pt>
                <c:pt idx="95">
                  <c:v>99.051501590386351</c:v>
                </c:pt>
                <c:pt idx="96">
                  <c:v>98.94381524819174</c:v>
                </c:pt>
                <c:pt idx="97">
                  <c:v>98.837492668658712</c:v>
                </c:pt>
                <c:pt idx="98">
                  <c:v>98.732438202826046</c:v>
                </c:pt>
                <c:pt idx="99">
                  <c:v>98.628561851658858</c:v>
                </c:pt>
                <c:pt idx="100">
                  <c:v>98.525778992914894</c:v>
                </c:pt>
                <c:pt idx="101">
                  <c:v>98.424010103722736</c:v>
                </c:pt>
                <c:pt idx="102">
                  <c:v>98.3231804820375</c:v>
                </c:pt>
                <c:pt idx="103">
                  <c:v>98.22321996959127</c:v>
                </c:pt>
                <c:pt idx="104">
                  <c:v>98.124062678496756</c:v>
                </c:pt>
                <c:pt idx="105">
                  <c:v>98.02564672328451</c:v>
                </c:pt>
                <c:pt idx="106">
                  <c:v>97.927913959849818</c:v>
                </c:pt>
                <c:pt idx="107">
                  <c:v>97.830809732545617</c:v>
                </c:pt>
                <c:pt idx="108">
                  <c:v>97.734282630476983</c:v>
                </c:pt>
                <c:pt idx="109">
                  <c:v>97.638284253926031</c:v>
                </c:pt>
                <c:pt idx="110">
                  <c:v>97.542768991752808</c:v>
                </c:pt>
                <c:pt idx="111">
                  <c:v>97.447693810577476</c:v>
                </c:pt>
                <c:pt idx="112">
                  <c:v>97.353018056541316</c:v>
                </c:pt>
                <c:pt idx="113">
                  <c:v>97.258703270462291</c:v>
                </c:pt>
                <c:pt idx="114">
                  <c:v>97.164713017239208</c:v>
                </c:pt>
                <c:pt idx="115">
                  <c:v>97.071012730404803</c:v>
                </c:pt>
                <c:pt idx="116">
                  <c:v>96.977569572773689</c:v>
                </c:pt>
                <c:pt idx="117">
                  <c:v>96.884352314162385</c:v>
                </c:pt>
                <c:pt idx="118">
                  <c:v>96.791331227162516</c:v>
                </c:pt>
                <c:pt idx="119">
                  <c:v>96.698478001908271</c:v>
                </c:pt>
                <c:pt idx="120">
                  <c:v>96.605765680680207</c:v>
                </c:pt>
                <c:pt idx="121">
                  <c:v>96.513168613011388</c:v>
                </c:pt>
                <c:pt idx="122">
                  <c:v>96.420662431694453</c:v>
                </c:pt>
                <c:pt idx="123">
                  <c:v>96.328224049716596</c:v>
                </c:pt>
                <c:pt idx="124">
                  <c:v>96.235831677665075</c:v>
                </c:pt>
                <c:pt idx="125">
                  <c:v>96.143464860548832</c:v>
                </c:pt>
                <c:pt idx="126">
                  <c:v>96.051104532281116</c:v>
                </c:pt>
                <c:pt idx="127">
                  <c:v>95.958733085283171</c:v>
                </c:pt>
                <c:pt idx="128">
                  <c:v>95.866334451835741</c:v>
                </c:pt>
                <c:pt idx="129">
                  <c:v>95.773894192968868</c:v>
                </c:pt>
                <c:pt idx="130">
                  <c:v>95.681399589904586</c:v>
                </c:pt>
                <c:pt idx="131">
                  <c:v>95.588839732418364</c:v>
                </c:pt>
                <c:pt idx="132">
                  <c:v>95.49620559804103</c:v>
                </c:pt>
                <c:pt idx="133">
                  <c:v>95.403490115853316</c:v>
                </c:pt>
                <c:pt idx="134">
                  <c:v>95.310688208792101</c:v>
                </c:pt>
                <c:pt idx="135">
                  <c:v>95.217796808931027</c:v>
                </c:pt>
                <c:pt idx="136">
                  <c:v>95.124814841128369</c:v>
                </c:pt>
                <c:pt idx="137">
                  <c:v>95.031743171732714</c:v>
                </c:pt>
                <c:pt idx="138">
                  <c:v>94.938584520636297</c:v>
                </c:pt>
                <c:pt idx="139">
                  <c:v>94.84534333677496</c:v>
                </c:pt>
                <c:pt idx="140">
                  <c:v>94.752025639066787</c:v>
                </c:pt>
                <c:pt idx="141">
                  <c:v>94.658638826618585</c:v>
                </c:pt>
                <c:pt idx="142">
                  <c:v>94.565191463666281</c:v>
                </c:pt>
                <c:pt idx="143">
                  <c:v>94.471693046028093</c:v>
                </c:pt>
                <c:pt idx="144">
                  <c:v>94.378153756732658</c:v>
                </c:pt>
                <c:pt idx="145">
                  <c:v>94.284584218883197</c:v>
                </c:pt>
                <c:pt idx="146">
                  <c:v>94.190995253716736</c:v>
                </c:pt>
                <c:pt idx="147">
                  <c:v>94.097397651245728</c:v>
                </c:pt>
                <c:pt idx="148">
                  <c:v>94.003801959899945</c:v>
                </c:pt>
                <c:pt idx="149">
                  <c:v>93.910218300319144</c:v>
                </c:pt>
                <c:pt idx="150">
                  <c:v>93.816656206998303</c:v>
                </c:pt>
                <c:pt idx="151">
                  <c:v>93.72312449997662</c:v>
                </c:pt>
                <c:pt idx="152">
                  <c:v>93.629631187299125</c:v>
                </c:pt>
                <c:pt idx="153">
                  <c:v>93.536183397657339</c:v>
                </c:pt>
                <c:pt idx="154">
                  <c:v>93.442787341497706</c:v>
                </c:pt>
                <c:pt idx="155">
                  <c:v>93.349448298015531</c:v>
                </c:pt>
                <c:pt idx="156">
                  <c:v>93.256170624840962</c:v>
                </c:pt>
                <c:pt idx="157">
                  <c:v>93.162957786863515</c:v>
                </c:pt>
                <c:pt idx="158">
                  <c:v>93.06981240051077</c:v>
                </c:pt>
                <c:pt idx="159">
                  <c:v>92.9767362898573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106.15300000000001</c:v>
                </c:pt>
                <c:pt idx="1">
                  <c:v>102.898</c:v>
                </c:pt>
                <c:pt idx="2">
                  <c:v>105.47499999999999</c:v>
                </c:pt>
                <c:pt idx="3">
                  <c:v>105.254</c:v>
                </c:pt>
                <c:pt idx="4">
                  <c:v>103.441</c:v>
                </c:pt>
                <c:pt idx="5">
                  <c:v>105.831</c:v>
                </c:pt>
                <c:pt idx="6">
                  <c:v>106.30500000000001</c:v>
                </c:pt>
                <c:pt idx="7">
                  <c:v>104.051</c:v>
                </c:pt>
                <c:pt idx="8">
                  <c:v>102.76300000000001</c:v>
                </c:pt>
                <c:pt idx="9">
                  <c:v>105.96599999999999</c:v>
                </c:pt>
                <c:pt idx="10">
                  <c:v>105.23699999999999</c:v>
                </c:pt>
                <c:pt idx="11">
                  <c:v>104.559</c:v>
                </c:pt>
                <c:pt idx="12">
                  <c:v>105.119</c:v>
                </c:pt>
                <c:pt idx="13">
                  <c:v>106.69499999999999</c:v>
                </c:pt>
                <c:pt idx="14">
                  <c:v>106.169</c:v>
                </c:pt>
                <c:pt idx="15">
                  <c:v>104.339</c:v>
                </c:pt>
                <c:pt idx="16">
                  <c:v>105.339</c:v>
                </c:pt>
                <c:pt idx="17">
                  <c:v>106.169</c:v>
                </c:pt>
                <c:pt idx="18">
                  <c:v>105.203</c:v>
                </c:pt>
                <c:pt idx="19">
                  <c:v>107.119</c:v>
                </c:pt>
                <c:pt idx="20">
                  <c:v>105.91500000000001</c:v>
                </c:pt>
                <c:pt idx="21">
                  <c:v>104.458</c:v>
                </c:pt>
                <c:pt idx="22">
                  <c:v>107.542</c:v>
                </c:pt>
                <c:pt idx="23">
                  <c:v>103.271</c:v>
                </c:pt>
                <c:pt idx="24">
                  <c:v>108.729</c:v>
                </c:pt>
                <c:pt idx="25">
                  <c:v>104.81399999999999</c:v>
                </c:pt>
                <c:pt idx="26">
                  <c:v>105.136</c:v>
                </c:pt>
                <c:pt idx="27">
                  <c:v>106.96599999999999</c:v>
                </c:pt>
                <c:pt idx="28">
                  <c:v>111.08499999999999</c:v>
                </c:pt>
                <c:pt idx="29">
                  <c:v>110.661</c:v>
                </c:pt>
                <c:pt idx="30">
                  <c:v>107.492</c:v>
                </c:pt>
                <c:pt idx="31">
                  <c:v>109.492</c:v>
                </c:pt>
                <c:pt idx="32">
                  <c:v>107.96599999999999</c:v>
                </c:pt>
                <c:pt idx="33">
                  <c:v>111.203</c:v>
                </c:pt>
                <c:pt idx="34">
                  <c:v>110.119</c:v>
                </c:pt>
                <c:pt idx="35">
                  <c:v>108.627</c:v>
                </c:pt>
                <c:pt idx="36">
                  <c:v>114.69499999999999</c:v>
                </c:pt>
                <c:pt idx="37">
                  <c:v>112.78</c:v>
                </c:pt>
                <c:pt idx="38">
                  <c:v>112.407</c:v>
                </c:pt>
                <c:pt idx="39">
                  <c:v>110.42400000000001</c:v>
                </c:pt>
                <c:pt idx="40">
                  <c:v>112.30500000000001</c:v>
                </c:pt>
                <c:pt idx="41">
                  <c:v>113.136</c:v>
                </c:pt>
                <c:pt idx="42">
                  <c:v>118.627</c:v>
                </c:pt>
                <c:pt idx="43">
                  <c:v>116.35599999999999</c:v>
                </c:pt>
                <c:pt idx="44">
                  <c:v>118.69499999999999</c:v>
                </c:pt>
                <c:pt idx="45">
                  <c:v>118.136</c:v>
                </c:pt>
                <c:pt idx="46">
                  <c:v>121.881</c:v>
                </c:pt>
                <c:pt idx="47">
                  <c:v>131.22</c:v>
                </c:pt>
                <c:pt idx="48">
                  <c:v>143.983</c:v>
                </c:pt>
                <c:pt idx="49">
                  <c:v>162.136</c:v>
                </c:pt>
                <c:pt idx="50">
                  <c:v>178.61</c:v>
                </c:pt>
                <c:pt idx="51">
                  <c:v>194.96600000000001</c:v>
                </c:pt>
                <c:pt idx="52">
                  <c:v>209.322</c:v>
                </c:pt>
                <c:pt idx="53">
                  <c:v>217.64400000000001</c:v>
                </c:pt>
                <c:pt idx="54">
                  <c:v>223.661</c:v>
                </c:pt>
                <c:pt idx="55">
                  <c:v>225.76300000000001</c:v>
                </c:pt>
                <c:pt idx="56">
                  <c:v>225.881</c:v>
                </c:pt>
                <c:pt idx="57">
                  <c:v>221.69499999999999</c:v>
                </c:pt>
                <c:pt idx="58">
                  <c:v>208.35599999999999</c:v>
                </c:pt>
                <c:pt idx="59">
                  <c:v>184.40700000000001</c:v>
                </c:pt>
                <c:pt idx="60">
                  <c:v>150.84700000000001</c:v>
                </c:pt>
                <c:pt idx="61">
                  <c:v>118.712</c:v>
                </c:pt>
                <c:pt idx="62">
                  <c:v>106.254</c:v>
                </c:pt>
                <c:pt idx="63">
                  <c:v>106.169</c:v>
                </c:pt>
                <c:pt idx="64">
                  <c:v>105.52500000000001</c:v>
                </c:pt>
                <c:pt idx="65">
                  <c:v>105.864</c:v>
                </c:pt>
                <c:pt idx="66">
                  <c:v>109.881</c:v>
                </c:pt>
                <c:pt idx="67">
                  <c:v>110.18600000000001</c:v>
                </c:pt>
                <c:pt idx="68">
                  <c:v>115.22</c:v>
                </c:pt>
                <c:pt idx="69">
                  <c:v>122.91500000000001</c:v>
                </c:pt>
                <c:pt idx="70">
                  <c:v>132.322</c:v>
                </c:pt>
                <c:pt idx="71">
                  <c:v>147.25399999999999</c:v>
                </c:pt>
                <c:pt idx="72">
                  <c:v>160.06800000000001</c:v>
                </c:pt>
                <c:pt idx="73">
                  <c:v>168.15299999999999</c:v>
                </c:pt>
                <c:pt idx="74">
                  <c:v>179.339</c:v>
                </c:pt>
                <c:pt idx="75">
                  <c:v>185.881</c:v>
                </c:pt>
                <c:pt idx="76">
                  <c:v>188.864</c:v>
                </c:pt>
                <c:pt idx="77">
                  <c:v>191.136</c:v>
                </c:pt>
                <c:pt idx="78">
                  <c:v>186.119</c:v>
                </c:pt>
                <c:pt idx="79">
                  <c:v>175.28800000000001</c:v>
                </c:pt>
                <c:pt idx="80">
                  <c:v>153.40700000000001</c:v>
                </c:pt>
                <c:pt idx="81">
                  <c:v>119.831</c:v>
                </c:pt>
                <c:pt idx="82">
                  <c:v>100.119</c:v>
                </c:pt>
                <c:pt idx="83">
                  <c:v>96.677999999999997</c:v>
                </c:pt>
                <c:pt idx="84">
                  <c:v>98.338999999999999</c:v>
                </c:pt>
                <c:pt idx="85">
                  <c:v>99.016999999999996</c:v>
                </c:pt>
                <c:pt idx="86">
                  <c:v>98.287999999999997</c:v>
                </c:pt>
                <c:pt idx="87">
                  <c:v>99.575999999999993</c:v>
                </c:pt>
                <c:pt idx="88">
                  <c:v>97.203000000000003</c:v>
                </c:pt>
                <c:pt idx="89">
                  <c:v>97.932000000000002</c:v>
                </c:pt>
                <c:pt idx="90">
                  <c:v>99.712000000000003</c:v>
                </c:pt>
                <c:pt idx="91">
                  <c:v>97.932000000000002</c:v>
                </c:pt>
                <c:pt idx="92">
                  <c:v>102.102</c:v>
                </c:pt>
                <c:pt idx="93">
                  <c:v>100.169</c:v>
                </c:pt>
                <c:pt idx="94">
                  <c:v>99.542000000000002</c:v>
                </c:pt>
                <c:pt idx="95">
                  <c:v>99.763000000000005</c:v>
                </c:pt>
                <c:pt idx="96">
                  <c:v>100.729</c:v>
                </c:pt>
                <c:pt idx="97">
                  <c:v>99.067999999999998</c:v>
                </c:pt>
                <c:pt idx="98">
                  <c:v>102.42400000000001</c:v>
                </c:pt>
                <c:pt idx="99">
                  <c:v>100.746</c:v>
                </c:pt>
                <c:pt idx="100">
                  <c:v>100.03400000000001</c:v>
                </c:pt>
                <c:pt idx="101">
                  <c:v>99.745999999999995</c:v>
                </c:pt>
                <c:pt idx="102">
                  <c:v>100</c:v>
                </c:pt>
                <c:pt idx="103">
                  <c:v>99.897999999999996</c:v>
                </c:pt>
                <c:pt idx="104">
                  <c:v>100.23699999999999</c:v>
                </c:pt>
                <c:pt idx="105">
                  <c:v>100.949</c:v>
                </c:pt>
                <c:pt idx="106">
                  <c:v>103.18600000000001</c:v>
                </c:pt>
                <c:pt idx="107">
                  <c:v>101.373</c:v>
                </c:pt>
                <c:pt idx="108">
                  <c:v>104.492</c:v>
                </c:pt>
                <c:pt idx="109">
                  <c:v>108.831</c:v>
                </c:pt>
                <c:pt idx="110">
                  <c:v>110.627</c:v>
                </c:pt>
                <c:pt idx="111">
                  <c:v>111.169</c:v>
                </c:pt>
                <c:pt idx="112">
                  <c:v>112.593</c:v>
                </c:pt>
                <c:pt idx="113">
                  <c:v>108.864</c:v>
                </c:pt>
                <c:pt idx="114">
                  <c:v>107.627</c:v>
                </c:pt>
                <c:pt idx="115">
                  <c:v>103.136</c:v>
                </c:pt>
                <c:pt idx="116">
                  <c:v>102.35599999999999</c:v>
                </c:pt>
                <c:pt idx="117">
                  <c:v>101.627</c:v>
                </c:pt>
                <c:pt idx="118">
                  <c:v>96.135999999999996</c:v>
                </c:pt>
                <c:pt idx="119">
                  <c:v>95.457999999999998</c:v>
                </c:pt>
                <c:pt idx="120">
                  <c:v>97.236999999999995</c:v>
                </c:pt>
                <c:pt idx="121">
                  <c:v>98.203000000000003</c:v>
                </c:pt>
                <c:pt idx="122">
                  <c:v>96.051000000000002</c:v>
                </c:pt>
                <c:pt idx="123">
                  <c:v>96.338999999999999</c:v>
                </c:pt>
                <c:pt idx="124">
                  <c:v>95.932000000000002</c:v>
                </c:pt>
                <c:pt idx="125">
                  <c:v>96.406999999999996</c:v>
                </c:pt>
                <c:pt idx="126">
                  <c:v>98.355999999999995</c:v>
                </c:pt>
                <c:pt idx="127">
                  <c:v>97.153000000000006</c:v>
                </c:pt>
                <c:pt idx="128">
                  <c:v>98.067999999999998</c:v>
                </c:pt>
                <c:pt idx="129">
                  <c:v>95.186000000000007</c:v>
                </c:pt>
                <c:pt idx="130">
                  <c:v>96.474999999999994</c:v>
                </c:pt>
                <c:pt idx="131">
                  <c:v>96.897999999999996</c:v>
                </c:pt>
                <c:pt idx="132">
                  <c:v>97.236999999999995</c:v>
                </c:pt>
                <c:pt idx="133">
                  <c:v>96.932000000000002</c:v>
                </c:pt>
                <c:pt idx="134">
                  <c:v>95.864000000000004</c:v>
                </c:pt>
                <c:pt idx="135">
                  <c:v>100.949</c:v>
                </c:pt>
                <c:pt idx="136">
                  <c:v>100.96599999999999</c:v>
                </c:pt>
                <c:pt idx="137">
                  <c:v>102.983</c:v>
                </c:pt>
                <c:pt idx="138">
                  <c:v>102.61</c:v>
                </c:pt>
                <c:pt idx="139">
                  <c:v>106.017</c:v>
                </c:pt>
                <c:pt idx="140">
                  <c:v>102.322</c:v>
                </c:pt>
                <c:pt idx="141">
                  <c:v>101.23699999999999</c:v>
                </c:pt>
                <c:pt idx="142">
                  <c:v>97.915000000000006</c:v>
                </c:pt>
                <c:pt idx="143">
                  <c:v>98.915000000000006</c:v>
                </c:pt>
                <c:pt idx="144">
                  <c:v>95.525000000000006</c:v>
                </c:pt>
                <c:pt idx="145">
                  <c:v>94.254000000000005</c:v>
                </c:pt>
                <c:pt idx="146">
                  <c:v>95.338999999999999</c:v>
                </c:pt>
                <c:pt idx="147">
                  <c:v>94.626999999999995</c:v>
                </c:pt>
                <c:pt idx="148">
                  <c:v>96.932000000000002</c:v>
                </c:pt>
                <c:pt idx="149">
                  <c:v>93.745999999999995</c:v>
                </c:pt>
                <c:pt idx="150">
                  <c:v>95.168999999999997</c:v>
                </c:pt>
                <c:pt idx="151">
                  <c:v>97.575999999999993</c:v>
                </c:pt>
                <c:pt idx="152">
                  <c:v>95.322000000000003</c:v>
                </c:pt>
                <c:pt idx="153">
                  <c:v>95.915000000000006</c:v>
                </c:pt>
                <c:pt idx="154">
                  <c:v>94.831000000000003</c:v>
                </c:pt>
                <c:pt idx="155">
                  <c:v>97.575999999999993</c:v>
                </c:pt>
                <c:pt idx="156">
                  <c:v>96.406999999999996</c:v>
                </c:pt>
                <c:pt idx="157">
                  <c:v>95.271000000000001</c:v>
                </c:pt>
                <c:pt idx="158">
                  <c:v>96.846999999999994</c:v>
                </c:pt>
                <c:pt idx="159">
                  <c:v>93.846999999999994</c:v>
                </c:pt>
                <c:pt idx="160">
                  <c:v>92.22</c:v>
                </c:pt>
                <c:pt idx="161">
                  <c:v>95.153000000000006</c:v>
                </c:pt>
                <c:pt idx="162">
                  <c:v>92.763000000000005</c:v>
                </c:pt>
                <c:pt idx="163">
                  <c:v>94.457999999999998</c:v>
                </c:pt>
                <c:pt idx="164">
                  <c:v>97.796999999999997</c:v>
                </c:pt>
                <c:pt idx="165">
                  <c:v>97.507999999999996</c:v>
                </c:pt>
                <c:pt idx="166">
                  <c:v>95.915000000000006</c:v>
                </c:pt>
                <c:pt idx="167">
                  <c:v>95.61</c:v>
                </c:pt>
                <c:pt idx="168">
                  <c:v>95.796999999999997</c:v>
                </c:pt>
                <c:pt idx="169">
                  <c:v>95.728999999999999</c:v>
                </c:pt>
                <c:pt idx="170">
                  <c:v>96.745999999999995</c:v>
                </c:pt>
                <c:pt idx="171">
                  <c:v>98.424000000000007</c:v>
                </c:pt>
                <c:pt idx="172">
                  <c:v>96.271000000000001</c:v>
                </c:pt>
                <c:pt idx="173">
                  <c:v>95.78</c:v>
                </c:pt>
                <c:pt idx="174">
                  <c:v>98.644000000000005</c:v>
                </c:pt>
                <c:pt idx="175">
                  <c:v>96.186000000000007</c:v>
                </c:pt>
                <c:pt idx="176">
                  <c:v>93.644000000000005</c:v>
                </c:pt>
                <c:pt idx="177">
                  <c:v>96.236999999999995</c:v>
                </c:pt>
                <c:pt idx="178">
                  <c:v>95.322000000000003</c:v>
                </c:pt>
                <c:pt idx="179">
                  <c:v>95.016999999999996</c:v>
                </c:pt>
                <c:pt idx="180">
                  <c:v>93.661000000000001</c:v>
                </c:pt>
                <c:pt idx="181">
                  <c:v>93.61</c:v>
                </c:pt>
                <c:pt idx="182">
                  <c:v>95</c:v>
                </c:pt>
                <c:pt idx="183">
                  <c:v>92.441000000000003</c:v>
                </c:pt>
                <c:pt idx="184">
                  <c:v>94.661000000000001</c:v>
                </c:pt>
                <c:pt idx="185">
                  <c:v>92.322000000000003</c:v>
                </c:pt>
                <c:pt idx="186">
                  <c:v>95.441000000000003</c:v>
                </c:pt>
                <c:pt idx="187">
                  <c:v>94.796999999999997</c:v>
                </c:pt>
                <c:pt idx="188">
                  <c:v>92.575999999999993</c:v>
                </c:pt>
                <c:pt idx="189">
                  <c:v>95.271000000000001</c:v>
                </c:pt>
                <c:pt idx="190">
                  <c:v>96.575999999999993</c:v>
                </c:pt>
                <c:pt idx="191">
                  <c:v>92.424000000000007</c:v>
                </c:pt>
                <c:pt idx="192">
                  <c:v>93.712000000000003</c:v>
                </c:pt>
                <c:pt idx="193">
                  <c:v>92.373000000000005</c:v>
                </c:pt>
                <c:pt idx="194">
                  <c:v>91.406999999999996</c:v>
                </c:pt>
                <c:pt idx="195">
                  <c:v>94.067999999999998</c:v>
                </c:pt>
                <c:pt idx="196">
                  <c:v>93.983000000000004</c:v>
                </c:pt>
                <c:pt idx="197">
                  <c:v>95.034000000000006</c:v>
                </c:pt>
                <c:pt idx="198">
                  <c:v>91.236999999999995</c:v>
                </c:pt>
                <c:pt idx="199">
                  <c:v>93.287999999999997</c:v>
                </c:pt>
                <c:pt idx="200">
                  <c:v>95.119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103.31347504114268</c:v>
                </c:pt>
                <c:pt idx="8">
                  <c:v>103.561474589932</c:v>
                </c:pt>
                <c:pt idx="9">
                  <c:v>103.80740395152336</c:v>
                </c:pt>
                <c:pt idx="10">
                  <c:v>104.05097633471608</c:v>
                </c:pt>
                <c:pt idx="11">
                  <c:v>104.29187434549631</c:v>
                </c:pt>
                <c:pt idx="12">
                  <c:v>104.52974787863808</c:v>
                </c:pt>
                <c:pt idx="13">
                  <c:v>104.76421208997273</c:v>
                </c:pt>
                <c:pt idx="14">
                  <c:v>104.99484551259181</c:v>
                </c:pt>
                <c:pt idx="15">
                  <c:v>105.22118839349596</c:v>
                </c:pt>
                <c:pt idx="16">
                  <c:v>105.44274134254235</c:v>
                </c:pt>
                <c:pt idx="17">
                  <c:v>105.658964404272</c:v>
                </c:pt>
                <c:pt idx="18">
                  <c:v>105.86927668839077</c:v>
                </c:pt>
                <c:pt idx="19">
                  <c:v>106.0730567330944</c:v>
                </c:pt>
                <c:pt idx="20">
                  <c:v>106.26964384116289</c:v>
                </c:pt>
                <c:pt idx="21">
                  <c:v>106.45834074961478</c:v>
                </c:pt>
                <c:pt idx="22">
                  <c:v>106.63841822204655</c:v>
                </c:pt>
                <c:pt idx="23">
                  <c:v>106.80912258245976</c:v>
                </c:pt>
                <c:pt idx="24">
                  <c:v>106.96968800069013</c:v>
                </c:pt>
                <c:pt idx="25">
                  <c:v>107.11935675213894</c:v>
                </c:pt>
                <c:pt idx="26">
                  <c:v>107.25741310475806</c:v>
                </c:pt>
                <c:pt idx="27">
                  <c:v>107.38324049846734</c:v>
                </c:pt>
                <c:pt idx="28">
                  <c:v>107.49641801119745</c:v>
                </c:pt>
                <c:pt idx="29">
                  <c:v>107.59688159324153</c:v>
                </c:pt>
                <c:pt idx="30">
                  <c:v>107.68518896249998</c:v>
                </c:pt>
                <c:pt idx="31">
                  <c:v>107.7629447096203</c:v>
                </c:pt>
                <c:pt idx="32">
                  <c:v>107.83346334394115</c:v>
                </c:pt>
                <c:pt idx="33">
                  <c:v>107.90277012265037</c:v>
                </c:pt>
                <c:pt idx="34">
                  <c:v>107.98105710941581</c:v>
                </c:pt>
                <c:pt idx="35">
                  <c:v>108.08471589397124</c:v>
                </c:pt>
                <c:pt idx="36">
                  <c:v>108.23904575029079</c:v>
                </c:pt>
                <c:pt idx="37">
                  <c:v>108.48167078397488</c:v>
                </c:pt>
                <c:pt idx="38">
                  <c:v>108.8665758696789</c:v>
                </c:pt>
                <c:pt idx="39">
                  <c:v>109.46847817622331</c:v>
                </c:pt>
                <c:pt idx="40">
                  <c:v>110.38699069006174</c:v>
                </c:pt>
                <c:pt idx="41">
                  <c:v>111.74972915968564</c:v>
                </c:pt>
                <c:pt idx="42">
                  <c:v>113.71321476487888</c:v>
                </c:pt>
                <c:pt idx="43">
                  <c:v>116.46021142187395</c:v>
                </c:pt>
                <c:pt idx="44">
                  <c:v>120.19211101692483</c:v>
                </c:pt>
                <c:pt idx="45">
                  <c:v>125.11524750933401</c:v>
                </c:pt>
                <c:pt idx="46">
                  <c:v>131.42066062046703</c:v>
                </c:pt>
                <c:pt idx="47">
                  <c:v>139.25785651613828</c:v>
                </c:pt>
                <c:pt idx="48">
                  <c:v>148.70443379736915</c:v>
                </c:pt>
                <c:pt idx="49">
                  <c:v>159.73475795646564</c:v>
                </c:pt>
                <c:pt idx="50">
                  <c:v>172.1911886941904</c:v>
                </c:pt>
                <c:pt idx="51">
                  <c:v>185.75716514207343</c:v>
                </c:pt>
                <c:pt idx="52">
                  <c:v>199.91329810942887</c:v>
                </c:pt>
                <c:pt idx="53">
                  <c:v>213.81619104976863</c:v>
                </c:pt>
                <c:pt idx="54">
                  <c:v>226.01354644041081</c:v>
                </c:pt>
                <c:pt idx="55">
                  <c:v>234.0571673431464</c:v>
                </c:pt>
                <c:pt idx="56">
                  <c:v>234.5335737797983</c:v>
                </c:pt>
                <c:pt idx="57">
                  <c:v>224.3524553417908</c:v>
                </c:pt>
                <c:pt idx="58">
                  <c:v>203.2375611740178</c:v>
                </c:pt>
                <c:pt idx="59">
                  <c:v>175.38884842746182</c:v>
                </c:pt>
                <c:pt idx="60">
                  <c:v>147.95469579848131</c:v>
                </c:pt>
                <c:pt idx="61">
                  <c:v>126.99204673153379</c:v>
                </c:pt>
                <c:pt idx="62">
                  <c:v>114.53728996474447</c:v>
                </c:pt>
                <c:pt idx="63">
                  <c:v>109.053932219751</c:v>
                </c:pt>
                <c:pt idx="64">
                  <c:v>107.85409072159477</c:v>
                </c:pt>
                <c:pt idx="65">
                  <c:v>108.9369010131297</c:v>
                </c:pt>
                <c:pt idx="66">
                  <c:v>111.38413473677295</c:v>
                </c:pt>
                <c:pt idx="67">
                  <c:v>114.98079458036187</c:v>
                </c:pt>
                <c:pt idx="68">
                  <c:v>119.79591310984907</c:v>
                </c:pt>
                <c:pt idx="69">
                  <c:v>125.94896446353619</c:v>
                </c:pt>
                <c:pt idx="70">
                  <c:v>133.5055384900792</c:v>
                </c:pt>
                <c:pt idx="71">
                  <c:v>142.42440965113607</c:v>
                </c:pt>
                <c:pt idx="72">
                  <c:v>152.52377672071324</c:v>
                </c:pt>
                <c:pt idx="73">
                  <c:v>163.46059958531745</c:v>
                </c:pt>
                <c:pt idx="74">
                  <c:v>174.70811596448928</c:v>
                </c:pt>
                <c:pt idx="75">
                  <c:v>185.4343453724687</c:v>
                </c:pt>
                <c:pt idx="76">
                  <c:v>194.01877804760352</c:v>
                </c:pt>
                <c:pt idx="77">
                  <c:v>197.18744381845053</c:v>
                </c:pt>
                <c:pt idx="78">
                  <c:v>190.32390182085402</c:v>
                </c:pt>
                <c:pt idx="79">
                  <c:v>171.34938642911874</c:v>
                </c:pt>
                <c:pt idx="80">
                  <c:v>145.39893040009147</c:v>
                </c:pt>
                <c:pt idx="81">
                  <c:v>122.38274970627363</c:v>
                </c:pt>
                <c:pt idx="82">
                  <c:v>108.4582042903708</c:v>
                </c:pt>
                <c:pt idx="83">
                  <c:v>102.60440902208209</c:v>
                </c:pt>
                <c:pt idx="84">
                  <c:v>100.84820123145154</c:v>
                </c:pt>
                <c:pt idx="85">
                  <c:v>100.42381751816261</c:v>
                </c:pt>
                <c:pt idx="86">
                  <c:v>100.28894291964318</c:v>
                </c:pt>
                <c:pt idx="87">
                  <c:v>100.19838669717942</c:v>
                </c:pt>
                <c:pt idx="88">
                  <c:v>100.11422068537651</c:v>
                </c:pt>
                <c:pt idx="89">
                  <c:v>100.03239315966135</c:v>
                </c:pt>
                <c:pt idx="90">
                  <c:v>99.95249329259623</c:v>
                </c:pt>
                <c:pt idx="91">
                  <c:v>99.874379018116187</c:v>
                </c:pt>
                <c:pt idx="92">
                  <c:v>99.797928588585535</c:v>
                </c:pt>
                <c:pt idx="93">
                  <c:v>99.723029833502281</c:v>
                </c:pt>
                <c:pt idx="94">
                  <c:v>99.649586499874061</c:v>
                </c:pt>
                <c:pt idx="95">
                  <c:v>99.57754262939828</c:v>
                </c:pt>
                <c:pt idx="96">
                  <c:v>99.506961385478078</c:v>
                </c:pt>
                <c:pt idx="97">
                  <c:v>99.438255217855485</c:v>
                </c:pt>
                <c:pt idx="98">
                  <c:v>99.372791907815923</c:v>
                </c:pt>
                <c:pt idx="99">
                  <c:v>99.314324214215105</c:v>
                </c:pt>
                <c:pt idx="100">
                  <c:v>99.271976406314053</c:v>
                </c:pt>
                <c:pt idx="101">
                  <c:v>99.265657290104699</c:v>
                </c:pt>
                <c:pt idx="102">
                  <c:v>99.334233606091558</c:v>
                </c:pt>
                <c:pt idx="103">
                  <c:v>99.544802301821392</c:v>
                </c:pt>
                <c:pt idx="104">
                  <c:v>99.99747158450927</c:v>
                </c:pt>
                <c:pt idx="105">
                  <c:v>100.81536326666313</c:v>
                </c:pt>
                <c:pt idx="106">
                  <c:v>102.10827192765211</c:v>
                </c:pt>
                <c:pt idx="107">
                  <c:v>103.90700146464734</c:v>
                </c:pt>
                <c:pt idx="108">
                  <c:v>106.08705259811873</c:v>
                </c:pt>
                <c:pt idx="109">
                  <c:v>108.32629128345998</c:v>
                </c:pt>
                <c:pt idx="110">
                  <c:v>110.14823129666574</c:v>
                </c:pt>
                <c:pt idx="111">
                  <c:v>111.06817230500891</c:v>
                </c:pt>
                <c:pt idx="112">
                  <c:v>110.79065685564454</c:v>
                </c:pt>
                <c:pt idx="113">
                  <c:v>109.35171965877164</c:v>
                </c:pt>
                <c:pt idx="114">
                  <c:v>107.11382861780844</c:v>
                </c:pt>
                <c:pt idx="115">
                  <c:v>104.6095641931647</c:v>
                </c:pt>
                <c:pt idx="116">
                  <c:v>102.32684187497198</c:v>
                </c:pt>
                <c:pt idx="117">
                  <c:v>100.55563563511501</c:v>
                </c:pt>
                <c:pt idx="118">
                  <c:v>99.358132058875043</c:v>
                </c:pt>
                <c:pt idx="119">
                  <c:v>98.638499450190579</c:v>
                </c:pt>
                <c:pt idx="120">
                  <c:v>98.242854650559536</c:v>
                </c:pt>
                <c:pt idx="121">
                  <c:v>98.032493233745626</c:v>
                </c:pt>
                <c:pt idx="122">
                  <c:v>97.913091001024696</c:v>
                </c:pt>
                <c:pt idx="123">
                  <c:v>97.832378022767514</c:v>
                </c:pt>
                <c:pt idx="124">
                  <c:v>97.765967797162219</c:v>
                </c:pt>
                <c:pt idx="125">
                  <c:v>97.704113549029387</c:v>
                </c:pt>
                <c:pt idx="126">
                  <c:v>97.643454262692927</c:v>
                </c:pt>
                <c:pt idx="127">
                  <c:v>97.583078689992931</c:v>
                </c:pt>
                <c:pt idx="128">
                  <c:v>97.523312877490966</c:v>
                </c:pt>
                <c:pt idx="129">
                  <c:v>97.466698242158046</c:v>
                </c:pt>
                <c:pt idx="130">
                  <c:v>97.422560452607996</c:v>
                </c:pt>
                <c:pt idx="131">
                  <c:v>97.418349117404048</c:v>
                </c:pt>
                <c:pt idx="132">
                  <c:v>97.519087461314683</c:v>
                </c:pt>
                <c:pt idx="133">
                  <c:v>97.844442818185385</c:v>
                </c:pt>
                <c:pt idx="134">
                  <c:v>98.551329026293914</c:v>
                </c:pt>
                <c:pt idx="135">
                  <c:v>99.743479853161801</c:v>
                </c:pt>
                <c:pt idx="136">
                  <c:v>101.32096010190074</c:v>
                </c:pt>
                <c:pt idx="137">
                  <c:v>102.88534247112885</c:v>
                </c:pt>
                <c:pt idx="138">
                  <c:v>103.85343122367627</c:v>
                </c:pt>
                <c:pt idx="139">
                  <c:v>103.78255673808188</c:v>
                </c:pt>
                <c:pt idx="140">
                  <c:v>102.67144460955508</c:v>
                </c:pt>
                <c:pt idx="141">
                  <c:v>100.96420377301718</c:v>
                </c:pt>
                <c:pt idx="142">
                  <c:v>99.250893815209594</c:v>
                </c:pt>
                <c:pt idx="143">
                  <c:v>97.934688452908503</c:v>
                </c:pt>
                <c:pt idx="144">
                  <c:v>97.112770849919102</c:v>
                </c:pt>
                <c:pt idx="145">
                  <c:v>96.674363645599854</c:v>
                </c:pt>
                <c:pt idx="146">
                  <c:v>96.457359900920721</c:v>
                </c:pt>
                <c:pt idx="147">
                  <c:v>96.340997857879671</c:v>
                </c:pt>
                <c:pt idx="148">
                  <c:v>96.261598412125295</c:v>
                </c:pt>
                <c:pt idx="149">
                  <c:v>96.193328464074739</c:v>
                </c:pt>
                <c:pt idx="150">
                  <c:v>96.127844288983837</c:v>
                </c:pt>
                <c:pt idx="151">
                  <c:v>96.062968640099967</c:v>
                </c:pt>
                <c:pt idx="152">
                  <c:v>95.998246399692519</c:v>
                </c:pt>
                <c:pt idx="153">
                  <c:v>95.933610066476689</c:v>
                </c:pt>
                <c:pt idx="154">
                  <c:v>95.869062122554453</c:v>
                </c:pt>
                <c:pt idx="155">
                  <c:v>95.804613948413504</c:v>
                </c:pt>
                <c:pt idx="156">
                  <c:v>95.740276248773398</c:v>
                </c:pt>
                <c:pt idx="157">
                  <c:v>95.676057875154683</c:v>
                </c:pt>
                <c:pt idx="158">
                  <c:v>95.61196579118328</c:v>
                </c:pt>
                <c:pt idx="159">
                  <c:v>95.548005184414251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103.313475041136</c:v>
                </c:pt>
                <c:pt idx="8">
                  <c:v>103.56147458991025</c:v>
                </c:pt>
                <c:pt idx="9">
                  <c:v>103.80740395145421</c:v>
                </c:pt>
                <c:pt idx="10">
                  <c:v>104.05097633450126</c:v>
                </c:pt>
                <c:pt idx="11">
                  <c:v>104.29187434484408</c:v>
                </c:pt>
                <c:pt idx="12">
                  <c:v>104.529747876703</c:v>
                </c:pt>
                <c:pt idx="13">
                  <c:v>104.76421208436233</c:v>
                </c:pt>
                <c:pt idx="14">
                  <c:v>104.99484549669592</c:v>
                </c:pt>
                <c:pt idx="15">
                  <c:v>105.22118834948395</c:v>
                </c:pt>
                <c:pt idx="16">
                  <c:v>105.44274122345826</c:v>
                </c:pt>
                <c:pt idx="17">
                  <c:v>105.65896408940135</c:v>
                </c:pt>
                <c:pt idx="18">
                  <c:v>105.86927587479883</c:v>
                </c:pt>
                <c:pt idx="19">
                  <c:v>106.07305467873186</c:v>
                </c:pt>
                <c:pt idx="20">
                  <c:v>106.2696387719149</c:v>
                </c:pt>
                <c:pt idx="21">
                  <c:v>106.45832852582183</c:v>
                </c:pt>
                <c:pt idx="22">
                  <c:v>106.63838941727525</c:v>
                </c:pt>
                <c:pt idx="23">
                  <c:v>106.80905625110368</c:v>
                </c:pt>
                <c:pt idx="24">
                  <c:v>106.96953873179467</c:v>
                </c:pt>
                <c:pt idx="25">
                  <c:v>107.11902849380529</c:v>
                </c:pt>
                <c:pt idx="26">
                  <c:v>107.25670766781374</c:v>
                </c:pt>
                <c:pt idx="27">
                  <c:v>107.38175901558313</c:v>
                </c:pt>
                <c:pt idx="28">
                  <c:v>107.49337760874042</c:v>
                </c:pt>
                <c:pt idx="29">
                  <c:v>107.59078395704297</c:v>
                </c:pt>
                <c:pt idx="30">
                  <c:v>107.6732384111379</c:v>
                </c:pt>
                <c:pt idx="31">
                  <c:v>107.74005657631227</c:v>
                </c:pt>
                <c:pt idx="32">
                  <c:v>107.7906253816562</c:v>
                </c:pt>
                <c:pt idx="33">
                  <c:v>107.8244193592403</c:v>
                </c:pt>
                <c:pt idx="34">
                  <c:v>107.84101660739319</c:v>
                </c:pt>
                <c:pt idx="35">
                  <c:v>107.84011384878785</c:v>
                </c:pt>
                <c:pt idx="36">
                  <c:v>107.82153995575817</c:v>
                </c:pt>
                <c:pt idx="37">
                  <c:v>107.78526730927464</c:v>
                </c:pt>
                <c:pt idx="38">
                  <c:v>107.73142038982303</c:v>
                </c:pt>
                <c:pt idx="39">
                  <c:v>107.66028107091945</c:v>
                </c:pt>
                <c:pt idx="40">
                  <c:v>107.57229019861639</c:v>
                </c:pt>
                <c:pt idx="41">
                  <c:v>107.46804518870862</c:v>
                </c:pt>
                <c:pt idx="42">
                  <c:v>107.34829354917825</c:v>
                </c:pt>
                <c:pt idx="43">
                  <c:v>107.21392242713256</c:v>
                </c:pt>
                <c:pt idx="44">
                  <c:v>107.0659444731788</c:v>
                </c:pt>
                <c:pt idx="45">
                  <c:v>106.90548049704171</c:v>
                </c:pt>
                <c:pt idx="46">
                  <c:v>106.73373954216576</c:v>
                </c:pt>
                <c:pt idx="47">
                  <c:v>106.55199712227267</c:v>
                </c:pt>
                <c:pt idx="48">
                  <c:v>106.36157243119042</c:v>
                </c:pt>
                <c:pt idx="49">
                  <c:v>106.16380535501369</c:v>
                </c:pt>
                <c:pt idx="50">
                  <c:v>105.96003408377577</c:v>
                </c:pt>
                <c:pt idx="51">
                  <c:v>105.75157404363482</c:v>
                </c:pt>
                <c:pt idx="52">
                  <c:v>105.53969875890071</c:v>
                </c:pt>
                <c:pt idx="53">
                  <c:v>105.32562311710699</c:v>
                </c:pt>
                <c:pt idx="54">
                  <c:v>105.11048936171764</c:v>
                </c:pt>
                <c:pt idx="55">
                  <c:v>104.89535598749771</c:v>
                </c:pt>
                <c:pt idx="56">
                  <c:v>104.6811895731429</c:v>
                </c:pt>
                <c:pt idx="57">
                  <c:v>104.46885946231606</c:v>
                </c:pt>
                <c:pt idx="58">
                  <c:v>104.25913510305855</c:v>
                </c:pt>
                <c:pt idx="59">
                  <c:v>104.05268577931061</c:v>
                </c:pt>
                <c:pt idx="60">
                  <c:v>103.85008241731856</c:v>
                </c:pt>
                <c:pt idx="61">
                  <c:v>103.65180112246719</c:v>
                </c:pt>
                <c:pt idx="62">
                  <c:v>103.4582280956207</c:v>
                </c:pt>
                <c:pt idx="63">
                  <c:v>103.26966558864244</c:v>
                </c:pt>
                <c:pt idx="64">
                  <c:v>103.08633858231936</c:v>
                </c:pt>
                <c:pt idx="65">
                  <c:v>102.90840190243895</c:v>
                </c:pt>
                <c:pt idx="66">
                  <c:v>102.7359475276173</c:v>
                </c:pt>
                <c:pt idx="67">
                  <c:v>102.56901188254577</c:v>
                </c:pt>
                <c:pt idx="68">
                  <c:v>102.40758295014194</c:v>
                </c:pt>
                <c:pt idx="69">
                  <c:v>102.25160707379762</c:v>
                </c:pt>
                <c:pt idx="70">
                  <c:v>102.100995355264</c:v>
                </c:pt>
                <c:pt idx="71">
                  <c:v>101.95562958394336</c:v>
                </c:pt>
                <c:pt idx="72">
                  <c:v>101.81536765913759</c:v>
                </c:pt>
                <c:pt idx="73">
                  <c:v>101.68004848812161</c:v>
                </c:pt>
                <c:pt idx="74">
                  <c:v>101.54949635997946</c:v>
                </c:pt>
                <c:pt idx="75">
                  <c:v>101.42352480833115</c:v>
                </c:pt>
                <c:pt idx="76">
                  <c:v>101.30193998583825</c:v>
                </c:pt>
                <c:pt idx="77">
                  <c:v>101.18454358020047</c:v>
                </c:pt>
                <c:pt idx="78">
                  <c:v>101.07113530572808</c:v>
                </c:pt>
                <c:pt idx="79">
                  <c:v>100.9615150069575</c:v>
                </c:pt>
                <c:pt idx="80">
                  <c:v>100.85548441159432</c:v>
                </c:pt>
                <c:pt idx="81">
                  <c:v>100.75284856968239</c:v>
                </c:pt>
                <c:pt idx="82">
                  <c:v>100.65341701462968</c:v>
                </c:pt>
                <c:pt idx="83">
                  <c:v>100.55700467983472</c:v>
                </c:pt>
                <c:pt idx="84">
                  <c:v>100.46343260236289</c:v>
                </c:pt>
                <c:pt idx="85">
                  <c:v>100.3725284425965</c:v>
                </c:pt>
                <c:pt idx="86">
                  <c:v>100.2841268461522</c:v>
                </c:pt>
                <c:pt idx="87">
                  <c:v>100.19806967173027</c:v>
                </c:pt>
                <c:pt idx="88">
                  <c:v>100.11420610600071</c:v>
                </c:pt>
                <c:pt idx="89">
                  <c:v>100.03239268419523</c:v>
                </c:pt>
                <c:pt idx="90">
                  <c:v>99.952493232792975</c:v>
                </c:pt>
                <c:pt idx="91">
                  <c:v>99.87437874858324</c:v>
                </c:pt>
                <c:pt idx="92">
                  <c:v>99.797927226468431</c:v>
                </c:pt>
                <c:pt idx="93">
                  <c:v>99.723023446636262</c:v>
                </c:pt>
                <c:pt idx="94">
                  <c:v>99.649558730180829</c:v>
                </c:pt>
                <c:pt idx="95">
                  <c:v>99.57743067087479</c:v>
                </c:pt>
                <c:pt idx="96">
                  <c:v>99.506542849586125</c:v>
                </c:pt>
                <c:pt idx="97">
                  <c:v>99.436804536774858</c:v>
                </c:pt>
                <c:pt idx="98">
                  <c:v>99.368130387591918</c:v>
                </c:pt>
                <c:pt idx="99">
                  <c:v>99.300440133316371</c:v>
                </c:pt>
                <c:pt idx="100">
                  <c:v>99.233658272203186</c:v>
                </c:pt>
                <c:pt idx="101">
                  <c:v>99.167713762255985</c:v>
                </c:pt>
                <c:pt idx="102">
                  <c:v>99.102539717980775</c:v>
                </c:pt>
                <c:pt idx="103">
                  <c:v>99.038073112809172</c:v>
                </c:pt>
                <c:pt idx="104">
                  <c:v>98.974254488593687</c:v>
                </c:pt>
                <c:pt idx="105">
                  <c:v>98.911027673367826</c:v>
                </c:pt>
                <c:pt idx="106">
                  <c:v>98.848339508423877</c:v>
                </c:pt>
                <c:pt idx="107">
                  <c:v>98.786139585685774</c:v>
                </c:pt>
                <c:pt idx="108">
                  <c:v>98.724379996338627</c:v>
                </c:pt>
                <c:pt idx="109">
                  <c:v>98.663015091714627</c:v>
                </c:pt>
                <c:pt idx="110">
                  <c:v>98.602001257522431</c:v>
                </c:pt>
                <c:pt idx="111">
                  <c:v>98.541296702637538</c:v>
                </c:pt>
                <c:pt idx="112">
                  <c:v>98.480861263835934</c:v>
                </c:pt>
                <c:pt idx="113">
                  <c:v>98.42065622804374</c:v>
                </c:pt>
                <c:pt idx="114">
                  <c:v>98.360644173879749</c:v>
                </c:pt>
                <c:pt idx="115">
                  <c:v>98.30078883446798</c:v>
                </c:pt>
                <c:pt idx="116">
                  <c:v>98.241054983679817</c:v>
                </c:pt>
                <c:pt idx="117">
                  <c:v>98.181408348099936</c:v>
                </c:pt>
                <c:pt idx="118">
                  <c:v>98.121815547078057</c:v>
                </c:pt>
                <c:pt idx="119">
                  <c:v>98.062244063193134</c:v>
                </c:pt>
                <c:pt idx="120">
                  <c:v>98.002662245289329</c:v>
                </c:pt>
                <c:pt idx="121">
                  <c:v>97.94303934590917</c:v>
                </c:pt>
                <c:pt idx="122">
                  <c:v>97.8833455944159</c:v>
                </c:pt>
                <c:pt idx="123">
                  <c:v>97.823552306341412</c:v>
                </c:pt>
                <c:pt idx="124">
                  <c:v>97.76363202849771</c:v>
                </c:pt>
                <c:pt idx="125">
                  <c:v>97.703558718148983</c:v>
                </c:pt>
                <c:pt idx="126">
                  <c:v>97.643307953075052</c:v>
                </c:pt>
                <c:pt idx="127">
                  <c:v>97.582857167706294</c:v>
                </c:pt>
                <c:pt idx="128">
                  <c:v>97.522185908745229</c:v>
                </c:pt>
                <c:pt idx="129">
                  <c:v>97.461276101910272</c:v>
                </c:pt>
                <c:pt idx="130">
                  <c:v>97.40011231976618</c:v>
                </c:pt>
                <c:pt idx="131">
                  <c:v>97.33868203919269</c:v>
                </c:pt>
                <c:pt idx="132">
                  <c:v>97.276975876044119</c:v>
                </c:pt>
                <c:pt idx="133">
                  <c:v>97.214987784120396</c:v>
                </c:pt>
                <c:pt idx="134">
                  <c:v>97.152715205838021</c:v>
                </c:pt>
                <c:pt idx="135">
                  <c:v>97.090159163044675</c:v>
                </c:pt>
                <c:pt idx="136">
                  <c:v>97.02732427829676</c:v>
                </c:pt>
                <c:pt idx="137">
                  <c:v>96.964218719571988</c:v>
                </c:pt>
                <c:pt idx="138">
                  <c:v>96.90085406469737</c:v>
                </c:pt>
                <c:pt idx="139">
                  <c:v>96.837245085543628</c:v>
                </c:pt>
                <c:pt idx="140">
                  <c:v>96.77340945600973</c:v>
                </c:pt>
                <c:pt idx="141">
                  <c:v>96.709367391702969</c:v>
                </c:pt>
                <c:pt idx="142">
                  <c:v>96.645141232711183</c:v>
                </c:pt>
                <c:pt idx="143">
                  <c:v>96.580754983686845</c:v>
                </c:pt>
                <c:pt idx="144">
                  <c:v>96.516233827405614</c:v>
                </c:pt>
                <c:pt idx="145">
                  <c:v>96.451603628886346</c:v>
                </c:pt>
                <c:pt idx="146">
                  <c:v>96.386890447032073</c:v>
                </c:pt>
                <c:pt idx="147">
                  <c:v>96.322120069623196</c:v>
                </c:pt>
                <c:pt idx="148">
                  <c:v>96.257317585516176</c:v>
                </c:pt>
                <c:pt idx="149">
                  <c:v>96.192507005271381</c:v>
                </c:pt>
                <c:pt idx="150">
                  <c:v>96.127710938403411</c:v>
                </c:pt>
                <c:pt idx="151">
                  <c:v>96.062950332263739</c:v>
                </c:pt>
                <c:pt idx="152">
                  <c:v>95.998244274464554</c:v>
                </c:pt>
                <c:pt idx="153">
                  <c:v>95.933609857929639</c:v>
                </c:pt>
                <c:pt idx="154">
                  <c:v>95.869062105258465</c:v>
                </c:pt>
                <c:pt idx="155">
                  <c:v>95.804613947201375</c:v>
                </c:pt>
                <c:pt idx="156">
                  <c:v>95.740276248701633</c:v>
                </c:pt>
                <c:pt idx="157">
                  <c:v>95.676057875151088</c:v>
                </c:pt>
                <c:pt idx="158">
                  <c:v>95.611965791183124</c:v>
                </c:pt>
                <c:pt idx="159">
                  <c:v>95.548005184414251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108.017</c:v>
                </c:pt>
                <c:pt idx="1">
                  <c:v>108.81399999999999</c:v>
                </c:pt>
                <c:pt idx="2">
                  <c:v>107.102</c:v>
                </c:pt>
                <c:pt idx="3">
                  <c:v>107.322</c:v>
                </c:pt>
                <c:pt idx="4">
                  <c:v>106.322</c:v>
                </c:pt>
                <c:pt idx="5">
                  <c:v>106.559</c:v>
                </c:pt>
                <c:pt idx="6">
                  <c:v>106.017</c:v>
                </c:pt>
                <c:pt idx="7">
                  <c:v>105.76300000000001</c:v>
                </c:pt>
                <c:pt idx="8">
                  <c:v>105.42400000000001</c:v>
                </c:pt>
                <c:pt idx="9">
                  <c:v>105.441</c:v>
                </c:pt>
                <c:pt idx="10">
                  <c:v>107.81399999999999</c:v>
                </c:pt>
                <c:pt idx="11">
                  <c:v>107.017</c:v>
                </c:pt>
                <c:pt idx="12">
                  <c:v>105.508</c:v>
                </c:pt>
                <c:pt idx="13">
                  <c:v>106.91500000000001</c:v>
                </c:pt>
                <c:pt idx="14">
                  <c:v>108.18600000000001</c:v>
                </c:pt>
                <c:pt idx="15">
                  <c:v>109.373</c:v>
                </c:pt>
                <c:pt idx="16">
                  <c:v>107.559</c:v>
                </c:pt>
                <c:pt idx="17">
                  <c:v>108.932</c:v>
                </c:pt>
                <c:pt idx="18">
                  <c:v>107.864</c:v>
                </c:pt>
                <c:pt idx="19">
                  <c:v>108.102</c:v>
                </c:pt>
                <c:pt idx="20">
                  <c:v>106.96599999999999</c:v>
                </c:pt>
                <c:pt idx="21">
                  <c:v>109.119</c:v>
                </c:pt>
                <c:pt idx="22">
                  <c:v>103.61</c:v>
                </c:pt>
                <c:pt idx="23">
                  <c:v>109.61</c:v>
                </c:pt>
                <c:pt idx="24">
                  <c:v>108.712</c:v>
                </c:pt>
                <c:pt idx="25">
                  <c:v>108.254</c:v>
                </c:pt>
                <c:pt idx="26">
                  <c:v>106.831</c:v>
                </c:pt>
                <c:pt idx="27">
                  <c:v>108.169</c:v>
                </c:pt>
                <c:pt idx="28">
                  <c:v>107.08499999999999</c:v>
                </c:pt>
                <c:pt idx="29">
                  <c:v>108.407</c:v>
                </c:pt>
                <c:pt idx="30">
                  <c:v>111.712</c:v>
                </c:pt>
                <c:pt idx="31">
                  <c:v>107.949</c:v>
                </c:pt>
                <c:pt idx="32">
                  <c:v>108.627</c:v>
                </c:pt>
                <c:pt idx="33">
                  <c:v>108.18600000000001</c:v>
                </c:pt>
                <c:pt idx="34">
                  <c:v>110.22</c:v>
                </c:pt>
                <c:pt idx="35">
                  <c:v>111.03400000000001</c:v>
                </c:pt>
                <c:pt idx="36">
                  <c:v>109.949</c:v>
                </c:pt>
                <c:pt idx="37">
                  <c:v>108.712</c:v>
                </c:pt>
                <c:pt idx="38">
                  <c:v>109.18600000000001</c:v>
                </c:pt>
                <c:pt idx="39">
                  <c:v>110.542</c:v>
                </c:pt>
                <c:pt idx="40">
                  <c:v>111.932</c:v>
                </c:pt>
                <c:pt idx="41">
                  <c:v>113.627</c:v>
                </c:pt>
                <c:pt idx="42">
                  <c:v>114.441</c:v>
                </c:pt>
                <c:pt idx="43">
                  <c:v>116.203</c:v>
                </c:pt>
                <c:pt idx="44">
                  <c:v>122.57599999999999</c:v>
                </c:pt>
                <c:pt idx="45">
                  <c:v>118.52500000000001</c:v>
                </c:pt>
                <c:pt idx="46">
                  <c:v>121.864</c:v>
                </c:pt>
                <c:pt idx="47">
                  <c:v>126.559</c:v>
                </c:pt>
                <c:pt idx="48">
                  <c:v>137.983</c:v>
                </c:pt>
                <c:pt idx="49">
                  <c:v>149.74600000000001</c:v>
                </c:pt>
                <c:pt idx="50">
                  <c:v>166.49199999999999</c:v>
                </c:pt>
                <c:pt idx="51">
                  <c:v>183.39</c:v>
                </c:pt>
                <c:pt idx="52">
                  <c:v>196.76300000000001</c:v>
                </c:pt>
                <c:pt idx="53">
                  <c:v>211.119</c:v>
                </c:pt>
                <c:pt idx="54">
                  <c:v>217.62700000000001</c:v>
                </c:pt>
                <c:pt idx="55">
                  <c:v>224.15299999999999</c:v>
                </c:pt>
                <c:pt idx="56">
                  <c:v>225.881</c:v>
                </c:pt>
                <c:pt idx="57">
                  <c:v>220.983</c:v>
                </c:pt>
                <c:pt idx="58">
                  <c:v>212.35599999999999</c:v>
                </c:pt>
                <c:pt idx="59">
                  <c:v>197.864</c:v>
                </c:pt>
                <c:pt idx="60">
                  <c:v>173.017</c:v>
                </c:pt>
                <c:pt idx="61">
                  <c:v>141.864</c:v>
                </c:pt>
                <c:pt idx="62">
                  <c:v>119.22</c:v>
                </c:pt>
                <c:pt idx="63">
                  <c:v>108.52500000000001</c:v>
                </c:pt>
                <c:pt idx="64">
                  <c:v>107.57599999999999</c:v>
                </c:pt>
                <c:pt idx="65">
                  <c:v>107.983</c:v>
                </c:pt>
                <c:pt idx="66">
                  <c:v>107.627</c:v>
                </c:pt>
                <c:pt idx="67">
                  <c:v>111.76300000000001</c:v>
                </c:pt>
                <c:pt idx="68">
                  <c:v>114.288</c:v>
                </c:pt>
                <c:pt idx="69">
                  <c:v>119.42400000000001</c:v>
                </c:pt>
                <c:pt idx="70">
                  <c:v>131.119</c:v>
                </c:pt>
                <c:pt idx="71">
                  <c:v>141.339</c:v>
                </c:pt>
                <c:pt idx="72">
                  <c:v>154.678</c:v>
                </c:pt>
                <c:pt idx="73">
                  <c:v>165.16900000000001</c:v>
                </c:pt>
                <c:pt idx="74">
                  <c:v>176.797</c:v>
                </c:pt>
                <c:pt idx="75">
                  <c:v>182.61</c:v>
                </c:pt>
                <c:pt idx="76">
                  <c:v>186.81399999999999</c:v>
                </c:pt>
                <c:pt idx="77">
                  <c:v>189.50800000000001</c:v>
                </c:pt>
                <c:pt idx="78">
                  <c:v>184.25399999999999</c:v>
                </c:pt>
                <c:pt idx="79">
                  <c:v>176.25399999999999</c:v>
                </c:pt>
                <c:pt idx="80">
                  <c:v>158.71199999999999</c:v>
                </c:pt>
                <c:pt idx="81">
                  <c:v>133.22</c:v>
                </c:pt>
                <c:pt idx="82">
                  <c:v>112.96599999999999</c:v>
                </c:pt>
                <c:pt idx="83">
                  <c:v>101.30500000000001</c:v>
                </c:pt>
                <c:pt idx="84">
                  <c:v>100.017</c:v>
                </c:pt>
                <c:pt idx="85">
                  <c:v>101.61</c:v>
                </c:pt>
                <c:pt idx="86">
                  <c:v>98.881</c:v>
                </c:pt>
                <c:pt idx="87">
                  <c:v>100.23699999999999</c:v>
                </c:pt>
                <c:pt idx="88">
                  <c:v>99.932000000000002</c:v>
                </c:pt>
                <c:pt idx="89">
                  <c:v>100.42400000000001</c:v>
                </c:pt>
                <c:pt idx="90">
                  <c:v>100.30500000000001</c:v>
                </c:pt>
                <c:pt idx="91">
                  <c:v>101.542</c:v>
                </c:pt>
                <c:pt idx="92">
                  <c:v>100.542</c:v>
                </c:pt>
                <c:pt idx="93">
                  <c:v>102.76300000000001</c:v>
                </c:pt>
                <c:pt idx="94">
                  <c:v>102.797</c:v>
                </c:pt>
                <c:pt idx="95">
                  <c:v>102.339</c:v>
                </c:pt>
                <c:pt idx="96">
                  <c:v>100.08499999999999</c:v>
                </c:pt>
                <c:pt idx="97">
                  <c:v>99.355999999999995</c:v>
                </c:pt>
                <c:pt idx="98">
                  <c:v>101.81399999999999</c:v>
                </c:pt>
                <c:pt idx="99">
                  <c:v>101.08499999999999</c:v>
                </c:pt>
                <c:pt idx="100">
                  <c:v>100.169</c:v>
                </c:pt>
                <c:pt idx="101">
                  <c:v>99.542000000000002</c:v>
                </c:pt>
                <c:pt idx="102">
                  <c:v>101.373</c:v>
                </c:pt>
                <c:pt idx="103">
                  <c:v>100.18600000000001</c:v>
                </c:pt>
                <c:pt idx="104">
                  <c:v>100.119</c:v>
                </c:pt>
                <c:pt idx="105">
                  <c:v>99.983000000000004</c:v>
                </c:pt>
                <c:pt idx="106">
                  <c:v>101.492</c:v>
                </c:pt>
                <c:pt idx="107">
                  <c:v>102.678</c:v>
                </c:pt>
                <c:pt idx="108">
                  <c:v>105.068</c:v>
                </c:pt>
                <c:pt idx="109">
                  <c:v>107.881</c:v>
                </c:pt>
                <c:pt idx="110">
                  <c:v>110.949</c:v>
                </c:pt>
                <c:pt idx="111">
                  <c:v>112.373</c:v>
                </c:pt>
                <c:pt idx="112">
                  <c:v>114.30500000000001</c:v>
                </c:pt>
                <c:pt idx="113">
                  <c:v>113.051</c:v>
                </c:pt>
                <c:pt idx="114">
                  <c:v>109.08499999999999</c:v>
                </c:pt>
                <c:pt idx="115">
                  <c:v>107.746</c:v>
                </c:pt>
                <c:pt idx="116">
                  <c:v>103.42400000000001</c:v>
                </c:pt>
                <c:pt idx="117">
                  <c:v>100.84699999999999</c:v>
                </c:pt>
                <c:pt idx="118">
                  <c:v>99.831000000000003</c:v>
                </c:pt>
                <c:pt idx="119">
                  <c:v>96.677999999999997</c:v>
                </c:pt>
                <c:pt idx="120">
                  <c:v>99.507999999999996</c:v>
                </c:pt>
                <c:pt idx="121">
                  <c:v>99.322000000000003</c:v>
                </c:pt>
                <c:pt idx="122">
                  <c:v>99.492000000000004</c:v>
                </c:pt>
                <c:pt idx="123">
                  <c:v>97.983000000000004</c:v>
                </c:pt>
                <c:pt idx="124">
                  <c:v>98.153000000000006</c:v>
                </c:pt>
                <c:pt idx="125">
                  <c:v>100.76300000000001</c:v>
                </c:pt>
                <c:pt idx="126">
                  <c:v>101.339</c:v>
                </c:pt>
                <c:pt idx="127">
                  <c:v>99.102000000000004</c:v>
                </c:pt>
                <c:pt idx="128">
                  <c:v>99.39</c:v>
                </c:pt>
                <c:pt idx="129">
                  <c:v>99.254000000000005</c:v>
                </c:pt>
                <c:pt idx="130">
                  <c:v>100.136</c:v>
                </c:pt>
                <c:pt idx="131">
                  <c:v>98.881</c:v>
                </c:pt>
                <c:pt idx="132">
                  <c:v>97.305000000000007</c:v>
                </c:pt>
                <c:pt idx="133">
                  <c:v>98.474999999999994</c:v>
                </c:pt>
                <c:pt idx="134">
                  <c:v>100.78</c:v>
                </c:pt>
                <c:pt idx="135">
                  <c:v>99.694999999999993</c:v>
                </c:pt>
                <c:pt idx="136">
                  <c:v>103.42400000000001</c:v>
                </c:pt>
                <c:pt idx="137">
                  <c:v>103.797</c:v>
                </c:pt>
                <c:pt idx="138">
                  <c:v>102.136</c:v>
                </c:pt>
                <c:pt idx="139">
                  <c:v>102.458</c:v>
                </c:pt>
                <c:pt idx="140">
                  <c:v>105.08499999999999</c:v>
                </c:pt>
                <c:pt idx="141">
                  <c:v>104.08499999999999</c:v>
                </c:pt>
                <c:pt idx="142">
                  <c:v>98.881</c:v>
                </c:pt>
                <c:pt idx="143">
                  <c:v>96.236999999999995</c:v>
                </c:pt>
                <c:pt idx="144">
                  <c:v>97.236999999999995</c:v>
                </c:pt>
                <c:pt idx="145">
                  <c:v>96.796999999999997</c:v>
                </c:pt>
                <c:pt idx="146">
                  <c:v>93.915000000000006</c:v>
                </c:pt>
                <c:pt idx="147">
                  <c:v>94.831000000000003</c:v>
                </c:pt>
                <c:pt idx="148">
                  <c:v>96.153000000000006</c:v>
                </c:pt>
                <c:pt idx="149">
                  <c:v>97.915000000000006</c:v>
                </c:pt>
                <c:pt idx="150">
                  <c:v>96.78</c:v>
                </c:pt>
                <c:pt idx="151">
                  <c:v>93.948999999999998</c:v>
                </c:pt>
                <c:pt idx="152">
                  <c:v>94.78</c:v>
                </c:pt>
                <c:pt idx="153">
                  <c:v>93.983000000000004</c:v>
                </c:pt>
                <c:pt idx="154">
                  <c:v>97.067999999999998</c:v>
                </c:pt>
                <c:pt idx="155">
                  <c:v>95.948999999999998</c:v>
                </c:pt>
                <c:pt idx="156">
                  <c:v>96.254000000000005</c:v>
                </c:pt>
                <c:pt idx="157">
                  <c:v>98.322000000000003</c:v>
                </c:pt>
                <c:pt idx="158">
                  <c:v>94.864000000000004</c:v>
                </c:pt>
                <c:pt idx="159">
                  <c:v>96.016999999999996</c:v>
                </c:pt>
                <c:pt idx="160">
                  <c:v>94.965999999999994</c:v>
                </c:pt>
                <c:pt idx="161">
                  <c:v>97.661000000000001</c:v>
                </c:pt>
                <c:pt idx="162">
                  <c:v>96.575999999999993</c:v>
                </c:pt>
                <c:pt idx="163">
                  <c:v>97.915000000000006</c:v>
                </c:pt>
                <c:pt idx="164">
                  <c:v>96.593000000000004</c:v>
                </c:pt>
                <c:pt idx="165">
                  <c:v>98.983000000000004</c:v>
                </c:pt>
                <c:pt idx="166">
                  <c:v>98.542000000000002</c:v>
                </c:pt>
                <c:pt idx="167">
                  <c:v>96.542000000000002</c:v>
                </c:pt>
                <c:pt idx="168">
                  <c:v>94.39</c:v>
                </c:pt>
                <c:pt idx="169">
                  <c:v>94.932000000000002</c:v>
                </c:pt>
                <c:pt idx="170">
                  <c:v>95.492000000000004</c:v>
                </c:pt>
                <c:pt idx="171">
                  <c:v>92.457999999999998</c:v>
                </c:pt>
                <c:pt idx="172">
                  <c:v>97.575999999999993</c:v>
                </c:pt>
                <c:pt idx="173">
                  <c:v>94.474999999999994</c:v>
                </c:pt>
                <c:pt idx="174">
                  <c:v>95.78</c:v>
                </c:pt>
                <c:pt idx="175">
                  <c:v>95.915000000000006</c:v>
                </c:pt>
                <c:pt idx="176">
                  <c:v>96.881</c:v>
                </c:pt>
                <c:pt idx="177">
                  <c:v>95.948999999999998</c:v>
                </c:pt>
                <c:pt idx="178">
                  <c:v>96.338999999999999</c:v>
                </c:pt>
                <c:pt idx="179">
                  <c:v>94.236999999999995</c:v>
                </c:pt>
                <c:pt idx="180">
                  <c:v>93.507999999999996</c:v>
                </c:pt>
                <c:pt idx="181">
                  <c:v>97.119</c:v>
                </c:pt>
                <c:pt idx="182">
                  <c:v>94.796999999999997</c:v>
                </c:pt>
                <c:pt idx="183">
                  <c:v>94.474999999999994</c:v>
                </c:pt>
                <c:pt idx="184">
                  <c:v>97.712000000000003</c:v>
                </c:pt>
                <c:pt idx="185">
                  <c:v>93.457999999999998</c:v>
                </c:pt>
                <c:pt idx="186">
                  <c:v>95.373000000000005</c:v>
                </c:pt>
                <c:pt idx="187">
                  <c:v>92.881</c:v>
                </c:pt>
                <c:pt idx="188">
                  <c:v>94.864000000000004</c:v>
                </c:pt>
                <c:pt idx="189">
                  <c:v>96.254000000000005</c:v>
                </c:pt>
                <c:pt idx="190">
                  <c:v>95.864000000000004</c:v>
                </c:pt>
                <c:pt idx="191">
                  <c:v>96.558999999999997</c:v>
                </c:pt>
                <c:pt idx="192">
                  <c:v>96.965999999999994</c:v>
                </c:pt>
                <c:pt idx="193">
                  <c:v>95.236999999999995</c:v>
                </c:pt>
                <c:pt idx="194">
                  <c:v>94.644000000000005</c:v>
                </c:pt>
                <c:pt idx="195">
                  <c:v>95.948999999999998</c:v>
                </c:pt>
                <c:pt idx="196">
                  <c:v>97.39</c:v>
                </c:pt>
                <c:pt idx="197">
                  <c:v>93.492000000000004</c:v>
                </c:pt>
                <c:pt idx="198">
                  <c:v>94.22</c:v>
                </c:pt>
                <c:pt idx="199">
                  <c:v>93.305000000000007</c:v>
                </c:pt>
                <c:pt idx="200">
                  <c:v>95.287999999999997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105.74256095592311</c:v>
                </c:pt>
                <c:pt idx="8">
                  <c:v>105.88221339713604</c:v>
                </c:pt>
                <c:pt idx="9">
                  <c:v>106.01986927124307</c:v>
                </c:pt>
                <c:pt idx="10">
                  <c:v>106.15529912319354</c:v>
                </c:pt>
                <c:pt idx="11">
                  <c:v>106.28825192663598</c:v>
                </c:pt>
                <c:pt idx="12">
                  <c:v>106.41845385195633</c:v>
                </c:pt>
                <c:pt idx="13">
                  <c:v>106.54560713092232</c:v>
                </c:pt>
                <c:pt idx="14">
                  <c:v>106.66938906468563</c:v>
                </c:pt>
                <c:pt idx="15">
                  <c:v>106.78945123053649</c:v>
                </c:pt>
                <c:pt idx="16">
                  <c:v>106.90541895256602</c:v>
                </c:pt>
                <c:pt idx="17">
                  <c:v>107.01689111299613</c:v>
                </c:pt>
                <c:pt idx="18">
                  <c:v>107.12344039621264</c:v>
                </c:pt>
                <c:pt idx="19">
                  <c:v>107.2246140807061</c:v>
                </c:pt>
                <c:pt idx="20">
                  <c:v>107.31993553425826</c:v>
                </c:pt>
                <c:pt idx="21">
                  <c:v>107.40890664326217</c:v>
                </c:pt>
                <c:pt idx="22">
                  <c:v>107.49101155375629</c:v>
                </c:pt>
                <c:pt idx="23">
                  <c:v>107.5657223855432</c:v>
                </c:pt>
                <c:pt idx="24">
                  <c:v>107.63250811782538</c:v>
                </c:pt>
                <c:pt idx="25">
                  <c:v>107.69084882978591</c:v>
                </c:pt>
                <c:pt idx="26">
                  <c:v>107.74025922140099</c:v>
                </c:pt>
                <c:pt idx="27">
                  <c:v>107.78032829915618</c:v>
                </c:pt>
                <c:pt idx="28">
                  <c:v>107.81078692518348</c:v>
                </c:pt>
                <c:pt idx="29">
                  <c:v>107.83162239346787</c:v>
                </c:pt>
                <c:pt idx="30">
                  <c:v>107.84327016803053</c:v>
                </c:pt>
                <c:pt idx="31">
                  <c:v>107.84692806149593</c:v>
                </c:pt>
                <c:pt idx="32">
                  <c:v>107.84505747127926</c:v>
                </c:pt>
                <c:pt idx="33">
                  <c:v>107.84215850431156</c:v>
                </c:pt>
                <c:pt idx="34">
                  <c:v>107.84592732945447</c:v>
                </c:pt>
                <c:pt idx="35">
                  <c:v>107.86891808650692</c:v>
                </c:pt>
                <c:pt idx="36">
                  <c:v>107.93082741950133</c:v>
                </c:pt>
                <c:pt idx="37">
                  <c:v>108.06148268293909</c:v>
                </c:pt>
                <c:pt idx="38">
                  <c:v>108.30452847220626</c:v>
                </c:pt>
                <c:pt idx="39">
                  <c:v>108.72165542939875</c:v>
                </c:pt>
                <c:pt idx="40">
                  <c:v>109.39699325815832</c:v>
                </c:pt>
                <c:pt idx="41">
                  <c:v>110.44100551208081</c:v>
                </c:pt>
                <c:pt idx="42">
                  <c:v>111.99291016689948</c:v>
                </c:pt>
                <c:pt idx="43">
                  <c:v>114.22036999421118</c:v>
                </c:pt>
                <c:pt idx="44">
                  <c:v>117.31504134642299</c:v>
                </c:pt>
                <c:pt idx="45">
                  <c:v>121.48264676924428</c:v>
                </c:pt>
                <c:pt idx="46">
                  <c:v>126.92664594611493</c:v>
                </c:pt>
                <c:pt idx="47">
                  <c:v>133.82537557547849</c:v>
                </c:pt>
                <c:pt idx="48">
                  <c:v>142.30365794503609</c:v>
                </c:pt>
                <c:pt idx="49">
                  <c:v>152.40101503547587</c:v>
                </c:pt>
                <c:pt idx="50">
                  <c:v>164.0386792539897</c:v>
                </c:pt>
                <c:pt idx="51">
                  <c:v>176.98367323937484</c:v>
                </c:pt>
                <c:pt idx="52">
                  <c:v>190.79559466910951</c:v>
                </c:pt>
                <c:pt idx="53">
                  <c:v>204.72145763732959</c:v>
                </c:pt>
                <c:pt idx="54">
                  <c:v>217.50561186329116</c:v>
                </c:pt>
                <c:pt idx="55">
                  <c:v>227.17607196394417</c:v>
                </c:pt>
                <c:pt idx="56">
                  <c:v>231.08507057653762</c:v>
                </c:pt>
                <c:pt idx="57">
                  <c:v>226.61918181974752</c:v>
                </c:pt>
                <c:pt idx="58">
                  <c:v>212.64030250606717</c:v>
                </c:pt>
                <c:pt idx="59">
                  <c:v>190.84096140064682</c:v>
                </c:pt>
                <c:pt idx="60">
                  <c:v>165.69740759569859</c:v>
                </c:pt>
                <c:pt idx="61">
                  <c:v>142.58573589355052</c:v>
                </c:pt>
                <c:pt idx="62">
                  <c:v>125.31208825350167</c:v>
                </c:pt>
                <c:pt idx="63">
                  <c:v>114.88778938858052</c:v>
                </c:pt>
                <c:pt idx="64">
                  <c:v>110.13774270281235</c:v>
                </c:pt>
                <c:pt idx="65">
                  <c:v>109.17611711882182</c:v>
                </c:pt>
                <c:pt idx="66">
                  <c:v>110.51525673357338</c:v>
                </c:pt>
                <c:pt idx="67">
                  <c:v>113.38267007330256</c:v>
                </c:pt>
                <c:pt idx="68">
                  <c:v>117.5383095875156</c:v>
                </c:pt>
                <c:pt idx="69">
                  <c:v>122.9911511697227</c:v>
                </c:pt>
                <c:pt idx="70">
                  <c:v>129.79822917062742</c:v>
                </c:pt>
                <c:pt idx="71">
                  <c:v>137.95478468541347</c:v>
                </c:pt>
                <c:pt idx="72">
                  <c:v>147.33700791331111</c:v>
                </c:pt>
                <c:pt idx="73">
                  <c:v>157.67275512203113</c:v>
                </c:pt>
                <c:pt idx="74">
                  <c:v>168.53174266955119</c:v>
                </c:pt>
                <c:pt idx="75">
                  <c:v>179.3089878847866</c:v>
                </c:pt>
                <c:pt idx="76">
                  <c:v>189.02794949133764</c:v>
                </c:pt>
                <c:pt idx="77">
                  <c:v>195.48417428418117</c:v>
                </c:pt>
                <c:pt idx="78">
                  <c:v>193.97936964946015</c:v>
                </c:pt>
                <c:pt idx="79">
                  <c:v>179.25241371189492</c:v>
                </c:pt>
                <c:pt idx="80">
                  <c:v>153.01072903012812</c:v>
                </c:pt>
                <c:pt idx="81">
                  <c:v>126.57646226787638</c:v>
                </c:pt>
                <c:pt idx="82">
                  <c:v>110.01627382324166</c:v>
                </c:pt>
                <c:pt idx="83">
                  <c:v>103.40759320591113</c:v>
                </c:pt>
                <c:pt idx="84">
                  <c:v>101.68830994448085</c:v>
                </c:pt>
                <c:pt idx="85">
                  <c:v>101.35932548944044</c:v>
                </c:pt>
                <c:pt idx="86">
                  <c:v>101.27239394983312</c:v>
                </c:pt>
                <c:pt idx="87">
                  <c:v>101.21316155576693</c:v>
                </c:pt>
                <c:pt idx="88">
                  <c:v>101.15742796462675</c:v>
                </c:pt>
                <c:pt idx="89">
                  <c:v>101.1033992062447</c:v>
                </c:pt>
                <c:pt idx="90">
                  <c:v>101.05088527297768</c:v>
                </c:pt>
                <c:pt idx="91">
                  <c:v>100.99977290703575</c:v>
                </c:pt>
                <c:pt idx="92">
                  <c:v>100.94995692289901</c:v>
                </c:pt>
                <c:pt idx="93">
                  <c:v>100.90133853528054</c:v>
                </c:pt>
                <c:pt idx="94">
                  <c:v>100.85382731667831</c:v>
                </c:pt>
                <c:pt idx="95">
                  <c:v>100.8073497340723</c:v>
                </c:pt>
                <c:pt idx="96">
                  <c:v>100.76187971304985</c:v>
                </c:pt>
                <c:pt idx="97">
                  <c:v>100.71753615308658</c:v>
                </c:pt>
                <c:pt idx="98">
                  <c:v>100.67486337876984</c:v>
                </c:pt>
                <c:pt idx="99">
                  <c:v>100.63555706670874</c:v>
                </c:pt>
                <c:pt idx="100">
                  <c:v>100.60414333721924</c:v>
                </c:pt>
                <c:pt idx="101">
                  <c:v>100.59140480712757</c:v>
                </c:pt>
                <c:pt idx="102">
                  <c:v>100.62040537073143</c:v>
                </c:pt>
                <c:pt idx="103">
                  <c:v>100.73519238047768</c:v>
                </c:pt>
                <c:pt idx="104">
                  <c:v>101.00983806255736</c:v>
                </c:pt>
                <c:pt idx="105">
                  <c:v>101.55114544490309</c:v>
                </c:pt>
                <c:pt idx="106">
                  <c:v>102.48382623266623</c:v>
                </c:pt>
                <c:pt idx="107">
                  <c:v>103.90721669110481</c:v>
                </c:pt>
                <c:pt idx="108">
                  <c:v>105.82416942594365</c:v>
                </c:pt>
                <c:pt idx="109">
                  <c:v>108.06703983891975</c:v>
                </c:pt>
                <c:pt idx="110">
                  <c:v>110.27023569382189</c:v>
                </c:pt>
                <c:pt idx="111">
                  <c:v>111.93795021377589</c:v>
                </c:pt>
                <c:pt idx="112">
                  <c:v>112.6106640118733</c:v>
                </c:pt>
                <c:pt idx="113">
                  <c:v>112.06179083419359</c:v>
                </c:pt>
                <c:pt idx="114">
                  <c:v>110.41219847463172</c:v>
                </c:pt>
                <c:pt idx="115">
                  <c:v>108.08499283660875</c:v>
                </c:pt>
                <c:pt idx="116">
                  <c:v>105.62251609472153</c:v>
                </c:pt>
                <c:pt idx="117">
                  <c:v>103.47479219440865</c:v>
                </c:pt>
                <c:pt idx="118">
                  <c:v>101.87336675584261</c:v>
                </c:pt>
                <c:pt idx="119">
                  <c:v>100.83139625165029</c:v>
                </c:pt>
                <c:pt idx="120">
                  <c:v>100.22868264900676</c:v>
                </c:pt>
                <c:pt idx="121">
                  <c:v>99.909578269437318</c:v>
                </c:pt>
                <c:pt idx="122">
                  <c:v>99.745429754401101</c:v>
                </c:pt>
                <c:pt idx="123">
                  <c:v>99.653818658714371</c:v>
                </c:pt>
                <c:pt idx="124">
                  <c:v>99.591276869861261</c:v>
                </c:pt>
                <c:pt idx="125">
                  <c:v>99.538395331097561</c:v>
                </c:pt>
                <c:pt idx="126">
                  <c:v>99.48770929798394</c:v>
                </c:pt>
                <c:pt idx="127">
                  <c:v>99.436710656085808</c:v>
                </c:pt>
                <c:pt idx="128">
                  <c:v>99.384695534959604</c:v>
                </c:pt>
                <c:pt idx="129">
                  <c:v>99.331804097646383</c:v>
                </c:pt>
                <c:pt idx="130">
                  <c:v>99.279693325889184</c:v>
                </c:pt>
                <c:pt idx="131">
                  <c:v>99.235047070356927</c:v>
                </c:pt>
                <c:pt idx="132">
                  <c:v>99.219247215212036</c:v>
                </c:pt>
                <c:pt idx="133">
                  <c:v>99.287604054165314</c:v>
                </c:pt>
                <c:pt idx="134">
                  <c:v>99.552956307819002</c:v>
                </c:pt>
                <c:pt idx="135">
                  <c:v>100.18618430821707</c:v>
                </c:pt>
                <c:pt idx="136">
                  <c:v>101.34647224830115</c:v>
                </c:pt>
                <c:pt idx="137">
                  <c:v>103.02445540028367</c:v>
                </c:pt>
                <c:pt idx="138">
                  <c:v>104.88772734557051</c:v>
                </c:pt>
                <c:pt idx="139">
                  <c:v>106.31070925558792</c:v>
                </c:pt>
                <c:pt idx="140">
                  <c:v>106.68030148653776</c:v>
                </c:pt>
                <c:pt idx="141">
                  <c:v>105.79454677192471</c:v>
                </c:pt>
                <c:pt idx="142">
                  <c:v>104.00952019306186</c:v>
                </c:pt>
                <c:pt idx="143">
                  <c:v>101.99240253529258</c:v>
                </c:pt>
                <c:pt idx="144">
                  <c:v>100.30950368694313</c:v>
                </c:pt>
                <c:pt idx="145">
                  <c:v>99.188505607739614</c:v>
                </c:pt>
                <c:pt idx="146">
                  <c:v>98.562272285719942</c:v>
                </c:pt>
                <c:pt idx="147">
                  <c:v>98.248042691881068</c:v>
                </c:pt>
                <c:pt idx="148">
                  <c:v>98.086327965669312</c:v>
                </c:pt>
                <c:pt idx="149">
                  <c:v>97.984314657595021</c:v>
                </c:pt>
                <c:pt idx="150">
                  <c:v>97.901331263736495</c:v>
                </c:pt>
                <c:pt idx="151">
                  <c:v>97.823364083651725</c:v>
                </c:pt>
                <c:pt idx="152">
                  <c:v>97.746569133045156</c:v>
                </c:pt>
                <c:pt idx="153">
                  <c:v>97.670139316921407</c:v>
                </c:pt>
                <c:pt idx="154">
                  <c:v>97.593990336182813</c:v>
                </c:pt>
                <c:pt idx="155">
                  <c:v>97.518171555226061</c:v>
                </c:pt>
                <c:pt idx="156">
                  <c:v>97.442745552708658</c:v>
                </c:pt>
                <c:pt idx="157">
                  <c:v>97.367768186188613</c:v>
                </c:pt>
                <c:pt idx="158">
                  <c:v>97.293286126661911</c:v>
                </c:pt>
                <c:pt idx="159">
                  <c:v>97.219336976818568</c:v>
                </c:pt>
                <c:pt idx="160">
                  <c:v>97.145949792724366</c:v>
                </c:pt>
                <c:pt idx="161">
                  <c:v>97.073145722474607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105.74256095592011</c:v>
                </c:pt>
                <c:pt idx="8">
                  <c:v>105.88221339712609</c:v>
                </c:pt>
                <c:pt idx="9">
                  <c:v>106.01986927121091</c:v>
                </c:pt>
                <c:pt idx="10">
                  <c:v>106.15529912309191</c:v>
                </c:pt>
                <c:pt idx="11">
                  <c:v>106.28825192632213</c:v>
                </c:pt>
                <c:pt idx="12">
                  <c:v>106.41845385100935</c:v>
                </c:pt>
                <c:pt idx="13">
                  <c:v>106.5456071281302</c:v>
                </c:pt>
                <c:pt idx="14">
                  <c:v>106.66938905664136</c:v>
                </c:pt>
                <c:pt idx="15">
                  <c:v>106.78945120788975</c:v>
                </c:pt>
                <c:pt idx="16">
                  <c:v>106.90541889026582</c:v>
                </c:pt>
                <c:pt idx="17">
                  <c:v>107.01689094552552</c:v>
                </c:pt>
                <c:pt idx="18">
                  <c:v>107.12343995631365</c:v>
                </c:pt>
                <c:pt idx="19">
                  <c:v>107.22461295160586</c:v>
                </c:pt>
                <c:pt idx="20">
                  <c:v>107.31993270236273</c:v>
                </c:pt>
                <c:pt idx="21">
                  <c:v>107.40889970281987</c:v>
                </c:pt>
                <c:pt idx="22">
                  <c:v>107.4909949325607</c:v>
                </c:pt>
                <c:pt idx="23">
                  <c:v>107.56568348975608</c:v>
                </c:pt>
                <c:pt idx="24">
                  <c:v>107.63241917558588</c:v>
                </c:pt>
                <c:pt idx="25">
                  <c:v>107.69065009277728</c:v>
                </c:pt>
                <c:pt idx="26">
                  <c:v>107.73982529644432</c:v>
                </c:pt>
                <c:pt idx="27">
                  <c:v>107.77940250230139</c:v>
                </c:pt>
                <c:pt idx="28">
                  <c:v>107.8088568156079</c:v>
                </c:pt>
                <c:pt idx="29">
                  <c:v>107.82769039425939</c:v>
                </c:pt>
                <c:pt idx="30">
                  <c:v>107.83544290244198</c:v>
                </c:pt>
                <c:pt idx="31">
                  <c:v>107.83170254932615</c:v>
                </c:pt>
                <c:pt idx="32">
                  <c:v>107.81611744351946</c:v>
                </c:pt>
                <c:pt idx="33">
                  <c:v>107.78840693255106</c:v>
                </c:pt>
                <c:pt idx="34">
                  <c:v>107.74837254249294</c:v>
                </c:pt>
                <c:pt idx="35">
                  <c:v>107.69590809144135</c:v>
                </c:pt>
                <c:pt idx="36">
                  <c:v>107.63100852756675</c:v>
                </c:pt>
                <c:pt idx="37">
                  <c:v>107.55377704285074</c:v>
                </c:pt>
                <c:pt idx="38">
                  <c:v>107.4644300413208</c:v>
                </c:pt>
                <c:pt idx="39">
                  <c:v>107.36329959755084</c:v>
                </c:pt>
                <c:pt idx="40">
                  <c:v>107.25083312696707</c:v>
                </c:pt>
                <c:pt idx="41">
                  <c:v>107.12759010084855</c:v>
                </c:pt>
                <c:pt idx="42">
                  <c:v>106.99423576980782</c:v>
                </c:pt>
                <c:pt idx="43">
                  <c:v>106.8515320014797</c:v>
                </c:pt>
                <c:pt idx="44">
                  <c:v>106.70032548090357</c:v>
                </c:pt>
                <c:pt idx="45">
                  <c:v>106.54153365469246</c:v>
                </c:pt>
                <c:pt idx="46">
                  <c:v>106.37612891205636</c:v>
                </c:pt>
                <c:pt idx="47">
                  <c:v>106.20512157825185</c:v>
                </c:pt>
                <c:pt idx="48">
                  <c:v>106.02954234290262</c:v>
                </c:pt>
                <c:pt idx="49">
                  <c:v>105.85042475404721</c:v>
                </c:pt>
                <c:pt idx="50">
                  <c:v>105.66878837946187</c:v>
                </c:pt>
                <c:pt idx="51">
                  <c:v>105.4856231738531</c:v>
                </c:pt>
                <c:pt idx="52">
                  <c:v>105.30187550070275</c:v>
                </c:pt>
                <c:pt idx="53">
                  <c:v>105.11843614944212</c:v>
                </c:pt>
                <c:pt idx="54">
                  <c:v>104.93613057153655</c:v>
                </c:pt>
                <c:pt idx="55">
                  <c:v>104.75571144199525</c:v>
                </c:pt>
                <c:pt idx="56">
                  <c:v>104.57785354366354</c:v>
                </c:pt>
                <c:pt idx="57">
                  <c:v>104.40315087655031</c:v>
                </c:pt>
                <c:pt idx="58">
                  <c:v>104.23211581748573</c:v>
                </c:pt>
                <c:pt idx="59">
                  <c:v>104.06518009861841</c:v>
                </c:pt>
                <c:pt idx="60">
                  <c:v>103.90269733678618</c:v>
                </c:pt>
                <c:pt idx="61">
                  <c:v>103.74494682825318</c:v>
                </c:pt>
                <c:pt idx="62">
                  <c:v>103.59213832222723</c:v>
                </c:pt>
                <c:pt idx="63">
                  <c:v>103.44441749883624</c:v>
                </c:pt>
                <c:pt idx="64">
                  <c:v>103.30187189949299</c:v>
                </c:pt>
                <c:pt idx="65">
                  <c:v>103.1645370865272</c:v>
                </c:pt>
                <c:pt idx="66">
                  <c:v>103.03240284165128</c:v>
                </c:pt>
                <c:pt idx="67">
                  <c:v>102.90541924674487</c:v>
                </c:pt>
                <c:pt idx="68">
                  <c:v>102.78350252361646</c:v>
                </c:pt>
                <c:pt idx="69">
                  <c:v>102.66654054038261</c:v>
                </c:pt>
                <c:pt idx="70">
                  <c:v>102.55439791993811</c:v>
                </c:pt>
                <c:pt idx="71">
                  <c:v>102.44692071013785</c:v>
                </c:pt>
                <c:pt idx="72">
                  <c:v>102.34394059557825</c:v>
                </c:pt>
                <c:pt idx="73">
                  <c:v>102.24527864731088</c:v>
                </c:pt>
                <c:pt idx="74">
                  <c:v>102.15074861968817</c:v>
                </c:pt>
                <c:pt idx="75">
                  <c:v>102.06015981318477</c:v>
                </c:pt>
                <c:pt idx="76">
                  <c:v>101.97331952887795</c:v>
                </c:pt>
                <c:pt idx="77">
                  <c:v>101.89003514473937</c:v>
                </c:pt>
                <c:pt idx="78">
                  <c:v>101.81011584641932</c:v>
                </c:pt>
                <c:pt idx="79">
                  <c:v>101.7333740461869</c:v>
                </c:pt>
                <c:pt idx="80">
                  <c:v>101.65962652348108</c:v>
                </c:pt>
                <c:pt idx="81">
                  <c:v>101.58869531943616</c:v>
                </c:pt>
                <c:pt idx="82">
                  <c:v>101.52040841602863</c:v>
                </c:pt>
                <c:pt idx="83">
                  <c:v>101.45460022836558</c:v>
                </c:pt>
                <c:pt idx="84">
                  <c:v>101.39111193626559</c:v>
                </c:pt>
                <c:pt idx="85">
                  <c:v>101.32979167880509</c:v>
                </c:pt>
                <c:pt idx="86">
                  <c:v>101.27049463301699</c:v>
                </c:pt>
                <c:pt idx="87">
                  <c:v>101.21308299550722</c:v>
                </c:pt>
                <c:pt idx="88">
                  <c:v>101.15742588344901</c:v>
                </c:pt>
                <c:pt idx="89">
                  <c:v>101.10339916926017</c:v>
                </c:pt>
                <c:pt idx="90">
                  <c:v>101.050885261283</c:v>
                </c:pt>
                <c:pt idx="91">
                  <c:v>100.99977284098198</c:v>
                </c:pt>
                <c:pt idx="92">
                  <c:v>100.94995656555061</c:v>
                </c:pt>
                <c:pt idx="93">
                  <c:v>100.90133674337591</c:v>
                </c:pt>
                <c:pt idx="94">
                  <c:v>100.85381898853664</c:v>
                </c:pt>
                <c:pt idx="95">
                  <c:v>100.80731385940473</c:v>
                </c:pt>
                <c:pt idx="96">
                  <c:v>100.76173648546576</c:v>
                </c:pt>
                <c:pt idx="97">
                  <c:v>100.71700618566621</c:v>
                </c:pt>
                <c:pt idx="98">
                  <c:v>100.67304608092236</c:v>
                </c:pt>
                <c:pt idx="99">
                  <c:v>100.62978270288095</c:v>
                </c:pt>
                <c:pt idx="100">
                  <c:v>100.58714560059788</c:v>
                </c:pt>
                <c:pt idx="101">
                  <c:v>100.54506694649352</c:v>
                </c:pt>
                <c:pt idx="102">
                  <c:v>100.50348114274841</c:v>
                </c:pt>
                <c:pt idx="103">
                  <c:v>100.46232442921915</c:v>
                </c:pt>
                <c:pt idx="104">
                  <c:v>100.42153449398147</c:v>
                </c:pt>
                <c:pt idx="105">
                  <c:v>100.38105008774733</c:v>
                </c:pt>
                <c:pt idx="106">
                  <c:v>100.34081064365589</c:v>
                </c:pt>
                <c:pt idx="107">
                  <c:v>100.30075590431039</c:v>
                </c:pt>
                <c:pt idx="108">
                  <c:v>100.26082555842325</c:v>
                </c:pt>
                <c:pt idx="109">
                  <c:v>100.22095889004453</c:v>
                </c:pt>
                <c:pt idx="110">
                  <c:v>100.1810944440808</c:v>
                </c:pt>
                <c:pt idx="111">
                  <c:v>100.14116971266068</c:v>
                </c:pt>
                <c:pt idx="112">
                  <c:v>100.10112084785658</c:v>
                </c:pt>
                <c:pt idx="113">
                  <c:v>100.06088240731428</c:v>
                </c:pt>
                <c:pt idx="114">
                  <c:v>100.02038714044372</c:v>
                </c:pt>
                <c:pt idx="115">
                  <c:v>99.979565823946189</c:v>
                </c:pt>
                <c:pt idx="116">
                  <c:v>99.938347156539947</c:v>
                </c:pt>
                <c:pt idx="117">
                  <c:v>99.896657723726591</c:v>
                </c:pt>
                <c:pt idx="118">
                  <c:v>99.854422044222829</c:v>
                </c:pt>
                <c:pt idx="119">
                  <c:v>99.811562710157844</c:v>
                </c:pt>
                <c:pt idx="120">
                  <c:v>99.768000633179639</c:v>
                </c:pt>
                <c:pt idx="121">
                  <c:v>99.723655408078628</c:v>
                </c:pt>
                <c:pt idx="122">
                  <c:v>99.678445804283569</c:v>
                </c:pt>
                <c:pt idx="123">
                  <c:v>99.63229039345859</c:v>
                </c:pt>
                <c:pt idx="124">
                  <c:v>99.585108318314354</c:v>
                </c:pt>
                <c:pt idx="125">
                  <c:v>99.536820203540273</c:v>
                </c:pt>
                <c:pt idx="126">
                  <c:v>99.487349204443092</c:v>
                </c:pt>
                <c:pt idx="127">
                  <c:v>99.436622182483376</c:v>
                </c:pt>
                <c:pt idx="128">
                  <c:v>99.384570989588127</c:v>
                </c:pt>
                <c:pt idx="129">
                  <c:v>99.331133835159989</c:v>
                </c:pt>
                <c:pt idx="130">
                  <c:v>99.276256701503854</c:v>
                </c:pt>
                <c:pt idx="131">
                  <c:v>99.219894765485478</c:v>
                </c:pt>
                <c:pt idx="132">
                  <c:v>99.162013777263596</c:v>
                </c:pt>
                <c:pt idx="133">
                  <c:v>99.102591341604636</c:v>
                </c:pt>
                <c:pt idx="134">
                  <c:v>99.041618044312045</c:v>
                </c:pt>
                <c:pt idx="135">
                  <c:v>98.979098366321068</c:v>
                </c:pt>
                <c:pt idx="136">
                  <c:v>98.915051331512103</c:v>
                </c:pt>
                <c:pt idx="137">
                  <c:v>98.849510841519105</c:v>
                </c:pt>
                <c:pt idx="138">
                  <c:v>98.782525661683678</c:v>
                </c:pt>
                <c:pt idx="139">
                  <c:v>98.71415903640397</c:v>
                </c:pt>
                <c:pt idx="140">
                  <c:v>98.644487928668525</c:v>
                </c:pt>
                <c:pt idx="141">
                  <c:v>98.573601896464282</c:v>
                </c:pt>
                <c:pt idx="142">
                  <c:v>98.50160163670607</c:v>
                </c:pt>
                <c:pt idx="143">
                  <c:v>98.4285972439734</c:v>
                </c:pt>
                <c:pt idx="144">
                  <c:v>98.354706245351281</c:v>
                </c:pt>
                <c:pt idx="145">
                  <c:v>98.280051482961611</c:v>
                </c:pt>
                <c:pt idx="146">
                  <c:v>98.2047589215953</c:v>
                </c:pt>
                <c:pt idx="147">
                  <c:v>98.128955459878085</c:v>
                </c:pt>
                <c:pt idx="148">
                  <c:v>98.052766819746893</c:v>
                </c:pt>
                <c:pt idx="149">
                  <c:v>97.976315581199287</c:v>
                </c:pt>
                <c:pt idx="150">
                  <c:v>97.899719418166342</c:v>
                </c:pt>
                <c:pt idx="151">
                  <c:v>97.823089578013636</c:v>
                </c:pt>
                <c:pt idx="152">
                  <c:v>97.746529632748917</c:v>
                </c:pt>
                <c:pt idx="153">
                  <c:v>97.670134515613</c:v>
                </c:pt>
                <c:pt idx="154">
                  <c:v>97.593989843317047</c:v>
                </c:pt>
                <c:pt idx="155">
                  <c:v>97.518171512507493</c:v>
                </c:pt>
                <c:pt idx="156">
                  <c:v>97.442745549582995</c:v>
                </c:pt>
                <c:pt idx="157">
                  <c:v>97.367768185995587</c:v>
                </c:pt>
                <c:pt idx="158">
                  <c:v>97.29328612665185</c:v>
                </c:pt>
                <c:pt idx="159">
                  <c:v>97.219336976818127</c:v>
                </c:pt>
                <c:pt idx="160">
                  <c:v>97.145949792724352</c:v>
                </c:pt>
                <c:pt idx="161">
                  <c:v>97.073145722474607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107.136</c:v>
                </c:pt>
                <c:pt idx="1">
                  <c:v>107.542</c:v>
                </c:pt>
                <c:pt idx="2">
                  <c:v>104.322</c:v>
                </c:pt>
                <c:pt idx="3">
                  <c:v>104.69499999999999</c:v>
                </c:pt>
                <c:pt idx="4">
                  <c:v>103.03400000000001</c:v>
                </c:pt>
                <c:pt idx="5">
                  <c:v>106.22</c:v>
                </c:pt>
                <c:pt idx="6">
                  <c:v>105.03400000000001</c:v>
                </c:pt>
                <c:pt idx="7">
                  <c:v>106.983</c:v>
                </c:pt>
                <c:pt idx="8">
                  <c:v>106.729</c:v>
                </c:pt>
                <c:pt idx="9">
                  <c:v>107.271</c:v>
                </c:pt>
                <c:pt idx="10">
                  <c:v>107.169</c:v>
                </c:pt>
                <c:pt idx="11">
                  <c:v>106.22</c:v>
                </c:pt>
                <c:pt idx="12">
                  <c:v>105.136</c:v>
                </c:pt>
                <c:pt idx="13">
                  <c:v>105.932</c:v>
                </c:pt>
                <c:pt idx="14">
                  <c:v>109.18600000000001</c:v>
                </c:pt>
                <c:pt idx="15">
                  <c:v>106.84699999999999</c:v>
                </c:pt>
                <c:pt idx="16">
                  <c:v>107</c:v>
                </c:pt>
                <c:pt idx="17">
                  <c:v>108.949</c:v>
                </c:pt>
                <c:pt idx="18">
                  <c:v>109.22</c:v>
                </c:pt>
                <c:pt idx="19">
                  <c:v>107.559</c:v>
                </c:pt>
                <c:pt idx="20">
                  <c:v>108</c:v>
                </c:pt>
                <c:pt idx="21">
                  <c:v>109.271</c:v>
                </c:pt>
                <c:pt idx="22">
                  <c:v>105.678</c:v>
                </c:pt>
                <c:pt idx="23">
                  <c:v>107.52500000000001</c:v>
                </c:pt>
                <c:pt idx="24">
                  <c:v>106.881</c:v>
                </c:pt>
                <c:pt idx="25">
                  <c:v>106.627</c:v>
                </c:pt>
                <c:pt idx="26">
                  <c:v>110.08499999999999</c:v>
                </c:pt>
                <c:pt idx="27">
                  <c:v>108.15300000000001</c:v>
                </c:pt>
                <c:pt idx="28">
                  <c:v>108.61</c:v>
                </c:pt>
                <c:pt idx="29">
                  <c:v>108.119</c:v>
                </c:pt>
                <c:pt idx="30">
                  <c:v>109</c:v>
                </c:pt>
                <c:pt idx="31">
                  <c:v>110.593</c:v>
                </c:pt>
                <c:pt idx="32">
                  <c:v>109.932</c:v>
                </c:pt>
                <c:pt idx="33">
                  <c:v>109.30500000000001</c:v>
                </c:pt>
                <c:pt idx="34">
                  <c:v>108.068</c:v>
                </c:pt>
                <c:pt idx="35">
                  <c:v>108.017</c:v>
                </c:pt>
                <c:pt idx="36">
                  <c:v>110.458</c:v>
                </c:pt>
                <c:pt idx="37">
                  <c:v>108.84699999999999</c:v>
                </c:pt>
                <c:pt idx="38">
                  <c:v>112.08499999999999</c:v>
                </c:pt>
                <c:pt idx="39">
                  <c:v>110.30500000000001</c:v>
                </c:pt>
                <c:pt idx="40">
                  <c:v>112.068</c:v>
                </c:pt>
                <c:pt idx="41">
                  <c:v>110.91500000000001</c:v>
                </c:pt>
                <c:pt idx="42">
                  <c:v>111.949</c:v>
                </c:pt>
                <c:pt idx="43">
                  <c:v>112.288</c:v>
                </c:pt>
                <c:pt idx="44">
                  <c:v>115.84699999999999</c:v>
                </c:pt>
                <c:pt idx="45">
                  <c:v>118.119</c:v>
                </c:pt>
                <c:pt idx="46">
                  <c:v>119.22</c:v>
                </c:pt>
                <c:pt idx="47">
                  <c:v>119.18600000000001</c:v>
                </c:pt>
                <c:pt idx="48">
                  <c:v>124.559</c:v>
                </c:pt>
                <c:pt idx="49">
                  <c:v>136.864</c:v>
                </c:pt>
                <c:pt idx="50">
                  <c:v>153.74600000000001</c:v>
                </c:pt>
                <c:pt idx="51">
                  <c:v>169.16900000000001</c:v>
                </c:pt>
                <c:pt idx="52">
                  <c:v>187.119</c:v>
                </c:pt>
                <c:pt idx="53">
                  <c:v>201.52500000000001</c:v>
                </c:pt>
                <c:pt idx="54">
                  <c:v>214.458</c:v>
                </c:pt>
                <c:pt idx="55">
                  <c:v>222.136</c:v>
                </c:pt>
                <c:pt idx="56">
                  <c:v>224.102</c:v>
                </c:pt>
                <c:pt idx="57">
                  <c:v>223.559</c:v>
                </c:pt>
                <c:pt idx="58">
                  <c:v>217.91499999999999</c:v>
                </c:pt>
                <c:pt idx="59">
                  <c:v>207.16900000000001</c:v>
                </c:pt>
                <c:pt idx="60">
                  <c:v>188.78</c:v>
                </c:pt>
                <c:pt idx="61">
                  <c:v>161.15299999999999</c:v>
                </c:pt>
                <c:pt idx="62">
                  <c:v>126.78</c:v>
                </c:pt>
                <c:pt idx="63">
                  <c:v>109.898</c:v>
                </c:pt>
                <c:pt idx="64">
                  <c:v>105.831</c:v>
                </c:pt>
                <c:pt idx="65">
                  <c:v>107.508</c:v>
                </c:pt>
                <c:pt idx="66">
                  <c:v>109.271</c:v>
                </c:pt>
                <c:pt idx="67">
                  <c:v>107.47499999999999</c:v>
                </c:pt>
                <c:pt idx="68">
                  <c:v>110.407</c:v>
                </c:pt>
                <c:pt idx="69">
                  <c:v>116.559</c:v>
                </c:pt>
                <c:pt idx="70">
                  <c:v>126.373</c:v>
                </c:pt>
                <c:pt idx="71">
                  <c:v>135.322</c:v>
                </c:pt>
                <c:pt idx="72">
                  <c:v>150.23699999999999</c:v>
                </c:pt>
                <c:pt idx="73">
                  <c:v>161.136</c:v>
                </c:pt>
                <c:pt idx="74">
                  <c:v>174.83099999999999</c:v>
                </c:pt>
                <c:pt idx="75">
                  <c:v>181.42400000000001</c:v>
                </c:pt>
                <c:pt idx="76">
                  <c:v>185.61</c:v>
                </c:pt>
                <c:pt idx="77">
                  <c:v>189.06800000000001</c:v>
                </c:pt>
                <c:pt idx="78">
                  <c:v>187.35599999999999</c:v>
                </c:pt>
                <c:pt idx="79">
                  <c:v>179.42400000000001</c:v>
                </c:pt>
                <c:pt idx="80">
                  <c:v>164.542</c:v>
                </c:pt>
                <c:pt idx="81">
                  <c:v>139.102</c:v>
                </c:pt>
                <c:pt idx="82">
                  <c:v>114.102</c:v>
                </c:pt>
                <c:pt idx="83">
                  <c:v>102.831</c:v>
                </c:pt>
                <c:pt idx="84">
                  <c:v>99.135999999999996</c:v>
                </c:pt>
                <c:pt idx="85">
                  <c:v>98.813999999999993</c:v>
                </c:pt>
                <c:pt idx="86">
                  <c:v>101.678</c:v>
                </c:pt>
                <c:pt idx="87">
                  <c:v>102.051</c:v>
                </c:pt>
                <c:pt idx="88">
                  <c:v>102.458</c:v>
                </c:pt>
                <c:pt idx="89">
                  <c:v>98.745999999999995</c:v>
                </c:pt>
                <c:pt idx="90">
                  <c:v>103.136</c:v>
                </c:pt>
                <c:pt idx="91">
                  <c:v>101.76300000000001</c:v>
                </c:pt>
                <c:pt idx="92">
                  <c:v>103.18600000000001</c:v>
                </c:pt>
                <c:pt idx="93">
                  <c:v>103.15300000000001</c:v>
                </c:pt>
                <c:pt idx="94">
                  <c:v>102.068</c:v>
                </c:pt>
                <c:pt idx="95">
                  <c:v>103.864</c:v>
                </c:pt>
                <c:pt idx="96">
                  <c:v>104.08499999999999</c:v>
                </c:pt>
                <c:pt idx="97">
                  <c:v>102.102</c:v>
                </c:pt>
                <c:pt idx="98">
                  <c:v>100.881</c:v>
                </c:pt>
                <c:pt idx="99">
                  <c:v>102.42400000000001</c:v>
                </c:pt>
                <c:pt idx="100">
                  <c:v>102.39</c:v>
                </c:pt>
                <c:pt idx="101">
                  <c:v>99.558999999999997</c:v>
                </c:pt>
                <c:pt idx="102">
                  <c:v>101.18600000000001</c:v>
                </c:pt>
                <c:pt idx="103">
                  <c:v>100.017</c:v>
                </c:pt>
                <c:pt idx="104">
                  <c:v>101.288</c:v>
                </c:pt>
                <c:pt idx="105">
                  <c:v>103.068</c:v>
                </c:pt>
                <c:pt idx="106">
                  <c:v>105.678</c:v>
                </c:pt>
                <c:pt idx="107">
                  <c:v>104.96599999999999</c:v>
                </c:pt>
                <c:pt idx="108">
                  <c:v>110.52500000000001</c:v>
                </c:pt>
                <c:pt idx="109">
                  <c:v>111.322</c:v>
                </c:pt>
                <c:pt idx="110">
                  <c:v>114.03400000000001</c:v>
                </c:pt>
                <c:pt idx="111">
                  <c:v>116.068</c:v>
                </c:pt>
                <c:pt idx="112">
                  <c:v>113.797</c:v>
                </c:pt>
                <c:pt idx="113">
                  <c:v>114.288</c:v>
                </c:pt>
                <c:pt idx="114">
                  <c:v>109.254</c:v>
                </c:pt>
                <c:pt idx="115">
                  <c:v>106.15300000000001</c:v>
                </c:pt>
                <c:pt idx="116">
                  <c:v>100.96599999999999</c:v>
                </c:pt>
                <c:pt idx="117">
                  <c:v>100.441</c:v>
                </c:pt>
                <c:pt idx="118">
                  <c:v>97.474999999999994</c:v>
                </c:pt>
                <c:pt idx="119">
                  <c:v>96.474999999999994</c:v>
                </c:pt>
                <c:pt idx="120">
                  <c:v>98.39</c:v>
                </c:pt>
                <c:pt idx="121">
                  <c:v>96.965999999999994</c:v>
                </c:pt>
                <c:pt idx="122">
                  <c:v>96.558999999999997</c:v>
                </c:pt>
                <c:pt idx="123">
                  <c:v>95.305000000000007</c:v>
                </c:pt>
                <c:pt idx="124">
                  <c:v>97.186000000000007</c:v>
                </c:pt>
                <c:pt idx="125">
                  <c:v>98.763000000000005</c:v>
                </c:pt>
                <c:pt idx="126">
                  <c:v>96.661000000000001</c:v>
                </c:pt>
                <c:pt idx="127">
                  <c:v>100.203</c:v>
                </c:pt>
                <c:pt idx="128">
                  <c:v>98.728999999999999</c:v>
                </c:pt>
                <c:pt idx="129">
                  <c:v>97.864000000000004</c:v>
                </c:pt>
                <c:pt idx="130">
                  <c:v>98.39</c:v>
                </c:pt>
                <c:pt idx="131">
                  <c:v>95.593000000000004</c:v>
                </c:pt>
                <c:pt idx="132">
                  <c:v>99.39</c:v>
                </c:pt>
                <c:pt idx="133">
                  <c:v>99.067999999999998</c:v>
                </c:pt>
                <c:pt idx="134">
                  <c:v>101.64400000000001</c:v>
                </c:pt>
                <c:pt idx="135">
                  <c:v>103.96599999999999</c:v>
                </c:pt>
                <c:pt idx="136">
                  <c:v>103.271</c:v>
                </c:pt>
                <c:pt idx="137">
                  <c:v>104.729</c:v>
                </c:pt>
                <c:pt idx="138">
                  <c:v>108.102</c:v>
                </c:pt>
                <c:pt idx="139">
                  <c:v>107.03400000000001</c:v>
                </c:pt>
                <c:pt idx="140">
                  <c:v>103.949</c:v>
                </c:pt>
                <c:pt idx="141">
                  <c:v>101.051</c:v>
                </c:pt>
                <c:pt idx="142">
                  <c:v>98.932000000000002</c:v>
                </c:pt>
                <c:pt idx="143">
                  <c:v>97.542000000000002</c:v>
                </c:pt>
                <c:pt idx="144">
                  <c:v>94.796999999999997</c:v>
                </c:pt>
                <c:pt idx="145">
                  <c:v>95.492000000000004</c:v>
                </c:pt>
                <c:pt idx="146">
                  <c:v>95.271000000000001</c:v>
                </c:pt>
                <c:pt idx="147">
                  <c:v>92.745999999999995</c:v>
                </c:pt>
                <c:pt idx="148">
                  <c:v>94.542000000000002</c:v>
                </c:pt>
                <c:pt idx="149">
                  <c:v>94.864000000000004</c:v>
                </c:pt>
                <c:pt idx="150">
                  <c:v>94.846999999999994</c:v>
                </c:pt>
                <c:pt idx="151">
                  <c:v>94.457999999999998</c:v>
                </c:pt>
                <c:pt idx="152">
                  <c:v>96.338999999999999</c:v>
                </c:pt>
                <c:pt idx="153">
                  <c:v>95.119</c:v>
                </c:pt>
                <c:pt idx="154">
                  <c:v>93.78</c:v>
                </c:pt>
                <c:pt idx="155">
                  <c:v>95.338999999999999</c:v>
                </c:pt>
                <c:pt idx="156">
                  <c:v>96.677999999999997</c:v>
                </c:pt>
                <c:pt idx="157">
                  <c:v>95.135999999999996</c:v>
                </c:pt>
                <c:pt idx="158">
                  <c:v>95.287999999999997</c:v>
                </c:pt>
                <c:pt idx="159">
                  <c:v>95.474999999999994</c:v>
                </c:pt>
                <c:pt idx="160">
                  <c:v>95.965999999999994</c:v>
                </c:pt>
                <c:pt idx="161">
                  <c:v>95.796999999999997</c:v>
                </c:pt>
                <c:pt idx="162">
                  <c:v>97.153000000000006</c:v>
                </c:pt>
                <c:pt idx="163">
                  <c:v>97.677999999999997</c:v>
                </c:pt>
                <c:pt idx="164">
                  <c:v>95.932000000000002</c:v>
                </c:pt>
                <c:pt idx="165">
                  <c:v>96.236999999999995</c:v>
                </c:pt>
                <c:pt idx="166">
                  <c:v>95.492000000000004</c:v>
                </c:pt>
                <c:pt idx="167">
                  <c:v>97.593000000000004</c:v>
                </c:pt>
                <c:pt idx="168">
                  <c:v>93.813999999999993</c:v>
                </c:pt>
                <c:pt idx="169">
                  <c:v>94.813999999999993</c:v>
                </c:pt>
                <c:pt idx="170">
                  <c:v>95.846999999999994</c:v>
                </c:pt>
                <c:pt idx="171">
                  <c:v>93.287999999999997</c:v>
                </c:pt>
                <c:pt idx="172">
                  <c:v>94.102000000000004</c:v>
                </c:pt>
                <c:pt idx="173">
                  <c:v>97.593000000000004</c:v>
                </c:pt>
                <c:pt idx="174">
                  <c:v>94.712000000000003</c:v>
                </c:pt>
                <c:pt idx="175">
                  <c:v>95.492000000000004</c:v>
                </c:pt>
                <c:pt idx="176">
                  <c:v>95.271000000000001</c:v>
                </c:pt>
                <c:pt idx="177">
                  <c:v>94.051000000000002</c:v>
                </c:pt>
                <c:pt idx="178">
                  <c:v>95.203000000000003</c:v>
                </c:pt>
                <c:pt idx="179">
                  <c:v>92.271000000000001</c:v>
                </c:pt>
                <c:pt idx="180">
                  <c:v>95.728999999999999</c:v>
                </c:pt>
                <c:pt idx="181">
                  <c:v>96.373000000000005</c:v>
                </c:pt>
                <c:pt idx="182">
                  <c:v>97.831000000000003</c:v>
                </c:pt>
                <c:pt idx="183">
                  <c:v>96.441000000000003</c:v>
                </c:pt>
                <c:pt idx="184">
                  <c:v>94.626999999999995</c:v>
                </c:pt>
                <c:pt idx="185">
                  <c:v>96.457999999999998</c:v>
                </c:pt>
                <c:pt idx="186">
                  <c:v>95.186000000000007</c:v>
                </c:pt>
                <c:pt idx="187">
                  <c:v>95.424000000000007</c:v>
                </c:pt>
                <c:pt idx="188">
                  <c:v>93.575999999999993</c:v>
                </c:pt>
                <c:pt idx="189">
                  <c:v>93.813999999999993</c:v>
                </c:pt>
                <c:pt idx="190">
                  <c:v>93.712000000000003</c:v>
                </c:pt>
                <c:pt idx="191">
                  <c:v>91.864000000000004</c:v>
                </c:pt>
                <c:pt idx="192">
                  <c:v>94.61</c:v>
                </c:pt>
                <c:pt idx="193">
                  <c:v>94.948999999999998</c:v>
                </c:pt>
                <c:pt idx="194">
                  <c:v>94.61</c:v>
                </c:pt>
                <c:pt idx="195">
                  <c:v>95.016999999999996</c:v>
                </c:pt>
                <c:pt idx="196">
                  <c:v>94.287999999999997</c:v>
                </c:pt>
                <c:pt idx="197">
                  <c:v>93.575999999999993</c:v>
                </c:pt>
                <c:pt idx="198">
                  <c:v>91.542000000000002</c:v>
                </c:pt>
                <c:pt idx="199">
                  <c:v>94.338999999999999</c:v>
                </c:pt>
                <c:pt idx="200">
                  <c:v>96.186000000000007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106.41418965345528</c:v>
                </c:pt>
                <c:pt idx="12">
                  <c:v>106.56723007605706</c:v>
                </c:pt>
                <c:pt idx="13">
                  <c:v>106.71908814597886</c:v>
                </c:pt>
                <c:pt idx="14">
                  <c:v>106.86956029451305</c:v>
                </c:pt>
                <c:pt idx="15">
                  <c:v>107.0184192340847</c:v>
                </c:pt>
                <c:pt idx="16">
                  <c:v>107.16541225778938</c:v>
                </c:pt>
                <c:pt idx="17">
                  <c:v>107.31025961156887</c:v>
                </c:pt>
                <c:pt idx="18">
                  <c:v>107.45265299345868</c:v>
                </c:pt>
                <c:pt idx="19">
                  <c:v>107.59225424557228</c:v>
                </c:pt>
                <c:pt idx="20">
                  <c:v>107.72869431783916</c:v>
                </c:pt>
                <c:pt idx="21">
                  <c:v>107.86157260011072</c:v>
                </c:pt>
                <c:pt idx="22">
                  <c:v>107.99045674639116</c:v>
                </c:pt>
                <c:pt idx="23">
                  <c:v>108.11488316400465</c:v>
                </c:pt>
                <c:pt idx="24">
                  <c:v>108.23435843856024</c:v>
                </c:pt>
                <c:pt idx="25">
                  <c:v>108.3483621688745</c:v>
                </c:pt>
                <c:pt idx="26">
                  <c:v>108.45635210550867</c:v>
                </c:pt>
                <c:pt idx="27">
                  <c:v>108.55777332995936</c:v>
                </c:pt>
                <c:pt idx="28">
                  <c:v>108.65207484672501</c:v>
                </c:pt>
                <c:pt idx="29">
                  <c:v>108.7387400008034</c:v>
                </c:pt>
                <c:pt idx="30">
                  <c:v>108.81734253219196</c:v>
                </c:pt>
                <c:pt idx="31">
                  <c:v>108.88764919756359</c:v>
                </c:pt>
                <c:pt idx="32">
                  <c:v>108.9498044584154</c:v>
                </c:pt>
                <c:pt idx="33">
                  <c:v>109.00465458551668</c:v>
                </c:pt>
                <c:pt idx="34">
                  <c:v>109.05429891530942</c:v>
                </c:pt>
                <c:pt idx="35">
                  <c:v>109.10299433068671</c:v>
                </c:pt>
                <c:pt idx="36">
                  <c:v>109.15858097687831</c:v>
                </c:pt>
                <c:pt idx="37">
                  <c:v>109.23463223662269</c:v>
                </c:pt>
                <c:pt idx="38">
                  <c:v>109.35354112178914</c:v>
                </c:pt>
                <c:pt idx="39">
                  <c:v>109.55071027724796</c:v>
                </c:pt>
                <c:pt idx="40">
                  <c:v>109.87987869574675</c:v>
                </c:pt>
                <c:pt idx="41">
                  <c:v>110.41936081510657</c:v>
                </c:pt>
                <c:pt idx="42">
                  <c:v>111.27857368199004</c:v>
                </c:pt>
                <c:pt idx="43">
                  <c:v>112.60370069623288</c:v>
                </c:pt>
                <c:pt idx="44">
                  <c:v>114.58075685566476</c:v>
                </c:pt>
                <c:pt idx="45">
                  <c:v>117.43382006686652</c:v>
                </c:pt>
                <c:pt idx="46">
                  <c:v>121.41597944133612</c:v>
                </c:pt>
                <c:pt idx="47">
                  <c:v>126.79085595585234</c:v>
                </c:pt>
                <c:pt idx="48">
                  <c:v>133.80355030706642</c:v>
                </c:pt>
                <c:pt idx="49">
                  <c:v>142.64151201413441</c:v>
                </c:pt>
                <c:pt idx="50">
                  <c:v>153.3873839576662</c:v>
                </c:pt>
                <c:pt idx="51">
                  <c:v>165.96506944279733</c:v>
                </c:pt>
                <c:pt idx="52">
                  <c:v>180.07262700611116</c:v>
                </c:pt>
                <c:pt idx="53">
                  <c:v>195.07884780808985</c:v>
                </c:pt>
                <c:pt idx="54">
                  <c:v>209.85170646499736</c:v>
                </c:pt>
                <c:pt idx="55">
                  <c:v>222.5425402997389</c:v>
                </c:pt>
                <c:pt idx="56">
                  <c:v>230.5234615092449</c:v>
                </c:pt>
                <c:pt idx="57">
                  <c:v>230.86176843394591</c:v>
                </c:pt>
                <c:pt idx="58">
                  <c:v>221.56204581313199</c:v>
                </c:pt>
                <c:pt idx="59">
                  <c:v>203.08950373596292</c:v>
                </c:pt>
                <c:pt idx="60">
                  <c:v>178.95759636546538</c:v>
                </c:pt>
                <c:pt idx="61">
                  <c:v>154.49680342525139</c:v>
                </c:pt>
                <c:pt idx="62">
                  <c:v>134.4245981324479</c:v>
                </c:pt>
                <c:pt idx="63">
                  <c:v>120.98054315428053</c:v>
                </c:pt>
                <c:pt idx="64">
                  <c:v>113.81547448381916</c:v>
                </c:pt>
                <c:pt idx="65">
                  <c:v>111.2304885710135</c:v>
                </c:pt>
                <c:pt idx="66">
                  <c:v>111.51840239045407</c:v>
                </c:pt>
                <c:pt idx="67">
                  <c:v>113.61288182740007</c:v>
                </c:pt>
                <c:pt idx="68">
                  <c:v>117.0827359175473</c:v>
                </c:pt>
                <c:pt idx="69">
                  <c:v>121.86691751822067</c:v>
                </c:pt>
                <c:pt idx="70">
                  <c:v>128.03053071199199</c:v>
                </c:pt>
                <c:pt idx="71">
                  <c:v>135.61433794814963</c:v>
                </c:pt>
                <c:pt idx="72">
                  <c:v>144.55255124197711</c:v>
                </c:pt>
                <c:pt idx="73">
                  <c:v>154.62792785967537</c:v>
                </c:pt>
                <c:pt idx="74">
                  <c:v>165.45056348099621</c:v>
                </c:pt>
                <c:pt idx="75">
                  <c:v>176.43973959758858</c:v>
                </c:pt>
                <c:pt idx="76">
                  <c:v>186.67664800824843</c:v>
                </c:pt>
                <c:pt idx="77">
                  <c:v>194.2279231848012</c:v>
                </c:pt>
                <c:pt idx="78">
                  <c:v>194.96112338015899</c:v>
                </c:pt>
                <c:pt idx="79">
                  <c:v>183.58398584624345</c:v>
                </c:pt>
                <c:pt idx="80">
                  <c:v>159.93446556752883</c:v>
                </c:pt>
                <c:pt idx="81">
                  <c:v>133.29017688894791</c:v>
                </c:pt>
                <c:pt idx="82">
                  <c:v>114.4971621753924</c:v>
                </c:pt>
                <c:pt idx="83">
                  <c:v>105.91680006626756</c:v>
                </c:pt>
                <c:pt idx="84">
                  <c:v>103.3096020566944</c:v>
                </c:pt>
                <c:pt idx="85">
                  <c:v>102.71533562927786</c:v>
                </c:pt>
                <c:pt idx="86">
                  <c:v>102.53922187398977</c:v>
                </c:pt>
                <c:pt idx="87">
                  <c:v>102.41919669619581</c:v>
                </c:pt>
                <c:pt idx="88">
                  <c:v>102.30531679262573</c:v>
                </c:pt>
                <c:pt idx="89">
                  <c:v>102.19319448026221</c:v>
                </c:pt>
                <c:pt idx="90">
                  <c:v>102.082504489268</c:v>
                </c:pt>
                <c:pt idx="91">
                  <c:v>101.97315187812323</c:v>
                </c:pt>
                <c:pt idx="92">
                  <c:v>101.86505389580543</c:v>
                </c:pt>
                <c:pt idx="93">
                  <c:v>101.75813380784442</c:v>
                </c:pt>
                <c:pt idx="94">
                  <c:v>101.6523274277244</c:v>
                </c:pt>
                <c:pt idx="95">
                  <c:v>101.54760821920696</c:v>
                </c:pt>
                <c:pt idx="96">
                  <c:v>101.44407272146735</c:v>
                </c:pt>
                <c:pt idx="97">
                  <c:v>101.34220313522324</c:v>
                </c:pt>
                <c:pt idx="98">
                  <c:v>101.24359255117399</c:v>
                </c:pt>
                <c:pt idx="99">
                  <c:v>101.1527309611552</c:v>
                </c:pt>
                <c:pt idx="100">
                  <c:v>101.08088001867625</c:v>
                </c:pt>
                <c:pt idx="101">
                  <c:v>101.05332487241233</c:v>
                </c:pt>
                <c:pt idx="102">
                  <c:v>101.1206041402414</c:v>
                </c:pt>
                <c:pt idx="103">
                  <c:v>101.37144039520986</c:v>
                </c:pt>
                <c:pt idx="104">
                  <c:v>101.93920839987329</c:v>
                </c:pt>
                <c:pt idx="105">
                  <c:v>102.98668534014719</c:v>
                </c:pt>
                <c:pt idx="106">
                  <c:v>104.65227829454514</c:v>
                </c:pt>
                <c:pt idx="107">
                  <c:v>106.9552005218036</c:v>
                </c:pt>
                <c:pt idx="108">
                  <c:v>109.69135977114132</c:v>
                </c:pt>
                <c:pt idx="109">
                  <c:v>112.38957341752817</c:v>
                </c:pt>
                <c:pt idx="110">
                  <c:v>114.40024366692995</c:v>
                </c:pt>
                <c:pt idx="111">
                  <c:v>115.12447972063222</c:v>
                </c:pt>
                <c:pt idx="112">
                  <c:v>114.28461242937418</c:v>
                </c:pt>
                <c:pt idx="113">
                  <c:v>112.07323510586747</c:v>
                </c:pt>
                <c:pt idx="114">
                  <c:v>109.07383674668603</c:v>
                </c:pt>
                <c:pt idx="115">
                  <c:v>105.99647321064252</c:v>
                </c:pt>
                <c:pt idx="116">
                  <c:v>103.39361407080342</c:v>
                </c:pt>
                <c:pt idx="117">
                  <c:v>101.51245614926506</c:v>
                </c:pt>
                <c:pt idx="118">
                  <c:v>100.3227290230535</c:v>
                </c:pt>
                <c:pt idx="119">
                  <c:v>99.645512133531227</c:v>
                </c:pt>
                <c:pt idx="120">
                  <c:v>99.280688542616403</c:v>
                </c:pt>
                <c:pt idx="121">
                  <c:v>99.076687589385983</c:v>
                </c:pt>
                <c:pt idx="122">
                  <c:v>98.943613609740268</c:v>
                </c:pt>
                <c:pt idx="123">
                  <c:v>98.837569284076764</c:v>
                </c:pt>
                <c:pt idx="124">
                  <c:v>98.740479935914152</c:v>
                </c:pt>
                <c:pt idx="125">
                  <c:v>98.645992363793951</c:v>
                </c:pt>
                <c:pt idx="126">
                  <c:v>98.552247941102792</c:v>
                </c:pt>
                <c:pt idx="127">
                  <c:v>98.459179982572991</c:v>
                </c:pt>
                <c:pt idx="128">
                  <c:v>98.368836794351509</c:v>
                </c:pt>
                <c:pt idx="129">
                  <c:v>98.289881270971861</c:v>
                </c:pt>
                <c:pt idx="130">
                  <c:v>98.250735565702058</c:v>
                </c:pt>
                <c:pt idx="131">
                  <c:v>98.326054879347382</c:v>
                </c:pt>
                <c:pt idx="132">
                  <c:v>98.668254754012807</c:v>
                </c:pt>
                <c:pt idx="133">
                  <c:v>99.502677786887077</c:v>
                </c:pt>
                <c:pt idx="134">
                  <c:v>101.01928683712038</c:v>
                </c:pt>
                <c:pt idx="135">
                  <c:v>103.14943887339088</c:v>
                </c:pt>
                <c:pt idx="136">
                  <c:v>105.37972680232475</c:v>
                </c:pt>
                <c:pt idx="137">
                  <c:v>106.86286162635847</c:v>
                </c:pt>
                <c:pt idx="138">
                  <c:v>106.89298335247931</c:v>
                </c:pt>
                <c:pt idx="139">
                  <c:v>105.40444174896288</c:v>
                </c:pt>
                <c:pt idx="140">
                  <c:v>103.02573453457963</c:v>
                </c:pt>
                <c:pt idx="141">
                  <c:v>100.63042054741945</c:v>
                </c:pt>
                <c:pt idx="142">
                  <c:v>98.8129411937811</c:v>
                </c:pt>
                <c:pt idx="143">
                  <c:v>97.703285044643536</c:v>
                </c:pt>
                <c:pt idx="144">
                  <c:v>97.126566394825744</c:v>
                </c:pt>
                <c:pt idx="145">
                  <c:v>96.8450659530466</c:v>
                </c:pt>
                <c:pt idx="146">
                  <c:v>96.690973241947546</c:v>
                </c:pt>
                <c:pt idx="147">
                  <c:v>96.580852197238372</c:v>
                </c:pt>
                <c:pt idx="148">
                  <c:v>96.483045518413689</c:v>
                </c:pt>
                <c:pt idx="149">
                  <c:v>96.388070013808914</c:v>
                </c:pt>
                <c:pt idx="150">
                  <c:v>96.293644276815456</c:v>
                </c:pt>
                <c:pt idx="151">
                  <c:v>96.19932532606893</c:v>
                </c:pt>
                <c:pt idx="152">
                  <c:v>96.105045880387408</c:v>
                </c:pt>
                <c:pt idx="153">
                  <c:v>96.010800489763298</c:v>
                </c:pt>
                <c:pt idx="154">
                  <c:v>95.916591571899104</c:v>
                </c:pt>
                <c:pt idx="155">
                  <c:v>95.822421900008223</c:v>
                </c:pt>
                <c:pt idx="156">
                  <c:v>95.728293763564849</c:v>
                </c:pt>
                <c:pt idx="157">
                  <c:v>95.634208914227216</c:v>
                </c:pt>
                <c:pt idx="158">
                  <c:v>95.540168593482917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106.41418965345316</c:v>
                </c:pt>
                <c:pt idx="12">
                  <c:v>106.5672300760493</c:v>
                </c:pt>
                <c:pt idx="13">
                  <c:v>106.71908814595116</c:v>
                </c:pt>
                <c:pt idx="14">
                  <c:v>106.86956029441679</c:v>
                </c:pt>
                <c:pt idx="15">
                  <c:v>107.0184192337591</c:v>
                </c:pt>
                <c:pt idx="16">
                  <c:v>107.16541225671736</c:v>
                </c:pt>
                <c:pt idx="17">
                  <c:v>107.31025960813317</c:v>
                </c:pt>
                <c:pt idx="18">
                  <c:v>107.4526529827407</c:v>
                </c:pt>
                <c:pt idx="19">
                  <c:v>107.59225421302628</c:v>
                </c:pt>
                <c:pt idx="20">
                  <c:v>107.72869422164057</c:v>
                </c:pt>
                <c:pt idx="21">
                  <c:v>107.86157232333596</c:v>
                </c:pt>
                <c:pt idx="22">
                  <c:v>107.99045597126764</c:v>
                </c:pt>
                <c:pt idx="23">
                  <c:v>108.11488105099224</c:v>
                </c:pt>
                <c:pt idx="24">
                  <c:v>108.23435283169817</c:v>
                </c:pt>
                <c:pt idx="25">
                  <c:v>108.34834768701299</c:v>
                </c:pt>
                <c:pt idx="26">
                  <c:v>108.45631569593429</c:v>
                </c:pt>
                <c:pt idx="27">
                  <c:v>108.55768422671704</c:v>
                </c:pt>
                <c:pt idx="28">
                  <c:v>108.65186259163845</c:v>
                </c:pt>
                <c:pt idx="29">
                  <c:v>108.73824783730673</c:v>
                </c:pt>
                <c:pt idx="30">
                  <c:v>108.81623170274075</c:v>
                </c:pt>
                <c:pt idx="31">
                  <c:v>108.8852087354751</c:v>
                </c:pt>
                <c:pt idx="32">
                  <c:v>108.9445855047766</c:v>
                </c:pt>
                <c:pt idx="33">
                  <c:v>108.99379079191446</c:v>
                </c:pt>
                <c:pt idx="34">
                  <c:v>109.03228657255228</c:v>
                </c:pt>
                <c:pt idx="35">
                  <c:v>109.05957953906108</c:v>
                </c:pt>
                <c:pt idx="36">
                  <c:v>109.07523284527102</c:v>
                </c:pt>
                <c:pt idx="37">
                  <c:v>109.07887769811228</c:v>
                </c:pt>
                <c:pt idx="38">
                  <c:v>109.07022437544785</c:v>
                </c:pt>
                <c:pt idx="39">
                  <c:v>109.04907222284898</c:v>
                </c:pt>
                <c:pt idx="40">
                  <c:v>109.01531817909628</c:v>
                </c:pt>
                <c:pt idx="41">
                  <c:v>108.96896340443247</c:v>
                </c:pt>
                <c:pt idx="42">
                  <c:v>108.91011763865122</c:v>
                </c:pt>
                <c:pt idx="43">
                  <c:v>108.83900099707911</c:v>
                </c:pt>
                <c:pt idx="44">
                  <c:v>108.75594301775448</c:v>
                </c:pt>
                <c:pt idx="45">
                  <c:v>108.66137889634531</c:v>
                </c:pt>
                <c:pt idx="46">
                  <c:v>108.55584297814023</c:v>
                </c:pt>
                <c:pt idx="47">
                  <c:v>108.43995970897312</c:v>
                </c:pt>
                <c:pt idx="48">
                  <c:v>108.31443236905992</c:v>
                </c:pt>
                <c:pt idx="49">
                  <c:v>108.1800300160712</c:v>
                </c:pt>
                <c:pt idx="50">
                  <c:v>108.03757313880357</c:v>
                </c:pt>
                <c:pt idx="51">
                  <c:v>107.88791856564691</c:v>
                </c:pt>
                <c:pt idx="52">
                  <c:v>107.73194418085474</c:v>
                </c:pt>
                <c:pt idx="53">
                  <c:v>107.5705339777198</c:v>
                </c:pt>
                <c:pt idx="54">
                  <c:v>107.40456392522128</c:v>
                </c:pt>
                <c:pt idx="55">
                  <c:v>107.2348890497414</c:v>
                </c:pt>
                <c:pt idx="56">
                  <c:v>107.06233204351733</c:v>
                </c:pt>
                <c:pt idx="57">
                  <c:v>106.88767361443487</c:v>
                </c:pt>
                <c:pt idx="58">
                  <c:v>106.71164469497401</c:v>
                </c:pt>
                <c:pt idx="59">
                  <c:v>106.53492053788565</c:v>
                </c:pt>
                <c:pt idx="60">
                  <c:v>106.3581166473047</c:v>
                </c:pt>
                <c:pt idx="61">
                  <c:v>106.18178642960669</c:v>
                </c:pt>
                <c:pt idx="62">
                  <c:v>106.00642039986471</c:v>
                </c:pt>
                <c:pt idx="63">
                  <c:v>105.83244674728488</c:v>
                </c:pt>
                <c:pt idx="64">
                  <c:v>105.66023304538301</c:v>
                </c:pt>
                <c:pt idx="65">
                  <c:v>105.49008888799358</c:v>
                </c:pt>
                <c:pt idx="66">
                  <c:v>105.3222692381046</c:v>
                </c:pt>
                <c:pt idx="67">
                  <c:v>105.15697829044944</c:v>
                </c:pt>
                <c:pt idx="68">
                  <c:v>104.99437366829508</c:v>
                </c:pt>
                <c:pt idx="69">
                  <c:v>104.83457079771624</c:v>
                </c:pt>
                <c:pt idx="70">
                  <c:v>104.67764732694806</c:v>
                </c:pt>
                <c:pt idx="71">
                  <c:v>104.52364748266068</c:v>
                </c:pt>
                <c:pt idx="72">
                  <c:v>104.3725862780708</c:v>
                </c:pt>
                <c:pt idx="73">
                  <c:v>104.22445350893111</c:v>
                </c:pt>
                <c:pt idx="74">
                  <c:v>104.07921749215141</c:v>
                </c:pt>
                <c:pt idx="75">
                  <c:v>103.93682851788974</c:v>
                </c:pt>
                <c:pt idx="76">
                  <c:v>103.79722199938308</c:v>
                </c:pt>
                <c:pt idx="77">
                  <c:v>103.66032131567862</c:v>
                </c:pt>
                <c:pt idx="78">
                  <c:v>103.52604035098179</c:v>
                </c:pt>
                <c:pt idx="79">
                  <c:v>103.39428574081708</c:v>
                </c:pt>
                <c:pt idx="80">
                  <c:v>103.26495883987992</c:v>
                </c:pt>
                <c:pt idx="81">
                  <c:v>103.13795742963215</c:v>
                </c:pt>
                <c:pt idx="82">
                  <c:v>103.01317718562559</c:v>
                </c:pt>
                <c:pt idx="83">
                  <c:v>102.89051292547889</c:v>
                </c:pt>
                <c:pt idx="84">
                  <c:v>102.76985965860172</c:v>
                </c:pt>
                <c:pt idx="85">
                  <c:v>102.65111345834683</c:v>
                </c:pt>
                <c:pt idx="86">
                  <c:v>102.53417217643441</c:v>
                </c:pt>
                <c:pt idx="87">
                  <c:v>102.41893601836669</c:v>
                </c:pt>
                <c:pt idx="88">
                  <c:v>102.30530799724072</c:v>
                </c:pt>
                <c:pt idx="89">
                  <c:v>102.19319428195563</c:v>
                </c:pt>
                <c:pt idx="90">
                  <c:v>102.08250445436298</c:v>
                </c:pt>
                <c:pt idx="91">
                  <c:v>101.97315168847474</c:v>
                </c:pt>
                <c:pt idx="92">
                  <c:v>101.86505286345441</c:v>
                </c:pt>
                <c:pt idx="93">
                  <c:v>101.75812862079935</c:v>
                </c:pt>
                <c:pt idx="94">
                  <c:v>101.65230337489325</c:v>
                </c:pt>
                <c:pt idx="95">
                  <c:v>101.54750528497178</c:v>
                </c:pt>
                <c:pt idx="96">
                  <c:v>101.4436661955103</c:v>
                </c:pt>
                <c:pt idx="97">
                  <c:v>101.34072155110749</c:v>
                </c:pt>
                <c:pt idx="98">
                  <c:v>101.23861029110149</c:v>
                </c:pt>
                <c:pt idx="99">
                  <c:v>101.13727472841249</c:v>
                </c:pt>
                <c:pt idx="100">
                  <c:v>101.03666041644981</c:v>
                </c:pt>
                <c:pt idx="101">
                  <c:v>100.93671600735038</c:v>
                </c:pt>
                <c:pt idx="102">
                  <c:v>100.83739310431847</c:v>
                </c:pt>
                <c:pt idx="103">
                  <c:v>100.73864611041263</c:v>
                </c:pt>
                <c:pt idx="104">
                  <c:v>100.64043207576317</c:v>
                </c:pt>
                <c:pt idx="105">
                  <c:v>100.54271054490231</c:v>
                </c:pt>
                <c:pt idx="106">
                  <c:v>100.44544340563961</c:v>
                </c:pt>
                <c:pt idx="107">
                  <c:v>100.34859474071473</c:v>
                </c:pt>
                <c:pt idx="108">
                  <c:v>100.25213068330216</c:v>
                </c:pt>
                <c:pt idx="109">
                  <c:v>100.15601927732375</c:v>
                </c:pt>
                <c:pt idx="110">
                  <c:v>100.06023034344084</c:v>
                </c:pt>
                <c:pt idx="111">
                  <c:v>99.964735351541478</c:v>
                </c:pt>
                <c:pt idx="112">
                  <c:v>99.869507300507649</c:v>
                </c:pt>
                <c:pt idx="113">
                  <c:v>99.77452060603423</c:v>
                </c:pt>
                <c:pt idx="114">
                  <c:v>99.67975099726975</c:v>
                </c:pt>
                <c:pt idx="115">
                  <c:v>99.58517542305286</c:v>
                </c:pt>
                <c:pt idx="116">
                  <c:v>99.490771968518928</c:v>
                </c:pt>
                <c:pt idx="117">
                  <c:v>99.396519782836222</c:v>
                </c:pt>
                <c:pt idx="118">
                  <c:v>99.302399018796081</c:v>
                </c:pt>
                <c:pt idx="119">
                  <c:v>99.208390784910023</c:v>
                </c:pt>
                <c:pt idx="120">
                  <c:v>99.11447711055024</c:v>
                </c:pt>
                <c:pt idx="121">
                  <c:v>99.020640924498082</c:v>
                </c:pt>
                <c:pt idx="122">
                  <c:v>98.926866047027502</c:v>
                </c:pt>
                <c:pt idx="123">
                  <c:v>98.833137195343141</c:v>
                </c:pt>
                <c:pt idx="124">
                  <c:v>98.739440001811275</c:v>
                </c:pt>
                <c:pt idx="125">
                  <c:v>98.645761043973565</c:v>
                </c:pt>
                <c:pt idx="126">
                  <c:v>98.552087884827671</c:v>
                </c:pt>
                <c:pt idx="127">
                  <c:v>98.458409121317629</c:v>
                </c:pt>
                <c:pt idx="128">
                  <c:v>98.364714438426915</c:v>
                </c:pt>
                <c:pt idx="129">
                  <c:v>98.270994665750422</c:v>
                </c:pt>
                <c:pt idx="130">
                  <c:v>98.177241832976605</c:v>
                </c:pt>
                <c:pt idx="131">
                  <c:v>98.083449220392239</c:v>
                </c:pt>
                <c:pt idx="132">
                  <c:v>97.989611400371274</c:v>
                </c:pt>
                <c:pt idx="133">
                  <c:v>97.895724265871749</c:v>
                </c:pt>
                <c:pt idx="134">
                  <c:v>97.801785042266232</c:v>
                </c:pt>
                <c:pt idx="135">
                  <c:v>97.707792279384734</c:v>
                </c:pt>
                <c:pt idx="136">
                  <c:v>97.613745821443757</c:v>
                </c:pt>
                <c:pt idx="137">
                  <c:v>97.519646753535596</c:v>
                </c:pt>
                <c:pt idx="138">
                  <c:v>97.42549732450027</c:v>
                </c:pt>
                <c:pt idx="139">
                  <c:v>97.331300847220945</c:v>
                </c:pt>
                <c:pt idx="140">
                  <c:v>97.237061578584274</c:v>
                </c:pt>
                <c:pt idx="141">
                  <c:v>97.142784582434246</c:v>
                </c:pt>
                <c:pt idx="142">
                  <c:v>97.04847557974017</c:v>
                </c:pt>
                <c:pt idx="143">
                  <c:v>96.954140790825591</c:v>
                </c:pt>
                <c:pt idx="144">
                  <c:v>96.859786774823405</c:v>
                </c:pt>
                <c:pt idx="145">
                  <c:v>96.765420271516575</c:v>
                </c:pt>
                <c:pt idx="146">
                  <c:v>96.671048050411741</c:v>
                </c:pt>
                <c:pt idx="147">
                  <c:v>96.576676771312734</c:v>
                </c:pt>
                <c:pt idx="148">
                  <c:v>96.482312859877467</c:v>
                </c:pt>
                <c:pt idx="149">
                  <c:v>96.387962400725897</c:v>
                </c:pt>
                <c:pt idx="150">
                  <c:v>96.293631049698519</c:v>
                </c:pt>
                <c:pt idx="151">
                  <c:v>96.199323965913621</c:v>
                </c:pt>
                <c:pt idx="152">
                  <c:v>96.105045763401733</c:v>
                </c:pt>
                <c:pt idx="153">
                  <c:v>96.010800481349236</c:v>
                </c:pt>
                <c:pt idx="154">
                  <c:v>95.916591571393141</c:v>
                </c:pt>
                <c:pt idx="155">
                  <c:v>95.822421899982785</c:v>
                </c:pt>
                <c:pt idx="156">
                  <c:v>95.728293763563784</c:v>
                </c:pt>
                <c:pt idx="157">
                  <c:v>95.634208914227173</c:v>
                </c:pt>
                <c:pt idx="158">
                  <c:v>95.540168593482917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106.3</c:v>
                </c:pt>
                <c:pt idx="1">
                  <c:v>107.217</c:v>
                </c:pt>
                <c:pt idx="2">
                  <c:v>108.43300000000001</c:v>
                </c:pt>
                <c:pt idx="3">
                  <c:v>107.133</c:v>
                </c:pt>
                <c:pt idx="4">
                  <c:v>107.883</c:v>
                </c:pt>
                <c:pt idx="5">
                  <c:v>110.483</c:v>
                </c:pt>
                <c:pt idx="6">
                  <c:v>108.68300000000001</c:v>
                </c:pt>
                <c:pt idx="7">
                  <c:v>107.68300000000001</c:v>
                </c:pt>
                <c:pt idx="8">
                  <c:v>108.783</c:v>
                </c:pt>
                <c:pt idx="9">
                  <c:v>105.85</c:v>
                </c:pt>
                <c:pt idx="10">
                  <c:v>107.733</c:v>
                </c:pt>
                <c:pt idx="11">
                  <c:v>109.283</c:v>
                </c:pt>
                <c:pt idx="12">
                  <c:v>109.333</c:v>
                </c:pt>
                <c:pt idx="13">
                  <c:v>107.967</c:v>
                </c:pt>
                <c:pt idx="14">
                  <c:v>108.883</c:v>
                </c:pt>
                <c:pt idx="15">
                  <c:v>107.68300000000001</c:v>
                </c:pt>
                <c:pt idx="16">
                  <c:v>110.117</c:v>
                </c:pt>
                <c:pt idx="17">
                  <c:v>111.717</c:v>
                </c:pt>
                <c:pt idx="18">
                  <c:v>110.95</c:v>
                </c:pt>
                <c:pt idx="19">
                  <c:v>109.3</c:v>
                </c:pt>
                <c:pt idx="20">
                  <c:v>108.4</c:v>
                </c:pt>
                <c:pt idx="21">
                  <c:v>111.867</c:v>
                </c:pt>
                <c:pt idx="22">
                  <c:v>109.783</c:v>
                </c:pt>
                <c:pt idx="23">
                  <c:v>112.2</c:v>
                </c:pt>
                <c:pt idx="24">
                  <c:v>111.033</c:v>
                </c:pt>
                <c:pt idx="25">
                  <c:v>109.3</c:v>
                </c:pt>
                <c:pt idx="26">
                  <c:v>110.45</c:v>
                </c:pt>
                <c:pt idx="27">
                  <c:v>111.633</c:v>
                </c:pt>
                <c:pt idx="28">
                  <c:v>109.733</c:v>
                </c:pt>
                <c:pt idx="29">
                  <c:v>110.31699999999999</c:v>
                </c:pt>
                <c:pt idx="30">
                  <c:v>109.917</c:v>
                </c:pt>
                <c:pt idx="31">
                  <c:v>113.18300000000001</c:v>
                </c:pt>
                <c:pt idx="32">
                  <c:v>114.033</c:v>
                </c:pt>
                <c:pt idx="33">
                  <c:v>113.517</c:v>
                </c:pt>
                <c:pt idx="34">
                  <c:v>111.15</c:v>
                </c:pt>
                <c:pt idx="35">
                  <c:v>113.517</c:v>
                </c:pt>
                <c:pt idx="36">
                  <c:v>112.783</c:v>
                </c:pt>
                <c:pt idx="37">
                  <c:v>112.133</c:v>
                </c:pt>
                <c:pt idx="38">
                  <c:v>112.167</c:v>
                </c:pt>
                <c:pt idx="39">
                  <c:v>110.333</c:v>
                </c:pt>
                <c:pt idx="40">
                  <c:v>115.283</c:v>
                </c:pt>
                <c:pt idx="41">
                  <c:v>117.783</c:v>
                </c:pt>
                <c:pt idx="42">
                  <c:v>118.3</c:v>
                </c:pt>
                <c:pt idx="43">
                  <c:v>121.767</c:v>
                </c:pt>
                <c:pt idx="44">
                  <c:v>120.18300000000001</c:v>
                </c:pt>
                <c:pt idx="45">
                  <c:v>121.56699999999999</c:v>
                </c:pt>
                <c:pt idx="46">
                  <c:v>121.467</c:v>
                </c:pt>
                <c:pt idx="47">
                  <c:v>125.133</c:v>
                </c:pt>
                <c:pt idx="48">
                  <c:v>132.233</c:v>
                </c:pt>
                <c:pt idx="49">
                  <c:v>147.19999999999999</c:v>
                </c:pt>
                <c:pt idx="50">
                  <c:v>166.767</c:v>
                </c:pt>
                <c:pt idx="51">
                  <c:v>186.233</c:v>
                </c:pt>
                <c:pt idx="52">
                  <c:v>202.13300000000001</c:v>
                </c:pt>
                <c:pt idx="53">
                  <c:v>214.833</c:v>
                </c:pt>
                <c:pt idx="54">
                  <c:v>222.38300000000001</c:v>
                </c:pt>
                <c:pt idx="55">
                  <c:v>227.483</c:v>
                </c:pt>
                <c:pt idx="56">
                  <c:v>229.65</c:v>
                </c:pt>
                <c:pt idx="57">
                  <c:v>227.71700000000001</c:v>
                </c:pt>
                <c:pt idx="58">
                  <c:v>222.96700000000001</c:v>
                </c:pt>
                <c:pt idx="59">
                  <c:v>205.21700000000001</c:v>
                </c:pt>
                <c:pt idx="60">
                  <c:v>172.5</c:v>
                </c:pt>
                <c:pt idx="61">
                  <c:v>135.167</c:v>
                </c:pt>
                <c:pt idx="62">
                  <c:v>113.267</c:v>
                </c:pt>
                <c:pt idx="63">
                  <c:v>108.017</c:v>
                </c:pt>
                <c:pt idx="64">
                  <c:v>108.983</c:v>
                </c:pt>
                <c:pt idx="65">
                  <c:v>112.8</c:v>
                </c:pt>
                <c:pt idx="66">
                  <c:v>111.45</c:v>
                </c:pt>
                <c:pt idx="67">
                  <c:v>113.75</c:v>
                </c:pt>
                <c:pt idx="68">
                  <c:v>116.6</c:v>
                </c:pt>
                <c:pt idx="69">
                  <c:v>123.56699999999999</c:v>
                </c:pt>
                <c:pt idx="70">
                  <c:v>138.06700000000001</c:v>
                </c:pt>
                <c:pt idx="71">
                  <c:v>151.03299999999999</c:v>
                </c:pt>
                <c:pt idx="72">
                  <c:v>165.733</c:v>
                </c:pt>
                <c:pt idx="73">
                  <c:v>175.833</c:v>
                </c:pt>
                <c:pt idx="74">
                  <c:v>187.017</c:v>
                </c:pt>
                <c:pt idx="75">
                  <c:v>191.21700000000001</c:v>
                </c:pt>
                <c:pt idx="76">
                  <c:v>195.55</c:v>
                </c:pt>
                <c:pt idx="77">
                  <c:v>196.35</c:v>
                </c:pt>
                <c:pt idx="78">
                  <c:v>190.86699999999999</c:v>
                </c:pt>
                <c:pt idx="79">
                  <c:v>176.517</c:v>
                </c:pt>
                <c:pt idx="80">
                  <c:v>149.78299999999999</c:v>
                </c:pt>
                <c:pt idx="81">
                  <c:v>118.133</c:v>
                </c:pt>
                <c:pt idx="82">
                  <c:v>104.267</c:v>
                </c:pt>
                <c:pt idx="83">
                  <c:v>104.3</c:v>
                </c:pt>
                <c:pt idx="84">
                  <c:v>102.2</c:v>
                </c:pt>
                <c:pt idx="85">
                  <c:v>104.55</c:v>
                </c:pt>
                <c:pt idx="86">
                  <c:v>104.85</c:v>
                </c:pt>
                <c:pt idx="87">
                  <c:v>102.85</c:v>
                </c:pt>
                <c:pt idx="88">
                  <c:v>102.25</c:v>
                </c:pt>
                <c:pt idx="89">
                  <c:v>104.117</c:v>
                </c:pt>
                <c:pt idx="90">
                  <c:v>103.8</c:v>
                </c:pt>
                <c:pt idx="91">
                  <c:v>104.06699999999999</c:v>
                </c:pt>
                <c:pt idx="92">
                  <c:v>104.85</c:v>
                </c:pt>
                <c:pt idx="93">
                  <c:v>102.4</c:v>
                </c:pt>
                <c:pt idx="94">
                  <c:v>102.81699999999999</c:v>
                </c:pt>
                <c:pt idx="95">
                  <c:v>104.383</c:v>
                </c:pt>
                <c:pt idx="96">
                  <c:v>106.3</c:v>
                </c:pt>
                <c:pt idx="97">
                  <c:v>106.5</c:v>
                </c:pt>
                <c:pt idx="98">
                  <c:v>107.167</c:v>
                </c:pt>
                <c:pt idx="99">
                  <c:v>106.8</c:v>
                </c:pt>
                <c:pt idx="100">
                  <c:v>105.533</c:v>
                </c:pt>
                <c:pt idx="101">
                  <c:v>103.75</c:v>
                </c:pt>
                <c:pt idx="102">
                  <c:v>107.267</c:v>
                </c:pt>
                <c:pt idx="103">
                  <c:v>103.533</c:v>
                </c:pt>
                <c:pt idx="104">
                  <c:v>106.033</c:v>
                </c:pt>
                <c:pt idx="105">
                  <c:v>105.417</c:v>
                </c:pt>
                <c:pt idx="106">
                  <c:v>107.333</c:v>
                </c:pt>
                <c:pt idx="107">
                  <c:v>112.7</c:v>
                </c:pt>
                <c:pt idx="108">
                  <c:v>119.05</c:v>
                </c:pt>
                <c:pt idx="109">
                  <c:v>120.767</c:v>
                </c:pt>
                <c:pt idx="110">
                  <c:v>125.95</c:v>
                </c:pt>
                <c:pt idx="111">
                  <c:v>122.967</c:v>
                </c:pt>
                <c:pt idx="112">
                  <c:v>120.917</c:v>
                </c:pt>
                <c:pt idx="113">
                  <c:v>117.267</c:v>
                </c:pt>
                <c:pt idx="114">
                  <c:v>112.9</c:v>
                </c:pt>
                <c:pt idx="115">
                  <c:v>107.05</c:v>
                </c:pt>
                <c:pt idx="116">
                  <c:v>105.217</c:v>
                </c:pt>
                <c:pt idx="117">
                  <c:v>100.15</c:v>
                </c:pt>
                <c:pt idx="118">
                  <c:v>101.9</c:v>
                </c:pt>
                <c:pt idx="119">
                  <c:v>101.8</c:v>
                </c:pt>
                <c:pt idx="120">
                  <c:v>100</c:v>
                </c:pt>
                <c:pt idx="121">
                  <c:v>101.1</c:v>
                </c:pt>
                <c:pt idx="122">
                  <c:v>103.533</c:v>
                </c:pt>
                <c:pt idx="123">
                  <c:v>99.5</c:v>
                </c:pt>
                <c:pt idx="124">
                  <c:v>100.25</c:v>
                </c:pt>
                <c:pt idx="125">
                  <c:v>99.516999999999996</c:v>
                </c:pt>
                <c:pt idx="126">
                  <c:v>101.43300000000001</c:v>
                </c:pt>
                <c:pt idx="127">
                  <c:v>101.25</c:v>
                </c:pt>
                <c:pt idx="128">
                  <c:v>102.3</c:v>
                </c:pt>
                <c:pt idx="129">
                  <c:v>103.06699999999999</c:v>
                </c:pt>
                <c:pt idx="130">
                  <c:v>102.4</c:v>
                </c:pt>
                <c:pt idx="131">
                  <c:v>103.9</c:v>
                </c:pt>
                <c:pt idx="132">
                  <c:v>103.4</c:v>
                </c:pt>
                <c:pt idx="133">
                  <c:v>103.18300000000001</c:v>
                </c:pt>
                <c:pt idx="134">
                  <c:v>105.68300000000001</c:v>
                </c:pt>
                <c:pt idx="135">
                  <c:v>108.4</c:v>
                </c:pt>
                <c:pt idx="136">
                  <c:v>109.55</c:v>
                </c:pt>
                <c:pt idx="137">
                  <c:v>111.85</c:v>
                </c:pt>
                <c:pt idx="138">
                  <c:v>114.55</c:v>
                </c:pt>
                <c:pt idx="139">
                  <c:v>111.383</c:v>
                </c:pt>
                <c:pt idx="140">
                  <c:v>107.15</c:v>
                </c:pt>
                <c:pt idx="141">
                  <c:v>104.45</c:v>
                </c:pt>
                <c:pt idx="142">
                  <c:v>100.18300000000001</c:v>
                </c:pt>
                <c:pt idx="143">
                  <c:v>100.31699999999999</c:v>
                </c:pt>
                <c:pt idx="144">
                  <c:v>99.167000000000002</c:v>
                </c:pt>
                <c:pt idx="145">
                  <c:v>100.167</c:v>
                </c:pt>
                <c:pt idx="146">
                  <c:v>99.35</c:v>
                </c:pt>
                <c:pt idx="147">
                  <c:v>99.183000000000007</c:v>
                </c:pt>
                <c:pt idx="148">
                  <c:v>98.117000000000004</c:v>
                </c:pt>
                <c:pt idx="149">
                  <c:v>98.433000000000007</c:v>
                </c:pt>
                <c:pt idx="150">
                  <c:v>97.832999999999998</c:v>
                </c:pt>
                <c:pt idx="151">
                  <c:v>101.017</c:v>
                </c:pt>
                <c:pt idx="152">
                  <c:v>98.783000000000001</c:v>
                </c:pt>
                <c:pt idx="153">
                  <c:v>99.367000000000004</c:v>
                </c:pt>
                <c:pt idx="154">
                  <c:v>97.183000000000007</c:v>
                </c:pt>
                <c:pt idx="155">
                  <c:v>100.167</c:v>
                </c:pt>
                <c:pt idx="156">
                  <c:v>97.533000000000001</c:v>
                </c:pt>
                <c:pt idx="157">
                  <c:v>99.566999999999993</c:v>
                </c:pt>
                <c:pt idx="158">
                  <c:v>99.983000000000004</c:v>
                </c:pt>
                <c:pt idx="159">
                  <c:v>98.35</c:v>
                </c:pt>
                <c:pt idx="160">
                  <c:v>96.167000000000002</c:v>
                </c:pt>
                <c:pt idx="161">
                  <c:v>97.582999999999998</c:v>
                </c:pt>
                <c:pt idx="162">
                  <c:v>98.117000000000004</c:v>
                </c:pt>
                <c:pt idx="163">
                  <c:v>100.56699999999999</c:v>
                </c:pt>
                <c:pt idx="164">
                  <c:v>98.867000000000004</c:v>
                </c:pt>
                <c:pt idx="165">
                  <c:v>97.3</c:v>
                </c:pt>
                <c:pt idx="166">
                  <c:v>101.417</c:v>
                </c:pt>
                <c:pt idx="167">
                  <c:v>100.3</c:v>
                </c:pt>
                <c:pt idx="168">
                  <c:v>99.35</c:v>
                </c:pt>
                <c:pt idx="169">
                  <c:v>99.3</c:v>
                </c:pt>
                <c:pt idx="170">
                  <c:v>99.266999999999996</c:v>
                </c:pt>
                <c:pt idx="171">
                  <c:v>100.217</c:v>
                </c:pt>
                <c:pt idx="172">
                  <c:v>98.882999999999996</c:v>
                </c:pt>
                <c:pt idx="173">
                  <c:v>97.683000000000007</c:v>
                </c:pt>
                <c:pt idx="174">
                  <c:v>98.516999999999996</c:v>
                </c:pt>
                <c:pt idx="175">
                  <c:v>96.832999999999998</c:v>
                </c:pt>
                <c:pt idx="176">
                  <c:v>97.433000000000007</c:v>
                </c:pt>
                <c:pt idx="177">
                  <c:v>97.533000000000001</c:v>
                </c:pt>
                <c:pt idx="178">
                  <c:v>97.566999999999993</c:v>
                </c:pt>
                <c:pt idx="179">
                  <c:v>95.433000000000007</c:v>
                </c:pt>
                <c:pt idx="180">
                  <c:v>98.582999999999998</c:v>
                </c:pt>
                <c:pt idx="181">
                  <c:v>95.683000000000007</c:v>
                </c:pt>
                <c:pt idx="182">
                  <c:v>95.417000000000002</c:v>
                </c:pt>
                <c:pt idx="183">
                  <c:v>94.983000000000004</c:v>
                </c:pt>
                <c:pt idx="184">
                  <c:v>98.117000000000004</c:v>
                </c:pt>
                <c:pt idx="185">
                  <c:v>99.117000000000004</c:v>
                </c:pt>
                <c:pt idx="186">
                  <c:v>96.617000000000004</c:v>
                </c:pt>
                <c:pt idx="187">
                  <c:v>100.417</c:v>
                </c:pt>
                <c:pt idx="188">
                  <c:v>97.35</c:v>
                </c:pt>
                <c:pt idx="189">
                  <c:v>100.367</c:v>
                </c:pt>
                <c:pt idx="190">
                  <c:v>97.617000000000004</c:v>
                </c:pt>
                <c:pt idx="191">
                  <c:v>100.05</c:v>
                </c:pt>
                <c:pt idx="192">
                  <c:v>98.5</c:v>
                </c:pt>
                <c:pt idx="193">
                  <c:v>97.466999999999999</c:v>
                </c:pt>
                <c:pt idx="194">
                  <c:v>97.917000000000002</c:v>
                </c:pt>
                <c:pt idx="195">
                  <c:v>98.033000000000001</c:v>
                </c:pt>
                <c:pt idx="196">
                  <c:v>95.8</c:v>
                </c:pt>
                <c:pt idx="197">
                  <c:v>96.566999999999993</c:v>
                </c:pt>
                <c:pt idx="198">
                  <c:v>93.917000000000002</c:v>
                </c:pt>
                <c:pt idx="199">
                  <c:v>99.766999999999996</c:v>
                </c:pt>
                <c:pt idx="200">
                  <c:v>97.367000000000004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107.65529085749455</c:v>
                </c:pt>
                <c:pt idx="10">
                  <c:v>107.86230387598825</c:v>
                </c:pt>
                <c:pt idx="11">
                  <c:v>108.06763038459863</c:v>
                </c:pt>
                <c:pt idx="12">
                  <c:v>108.27102350204525</c:v>
                </c:pt>
                <c:pt idx="13">
                  <c:v>108.472209493793</c:v>
                </c:pt>
                <c:pt idx="14">
                  <c:v>108.67088594561775</c:v>
                </c:pt>
                <c:pt idx="15">
                  <c:v>108.86672002414457</c:v>
                </c:pt>
                <c:pt idx="16">
                  <c:v>109.05934688373672</c:v>
                </c:pt>
                <c:pt idx="17">
                  <c:v>109.24836829123437</c:v>
                </c:pt>
                <c:pt idx="18">
                  <c:v>109.43335155428235</c:v>
                </c:pt>
                <c:pt idx="19">
                  <c:v>109.61382885709548</c:v>
                </c:pt>
                <c:pt idx="20">
                  <c:v>109.78929713368403</c:v>
                </c:pt>
                <c:pt idx="21">
                  <c:v>109.95921865219567</c:v>
                </c:pt>
                <c:pt idx="22">
                  <c:v>110.12302256494357</c:v>
                </c:pt>
                <c:pt idx="23">
                  <c:v>110.28010783657859</c:v>
                </c:pt>
                <c:pt idx="24">
                  <c:v>110.42984827338071</c:v>
                </c:pt>
                <c:pt idx="25">
                  <c:v>110.57160097702756</c:v>
                </c:pt>
                <c:pt idx="26">
                  <c:v>110.70472067280259</c:v>
                </c:pt>
                <c:pt idx="27">
                  <c:v>110.82858439976729</c:v>
                </c:pt>
                <c:pt idx="28">
                  <c:v>110.94263458612731</c:v>
                </c:pt>
                <c:pt idx="29">
                  <c:v>111.04645439594933</c:v>
                </c:pt>
                <c:pt idx="30">
                  <c:v>111.13989847992346</c:v>
                </c:pt>
                <c:pt idx="31">
                  <c:v>111.22331604332992</c:v>
                </c:pt>
                <c:pt idx="32">
                  <c:v>111.29792236199857</c:v>
                </c:pt>
                <c:pt idx="33">
                  <c:v>111.3663995441315</c:v>
                </c:pt>
                <c:pt idx="34">
                  <c:v>111.43383556767097</c:v>
                </c:pt>
                <c:pt idx="35">
                  <c:v>111.50913731898713</c:v>
                </c:pt>
                <c:pt idx="36">
                  <c:v>111.60706882520269</c:v>
                </c:pt>
                <c:pt idx="37">
                  <c:v>111.7510549309946</c:v>
                </c:pt>
                <c:pt idx="38">
                  <c:v>111.97683311162574</c:v>
                </c:pt>
                <c:pt idx="39">
                  <c:v>112.33690954294136</c:v>
                </c:pt>
                <c:pt idx="40">
                  <c:v>112.90556152576131</c:v>
                </c:pt>
                <c:pt idx="41">
                  <c:v>113.78382201818273</c:v>
                </c:pt>
                <c:pt idx="42">
                  <c:v>115.10350396063184</c:v>
                </c:pt>
                <c:pt idx="43">
                  <c:v>117.02892938623771</c:v>
                </c:pt>
                <c:pt idx="44">
                  <c:v>119.75471976667653</c:v>
                </c:pt>
                <c:pt idx="45">
                  <c:v>123.49791343518955</c:v>
                </c:pt>
                <c:pt idx="46">
                  <c:v>128.48294874816608</c:v>
                </c:pt>
                <c:pt idx="47">
                  <c:v>134.91880434469442</c:v>
                </c:pt>
                <c:pt idx="48">
                  <c:v>142.96885534589899</c:v>
                </c:pt>
                <c:pt idx="49">
                  <c:v>152.71568624840208</c:v>
                </c:pt>
                <c:pt idx="50">
                  <c:v>164.12488912232604</c:v>
                </c:pt>
                <c:pt idx="51">
                  <c:v>177.01288002000643</c:v>
                </c:pt>
                <c:pt idx="52">
                  <c:v>191.02038825908832</c:v>
                </c:pt>
                <c:pt idx="53">
                  <c:v>205.57250343816011</c:v>
                </c:pt>
                <c:pt idx="54">
                  <c:v>219.74446895720513</c:v>
                </c:pt>
                <c:pt idx="55">
                  <c:v>231.88443355677333</c:v>
                </c:pt>
                <c:pt idx="56">
                  <c:v>239.03753136810985</c:v>
                </c:pt>
                <c:pt idx="57">
                  <c:v>236.99518429082676</c:v>
                </c:pt>
                <c:pt idx="58">
                  <c:v>222.35445251829373</c:v>
                </c:pt>
                <c:pt idx="59">
                  <c:v>196.16919674982944</c:v>
                </c:pt>
                <c:pt idx="60">
                  <c:v>165.35692752188027</c:v>
                </c:pt>
                <c:pt idx="61">
                  <c:v>138.84891611558041</c:v>
                </c:pt>
                <c:pt idx="62">
                  <c:v>121.77910962319682</c:v>
                </c:pt>
                <c:pt idx="63">
                  <c:v>113.67756311209952</c:v>
                </c:pt>
                <c:pt idx="64">
                  <c:v>111.27617757262902</c:v>
                </c:pt>
                <c:pt idx="65">
                  <c:v>111.74354946709664</c:v>
                </c:pt>
                <c:pt idx="66">
                  <c:v>113.74360083920155</c:v>
                </c:pt>
                <c:pt idx="67">
                  <c:v>116.9903071358905</c:v>
                </c:pt>
                <c:pt idx="68">
                  <c:v>121.62743421814655</c:v>
                </c:pt>
                <c:pt idx="69">
                  <c:v>127.88985591320102</c:v>
                </c:pt>
                <c:pt idx="70">
                  <c:v>135.95658764157756</c:v>
                </c:pt>
                <c:pt idx="71">
                  <c:v>145.86704281590832</c:v>
                </c:pt>
                <c:pt idx="72">
                  <c:v>157.45228129890401</c:v>
                </c:pt>
                <c:pt idx="73">
                  <c:v>170.26230360548078</c:v>
                </c:pt>
                <c:pt idx="74">
                  <c:v>183.42612484584652</c:v>
                </c:pt>
                <c:pt idx="75">
                  <c:v>195.30476790361669</c:v>
                </c:pt>
                <c:pt idx="76">
                  <c:v>202.96896932469713</c:v>
                </c:pt>
                <c:pt idx="77">
                  <c:v>202.33924074066519</c:v>
                </c:pt>
                <c:pt idx="78">
                  <c:v>190.38416888953813</c:v>
                </c:pt>
                <c:pt idx="79">
                  <c:v>168.67676334500473</c:v>
                </c:pt>
                <c:pt idx="80">
                  <c:v>144.10022046639725</c:v>
                </c:pt>
                <c:pt idx="81">
                  <c:v>124.33192501673773</c:v>
                </c:pt>
                <c:pt idx="82">
                  <c:v>112.63603247370784</c:v>
                </c:pt>
                <c:pt idx="83">
                  <c:v>107.46369723786265</c:v>
                </c:pt>
                <c:pt idx="84">
                  <c:v>105.71356221974911</c:v>
                </c:pt>
                <c:pt idx="85">
                  <c:v>105.21896700680902</c:v>
                </c:pt>
                <c:pt idx="86">
                  <c:v>105.05712307499445</c:v>
                </c:pt>
                <c:pt idx="87">
                  <c:v>104.96100407563429</c:v>
                </c:pt>
                <c:pt idx="88">
                  <c:v>104.87582228101827</c:v>
                </c:pt>
                <c:pt idx="89">
                  <c:v>104.79336589588422</c:v>
                </c:pt>
                <c:pt idx="90">
                  <c:v>104.71264236511018</c:v>
                </c:pt>
                <c:pt idx="91">
                  <c:v>104.63346962240178</c:v>
                </c:pt>
                <c:pt idx="92">
                  <c:v>104.55573637169462</c:v>
                </c:pt>
                <c:pt idx="93">
                  <c:v>104.47934118762193</c:v>
                </c:pt>
                <c:pt idx="94">
                  <c:v>104.40419300724454</c:v>
                </c:pt>
                <c:pt idx="95">
                  <c:v>104.3302304457505</c:v>
                </c:pt>
                <c:pt idx="96">
                  <c:v>104.25750006621827</c:v>
                </c:pt>
                <c:pt idx="97">
                  <c:v>104.18643524793471</c:v>
                </c:pt>
                <c:pt idx="98">
                  <c:v>104.1187363585766</c:v>
                </c:pt>
                <c:pt idx="99">
                  <c:v>104.05981545336788</c:v>
                </c:pt>
                <c:pt idx="100">
                  <c:v>104.02470053874917</c:v>
                </c:pt>
                <c:pt idx="101">
                  <c:v>104.05017516890317</c:v>
                </c:pt>
                <c:pt idx="102">
                  <c:v>104.21515104978799</c:v>
                </c:pt>
                <c:pt idx="103">
                  <c:v>104.66572602678298</c:v>
                </c:pt>
                <c:pt idx="104">
                  <c:v>105.62837905245055</c:v>
                </c:pt>
                <c:pt idx="105">
                  <c:v>107.3780356520795</c:v>
                </c:pt>
                <c:pt idx="106">
                  <c:v>110.12477523787889</c:v>
                </c:pt>
                <c:pt idx="107">
                  <c:v>113.82095912136215</c:v>
                </c:pt>
                <c:pt idx="108">
                  <c:v>117.97636677473351</c:v>
                </c:pt>
                <c:pt idx="109">
                  <c:v>121.64678151448973</c:v>
                </c:pt>
                <c:pt idx="110">
                  <c:v>123.72303042449553</c:v>
                </c:pt>
                <c:pt idx="111">
                  <c:v>123.44442526882081</c:v>
                </c:pt>
                <c:pt idx="112">
                  <c:v>120.82778685009069</c:v>
                </c:pt>
                <c:pt idx="113">
                  <c:v>116.68872756075743</c:v>
                </c:pt>
                <c:pt idx="114">
                  <c:v>112.21668061354366</c:v>
                </c:pt>
                <c:pt idx="115">
                  <c:v>108.4064879117977</c:v>
                </c:pt>
                <c:pt idx="116">
                  <c:v>105.71987726124763</c:v>
                </c:pt>
                <c:pt idx="117">
                  <c:v>104.11128279140645</c:v>
                </c:pt>
                <c:pt idx="118">
                  <c:v>103.27295222795557</c:v>
                </c:pt>
                <c:pt idx="119">
                  <c:v>102.8753128484732</c:v>
                </c:pt>
                <c:pt idx="120">
                  <c:v>102.68563538976009</c:v>
                </c:pt>
                <c:pt idx="121">
                  <c:v>102.57796975431025</c:v>
                </c:pt>
                <c:pt idx="122">
                  <c:v>102.49730332506742</c:v>
                </c:pt>
                <c:pt idx="123">
                  <c:v>102.4237462877259</c:v>
                </c:pt>
                <c:pt idx="124">
                  <c:v>102.35124176221845</c:v>
                </c:pt>
                <c:pt idx="125">
                  <c:v>102.27819989601977</c:v>
                </c:pt>
                <c:pt idx="126">
                  <c:v>102.20425379980165</c:v>
                </c:pt>
                <c:pt idx="127">
                  <c:v>102.1294652666102</c:v>
                </c:pt>
                <c:pt idx="128">
                  <c:v>102.05488054734872</c:v>
                </c:pt>
                <c:pt idx="129">
                  <c:v>101.98605738186509</c:v>
                </c:pt>
                <c:pt idx="130">
                  <c:v>101.94572088843221</c:v>
                </c:pt>
                <c:pt idx="131">
                  <c:v>102.00664319067765</c:v>
                </c:pt>
                <c:pt idx="132">
                  <c:v>102.34683023523033</c:v>
                </c:pt>
                <c:pt idx="133">
                  <c:v>103.27973904277482</c:v>
                </c:pt>
                <c:pt idx="134">
                  <c:v>105.13820252990087</c:v>
                </c:pt>
                <c:pt idx="135">
                  <c:v>107.92870828068382</c:v>
                </c:pt>
                <c:pt idx="136">
                  <c:v>110.96189824657698</c:v>
                </c:pt>
                <c:pt idx="137">
                  <c:v>112.96087929729111</c:v>
                </c:pt>
                <c:pt idx="138">
                  <c:v>112.85801331163088</c:v>
                </c:pt>
                <c:pt idx="139">
                  <c:v>110.65169007050066</c:v>
                </c:pt>
                <c:pt idx="140">
                  <c:v>107.41571670867611</c:v>
                </c:pt>
                <c:pt idx="141">
                  <c:v>104.44244010148991</c:v>
                </c:pt>
                <c:pt idx="142">
                  <c:v>102.42556503176237</c:v>
                </c:pt>
                <c:pt idx="143">
                  <c:v>101.34585290422122</c:v>
                </c:pt>
                <c:pt idx="144">
                  <c:v>100.855444869801</c:v>
                </c:pt>
                <c:pt idx="145">
                  <c:v>100.63541030741986</c:v>
                </c:pt>
                <c:pt idx="146">
                  <c:v>100.51010678455599</c:v>
                </c:pt>
                <c:pt idx="147">
                  <c:v>100.41067166050351</c:v>
                </c:pt>
                <c:pt idx="148">
                  <c:v>100.31678921689698</c:v>
                </c:pt>
                <c:pt idx="149">
                  <c:v>100.22386626077157</c:v>
                </c:pt>
                <c:pt idx="150">
                  <c:v>100.13113819790321</c:v>
                </c:pt>
                <c:pt idx="151">
                  <c:v>100.03855635248433</c:v>
                </c:pt>
                <c:pt idx="152">
                  <c:v>99.946171690572797</c:v>
                </c:pt>
                <c:pt idx="153">
                  <c:v>99.854040191908737</c:v>
                </c:pt>
                <c:pt idx="154">
                  <c:v>99.76221141814753</c:v>
                </c:pt>
                <c:pt idx="155">
                  <c:v>99.670727521059888</c:v>
                </c:pt>
                <c:pt idx="156">
                  <c:v>99.579623393756279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107.65529085748982</c:v>
                </c:pt>
                <c:pt idx="10">
                  <c:v>107.86230387597212</c:v>
                </c:pt>
                <c:pt idx="11">
                  <c:v>108.06763038454505</c:v>
                </c:pt>
                <c:pt idx="12">
                  <c:v>108.27102350187158</c:v>
                </c:pt>
                <c:pt idx="13">
                  <c:v>108.47220949324364</c:v>
                </c:pt>
                <c:pt idx="14">
                  <c:v>108.67088594392226</c:v>
                </c:pt>
                <c:pt idx="15">
                  <c:v>108.86672001903894</c:v>
                </c:pt>
                <c:pt idx="16">
                  <c:v>109.0593468687359</c:v>
                </c:pt>
                <c:pt idx="17">
                  <c:v>109.24836824823173</c:v>
                </c:pt>
                <c:pt idx="18">
                  <c:v>109.43335143400351</c:v>
                </c:pt>
                <c:pt idx="19">
                  <c:v>109.6138285288509</c:v>
                </c:pt>
                <c:pt idx="20">
                  <c:v>109.7892962596667</c:v>
                </c:pt>
                <c:pt idx="21">
                  <c:v>109.95921638151169</c:v>
                </c:pt>
                <c:pt idx="22">
                  <c:v>110.12301680911946</c:v>
                </c:pt>
                <c:pt idx="23">
                  <c:v>110.28009360108605</c:v>
                </c:pt>
                <c:pt idx="24">
                  <c:v>110.42981392141053</c:v>
                </c:pt>
                <c:pt idx="25">
                  <c:v>110.57152009631494</c:v>
                </c:pt>
                <c:pt idx="26">
                  <c:v>110.70453486991674</c:v>
                </c:pt>
                <c:pt idx="27">
                  <c:v>110.82816793898716</c:v>
                </c:pt>
                <c:pt idx="28">
                  <c:v>110.94172381358594</c:v>
                </c:pt>
                <c:pt idx="29">
                  <c:v>111.04451100616147</c:v>
                </c:pt>
                <c:pt idx="30">
                  <c:v>111.13585249676215</c:v>
                </c:pt>
                <c:pt idx="31">
                  <c:v>111.21509735724329</c:v>
                </c:pt>
                <c:pt idx="32">
                  <c:v>111.28163334479852</c:v>
                </c:pt>
                <c:pt idx="33">
                  <c:v>111.33490019804694</c:v>
                </c:pt>
                <c:pt idx="34">
                  <c:v>111.37440329177299</c:v>
                </c:pt>
                <c:pt idx="35">
                  <c:v>111.39972723486333</c:v>
                </c:pt>
                <c:pt idx="36">
                  <c:v>111.41054893643992</c:v>
                </c:pt>
                <c:pt idx="37">
                  <c:v>111.40664962436679</c:v>
                </c:pt>
                <c:pt idx="38">
                  <c:v>111.38792528454879</c:v>
                </c:pt>
                <c:pt idx="39">
                  <c:v>111.35439500391452</c:v>
                </c:pt>
                <c:pt idx="40">
                  <c:v>111.30620674787964</c:v>
                </c:pt>
                <c:pt idx="41">
                  <c:v>111.24364018494515</c:v>
                </c:pt>
                <c:pt idx="42">
                  <c:v>111.16710628428862</c:v>
                </c:pt>
                <c:pt idx="43">
                  <c:v>111.07714355088801</c:v>
                </c:pt>
                <c:pt idx="44">
                  <c:v>110.97441091806679</c:v>
                </c:pt>
                <c:pt idx="45">
                  <c:v>110.85967747833965</c:v>
                </c:pt>
                <c:pt idx="46">
                  <c:v>110.73380938791918</c:v>
                </c:pt>
                <c:pt idx="47">
                  <c:v>110.59775441624936</c:v>
                </c:pt>
                <c:pt idx="48">
                  <c:v>110.4525247190217</c:v>
                </c:pt>
                <c:pt idx="49">
                  <c:v>110.29917848354474</c:v>
                </c:pt>
                <c:pt idx="50">
                  <c:v>110.13880112482889</c:v>
                </c:pt>
                <c:pt idx="51">
                  <c:v>109.97248669890539</c:v>
                </c:pt>
                <c:pt idx="52">
                  <c:v>109.80132015001305</c:v>
                </c:pt>
                <c:pt idx="53">
                  <c:v>109.62636092674018</c:v>
                </c:pt>
                <c:pt idx="54">
                  <c:v>109.44862839754693</c:v>
                </c:pt>
                <c:pt idx="55">
                  <c:v>109.26908937793027</c:v>
                </c:pt>
                <c:pt idx="56">
                  <c:v>109.08864795942563</c:v>
                </c:pt>
                <c:pt idx="57">
                  <c:v>108.90813771330876</c:v>
                </c:pt>
                <c:pt idx="58">
                  <c:v>108.72831623626956</c:v>
                </c:pt>
                <c:pt idx="59">
                  <c:v>108.54986191645564</c:v>
                </c:pt>
                <c:pt idx="60">
                  <c:v>108.37337272897466</c:v>
                </c:pt>
                <c:pt idx="61">
                  <c:v>108.19936682108565</c:v>
                </c:pt>
                <c:pt idx="62">
                  <c:v>108.02828461811039</c:v>
                </c:pt>
                <c:pt idx="63">
                  <c:v>107.86049216954656</c:v>
                </c:pt>
                <c:pt idx="64">
                  <c:v>107.69628545813706</c:v>
                </c:pt>
                <c:pt idx="65">
                  <c:v>107.53589540954857</c:v>
                </c:pt>
                <c:pt idx="66">
                  <c:v>107.37949336358228</c:v>
                </c:pt>
                <c:pt idx="67">
                  <c:v>107.22719679645721</c:v>
                </c:pt>
                <c:pt idx="68">
                  <c:v>107.07907511502704</c:v>
                </c:pt>
                <c:pt idx="69">
                  <c:v>106.93515537565293</c:v>
                </c:pt>
                <c:pt idx="70">
                  <c:v>106.79542781120162</c:v>
                </c:pt>
                <c:pt idx="71">
                  <c:v>106.65985107809318</c:v>
                </c:pt>
                <c:pt idx="72">
                  <c:v>106.52835716074196</c:v>
                </c:pt>
                <c:pt idx="73">
                  <c:v>106.40085589272634</c:v>
                </c:pt>
                <c:pt idx="74">
                  <c:v>106.27723907248323</c:v>
                </c:pt>
                <c:pt idx="75">
                  <c:v>106.15738416634964</c:v>
                </c:pt>
                <c:pt idx="76">
                  <c:v>106.04115760361316</c:v>
                </c:pt>
                <c:pt idx="77">
                  <c:v>105.9284176772106</c:v>
                </c:pt>
                <c:pt idx="78">
                  <c:v>105.81901707021022</c:v>
                </c:pt>
                <c:pt idx="79">
                  <c:v>105.71280503260543</c:v>
                </c:pt>
                <c:pt idx="80">
                  <c:v>105.60962923561276</c:v>
                </c:pt>
                <c:pt idx="81">
                  <c:v>105.50933733194515</c:v>
                </c:pt>
                <c:pt idx="82">
                  <c:v>105.41177825073132</c:v>
                </c:pt>
                <c:pt idx="83">
                  <c:v>105.31680325513743</c:v>
                </c:pt>
                <c:pt idx="84">
                  <c:v>105.22426678954487</c:v>
                </c:pt>
                <c:pt idx="85">
                  <c:v>105.1340271415316</c:v>
                </c:pt>
                <c:pt idx="86">
                  <c:v>105.04594694204593</c:v>
                </c:pt>
                <c:pt idx="87">
                  <c:v>104.95989352516565</c:v>
                </c:pt>
                <c:pt idx="88">
                  <c:v>104.8757391667985</c:v>
                </c:pt>
                <c:pt idx="89">
                  <c:v>104.79336121966233</c:v>
                </c:pt>
                <c:pt idx="90">
                  <c:v>104.71264215994334</c:v>
                </c:pt>
                <c:pt idx="91">
                  <c:v>104.63346955919437</c:v>
                </c:pt>
                <c:pt idx="92">
                  <c:v>104.55573599333205</c:v>
                </c:pt>
                <c:pt idx="93">
                  <c:v>104.47933889902876</c:v>
                </c:pt>
                <c:pt idx="94">
                  <c:v>104.40418038638565</c:v>
                </c:pt>
                <c:pt idx="95">
                  <c:v>104.33016701551357</c:v>
                </c:pt>
                <c:pt idx="96">
                  <c:v>104.25720954354168</c:v>
                </c:pt>
                <c:pt idx="97">
                  <c:v>104.18522264761422</c:v>
                </c:pt>
                <c:pt idx="98">
                  <c:v>104.11412462862037</c:v>
                </c:pt>
                <c:pt idx="99">
                  <c:v>104.0438370997267</c:v>
                </c:pt>
                <c:pt idx="100">
                  <c:v>103.97428466324214</c:v>
                </c:pt>
                <c:pt idx="101">
                  <c:v>103.90539457893678</c:v>
                </c:pt>
                <c:pt idx="102">
                  <c:v>103.83709642665868</c:v>
                </c:pt>
                <c:pt idx="103">
                  <c:v>103.76932176594106</c:v>
                </c:pt>
                <c:pt idx="104">
                  <c:v>103.70200379526914</c:v>
                </c:pt>
                <c:pt idx="105">
                  <c:v>103.63507701377722</c:v>
                </c:pt>
                <c:pt idx="106">
                  <c:v>103.56847688837156</c:v>
                </c:pt>
                <c:pt idx="107">
                  <c:v>103.50213952962423</c:v>
                </c:pt>
                <c:pt idx="108">
                  <c:v>103.43600138024873</c:v>
                </c:pt>
                <c:pt idx="109">
                  <c:v>103.36999892054689</c:v>
                </c:pt>
                <c:pt idx="110">
                  <c:v>103.30406839589291</c:v>
                </c:pt>
                <c:pt idx="111">
                  <c:v>103.23814557208004</c:v>
                </c:pt>
                <c:pt idx="112">
                  <c:v>103.1721655251675</c:v>
                </c:pt>
                <c:pt idx="113">
                  <c:v>103.10606247329768</c:v>
                </c:pt>
                <c:pt idx="114">
                  <c:v>103.0397696587531</c:v>
                </c:pt>
                <c:pt idx="115">
                  <c:v>102.97321928922902</c:v>
                </c:pt>
                <c:pt idx="116">
                  <c:v>102.90634254783288</c:v>
                </c:pt>
                <c:pt idx="117">
                  <c:v>102.83906968159101</c:v>
                </c:pt>
                <c:pt idx="118">
                  <c:v>102.77133017814458</c:v>
                </c:pt>
                <c:pt idx="119">
                  <c:v>102.70305303972874</c:v>
                </c:pt>
                <c:pt idx="120">
                  <c:v>102.63416716233993</c:v>
                </c:pt>
                <c:pt idx="121">
                  <c:v>102.56460182608545</c:v>
                </c:pt>
                <c:pt idx="122">
                  <c:v>102.4942872999875</c:v>
                </c:pt>
                <c:pt idx="123">
                  <c:v>102.42315556091724</c:v>
                </c:pt>
                <c:pt idx="124">
                  <c:v>102.3511411218535</c:v>
                </c:pt>
                <c:pt idx="125">
                  <c:v>102.27818195935917</c:v>
                </c:pt>
                <c:pt idx="126">
                  <c:v>102.20422052419049</c:v>
                </c:pt>
                <c:pt idx="127">
                  <c:v>102.12920481255338</c:v>
                </c:pt>
                <c:pt idx="128">
                  <c:v>102.0530894690458</c:v>
                </c:pt>
                <c:pt idx="129">
                  <c:v>101.97583688623106</c:v>
                </c:pt>
                <c:pt idx="130">
                  <c:v>101.89741826059709</c:v>
                </c:pt>
                <c:pt idx="131">
                  <c:v>101.81781456094348</c:v>
                </c:pt>
                <c:pt idx="132">
                  <c:v>101.73701736354704</c:v>
                </c:pt>
                <c:pt idx="133">
                  <c:v>101.65502950926978</c:v>
                </c:pt>
                <c:pt idx="134">
                  <c:v>101.57186554141103</c:v>
                </c:pt>
                <c:pt idx="135">
                  <c:v>101.48755188968637</c:v>
                </c:pt>
                <c:pt idx="136">
                  <c:v>101.40212677509362</c:v>
                </c:pt>
                <c:pt idx="137">
                  <c:v>101.31563982217179</c:v>
                </c:pt>
                <c:pt idx="138">
                  <c:v>101.22815137857535</c:v>
                </c:pt>
                <c:pt idx="139">
                  <c:v>101.13973155605618</c:v>
                </c:pt>
                <c:pt idx="140">
                  <c:v>101.05045902081787</c:v>
                </c:pt>
                <c:pt idx="141">
                  <c:v>100.96041957370542</c:v>
                </c:pt>
                <c:pt idx="142">
                  <c:v>100.86970457083734</c:v>
                </c:pt>
                <c:pt idx="143">
                  <c:v>100.77840924230205</c:v>
                </c:pt>
                <c:pt idx="144">
                  <c:v>100.6866309699428</c:v>
                </c:pt>
                <c:pt idx="145">
                  <c:v>100.59446758490444</c:v>
                </c:pt>
                <c:pt idx="146">
                  <c:v>100.50201574170987</c:v>
                </c:pt>
                <c:pt idx="147">
                  <c:v>100.40936941868</c:v>
                </c:pt>
                <c:pt idx="148">
                  <c:v>100.31661858523654</c:v>
                </c:pt>
                <c:pt idx="149">
                  <c:v>100.22384806589973</c:v>
                </c:pt>
                <c:pt idx="150">
                  <c:v>100.13113661950231</c:v>
                </c:pt>
                <c:pt idx="151">
                  <c:v>100.03855624112231</c:v>
                </c:pt>
                <c:pt idx="152">
                  <c:v>99.946171684184364</c:v>
                </c:pt>
                <c:pt idx="153">
                  <c:v>99.854040191610821</c:v>
                </c:pt>
                <c:pt idx="154">
                  <c:v>99.762211418136232</c:v>
                </c:pt>
                <c:pt idx="155">
                  <c:v>99.670727521059547</c:v>
                </c:pt>
                <c:pt idx="156">
                  <c:v>99.579623393756265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108.746</c:v>
                </c:pt>
                <c:pt idx="1">
                  <c:v>104.881</c:v>
                </c:pt>
                <c:pt idx="2">
                  <c:v>109.39</c:v>
                </c:pt>
                <c:pt idx="3">
                  <c:v>111.831</c:v>
                </c:pt>
                <c:pt idx="4">
                  <c:v>108.22</c:v>
                </c:pt>
                <c:pt idx="5">
                  <c:v>108.949</c:v>
                </c:pt>
                <c:pt idx="6">
                  <c:v>105.932</c:v>
                </c:pt>
                <c:pt idx="7">
                  <c:v>109.559</c:v>
                </c:pt>
                <c:pt idx="8">
                  <c:v>107.407</c:v>
                </c:pt>
                <c:pt idx="9">
                  <c:v>108.661</c:v>
                </c:pt>
                <c:pt idx="10">
                  <c:v>108.864</c:v>
                </c:pt>
                <c:pt idx="11">
                  <c:v>107.746</c:v>
                </c:pt>
                <c:pt idx="12">
                  <c:v>105.932</c:v>
                </c:pt>
                <c:pt idx="13">
                  <c:v>108.492</c:v>
                </c:pt>
                <c:pt idx="14">
                  <c:v>108.64400000000001</c:v>
                </c:pt>
                <c:pt idx="15">
                  <c:v>108.78</c:v>
                </c:pt>
                <c:pt idx="16">
                  <c:v>109.983</c:v>
                </c:pt>
                <c:pt idx="17">
                  <c:v>108.559</c:v>
                </c:pt>
                <c:pt idx="18">
                  <c:v>107.322</c:v>
                </c:pt>
                <c:pt idx="19">
                  <c:v>111.22</c:v>
                </c:pt>
                <c:pt idx="20">
                  <c:v>109.627</c:v>
                </c:pt>
                <c:pt idx="21">
                  <c:v>110.559</c:v>
                </c:pt>
                <c:pt idx="22">
                  <c:v>109.69499999999999</c:v>
                </c:pt>
                <c:pt idx="23">
                  <c:v>109.339</c:v>
                </c:pt>
                <c:pt idx="24">
                  <c:v>111.119</c:v>
                </c:pt>
                <c:pt idx="25">
                  <c:v>112.322</c:v>
                </c:pt>
                <c:pt idx="26">
                  <c:v>110.661</c:v>
                </c:pt>
                <c:pt idx="27">
                  <c:v>112.051</c:v>
                </c:pt>
                <c:pt idx="28">
                  <c:v>110.746</c:v>
                </c:pt>
                <c:pt idx="29">
                  <c:v>116.03400000000001</c:v>
                </c:pt>
                <c:pt idx="30">
                  <c:v>113.559</c:v>
                </c:pt>
                <c:pt idx="31">
                  <c:v>113.18600000000001</c:v>
                </c:pt>
                <c:pt idx="32">
                  <c:v>112.017</c:v>
                </c:pt>
                <c:pt idx="33">
                  <c:v>110.508</c:v>
                </c:pt>
                <c:pt idx="34">
                  <c:v>113.03400000000001</c:v>
                </c:pt>
                <c:pt idx="35">
                  <c:v>111.441</c:v>
                </c:pt>
                <c:pt idx="36">
                  <c:v>112.203</c:v>
                </c:pt>
                <c:pt idx="37">
                  <c:v>113.119</c:v>
                </c:pt>
                <c:pt idx="38">
                  <c:v>114.42400000000001</c:v>
                </c:pt>
                <c:pt idx="39">
                  <c:v>115.203</c:v>
                </c:pt>
                <c:pt idx="40">
                  <c:v>115.678</c:v>
                </c:pt>
                <c:pt idx="41">
                  <c:v>120.08499999999999</c:v>
                </c:pt>
                <c:pt idx="42">
                  <c:v>121.712</c:v>
                </c:pt>
                <c:pt idx="43">
                  <c:v>122.136</c:v>
                </c:pt>
                <c:pt idx="44">
                  <c:v>123.15300000000001</c:v>
                </c:pt>
                <c:pt idx="45">
                  <c:v>126.08499999999999</c:v>
                </c:pt>
                <c:pt idx="46">
                  <c:v>128.50800000000001</c:v>
                </c:pt>
                <c:pt idx="47">
                  <c:v>131.22</c:v>
                </c:pt>
                <c:pt idx="48">
                  <c:v>142.25399999999999</c:v>
                </c:pt>
                <c:pt idx="49">
                  <c:v>155.28800000000001</c:v>
                </c:pt>
                <c:pt idx="50">
                  <c:v>172.61</c:v>
                </c:pt>
                <c:pt idx="51">
                  <c:v>191</c:v>
                </c:pt>
                <c:pt idx="52">
                  <c:v>206.102</c:v>
                </c:pt>
                <c:pt idx="53">
                  <c:v>217.03399999999999</c:v>
                </c:pt>
                <c:pt idx="54">
                  <c:v>225.39</c:v>
                </c:pt>
                <c:pt idx="55">
                  <c:v>228.52500000000001</c:v>
                </c:pt>
                <c:pt idx="56">
                  <c:v>228.72900000000001</c:v>
                </c:pt>
                <c:pt idx="57">
                  <c:v>226.22</c:v>
                </c:pt>
                <c:pt idx="58">
                  <c:v>216.983</c:v>
                </c:pt>
                <c:pt idx="59">
                  <c:v>199.78</c:v>
                </c:pt>
                <c:pt idx="60">
                  <c:v>163.678</c:v>
                </c:pt>
                <c:pt idx="61">
                  <c:v>129.72900000000001</c:v>
                </c:pt>
                <c:pt idx="62">
                  <c:v>111.119</c:v>
                </c:pt>
                <c:pt idx="63">
                  <c:v>106.881</c:v>
                </c:pt>
                <c:pt idx="64">
                  <c:v>111.35599999999999</c:v>
                </c:pt>
                <c:pt idx="65">
                  <c:v>111.102</c:v>
                </c:pt>
                <c:pt idx="66">
                  <c:v>113.542</c:v>
                </c:pt>
                <c:pt idx="67">
                  <c:v>118.15300000000001</c:v>
                </c:pt>
                <c:pt idx="68">
                  <c:v>119.458</c:v>
                </c:pt>
                <c:pt idx="69">
                  <c:v>128.458</c:v>
                </c:pt>
                <c:pt idx="70">
                  <c:v>140.898</c:v>
                </c:pt>
                <c:pt idx="71">
                  <c:v>153.62700000000001</c:v>
                </c:pt>
                <c:pt idx="72">
                  <c:v>167.18600000000001</c:v>
                </c:pt>
                <c:pt idx="73">
                  <c:v>178.42400000000001</c:v>
                </c:pt>
                <c:pt idx="74">
                  <c:v>184.81399999999999</c:v>
                </c:pt>
                <c:pt idx="75">
                  <c:v>191.25399999999999</c:v>
                </c:pt>
                <c:pt idx="76">
                  <c:v>193.136</c:v>
                </c:pt>
                <c:pt idx="77">
                  <c:v>194.37299999999999</c:v>
                </c:pt>
                <c:pt idx="78">
                  <c:v>187.40700000000001</c:v>
                </c:pt>
                <c:pt idx="79">
                  <c:v>172.25399999999999</c:v>
                </c:pt>
                <c:pt idx="80">
                  <c:v>145</c:v>
                </c:pt>
                <c:pt idx="81">
                  <c:v>114.678</c:v>
                </c:pt>
                <c:pt idx="82">
                  <c:v>102.322</c:v>
                </c:pt>
                <c:pt idx="83">
                  <c:v>102.373</c:v>
                </c:pt>
                <c:pt idx="84">
                  <c:v>101.35599999999999</c:v>
                </c:pt>
                <c:pt idx="85">
                  <c:v>101.593</c:v>
                </c:pt>
                <c:pt idx="86">
                  <c:v>101.18600000000001</c:v>
                </c:pt>
                <c:pt idx="87">
                  <c:v>103.169</c:v>
                </c:pt>
                <c:pt idx="88">
                  <c:v>103.30500000000001</c:v>
                </c:pt>
                <c:pt idx="89">
                  <c:v>103.136</c:v>
                </c:pt>
                <c:pt idx="90">
                  <c:v>103.322</c:v>
                </c:pt>
                <c:pt idx="91">
                  <c:v>103.119</c:v>
                </c:pt>
                <c:pt idx="92">
                  <c:v>104.627</c:v>
                </c:pt>
                <c:pt idx="93">
                  <c:v>100.52500000000001</c:v>
                </c:pt>
                <c:pt idx="94">
                  <c:v>102.57599999999999</c:v>
                </c:pt>
                <c:pt idx="95">
                  <c:v>103.81399999999999</c:v>
                </c:pt>
                <c:pt idx="96">
                  <c:v>104.81399999999999</c:v>
                </c:pt>
                <c:pt idx="97">
                  <c:v>104.03400000000001</c:v>
                </c:pt>
                <c:pt idx="98">
                  <c:v>104.441</c:v>
                </c:pt>
                <c:pt idx="99">
                  <c:v>104.864</c:v>
                </c:pt>
                <c:pt idx="100">
                  <c:v>104.08499999999999</c:v>
                </c:pt>
                <c:pt idx="101">
                  <c:v>102.712</c:v>
                </c:pt>
                <c:pt idx="102">
                  <c:v>103.051</c:v>
                </c:pt>
                <c:pt idx="103">
                  <c:v>102.22</c:v>
                </c:pt>
                <c:pt idx="104">
                  <c:v>103.96599999999999</c:v>
                </c:pt>
                <c:pt idx="105">
                  <c:v>107.22</c:v>
                </c:pt>
                <c:pt idx="106">
                  <c:v>109.69499999999999</c:v>
                </c:pt>
                <c:pt idx="107">
                  <c:v>112.136</c:v>
                </c:pt>
                <c:pt idx="108">
                  <c:v>116.492</c:v>
                </c:pt>
                <c:pt idx="109">
                  <c:v>120.492</c:v>
                </c:pt>
                <c:pt idx="110">
                  <c:v>121.864</c:v>
                </c:pt>
                <c:pt idx="111">
                  <c:v>125.068</c:v>
                </c:pt>
                <c:pt idx="112">
                  <c:v>123.203</c:v>
                </c:pt>
                <c:pt idx="113">
                  <c:v>121.932</c:v>
                </c:pt>
                <c:pt idx="114">
                  <c:v>114.712</c:v>
                </c:pt>
                <c:pt idx="115">
                  <c:v>111.102</c:v>
                </c:pt>
                <c:pt idx="116">
                  <c:v>106.983</c:v>
                </c:pt>
                <c:pt idx="117">
                  <c:v>101.831</c:v>
                </c:pt>
                <c:pt idx="118">
                  <c:v>101.746</c:v>
                </c:pt>
                <c:pt idx="119">
                  <c:v>102.898</c:v>
                </c:pt>
                <c:pt idx="120">
                  <c:v>100.729</c:v>
                </c:pt>
                <c:pt idx="121">
                  <c:v>102.729</c:v>
                </c:pt>
                <c:pt idx="122">
                  <c:v>100.881</c:v>
                </c:pt>
                <c:pt idx="123">
                  <c:v>99.254000000000005</c:v>
                </c:pt>
                <c:pt idx="124">
                  <c:v>102.661</c:v>
                </c:pt>
                <c:pt idx="125">
                  <c:v>102.81399999999999</c:v>
                </c:pt>
                <c:pt idx="126">
                  <c:v>103.78</c:v>
                </c:pt>
                <c:pt idx="127">
                  <c:v>102.119</c:v>
                </c:pt>
                <c:pt idx="128">
                  <c:v>99.457999999999998</c:v>
                </c:pt>
                <c:pt idx="129">
                  <c:v>98.712000000000003</c:v>
                </c:pt>
                <c:pt idx="130">
                  <c:v>101.03400000000001</c:v>
                </c:pt>
                <c:pt idx="131">
                  <c:v>100.627</c:v>
                </c:pt>
                <c:pt idx="132">
                  <c:v>101.254</c:v>
                </c:pt>
                <c:pt idx="133">
                  <c:v>101.42400000000001</c:v>
                </c:pt>
                <c:pt idx="134">
                  <c:v>103.746</c:v>
                </c:pt>
                <c:pt idx="135">
                  <c:v>109.76300000000001</c:v>
                </c:pt>
                <c:pt idx="136">
                  <c:v>111.136</c:v>
                </c:pt>
                <c:pt idx="137">
                  <c:v>114.051</c:v>
                </c:pt>
                <c:pt idx="138">
                  <c:v>114.288</c:v>
                </c:pt>
                <c:pt idx="139">
                  <c:v>112.441</c:v>
                </c:pt>
                <c:pt idx="140">
                  <c:v>111.441</c:v>
                </c:pt>
                <c:pt idx="141">
                  <c:v>108.15300000000001</c:v>
                </c:pt>
                <c:pt idx="142">
                  <c:v>101.864</c:v>
                </c:pt>
                <c:pt idx="143">
                  <c:v>102.271</c:v>
                </c:pt>
                <c:pt idx="144">
                  <c:v>101.42400000000001</c:v>
                </c:pt>
                <c:pt idx="145">
                  <c:v>97.983000000000004</c:v>
                </c:pt>
                <c:pt idx="146">
                  <c:v>98.745999999999995</c:v>
                </c:pt>
                <c:pt idx="147">
                  <c:v>99.034000000000006</c:v>
                </c:pt>
                <c:pt idx="148">
                  <c:v>100.593</c:v>
                </c:pt>
                <c:pt idx="149">
                  <c:v>99.831000000000003</c:v>
                </c:pt>
                <c:pt idx="150">
                  <c:v>99.796999999999997</c:v>
                </c:pt>
                <c:pt idx="151">
                  <c:v>100.03400000000001</c:v>
                </c:pt>
                <c:pt idx="152">
                  <c:v>99.39</c:v>
                </c:pt>
                <c:pt idx="153">
                  <c:v>97.965999999999994</c:v>
                </c:pt>
                <c:pt idx="154">
                  <c:v>99.677999999999997</c:v>
                </c:pt>
                <c:pt idx="155">
                  <c:v>100.203</c:v>
                </c:pt>
                <c:pt idx="156">
                  <c:v>98.78</c:v>
                </c:pt>
                <c:pt idx="157">
                  <c:v>99.881</c:v>
                </c:pt>
                <c:pt idx="158">
                  <c:v>97.644000000000005</c:v>
                </c:pt>
                <c:pt idx="159">
                  <c:v>96.864000000000004</c:v>
                </c:pt>
                <c:pt idx="160">
                  <c:v>98.287999999999997</c:v>
                </c:pt>
                <c:pt idx="161">
                  <c:v>98.78</c:v>
                </c:pt>
                <c:pt idx="162">
                  <c:v>97.661000000000001</c:v>
                </c:pt>
                <c:pt idx="163">
                  <c:v>99.322000000000003</c:v>
                </c:pt>
                <c:pt idx="164">
                  <c:v>97.575999999999993</c:v>
                </c:pt>
                <c:pt idx="165">
                  <c:v>100.42400000000001</c:v>
                </c:pt>
                <c:pt idx="166">
                  <c:v>98.322000000000003</c:v>
                </c:pt>
                <c:pt idx="167">
                  <c:v>96.915000000000006</c:v>
                </c:pt>
                <c:pt idx="168">
                  <c:v>98.864000000000004</c:v>
                </c:pt>
                <c:pt idx="169">
                  <c:v>99.373000000000005</c:v>
                </c:pt>
                <c:pt idx="170">
                  <c:v>96.831000000000003</c:v>
                </c:pt>
                <c:pt idx="171">
                  <c:v>98.813999999999993</c:v>
                </c:pt>
                <c:pt idx="172">
                  <c:v>98.644000000000005</c:v>
                </c:pt>
                <c:pt idx="173">
                  <c:v>99.034000000000006</c:v>
                </c:pt>
                <c:pt idx="174">
                  <c:v>97.661000000000001</c:v>
                </c:pt>
                <c:pt idx="175">
                  <c:v>102.254</c:v>
                </c:pt>
                <c:pt idx="176">
                  <c:v>98.677999999999997</c:v>
                </c:pt>
                <c:pt idx="177">
                  <c:v>97.236999999999995</c:v>
                </c:pt>
                <c:pt idx="178">
                  <c:v>98.593000000000004</c:v>
                </c:pt>
                <c:pt idx="179">
                  <c:v>96.441000000000003</c:v>
                </c:pt>
                <c:pt idx="180">
                  <c:v>96.983000000000004</c:v>
                </c:pt>
                <c:pt idx="181">
                  <c:v>97.948999999999998</c:v>
                </c:pt>
                <c:pt idx="182">
                  <c:v>95.593000000000004</c:v>
                </c:pt>
                <c:pt idx="183">
                  <c:v>97.102000000000004</c:v>
                </c:pt>
                <c:pt idx="184">
                  <c:v>100.03400000000001</c:v>
                </c:pt>
                <c:pt idx="185">
                  <c:v>95.728999999999999</c:v>
                </c:pt>
                <c:pt idx="186">
                  <c:v>99.322000000000003</c:v>
                </c:pt>
                <c:pt idx="187">
                  <c:v>96.813999999999993</c:v>
                </c:pt>
                <c:pt idx="188">
                  <c:v>98.051000000000002</c:v>
                </c:pt>
                <c:pt idx="189">
                  <c:v>98.373000000000005</c:v>
                </c:pt>
                <c:pt idx="190">
                  <c:v>96.373000000000005</c:v>
                </c:pt>
                <c:pt idx="191">
                  <c:v>98.728999999999999</c:v>
                </c:pt>
                <c:pt idx="192">
                  <c:v>97.525000000000006</c:v>
                </c:pt>
                <c:pt idx="193">
                  <c:v>98.542000000000002</c:v>
                </c:pt>
                <c:pt idx="194">
                  <c:v>97.542000000000002</c:v>
                </c:pt>
                <c:pt idx="195">
                  <c:v>98.39</c:v>
                </c:pt>
                <c:pt idx="196">
                  <c:v>98.186000000000007</c:v>
                </c:pt>
                <c:pt idx="197">
                  <c:v>98.796999999999997</c:v>
                </c:pt>
                <c:pt idx="198">
                  <c:v>96.593000000000004</c:v>
                </c:pt>
                <c:pt idx="199">
                  <c:v>98.424000000000007</c:v>
                </c:pt>
                <c:pt idx="200">
                  <c:v>97.067999999999998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106.40747567918974</c:v>
                </c:pt>
                <c:pt idx="7">
                  <c:v>106.66561895994585</c:v>
                </c:pt>
                <c:pt idx="8">
                  <c:v>106.92174829584341</c:v>
                </c:pt>
                <c:pt idx="9">
                  <c:v>107.17559150485073</c:v>
                </c:pt>
                <c:pt idx="10">
                  <c:v>107.42684727233916</c:v>
                </c:pt>
                <c:pt idx="11">
                  <c:v>107.67518302525129</c:v>
                </c:pt>
                <c:pt idx="12">
                  <c:v>107.92023284366194</c:v>
                </c:pt>
                <c:pt idx="13">
                  <c:v>108.16159546245588</c:v>
                </c:pt>
                <c:pt idx="14">
                  <c:v>108.39883242753295</c:v>
                </c:pt>
                <c:pt idx="15">
                  <c:v>108.6314664841511</c:v>
                </c:pt>
                <c:pt idx="16">
                  <c:v>108.85898029015927</c:v>
                </c:pt>
                <c:pt idx="17">
                  <c:v>109.08081556505854</c:v>
                </c:pt>
                <c:pt idx="18">
                  <c:v>109.29637280969295</c:v>
                </c:pt>
                <c:pt idx="19">
                  <c:v>109.50501176676077</c:v>
                </c:pt>
                <c:pt idx="20">
                  <c:v>109.70605285144521</c:v>
                </c:pt>
                <c:pt idx="21">
                  <c:v>109.89877988839839</c:v>
                </c:pt>
                <c:pt idx="22">
                  <c:v>110.08244469145428</c:v>
                </c:pt>
                <c:pt idx="23">
                  <c:v>110.25627439722808</c:v>
                </c:pt>
                <c:pt idx="24">
                  <c:v>110.4194831523811</c:v>
                </c:pt>
                <c:pt idx="25">
                  <c:v>110.57129098269277</c:v>
                </c:pt>
                <c:pt idx="26">
                  <c:v>110.71095478628173</c:v>
                </c:pt>
                <c:pt idx="27">
                  <c:v>110.83781988891394</c:v>
                </c:pt>
                <c:pt idx="28">
                  <c:v>110.95140612804913</c:v>
                </c:pt>
                <c:pt idx="29">
                  <c:v>111.05155075439883</c:v>
                </c:pt>
                <c:pt idx="30">
                  <c:v>111.13864227641008</c:v>
                </c:pt>
                <c:pt idx="31">
                  <c:v>111.21399510327539</c:v>
                </c:pt>
                <c:pt idx="32">
                  <c:v>111.28043399679424</c:v>
                </c:pt>
                <c:pt idx="33">
                  <c:v>111.3431778855925</c:v>
                </c:pt>
                <c:pt idx="34">
                  <c:v>111.41113006488612</c:v>
                </c:pt>
                <c:pt idx="35">
                  <c:v>111.49868852306231</c:v>
                </c:pt>
                <c:pt idx="36">
                  <c:v>111.62817486685537</c:v>
                </c:pt>
                <c:pt idx="37">
                  <c:v>111.83292891302764</c:v>
                </c:pt>
                <c:pt idx="38">
                  <c:v>112.16101365583816</c:v>
                </c:pt>
                <c:pt idx="39">
                  <c:v>112.67931078679362</c:v>
                </c:pt>
                <c:pt idx="40">
                  <c:v>113.47755890012974</c:v>
                </c:pt>
                <c:pt idx="41">
                  <c:v>114.67161093684479</c:v>
                </c:pt>
                <c:pt idx="42">
                  <c:v>116.40490420620317</c:v>
                </c:pt>
                <c:pt idx="43">
                  <c:v>118.84691217229901</c:v>
                </c:pt>
                <c:pt idx="44">
                  <c:v>122.18727128087541</c:v>
                </c:pt>
                <c:pt idx="45">
                  <c:v>126.62444587702673</c:v>
                </c:pt>
                <c:pt idx="46">
                  <c:v>132.34829081888145</c:v>
                </c:pt>
                <c:pt idx="47">
                  <c:v>139.51672747979671</c:v>
                </c:pt>
                <c:pt idx="48">
                  <c:v>148.22791614892265</c:v>
                </c:pt>
                <c:pt idx="49">
                  <c:v>158.49062410846631</c:v>
                </c:pt>
                <c:pt idx="50">
                  <c:v>170.19656317151825</c:v>
                </c:pt>
                <c:pt idx="51">
                  <c:v>183.09794449293705</c:v>
                </c:pt>
                <c:pt idx="52">
                  <c:v>196.78589540556464</c:v>
                </c:pt>
                <c:pt idx="53">
                  <c:v>210.63546847977284</c:v>
                </c:pt>
                <c:pt idx="54">
                  <c:v>223.6199304386017</c:v>
                </c:pt>
                <c:pt idx="55">
                  <c:v>233.88784570329463</c:v>
                </c:pt>
                <c:pt idx="56">
                  <c:v>238.32281358200621</c:v>
                </c:pt>
                <c:pt idx="57">
                  <c:v>233.03123710224008</c:v>
                </c:pt>
                <c:pt idx="58">
                  <c:v>215.71075243396959</c:v>
                </c:pt>
                <c:pt idx="59">
                  <c:v>188.7017444293329</c:v>
                </c:pt>
                <c:pt idx="60">
                  <c:v>159.177701952559</c:v>
                </c:pt>
                <c:pt idx="61">
                  <c:v>135.00593950265301</c:v>
                </c:pt>
                <c:pt idx="62">
                  <c:v>120.0362978377993</c:v>
                </c:pt>
                <c:pt idx="63">
                  <c:v>113.31478293036429</c:v>
                </c:pt>
                <c:pt idx="64">
                  <c:v>111.79957946799276</c:v>
                </c:pt>
                <c:pt idx="65">
                  <c:v>113.00374760371105</c:v>
                </c:pt>
                <c:pt idx="66">
                  <c:v>115.75127391245417</c:v>
                </c:pt>
                <c:pt idx="67">
                  <c:v>119.74945948528728</c:v>
                </c:pt>
                <c:pt idx="68">
                  <c:v>125.05115590102714</c:v>
                </c:pt>
                <c:pt idx="69">
                  <c:v>131.7625310972951</c:v>
                </c:pt>
                <c:pt idx="70">
                  <c:v>139.92240863397933</c:v>
                </c:pt>
                <c:pt idx="71">
                  <c:v>149.44662519306445</c:v>
                </c:pt>
                <c:pt idx="72">
                  <c:v>160.09509060637805</c:v>
                </c:pt>
                <c:pt idx="73">
                  <c:v>171.44868959283252</c:v>
                </c:pt>
                <c:pt idx="74">
                  <c:v>182.85215023041334</c:v>
                </c:pt>
                <c:pt idx="75">
                  <c:v>193.15916013340384</c:v>
                </c:pt>
                <c:pt idx="76">
                  <c:v>200.07328255808693</c:v>
                </c:pt>
                <c:pt idx="77">
                  <c:v>199.64008108751955</c:v>
                </c:pt>
                <c:pt idx="78">
                  <c:v>187.95025679958712</c:v>
                </c:pt>
                <c:pt idx="79">
                  <c:v>165.67685094757292</c:v>
                </c:pt>
                <c:pt idx="80">
                  <c:v>140.21157623151237</c:v>
                </c:pt>
                <c:pt idx="81">
                  <c:v>120.40290938313859</c:v>
                </c:pt>
                <c:pt idx="82">
                  <c:v>109.58606193440585</c:v>
                </c:pt>
                <c:pt idx="83">
                  <c:v>105.37408171301179</c:v>
                </c:pt>
                <c:pt idx="84">
                  <c:v>104.16515343031681</c:v>
                </c:pt>
                <c:pt idx="85">
                  <c:v>103.86625496829269</c:v>
                </c:pt>
                <c:pt idx="86">
                  <c:v>103.75794519085247</c:v>
                </c:pt>
                <c:pt idx="87">
                  <c:v>103.67918513846394</c:v>
                </c:pt>
                <c:pt idx="88">
                  <c:v>103.60549170242116</c:v>
                </c:pt>
                <c:pt idx="89">
                  <c:v>103.53417541847149</c:v>
                </c:pt>
                <c:pt idx="90">
                  <c:v>103.4649028666565</c:v>
                </c:pt>
                <c:pt idx="91">
                  <c:v>103.39752261485319</c:v>
                </c:pt>
                <c:pt idx="92">
                  <c:v>103.33190089024392</c:v>
                </c:pt>
                <c:pt idx="93">
                  <c:v>103.26791708461079</c:v>
                </c:pt>
                <c:pt idx="94">
                  <c:v>103.2054801328227</c:v>
                </c:pt>
                <c:pt idx="95">
                  <c:v>103.14458748591819</c:v>
                </c:pt>
                <c:pt idx="96">
                  <c:v>103.08551270831802</c:v>
                </c:pt>
                <c:pt idx="97">
                  <c:v>103.0293441355967</c:v>
                </c:pt>
                <c:pt idx="98">
                  <c:v>102.97937576680702</c:v>
                </c:pt>
                <c:pt idx="99">
                  <c:v>102.94431089341182</c:v>
                </c:pt>
                <c:pt idx="100">
                  <c:v>102.94475360159755</c:v>
                </c:pt>
                <c:pt idx="101">
                  <c:v>103.02449481049926</c:v>
                </c:pt>
                <c:pt idx="102">
                  <c:v>103.26648360227523</c:v>
                </c:pt>
                <c:pt idx="103">
                  <c:v>103.80862259855837</c:v>
                </c:pt>
                <c:pt idx="104">
                  <c:v>104.84634863540825</c:v>
                </c:pt>
                <c:pt idx="105">
                  <c:v>106.60109929923856</c:v>
                </c:pt>
                <c:pt idx="106">
                  <c:v>109.23596042281764</c:v>
                </c:pt>
                <c:pt idx="107">
                  <c:v>112.72382218850089</c:v>
                </c:pt>
                <c:pt idx="108">
                  <c:v>116.71956903220236</c:v>
                </c:pt>
                <c:pt idx="109">
                  <c:v>120.52959017568465</c:v>
                </c:pt>
                <c:pt idx="110">
                  <c:v>123.26070262047013</c:v>
                </c:pt>
                <c:pt idx="111">
                  <c:v>124.13779461319524</c:v>
                </c:pt>
                <c:pt idx="112">
                  <c:v>122.84797621591771</c:v>
                </c:pt>
                <c:pt idx="113">
                  <c:v>119.70677871108404</c:v>
                </c:pt>
                <c:pt idx="114">
                  <c:v>115.52874871798414</c:v>
                </c:pt>
                <c:pt idx="115">
                  <c:v>111.27394707495466</c:v>
                </c:pt>
                <c:pt idx="116">
                  <c:v>107.68232943130346</c:v>
                </c:pt>
                <c:pt idx="117">
                  <c:v>105.08730336235463</c:v>
                </c:pt>
                <c:pt idx="118">
                  <c:v>103.45293720593473</c:v>
                </c:pt>
                <c:pt idx="119">
                  <c:v>102.5408209501084</c:v>
                </c:pt>
                <c:pt idx="120">
                  <c:v>102.07791115367603</c:v>
                </c:pt>
                <c:pt idx="121">
                  <c:v>101.85209891224571</c:v>
                </c:pt>
                <c:pt idx="122">
                  <c:v>101.73379342294425</c:v>
                </c:pt>
                <c:pt idx="123">
                  <c:v>101.65747896976913</c:v>
                </c:pt>
                <c:pt idx="124">
                  <c:v>101.59507157159092</c:v>
                </c:pt>
                <c:pt idx="125">
                  <c:v>101.53622126072075</c:v>
                </c:pt>
                <c:pt idx="126">
                  <c:v>101.47768225971276</c:v>
                </c:pt>
                <c:pt idx="127">
                  <c:v>101.41901676383237</c:v>
                </c:pt>
                <c:pt idx="128">
                  <c:v>101.36246617675577</c:v>
                </c:pt>
                <c:pt idx="129">
                  <c:v>101.31794062703116</c:v>
                </c:pt>
                <c:pt idx="130">
                  <c:v>101.31828077901139</c:v>
                </c:pt>
                <c:pt idx="131">
                  <c:v>101.451371141008</c:v>
                </c:pt>
                <c:pt idx="132">
                  <c:v>101.90313694707386</c:v>
                </c:pt>
                <c:pt idx="133">
                  <c:v>102.96779225300703</c:v>
                </c:pt>
                <c:pt idx="134">
                  <c:v>104.94149512227295</c:v>
                </c:pt>
                <c:pt idx="135">
                  <c:v>107.8550390608857</c:v>
                </c:pt>
                <c:pt idx="136">
                  <c:v>111.18223195863294</c:v>
                </c:pt>
                <c:pt idx="137">
                  <c:v>113.84662141667428</c:v>
                </c:pt>
                <c:pt idx="138">
                  <c:v>114.72798828880646</c:v>
                </c:pt>
                <c:pt idx="139">
                  <c:v>113.38695859257132</c:v>
                </c:pt>
                <c:pt idx="140">
                  <c:v>110.38515342778977</c:v>
                </c:pt>
                <c:pt idx="141">
                  <c:v>106.89067055924993</c:v>
                </c:pt>
                <c:pt idx="142">
                  <c:v>103.93880966660379</c:v>
                </c:pt>
                <c:pt idx="143">
                  <c:v>101.9723866821728</c:v>
                </c:pt>
                <c:pt idx="144">
                  <c:v>100.89358470839011</c:v>
                </c:pt>
                <c:pt idx="145">
                  <c:v>100.38115488571484</c:v>
                </c:pt>
                <c:pt idx="146">
                  <c:v>100.1474740198334</c:v>
                </c:pt>
                <c:pt idx="147">
                  <c:v>100.02332369875398</c:v>
                </c:pt>
                <c:pt idx="148">
                  <c:v>99.934139615535514</c:v>
                </c:pt>
                <c:pt idx="149">
                  <c:v>99.854133773898354</c:v>
                </c:pt>
                <c:pt idx="150">
                  <c:v>99.776171567568255</c:v>
                </c:pt>
                <c:pt idx="151">
                  <c:v>99.698687281708985</c:v>
                </c:pt>
                <c:pt idx="152">
                  <c:v>99.621442527889002</c:v>
                </c:pt>
                <c:pt idx="153">
                  <c:v>99.544450935335476</c:v>
                </c:pt>
                <c:pt idx="154">
                  <c:v>99.467759806549594</c:v>
                </c:pt>
                <c:pt idx="155">
                  <c:v>99.391414177535523</c:v>
                </c:pt>
                <c:pt idx="156">
                  <c:v>99.315452142729683</c:v>
                </c:pt>
                <c:pt idx="157">
                  <c:v>99.239904627278491</c:v>
                </c:pt>
                <c:pt idx="158">
                  <c:v>99.164795753051877</c:v>
                </c:pt>
                <c:pt idx="159">
                  <c:v>99.09014332659369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106.40747567918774</c:v>
                </c:pt>
                <c:pt idx="7">
                  <c:v>106.66561895993921</c:v>
                </c:pt>
                <c:pt idx="8">
                  <c:v>106.92174829582204</c:v>
                </c:pt>
                <c:pt idx="9">
                  <c:v>107.17559150478338</c:v>
                </c:pt>
                <c:pt idx="10">
                  <c:v>107.4268472721317</c:v>
                </c:pt>
                <c:pt idx="11">
                  <c:v>107.67518302462653</c:v>
                </c:pt>
                <c:pt idx="12">
                  <c:v>107.92023284182268</c:v>
                </c:pt>
                <c:pt idx="13">
                  <c:v>108.16159545716268</c:v>
                </c:pt>
                <c:pt idx="14">
                  <c:v>108.39883241264124</c:v>
                </c:pt>
                <c:pt idx="15">
                  <c:v>108.63146644319481</c:v>
                </c:pt>
                <c:pt idx="16">
                  <c:v>108.85898018004443</c:v>
                </c:pt>
                <c:pt idx="17">
                  <c:v>109.08081527564414</c:v>
                </c:pt>
                <c:pt idx="18">
                  <c:v>109.29637206608568</c:v>
                </c:pt>
                <c:pt idx="19">
                  <c:v>109.50500989902119</c:v>
                </c:pt>
                <c:pt idx="20">
                  <c:v>109.70604826540129</c:v>
                </c:pt>
                <c:pt idx="21">
                  <c:v>109.89876888037638</c:v>
                </c:pt>
                <c:pt idx="22">
                  <c:v>110.08241886114754</c:v>
                </c:pt>
                <c:pt idx="23">
                  <c:v>110.25621514577145</c:v>
                </c:pt>
                <c:pt idx="24">
                  <c:v>110.41935028520858</c:v>
                </c:pt>
                <c:pt idx="25">
                  <c:v>110.57099971953839</c:v>
                </c:pt>
                <c:pt idx="26">
                  <c:v>110.7103306167029</c:v>
                </c:pt>
                <c:pt idx="27">
                  <c:v>110.83651230719228</c:v>
                </c:pt>
                <c:pt idx="28">
                  <c:v>110.94872829018553</c:v>
                </c:pt>
                <c:pt idx="29">
                  <c:v>111.0461897161122</c:v>
                </c:pt>
                <c:pt idx="30">
                  <c:v>111.12815016886677</c:v>
                </c:pt>
                <c:pt idx="31">
                  <c:v>111.19392148081145</c:v>
                </c:pt>
                <c:pt idx="32">
                  <c:v>111.24289021957658</c:v>
                </c:pt>
                <c:pt idx="33">
                  <c:v>111.27453439333756</c:v>
                </c:pt>
                <c:pt idx="34">
                  <c:v>111.28843983782643</c:v>
                </c:pt>
                <c:pt idx="35">
                  <c:v>111.28431568181311</c:v>
                </c:pt>
                <c:pt idx="36">
                  <c:v>111.26200824635049</c:v>
                </c:pt>
                <c:pt idx="37">
                  <c:v>111.2215127242641</c:v>
                </c:pt>
                <c:pt idx="38">
                  <c:v>111.16298201608723</c:v>
                </c:pt>
                <c:pt idx="39">
                  <c:v>111.08673217019727</c:v>
                </c:pt>
                <c:pt idx="40">
                  <c:v>110.99324398816364</c:v>
                </c:pt>
                <c:pt idx="41">
                  <c:v>110.88316050717916</c:v>
                </c:pt>
                <c:pt idx="42">
                  <c:v>110.75728025180952</c:v>
                </c:pt>
                <c:pt idx="43">
                  <c:v>110.61654634549303</c:v>
                </c:pt>
                <c:pt idx="44">
                  <c:v>110.46203177402744</c:v>
                </c:pt>
                <c:pt idx="45">
                  <c:v>110.29492128332085</c:v>
                </c:pt>
                <c:pt idx="46">
                  <c:v>110.11649055711217</c:v>
                </c:pt>
                <c:pt idx="47">
                  <c:v>109.92808344453167</c:v>
                </c:pt>
                <c:pt idx="48">
                  <c:v>109.731088083241</c:v>
                </c:pt>
                <c:pt idx="49">
                  <c:v>109.52691278700151</c:v>
                </c:pt>
                <c:pt idx="50">
                  <c:v>109.31696253732407</c:v>
                </c:pt>
                <c:pt idx="51">
                  <c:v>109.10261684244337</c:v>
                </c:pt>
                <c:pt idx="52">
                  <c:v>108.88520961210489</c:v>
                </c:pt>
                <c:pt idx="53">
                  <c:v>108.66601155497771</c:v>
                </c:pt>
                <c:pt idx="54">
                  <c:v>108.44621544944597</c:v>
                </c:pt>
                <c:pt idx="55">
                  <c:v>108.22692448037324</c:v>
                </c:pt>
                <c:pt idx="56">
                  <c:v>108.00914368501171</c:v>
                </c:pt>
                <c:pt idx="57">
                  <c:v>107.79377441913304</c:v>
                </c:pt>
                <c:pt idx="58">
                  <c:v>107.58161164556144</c:v>
                </c:pt>
                <c:pt idx="59">
                  <c:v>107.37334376470821</c:v>
                </c:pt>
                <c:pt idx="60">
                  <c:v>107.16955465101962</c:v>
                </c:pt>
                <c:pt idx="61">
                  <c:v>106.9707275289641</c:v>
                </c:pt>
                <c:pt idx="62">
                  <c:v>106.77725031429486</c:v>
                </c:pt>
                <c:pt idx="63">
                  <c:v>106.58942205689351</c:v>
                </c:pt>
                <c:pt idx="64">
                  <c:v>106.40746014619839</c:v>
                </c:pt>
                <c:pt idx="65">
                  <c:v>106.23150797475159</c:v>
                </c:pt>
                <c:pt idx="66">
                  <c:v>106.0616427958319</c:v>
                </c:pt>
                <c:pt idx="67">
                  <c:v>105.89788355410447</c:v>
                </c:pt>
                <c:pt idx="68">
                  <c:v>105.74019851100836</c:v>
                </c:pt>
                <c:pt idx="69">
                  <c:v>105.58851252719499</c:v>
                </c:pt>
                <c:pt idx="70">
                  <c:v>105.44271390133169</c:v>
                </c:pt>
                <c:pt idx="71">
                  <c:v>105.30266069716782</c:v>
                </c:pt>
                <c:pt idx="72">
                  <c:v>105.1681865185417</c:v>
                </c:pt>
                <c:pt idx="73">
                  <c:v>105.0391057149624</c:v>
                </c:pt>
                <c:pt idx="74">
                  <c:v>104.91521801875713</c:v>
                </c:pt>
                <c:pt idx="75">
                  <c:v>104.79631262892597</c:v>
                </c:pt>
                <c:pt idx="76">
                  <c:v>104.68217176728143</c:v>
                </c:pt>
                <c:pt idx="77">
                  <c:v>104.57257373970226</c:v>
                </c:pt>
                <c:pt idx="78">
                  <c:v>104.46729553992867</c:v>
                </c:pt>
                <c:pt idx="79">
                  <c:v>104.36611503577436</c:v>
                </c:pt>
                <c:pt idx="80">
                  <c:v>104.26881277838439</c:v>
                </c:pt>
                <c:pt idx="81">
                  <c:v>104.17517347463068</c:v>
                </c:pt>
                <c:pt idx="82">
                  <c:v>104.08498716125156</c:v>
                </c:pt>
                <c:pt idx="83">
                  <c:v>103.99805011719671</c:v>
                </c:pt>
                <c:pt idx="84">
                  <c:v>103.91416554806409</c:v>
                </c:pt>
                <c:pt idx="85">
                  <c:v>103.83314407370052</c:v>
                </c:pt>
                <c:pt idx="86">
                  <c:v>103.75480404712209</c:v>
                </c:pt>
                <c:pt idx="87">
                  <c:v>103.67897173000448</c:v>
                </c:pt>
                <c:pt idx="88">
                  <c:v>103.60548134717695</c:v>
                </c:pt>
                <c:pt idx="89">
                  <c:v>103.53417503987552</c:v>
                </c:pt>
                <c:pt idx="90">
                  <c:v>103.46490273501614</c:v>
                </c:pt>
                <c:pt idx="91">
                  <c:v>103.39752194544917</c:v>
                </c:pt>
                <c:pt idx="92">
                  <c:v>103.33189751406907</c:v>
                </c:pt>
                <c:pt idx="93">
                  <c:v>103.26790131277679</c:v>
                </c:pt>
                <c:pt idx="94">
                  <c:v>103.20541190562419</c:v>
                </c:pt>
                <c:pt idx="95">
                  <c:v>103.14431418400267</c:v>
                </c:pt>
                <c:pt idx="96">
                  <c:v>103.08449898046381</c:v>
                </c:pt>
                <c:pt idx="97">
                  <c:v>103.02586266666582</c:v>
                </c:pt>
                <c:pt idx="98">
                  <c:v>102.96830674001762</c:v>
                </c:pt>
                <c:pt idx="99">
                  <c:v>102.9117374028326</c:v>
                </c:pt>
                <c:pt idx="100">
                  <c:v>102.85606513719559</c:v>
                </c:pt>
                <c:pt idx="101">
                  <c:v>102.80120427828665</c:v>
                </c:pt>
                <c:pt idx="102">
                  <c:v>102.74707258858152</c:v>
                </c:pt>
                <c:pt idx="103">
                  <c:v>102.69359083516341</c:v>
                </c:pt>
                <c:pt idx="104">
                  <c:v>102.64068237232512</c:v>
                </c:pt>
                <c:pt idx="105">
                  <c:v>102.58827273171575</c:v>
                </c:pt>
                <c:pt idx="106">
                  <c:v>102.53628922248737</c:v>
                </c:pt>
                <c:pt idx="107">
                  <c:v>102.48466054422501</c:v>
                </c:pt>
                <c:pt idx="108">
                  <c:v>102.43331641588942</c:v>
                </c:pt>
                <c:pt idx="109">
                  <c:v>102.38218722456566</c:v>
                </c:pt>
                <c:pt idx="110">
                  <c:v>102.33120369847722</c:v>
                </c:pt>
                <c:pt idx="111">
                  <c:v>102.28029660948097</c:v>
                </c:pt>
                <c:pt idx="112">
                  <c:v>102.22939651108047</c:v>
                </c:pt>
                <c:pt idx="113">
                  <c:v>102.17843351885038</c:v>
                </c:pt>
                <c:pt idx="114">
                  <c:v>102.12733714100891</c:v>
                </c:pt>
                <c:pt idx="115">
                  <c:v>102.07603616765292</c:v>
                </c:pt>
                <c:pt idx="116">
                  <c:v>102.0244586278078</c:v>
                </c:pt>
                <c:pt idx="117">
                  <c:v>101.97253182385514</c:v>
                </c:pt>
                <c:pt idx="118">
                  <c:v>101.92018245298571</c:v>
                </c:pt>
                <c:pt idx="119">
                  <c:v>101.86733682496927</c:v>
                </c:pt>
                <c:pt idx="120">
                  <c:v>101.81392118461618</c:v>
                </c:pt>
                <c:pt idx="121">
                  <c:v>101.75986214571404</c:v>
                </c:pt>
                <c:pt idx="122">
                  <c:v>101.70508724084584</c:v>
                </c:pt>
                <c:pt idx="123">
                  <c:v>101.64952558826083</c:v>
                </c:pt>
                <c:pt idx="124">
                  <c:v>101.59310867283516</c:v>
                </c:pt>
                <c:pt idx="125">
                  <c:v>101.53577123316201</c:v>
                </c:pt>
                <c:pt idx="126">
                  <c:v>101.47745224105147</c:v>
                </c:pt>
                <c:pt idx="127">
                  <c:v>101.41809595340999</c:v>
                </c:pt>
                <c:pt idx="128">
                  <c:v>101.35765300991559</c:v>
                </c:pt>
                <c:pt idx="129">
                  <c:v>101.29608154352124</c:v>
                </c:pt>
                <c:pt idx="130">
                  <c:v>101.23334826510924</c:v>
                </c:pt>
                <c:pt idx="131">
                  <c:v>101.16942947914455</c:v>
                </c:pt>
                <c:pt idx="132">
                  <c:v>101.10431198450779</c:v>
                </c:pt>
                <c:pt idx="133">
                  <c:v>101.03799381435346</c:v>
                </c:pt>
                <c:pt idx="134">
                  <c:v>100.97048477124304</c:v>
                </c:pt>
                <c:pt idx="135">
                  <c:v>100.90180671916633</c:v>
                </c:pt>
                <c:pt idx="136">
                  <c:v>100.83199360236294</c:v>
                </c:pt>
                <c:pt idx="137">
                  <c:v>100.76109117178547</c:v>
                </c:pt>
                <c:pt idx="138">
                  <c:v>100.68915641301984</c:v>
                </c:pt>
                <c:pt idx="139">
                  <c:v>100.6162566836536</c:v>
                </c:pt>
                <c:pt idx="140">
                  <c:v>100.54246858244765</c:v>
                </c:pt>
                <c:pt idx="141">
                  <c:v>100.46787658611706</c:v>
                </c:pt>
                <c:pt idx="142">
                  <c:v>100.39257150101423</c:v>
                </c:pt>
                <c:pt idx="143">
                  <c:v>100.31664878563143</c:v>
                </c:pt>
                <c:pt idx="144">
                  <c:v>100.24020680497009</c:v>
                </c:pt>
                <c:pt idx="145">
                  <c:v>100.16334507915367</c:v>
                </c:pt>
                <c:pt idx="146">
                  <c:v>100.08616258624033</c:v>
                </c:pt>
                <c:pt idx="147">
                  <c:v>100.00875617339935</c:v>
                </c:pt>
                <c:pt idx="148">
                  <c:v>99.931219122106029</c:v>
                </c:pt>
                <c:pt idx="149">
                  <c:v>99.853639902612258</c:v>
                </c:pt>
                <c:pt idx="150">
                  <c:v>99.776101141576419</c:v>
                </c:pt>
                <c:pt idx="151">
                  <c:v>99.698678815273297</c:v>
                </c:pt>
                <c:pt idx="152">
                  <c:v>99.621441670032837</c:v>
                </c:pt>
                <c:pt idx="153">
                  <c:v>99.544450862089775</c:v>
                </c:pt>
                <c:pt idx="154">
                  <c:v>99.467759801280692</c:v>
                </c:pt>
                <c:pt idx="155">
                  <c:v>99.391414177216262</c:v>
                </c:pt>
                <c:pt idx="156">
                  <c:v>99.315452142713383</c:v>
                </c:pt>
                <c:pt idx="157">
                  <c:v>99.239904627277795</c:v>
                </c:pt>
                <c:pt idx="158">
                  <c:v>99.164795753051848</c:v>
                </c:pt>
                <c:pt idx="159">
                  <c:v>99.09014332659369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107.407</c:v>
                </c:pt>
                <c:pt idx="1">
                  <c:v>107.91500000000001</c:v>
                </c:pt>
                <c:pt idx="2">
                  <c:v>108.949</c:v>
                </c:pt>
                <c:pt idx="3">
                  <c:v>105.831</c:v>
                </c:pt>
                <c:pt idx="4">
                  <c:v>106.932</c:v>
                </c:pt>
                <c:pt idx="5">
                  <c:v>109.898</c:v>
                </c:pt>
                <c:pt idx="6">
                  <c:v>107.203</c:v>
                </c:pt>
                <c:pt idx="7">
                  <c:v>110.068</c:v>
                </c:pt>
                <c:pt idx="8">
                  <c:v>106.593</c:v>
                </c:pt>
                <c:pt idx="9">
                  <c:v>108.559</c:v>
                </c:pt>
                <c:pt idx="10">
                  <c:v>108.983</c:v>
                </c:pt>
                <c:pt idx="11">
                  <c:v>109.288</c:v>
                </c:pt>
                <c:pt idx="12">
                  <c:v>109.627</c:v>
                </c:pt>
                <c:pt idx="13">
                  <c:v>110</c:v>
                </c:pt>
                <c:pt idx="14">
                  <c:v>109.52500000000001</c:v>
                </c:pt>
                <c:pt idx="15">
                  <c:v>111.322</c:v>
                </c:pt>
                <c:pt idx="16">
                  <c:v>109.898</c:v>
                </c:pt>
                <c:pt idx="17">
                  <c:v>111.542</c:v>
                </c:pt>
                <c:pt idx="18">
                  <c:v>111.881</c:v>
                </c:pt>
                <c:pt idx="19">
                  <c:v>111.57599999999999</c:v>
                </c:pt>
                <c:pt idx="20">
                  <c:v>111.441</c:v>
                </c:pt>
                <c:pt idx="21">
                  <c:v>113.119</c:v>
                </c:pt>
                <c:pt idx="22">
                  <c:v>112.84699999999999</c:v>
                </c:pt>
                <c:pt idx="23">
                  <c:v>111.78</c:v>
                </c:pt>
                <c:pt idx="24">
                  <c:v>112.76300000000001</c:v>
                </c:pt>
                <c:pt idx="25">
                  <c:v>112.373</c:v>
                </c:pt>
                <c:pt idx="26">
                  <c:v>111.84699999999999</c:v>
                </c:pt>
                <c:pt idx="27">
                  <c:v>112.64400000000001</c:v>
                </c:pt>
                <c:pt idx="28">
                  <c:v>111.017</c:v>
                </c:pt>
                <c:pt idx="29">
                  <c:v>112.678</c:v>
                </c:pt>
                <c:pt idx="30">
                  <c:v>116</c:v>
                </c:pt>
                <c:pt idx="31">
                  <c:v>113.508</c:v>
                </c:pt>
                <c:pt idx="32">
                  <c:v>113.712</c:v>
                </c:pt>
                <c:pt idx="33">
                  <c:v>114.39</c:v>
                </c:pt>
                <c:pt idx="34">
                  <c:v>114.42400000000001</c:v>
                </c:pt>
                <c:pt idx="35">
                  <c:v>115.729</c:v>
                </c:pt>
                <c:pt idx="36">
                  <c:v>117.35599999999999</c:v>
                </c:pt>
                <c:pt idx="37">
                  <c:v>118.017</c:v>
                </c:pt>
                <c:pt idx="38">
                  <c:v>116.627</c:v>
                </c:pt>
                <c:pt idx="39">
                  <c:v>118.61</c:v>
                </c:pt>
                <c:pt idx="40">
                  <c:v>117.559</c:v>
                </c:pt>
                <c:pt idx="41">
                  <c:v>122</c:v>
                </c:pt>
                <c:pt idx="42">
                  <c:v>124.18600000000001</c:v>
                </c:pt>
                <c:pt idx="43">
                  <c:v>126.898</c:v>
                </c:pt>
                <c:pt idx="44">
                  <c:v>128.03399999999999</c:v>
                </c:pt>
                <c:pt idx="45">
                  <c:v>129.05099999999999</c:v>
                </c:pt>
                <c:pt idx="46">
                  <c:v>129.661</c:v>
                </c:pt>
                <c:pt idx="47">
                  <c:v>132.38999999999999</c:v>
                </c:pt>
                <c:pt idx="48">
                  <c:v>137.40700000000001</c:v>
                </c:pt>
                <c:pt idx="49">
                  <c:v>148.06800000000001</c:v>
                </c:pt>
                <c:pt idx="50">
                  <c:v>164.23699999999999</c:v>
                </c:pt>
                <c:pt idx="51">
                  <c:v>181.61</c:v>
                </c:pt>
                <c:pt idx="52">
                  <c:v>197.78</c:v>
                </c:pt>
                <c:pt idx="53">
                  <c:v>211.458</c:v>
                </c:pt>
                <c:pt idx="54">
                  <c:v>219.40700000000001</c:v>
                </c:pt>
                <c:pt idx="55">
                  <c:v>224.78</c:v>
                </c:pt>
                <c:pt idx="56">
                  <c:v>226.27099999999999</c:v>
                </c:pt>
                <c:pt idx="57">
                  <c:v>224.06800000000001</c:v>
                </c:pt>
                <c:pt idx="58">
                  <c:v>218.74600000000001</c:v>
                </c:pt>
                <c:pt idx="59">
                  <c:v>205.39</c:v>
                </c:pt>
                <c:pt idx="60">
                  <c:v>180.203</c:v>
                </c:pt>
                <c:pt idx="61">
                  <c:v>139.30500000000001</c:v>
                </c:pt>
                <c:pt idx="62">
                  <c:v>118.203</c:v>
                </c:pt>
                <c:pt idx="63">
                  <c:v>109.949</c:v>
                </c:pt>
                <c:pt idx="64">
                  <c:v>109.81399999999999</c:v>
                </c:pt>
                <c:pt idx="65">
                  <c:v>114</c:v>
                </c:pt>
                <c:pt idx="66">
                  <c:v>116.627</c:v>
                </c:pt>
                <c:pt idx="67">
                  <c:v>116.57599999999999</c:v>
                </c:pt>
                <c:pt idx="68">
                  <c:v>120.84699999999999</c:v>
                </c:pt>
                <c:pt idx="69">
                  <c:v>123.492</c:v>
                </c:pt>
                <c:pt idx="70">
                  <c:v>128.559</c:v>
                </c:pt>
                <c:pt idx="71">
                  <c:v>141.136</c:v>
                </c:pt>
                <c:pt idx="72">
                  <c:v>152.71199999999999</c:v>
                </c:pt>
                <c:pt idx="73">
                  <c:v>167.136</c:v>
                </c:pt>
                <c:pt idx="74">
                  <c:v>174.136</c:v>
                </c:pt>
                <c:pt idx="75">
                  <c:v>182.78</c:v>
                </c:pt>
                <c:pt idx="76">
                  <c:v>187.94900000000001</c:v>
                </c:pt>
                <c:pt idx="77">
                  <c:v>189.39</c:v>
                </c:pt>
                <c:pt idx="78">
                  <c:v>189.542</c:v>
                </c:pt>
                <c:pt idx="79">
                  <c:v>183.64400000000001</c:v>
                </c:pt>
                <c:pt idx="80">
                  <c:v>166.017</c:v>
                </c:pt>
                <c:pt idx="81">
                  <c:v>142.864</c:v>
                </c:pt>
                <c:pt idx="82">
                  <c:v>114.593</c:v>
                </c:pt>
                <c:pt idx="83">
                  <c:v>106.017</c:v>
                </c:pt>
                <c:pt idx="84">
                  <c:v>101.57599999999999</c:v>
                </c:pt>
                <c:pt idx="85">
                  <c:v>102.64400000000001</c:v>
                </c:pt>
                <c:pt idx="86">
                  <c:v>103.339</c:v>
                </c:pt>
                <c:pt idx="87">
                  <c:v>104.254</c:v>
                </c:pt>
                <c:pt idx="88">
                  <c:v>103.254</c:v>
                </c:pt>
                <c:pt idx="89">
                  <c:v>103.35599999999999</c:v>
                </c:pt>
                <c:pt idx="90">
                  <c:v>103.492</c:v>
                </c:pt>
                <c:pt idx="91">
                  <c:v>104.18600000000001</c:v>
                </c:pt>
                <c:pt idx="92">
                  <c:v>101.76300000000001</c:v>
                </c:pt>
                <c:pt idx="93">
                  <c:v>101.18600000000001</c:v>
                </c:pt>
                <c:pt idx="94">
                  <c:v>103.746</c:v>
                </c:pt>
                <c:pt idx="95">
                  <c:v>105.593</c:v>
                </c:pt>
                <c:pt idx="96">
                  <c:v>106</c:v>
                </c:pt>
                <c:pt idx="97">
                  <c:v>107.47499999999999</c:v>
                </c:pt>
                <c:pt idx="98">
                  <c:v>108.051</c:v>
                </c:pt>
                <c:pt idx="99">
                  <c:v>106.898</c:v>
                </c:pt>
                <c:pt idx="100">
                  <c:v>105.593</c:v>
                </c:pt>
                <c:pt idx="101">
                  <c:v>104.559</c:v>
                </c:pt>
                <c:pt idx="102">
                  <c:v>102.949</c:v>
                </c:pt>
                <c:pt idx="103">
                  <c:v>104.542</c:v>
                </c:pt>
                <c:pt idx="104">
                  <c:v>103.08499999999999</c:v>
                </c:pt>
                <c:pt idx="105">
                  <c:v>104.78</c:v>
                </c:pt>
                <c:pt idx="106">
                  <c:v>105.119</c:v>
                </c:pt>
                <c:pt idx="107">
                  <c:v>106.271</c:v>
                </c:pt>
                <c:pt idx="108">
                  <c:v>110.542</c:v>
                </c:pt>
                <c:pt idx="109">
                  <c:v>115.949</c:v>
                </c:pt>
                <c:pt idx="110">
                  <c:v>117.136</c:v>
                </c:pt>
                <c:pt idx="111">
                  <c:v>121.492</c:v>
                </c:pt>
                <c:pt idx="112">
                  <c:v>125</c:v>
                </c:pt>
                <c:pt idx="113">
                  <c:v>123.508</c:v>
                </c:pt>
                <c:pt idx="114">
                  <c:v>121.57599999999999</c:v>
                </c:pt>
                <c:pt idx="115">
                  <c:v>119.898</c:v>
                </c:pt>
                <c:pt idx="116">
                  <c:v>113.39</c:v>
                </c:pt>
                <c:pt idx="117">
                  <c:v>109.983</c:v>
                </c:pt>
                <c:pt idx="118">
                  <c:v>104.23699999999999</c:v>
                </c:pt>
                <c:pt idx="119">
                  <c:v>102.203</c:v>
                </c:pt>
                <c:pt idx="120">
                  <c:v>103.96599999999999</c:v>
                </c:pt>
                <c:pt idx="121">
                  <c:v>103.08499999999999</c:v>
                </c:pt>
                <c:pt idx="122">
                  <c:v>102.458</c:v>
                </c:pt>
                <c:pt idx="123">
                  <c:v>99.558999999999997</c:v>
                </c:pt>
                <c:pt idx="124">
                  <c:v>101.69499999999999</c:v>
                </c:pt>
                <c:pt idx="125">
                  <c:v>102.69499999999999</c:v>
                </c:pt>
                <c:pt idx="126">
                  <c:v>103.30500000000001</c:v>
                </c:pt>
                <c:pt idx="127">
                  <c:v>100.84699999999999</c:v>
                </c:pt>
                <c:pt idx="128">
                  <c:v>100.881</c:v>
                </c:pt>
                <c:pt idx="129">
                  <c:v>101.339</c:v>
                </c:pt>
                <c:pt idx="130">
                  <c:v>103.017</c:v>
                </c:pt>
                <c:pt idx="131">
                  <c:v>101.15300000000001</c:v>
                </c:pt>
                <c:pt idx="132">
                  <c:v>100.52500000000001</c:v>
                </c:pt>
                <c:pt idx="133">
                  <c:v>99.712000000000003</c:v>
                </c:pt>
                <c:pt idx="134">
                  <c:v>101.64400000000001</c:v>
                </c:pt>
                <c:pt idx="135">
                  <c:v>102.136</c:v>
                </c:pt>
                <c:pt idx="136">
                  <c:v>105.96599999999999</c:v>
                </c:pt>
                <c:pt idx="137">
                  <c:v>105.949</c:v>
                </c:pt>
                <c:pt idx="138">
                  <c:v>111.864</c:v>
                </c:pt>
                <c:pt idx="139">
                  <c:v>111.57599999999999</c:v>
                </c:pt>
                <c:pt idx="140">
                  <c:v>111.69499999999999</c:v>
                </c:pt>
                <c:pt idx="141">
                  <c:v>114.017</c:v>
                </c:pt>
                <c:pt idx="142">
                  <c:v>111.47499999999999</c:v>
                </c:pt>
                <c:pt idx="143">
                  <c:v>105.712</c:v>
                </c:pt>
                <c:pt idx="144">
                  <c:v>104.03400000000001</c:v>
                </c:pt>
                <c:pt idx="145">
                  <c:v>102.22</c:v>
                </c:pt>
                <c:pt idx="146">
                  <c:v>101.881</c:v>
                </c:pt>
                <c:pt idx="147">
                  <c:v>99.694999999999993</c:v>
                </c:pt>
                <c:pt idx="148">
                  <c:v>101.169</c:v>
                </c:pt>
                <c:pt idx="149">
                  <c:v>101.627</c:v>
                </c:pt>
                <c:pt idx="150">
                  <c:v>102.492</c:v>
                </c:pt>
                <c:pt idx="151">
                  <c:v>101</c:v>
                </c:pt>
                <c:pt idx="152">
                  <c:v>101.627</c:v>
                </c:pt>
                <c:pt idx="153">
                  <c:v>99.644000000000005</c:v>
                </c:pt>
                <c:pt idx="154">
                  <c:v>101.76300000000001</c:v>
                </c:pt>
                <c:pt idx="155">
                  <c:v>96.593000000000004</c:v>
                </c:pt>
                <c:pt idx="156">
                  <c:v>99.051000000000002</c:v>
                </c:pt>
                <c:pt idx="157">
                  <c:v>99.203000000000003</c:v>
                </c:pt>
                <c:pt idx="158">
                  <c:v>99.745999999999995</c:v>
                </c:pt>
                <c:pt idx="159">
                  <c:v>98.796999999999997</c:v>
                </c:pt>
                <c:pt idx="160">
                  <c:v>100.729</c:v>
                </c:pt>
                <c:pt idx="161">
                  <c:v>99.338999999999999</c:v>
                </c:pt>
                <c:pt idx="162">
                  <c:v>97.694999999999993</c:v>
                </c:pt>
                <c:pt idx="163">
                  <c:v>97.932000000000002</c:v>
                </c:pt>
                <c:pt idx="164">
                  <c:v>97.831000000000003</c:v>
                </c:pt>
                <c:pt idx="165">
                  <c:v>98.661000000000001</c:v>
                </c:pt>
                <c:pt idx="166">
                  <c:v>98.864000000000004</c:v>
                </c:pt>
                <c:pt idx="167">
                  <c:v>98.712000000000003</c:v>
                </c:pt>
                <c:pt idx="168">
                  <c:v>99.626999999999995</c:v>
                </c:pt>
                <c:pt idx="169">
                  <c:v>100.339</c:v>
                </c:pt>
                <c:pt idx="170">
                  <c:v>98.983000000000004</c:v>
                </c:pt>
                <c:pt idx="171">
                  <c:v>97.067999999999998</c:v>
                </c:pt>
                <c:pt idx="172">
                  <c:v>102.051</c:v>
                </c:pt>
                <c:pt idx="173">
                  <c:v>99.558999999999997</c:v>
                </c:pt>
                <c:pt idx="174">
                  <c:v>97.796999999999997</c:v>
                </c:pt>
                <c:pt idx="175">
                  <c:v>98.626999999999995</c:v>
                </c:pt>
                <c:pt idx="176">
                  <c:v>98.119</c:v>
                </c:pt>
                <c:pt idx="177">
                  <c:v>100.288</c:v>
                </c:pt>
                <c:pt idx="178">
                  <c:v>97.558999999999997</c:v>
                </c:pt>
                <c:pt idx="179">
                  <c:v>99.542000000000002</c:v>
                </c:pt>
                <c:pt idx="180">
                  <c:v>101.203</c:v>
                </c:pt>
                <c:pt idx="181">
                  <c:v>99.897999999999996</c:v>
                </c:pt>
                <c:pt idx="182">
                  <c:v>98.763000000000005</c:v>
                </c:pt>
                <c:pt idx="183">
                  <c:v>100.61</c:v>
                </c:pt>
                <c:pt idx="184">
                  <c:v>99.831000000000003</c:v>
                </c:pt>
                <c:pt idx="185">
                  <c:v>95.831000000000003</c:v>
                </c:pt>
                <c:pt idx="186">
                  <c:v>98.034000000000006</c:v>
                </c:pt>
                <c:pt idx="187">
                  <c:v>98.593000000000004</c:v>
                </c:pt>
                <c:pt idx="188">
                  <c:v>98.474999999999994</c:v>
                </c:pt>
                <c:pt idx="189">
                  <c:v>97.507999999999996</c:v>
                </c:pt>
                <c:pt idx="190">
                  <c:v>100.102</c:v>
                </c:pt>
                <c:pt idx="191">
                  <c:v>99.287999999999997</c:v>
                </c:pt>
                <c:pt idx="192">
                  <c:v>98.965999999999994</c:v>
                </c:pt>
                <c:pt idx="193">
                  <c:v>98.728999999999999</c:v>
                </c:pt>
                <c:pt idx="194">
                  <c:v>96.102000000000004</c:v>
                </c:pt>
                <c:pt idx="195">
                  <c:v>96.373000000000005</c:v>
                </c:pt>
                <c:pt idx="196">
                  <c:v>98.728999999999999</c:v>
                </c:pt>
                <c:pt idx="197">
                  <c:v>99.796999999999997</c:v>
                </c:pt>
                <c:pt idx="198">
                  <c:v>96.39</c:v>
                </c:pt>
                <c:pt idx="199">
                  <c:v>101.119</c:v>
                </c:pt>
                <c:pt idx="200">
                  <c:v>98.915000000000006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107.30525981110327</c:v>
                </c:pt>
                <c:pt idx="7">
                  <c:v>107.62272305527792</c:v>
                </c:pt>
                <c:pt idx="8">
                  <c:v>107.93841614399943</c:v>
                </c:pt>
                <c:pt idx="9">
                  <c:v>108.25205829488509</c:v>
                </c:pt>
                <c:pt idx="10">
                  <c:v>108.56333582003303</c:v>
                </c:pt>
                <c:pt idx="11">
                  <c:v>108.87189943665409</c:v>
                </c:pt>
                <c:pt idx="12">
                  <c:v>109.17736156691329</c:v>
                </c:pt>
                <c:pt idx="13">
                  <c:v>109.47929368164931</c:v>
                </c:pt>
                <c:pt idx="14">
                  <c:v>109.777223756335</c:v>
                </c:pt>
                <c:pt idx="15">
                  <c:v>110.07063392349657</c:v>
                </c:pt>
                <c:pt idx="16">
                  <c:v>110.35895842450739</c:v>
                </c:pt>
                <c:pt idx="17">
                  <c:v>110.6415819867573</c:v>
                </c:pt>
                <c:pt idx="18">
                  <c:v>110.91783878301031</c:v>
                </c:pt>
                <c:pt idx="19">
                  <c:v>111.18701217524138</c:v>
                </c:pt>
                <c:pt idx="20">
                  <c:v>111.44833551909537</c:v>
                </c:pt>
                <c:pt idx="21">
                  <c:v>111.70099443319742</c:v>
                </c:pt>
                <c:pt idx="22">
                  <c:v>111.94413116645931</c:v>
                </c:pt>
                <c:pt idx="23">
                  <c:v>112.17685210644107</c:v>
                </c:pt>
                <c:pt idx="24">
                  <c:v>112.39824019416909</c:v>
                </c:pt>
                <c:pt idx="25">
                  <c:v>112.60737525003179</c:v>
                </c:pt>
                <c:pt idx="26">
                  <c:v>112.80336727110448</c:v>
                </c:pt>
                <c:pt idx="27">
                  <c:v>112.98541104117768</c:v>
                </c:pt>
                <c:pt idx="28">
                  <c:v>113.15287540818477</c:v>
                </c:pt>
                <c:pt idx="29">
                  <c:v>113.30544787592322</c:v>
                </c:pt>
                <c:pt idx="30">
                  <c:v>113.44336517138431</c:v>
                </c:pt>
                <c:pt idx="31">
                  <c:v>113.56777326729495</c:v>
                </c:pt>
                <c:pt idx="32">
                  <c:v>113.68127528178941</c:v>
                </c:pt>
                <c:pt idx="33">
                  <c:v>113.7887407722654</c:v>
                </c:pt>
                <c:pt idx="34">
                  <c:v>113.89846134069934</c:v>
                </c:pt>
                <c:pt idx="35">
                  <c:v>114.02373897726528</c:v>
                </c:pt>
                <c:pt idx="36">
                  <c:v>114.18497656509575</c:v>
                </c:pt>
                <c:pt idx="37">
                  <c:v>114.41229408123013</c:v>
                </c:pt>
                <c:pt idx="38">
                  <c:v>114.74860895483053</c:v>
                </c:pt>
                <c:pt idx="39">
                  <c:v>115.25298773498569</c:v>
                </c:pt>
                <c:pt idx="40">
                  <c:v>116.00389932733313</c:v>
                </c:pt>
                <c:pt idx="41">
                  <c:v>117.10179096398893</c:v>
                </c:pt>
                <c:pt idx="42">
                  <c:v>118.6701971540373</c:v>
                </c:pt>
                <c:pt idx="43">
                  <c:v>120.85442803154548</c:v>
                </c:pt>
                <c:pt idx="44">
                  <c:v>123.81683083955421</c:v>
                </c:pt>
                <c:pt idx="45">
                  <c:v>127.72774602214524</c:v>
                </c:pt>
                <c:pt idx="46">
                  <c:v>132.75164521299601</c:v>
                </c:pt>
                <c:pt idx="47">
                  <c:v>139.02856683614488</c:v>
                </c:pt>
                <c:pt idx="48">
                  <c:v>146.65182586310746</c:v>
                </c:pt>
                <c:pt idx="49">
                  <c:v>155.64396726027172</c:v>
                </c:pt>
                <c:pt idx="50">
                  <c:v>165.93387657674856</c:v>
                </c:pt>
                <c:pt idx="51">
                  <c:v>177.33848810133088</c:v>
                </c:pt>
                <c:pt idx="52">
                  <c:v>189.55114525036294</c:v>
                </c:pt>
                <c:pt idx="53">
                  <c:v>202.12811381423907</c:v>
                </c:pt>
                <c:pt idx="54">
                  <c:v>214.42265955960664</c:v>
                </c:pt>
                <c:pt idx="55">
                  <c:v>225.32816779621078</c:v>
                </c:pt>
                <c:pt idx="56">
                  <c:v>232.71065426939575</c:v>
                </c:pt>
                <c:pt idx="57">
                  <c:v>232.97781131430796</c:v>
                </c:pt>
                <c:pt idx="58">
                  <c:v>222.21531552490248</c:v>
                </c:pt>
                <c:pt idx="59">
                  <c:v>199.6279724735833</c:v>
                </c:pt>
                <c:pt idx="60">
                  <c:v>170.36596828276933</c:v>
                </c:pt>
                <c:pt idx="61">
                  <c:v>143.2792767249604</c:v>
                </c:pt>
                <c:pt idx="62">
                  <c:v>124.8051003499735</c:v>
                </c:pt>
                <c:pt idx="63">
                  <c:v>115.60498545354577</c:v>
                </c:pt>
                <c:pt idx="64">
                  <c:v>112.64458405294893</c:v>
                </c:pt>
                <c:pt idx="65">
                  <c:v>112.82520105098882</c:v>
                </c:pt>
                <c:pt idx="66">
                  <c:v>114.53146372529437</c:v>
                </c:pt>
                <c:pt idx="67">
                  <c:v>117.30840000721413</c:v>
                </c:pt>
                <c:pt idx="68">
                  <c:v>121.19136131417692</c:v>
                </c:pt>
                <c:pt idx="69">
                  <c:v>126.3317904611399</c:v>
                </c:pt>
                <c:pt idx="70">
                  <c:v>132.85464827951381</c:v>
                </c:pt>
                <c:pt idx="71">
                  <c:v>140.79707565168985</c:v>
                </c:pt>
                <c:pt idx="72">
                  <c:v>150.06666789549885</c:v>
                </c:pt>
                <c:pt idx="73">
                  <c:v>160.40566340813308</c:v>
                </c:pt>
                <c:pt idx="74">
                  <c:v>171.34156114987314</c:v>
                </c:pt>
                <c:pt idx="75">
                  <c:v>182.05188222588788</c:v>
                </c:pt>
                <c:pt idx="76">
                  <c:v>191.03219385148745</c:v>
                </c:pt>
                <c:pt idx="77">
                  <c:v>195.69678587838058</c:v>
                </c:pt>
                <c:pt idx="78">
                  <c:v>192.73342099308911</c:v>
                </c:pt>
                <c:pt idx="79">
                  <c:v>180.17171200514511</c:v>
                </c:pt>
                <c:pt idx="80">
                  <c:v>160.08914317789512</c:v>
                </c:pt>
                <c:pt idx="81">
                  <c:v>138.55583794457613</c:v>
                </c:pt>
                <c:pt idx="82">
                  <c:v>121.6874487755085</c:v>
                </c:pt>
                <c:pt idx="83">
                  <c:v>111.77753364894025</c:v>
                </c:pt>
                <c:pt idx="84">
                  <c:v>107.34452899231763</c:v>
                </c:pt>
                <c:pt idx="85">
                  <c:v>105.79047127763042</c:v>
                </c:pt>
                <c:pt idx="86">
                  <c:v>105.3151896869345</c:v>
                </c:pt>
                <c:pt idx="87">
                  <c:v>105.13703778027582</c:v>
                </c:pt>
                <c:pt idx="88">
                  <c:v>105.02120669795053</c:v>
                </c:pt>
                <c:pt idx="89">
                  <c:v>104.91687546770009</c:v>
                </c:pt>
                <c:pt idx="90">
                  <c:v>104.81586856552508</c:v>
                </c:pt>
                <c:pt idx="91">
                  <c:v>104.71709581292542</c:v>
                </c:pt>
                <c:pt idx="92">
                  <c:v>104.62033359145839</c:v>
                </c:pt>
                <c:pt idx="93">
                  <c:v>104.52544346298525</c:v>
                </c:pt>
                <c:pt idx="94">
                  <c:v>104.43230143875523</c:v>
                </c:pt>
                <c:pt idx="95">
                  <c:v>104.34079846348304</c:v>
                </c:pt>
                <c:pt idx="96">
                  <c:v>104.25086140440679</c:v>
                </c:pt>
                <c:pt idx="97">
                  <c:v>104.16252772712745</c:v>
                </c:pt>
                <c:pt idx="98">
                  <c:v>104.07618212174994</c:v>
                </c:pt>
                <c:pt idx="99">
                  <c:v>103.99323168986386</c:v>
                </c:pt>
                <c:pt idx="100">
                  <c:v>103.91783182002121</c:v>
                </c:pt>
                <c:pt idx="101">
                  <c:v>103.86080066166001</c:v>
                </c:pt>
                <c:pt idx="102">
                  <c:v>103.84737014515376</c:v>
                </c:pt>
                <c:pt idx="103">
                  <c:v>103.93018480398973</c:v>
                </c:pt>
                <c:pt idx="104">
                  <c:v>104.20654855854524</c:v>
                </c:pt>
                <c:pt idx="105">
                  <c:v>104.83280212608814</c:v>
                </c:pt>
                <c:pt idx="106">
                  <c:v>106.01938454322762</c:v>
                </c:pt>
                <c:pt idx="107">
                  <c:v>107.98341927748955</c:v>
                </c:pt>
                <c:pt idx="108">
                  <c:v>110.84376727088423</c:v>
                </c:pt>
                <c:pt idx="109">
                  <c:v>114.47757574786988</c:v>
                </c:pt>
                <c:pt idx="110">
                  <c:v>118.41002656868598</c:v>
                </c:pt>
                <c:pt idx="111">
                  <c:v>121.84092292792847</c:v>
                </c:pt>
                <c:pt idx="112">
                  <c:v>123.87018235542229</c:v>
                </c:pt>
                <c:pt idx="113">
                  <c:v>123.86006435604277</c:v>
                </c:pt>
                <c:pt idx="114">
                  <c:v>121.74369693346028</c:v>
                </c:pt>
                <c:pt idx="115">
                  <c:v>118.07947195281953</c:v>
                </c:pt>
                <c:pt idx="116">
                  <c:v>113.80153862168982</c:v>
                </c:pt>
                <c:pt idx="117">
                  <c:v>109.81923310275238</c:v>
                </c:pt>
                <c:pt idx="118">
                  <c:v>106.70309355903714</c:v>
                </c:pt>
                <c:pt idx="119">
                  <c:v>104.6008970804217</c:v>
                </c:pt>
                <c:pt idx="120">
                  <c:v>103.35530110681945</c:v>
                </c:pt>
                <c:pt idx="121">
                  <c:v>102.69127953516761</c:v>
                </c:pt>
                <c:pt idx="122">
                  <c:v>102.35754468089354</c:v>
                </c:pt>
                <c:pt idx="123">
                  <c:v>102.1838279196085</c:v>
                </c:pt>
                <c:pt idx="124">
                  <c:v>102.07702482669265</c:v>
                </c:pt>
                <c:pt idx="125">
                  <c:v>101.99459872978818</c:v>
                </c:pt>
                <c:pt idx="126">
                  <c:v>101.92001731072405</c:v>
                </c:pt>
                <c:pt idx="127">
                  <c:v>101.84775981939806</c:v>
                </c:pt>
                <c:pt idx="128">
                  <c:v>101.77627083135933</c:v>
                </c:pt>
                <c:pt idx="129">
                  <c:v>101.70543342337798</c:v>
                </c:pt>
                <c:pt idx="130">
                  <c:v>101.63665088998786</c:v>
                </c:pt>
                <c:pt idx="131">
                  <c:v>101.5763188041274</c:v>
                </c:pt>
                <c:pt idx="132">
                  <c:v>101.54711067292838</c:v>
                </c:pt>
                <c:pt idx="133">
                  <c:v>101.61417429050738</c:v>
                </c:pt>
                <c:pt idx="134">
                  <c:v>101.92602378700913</c:v>
                </c:pt>
                <c:pt idx="135">
                  <c:v>102.73893580971114</c:v>
                </c:pt>
                <c:pt idx="136">
                  <c:v>104.34861640723136</c:v>
                </c:pt>
                <c:pt idx="137">
                  <c:v>106.86397176950541</c:v>
                </c:pt>
                <c:pt idx="138">
                  <c:v>109.90841073884326</c:v>
                </c:pt>
                <c:pt idx="139">
                  <c:v>112.54302277196247</c:v>
                </c:pt>
                <c:pt idx="140">
                  <c:v>113.66881385634011</c:v>
                </c:pt>
                <c:pt idx="141">
                  <c:v>112.7295383868225</c:v>
                </c:pt>
                <c:pt idx="142">
                  <c:v>110.12052009205385</c:v>
                </c:pt>
                <c:pt idx="143">
                  <c:v>106.90410707113857</c:v>
                </c:pt>
                <c:pt idx="144">
                  <c:v>104.10465445833789</c:v>
                </c:pt>
                <c:pt idx="145">
                  <c:v>102.20744029394113</c:v>
                </c:pt>
                <c:pt idx="146">
                  <c:v>101.15874766194892</c:v>
                </c:pt>
                <c:pt idx="147">
                  <c:v>100.66225930735736</c:v>
                </c:pt>
                <c:pt idx="148">
                  <c:v>100.43998271315819</c:v>
                </c:pt>
                <c:pt idx="149">
                  <c:v>100.32566567353555</c:v>
                </c:pt>
                <c:pt idx="150">
                  <c:v>100.24570837518472</c:v>
                </c:pt>
                <c:pt idx="151">
                  <c:v>100.17469627864533</c:v>
                </c:pt>
                <c:pt idx="152">
                  <c:v>100.10560776472568</c:v>
                </c:pt>
                <c:pt idx="153">
                  <c:v>100.03686537660114</c:v>
                </c:pt>
                <c:pt idx="154">
                  <c:v>99.968175084983542</c:v>
                </c:pt>
                <c:pt idx="155">
                  <c:v>99.899487860890872</c:v>
                </c:pt>
                <c:pt idx="156">
                  <c:v>99.830793309109126</c:v>
                </c:pt>
                <c:pt idx="157">
                  <c:v>99.762086525277084</c:v>
                </c:pt>
                <c:pt idx="158">
                  <c:v>99.693363738020977</c:v>
                </c:pt>
                <c:pt idx="159">
                  <c:v>99.62462181436392</c:v>
                </c:pt>
                <c:pt idx="160">
                  <c:v>99.555858183091985</c:v>
                </c:pt>
                <c:pt idx="161">
                  <c:v>99.487070791340869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107.30525981109743</c:v>
                </c:pt>
                <c:pt idx="7">
                  <c:v>107.62272305525963</c:v>
                </c:pt>
                <c:pt idx="8">
                  <c:v>107.93841614394347</c:v>
                </c:pt>
                <c:pt idx="9">
                  <c:v>108.25205829471744</c:v>
                </c:pt>
                <c:pt idx="10">
                  <c:v>108.56333581954148</c:v>
                </c:pt>
                <c:pt idx="11">
                  <c:v>108.87189943524339</c:v>
                </c:pt>
                <c:pt idx="12">
                  <c:v>109.17736156295081</c:v>
                </c:pt>
                <c:pt idx="13">
                  <c:v>109.4792936707556</c:v>
                </c:pt>
                <c:pt idx="14">
                  <c:v>109.77722372702218</c:v>
                </c:pt>
                <c:pt idx="15">
                  <c:v>110.07063384629716</c:v>
                </c:pt>
                <c:pt idx="16">
                  <c:v>110.35895822551126</c:v>
                </c:pt>
                <c:pt idx="17">
                  <c:v>110.64158148470423</c:v>
                </c:pt>
                <c:pt idx="18">
                  <c:v>110.91783754327501</c:v>
                </c:pt>
                <c:pt idx="19">
                  <c:v>111.18700917895953</c:v>
                </c:pt>
                <c:pt idx="20">
                  <c:v>111.44832843130754</c:v>
                </c:pt>
                <c:pt idx="21">
                  <c:v>111.70097802302654</c:v>
                </c:pt>
                <c:pt idx="22">
                  <c:v>111.94409397957011</c:v>
                </c:pt>
                <c:pt idx="23">
                  <c:v>112.17676962790449</c:v>
                </c:pt>
                <c:pt idx="24">
                  <c:v>112.39806114743888</c:v>
                </c:pt>
                <c:pt idx="25">
                  <c:v>112.60699482753431</c:v>
                </c:pt>
                <c:pt idx="26">
                  <c:v>112.80257615478905</c:v>
                </c:pt>
                <c:pt idx="27">
                  <c:v>112.98380080774086</c:v>
                </c:pt>
                <c:pt idx="28">
                  <c:v>113.149667575629</c:v>
                </c:pt>
                <c:pt idx="29">
                  <c:v>113.29919314125368</c:v>
                </c:pt>
                <c:pt idx="30">
                  <c:v>113.4314285768295</c:v>
                </c:pt>
                <c:pt idx="31">
                  <c:v>113.54547729867116</c:v>
                </c:pt>
                <c:pt idx="32">
                  <c:v>113.64051411594956</c:v>
                </c:pt>
                <c:pt idx="33">
                  <c:v>113.71580489679975</c:v>
                </c:pt>
                <c:pt idx="34">
                  <c:v>113.77072626960333</c:v>
                </c:pt>
                <c:pt idx="35">
                  <c:v>113.80478468742263</c:v>
                </c:pt>
                <c:pt idx="36">
                  <c:v>113.81763411902135</c:v>
                </c:pt>
                <c:pt idx="37">
                  <c:v>113.80909159999889</c:v>
                </c:pt>
                <c:pt idx="38">
                  <c:v>113.77914989014839</c:v>
                </c:pt>
                <c:pt idx="39">
                  <c:v>113.72798654342505</c:v>
                </c:pt>
                <c:pt idx="40">
                  <c:v>113.65596880639457</c:v>
                </c:pt>
                <c:pt idx="41">
                  <c:v>113.56365391678796</c:v>
                </c:pt>
                <c:pt idx="42">
                  <c:v>113.45178456817574</c:v>
                </c:pt>
                <c:pt idx="43">
                  <c:v>113.32127952777321</c:v>
                </c:pt>
                <c:pt idx="44">
                  <c:v>113.17321962655137</c:v>
                </c:pt>
                <c:pt idx="45">
                  <c:v>113.00882956677371</c:v>
                </c:pt>
                <c:pt idx="46">
                  <c:v>112.82945619435003</c:v>
                </c:pt>
                <c:pt idx="47">
                  <c:v>112.63654404639604</c:v>
                </c:pt>
                <c:pt idx="48">
                  <c:v>112.43160909612715</c:v>
                </c:pt>
                <c:pt idx="49">
                  <c:v>112.21621167059878</c:v>
                </c:pt>
                <c:pt idx="50">
                  <c:v>111.99192951025336</c:v>
                </c:pt>
                <c:pt idx="51">
                  <c:v>111.76033187658687</c:v>
                </c:pt>
                <c:pt idx="52">
                  <c:v>111.52295550400252</c:v>
                </c:pt>
                <c:pt idx="53">
                  <c:v>111.28128304595889</c:v>
                </c:pt>
                <c:pt idx="54">
                  <c:v>111.03672449755578</c:v>
                </c:pt>
                <c:pt idx="55">
                  <c:v>110.79060190068624</c:v>
                </c:pt>
                <c:pt idx="56">
                  <c:v>110.5441374666145</c:v>
                </c:pt>
                <c:pt idx="57">
                  <c:v>110.29844509488962</c:v>
                </c:pt>
                <c:pt idx="58">
                  <c:v>110.0545251345977</c:v>
                </c:pt>
                <c:pt idx="59">
                  <c:v>109.81326212874458</c:v>
                </c:pt>
                <c:pt idx="60">
                  <c:v>109.57542520679569</c:v>
                </c:pt>
                <c:pt idx="61">
                  <c:v>109.34167074333925</c:v>
                </c:pt>
                <c:pt idx="62">
                  <c:v>109.11254687984764</c:v>
                </c:pt>
                <c:pt idx="63">
                  <c:v>108.88849950768487</c:v>
                </c:pt>
                <c:pt idx="64">
                  <c:v>108.66987932928957</c:v>
                </c:pt>
                <c:pt idx="65">
                  <c:v>108.45694964614948</c:v>
                </c:pt>
                <c:pt idx="66">
                  <c:v>108.24989456233014</c:v>
                </c:pt>
                <c:pt idx="67">
                  <c:v>108.04882733700937</c:v>
                </c:pt>
                <c:pt idx="68">
                  <c:v>107.85379866545017</c:v>
                </c:pt>
                <c:pt idx="69">
                  <c:v>107.66480471260125</c:v>
                </c:pt>
                <c:pt idx="70">
                  <c:v>107.48179476523163</c:v>
                </c:pt>
                <c:pt idx="71">
                  <c:v>107.30467840600299</c:v>
                </c:pt>
                <c:pt idx="72">
                  <c:v>107.1333321455147</c:v>
                </c:pt>
                <c:pt idx="73">
                  <c:v>106.96760547590273</c:v>
                </c:pt>
                <c:pt idx="74">
                  <c:v>106.80732633213157</c:v>
                </c:pt>
                <c:pt idx="75">
                  <c:v>106.65230596500791</c:v>
                </c:pt>
                <c:pt idx="76">
                  <c:v>106.50234324362451</c:v>
                </c:pt>
                <c:pt idx="77">
                  <c:v>106.35722841494216</c:v>
                </c:pt>
                <c:pt idx="78">
                  <c:v>106.21674635509237</c:v>
                </c:pt>
                <c:pt idx="79">
                  <c:v>106.0806793512722</c:v>
                </c:pt>
                <c:pt idx="80">
                  <c:v>105.9488094553095</c:v>
                </c:pt>
                <c:pt idx="81">
                  <c:v>105.82092045055268</c:v>
                </c:pt>
                <c:pt idx="82">
                  <c:v>105.6967994730786</c:v>
                </c:pt>
                <c:pt idx="83">
                  <c:v>105.5762383266495</c:v>
                </c:pt>
                <c:pt idx="84">
                  <c:v>105.45903452865981</c:v>
                </c:pt>
                <c:pt idx="85">
                  <c:v>105.34499212172432</c:v>
                </c:pt>
                <c:pt idx="86">
                  <c:v>105.23392228274412</c:v>
                </c:pt>
                <c:pt idx="87">
                  <c:v>105.12564375838514</c:v>
                </c:pt>
                <c:pt idx="88">
                  <c:v>105.01998315301825</c:v>
                </c:pt>
                <c:pt idx="89">
                  <c:v>104.91677509237275</c:v>
                </c:pt>
                <c:pt idx="90">
                  <c:v>104.81586228350001</c:v>
                </c:pt>
                <c:pt idx="91">
                  <c:v>104.71709548916259</c:v>
                </c:pt>
                <c:pt idx="92">
                  <c:v>104.62033343247521</c:v>
                </c:pt>
                <c:pt idx="93">
                  <c:v>104.52544264553785</c:v>
                </c:pt>
                <c:pt idx="94">
                  <c:v>104.43229727391406</c:v>
                </c:pt>
                <c:pt idx="95">
                  <c:v>104.34077884711857</c:v>
                </c:pt>
                <c:pt idx="96">
                  <c:v>104.25077602377335</c:v>
                </c:pt>
                <c:pt idx="97">
                  <c:v>104.16218431876217</c:v>
                </c:pt>
                <c:pt idx="98">
                  <c:v>104.0749058185438</c:v>
                </c:pt>
                <c:pt idx="99">
                  <c:v>103.98884888976124</c:v>
                </c:pt>
                <c:pt idx="100">
                  <c:v>103.9039278853932</c:v>
                </c:pt>
                <c:pt idx="101">
                  <c:v>103.82006285192115</c:v>
                </c:pt>
                <c:pt idx="102">
                  <c:v>103.73717924031639</c:v>
                </c:pt>
                <c:pt idx="103">
                  <c:v>103.65520762307573</c:v>
                </c:pt>
                <c:pt idx="104">
                  <c:v>103.57408341903739</c:v>
                </c:pt>
                <c:pt idx="105">
                  <c:v>103.4937466272827</c:v>
                </c:pt>
                <c:pt idx="106">
                  <c:v>103.41414157106153</c:v>
                </c:pt>
                <c:pt idx="107">
                  <c:v>103.33521665236354</c:v>
                </c:pt>
                <c:pt idx="108">
                  <c:v>103.25692411748405</c:v>
                </c:pt>
                <c:pt idx="109">
                  <c:v>103.17921983369575</c:v>
                </c:pt>
                <c:pt idx="110">
                  <c:v>103.10206307693016</c:v>
                </c:pt>
                <c:pt idx="111">
                  <c:v>103.02541633019027</c:v>
                </c:pt>
                <c:pt idx="112">
                  <c:v>102.94924509225362</c:v>
                </c:pt>
                <c:pt idx="113">
                  <c:v>102.87351769608023</c:v>
                </c:pt>
                <c:pt idx="114">
                  <c:v>102.79820513621132</c:v>
                </c:pt>
                <c:pt idx="115">
                  <c:v>102.72328090432907</c:v>
                </c:pt>
                <c:pt idx="116">
                  <c:v>102.64872083204803</c:v>
                </c:pt>
                <c:pt idx="117">
                  <c:v>102.57450293992449</c:v>
                </c:pt>
                <c:pt idx="118">
                  <c:v>102.50060729160579</c:v>
                </c:pt>
                <c:pt idx="119">
                  <c:v>102.42701585199883</c:v>
                </c:pt>
                <c:pt idx="120">
                  <c:v>102.3537123483262</c:v>
                </c:pt>
                <c:pt idx="121">
                  <c:v>102.28068213295924</c:v>
                </c:pt>
                <c:pt idx="122">
                  <c:v>102.2079120469847</c:v>
                </c:pt>
                <c:pt idx="123">
                  <c:v>102.13539028357611</c:v>
                </c:pt>
                <c:pt idx="124">
                  <c:v>102.06310625041446</c:v>
                </c:pt>
                <c:pt idx="125">
                  <c:v>101.99105043063749</c:v>
                </c:pt>
                <c:pt idx="126">
                  <c:v>101.91921424209562</c:v>
                </c:pt>
                <c:pt idx="127">
                  <c:v>101.84758989505409</c:v>
                </c:pt>
                <c:pt idx="128">
                  <c:v>101.77617024889835</c:v>
                </c:pt>
                <c:pt idx="129">
                  <c:v>101.70494866885581</c:v>
                </c:pt>
                <c:pt idx="130">
                  <c:v>101.63391888422598</c:v>
                </c:pt>
                <c:pt idx="131">
                  <c:v>101.56307485007889</c:v>
                </c:pt>
                <c:pt idx="132">
                  <c:v>101.4924106148076</c:v>
                </c:pt>
                <c:pt idx="133">
                  <c:v>101.42192019626177</c:v>
                </c:pt>
                <c:pt idx="134">
                  <c:v>101.3515974694093</c:v>
                </c:pt>
                <c:pt idx="135">
                  <c:v>101.28143606852949</c:v>
                </c:pt>
                <c:pt idx="136">
                  <c:v>101.21142930680875</c:v>
                </c:pt>
                <c:pt idx="137">
                  <c:v>101.14157011586772</c:v>
                </c:pt>
                <c:pt idx="138">
                  <c:v>101.07185100719914</c:v>
                </c:pt>
                <c:pt idx="139">
                  <c:v>101.00226405675546</c:v>
                </c:pt>
                <c:pt idx="140">
                  <c:v>100.9328009130361</c:v>
                </c:pt>
                <c:pt idx="141">
                  <c:v>100.86345282804106</c:v>
                </c:pt>
                <c:pt idx="142">
                  <c:v>100.79421070945307</c:v>
                </c:pt>
                <c:pt idx="143">
                  <c:v>100.7250651914609</c:v>
                </c:pt>
                <c:pt idx="144">
                  <c:v>100.65600672081717</c:v>
                </c:pt>
                <c:pt idx="145">
                  <c:v>100.58702565410033</c:v>
                </c:pt>
                <c:pt idx="146">
                  <c:v>100.51811236176874</c:v>
                </c:pt>
                <c:pt idx="147">
                  <c:v>100.44925733448059</c:v>
                </c:pt>
                <c:pt idx="148">
                  <c:v>100.38045128730548</c:v>
                </c:pt>
                <c:pt idx="149">
                  <c:v>100.31168525784602</c:v>
                </c:pt>
                <c:pt idx="150">
                  <c:v>100.24295069488079</c:v>
                </c:pt>
                <c:pt idx="151">
                  <c:v>100.17423953486924</c:v>
                </c:pt>
                <c:pt idx="152">
                  <c:v>100.10554426446822</c:v>
                </c:pt>
                <c:pt idx="153">
                  <c:v>100.03685796802725</c:v>
                </c:pt>
                <c:pt idx="154">
                  <c:v>99.96817435980698</c:v>
                </c:pt>
                <c:pt idx="155">
                  <c:v>99.899487801351128</c:v>
                </c:pt>
                <c:pt idx="156">
                  <c:v>99.830793305009564</c:v>
                </c:pt>
                <c:pt idx="157">
                  <c:v>99.762086525040402</c:v>
                </c:pt>
                <c:pt idx="158">
                  <c:v>99.693363738009523</c:v>
                </c:pt>
                <c:pt idx="159">
                  <c:v>99.624621814363451</c:v>
                </c:pt>
                <c:pt idx="160">
                  <c:v>99.555858183091971</c:v>
                </c:pt>
                <c:pt idx="161">
                  <c:v>99.487070791340869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109.932</c:v>
                </c:pt>
                <c:pt idx="1">
                  <c:v>109.254</c:v>
                </c:pt>
                <c:pt idx="2">
                  <c:v>110.47499999999999</c:v>
                </c:pt>
                <c:pt idx="3">
                  <c:v>109.712</c:v>
                </c:pt>
                <c:pt idx="4">
                  <c:v>110.22</c:v>
                </c:pt>
                <c:pt idx="5">
                  <c:v>109.831</c:v>
                </c:pt>
                <c:pt idx="6">
                  <c:v>109.81399999999999</c:v>
                </c:pt>
                <c:pt idx="7">
                  <c:v>112.23699999999999</c:v>
                </c:pt>
                <c:pt idx="8">
                  <c:v>109.797</c:v>
                </c:pt>
                <c:pt idx="9">
                  <c:v>112.712</c:v>
                </c:pt>
                <c:pt idx="10">
                  <c:v>109.559</c:v>
                </c:pt>
                <c:pt idx="11">
                  <c:v>112.69499999999999</c:v>
                </c:pt>
                <c:pt idx="12">
                  <c:v>106.932</c:v>
                </c:pt>
                <c:pt idx="13">
                  <c:v>110.271</c:v>
                </c:pt>
                <c:pt idx="14">
                  <c:v>113.407</c:v>
                </c:pt>
                <c:pt idx="15">
                  <c:v>107.729</c:v>
                </c:pt>
                <c:pt idx="16">
                  <c:v>112.47499999999999</c:v>
                </c:pt>
                <c:pt idx="17">
                  <c:v>112.78</c:v>
                </c:pt>
                <c:pt idx="18">
                  <c:v>110.017</c:v>
                </c:pt>
                <c:pt idx="19">
                  <c:v>110.203</c:v>
                </c:pt>
                <c:pt idx="20">
                  <c:v>111.169</c:v>
                </c:pt>
                <c:pt idx="21">
                  <c:v>110.932</c:v>
                </c:pt>
                <c:pt idx="22">
                  <c:v>111.61</c:v>
                </c:pt>
                <c:pt idx="23">
                  <c:v>112.542</c:v>
                </c:pt>
                <c:pt idx="24">
                  <c:v>111.746</c:v>
                </c:pt>
                <c:pt idx="25">
                  <c:v>113.81399999999999</c:v>
                </c:pt>
                <c:pt idx="26">
                  <c:v>112.136</c:v>
                </c:pt>
                <c:pt idx="27">
                  <c:v>112.881</c:v>
                </c:pt>
                <c:pt idx="28">
                  <c:v>113.15300000000001</c:v>
                </c:pt>
                <c:pt idx="29">
                  <c:v>114.678</c:v>
                </c:pt>
                <c:pt idx="30">
                  <c:v>114.78</c:v>
                </c:pt>
                <c:pt idx="31">
                  <c:v>114.339</c:v>
                </c:pt>
                <c:pt idx="32">
                  <c:v>115.559</c:v>
                </c:pt>
                <c:pt idx="33">
                  <c:v>116.017</c:v>
                </c:pt>
                <c:pt idx="34">
                  <c:v>114.102</c:v>
                </c:pt>
                <c:pt idx="35">
                  <c:v>117.39</c:v>
                </c:pt>
                <c:pt idx="36">
                  <c:v>116.983</c:v>
                </c:pt>
                <c:pt idx="37">
                  <c:v>115.57599999999999</c:v>
                </c:pt>
                <c:pt idx="38">
                  <c:v>117.47499999999999</c:v>
                </c:pt>
                <c:pt idx="39">
                  <c:v>119.373</c:v>
                </c:pt>
                <c:pt idx="40">
                  <c:v>121.57599999999999</c:v>
                </c:pt>
                <c:pt idx="41">
                  <c:v>122.52500000000001</c:v>
                </c:pt>
                <c:pt idx="42">
                  <c:v>123.42400000000001</c:v>
                </c:pt>
                <c:pt idx="43">
                  <c:v>124.407</c:v>
                </c:pt>
                <c:pt idx="44">
                  <c:v>124.30500000000001</c:v>
                </c:pt>
                <c:pt idx="45">
                  <c:v>124.373</c:v>
                </c:pt>
                <c:pt idx="46">
                  <c:v>128.83099999999999</c:v>
                </c:pt>
                <c:pt idx="47">
                  <c:v>127.69499999999999</c:v>
                </c:pt>
                <c:pt idx="48">
                  <c:v>136.864</c:v>
                </c:pt>
                <c:pt idx="49">
                  <c:v>154.119</c:v>
                </c:pt>
                <c:pt idx="50">
                  <c:v>172.71199999999999</c:v>
                </c:pt>
                <c:pt idx="51">
                  <c:v>188.50800000000001</c:v>
                </c:pt>
                <c:pt idx="52">
                  <c:v>203.49199999999999</c:v>
                </c:pt>
                <c:pt idx="53">
                  <c:v>214.559</c:v>
                </c:pt>
                <c:pt idx="54">
                  <c:v>221.94900000000001</c:v>
                </c:pt>
                <c:pt idx="55">
                  <c:v>225.57599999999999</c:v>
                </c:pt>
                <c:pt idx="56">
                  <c:v>225.94900000000001</c:v>
                </c:pt>
                <c:pt idx="57">
                  <c:v>221.017</c:v>
                </c:pt>
                <c:pt idx="58">
                  <c:v>214.559</c:v>
                </c:pt>
                <c:pt idx="59">
                  <c:v>192.39</c:v>
                </c:pt>
                <c:pt idx="60">
                  <c:v>164.30500000000001</c:v>
                </c:pt>
                <c:pt idx="61">
                  <c:v>135.22</c:v>
                </c:pt>
                <c:pt idx="62">
                  <c:v>114.458</c:v>
                </c:pt>
                <c:pt idx="63">
                  <c:v>109.051</c:v>
                </c:pt>
                <c:pt idx="64">
                  <c:v>108.271</c:v>
                </c:pt>
                <c:pt idx="65">
                  <c:v>110.102</c:v>
                </c:pt>
                <c:pt idx="66">
                  <c:v>116.508</c:v>
                </c:pt>
                <c:pt idx="67">
                  <c:v>113.96599999999999</c:v>
                </c:pt>
                <c:pt idx="68">
                  <c:v>113.47499999999999</c:v>
                </c:pt>
                <c:pt idx="69">
                  <c:v>120.23699999999999</c:v>
                </c:pt>
                <c:pt idx="70">
                  <c:v>128.03399999999999</c:v>
                </c:pt>
                <c:pt idx="71">
                  <c:v>138.864</c:v>
                </c:pt>
                <c:pt idx="72">
                  <c:v>148.678</c:v>
                </c:pt>
                <c:pt idx="73">
                  <c:v>159.52500000000001</c:v>
                </c:pt>
                <c:pt idx="74">
                  <c:v>174.08500000000001</c:v>
                </c:pt>
                <c:pt idx="75">
                  <c:v>182.08500000000001</c:v>
                </c:pt>
                <c:pt idx="76">
                  <c:v>186.23699999999999</c:v>
                </c:pt>
                <c:pt idx="77">
                  <c:v>189.84700000000001</c:v>
                </c:pt>
                <c:pt idx="78">
                  <c:v>190.27099999999999</c:v>
                </c:pt>
                <c:pt idx="79">
                  <c:v>184.47499999999999</c:v>
                </c:pt>
                <c:pt idx="80">
                  <c:v>174.797</c:v>
                </c:pt>
                <c:pt idx="81">
                  <c:v>153.50800000000001</c:v>
                </c:pt>
                <c:pt idx="82">
                  <c:v>127.136</c:v>
                </c:pt>
                <c:pt idx="83">
                  <c:v>108.64400000000001</c:v>
                </c:pt>
                <c:pt idx="84">
                  <c:v>104.47499999999999</c:v>
                </c:pt>
                <c:pt idx="85">
                  <c:v>103.407</c:v>
                </c:pt>
                <c:pt idx="86">
                  <c:v>103.64400000000001</c:v>
                </c:pt>
                <c:pt idx="87">
                  <c:v>105.508</c:v>
                </c:pt>
                <c:pt idx="88">
                  <c:v>103.271</c:v>
                </c:pt>
                <c:pt idx="89">
                  <c:v>103.47499999999999</c:v>
                </c:pt>
                <c:pt idx="90">
                  <c:v>102.983</c:v>
                </c:pt>
                <c:pt idx="91">
                  <c:v>103.373</c:v>
                </c:pt>
                <c:pt idx="92">
                  <c:v>103.542</c:v>
                </c:pt>
                <c:pt idx="93">
                  <c:v>104.15300000000001</c:v>
                </c:pt>
                <c:pt idx="94">
                  <c:v>104.746</c:v>
                </c:pt>
                <c:pt idx="95">
                  <c:v>106.42400000000001</c:v>
                </c:pt>
                <c:pt idx="96">
                  <c:v>103.407</c:v>
                </c:pt>
                <c:pt idx="97">
                  <c:v>104.61</c:v>
                </c:pt>
                <c:pt idx="98">
                  <c:v>105.84699999999999</c:v>
                </c:pt>
                <c:pt idx="99">
                  <c:v>106.52500000000001</c:v>
                </c:pt>
                <c:pt idx="100">
                  <c:v>107.068</c:v>
                </c:pt>
                <c:pt idx="101">
                  <c:v>108.22</c:v>
                </c:pt>
                <c:pt idx="102">
                  <c:v>106.288</c:v>
                </c:pt>
                <c:pt idx="103">
                  <c:v>106.983</c:v>
                </c:pt>
                <c:pt idx="104">
                  <c:v>105.017</c:v>
                </c:pt>
                <c:pt idx="105">
                  <c:v>105.81399999999999</c:v>
                </c:pt>
                <c:pt idx="106">
                  <c:v>106.64400000000001</c:v>
                </c:pt>
                <c:pt idx="107">
                  <c:v>107.203</c:v>
                </c:pt>
                <c:pt idx="108">
                  <c:v>108.932</c:v>
                </c:pt>
                <c:pt idx="109">
                  <c:v>111.831</c:v>
                </c:pt>
                <c:pt idx="110">
                  <c:v>116.30500000000001</c:v>
                </c:pt>
                <c:pt idx="111">
                  <c:v>122.831</c:v>
                </c:pt>
                <c:pt idx="112">
                  <c:v>122.322</c:v>
                </c:pt>
                <c:pt idx="113">
                  <c:v>125.949</c:v>
                </c:pt>
                <c:pt idx="114">
                  <c:v>124.746</c:v>
                </c:pt>
                <c:pt idx="115">
                  <c:v>124.81399999999999</c:v>
                </c:pt>
                <c:pt idx="116">
                  <c:v>122.441</c:v>
                </c:pt>
                <c:pt idx="117">
                  <c:v>114.983</c:v>
                </c:pt>
                <c:pt idx="118">
                  <c:v>110.678</c:v>
                </c:pt>
                <c:pt idx="119">
                  <c:v>106.322</c:v>
                </c:pt>
                <c:pt idx="120">
                  <c:v>103.492</c:v>
                </c:pt>
                <c:pt idx="121">
                  <c:v>103.068</c:v>
                </c:pt>
                <c:pt idx="122">
                  <c:v>103.712</c:v>
                </c:pt>
                <c:pt idx="123">
                  <c:v>103.712</c:v>
                </c:pt>
                <c:pt idx="124">
                  <c:v>105.119</c:v>
                </c:pt>
                <c:pt idx="125">
                  <c:v>104.983</c:v>
                </c:pt>
                <c:pt idx="126">
                  <c:v>102.746</c:v>
                </c:pt>
                <c:pt idx="127">
                  <c:v>104.559</c:v>
                </c:pt>
                <c:pt idx="128">
                  <c:v>105.102</c:v>
                </c:pt>
                <c:pt idx="129">
                  <c:v>101</c:v>
                </c:pt>
                <c:pt idx="130">
                  <c:v>104.47499999999999</c:v>
                </c:pt>
                <c:pt idx="131">
                  <c:v>102.61</c:v>
                </c:pt>
                <c:pt idx="132">
                  <c:v>101.881</c:v>
                </c:pt>
                <c:pt idx="133">
                  <c:v>104.61</c:v>
                </c:pt>
                <c:pt idx="134">
                  <c:v>99.661000000000001</c:v>
                </c:pt>
                <c:pt idx="135">
                  <c:v>99.983000000000004</c:v>
                </c:pt>
                <c:pt idx="136">
                  <c:v>103.339</c:v>
                </c:pt>
                <c:pt idx="137">
                  <c:v>103.492</c:v>
                </c:pt>
                <c:pt idx="138">
                  <c:v>107.23699999999999</c:v>
                </c:pt>
                <c:pt idx="139">
                  <c:v>109.627</c:v>
                </c:pt>
                <c:pt idx="140">
                  <c:v>113.831</c:v>
                </c:pt>
                <c:pt idx="141">
                  <c:v>111.559</c:v>
                </c:pt>
                <c:pt idx="142">
                  <c:v>115.08499999999999</c:v>
                </c:pt>
                <c:pt idx="143">
                  <c:v>113.18600000000001</c:v>
                </c:pt>
                <c:pt idx="144">
                  <c:v>110.898</c:v>
                </c:pt>
                <c:pt idx="145">
                  <c:v>103.949</c:v>
                </c:pt>
                <c:pt idx="146">
                  <c:v>104.69499999999999</c:v>
                </c:pt>
                <c:pt idx="147">
                  <c:v>103.169</c:v>
                </c:pt>
                <c:pt idx="148">
                  <c:v>98.694999999999993</c:v>
                </c:pt>
                <c:pt idx="149">
                  <c:v>102.559</c:v>
                </c:pt>
                <c:pt idx="150">
                  <c:v>100</c:v>
                </c:pt>
                <c:pt idx="151">
                  <c:v>100.898</c:v>
                </c:pt>
                <c:pt idx="152">
                  <c:v>100.203</c:v>
                </c:pt>
                <c:pt idx="153">
                  <c:v>102.881</c:v>
                </c:pt>
                <c:pt idx="154">
                  <c:v>100.52500000000001</c:v>
                </c:pt>
                <c:pt idx="155">
                  <c:v>101.508</c:v>
                </c:pt>
                <c:pt idx="156">
                  <c:v>100.068</c:v>
                </c:pt>
                <c:pt idx="157">
                  <c:v>99.813999999999993</c:v>
                </c:pt>
                <c:pt idx="158">
                  <c:v>102.746</c:v>
                </c:pt>
                <c:pt idx="159">
                  <c:v>102.169</c:v>
                </c:pt>
                <c:pt idx="160">
                  <c:v>97.236999999999995</c:v>
                </c:pt>
                <c:pt idx="161">
                  <c:v>102.983</c:v>
                </c:pt>
                <c:pt idx="162">
                  <c:v>100.492</c:v>
                </c:pt>
                <c:pt idx="163">
                  <c:v>100.932</c:v>
                </c:pt>
                <c:pt idx="164">
                  <c:v>100.339</c:v>
                </c:pt>
                <c:pt idx="165">
                  <c:v>101.458</c:v>
                </c:pt>
                <c:pt idx="166">
                  <c:v>99.712000000000003</c:v>
                </c:pt>
                <c:pt idx="167">
                  <c:v>100.42400000000001</c:v>
                </c:pt>
                <c:pt idx="168">
                  <c:v>101.373</c:v>
                </c:pt>
                <c:pt idx="169">
                  <c:v>101.458</c:v>
                </c:pt>
                <c:pt idx="170">
                  <c:v>100.559</c:v>
                </c:pt>
                <c:pt idx="171">
                  <c:v>101.203</c:v>
                </c:pt>
                <c:pt idx="172">
                  <c:v>99.236999999999995</c:v>
                </c:pt>
                <c:pt idx="173">
                  <c:v>102.068</c:v>
                </c:pt>
                <c:pt idx="174">
                  <c:v>100.42400000000001</c:v>
                </c:pt>
                <c:pt idx="175">
                  <c:v>101.712</c:v>
                </c:pt>
                <c:pt idx="176">
                  <c:v>101.76300000000001</c:v>
                </c:pt>
                <c:pt idx="177">
                  <c:v>98.424000000000007</c:v>
                </c:pt>
                <c:pt idx="178">
                  <c:v>99.78</c:v>
                </c:pt>
                <c:pt idx="179">
                  <c:v>99.864000000000004</c:v>
                </c:pt>
                <c:pt idx="180">
                  <c:v>99.305000000000007</c:v>
                </c:pt>
                <c:pt idx="181">
                  <c:v>101.76300000000001</c:v>
                </c:pt>
                <c:pt idx="182">
                  <c:v>97.542000000000002</c:v>
                </c:pt>
                <c:pt idx="183">
                  <c:v>100.797</c:v>
                </c:pt>
                <c:pt idx="184">
                  <c:v>100.119</c:v>
                </c:pt>
                <c:pt idx="185">
                  <c:v>100.881</c:v>
                </c:pt>
                <c:pt idx="186">
                  <c:v>99.203000000000003</c:v>
                </c:pt>
                <c:pt idx="187">
                  <c:v>101.441</c:v>
                </c:pt>
                <c:pt idx="188">
                  <c:v>99.474999999999994</c:v>
                </c:pt>
                <c:pt idx="189">
                  <c:v>100.03400000000001</c:v>
                </c:pt>
                <c:pt idx="190">
                  <c:v>98.661000000000001</c:v>
                </c:pt>
                <c:pt idx="191">
                  <c:v>100.271</c:v>
                </c:pt>
                <c:pt idx="192">
                  <c:v>97.322000000000003</c:v>
                </c:pt>
                <c:pt idx="193">
                  <c:v>101.051</c:v>
                </c:pt>
                <c:pt idx="194">
                  <c:v>98.457999999999998</c:v>
                </c:pt>
                <c:pt idx="195">
                  <c:v>98.813999999999993</c:v>
                </c:pt>
                <c:pt idx="196">
                  <c:v>98.355999999999995</c:v>
                </c:pt>
                <c:pt idx="197">
                  <c:v>98.22</c:v>
                </c:pt>
                <c:pt idx="198">
                  <c:v>98.492000000000004</c:v>
                </c:pt>
                <c:pt idx="199">
                  <c:v>97.254000000000005</c:v>
                </c:pt>
                <c:pt idx="200">
                  <c:v>96.864000000000004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108.39212617918362</c:v>
                </c:pt>
                <c:pt idx="9">
                  <c:v>108.70089849437331</c:v>
                </c:pt>
                <c:pt idx="10">
                  <c:v>109.0071951363384</c:v>
                </c:pt>
                <c:pt idx="11">
                  <c:v>109.31067117139855</c:v>
                </c:pt>
                <c:pt idx="12">
                  <c:v>109.61094483539887</c:v>
                </c:pt>
                <c:pt idx="13">
                  <c:v>109.90759501535088</c:v>
                </c:pt>
                <c:pt idx="14">
                  <c:v>110.20015883476165</c:v>
                </c:pt>
                <c:pt idx="15">
                  <c:v>110.48812941963482</c:v>
                </c:pt>
                <c:pt idx="16">
                  <c:v>110.77095393752607</c:v>
                </c:pt>
                <c:pt idx="17">
                  <c:v>111.04803201914008</c:v>
                </c:pt>
                <c:pt idx="18">
                  <c:v>111.31871469145408</c:v>
                </c:pt>
                <c:pt idx="19">
                  <c:v>111.58230397522742</c:v>
                </c:pt>
                <c:pt idx="20">
                  <c:v>111.83805333291727</c:v>
                </c:pt>
                <c:pt idx="21">
                  <c:v>112.08516920658413</c:v>
                </c:pt>
                <c:pt idx="22">
                  <c:v>112.32281398276939</c:v>
                </c:pt>
                <c:pt idx="23">
                  <c:v>112.55011090920893</c:v>
                </c:pt>
                <c:pt idx="24">
                  <c:v>112.76615185464858</c:v>
                </c:pt>
                <c:pt idx="25">
                  <c:v>112.97000950569421</c:v>
                </c:pt>
                <c:pt idx="26">
                  <c:v>113.16075690127347</c:v>
                </c:pt>
                <c:pt idx="27">
                  <c:v>113.33749954412821</c:v>
                </c:pt>
                <c:pt idx="28">
                  <c:v>113.49942933962269</c:v>
                </c:pt>
                <c:pt idx="29">
                  <c:v>113.64591617394048</c:v>
                </c:pt>
                <c:pt idx="30">
                  <c:v>113.77666313284911</c:v>
                </c:pt>
                <c:pt idx="31">
                  <c:v>113.89196627088951</c:v>
                </c:pt>
                <c:pt idx="32">
                  <c:v>113.99314016448535</c:v>
                </c:pt>
                <c:pt idx="33">
                  <c:v>114.08319578799519</c:v>
                </c:pt>
                <c:pt idx="34">
                  <c:v>114.16788489317642</c:v>
                </c:pt>
                <c:pt idx="35">
                  <c:v>114.25724885272233</c:v>
                </c:pt>
                <c:pt idx="36">
                  <c:v>114.36781883382507</c:v>
                </c:pt>
                <c:pt idx="37">
                  <c:v>114.52559180306126</c:v>
                </c:pt>
                <c:pt idx="38">
                  <c:v>114.76983250207132</c:v>
                </c:pt>
                <c:pt idx="39">
                  <c:v>115.15760379953215</c:v>
                </c:pt>
                <c:pt idx="40">
                  <c:v>115.76869174388916</c:v>
                </c:pt>
                <c:pt idx="41">
                  <c:v>116.71026888235143</c:v>
                </c:pt>
                <c:pt idx="42">
                  <c:v>118.12026001470731</c:v>
                </c:pt>
                <c:pt idx="43">
                  <c:v>120.16800648343809</c:v>
                </c:pt>
                <c:pt idx="44">
                  <c:v>123.05057632692386</c:v>
                </c:pt>
                <c:pt idx="45">
                  <c:v>126.98307495805638</c:v>
                </c:pt>
                <c:pt idx="46">
                  <c:v>132.18171194693525</c:v>
                </c:pt>
                <c:pt idx="47">
                  <c:v>138.83926693913696</c:v>
                </c:pt>
                <c:pt idx="48">
                  <c:v>147.09395762494975</c:v>
                </c:pt>
                <c:pt idx="49">
                  <c:v>156.99430105208617</c:v>
                </c:pt>
                <c:pt idx="50">
                  <c:v>168.46346709786178</c:v>
                </c:pt>
                <c:pt idx="51">
                  <c:v>181.26384091010024</c:v>
                </c:pt>
                <c:pt idx="52">
                  <c:v>194.94870504539546</c:v>
                </c:pt>
                <c:pt idx="53">
                  <c:v>208.75658559038646</c:v>
                </c:pt>
                <c:pt idx="54">
                  <c:v>221.38311314392712</c:v>
                </c:pt>
                <c:pt idx="55">
                  <c:v>230.668282457847</c:v>
                </c:pt>
                <c:pt idx="56">
                  <c:v>233.57033092557793</c:v>
                </c:pt>
                <c:pt idx="57">
                  <c:v>227.08389515318743</c:v>
                </c:pt>
                <c:pt idx="58">
                  <c:v>210.22850385992268</c:v>
                </c:pt>
                <c:pt idx="59">
                  <c:v>185.75954784106492</c:v>
                </c:pt>
                <c:pt idx="60">
                  <c:v>159.58089560087262</c:v>
                </c:pt>
                <c:pt idx="61">
                  <c:v>137.6907906892946</c:v>
                </c:pt>
                <c:pt idx="62">
                  <c:v>123.15780359213868</c:v>
                </c:pt>
                <c:pt idx="63">
                  <c:v>115.57388310929106</c:v>
                </c:pt>
                <c:pt idx="64">
                  <c:v>112.73942175025947</c:v>
                </c:pt>
                <c:pt idx="65">
                  <c:v>112.55501874181161</c:v>
                </c:pt>
                <c:pt idx="66">
                  <c:v>113.82585931414093</c:v>
                </c:pt>
                <c:pt idx="67">
                  <c:v>116.14550535123094</c:v>
                </c:pt>
                <c:pt idx="68">
                  <c:v>119.52128944652357</c:v>
                </c:pt>
                <c:pt idx="69">
                  <c:v>124.10258222236251</c:v>
                </c:pt>
                <c:pt idx="70">
                  <c:v>130.04308615168338</c:v>
                </c:pt>
                <c:pt idx="71">
                  <c:v>137.43004502328756</c:v>
                </c:pt>
                <c:pt idx="72">
                  <c:v>146.2357271444674</c:v>
                </c:pt>
                <c:pt idx="73">
                  <c:v>156.276774754331</c:v>
                </c:pt>
                <c:pt idx="74">
                  <c:v>167.16947793842854</c:v>
                </c:pt>
                <c:pt idx="75">
                  <c:v>178.23245030810352</c:v>
                </c:pt>
                <c:pt idx="76">
                  <c:v>188.23503598990948</c:v>
                </c:pt>
                <c:pt idx="77">
                  <c:v>194.99790186582442</c:v>
                </c:pt>
                <c:pt idx="78">
                  <c:v>195.38072656375888</c:v>
                </c:pt>
                <c:pt idx="79">
                  <c:v>186.66532306186841</c:v>
                </c:pt>
                <c:pt idx="80">
                  <c:v>169.20451627654893</c:v>
                </c:pt>
                <c:pt idx="81">
                  <c:v>147.68411239496965</c:v>
                </c:pt>
                <c:pt idx="82">
                  <c:v>128.57944011889379</c:v>
                </c:pt>
                <c:pt idx="83">
                  <c:v>115.8675592081044</c:v>
                </c:pt>
                <c:pt idx="84">
                  <c:v>109.42385196173518</c:v>
                </c:pt>
                <c:pt idx="85">
                  <c:v>106.89386066346246</c:v>
                </c:pt>
                <c:pt idx="86">
                  <c:v>106.0860010857219</c:v>
                </c:pt>
                <c:pt idx="87">
                  <c:v>105.83338439048669</c:v>
                </c:pt>
                <c:pt idx="88">
                  <c:v>105.71551886283933</c:v>
                </c:pt>
                <c:pt idx="89">
                  <c:v>105.62391767022035</c:v>
                </c:pt>
                <c:pt idx="90">
                  <c:v>105.53792909962017</c:v>
                </c:pt>
                <c:pt idx="91">
                  <c:v>105.45451062148264</c:v>
                </c:pt>
                <c:pt idx="92">
                  <c:v>105.37320660816324</c:v>
                </c:pt>
                <c:pt idx="93">
                  <c:v>105.29384993051657</c:v>
                </c:pt>
                <c:pt idx="94">
                  <c:v>105.21630451324542</c:v>
                </c:pt>
                <c:pt idx="95">
                  <c:v>105.14044490656568</c:v>
                </c:pt>
                <c:pt idx="96">
                  <c:v>105.06616009929924</c:v>
                </c:pt>
                <c:pt idx="97">
                  <c:v>104.993374486584</c:v>
                </c:pt>
                <c:pt idx="98">
                  <c:v>104.9221233829978</c:v>
                </c:pt>
                <c:pt idx="99">
                  <c:v>104.85279642888818</c:v>
                </c:pt>
                <c:pt idx="100">
                  <c:v>104.78684286939104</c:v>
                </c:pt>
                <c:pt idx="101">
                  <c:v>104.72859962223764</c:v>
                </c:pt>
                <c:pt idx="102">
                  <c:v>104.68949010776575</c:v>
                </c:pt>
                <c:pt idx="103">
                  <c:v>104.69643306334461</c:v>
                </c:pt>
                <c:pt idx="104">
                  <c:v>104.80608825702393</c:v>
                </c:pt>
                <c:pt idx="105">
                  <c:v>105.12393273985498</c:v>
                </c:pt>
                <c:pt idx="106">
                  <c:v>105.82032476638231</c:v>
                </c:pt>
                <c:pt idx="107">
                  <c:v>107.12515966814146</c:v>
                </c:pt>
                <c:pt idx="108">
                  <c:v>109.2750617276416</c:v>
                </c:pt>
                <c:pt idx="109">
                  <c:v>112.39629064129764</c:v>
                </c:pt>
                <c:pt idx="110">
                  <c:v>116.34547393309592</c:v>
                </c:pt>
                <c:pt idx="111">
                  <c:v>120.59004227955192</c:v>
                </c:pt>
                <c:pt idx="112">
                  <c:v>124.24500258909148</c:v>
                </c:pt>
                <c:pt idx="113">
                  <c:v>126.33216631642902</c:v>
                </c:pt>
                <c:pt idx="114">
                  <c:v>126.18459871413943</c:v>
                </c:pt>
                <c:pt idx="115">
                  <c:v>123.77718535080488</c:v>
                </c:pt>
                <c:pt idx="116">
                  <c:v>119.76335549076687</c:v>
                </c:pt>
                <c:pt idx="117">
                  <c:v>115.17772165855897</c:v>
                </c:pt>
                <c:pt idx="118">
                  <c:v>110.9902878425588</c:v>
                </c:pt>
                <c:pt idx="119">
                  <c:v>107.77782565077368</c:v>
                </c:pt>
                <c:pt idx="120">
                  <c:v>105.65712924372011</c:v>
                </c:pt>
                <c:pt idx="121">
                  <c:v>104.43129236775606</c:v>
                </c:pt>
                <c:pt idx="122">
                  <c:v>103.79671749526837</c:v>
                </c:pt>
                <c:pt idx="123">
                  <c:v>103.48893261730898</c:v>
                </c:pt>
                <c:pt idx="124">
                  <c:v>103.33496997137563</c:v>
                </c:pt>
                <c:pt idx="125">
                  <c:v>103.2432410671837</c:v>
                </c:pt>
                <c:pt idx="126">
                  <c:v>103.17319468413731</c:v>
                </c:pt>
                <c:pt idx="127">
                  <c:v>103.10955331962673</c:v>
                </c:pt>
                <c:pt idx="128">
                  <c:v>103.04735992208789</c:v>
                </c:pt>
                <c:pt idx="129">
                  <c:v>102.98522069379308</c:v>
                </c:pt>
                <c:pt idx="130">
                  <c:v>102.92287138163753</c:v>
                </c:pt>
                <c:pt idx="131">
                  <c:v>102.86079496215802</c:v>
                </c:pt>
                <c:pt idx="132">
                  <c:v>102.80176633181922</c:v>
                </c:pt>
                <c:pt idx="133">
                  <c:v>102.75700933617215</c:v>
                </c:pt>
                <c:pt idx="134">
                  <c:v>102.76327320810086</c:v>
                </c:pt>
                <c:pt idx="135">
                  <c:v>102.91705165202202</c:v>
                </c:pt>
                <c:pt idx="136">
                  <c:v>103.41527296719946</c:v>
                </c:pt>
                <c:pt idx="137">
                  <c:v>104.5489484410583</c:v>
                </c:pt>
                <c:pt idx="138">
                  <c:v>106.56314920740607</c:v>
                </c:pt>
                <c:pt idx="139">
                  <c:v>109.36871863863693</c:v>
                </c:pt>
                <c:pt idx="140">
                  <c:v>112.30218374978378</c:v>
                </c:pt>
                <c:pt idx="141">
                  <c:v>114.26943672536714</c:v>
                </c:pt>
                <c:pt idx="142">
                  <c:v>114.35968945116157</c:v>
                </c:pt>
                <c:pt idx="143">
                  <c:v>112.48910134854239</c:v>
                </c:pt>
                <c:pt idx="144">
                  <c:v>109.46974415362737</c:v>
                </c:pt>
                <c:pt idx="145">
                  <c:v>106.42946193427173</c:v>
                </c:pt>
                <c:pt idx="146">
                  <c:v>104.13535162620641</c:v>
                </c:pt>
                <c:pt idx="147">
                  <c:v>102.75489887177621</c:v>
                </c:pt>
                <c:pt idx="148">
                  <c:v>102.06219750750193</c:v>
                </c:pt>
                <c:pt idx="149">
                  <c:v>101.75038307236227</c:v>
                </c:pt>
                <c:pt idx="150">
                  <c:v>101.60289332662627</c:v>
                </c:pt>
                <c:pt idx="151">
                  <c:v>101.51208230610413</c:v>
                </c:pt>
                <c:pt idx="152">
                  <c:v>101.43712972209565</c:v>
                </c:pt>
                <c:pt idx="153">
                  <c:v>101.36582920860455</c:v>
                </c:pt>
                <c:pt idx="154">
                  <c:v>101.29526564758854</c:v>
                </c:pt>
                <c:pt idx="155">
                  <c:v>101.22489372917227</c:v>
                </c:pt>
                <c:pt idx="156">
                  <c:v>101.15465023563964</c:v>
                </c:pt>
                <c:pt idx="157">
                  <c:v>101.0845489227592</c:v>
                </c:pt>
                <c:pt idx="158">
                  <c:v>101.01461086430743</c:v>
                </c:pt>
                <c:pt idx="159">
                  <c:v>100.94485480246472</c:v>
                </c:pt>
                <c:pt idx="160">
                  <c:v>100.87529616137257</c:v>
                </c:pt>
                <c:pt idx="161">
                  <c:v>100.80594711539032</c:v>
                </c:pt>
                <c:pt idx="162">
                  <c:v>100.73681679432862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108.3921261791817</c:v>
                </c:pt>
                <c:pt idx="9">
                  <c:v>108.70089849436664</c:v>
                </c:pt>
                <c:pt idx="10">
                  <c:v>109.00719513631589</c:v>
                </c:pt>
                <c:pt idx="11">
                  <c:v>109.31067117132427</c:v>
                </c:pt>
                <c:pt idx="12">
                  <c:v>109.61094483515973</c:v>
                </c:pt>
                <c:pt idx="13">
                  <c:v>109.90759501459981</c:v>
                </c:pt>
                <c:pt idx="14">
                  <c:v>110.20015883246009</c:v>
                </c:pt>
                <c:pt idx="15">
                  <c:v>110.48812941275345</c:v>
                </c:pt>
                <c:pt idx="16">
                  <c:v>110.77095391745205</c:v>
                </c:pt>
                <c:pt idx="17">
                  <c:v>111.04803196200515</c:v>
                </c:pt>
                <c:pt idx="18">
                  <c:v>111.31871453279071</c:v>
                </c:pt>
                <c:pt idx="19">
                  <c:v>111.58230354533542</c:v>
                </c:pt>
                <c:pt idx="20">
                  <c:v>111.83805219646885</c:v>
                </c:pt>
                <c:pt idx="21">
                  <c:v>112.08516627536838</c:v>
                </c:pt>
                <c:pt idx="22">
                  <c:v>112.32280660621538</c:v>
                </c:pt>
                <c:pt idx="23">
                  <c:v>112.55009279718631</c:v>
                </c:pt>
                <c:pt idx="24">
                  <c:v>112.76610846480727</c:v>
                </c:pt>
                <c:pt idx="25">
                  <c:v>112.9699080872705</c:v>
                </c:pt>
                <c:pt idx="26">
                  <c:v>113.16052561314847</c:v>
                </c:pt>
                <c:pt idx="27">
                  <c:v>113.33698491128466</c:v>
                </c:pt>
                <c:pt idx="28">
                  <c:v>113.49831209223591</c:v>
                </c:pt>
                <c:pt idx="29">
                  <c:v>113.64354966101682</c:v>
                </c:pt>
                <c:pt idx="30">
                  <c:v>113.77177237570355</c:v>
                </c:pt>
                <c:pt idx="31">
                  <c:v>113.88210458874904</c:v>
                </c:pt>
                <c:pt idx="32">
                  <c:v>113.97373874136521</c:v>
                </c:pt>
                <c:pt idx="33">
                  <c:v>114.04595457152283</c:v>
                </c:pt>
                <c:pt idx="34">
                  <c:v>114.09813849019933</c:v>
                </c:pt>
                <c:pt idx="35">
                  <c:v>114.12980248705256</c:v>
                </c:pt>
                <c:pt idx="36">
                  <c:v>114.1406018551296</c:v>
                </c:pt>
                <c:pt idx="37">
                  <c:v>114.13035098392888</c:v>
                </c:pt>
                <c:pt idx="38">
                  <c:v>114.09903646946564</c:v>
                </c:pt>
                <c:pt idx="39">
                  <c:v>114.04682683507419</c:v>
                </c:pt>
                <c:pt idx="40">
                  <c:v>113.97407825034087</c:v>
                </c:pt>
                <c:pt idx="41">
                  <c:v>113.88133577645259</c:v>
                </c:pt>
                <c:pt idx="42">
                  <c:v>113.76932984838405</c:v>
                </c:pt>
                <c:pt idx="43">
                  <c:v>113.6389679172342</c:v>
                </c:pt>
                <c:pt idx="44">
                  <c:v>113.49132140534054</c:v>
                </c:pt>
                <c:pt idx="45">
                  <c:v>113.32760835573087</c:v>
                </c:pt>
                <c:pt idx="46">
                  <c:v>113.14917236842604</c:v>
                </c:pt>
                <c:pt idx="47">
                  <c:v>112.95745859266307</c:v>
                </c:pt>
                <c:pt idx="48">
                  <c:v>112.75398767285878</c:v>
                </c:pt>
                <c:pt idx="49">
                  <c:v>112.54032861817345</c:v>
                </c:pt>
                <c:pt idx="50">
                  <c:v>112.3180715773361</c:v>
                </c:pt>
                <c:pt idx="51">
                  <c:v>112.08880145398651</c:v>
                </c:pt>
                <c:pt idx="52">
                  <c:v>111.85407320023086</c:v>
                </c:pt>
                <c:pt idx="53">
                  <c:v>111.61538948836527</c:v>
                </c:pt>
                <c:pt idx="54">
                  <c:v>111.3741812961768</c:v>
                </c:pt>
                <c:pt idx="55">
                  <c:v>111.13179176407724</c:v>
                </c:pt>
                <c:pt idx="56">
                  <c:v>110.88946350604583</c:v>
                </c:pt>
                <c:pt idx="57">
                  <c:v>110.6483293925171</c:v>
                </c:pt>
                <c:pt idx="58">
                  <c:v>110.40940668080309</c:v>
                </c:pt>
                <c:pt idx="59">
                  <c:v>110.17359425314061</c:v>
                </c:pt>
                <c:pt idx="60">
                  <c:v>109.94167263671795</c:v>
                </c:pt>
                <c:pt idx="61">
                  <c:v>109.71430642406473</c:v>
                </c:pt>
                <c:pt idx="62">
                  <c:v>109.49204868384082</c:v>
                </c:pt>
                <c:pt idx="63">
                  <c:v>109.27534694767672</c:v>
                </c:pt>
                <c:pt idx="64">
                  <c:v>109.06455037377697</c:v>
                </c:pt>
                <c:pt idx="65">
                  <c:v>108.85991771766795</c:v>
                </c:pt>
                <c:pt idx="66">
                  <c:v>108.66162578006715</c:v>
                </c:pt>
                <c:pt idx="67">
                  <c:v>108.46977804715732</c:v>
                </c:pt>
                <c:pt idx="68">
                  <c:v>108.28441328600238</c:v>
                </c:pt>
                <c:pt idx="69">
                  <c:v>108.10551390463006</c:v>
                </c:pt>
                <c:pt idx="70">
                  <c:v>107.93301393035128</c:v>
                </c:pt>
                <c:pt idx="71">
                  <c:v>107.76680649979772</c:v>
                </c:pt>
                <c:pt idx="72">
                  <c:v>107.60675078913057</c:v>
                </c:pt>
                <c:pt idx="73">
                  <c:v>107.45267834257064</c:v>
                </c:pt>
                <c:pt idx="74">
                  <c:v>107.30439878185564</c:v>
                </c:pt>
                <c:pt idx="75">
                  <c:v>107.16170489872549</c:v>
                </c:pt>
                <c:pt idx="76">
                  <c:v>107.0243771475253</c:v>
                </c:pt>
                <c:pt idx="77">
                  <c:v>106.8921875660414</c:v>
                </c:pt>
                <c:pt idx="78">
                  <c:v>106.76490316032412</c:v>
                </c:pt>
                <c:pt idx="79">
                  <c:v>106.64228879407879</c:v>
                </c:pt>
                <c:pt idx="80">
                  <c:v>106.52410962575817</c:v>
                </c:pt>
                <c:pt idx="81">
                  <c:v>106.4101331372532</c:v>
                </c:pt>
                <c:pt idx="82">
                  <c:v>106.30013079748281</c:v>
                </c:pt>
                <c:pt idx="83">
                  <c:v>106.19387940258758</c:v>
                </c:pt>
                <c:pt idx="84">
                  <c:v>106.09116213214237</c:v>
                </c:pt>
                <c:pt idx="85">
                  <c:v>105.99176935806317</c:v>
                </c:pt>
                <c:pt idx="86">
                  <c:v>105.89549923988902</c:v>
                </c:pt>
                <c:pt idx="87">
                  <c:v>105.80215813702178</c:v>
                </c:pt>
                <c:pt idx="88">
                  <c:v>105.71156086541725</c:v>
                </c:pt>
                <c:pt idx="89">
                  <c:v>105.62353082322416</c:v>
                </c:pt>
                <c:pt idx="90">
                  <c:v>105.53790000701943</c:v>
                </c:pt>
                <c:pt idx="91">
                  <c:v>105.45450893762472</c:v>
                </c:pt>
                <c:pt idx="92">
                  <c:v>105.37320651203531</c:v>
                </c:pt>
                <c:pt idx="93">
                  <c:v>105.29384979575349</c:v>
                </c:pt>
                <c:pt idx="94">
                  <c:v>105.21630376779976</c:v>
                </c:pt>
                <c:pt idx="95">
                  <c:v>105.1404410288683</c:v>
                </c:pt>
                <c:pt idx="96">
                  <c:v>105.06614148149079</c:v>
                </c:pt>
                <c:pt idx="97">
                  <c:v>104.99329198966143</c:v>
                </c:pt>
                <c:pt idx="98">
                  <c:v>104.92178602414411</c:v>
                </c:pt>
                <c:pt idx="99">
                  <c:v>104.85152329861441</c:v>
                </c:pt>
                <c:pt idx="100">
                  <c:v>104.78240940087261</c:v>
                </c:pt>
                <c:pt idx="101">
                  <c:v>104.71435542258466</c:v>
                </c:pt>
                <c:pt idx="102">
                  <c:v>104.64727759035448</c:v>
                </c:pt>
                <c:pt idx="103">
                  <c:v>104.58109690039329</c:v>
                </c:pt>
                <c:pt idx="104">
                  <c:v>104.51573875861774</c:v>
                </c:pt>
                <c:pt idx="105">
                  <c:v>104.45113262767363</c:v>
                </c:pt>
                <c:pt idx="106">
                  <c:v>104.38721168213539</c:v>
                </c:pt>
                <c:pt idx="107">
                  <c:v>104.32391247297043</c:v>
                </c:pt>
                <c:pt idx="108">
                  <c:v>104.2611746022759</c:v>
                </c:pt>
                <c:pt idx="109">
                  <c:v>104.19894040928793</c:v>
                </c:pt>
                <c:pt idx="110">
                  <c:v>104.13715466873009</c:v>
                </c:pt>
                <c:pt idx="111">
                  <c:v>104.07576430270085</c:v>
                </c:pt>
                <c:pt idx="112">
                  <c:v>104.01471810749669</c:v>
                </c:pt>
                <c:pt idx="113">
                  <c:v>103.9539664970255</c:v>
                </c:pt>
                <c:pt idx="114">
                  <c:v>103.89346126477078</c:v>
                </c:pt>
                <c:pt idx="115">
                  <c:v>103.83315536661807</c:v>
                </c:pt>
                <c:pt idx="116">
                  <c:v>103.77300272723151</c:v>
                </c:pt>
                <c:pt idx="117">
                  <c:v>103.71295807305584</c:v>
                </c:pt>
                <c:pt idx="118">
                  <c:v>103.65297679539358</c:v>
                </c:pt>
                <c:pt idx="119">
                  <c:v>103.59301484733605</c:v>
                </c:pt>
                <c:pt idx="120">
                  <c:v>103.53302867857816</c:v>
                </c:pt>
                <c:pt idx="121">
                  <c:v>103.47297521227273</c:v>
                </c:pt>
                <c:pt idx="122">
                  <c:v>103.41281186803404</c:v>
                </c:pt>
                <c:pt idx="123">
                  <c:v>103.35249663492867</c:v>
                </c:pt>
                <c:pt idx="124">
                  <c:v>103.29198819773669</c:v>
                </c:pt>
                <c:pt idx="125">
                  <c:v>103.2312461188791</c:v>
                </c:pt>
                <c:pt idx="126">
                  <c:v>103.17023107714274</c:v>
                </c:pt>
                <c:pt idx="127">
                  <c:v>103.1089051626635</c:v>
                </c:pt>
                <c:pt idx="128">
                  <c:v>103.04723222554851</c:v>
                </c:pt>
                <c:pt idx="129">
                  <c:v>102.98517827306028</c:v>
                </c:pt>
                <c:pt idx="130">
                  <c:v>102.92271190751269</c:v>
                </c:pt>
                <c:pt idx="131">
                  <c:v>102.85980479406466</c:v>
                </c:pt>
                <c:pt idx="132">
                  <c:v>102.79643214459887</c:v>
                </c:pt>
                <c:pt idx="133">
                  <c:v>102.73257320105566</c:v>
                </c:pt>
                <c:pt idx="134">
                  <c:v>102.66821169919903</c:v>
                </c:pt>
                <c:pt idx="135">
                  <c:v>102.60333629208623</c:v>
                </c:pt>
                <c:pt idx="136">
                  <c:v>102.53794091175669</c:v>
                </c:pt>
                <c:pt idx="137">
                  <c:v>102.47202504806592</c:v>
                </c:pt>
                <c:pt idx="138">
                  <c:v>102.40559392532512</c:v>
                </c:pt>
                <c:pt idx="139">
                  <c:v>102.33865856051887</c:v>
                </c:pt>
                <c:pt idx="140">
                  <c:v>102.27123569129574</c:v>
                </c:pt>
                <c:pt idx="141">
                  <c:v>102.20334756746215</c:v>
                </c:pt>
                <c:pt idx="142">
                  <c:v>102.13502160602964</c:v>
                </c:pt>
                <c:pt idx="143">
                  <c:v>102.06628991654368</c:v>
                </c:pt>
                <c:pt idx="144">
                  <c:v>101.99718870996047</c:v>
                </c:pt>
                <c:pt idx="145">
                  <c:v>101.92775761023216</c:v>
                </c:pt>
                <c:pt idx="146">
                  <c:v>101.85803889254561</c:v>
                </c:pt>
                <c:pt idx="147">
                  <c:v>101.78807667546735</c:v>
                </c:pt>
                <c:pt idx="148">
                  <c:v>101.71791609584766</c:v>
                </c:pt>
                <c:pt idx="149">
                  <c:v>101.64760249515868</c:v>
                </c:pt>
                <c:pt idx="150">
                  <c:v>101.5771806440786</c:v>
                </c:pt>
                <c:pt idx="151">
                  <c:v>101.50669402882214</c:v>
                </c:pt>
                <c:pt idx="152">
                  <c:v>101.4361842183034</c:v>
                </c:pt>
                <c:pt idx="153">
                  <c:v>101.36569032610986</c:v>
                </c:pt>
                <c:pt idx="154">
                  <c:v>101.29524857589158</c:v>
                </c:pt>
                <c:pt idx="155">
                  <c:v>101.22489197352454</c:v>
                </c:pt>
                <c:pt idx="156">
                  <c:v>101.15465008462213</c:v>
                </c:pt>
                <c:pt idx="157">
                  <c:v>101.08454891189609</c:v>
                </c:pt>
                <c:pt idx="158">
                  <c:v>101.0146108636541</c:v>
                </c:pt>
                <c:pt idx="159">
                  <c:v>100.94485480243188</c:v>
                </c:pt>
                <c:pt idx="160">
                  <c:v>100.8752961613712</c:v>
                </c:pt>
                <c:pt idx="161">
                  <c:v>100.80594711539028</c:v>
                </c:pt>
                <c:pt idx="162">
                  <c:v>100.73681679432862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1.8860943350454795E-2</c:v>
                </c:pt>
                <c:pt idx="2">
                  <c:v>2.0365925602796608E-2</c:v>
                </c:pt>
                <c:pt idx="3">
                  <c:v>3.4668667644158706E-2</c:v>
                </c:pt>
                <c:pt idx="4">
                  <c:v>3.3444557366352948E-2</c:v>
                </c:pt>
                <c:pt idx="5">
                  <c:v>4.6446608711266137E-2</c:v>
                </c:pt>
                <c:pt idx="6">
                  <c:v>5.3165124870171838E-2</c:v>
                </c:pt>
                <c:pt idx="7">
                  <c:v>5.2867975662653409E-2</c:v>
                </c:pt>
                <c:pt idx="8">
                  <c:v>6.5534288556460651E-2</c:v>
                </c:pt>
                <c:pt idx="9">
                  <c:v>7.9999879341789565E-2</c:v>
                </c:pt>
                <c:pt idx="10">
                  <c:v>8.8969678365296914E-2</c:v>
                </c:pt>
                <c:pt idx="11">
                  <c:v>8.9126247799088149E-2</c:v>
                </c:pt>
                <c:pt idx="12">
                  <c:v>9.5760579986771191E-2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1.1882400658137974E-2</c:v>
                </c:pt>
                <c:pt idx="1">
                  <c:v>4.620732706658468E-4</c:v>
                </c:pt>
                <c:pt idx="2">
                  <c:v>2.163002720027012E-2</c:v>
                </c:pt>
                <c:pt idx="3">
                  <c:v>3.5458624988145192E-2</c:v>
                </c:pt>
                <c:pt idx="4">
                  <c:v>3.7265611266251074E-2</c:v>
                </c:pt>
                <c:pt idx="5">
                  <c:v>4.1797773418990748E-2</c:v>
                </c:pt>
                <c:pt idx="6">
                  <c:v>4.334457795983461E-2</c:v>
                </c:pt>
                <c:pt idx="7">
                  <c:v>5.0771974088630129E-2</c:v>
                </c:pt>
                <c:pt idx="8">
                  <c:v>6.0744046494051337E-2</c:v>
                </c:pt>
                <c:pt idx="9">
                  <c:v>6.620235950508524E-2</c:v>
                </c:pt>
                <c:pt idx="10">
                  <c:v>8.1375918982726433E-2</c:v>
                </c:pt>
                <c:pt idx="11">
                  <c:v>7.7595285532341102E-2</c:v>
                </c:pt>
                <c:pt idx="12">
                  <c:v>7.5399137863729898E-2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112.678</c:v>
                </c:pt>
                <c:pt idx="1">
                  <c:v>112.08499999999999</c:v>
                </c:pt>
                <c:pt idx="2">
                  <c:v>112.254</c:v>
                </c:pt>
                <c:pt idx="3">
                  <c:v>111.288</c:v>
                </c:pt>
                <c:pt idx="4">
                  <c:v>111.831</c:v>
                </c:pt>
                <c:pt idx="5">
                  <c:v>113.339</c:v>
                </c:pt>
                <c:pt idx="6">
                  <c:v>113.18600000000001</c:v>
                </c:pt>
                <c:pt idx="7">
                  <c:v>112.102</c:v>
                </c:pt>
                <c:pt idx="8">
                  <c:v>112.84699999999999</c:v>
                </c:pt>
                <c:pt idx="9">
                  <c:v>111.017</c:v>
                </c:pt>
                <c:pt idx="10">
                  <c:v>112.64400000000001</c:v>
                </c:pt>
                <c:pt idx="11">
                  <c:v>112.271</c:v>
                </c:pt>
                <c:pt idx="12">
                  <c:v>113.57599999999999</c:v>
                </c:pt>
                <c:pt idx="13">
                  <c:v>115.03400000000001</c:v>
                </c:pt>
                <c:pt idx="14">
                  <c:v>112.949</c:v>
                </c:pt>
                <c:pt idx="15">
                  <c:v>113.288</c:v>
                </c:pt>
                <c:pt idx="16">
                  <c:v>114.271</c:v>
                </c:pt>
                <c:pt idx="17">
                  <c:v>115.52500000000001</c:v>
                </c:pt>
                <c:pt idx="18">
                  <c:v>115.441</c:v>
                </c:pt>
                <c:pt idx="19">
                  <c:v>112.96599999999999</c:v>
                </c:pt>
                <c:pt idx="20">
                  <c:v>115.729</c:v>
                </c:pt>
                <c:pt idx="21">
                  <c:v>115.169</c:v>
                </c:pt>
                <c:pt idx="22">
                  <c:v>115.712</c:v>
                </c:pt>
                <c:pt idx="23">
                  <c:v>116.22</c:v>
                </c:pt>
                <c:pt idx="24">
                  <c:v>115.23699999999999</c:v>
                </c:pt>
                <c:pt idx="25">
                  <c:v>118.593</c:v>
                </c:pt>
                <c:pt idx="26">
                  <c:v>116.458</c:v>
                </c:pt>
                <c:pt idx="27">
                  <c:v>113.271</c:v>
                </c:pt>
                <c:pt idx="28">
                  <c:v>116.91500000000001</c:v>
                </c:pt>
                <c:pt idx="29">
                  <c:v>115.23699999999999</c:v>
                </c:pt>
                <c:pt idx="30">
                  <c:v>116.288</c:v>
                </c:pt>
                <c:pt idx="31">
                  <c:v>116.831</c:v>
                </c:pt>
                <c:pt idx="32">
                  <c:v>115.52500000000001</c:v>
                </c:pt>
                <c:pt idx="33">
                  <c:v>115.254</c:v>
                </c:pt>
                <c:pt idx="34">
                  <c:v>117.797</c:v>
                </c:pt>
                <c:pt idx="35">
                  <c:v>118.288</c:v>
                </c:pt>
                <c:pt idx="36">
                  <c:v>120.458</c:v>
                </c:pt>
                <c:pt idx="37">
                  <c:v>118.69499999999999</c:v>
                </c:pt>
                <c:pt idx="38">
                  <c:v>117.136</c:v>
                </c:pt>
                <c:pt idx="39">
                  <c:v>119.339</c:v>
                </c:pt>
                <c:pt idx="40">
                  <c:v>121.102</c:v>
                </c:pt>
                <c:pt idx="41">
                  <c:v>122.136</c:v>
                </c:pt>
                <c:pt idx="42">
                  <c:v>124.051</c:v>
                </c:pt>
                <c:pt idx="43">
                  <c:v>122.729</c:v>
                </c:pt>
                <c:pt idx="44">
                  <c:v>122.661</c:v>
                </c:pt>
                <c:pt idx="45">
                  <c:v>125.712</c:v>
                </c:pt>
                <c:pt idx="46">
                  <c:v>127.84699999999999</c:v>
                </c:pt>
                <c:pt idx="47">
                  <c:v>134.881</c:v>
                </c:pt>
                <c:pt idx="48">
                  <c:v>143.03399999999999</c:v>
                </c:pt>
                <c:pt idx="49">
                  <c:v>156.35599999999999</c:v>
                </c:pt>
                <c:pt idx="50">
                  <c:v>173.22</c:v>
                </c:pt>
                <c:pt idx="51">
                  <c:v>189.017</c:v>
                </c:pt>
                <c:pt idx="52">
                  <c:v>201.797</c:v>
                </c:pt>
                <c:pt idx="53">
                  <c:v>213.339</c:v>
                </c:pt>
                <c:pt idx="54">
                  <c:v>219.49199999999999</c:v>
                </c:pt>
                <c:pt idx="55">
                  <c:v>223.96600000000001</c:v>
                </c:pt>
                <c:pt idx="56">
                  <c:v>225.102</c:v>
                </c:pt>
                <c:pt idx="57">
                  <c:v>222.59299999999999</c:v>
                </c:pt>
                <c:pt idx="58">
                  <c:v>215.59299999999999</c:v>
                </c:pt>
                <c:pt idx="59">
                  <c:v>205.47499999999999</c:v>
                </c:pt>
                <c:pt idx="60">
                  <c:v>189.40700000000001</c:v>
                </c:pt>
                <c:pt idx="61">
                  <c:v>165.119</c:v>
                </c:pt>
                <c:pt idx="62">
                  <c:v>139.542</c:v>
                </c:pt>
                <c:pt idx="63">
                  <c:v>120.864</c:v>
                </c:pt>
                <c:pt idx="64">
                  <c:v>114.559</c:v>
                </c:pt>
                <c:pt idx="65">
                  <c:v>110.932</c:v>
                </c:pt>
                <c:pt idx="66">
                  <c:v>110.831</c:v>
                </c:pt>
                <c:pt idx="67">
                  <c:v>113.136</c:v>
                </c:pt>
                <c:pt idx="68">
                  <c:v>113.864</c:v>
                </c:pt>
                <c:pt idx="69">
                  <c:v>118.373</c:v>
                </c:pt>
                <c:pt idx="70">
                  <c:v>125.068</c:v>
                </c:pt>
                <c:pt idx="71">
                  <c:v>136.40700000000001</c:v>
                </c:pt>
                <c:pt idx="72">
                  <c:v>145.38999999999999</c:v>
                </c:pt>
                <c:pt idx="73">
                  <c:v>155.23699999999999</c:v>
                </c:pt>
                <c:pt idx="74">
                  <c:v>167.881</c:v>
                </c:pt>
                <c:pt idx="75">
                  <c:v>178.678</c:v>
                </c:pt>
                <c:pt idx="76">
                  <c:v>183.50800000000001</c:v>
                </c:pt>
                <c:pt idx="77">
                  <c:v>186.40700000000001</c:v>
                </c:pt>
                <c:pt idx="78">
                  <c:v>187.542</c:v>
                </c:pt>
                <c:pt idx="79">
                  <c:v>186.03399999999999</c:v>
                </c:pt>
                <c:pt idx="80">
                  <c:v>179.96600000000001</c:v>
                </c:pt>
                <c:pt idx="81">
                  <c:v>173.61</c:v>
                </c:pt>
                <c:pt idx="82">
                  <c:v>157.458</c:v>
                </c:pt>
                <c:pt idx="83">
                  <c:v>136.91499999999999</c:v>
                </c:pt>
                <c:pt idx="84">
                  <c:v>121.373</c:v>
                </c:pt>
                <c:pt idx="85">
                  <c:v>110.96599999999999</c:v>
                </c:pt>
                <c:pt idx="86">
                  <c:v>106.271</c:v>
                </c:pt>
                <c:pt idx="87">
                  <c:v>104.03400000000001</c:v>
                </c:pt>
                <c:pt idx="88">
                  <c:v>106.78</c:v>
                </c:pt>
                <c:pt idx="89">
                  <c:v>104.712</c:v>
                </c:pt>
                <c:pt idx="90">
                  <c:v>107.508</c:v>
                </c:pt>
                <c:pt idx="91">
                  <c:v>107.593</c:v>
                </c:pt>
                <c:pt idx="92">
                  <c:v>108.69499999999999</c:v>
                </c:pt>
                <c:pt idx="93">
                  <c:v>107.61</c:v>
                </c:pt>
                <c:pt idx="94">
                  <c:v>108.61</c:v>
                </c:pt>
                <c:pt idx="95">
                  <c:v>107.797</c:v>
                </c:pt>
                <c:pt idx="96">
                  <c:v>107.559</c:v>
                </c:pt>
                <c:pt idx="97">
                  <c:v>108.15300000000001</c:v>
                </c:pt>
                <c:pt idx="98">
                  <c:v>107.678</c:v>
                </c:pt>
                <c:pt idx="99">
                  <c:v>110.542</c:v>
                </c:pt>
                <c:pt idx="100">
                  <c:v>109.508</c:v>
                </c:pt>
                <c:pt idx="101">
                  <c:v>108.627</c:v>
                </c:pt>
                <c:pt idx="102">
                  <c:v>106.983</c:v>
                </c:pt>
                <c:pt idx="103">
                  <c:v>111.407</c:v>
                </c:pt>
                <c:pt idx="104">
                  <c:v>106.96599999999999</c:v>
                </c:pt>
                <c:pt idx="105">
                  <c:v>109.81399999999999</c:v>
                </c:pt>
                <c:pt idx="106">
                  <c:v>107.898</c:v>
                </c:pt>
                <c:pt idx="107">
                  <c:v>110.593</c:v>
                </c:pt>
                <c:pt idx="108">
                  <c:v>117.22</c:v>
                </c:pt>
                <c:pt idx="109">
                  <c:v>121.254</c:v>
                </c:pt>
                <c:pt idx="110">
                  <c:v>128.71199999999999</c:v>
                </c:pt>
                <c:pt idx="111">
                  <c:v>134.93199999999999</c:v>
                </c:pt>
                <c:pt idx="112">
                  <c:v>143.03399999999999</c:v>
                </c:pt>
                <c:pt idx="113">
                  <c:v>148.57599999999999</c:v>
                </c:pt>
                <c:pt idx="114">
                  <c:v>150.797</c:v>
                </c:pt>
                <c:pt idx="115">
                  <c:v>154.203</c:v>
                </c:pt>
                <c:pt idx="116">
                  <c:v>150.797</c:v>
                </c:pt>
                <c:pt idx="117">
                  <c:v>146.96600000000001</c:v>
                </c:pt>
                <c:pt idx="118">
                  <c:v>137.62700000000001</c:v>
                </c:pt>
                <c:pt idx="119">
                  <c:v>130.136</c:v>
                </c:pt>
                <c:pt idx="120">
                  <c:v>121.458</c:v>
                </c:pt>
                <c:pt idx="121">
                  <c:v>112.339</c:v>
                </c:pt>
                <c:pt idx="122">
                  <c:v>107.84699999999999</c:v>
                </c:pt>
                <c:pt idx="123">
                  <c:v>106.508</c:v>
                </c:pt>
                <c:pt idx="124">
                  <c:v>105.881</c:v>
                </c:pt>
                <c:pt idx="125">
                  <c:v>107.52500000000001</c:v>
                </c:pt>
                <c:pt idx="126">
                  <c:v>105.78</c:v>
                </c:pt>
                <c:pt idx="127">
                  <c:v>104.661</c:v>
                </c:pt>
                <c:pt idx="128">
                  <c:v>105.57599999999999</c:v>
                </c:pt>
                <c:pt idx="129">
                  <c:v>104.898</c:v>
                </c:pt>
                <c:pt idx="130">
                  <c:v>105.508</c:v>
                </c:pt>
                <c:pt idx="131">
                  <c:v>103.932</c:v>
                </c:pt>
                <c:pt idx="132">
                  <c:v>105.068</c:v>
                </c:pt>
                <c:pt idx="133">
                  <c:v>104.42400000000001</c:v>
                </c:pt>
                <c:pt idx="134">
                  <c:v>106.61</c:v>
                </c:pt>
                <c:pt idx="135">
                  <c:v>105.898</c:v>
                </c:pt>
                <c:pt idx="136">
                  <c:v>106.949</c:v>
                </c:pt>
                <c:pt idx="137">
                  <c:v>109.627</c:v>
                </c:pt>
                <c:pt idx="138">
                  <c:v>114.068</c:v>
                </c:pt>
                <c:pt idx="139">
                  <c:v>116.69499999999999</c:v>
                </c:pt>
                <c:pt idx="140">
                  <c:v>120.898</c:v>
                </c:pt>
                <c:pt idx="141">
                  <c:v>124.91500000000001</c:v>
                </c:pt>
                <c:pt idx="142">
                  <c:v>128.06800000000001</c:v>
                </c:pt>
                <c:pt idx="143">
                  <c:v>130.797</c:v>
                </c:pt>
                <c:pt idx="144">
                  <c:v>132.71199999999999</c:v>
                </c:pt>
                <c:pt idx="145">
                  <c:v>132.05099999999999</c:v>
                </c:pt>
                <c:pt idx="146">
                  <c:v>127.678</c:v>
                </c:pt>
                <c:pt idx="147">
                  <c:v>120.69499999999999</c:v>
                </c:pt>
                <c:pt idx="148">
                  <c:v>115.39</c:v>
                </c:pt>
                <c:pt idx="149">
                  <c:v>107.69499999999999</c:v>
                </c:pt>
                <c:pt idx="150">
                  <c:v>105.627</c:v>
                </c:pt>
                <c:pt idx="151">
                  <c:v>101.96599999999999</c:v>
                </c:pt>
                <c:pt idx="152">
                  <c:v>101.76300000000001</c:v>
                </c:pt>
                <c:pt idx="153">
                  <c:v>100.051</c:v>
                </c:pt>
                <c:pt idx="154">
                  <c:v>103.458</c:v>
                </c:pt>
                <c:pt idx="155">
                  <c:v>100.42400000000001</c:v>
                </c:pt>
                <c:pt idx="156">
                  <c:v>100.64400000000001</c:v>
                </c:pt>
                <c:pt idx="157">
                  <c:v>99.796999999999997</c:v>
                </c:pt>
                <c:pt idx="158">
                  <c:v>101.69499999999999</c:v>
                </c:pt>
                <c:pt idx="159">
                  <c:v>102.61</c:v>
                </c:pt>
                <c:pt idx="160">
                  <c:v>100.492</c:v>
                </c:pt>
                <c:pt idx="161">
                  <c:v>100.57599999999999</c:v>
                </c:pt>
                <c:pt idx="162">
                  <c:v>99.575999999999993</c:v>
                </c:pt>
                <c:pt idx="163">
                  <c:v>100.78</c:v>
                </c:pt>
                <c:pt idx="164">
                  <c:v>100.627</c:v>
                </c:pt>
                <c:pt idx="165">
                  <c:v>101.797</c:v>
                </c:pt>
                <c:pt idx="166">
                  <c:v>103.712</c:v>
                </c:pt>
                <c:pt idx="167">
                  <c:v>101.051</c:v>
                </c:pt>
                <c:pt idx="168">
                  <c:v>101.746</c:v>
                </c:pt>
                <c:pt idx="169">
                  <c:v>101.068</c:v>
                </c:pt>
                <c:pt idx="170">
                  <c:v>101.492</c:v>
                </c:pt>
                <c:pt idx="171">
                  <c:v>103.42400000000001</c:v>
                </c:pt>
                <c:pt idx="172">
                  <c:v>98.067999999999998</c:v>
                </c:pt>
                <c:pt idx="173">
                  <c:v>97.932000000000002</c:v>
                </c:pt>
                <c:pt idx="174">
                  <c:v>101.322</c:v>
                </c:pt>
                <c:pt idx="175">
                  <c:v>100.76300000000001</c:v>
                </c:pt>
                <c:pt idx="176">
                  <c:v>99.236999999999995</c:v>
                </c:pt>
                <c:pt idx="177">
                  <c:v>101.949</c:v>
                </c:pt>
                <c:pt idx="178">
                  <c:v>98.626999999999995</c:v>
                </c:pt>
                <c:pt idx="179">
                  <c:v>98.067999999999998</c:v>
                </c:pt>
                <c:pt idx="180">
                  <c:v>100.84699999999999</c:v>
                </c:pt>
                <c:pt idx="181">
                  <c:v>100.373</c:v>
                </c:pt>
                <c:pt idx="182">
                  <c:v>102.678</c:v>
                </c:pt>
                <c:pt idx="183">
                  <c:v>102.983</c:v>
                </c:pt>
                <c:pt idx="184">
                  <c:v>102.76300000000001</c:v>
                </c:pt>
                <c:pt idx="185">
                  <c:v>103.18600000000001</c:v>
                </c:pt>
                <c:pt idx="186">
                  <c:v>102.91500000000001</c:v>
                </c:pt>
                <c:pt idx="187">
                  <c:v>101.492</c:v>
                </c:pt>
                <c:pt idx="188">
                  <c:v>101.69499999999999</c:v>
                </c:pt>
                <c:pt idx="189">
                  <c:v>101.61</c:v>
                </c:pt>
                <c:pt idx="190">
                  <c:v>101.593</c:v>
                </c:pt>
                <c:pt idx="191">
                  <c:v>100.22</c:v>
                </c:pt>
                <c:pt idx="192">
                  <c:v>99.355999999999995</c:v>
                </c:pt>
                <c:pt idx="193">
                  <c:v>100.017</c:v>
                </c:pt>
                <c:pt idx="194">
                  <c:v>98.575999999999993</c:v>
                </c:pt>
                <c:pt idx="195">
                  <c:v>99.102000000000004</c:v>
                </c:pt>
                <c:pt idx="196">
                  <c:v>103.22</c:v>
                </c:pt>
                <c:pt idx="197">
                  <c:v>98.168999999999997</c:v>
                </c:pt>
                <c:pt idx="198">
                  <c:v>100.35599999999999</c:v>
                </c:pt>
                <c:pt idx="199">
                  <c:v>99.084999999999994</c:v>
                </c:pt>
                <c:pt idx="200">
                  <c:v>101.068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111.81549524557305</c:v>
                </c:pt>
                <c:pt idx="8">
                  <c:v>112.05328558312723</c:v>
                </c:pt>
                <c:pt idx="9">
                  <c:v>112.28951363261861</c:v>
                </c:pt>
                <c:pt idx="10">
                  <c:v>112.52394000380819</c:v>
                </c:pt>
                <c:pt idx="11">
                  <c:v>112.75629793462225</c:v>
                </c:pt>
                <c:pt idx="12">
                  <c:v>112.98629115686155</c:v>
                </c:pt>
                <c:pt idx="13">
                  <c:v>113.21359177853117</c:v>
                </c:pt>
                <c:pt idx="14">
                  <c:v>113.4378382321041</c:v>
                </c:pt>
                <c:pt idx="15">
                  <c:v>113.65863334958701</c:v>
                </c:pt>
                <c:pt idx="16">
                  <c:v>113.87554263855205</c:v>
                </c:pt>
                <c:pt idx="17">
                  <c:v>114.08809284901733</c:v>
                </c:pt>
                <c:pt idx="18">
                  <c:v>114.29577094086949</c:v>
                </c:pt>
                <c:pt idx="19">
                  <c:v>114.49802358918286</c:v>
                </c:pt>
                <c:pt idx="20">
                  <c:v>114.69425740841068</c:v>
                </c:pt>
                <c:pt idx="21">
                  <c:v>114.88384015248566</c:v>
                </c:pt>
                <c:pt idx="22">
                  <c:v>115.06610328835825</c:v>
                </c:pt>
                <c:pt idx="23">
                  <c:v>115.24034660458862</c:v>
                </c:pt>
                <c:pt idx="24">
                  <c:v>115.40584600871078</c:v>
                </c:pt>
                <c:pt idx="25">
                  <c:v>115.56186656253712</c:v>
                </c:pt>
                <c:pt idx="26">
                  <c:v>115.70768438234761</c:v>
                </c:pt>
                <c:pt idx="27">
                  <c:v>115.84262370846766</c:v>
                </c:pt>
                <c:pt idx="28">
                  <c:v>115.96611980628325</c:v>
                </c:pt>
                <c:pt idx="29">
                  <c:v>116.0778251302155</c:v>
                </c:pt>
                <c:pt idx="30">
                  <c:v>116.17778616143221</c:v>
                </c:pt>
                <c:pt idx="31">
                  <c:v>116.26673216857671</c:v>
                </c:pt>
                <c:pt idx="32">
                  <c:v>116.34653493905384</c:v>
                </c:pt>
                <c:pt idx="33">
                  <c:v>116.420919212219</c:v>
                </c:pt>
                <c:pt idx="34">
                  <c:v>116.49652403519994</c:v>
                </c:pt>
                <c:pt idx="35">
                  <c:v>116.58442956663735</c:v>
                </c:pt>
                <c:pt idx="36">
                  <c:v>116.70226238945322</c:v>
                </c:pt>
                <c:pt idx="37">
                  <c:v>116.87696200288251</c:v>
                </c:pt>
                <c:pt idx="38">
                  <c:v>117.14821645509309</c:v>
                </c:pt>
                <c:pt idx="39">
                  <c:v>117.57244168638204</c:v>
                </c:pt>
                <c:pt idx="40">
                  <c:v>118.22697921517019</c:v>
                </c:pt>
                <c:pt idx="41">
                  <c:v>119.21392625073503</c:v>
                </c:pt>
                <c:pt idx="42">
                  <c:v>120.66271859891035</c:v>
                </c:pt>
                <c:pt idx="43">
                  <c:v>122.73031429357535</c:v>
                </c:pt>
                <c:pt idx="44">
                  <c:v>125.59765593766633</c:v>
                </c:pt>
                <c:pt idx="45">
                  <c:v>129.46112001125789</c:v>
                </c:pt>
                <c:pt idx="46">
                  <c:v>134.5179803926319</c:v>
                </c:pt>
                <c:pt idx="47">
                  <c:v>140.94554572808707</c:v>
                </c:pt>
                <c:pt idx="48">
                  <c:v>148.87441883988072</c:v>
                </c:pt>
                <c:pt idx="49">
                  <c:v>158.35669946616363</c:v>
                </c:pt>
                <c:pt idx="50">
                  <c:v>169.32866125112704</c:v>
                </c:pt>
                <c:pt idx="51">
                  <c:v>181.56296273881131</c:v>
                </c:pt>
                <c:pt idx="52">
                  <c:v>194.5987923561411</c:v>
                </c:pt>
                <c:pt idx="53">
                  <c:v>207.63896588585254</c:v>
                </c:pt>
                <c:pt idx="54">
                  <c:v>219.431559491131</c:v>
                </c:pt>
                <c:pt idx="55">
                  <c:v>228.22444661413525</c:v>
                </c:pt>
                <c:pt idx="56">
                  <c:v>231.95745874572913</c:v>
                </c:pt>
                <c:pt idx="57">
                  <c:v>228.82787176908184</c:v>
                </c:pt>
                <c:pt idx="58">
                  <c:v>218.13269350112228</c:v>
                </c:pt>
                <c:pt idx="59">
                  <c:v>200.95245635027592</c:v>
                </c:pt>
                <c:pt idx="60">
                  <c:v>180.12655486364145</c:v>
                </c:pt>
                <c:pt idx="61">
                  <c:v>159.33696770577706</c:v>
                </c:pt>
                <c:pt idx="62">
                  <c:v>141.75860239646022</c:v>
                </c:pt>
                <c:pt idx="63">
                  <c:v>129.07307998698073</c:v>
                </c:pt>
                <c:pt idx="64">
                  <c:v>121.34352670494063</c:v>
                </c:pt>
                <c:pt idx="65">
                  <c:v>117.61020271750546</c:v>
                </c:pt>
                <c:pt idx="66">
                  <c:v>116.67253887483272</c:v>
                </c:pt>
                <c:pt idx="67">
                  <c:v>117.61186967913922</c:v>
                </c:pt>
                <c:pt idx="68">
                  <c:v>119.94346837444141</c:v>
                </c:pt>
                <c:pt idx="69">
                  <c:v>123.52859653881006</c:v>
                </c:pt>
                <c:pt idx="70">
                  <c:v>128.41479738485543</c:v>
                </c:pt>
                <c:pt idx="71">
                  <c:v>134.69728377335906</c:v>
                </c:pt>
                <c:pt idx="72">
                  <c:v>142.41975489708611</c:v>
                </c:pt>
                <c:pt idx="73">
                  <c:v>151.49858584699601</c:v>
                </c:pt>
                <c:pt idx="74">
                  <c:v>161.64494167991171</c:v>
                </c:pt>
                <c:pt idx="75">
                  <c:v>172.25812543344909</c:v>
                </c:pt>
                <c:pt idx="76">
                  <c:v>182.284470270794</c:v>
                </c:pt>
                <c:pt idx="77">
                  <c:v>190.11669859659827</c:v>
                </c:pt>
                <c:pt idx="78">
                  <c:v>193.73611248853169</c:v>
                </c:pt>
                <c:pt idx="79">
                  <c:v>191.31812270268432</c:v>
                </c:pt>
                <c:pt idx="80">
                  <c:v>182.2206968246343</c:v>
                </c:pt>
                <c:pt idx="81">
                  <c:v>167.75597369955051</c:v>
                </c:pt>
                <c:pt idx="82">
                  <c:v>150.98599825601454</c:v>
                </c:pt>
                <c:pt idx="83">
                  <c:v>135.42918607214392</c:v>
                </c:pt>
                <c:pt idx="84">
                  <c:v>123.52157418411042</c:v>
                </c:pt>
                <c:pt idx="85">
                  <c:v>115.89646343159879</c:v>
                </c:pt>
                <c:pt idx="86">
                  <c:v>111.77235051500119</c:v>
                </c:pt>
                <c:pt idx="87">
                  <c:v>109.86230064963614</c:v>
                </c:pt>
                <c:pt idx="88">
                  <c:v>109.07808240637067</c:v>
                </c:pt>
                <c:pt idx="89">
                  <c:v>108.76312906321817</c:v>
                </c:pt>
                <c:pt idx="90">
                  <c:v>108.61070489777745</c:v>
                </c:pt>
                <c:pt idx="91">
                  <c:v>108.50599638334279</c:v>
                </c:pt>
                <c:pt idx="92">
                  <c:v>108.41393499471208</c:v>
                </c:pt>
                <c:pt idx="93">
                  <c:v>108.32568400371471</c:v>
                </c:pt>
                <c:pt idx="94">
                  <c:v>108.23945558137667</c:v>
                </c:pt>
                <c:pt idx="95">
                  <c:v>108.15519126944321</c:v>
                </c:pt>
                <c:pt idx="96">
                  <c:v>108.07358646846042</c:v>
                </c:pt>
                <c:pt idx="97">
                  <c:v>107.9963980667478</c:v>
                </c:pt>
                <c:pt idx="98">
                  <c:v>107.92743897099541</c:v>
                </c:pt>
                <c:pt idx="99">
                  <c:v>107.8744188147304</c:v>
                </c:pt>
                <c:pt idx="100">
                  <c:v>107.85202177164318</c:v>
                </c:pt>
                <c:pt idx="101">
                  <c:v>107.88664706833831</c:v>
                </c:pt>
                <c:pt idx="102">
                  <c:v>108.02305421610407</c:v>
                </c:pt>
                <c:pt idx="103">
                  <c:v>108.33262751816514</c:v>
                </c:pt>
                <c:pt idx="104">
                  <c:v>108.92199021115781</c:v>
                </c:pt>
                <c:pt idx="105">
                  <c:v>109.939256396741</c:v>
                </c:pt>
                <c:pt idx="106">
                  <c:v>111.57349484690322</c:v>
                </c:pt>
                <c:pt idx="107">
                  <c:v>114.04136526112897</c:v>
                </c:pt>
                <c:pt idx="108">
                  <c:v>117.55388993376508</c:v>
                </c:pt>
                <c:pt idx="109">
                  <c:v>122.25681575304489</c:v>
                </c:pt>
                <c:pt idx="110">
                  <c:v>128.14211245722842</c:v>
                </c:pt>
                <c:pt idx="111">
                  <c:v>134.94009048272218</c:v>
                </c:pt>
                <c:pt idx="112">
                  <c:v>142.02555171840353</c:v>
                </c:pt>
                <c:pt idx="113">
                  <c:v>148.40228979038324</c:v>
                </c:pt>
                <c:pt idx="114">
                  <c:v>152.84278321791544</c:v>
                </c:pt>
                <c:pt idx="115">
                  <c:v>154.21488514581455</c:v>
                </c:pt>
                <c:pt idx="116">
                  <c:v>151.91235996069176</c:v>
                </c:pt>
                <c:pt idx="117">
                  <c:v>146.18310963098642</c:v>
                </c:pt>
                <c:pt idx="118">
                  <c:v>138.1357457920283</c:v>
                </c:pt>
                <c:pt idx="119">
                  <c:v>129.36488605432535</c:v>
                </c:pt>
                <c:pt idx="120">
                  <c:v>121.37605271489632</c:v>
                </c:pt>
                <c:pt idx="121">
                  <c:v>115.11876939776555</c:v>
                </c:pt>
                <c:pt idx="122">
                  <c:v>110.8428632814004</c:v>
                </c:pt>
                <c:pt idx="123">
                  <c:v>108.26721323758983</c:v>
                </c:pt>
                <c:pt idx="124">
                  <c:v>106.88221912119565</c:v>
                </c:pt>
                <c:pt idx="125">
                  <c:v>106.2005348042904</c:v>
                </c:pt>
                <c:pt idx="126">
                  <c:v>105.87493207999879</c:v>
                </c:pt>
                <c:pt idx="127">
                  <c:v>105.70511354753523</c:v>
                </c:pt>
                <c:pt idx="128">
                  <c:v>105.5944509691363</c:v>
                </c:pt>
                <c:pt idx="129">
                  <c:v>105.50384142762142</c:v>
                </c:pt>
                <c:pt idx="130">
                  <c:v>105.42167151239046</c:v>
                </c:pt>
                <c:pt idx="131">
                  <c:v>105.35067403612013</c:v>
                </c:pt>
                <c:pt idx="132">
                  <c:v>105.30733663363067</c:v>
                </c:pt>
                <c:pt idx="133">
                  <c:v>105.33092424862802</c:v>
                </c:pt>
                <c:pt idx="134">
                  <c:v>105.50064197062969</c:v>
                </c:pt>
                <c:pt idx="135">
                  <c:v>105.95709195283638</c:v>
                </c:pt>
                <c:pt idx="136">
                  <c:v>106.91646853833581</c:v>
                </c:pt>
                <c:pt idx="137">
                  <c:v>108.65526411038442</c:v>
                </c:pt>
                <c:pt idx="138">
                  <c:v>111.43861865222729</c:v>
                </c:pt>
                <c:pt idx="139">
                  <c:v>115.38127516406618</c:v>
                </c:pt>
                <c:pt idx="140">
                  <c:v>120.27503208079341</c:v>
                </c:pt>
                <c:pt idx="141">
                  <c:v>125.4746107028276</c:v>
                </c:pt>
                <c:pt idx="142">
                  <c:v>129.95724944486489</c:v>
                </c:pt>
                <c:pt idx="143">
                  <c:v>132.6097079040253</c:v>
                </c:pt>
                <c:pt idx="144">
                  <c:v>132.65528581158523</c:v>
                </c:pt>
                <c:pt idx="145">
                  <c:v>130.00457491844625</c:v>
                </c:pt>
                <c:pt idx="146">
                  <c:v>125.31635500045589</c:v>
                </c:pt>
                <c:pt idx="147">
                  <c:v>119.71890105524163</c:v>
                </c:pt>
                <c:pt idx="148">
                  <c:v>114.35327496429001</c:v>
                </c:pt>
                <c:pt idx="149">
                  <c:v>109.9936424946133</c:v>
                </c:pt>
                <c:pt idx="150">
                  <c:v>106.91273788813943</c:v>
                </c:pt>
                <c:pt idx="151">
                  <c:v>104.98428827252501</c:v>
                </c:pt>
                <c:pt idx="152">
                  <c:v>103.89185620502479</c:v>
                </c:pt>
                <c:pt idx="153">
                  <c:v>103.30991420678549</c:v>
                </c:pt>
                <c:pt idx="154">
                  <c:v>102.99598625007076</c:v>
                </c:pt>
                <c:pt idx="155">
                  <c:v>102.80450017001226</c:v>
                </c:pt>
                <c:pt idx="156">
                  <c:v>102.66209566022457</c:v>
                </c:pt>
                <c:pt idx="157">
                  <c:v>102.53712505899101</c:v>
                </c:pt>
                <c:pt idx="158">
                  <c:v>102.41778800408416</c:v>
                </c:pt>
                <c:pt idx="159">
                  <c:v>102.30027969035089</c:v>
                </c:pt>
                <c:pt idx="160">
                  <c:v>102.18356112309914</c:v>
                </c:pt>
                <c:pt idx="161">
                  <c:v>102.06741851763275</c:v>
                </c:pt>
                <c:pt idx="162">
                  <c:v>101.95184716903913</c:v>
                </c:pt>
                <c:pt idx="163">
                  <c:v>101.83688250602974</c:v>
                </c:pt>
                <c:pt idx="164">
                  <c:v>101.7225601158996</c:v>
                </c:pt>
                <c:pt idx="165">
                  <c:v>101.60890794042048</c:v>
                </c:pt>
                <c:pt idx="166">
                  <c:v>101.49594549322934</c:v>
                </c:pt>
                <c:pt idx="167">
                  <c:v>101.38368444158621</c:v>
                </c:pt>
                <c:pt idx="168">
                  <c:v>101.27212942850051</c:v>
                </c:pt>
                <c:pt idx="169">
                  <c:v>101.16127892436198</c:v>
                </c:pt>
                <c:pt idx="170">
                  <c:v>101.05112606034999</c:v>
                </c:pt>
                <c:pt idx="171">
                  <c:v>100.94165942454008</c:v>
                </c:pt>
                <c:pt idx="172">
                  <c:v>100.83286380898105</c:v>
                </c:pt>
                <c:pt idx="173">
                  <c:v>100.72472090004648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111.81549524557012</c:v>
                </c:pt>
                <c:pt idx="8">
                  <c:v>112.0532855831176</c:v>
                </c:pt>
                <c:pt idx="9">
                  <c:v>112.28951363258761</c:v>
                </c:pt>
                <c:pt idx="10">
                  <c:v>112.52394000371073</c:v>
                </c:pt>
                <c:pt idx="11">
                  <c:v>112.75629793432272</c:v>
                </c:pt>
                <c:pt idx="12">
                  <c:v>112.98629115596181</c:v>
                </c:pt>
                <c:pt idx="13">
                  <c:v>113.21359177588967</c:v>
                </c:pt>
                <c:pt idx="14">
                  <c:v>113.43783822452464</c:v>
                </c:pt>
                <c:pt idx="15">
                  <c:v>113.65863332833111</c:v>
                </c:pt>
                <c:pt idx="16">
                  <c:v>113.87554258029134</c:v>
                </c:pt>
                <c:pt idx="17">
                  <c:v>114.08809269294466</c:v>
                </c:pt>
                <c:pt idx="18">
                  <c:v>114.29577053223716</c:v>
                </c:pt>
                <c:pt idx="19">
                  <c:v>114.49802254351582</c:v>
                </c:pt>
                <c:pt idx="20">
                  <c:v>114.6942547931864</c:v>
                </c:pt>
                <c:pt idx="21">
                  <c:v>114.88383375986005</c:v>
                </c:pt>
                <c:pt idx="22">
                  <c:v>115.06608801605908</c:v>
                </c:pt>
                <c:pt idx="23">
                  <c:v>115.24031094433774</c:v>
                </c:pt>
                <c:pt idx="24">
                  <c:v>115.40576462842974</c:v>
                </c:pt>
                <c:pt idx="25">
                  <c:v>115.56168504909365</c:v>
                </c:pt>
                <c:pt idx="26">
                  <c:v>115.70728869403236</c:v>
                </c:pt>
                <c:pt idx="27">
                  <c:v>115.84178066013281</c:v>
                </c:pt>
                <c:pt idx="28">
                  <c:v>115.96436428320298</c:v>
                </c:pt>
                <c:pt idx="29">
                  <c:v>116.07425227488261</c:v>
                </c:pt>
                <c:pt idx="30">
                  <c:v>116.17067927886622</c:v>
                </c:pt>
                <c:pt idx="31">
                  <c:v>116.25291568051303</c:v>
                </c:pt>
                <c:pt idx="32">
                  <c:v>116.32028241817676</c:v>
                </c:pt>
                <c:pt idx="33">
                  <c:v>116.37216645545121</c:v>
                </c:pt>
                <c:pt idx="34">
                  <c:v>116.40803648667659</c:v>
                </c:pt>
                <c:pt idx="35">
                  <c:v>116.42745837033887</c:v>
                </c:pt>
                <c:pt idx="36">
                  <c:v>116.43010972400003</c:v>
                </c:pt>
                <c:pt idx="37">
                  <c:v>116.41579307776544</c:v>
                </c:pt>
                <c:pt idx="38">
                  <c:v>116.38444697790609</c:v>
                </c:pt>
                <c:pt idx="39">
                  <c:v>116.33615446329216</c:v>
                </c:pt>
                <c:pt idx="40">
                  <c:v>116.27114840735841</c:v>
                </c:pt>
                <c:pt idx="41">
                  <c:v>116.18981332669524</c:v>
                </c:pt>
                <c:pt idx="42">
                  <c:v>116.09268339962568</c:v>
                </c:pt>
                <c:pt idx="43">
                  <c:v>115.98043660620078</c:v>
                </c:pt>
                <c:pt idx="44">
                  <c:v>115.85388508371332</c:v>
                </c:pt>
                <c:pt idx="45">
                  <c:v>115.71396197576598</c:v>
                </c:pt>
                <c:pt idx="46">
                  <c:v>115.56170522405654</c:v>
                </c:pt>
                <c:pt idx="47">
                  <c:v>115.39823889708669</c:v>
                </c:pt>
                <c:pt idx="48">
                  <c:v>115.22475275797083</c:v>
                </c:pt>
                <c:pt idx="49">
                  <c:v>115.04248083693007</c:v>
                </c:pt>
                <c:pt idx="50">
                  <c:v>114.85267978966083</c:v>
                </c:pt>
                <c:pt idx="51">
                  <c:v>114.65660779175127</c:v>
                </c:pt>
                <c:pt idx="52">
                  <c:v>114.45550464691961</c:v>
                </c:pt>
                <c:pt idx="53">
                  <c:v>114.25057368149052</c:v>
                </c:pt>
                <c:pt idx="54">
                  <c:v>114.04296586967195</c:v>
                </c:pt>
                <c:pt idx="55">
                  <c:v>113.83376649505027</c:v>
                </c:pt>
                <c:pt idx="56">
                  <c:v>113.62398451404525</c:v>
                </c:pt>
                <c:pt idx="57">
                  <c:v>113.41454465617487</c:v>
                </c:pt>
                <c:pt idx="58">
                  <c:v>113.20628218109647</c:v>
                </c:pt>
                <c:pt idx="59">
                  <c:v>112.99994011832393</c:v>
                </c:pt>
                <c:pt idx="60">
                  <c:v>112.79616874465825</c:v>
                </c:pt>
                <c:pt idx="61">
                  <c:v>112.59552700695086</c:v>
                </c:pt>
                <c:pt idx="62">
                  <c:v>112.39848557233825</c:v>
                </c:pt>
                <c:pt idx="63">
                  <c:v>112.20543118180088</c:v>
                </c:pt>
                <c:pt idx="64">
                  <c:v>112.01667199233877</c:v>
                </c:pt>
                <c:pt idx="65">
                  <c:v>111.83244361445395</c:v>
                </c:pt>
                <c:pt idx="66">
                  <c:v>111.65291558130848</c:v>
                </c:pt>
                <c:pt idx="67">
                  <c:v>111.47819802053962</c:v>
                </c:pt>
                <c:pt idx="68">
                  <c:v>111.30834833641256</c:v>
                </c:pt>
                <c:pt idx="69">
                  <c:v>111.1433777465049</c:v>
                </c:pt>
                <c:pt idx="70">
                  <c:v>110.98325755174987</c:v>
                </c:pt>
                <c:pt idx="71">
                  <c:v>110.82792505025863</c:v>
                </c:pt>
                <c:pt idx="72">
                  <c:v>110.67728903320473</c:v>
                </c:pt>
                <c:pt idx="73">
                  <c:v>110.53123482487192</c:v>
                </c:pt>
                <c:pt idx="74">
                  <c:v>110.38962884872083</c:v>
                </c:pt>
                <c:pt idx="75">
                  <c:v>110.25232271720708</c:v>
                </c:pt>
                <c:pt idx="76">
                  <c:v>110.1191568554148</c:v>
                </c:pt>
                <c:pt idx="77">
                  <c:v>109.98996367775857</c:v>
                </c:pt>
                <c:pt idx="78">
                  <c:v>109.86457034349708</c:v>
                </c:pt>
                <c:pt idx="79">
                  <c:v>109.74280112103546</c:v>
                </c:pt>
                <c:pt idx="80">
                  <c:v>109.62447939338652</c:v>
                </c:pt>
                <c:pt idx="81">
                  <c:v>109.50942933809864</c:v>
                </c:pt>
                <c:pt idx="82">
                  <c:v>109.39747731477385</c:v>
                </c:pt>
                <c:pt idx="83">
                  <c:v>109.28845299228429</c:v>
                </c:pt>
                <c:pt idx="84">
                  <c:v>109.18219024618809</c:v>
                </c:pt>
                <c:pt idx="85">
                  <c:v>109.07852785484701</c:v>
                </c:pt>
                <c:pt idx="86">
                  <c:v>108.97731002051339</c:v>
                </c:pt>
                <c:pt idx="87">
                  <c:v>108.87838673930648</c:v>
                </c:pt>
                <c:pt idx="88">
                  <c:v>108.78161404163313</c:v>
                </c:pt>
                <c:pt idx="89">
                  <c:v>108.68685412229107</c:v>
                </c:pt>
                <c:pt idx="90">
                  <c:v>108.59397537727595</c:v>
                </c:pt>
                <c:pt idx="91">
                  <c:v>108.50285236222584</c:v>
                </c:pt>
                <c:pt idx="92">
                  <c:v>108.4133656855013</c:v>
                </c:pt>
                <c:pt idx="93">
                  <c:v>108.32540184712423</c:v>
                </c:pt>
                <c:pt idx="94">
                  <c:v>108.23885303318755</c:v>
                </c:pt>
                <c:pt idx="95">
                  <c:v>108.15361687390079</c:v>
                </c:pt>
                <c:pt idx="96">
                  <c:v>108.06959617214481</c:v>
                </c:pt>
                <c:pt idx="97">
                  <c:v>107.98669860826882</c:v>
                </c:pt>
                <c:pt idx="98">
                  <c:v>107.90483642586275</c:v>
                </c:pt>
                <c:pt idx="99">
                  <c:v>107.82392610237163</c:v>
                </c:pt>
                <c:pt idx="100">
                  <c:v>107.74388800767565</c:v>
                </c:pt>
                <c:pt idx="101">
                  <c:v>107.66464605313256</c:v>
                </c:pt>
                <c:pt idx="102">
                  <c:v>107.58612733306315</c:v>
                </c:pt>
                <c:pt idx="103">
                  <c:v>107.50826176024802</c:v>
                </c:pt>
                <c:pt idx="104">
                  <c:v>107.43098169669209</c:v>
                </c:pt>
                <c:pt idx="105">
                  <c:v>107.35422158070111</c:v>
                </c:pt>
                <c:pt idx="106">
                  <c:v>107.27791755119986</c:v>
                </c:pt>
                <c:pt idx="107">
                  <c:v>107.20200707020672</c:v>
                </c:pt>
                <c:pt idx="108">
                  <c:v>107.12642854446737</c:v>
                </c:pt>
                <c:pt idx="109">
                  <c:v>107.05112094744372</c:v>
                </c:pt>
                <c:pt idx="110">
                  <c:v>106.97602344316087</c:v>
                </c:pt>
                <c:pt idx="111">
                  <c:v>106.90107501383612</c:v>
                </c:pt>
                <c:pt idx="112">
                  <c:v>106.82621409376169</c:v>
                </c:pt>
                <c:pt idx="113">
                  <c:v>106.75137821258356</c:v>
                </c:pt>
                <c:pt idx="114">
                  <c:v>106.67650365192203</c:v>
                </c:pt>
                <c:pt idx="115">
                  <c:v>106.6015251202091</c:v>
                </c:pt>
                <c:pt idx="116">
                  <c:v>106.52637545166787</c:v>
                </c:pt>
                <c:pt idx="117">
                  <c:v>106.45098533651662</c:v>
                </c:pt>
                <c:pt idx="118">
                  <c:v>106.37528309071652</c:v>
                </c:pt>
                <c:pt idx="119">
                  <c:v>106.2991944748636</c:v>
                </c:pt>
                <c:pt idx="120">
                  <c:v>106.22264257309428</c:v>
                </c:pt>
                <c:pt idx="121">
                  <c:v>106.14554774406187</c:v>
                </c:pt>
                <c:pt idx="122">
                  <c:v>106.06782765705213</c:v>
                </c:pt>
                <c:pt idx="123">
                  <c:v>105.9893974270276</c:v>
                </c:pt>
                <c:pt idx="124">
                  <c:v>105.91016986268681</c:v>
                </c:pt>
                <c:pt idx="125">
                  <c:v>105.83005584133919</c:v>
                </c:pt>
                <c:pt idx="126">
                  <c:v>105.74896482336817</c:v>
                </c:pt>
                <c:pt idx="127">
                  <c:v>105.66680551710633</c:v>
                </c:pt>
                <c:pt idx="128">
                  <c:v>105.58348670192993</c:v>
                </c:pt>
                <c:pt idx="129">
                  <c:v>105.49891821315859</c:v>
                </c:pt>
                <c:pt idx="130">
                  <c:v>105.4130120868539</c:v>
                </c:pt>
                <c:pt idx="131">
                  <c:v>105.32568385584902</c:v>
                </c:pt>
                <c:pt idx="132">
                  <c:v>105.23685398042646</c:v>
                </c:pt>
                <c:pt idx="133">
                  <c:v>105.14644938823304</c:v>
                </c:pt>
                <c:pt idx="134">
                  <c:v>105.05440508867233</c:v>
                </c:pt>
                <c:pt idx="135">
                  <c:v>104.96066581768456</c:v>
                </c:pt>
                <c:pt idx="136">
                  <c:v>104.86518766019282</c:v>
                </c:pt>
                <c:pt idx="137">
                  <c:v>104.76793959034336</c:v>
                </c:pt>
                <c:pt idx="138">
                  <c:v>104.66890486482305</c:v>
                </c:pt>
                <c:pt idx="139">
                  <c:v>104.56808220279117</c:v>
                </c:pt>
                <c:pt idx="140">
                  <c:v>104.46548668797237</c:v>
                </c:pt>
                <c:pt idx="141">
                  <c:v>104.36115033465299</c:v>
                </c:pt>
                <c:pt idx="142">
                  <c:v>104.25512226980592</c:v>
                </c:pt>
                <c:pt idx="143">
                  <c:v>104.14746849805624</c:v>
                </c:pt>
                <c:pt idx="144">
                  <c:v>104.03827123399125</c:v>
                </c:pt>
                <c:pt idx="145">
                  <c:v>103.92762780632862</c:v>
                </c:pt>
                <c:pt idx="146">
                  <c:v>103.81564915929789</c:v>
                </c:pt>
                <c:pt idx="147">
                  <c:v>103.70245799669684</c:v>
                </c:pt>
                <c:pt idx="148">
                  <c:v>103.58818663189129</c:v>
                </c:pt>
                <c:pt idx="149">
                  <c:v>103.47297462112593</c:v>
                </c:pt>
                <c:pt idx="150">
                  <c:v>103.35696626683554</c:v>
                </c:pt>
                <c:pt idx="151">
                  <c:v>103.24030808155817</c:v>
                </c:pt>
                <c:pt idx="152">
                  <c:v>103.12314630143649</c:v>
                </c:pt>
                <c:pt idx="153">
                  <c:v>103.00562453152689</c:v>
                </c:pt>
                <c:pt idx="154">
                  <c:v>102.88788159403596</c:v>
                </c:pt>
                <c:pt idx="155">
                  <c:v>102.77004963629454</c:v>
                </c:pt>
                <c:pt idx="156">
                  <c:v>102.65225253906429</c:v>
                </c:pt>
                <c:pt idx="157">
                  <c:v>102.53460464896864</c:v>
                </c:pt>
                <c:pt idx="158">
                  <c:v>102.41720984265649</c:v>
                </c:pt>
                <c:pt idx="159">
                  <c:v>102.30016091573724</c:v>
                </c:pt>
                <c:pt idx="160">
                  <c:v>102.18353927728386</c:v>
                </c:pt>
                <c:pt idx="161">
                  <c:v>102.06741492120918</c:v>
                </c:pt>
                <c:pt idx="162">
                  <c:v>101.95184663921512</c:v>
                </c:pt>
                <c:pt idx="163">
                  <c:v>101.83688243619657</c:v>
                </c:pt>
                <c:pt idx="164">
                  <c:v>101.72256010766615</c:v>
                </c:pt>
                <c:pt idx="165">
                  <c:v>101.60890793955228</c:v>
                </c:pt>
                <c:pt idx="166">
                  <c:v>101.49594549314747</c:v>
                </c:pt>
                <c:pt idx="167">
                  <c:v>101.38368444157931</c:v>
                </c:pt>
                <c:pt idx="168">
                  <c:v>101.27212942849998</c:v>
                </c:pt>
                <c:pt idx="169">
                  <c:v>101.16127892436195</c:v>
                </c:pt>
                <c:pt idx="170">
                  <c:v>101.05112606034999</c:v>
                </c:pt>
                <c:pt idx="171">
                  <c:v>100.94165942454008</c:v>
                </c:pt>
                <c:pt idx="172">
                  <c:v>100.83286380898105</c:v>
                </c:pt>
                <c:pt idx="173">
                  <c:v>100.72472090004648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113.08799999999999</c:v>
                </c:pt>
                <c:pt idx="1">
                  <c:v>109.035</c:v>
                </c:pt>
                <c:pt idx="2">
                  <c:v>109.73699999999999</c:v>
                </c:pt>
                <c:pt idx="3">
                  <c:v>109.56100000000001</c:v>
                </c:pt>
                <c:pt idx="4">
                  <c:v>108.43899999999999</c:v>
                </c:pt>
                <c:pt idx="5">
                  <c:v>110.14</c:v>
                </c:pt>
                <c:pt idx="6">
                  <c:v>109.57899999999999</c:v>
                </c:pt>
                <c:pt idx="7">
                  <c:v>108.08799999999999</c:v>
                </c:pt>
                <c:pt idx="8">
                  <c:v>110.947</c:v>
                </c:pt>
                <c:pt idx="9">
                  <c:v>109.26300000000001</c:v>
                </c:pt>
                <c:pt idx="10">
                  <c:v>113.614</c:v>
                </c:pt>
                <c:pt idx="11">
                  <c:v>111.035</c:v>
                </c:pt>
                <c:pt idx="12">
                  <c:v>112.211</c:v>
                </c:pt>
                <c:pt idx="13">
                  <c:v>112.649</c:v>
                </c:pt>
                <c:pt idx="14">
                  <c:v>112.93</c:v>
                </c:pt>
                <c:pt idx="15">
                  <c:v>110.825</c:v>
                </c:pt>
                <c:pt idx="16">
                  <c:v>109.456</c:v>
                </c:pt>
                <c:pt idx="17">
                  <c:v>113.43899999999999</c:v>
                </c:pt>
                <c:pt idx="18">
                  <c:v>113.351</c:v>
                </c:pt>
                <c:pt idx="19">
                  <c:v>112.702</c:v>
                </c:pt>
                <c:pt idx="20">
                  <c:v>112.56100000000001</c:v>
                </c:pt>
                <c:pt idx="21">
                  <c:v>111.333</c:v>
                </c:pt>
                <c:pt idx="22">
                  <c:v>111.684</c:v>
                </c:pt>
                <c:pt idx="23">
                  <c:v>111.56100000000001</c:v>
                </c:pt>
                <c:pt idx="24">
                  <c:v>114.386</c:v>
                </c:pt>
                <c:pt idx="25">
                  <c:v>114.105</c:v>
                </c:pt>
                <c:pt idx="26">
                  <c:v>114.965</c:v>
                </c:pt>
                <c:pt idx="27">
                  <c:v>113.246</c:v>
                </c:pt>
                <c:pt idx="28">
                  <c:v>115.035</c:v>
                </c:pt>
                <c:pt idx="29">
                  <c:v>112.754</c:v>
                </c:pt>
                <c:pt idx="30">
                  <c:v>114.965</c:v>
                </c:pt>
                <c:pt idx="31">
                  <c:v>113.63200000000001</c:v>
                </c:pt>
                <c:pt idx="32">
                  <c:v>112.877</c:v>
                </c:pt>
                <c:pt idx="33">
                  <c:v>115.211</c:v>
                </c:pt>
                <c:pt idx="34">
                  <c:v>115.807</c:v>
                </c:pt>
                <c:pt idx="35">
                  <c:v>118.035</c:v>
                </c:pt>
                <c:pt idx="36">
                  <c:v>115.053</c:v>
                </c:pt>
                <c:pt idx="37">
                  <c:v>116.789</c:v>
                </c:pt>
                <c:pt idx="38">
                  <c:v>118.22799999999999</c:v>
                </c:pt>
                <c:pt idx="39">
                  <c:v>118.298</c:v>
                </c:pt>
                <c:pt idx="40">
                  <c:v>117.246</c:v>
                </c:pt>
                <c:pt idx="41">
                  <c:v>119.36799999999999</c:v>
                </c:pt>
                <c:pt idx="42">
                  <c:v>121.895</c:v>
                </c:pt>
                <c:pt idx="43">
                  <c:v>119.77200000000001</c:v>
                </c:pt>
                <c:pt idx="44">
                  <c:v>123.386</c:v>
                </c:pt>
                <c:pt idx="45">
                  <c:v>124.246</c:v>
                </c:pt>
                <c:pt idx="46">
                  <c:v>125.193</c:v>
                </c:pt>
                <c:pt idx="47">
                  <c:v>122.789</c:v>
                </c:pt>
                <c:pt idx="48">
                  <c:v>125.754</c:v>
                </c:pt>
                <c:pt idx="49">
                  <c:v>131.667</c:v>
                </c:pt>
                <c:pt idx="50">
                  <c:v>140.50899999999999</c:v>
                </c:pt>
                <c:pt idx="51">
                  <c:v>155.63200000000001</c:v>
                </c:pt>
                <c:pt idx="52">
                  <c:v>170.21100000000001</c:v>
                </c:pt>
                <c:pt idx="53">
                  <c:v>183.965</c:v>
                </c:pt>
                <c:pt idx="54">
                  <c:v>193.965</c:v>
                </c:pt>
                <c:pt idx="55">
                  <c:v>201.93</c:v>
                </c:pt>
                <c:pt idx="56">
                  <c:v>205.57900000000001</c:v>
                </c:pt>
                <c:pt idx="57">
                  <c:v>207.053</c:v>
                </c:pt>
                <c:pt idx="58">
                  <c:v>196.035</c:v>
                </c:pt>
                <c:pt idx="59">
                  <c:v>183.26300000000001</c:v>
                </c:pt>
                <c:pt idx="60">
                  <c:v>161.333</c:v>
                </c:pt>
                <c:pt idx="61">
                  <c:v>139.333</c:v>
                </c:pt>
                <c:pt idx="62">
                  <c:v>125.789</c:v>
                </c:pt>
                <c:pt idx="63">
                  <c:v>112.91200000000001</c:v>
                </c:pt>
                <c:pt idx="64">
                  <c:v>111.596</c:v>
                </c:pt>
                <c:pt idx="65">
                  <c:v>110.08799999999999</c:v>
                </c:pt>
                <c:pt idx="66">
                  <c:v>111.702</c:v>
                </c:pt>
                <c:pt idx="67">
                  <c:v>112.947</c:v>
                </c:pt>
                <c:pt idx="68">
                  <c:v>112.667</c:v>
                </c:pt>
                <c:pt idx="69">
                  <c:v>116.825</c:v>
                </c:pt>
                <c:pt idx="70">
                  <c:v>118.667</c:v>
                </c:pt>
                <c:pt idx="71">
                  <c:v>121.193</c:v>
                </c:pt>
                <c:pt idx="72">
                  <c:v>132.684</c:v>
                </c:pt>
                <c:pt idx="73">
                  <c:v>136.84200000000001</c:v>
                </c:pt>
                <c:pt idx="74">
                  <c:v>146.71899999999999</c:v>
                </c:pt>
                <c:pt idx="75">
                  <c:v>160.43899999999999</c:v>
                </c:pt>
                <c:pt idx="76">
                  <c:v>166.45599999999999</c:v>
                </c:pt>
                <c:pt idx="77">
                  <c:v>169.386</c:v>
                </c:pt>
                <c:pt idx="78">
                  <c:v>172.965</c:v>
                </c:pt>
                <c:pt idx="79">
                  <c:v>167.21100000000001</c:v>
                </c:pt>
                <c:pt idx="80">
                  <c:v>161.649</c:v>
                </c:pt>
                <c:pt idx="81">
                  <c:v>146.298</c:v>
                </c:pt>
                <c:pt idx="82">
                  <c:v>130.82499999999999</c:v>
                </c:pt>
                <c:pt idx="83">
                  <c:v>118.544</c:v>
                </c:pt>
                <c:pt idx="84">
                  <c:v>114.71899999999999</c:v>
                </c:pt>
                <c:pt idx="85">
                  <c:v>108.193</c:v>
                </c:pt>
                <c:pt idx="86">
                  <c:v>106.77200000000001</c:v>
                </c:pt>
                <c:pt idx="87">
                  <c:v>108.26300000000001</c:v>
                </c:pt>
                <c:pt idx="88">
                  <c:v>106.982</c:v>
                </c:pt>
                <c:pt idx="89">
                  <c:v>108.14</c:v>
                </c:pt>
                <c:pt idx="90">
                  <c:v>108.386</c:v>
                </c:pt>
                <c:pt idx="91">
                  <c:v>109.56100000000001</c:v>
                </c:pt>
                <c:pt idx="92">
                  <c:v>106.807</c:v>
                </c:pt>
                <c:pt idx="93">
                  <c:v>110.018</c:v>
                </c:pt>
                <c:pt idx="94">
                  <c:v>110.053</c:v>
                </c:pt>
                <c:pt idx="95">
                  <c:v>108.667</c:v>
                </c:pt>
                <c:pt idx="96">
                  <c:v>109.158</c:v>
                </c:pt>
                <c:pt idx="97">
                  <c:v>107.947</c:v>
                </c:pt>
                <c:pt idx="98">
                  <c:v>110</c:v>
                </c:pt>
                <c:pt idx="99">
                  <c:v>111.298</c:v>
                </c:pt>
                <c:pt idx="100">
                  <c:v>112.807</c:v>
                </c:pt>
                <c:pt idx="101">
                  <c:v>111.614</c:v>
                </c:pt>
                <c:pt idx="102">
                  <c:v>111.08799999999999</c:v>
                </c:pt>
                <c:pt idx="103">
                  <c:v>112.789</c:v>
                </c:pt>
                <c:pt idx="104">
                  <c:v>112.947</c:v>
                </c:pt>
                <c:pt idx="105">
                  <c:v>113.28100000000001</c:v>
                </c:pt>
                <c:pt idx="106">
                  <c:v>114.474</c:v>
                </c:pt>
                <c:pt idx="107">
                  <c:v>118.649</c:v>
                </c:pt>
                <c:pt idx="108">
                  <c:v>122.36799999999999</c:v>
                </c:pt>
                <c:pt idx="109">
                  <c:v>131.82499999999999</c:v>
                </c:pt>
                <c:pt idx="110">
                  <c:v>141.07</c:v>
                </c:pt>
                <c:pt idx="111">
                  <c:v>152.45599999999999</c:v>
                </c:pt>
                <c:pt idx="112">
                  <c:v>163.07</c:v>
                </c:pt>
                <c:pt idx="113">
                  <c:v>175.018</c:v>
                </c:pt>
                <c:pt idx="114">
                  <c:v>178.333</c:v>
                </c:pt>
                <c:pt idx="115">
                  <c:v>181.08799999999999</c:v>
                </c:pt>
                <c:pt idx="116">
                  <c:v>183.80699999999999</c:v>
                </c:pt>
                <c:pt idx="117">
                  <c:v>182.22800000000001</c:v>
                </c:pt>
                <c:pt idx="118">
                  <c:v>177.19300000000001</c:v>
                </c:pt>
                <c:pt idx="119">
                  <c:v>169.57900000000001</c:v>
                </c:pt>
                <c:pt idx="120">
                  <c:v>155.316</c:v>
                </c:pt>
                <c:pt idx="121">
                  <c:v>140.49100000000001</c:v>
                </c:pt>
                <c:pt idx="122">
                  <c:v>127.43899999999999</c:v>
                </c:pt>
                <c:pt idx="123">
                  <c:v>117.053</c:v>
                </c:pt>
                <c:pt idx="124">
                  <c:v>107.77200000000001</c:v>
                </c:pt>
                <c:pt idx="125">
                  <c:v>105.73699999999999</c:v>
                </c:pt>
                <c:pt idx="126">
                  <c:v>101.614</c:v>
                </c:pt>
                <c:pt idx="127">
                  <c:v>105.351</c:v>
                </c:pt>
                <c:pt idx="128">
                  <c:v>104.895</c:v>
                </c:pt>
                <c:pt idx="129">
                  <c:v>104.842</c:v>
                </c:pt>
                <c:pt idx="130">
                  <c:v>105.28100000000001</c:v>
                </c:pt>
                <c:pt idx="131">
                  <c:v>104.842</c:v>
                </c:pt>
                <c:pt idx="132">
                  <c:v>103.08799999999999</c:v>
                </c:pt>
                <c:pt idx="133">
                  <c:v>103.684</c:v>
                </c:pt>
                <c:pt idx="134">
                  <c:v>108.211</c:v>
                </c:pt>
                <c:pt idx="135">
                  <c:v>107.877</c:v>
                </c:pt>
                <c:pt idx="136">
                  <c:v>108.789</c:v>
                </c:pt>
                <c:pt idx="137">
                  <c:v>114.351</c:v>
                </c:pt>
                <c:pt idx="138">
                  <c:v>117.649</c:v>
                </c:pt>
                <c:pt idx="139">
                  <c:v>124.526</c:v>
                </c:pt>
                <c:pt idx="140">
                  <c:v>132.035</c:v>
                </c:pt>
                <c:pt idx="141">
                  <c:v>139.63200000000001</c:v>
                </c:pt>
                <c:pt idx="142">
                  <c:v>144.07</c:v>
                </c:pt>
                <c:pt idx="143">
                  <c:v>148.87700000000001</c:v>
                </c:pt>
                <c:pt idx="144">
                  <c:v>151.649</c:v>
                </c:pt>
                <c:pt idx="145">
                  <c:v>154.018</c:v>
                </c:pt>
                <c:pt idx="146">
                  <c:v>154.52600000000001</c:v>
                </c:pt>
                <c:pt idx="147">
                  <c:v>149.614</c:v>
                </c:pt>
                <c:pt idx="148">
                  <c:v>142.965</c:v>
                </c:pt>
                <c:pt idx="149">
                  <c:v>133.10499999999999</c:v>
                </c:pt>
                <c:pt idx="150">
                  <c:v>118.509</c:v>
                </c:pt>
                <c:pt idx="151">
                  <c:v>111.895</c:v>
                </c:pt>
                <c:pt idx="152">
                  <c:v>107.386</c:v>
                </c:pt>
                <c:pt idx="153">
                  <c:v>104.298</c:v>
                </c:pt>
                <c:pt idx="154">
                  <c:v>101.28100000000001</c:v>
                </c:pt>
                <c:pt idx="155">
                  <c:v>99.227999999999994</c:v>
                </c:pt>
                <c:pt idx="156">
                  <c:v>100.42100000000001</c:v>
                </c:pt>
                <c:pt idx="157">
                  <c:v>101.73699999999999</c:v>
                </c:pt>
                <c:pt idx="158">
                  <c:v>104.211</c:v>
                </c:pt>
                <c:pt idx="159">
                  <c:v>100.491</c:v>
                </c:pt>
                <c:pt idx="160">
                  <c:v>101.982</c:v>
                </c:pt>
                <c:pt idx="161">
                  <c:v>101.491</c:v>
                </c:pt>
                <c:pt idx="162">
                  <c:v>101.14</c:v>
                </c:pt>
                <c:pt idx="163">
                  <c:v>101.333</c:v>
                </c:pt>
                <c:pt idx="164">
                  <c:v>101.316</c:v>
                </c:pt>
                <c:pt idx="165">
                  <c:v>101.825</c:v>
                </c:pt>
                <c:pt idx="166">
                  <c:v>103.298</c:v>
                </c:pt>
                <c:pt idx="167">
                  <c:v>102.386</c:v>
                </c:pt>
                <c:pt idx="168">
                  <c:v>103.28100000000001</c:v>
                </c:pt>
                <c:pt idx="169">
                  <c:v>101.667</c:v>
                </c:pt>
                <c:pt idx="170">
                  <c:v>101.895</c:v>
                </c:pt>
                <c:pt idx="171">
                  <c:v>99.385999999999996</c:v>
                </c:pt>
                <c:pt idx="172">
                  <c:v>102.526</c:v>
                </c:pt>
                <c:pt idx="173">
                  <c:v>102.91200000000001</c:v>
                </c:pt>
                <c:pt idx="174">
                  <c:v>100.175</c:v>
                </c:pt>
                <c:pt idx="175">
                  <c:v>102.807</c:v>
                </c:pt>
                <c:pt idx="176">
                  <c:v>102.193</c:v>
                </c:pt>
                <c:pt idx="177">
                  <c:v>101.842</c:v>
                </c:pt>
                <c:pt idx="178">
                  <c:v>101.404</c:v>
                </c:pt>
                <c:pt idx="179">
                  <c:v>101.14</c:v>
                </c:pt>
                <c:pt idx="180">
                  <c:v>100.018</c:v>
                </c:pt>
                <c:pt idx="181">
                  <c:v>101.123</c:v>
                </c:pt>
                <c:pt idx="182">
                  <c:v>99.683999999999997</c:v>
                </c:pt>
                <c:pt idx="183">
                  <c:v>103.596</c:v>
                </c:pt>
                <c:pt idx="184">
                  <c:v>102.63200000000001</c:v>
                </c:pt>
                <c:pt idx="185">
                  <c:v>101.193</c:v>
                </c:pt>
                <c:pt idx="186">
                  <c:v>98.981999999999999</c:v>
                </c:pt>
                <c:pt idx="187">
                  <c:v>102.351</c:v>
                </c:pt>
                <c:pt idx="188">
                  <c:v>101.596</c:v>
                </c:pt>
                <c:pt idx="189">
                  <c:v>101</c:v>
                </c:pt>
                <c:pt idx="190">
                  <c:v>104.14</c:v>
                </c:pt>
                <c:pt idx="191">
                  <c:v>102.63200000000001</c:v>
                </c:pt>
                <c:pt idx="192">
                  <c:v>102.491</c:v>
                </c:pt>
                <c:pt idx="193">
                  <c:v>103.596</c:v>
                </c:pt>
                <c:pt idx="194">
                  <c:v>103.965</c:v>
                </c:pt>
                <c:pt idx="195">
                  <c:v>100.56100000000001</c:v>
                </c:pt>
                <c:pt idx="196">
                  <c:v>100.526</c:v>
                </c:pt>
                <c:pt idx="197">
                  <c:v>103.947</c:v>
                </c:pt>
                <c:pt idx="198">
                  <c:v>103.702</c:v>
                </c:pt>
                <c:pt idx="199">
                  <c:v>103.193</c:v>
                </c:pt>
                <c:pt idx="200">
                  <c:v>102.474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111.10495523651649</c:v>
                </c:pt>
                <c:pt idx="18">
                  <c:v>111.46024694022435</c:v>
                </c:pt>
                <c:pt idx="19">
                  <c:v>111.81246345177516</c:v>
                </c:pt>
                <c:pt idx="20">
                  <c:v>112.16108523058352</c:v>
                </c:pt>
                <c:pt idx="21">
                  <c:v>112.50553841561454</c:v>
                </c:pt>
                <c:pt idx="22">
                  <c:v>112.84519261703485</c:v>
                </c:pt>
                <c:pt idx="23">
                  <c:v>113.17935931613918</c:v>
                </c:pt>
                <c:pt idx="24">
                  <c:v>113.50729105203871</c:v>
                </c:pt>
                <c:pt idx="25">
                  <c:v>113.82818159809879</c:v>
                </c:pt>
                <c:pt idx="26">
                  <c:v>114.14116736662722</c:v>
                </c:pt>
                <c:pt idx="27">
                  <c:v>114.44533034938556</c:v>
                </c:pt>
                <c:pt idx="28">
                  <c:v>114.73970306094978</c:v>
                </c:pt>
                <c:pt idx="29">
                  <c:v>115.02327633393283</c:v>
                </c:pt>
                <c:pt idx="30">
                  <c:v>115.29501170633458</c:v>
                </c:pt>
                <c:pt idx="31">
                  <c:v>115.55386212325725</c:v>
                </c:pt>
                <c:pt idx="32">
                  <c:v>115.79880884562365</c:v>
                </c:pt>
                <c:pt idx="33">
                  <c:v>116.02893073003705</c:v>
                </c:pt>
                <c:pt idx="34">
                  <c:v>116.24353744443354</c:v>
                </c:pt>
                <c:pt idx="35">
                  <c:v>116.44242493925128</c:v>
                </c:pt>
                <c:pt idx="36">
                  <c:v>116.62635444993005</c:v>
                </c:pt>
                <c:pt idx="37">
                  <c:v>116.79791901106749</c:v>
                </c:pt>
                <c:pt idx="38">
                  <c:v>116.96304212877438</c:v>
                </c:pt>
                <c:pt idx="39">
                  <c:v>117.13343823089869</c:v>
                </c:pt>
                <c:pt idx="40">
                  <c:v>117.33042011591102</c:v>
                </c:pt>
                <c:pt idx="41">
                  <c:v>117.59040459301478</c:v>
                </c:pt>
                <c:pt idx="42">
                  <c:v>117.97225830065418</c:v>
                </c:pt>
                <c:pt idx="43">
                  <c:v>118.56614800279559</c:v>
                </c:pt>
                <c:pt idx="44">
                  <c:v>119.50275322508514</c:v>
                </c:pt>
                <c:pt idx="45">
                  <c:v>120.9605998759782</c:v>
                </c:pt>
                <c:pt idx="46">
                  <c:v>123.16808307935418</c:v>
                </c:pt>
                <c:pt idx="47">
                  <c:v>126.39587315432516</c:v>
                </c:pt>
                <c:pt idx="48">
                  <c:v>130.93541489774933</c:v>
                </c:pt>
                <c:pt idx="49">
                  <c:v>137.06070376918001</c:v>
                </c:pt>
                <c:pt idx="50">
                  <c:v>144.97358277703586</c:v>
                </c:pt>
                <c:pt idx="51">
                  <c:v>154.73601876803812</c:v>
                </c:pt>
                <c:pt idx="52">
                  <c:v>166.19057812421954</c:v>
                </c:pt>
                <c:pt idx="53">
                  <c:v>178.85148865736161</c:v>
                </c:pt>
                <c:pt idx="54">
                  <c:v>191.71493441655167</c:v>
                </c:pt>
                <c:pt idx="55">
                  <c:v>202.96381094043119</c:v>
                </c:pt>
                <c:pt idx="56">
                  <c:v>209.78833622050195</c:v>
                </c:pt>
                <c:pt idx="57">
                  <c:v>208.9452515266764</c:v>
                </c:pt>
                <c:pt idx="58">
                  <c:v>198.51550122823369</c:v>
                </c:pt>
                <c:pt idx="59">
                  <c:v>179.9481691691166</c:v>
                </c:pt>
                <c:pt idx="60">
                  <c:v>158.20406642242583</c:v>
                </c:pt>
                <c:pt idx="61">
                  <c:v>139.09883667677863</c:v>
                </c:pt>
                <c:pt idx="62">
                  <c:v>126.02506917930026</c:v>
                </c:pt>
                <c:pt idx="63">
                  <c:v>118.95406072458462</c:v>
                </c:pt>
                <c:pt idx="64">
                  <c:v>115.92566202489016</c:v>
                </c:pt>
                <c:pt idx="65">
                  <c:v>114.96385366703781</c:v>
                </c:pt>
                <c:pt idx="66">
                  <c:v>114.92904509644477</c:v>
                </c:pt>
                <c:pt idx="67">
                  <c:v>115.42706480220176</c:v>
                </c:pt>
                <c:pt idx="68">
                  <c:v>116.46677013929462</c:v>
                </c:pt>
                <c:pt idx="69">
                  <c:v>118.2294598963427</c:v>
                </c:pt>
                <c:pt idx="70">
                  <c:v>120.96405689137876</c:v>
                </c:pt>
                <c:pt idx="71">
                  <c:v>124.93012397918194</c:v>
                </c:pt>
                <c:pt idx="72">
                  <c:v>130.34034437044971</c:v>
                </c:pt>
                <c:pt idx="73">
                  <c:v>137.28826117739186</c:v>
                </c:pt>
                <c:pt idx="74">
                  <c:v>145.6578161587137</c:v>
                </c:pt>
                <c:pt idx="75">
                  <c:v>154.99458633330616</c:v>
                </c:pt>
                <c:pt idx="76">
                  <c:v>164.29221012780377</c:v>
                </c:pt>
                <c:pt idx="77">
                  <c:v>171.72473898512186</c:v>
                </c:pt>
                <c:pt idx="78">
                  <c:v>174.68862555401682</c:v>
                </c:pt>
                <c:pt idx="79">
                  <c:v>170.8052944648299</c:v>
                </c:pt>
                <c:pt idx="80">
                  <c:v>159.82381249118626</c:v>
                </c:pt>
                <c:pt idx="81">
                  <c:v>144.72394702518017</c:v>
                </c:pt>
                <c:pt idx="82">
                  <c:v>130.24776510699832</c:v>
                </c:pt>
                <c:pt idx="83">
                  <c:v>119.8590074850392</c:v>
                </c:pt>
                <c:pt idx="84">
                  <c:v>114.12744601655938</c:v>
                </c:pt>
                <c:pt idx="85">
                  <c:v>111.63942871508306</c:v>
                </c:pt>
                <c:pt idx="86">
                  <c:v>110.73988796216824</c:v>
                </c:pt>
                <c:pt idx="87">
                  <c:v>110.41421670205334</c:v>
                </c:pt>
                <c:pt idx="88">
                  <c:v>110.24587379005216</c:v>
                </c:pt>
                <c:pt idx="89">
                  <c:v>110.11199843495606</c:v>
                </c:pt>
                <c:pt idx="90">
                  <c:v>109.98575266291516</c:v>
                </c:pt>
                <c:pt idx="91">
                  <c:v>109.86280896435065</c:v>
                </c:pt>
                <c:pt idx="92">
                  <c:v>109.74291671796237</c:v>
                </c:pt>
                <c:pt idx="93">
                  <c:v>109.62674972323511</c:v>
                </c:pt>
                <c:pt idx="94">
                  <c:v>109.51581761782158</c:v>
                </c:pt>
                <c:pt idx="95">
                  <c:v>109.41303253905534</c:v>
                </c:pt>
                <c:pt idx="96">
                  <c:v>109.32370072597627</c:v>
                </c:pt>
                <c:pt idx="97">
                  <c:v>109.25706613011593</c:v>
                </c:pt>
                <c:pt idx="98">
                  <c:v>109.22858477290094</c:v>
                </c:pt>
                <c:pt idx="99">
                  <c:v>109.26308663620108</c:v>
                </c:pt>
                <c:pt idx="100">
                  <c:v>109.39888482933631</c:v>
                </c:pt>
                <c:pt idx="101">
                  <c:v>109.69268952832276</c:v>
                </c:pt>
                <c:pt idx="102">
                  <c:v>110.22485522417756</c:v>
                </c:pt>
                <c:pt idx="103">
                  <c:v>111.10404150894118</c:v>
                </c:pt>
                <c:pt idx="104">
                  <c:v>112.46985547809355</c:v>
                </c:pt>
                <c:pt idx="105">
                  <c:v>114.49158057219171</c:v>
                </c:pt>
                <c:pt idx="106">
                  <c:v>117.36083141223212</c:v>
                </c:pt>
                <c:pt idx="107">
                  <c:v>121.27601521991342</c:v>
                </c:pt>
                <c:pt idx="108">
                  <c:v>126.41675483391086</c:v>
                </c:pt>
                <c:pt idx="109">
                  <c:v>132.90657584168804</c:v>
                </c:pt>
                <c:pt idx="110">
                  <c:v>140.76179803496288</c:v>
                </c:pt>
                <c:pt idx="111">
                  <c:v>149.82443337091692</c:v>
                </c:pt>
                <c:pt idx="112">
                  <c:v>159.68066890706478</c:v>
                </c:pt>
                <c:pt idx="113">
                  <c:v>169.58091035528909</c:v>
                </c:pt>
                <c:pt idx="114">
                  <c:v>178.40573474975631</c:v>
                </c:pt>
                <c:pt idx="115">
                  <c:v>184.75109129055326</c:v>
                </c:pt>
                <c:pt idx="116">
                  <c:v>187.19878026886067</c:v>
                </c:pt>
                <c:pt idx="117">
                  <c:v>184.75729924454703</c:v>
                </c:pt>
                <c:pt idx="118">
                  <c:v>177.31919764855965</c:v>
                </c:pt>
                <c:pt idx="119">
                  <c:v>165.8823707876316</c:v>
                </c:pt>
                <c:pt idx="120">
                  <c:v>152.34335798876617</c:v>
                </c:pt>
                <c:pt idx="121">
                  <c:v>138.90131486170176</c:v>
                </c:pt>
                <c:pt idx="122">
                  <c:v>127.35778704762565</c:v>
                </c:pt>
                <c:pt idx="123">
                  <c:v>118.65999081570375</c:v>
                </c:pt>
                <c:pt idx="124">
                  <c:v>112.86224672080823</c:v>
                </c:pt>
                <c:pt idx="125">
                  <c:v>109.42011189769968</c:v>
                </c:pt>
                <c:pt idx="126">
                  <c:v>107.58344368537685</c:v>
                </c:pt>
                <c:pt idx="127">
                  <c:v>106.68804671379355</c:v>
                </c:pt>
                <c:pt idx="128">
                  <c:v>106.27769030888439</c:v>
                </c:pt>
                <c:pt idx="129">
                  <c:v>106.09830483142483</c:v>
                </c:pt>
                <c:pt idx="130">
                  <c:v>106.04015722963707</c:v>
                </c:pt>
                <c:pt idx="131">
                  <c:v>106.08232524872184</c:v>
                </c:pt>
                <c:pt idx="132">
                  <c:v>106.25972032563438</c:v>
                </c:pt>
                <c:pt idx="133">
                  <c:v>106.65102046455056</c:v>
                </c:pt>
                <c:pt idx="134">
                  <c:v>107.37832850775879</c:v>
                </c:pt>
                <c:pt idx="135">
                  <c:v>108.60904923561665</c:v>
                </c:pt>
                <c:pt idx="136">
                  <c:v>110.55152964798873</c:v>
                </c:pt>
                <c:pt idx="137">
                  <c:v>113.43642636611503</c:v>
                </c:pt>
                <c:pt idx="138">
                  <c:v>117.47602769919378</c:v>
                </c:pt>
                <c:pt idx="139">
                  <c:v>122.79558504226341</c:v>
                </c:pt>
                <c:pt idx="140">
                  <c:v>129.33709538390249</c:v>
                </c:pt>
                <c:pt idx="141">
                  <c:v>136.75096902689924</c:v>
                </c:pt>
                <c:pt idx="142">
                  <c:v>144.31600643356697</c:v>
                </c:pt>
                <c:pt idx="143">
                  <c:v>150.95346285627306</c:v>
                </c:pt>
                <c:pt idx="144">
                  <c:v>155.40047182316039</c:v>
                </c:pt>
                <c:pt idx="145">
                  <c:v>156.55199708395924</c:v>
                </c:pt>
                <c:pt idx="146">
                  <c:v>153.87197578535873</c:v>
                </c:pt>
                <c:pt idx="147">
                  <c:v>147.67792885026142</c:v>
                </c:pt>
                <c:pt idx="148">
                  <c:v>139.11412049197</c:v>
                </c:pt>
                <c:pt idx="149">
                  <c:v>129.78082324301175</c:v>
                </c:pt>
                <c:pt idx="150">
                  <c:v>121.19186717033658</c:v>
                </c:pt>
                <c:pt idx="151">
                  <c:v>114.33335877188463</c:v>
                </c:pt>
                <c:pt idx="152">
                  <c:v>109.51369325557819</c:v>
                </c:pt>
                <c:pt idx="153">
                  <c:v>106.50306193579668</c:v>
                </c:pt>
                <c:pt idx="154">
                  <c:v>104.81168259298792</c:v>
                </c:pt>
                <c:pt idx="155">
                  <c:v>103.9384565607912</c:v>
                </c:pt>
                <c:pt idx="156">
                  <c:v>103.5040664404972</c:v>
                </c:pt>
                <c:pt idx="157">
                  <c:v>103.27523070805688</c:v>
                </c:pt>
                <c:pt idx="158">
                  <c:v>103.1310078640815</c:v>
                </c:pt>
                <c:pt idx="159">
                  <c:v>103.01755201633343</c:v>
                </c:pt>
                <c:pt idx="160">
                  <c:v>102.91405479669965</c:v>
                </c:pt>
                <c:pt idx="161">
                  <c:v>102.81349200450616</c:v>
                </c:pt>
                <c:pt idx="162">
                  <c:v>102.71378624789806</c:v>
                </c:pt>
                <c:pt idx="163">
                  <c:v>102.61440068755492</c:v>
                </c:pt>
                <c:pt idx="164">
                  <c:v>102.51521654304322</c:v>
                </c:pt>
                <c:pt idx="165">
                  <c:v>102.41621340691242</c:v>
                </c:pt>
                <c:pt idx="166">
                  <c:v>102.31739006346591</c:v>
                </c:pt>
                <c:pt idx="167">
                  <c:v>102.2187474374747</c:v>
                </c:pt>
                <c:pt idx="168">
                  <c:v>102.12028549369542</c:v>
                </c:pt>
                <c:pt idx="169">
                  <c:v>102.02200287444802</c:v>
                </c:pt>
                <c:pt idx="170">
                  <c:v>101.92389700659403</c:v>
                </c:pt>
                <c:pt idx="171">
                  <c:v>101.82596427439898</c:v>
                </c:pt>
                <c:pt idx="172">
                  <c:v>101.72820019307653</c:v>
                </c:pt>
                <c:pt idx="173">
                  <c:v>101.63059957203085</c:v>
                </c:pt>
                <c:pt idx="174">
                  <c:v>101.53315666503507</c:v>
                </c:pt>
                <c:pt idx="175">
                  <c:v>101.43586530621586</c:v>
                </c:pt>
                <c:pt idx="176">
                  <c:v>101.33871903141923</c:v>
                </c:pt>
                <c:pt idx="177">
                  <c:v>101.24171118503271</c:v>
                </c:pt>
                <c:pt idx="178">
                  <c:v>101.1448350127165</c:v>
                </c:pt>
                <c:pt idx="179">
                  <c:v>101.04808374077351</c:v>
                </c:pt>
                <c:pt idx="180">
                  <c:v>100.95145064307815</c:v>
                </c:pt>
                <c:pt idx="181">
                  <c:v>100.85492909660169</c:v>
                </c:pt>
                <c:pt idx="182">
                  <c:v>100.75851262662987</c:v>
                </c:pt>
                <c:pt idx="183">
                  <c:v>100.66219494278164</c:v>
                </c:pt>
                <c:pt idx="184">
                  <c:v>100.56596996691491</c:v>
                </c:pt>
                <c:pt idx="185">
                  <c:v>100.46983185395725</c:v>
                </c:pt>
                <c:pt idx="186">
                  <c:v>100.37377500663416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111.10495523651215</c:v>
                </c:pt>
                <c:pt idx="18">
                  <c:v>111.46024694020588</c:v>
                </c:pt>
                <c:pt idx="19">
                  <c:v>111.81246345169905</c:v>
                </c:pt>
                <c:pt idx="20">
                  <c:v>112.16108523028058</c:v>
                </c:pt>
                <c:pt idx="21">
                  <c:v>112.50553841445002</c:v>
                </c:pt>
                <c:pt idx="22">
                  <c:v>112.84519261271166</c:v>
                </c:pt>
                <c:pt idx="23">
                  <c:v>113.17935930063886</c:v>
                </c:pt>
                <c:pt idx="24">
                  <c:v>113.50729099836545</c:v>
                </c:pt>
                <c:pt idx="25">
                  <c:v>113.82818141860213</c:v>
                </c:pt>
                <c:pt idx="26">
                  <c:v>114.14116678688376</c:v>
                </c:pt>
                <c:pt idx="27">
                  <c:v>114.44532854097757</c:v>
                </c:pt>
                <c:pt idx="28">
                  <c:v>114.73969761293779</c:v>
                </c:pt>
                <c:pt idx="29">
                  <c:v>115.02326048278282</c:v>
                </c:pt>
                <c:pt idx="30">
                  <c:v>115.29496716486122</c:v>
                </c:pt>
                <c:pt idx="31">
                  <c:v>115.55374124464576</c:v>
                </c:pt>
                <c:pt idx="32">
                  <c:v>115.79849202355288</c:v>
                </c:pt>
                <c:pt idx="33">
                  <c:v>116.0281287519992</c:v>
                </c:pt>
                <c:pt idx="34">
                  <c:v>116.24157683718521</c:v>
                </c:pt>
                <c:pt idx="35">
                  <c:v>116.43779580459616</c:v>
                </c:pt>
                <c:pt idx="36">
                  <c:v>116.61579867538931</c:v>
                </c:pt>
                <c:pt idx="37">
                  <c:v>116.77467230209103</c:v>
                </c:pt>
                <c:pt idx="38">
                  <c:v>116.91359809056078</c:v>
                </c:pt>
                <c:pt idx="39">
                  <c:v>117.03187243653151</c:v>
                </c:pt>
                <c:pt idx="40">
                  <c:v>117.12892613037754</c:v>
                </c:pt>
                <c:pt idx="41">
                  <c:v>117.2043419438709</c:v>
                </c:pt>
                <c:pt idx="42">
                  <c:v>117.25786961580667</c:v>
                </c:pt>
                <c:pt idx="43">
                  <c:v>117.28943750497139</c:v>
                </c:pt>
                <c:pt idx="44">
                  <c:v>117.29916028066611</c:v>
                </c:pt>
                <c:pt idx="45">
                  <c:v>117.28734216997682</c:v>
                </c:pt>
                <c:pt idx="46">
                  <c:v>117.25447546958294</c:v>
                </c:pt>
                <c:pt idx="47">
                  <c:v>117.20123424610009</c:v>
                </c:pt>
                <c:pt idx="48">
                  <c:v>117.12846337743784</c:v>
                </c:pt>
                <c:pt idx="49">
                  <c:v>117.0371633112634</c:v>
                </c:pt>
                <c:pt idx="50">
                  <c:v>116.92847111830756</c:v>
                </c:pt>
                <c:pt idx="51">
                  <c:v>116.80363858276584</c:v>
                </c:pt>
                <c:pt idx="52">
                  <c:v>116.66400818787892</c:v>
                </c:pt>
                <c:pt idx="53">
                  <c:v>116.51098791512432</c:v>
                </c:pt>
                <c:pt idx="54">
                  <c:v>116.34602577881155</c:v>
                </c:pt>
                <c:pt idx="55">
                  <c:v>116.17058496785572</c:v>
                </c:pt>
                <c:pt idx="56">
                  <c:v>115.986120371059</c:v>
                </c:pt>
                <c:pt idx="57">
                  <c:v>115.79405713240261</c:v>
                </c:pt>
                <c:pt idx="58">
                  <c:v>115.59577173132639</c:v>
                </c:pt>
                <c:pt idx="59">
                  <c:v>115.39257592260766</c:v>
                </c:pt>
                <c:pt idx="60">
                  <c:v>115.18570371300768</c:v>
                </c:pt>
                <c:pt idx="61">
                  <c:v>114.9763014070612</c:v>
                </c:pt>
                <c:pt idx="62">
                  <c:v>114.7654206293893</c:v>
                </c:pt>
                <c:pt idx="63">
                  <c:v>114.55401413010701</c:v>
                </c:pt>
                <c:pt idx="64">
                  <c:v>114.34293410506693</c:v>
                </c:pt>
                <c:pt idx="65">
                  <c:v>114.13293271340019</c:v>
                </c:pt>
                <c:pt idx="66">
                  <c:v>113.92466444896262</c:v>
                </c:pt>
                <c:pt idx="67">
                  <c:v>113.71869001659485</c:v>
                </c:pt>
                <c:pt idx="68">
                  <c:v>113.51548137468635</c:v>
                </c:pt>
                <c:pt idx="69">
                  <c:v>113.31542762834411</c:v>
                </c:pt>
                <c:pt idx="70">
                  <c:v>113.11884148865185</c:v>
                </c:pt>
                <c:pt idx="71">
                  <c:v>112.92596604962124</c:v>
                </c:pt>
                <c:pt idx="72">
                  <c:v>112.73698167259292</c:v>
                </c:pt>
                <c:pt idx="73">
                  <c:v>112.55201280576577</c:v>
                </c:pt>
                <c:pt idx="74">
                  <c:v>112.37113460252782</c:v>
                </c:pt>
                <c:pt idx="75">
                  <c:v>112.1943792351891</c:v>
                </c:pt>
                <c:pt idx="76">
                  <c:v>112.02174182989275</c:v>
                </c:pt>
                <c:pt idx="77">
                  <c:v>111.85318597359419</c:v>
                </c:pt>
                <c:pt idx="78">
                  <c:v>111.6886487650317</c:v>
                </c:pt>
                <c:pt idx="79">
                  <c:v>111.52804539873752</c:v>
                </c:pt>
                <c:pt idx="80">
                  <c:v>111.37127328468179</c:v>
                </c:pt>
                <c:pt idx="81">
                  <c:v>111.21821571648877</c:v>
                </c:pt>
                <c:pt idx="82">
                  <c:v>111.06874510874852</c:v>
                </c:pt>
                <c:pt idx="83">
                  <c:v>110.9227258291972</c:v>
                </c:pt>
                <c:pt idx="84">
                  <c:v>110.78001665486467</c:v>
                </c:pt>
                <c:pt idx="85">
                  <c:v>110.64047288306529</c:v>
                </c:pt>
                <c:pt idx="86">
                  <c:v>110.50394812867324</c:v>
                </c:pt>
                <c:pt idx="87">
                  <c:v>110.3702958387608</c:v>
                </c:pt>
                <c:pt idx="88">
                  <c:v>110.23937055463743</c:v>
                </c:pt>
                <c:pt idx="89">
                  <c:v>110.11102894980787</c:v>
                </c:pt>
                <c:pt idx="90">
                  <c:v>109.98513067053098</c:v>
                </c:pt>
                <c:pt idx="91">
                  <c:v>109.86153900364354</c:v>
                </c:pt>
                <c:pt idx="92">
                  <c:v>109.74012139421006</c:v>
                </c:pt>
                <c:pt idx="93">
                  <c:v>109.62074983344884</c:v>
                </c:pt>
                <c:pt idx="94">
                  <c:v>109.50330113532559</c:v>
                </c:pt>
                <c:pt idx="95">
                  <c:v>109.3876571182324</c:v>
                </c:pt>
                <c:pt idx="96">
                  <c:v>109.27370470631388</c:v>
                </c:pt>
                <c:pt idx="97">
                  <c:v>109.16133596327775</c:v>
                </c:pt>
                <c:pt idx="98">
                  <c:v>109.05044806994073</c:v>
                </c:pt>
                <c:pt idx="99">
                  <c:v>108.94094325531958</c:v>
                </c:pt>
                <c:pt idx="100">
                  <c:v>108.83272868977392</c:v>
                </c:pt>
                <c:pt idx="101">
                  <c:v>108.7257163475427</c:v>
                </c:pt>
                <c:pt idx="102">
                  <c:v>108.61982284497871</c:v>
                </c:pt>
                <c:pt idx="103">
                  <c:v>108.51496925987114</c:v>
                </c:pt>
                <c:pt idx="104">
                  <c:v>108.41108093644333</c:v>
                </c:pt>
                <c:pt idx="105">
                  <c:v>108.30808727991622</c:v>
                </c:pt>
                <c:pt idx="106">
                  <c:v>108.20592154392507</c:v>
                </c:pt>
                <c:pt idx="107">
                  <c:v>108.10452061356531</c:v>
                </c:pt>
                <c:pt idx="108">
                  <c:v>108.00382478641014</c:v>
                </c:pt>
                <c:pt idx="109">
                  <c:v>107.9037775534848</c:v>
                </c:pt>
                <c:pt idx="110">
                  <c:v>107.80432538189405</c:v>
                </c:pt>
                <c:pt idx="111">
                  <c:v>107.70541750057205</c:v>
                </c:pt>
                <c:pt idx="112">
                  <c:v>107.60700569045721</c:v>
                </c:pt>
                <c:pt idx="113">
                  <c:v>107.50904408028201</c:v>
                </c:pt>
                <c:pt idx="114">
                  <c:v>107.41148894910482</c:v>
                </c:pt>
                <c:pt idx="115">
                  <c:v>107.31429853669634</c:v>
                </c:pt>
                <c:pt idx="116">
                  <c:v>107.2174328629211</c:v>
                </c:pt>
                <c:pt idx="117">
                  <c:v>107.12085355732211</c:v>
                </c:pt>
                <c:pt idx="118">
                  <c:v>107.02452370021732</c:v>
                </c:pt>
                <c:pt idx="119">
                  <c:v>106.92840767674589</c:v>
                </c:pt>
                <c:pt idx="120">
                  <c:v>106.83247104545111</c:v>
                </c:pt>
                <c:pt idx="121">
                  <c:v>106.73668042314458</c:v>
                </c:pt>
                <c:pt idx="122">
                  <c:v>106.64100338795261</c:v>
                </c:pt>
                <c:pt idx="123">
                  <c:v>106.54540840258089</c:v>
                </c:pt>
                <c:pt idx="124">
                  <c:v>106.44986475993352</c:v>
                </c:pt>
                <c:pt idx="125">
                  <c:v>106.35434255325916</c:v>
                </c:pt>
                <c:pt idx="126">
                  <c:v>106.25881267294972</c:v>
                </c:pt>
                <c:pt idx="127">
                  <c:v>106.16324683195428</c:v>
                </c:pt>
                <c:pt idx="128">
                  <c:v>106.06761762146468</c:v>
                </c:pt>
                <c:pt idx="129">
                  <c:v>105.97189859805175</c:v>
                </c:pt>
                <c:pt idx="130">
                  <c:v>105.8760644027563</c:v>
                </c:pt>
                <c:pt idx="131">
                  <c:v>105.7800909117496</c:v>
                </c:pt>
                <c:pt idx="132">
                  <c:v>105.68395541706964</c:v>
                </c:pt>
                <c:pt idx="133">
                  <c:v>105.5876368346174</c:v>
                </c:pt>
                <c:pt idx="134">
                  <c:v>105.49111593509801</c:v>
                </c:pt>
                <c:pt idx="135">
                  <c:v>105.39437559196303</c:v>
                </c:pt>
                <c:pt idx="136">
                  <c:v>105.29740103873877</c:v>
                </c:pt>
                <c:pt idx="137">
                  <c:v>105.20018012651565</c:v>
                </c:pt>
                <c:pt idx="138">
                  <c:v>105.10270357095732</c:v>
                </c:pt>
                <c:pt idx="139">
                  <c:v>105.00496517711053</c:v>
                </c:pt>
                <c:pt idx="140">
                  <c:v>104.90696202970814</c:v>
                </c:pt>
                <c:pt idx="141">
                  <c:v>104.80869463669491</c:v>
                </c:pt>
                <c:pt idx="142">
                  <c:v>104.71016701447761</c:v>
                </c:pt>
                <c:pt idx="143">
                  <c:v>104.61138670496607</c:v>
                </c:pt>
                <c:pt idx="144">
                  <c:v>104.51236471682856</c:v>
                </c:pt>
                <c:pt idx="145">
                  <c:v>104.41311538644882</c:v>
                </c:pt>
                <c:pt idx="146">
                  <c:v>104.31365615769269</c:v>
                </c:pt>
                <c:pt idx="147">
                  <c:v>104.2140072835366</c:v>
                </c:pt>
                <c:pt idx="148">
                  <c:v>104.11419145660312</c:v>
                </c:pt>
                <c:pt idx="149">
                  <c:v>104.01423337938326</c:v>
                </c:pt>
                <c:pt idx="150">
                  <c:v>103.91415928810419</c:v>
                </c:pt>
                <c:pt idx="151">
                  <c:v>103.81399644656798</c:v>
                </c:pt>
                <c:pt idx="152">
                  <c:v>103.71377262765418</c:v>
                </c:pt>
                <c:pt idx="153">
                  <c:v>103.61351560045418</c:v>
                </c:pt>
                <c:pt idx="154">
                  <c:v>103.51325264019474</c:v>
                </c:pt>
                <c:pt idx="155">
                  <c:v>103.41301007631536</c:v>
                </c:pt>
                <c:pt idx="156">
                  <c:v>103.31281289147884</c:v>
                </c:pt>
                <c:pt idx="157">
                  <c:v>103.21268438115628</c:v>
                </c:pt>
                <c:pt idx="158">
                  <c:v>103.11264588000819</c:v>
                </c:pt>
                <c:pt idx="159">
                  <c:v>103.01271655784937</c:v>
                </c:pt>
                <c:pt idx="160">
                  <c:v>102.91291328476964</c:v>
                </c:pt>
                <c:pt idx="161">
                  <c:v>102.81325056217689</c:v>
                </c:pt>
                <c:pt idx="162">
                  <c:v>102.71374051425741</c:v>
                </c:pt>
                <c:pt idx="163">
                  <c:v>102.61439293267892</c:v>
                </c:pt>
                <c:pt idx="164">
                  <c:v>102.51521536630089</c:v>
                </c:pt>
                <c:pt idx="165">
                  <c:v>102.41621324716802</c:v>
                </c:pt>
                <c:pt idx="166">
                  <c:v>102.31739004407069</c:v>
                </c:pt>
                <c:pt idx="167">
                  <c:v>102.21874743536904</c:v>
                </c:pt>
                <c:pt idx="168">
                  <c:v>102.12028549349105</c:v>
                </c:pt>
                <c:pt idx="169">
                  <c:v>102.02200287443029</c:v>
                </c:pt>
                <c:pt idx="170">
                  <c:v>101.92389700659265</c:v>
                </c:pt>
                <c:pt idx="171">
                  <c:v>101.82596427439888</c:v>
                </c:pt>
                <c:pt idx="172">
                  <c:v>101.72820019307653</c:v>
                </c:pt>
                <c:pt idx="173">
                  <c:v>101.63059957203085</c:v>
                </c:pt>
                <c:pt idx="174">
                  <c:v>101.53315666503507</c:v>
                </c:pt>
                <c:pt idx="175">
                  <c:v>101.43586530621586</c:v>
                </c:pt>
                <c:pt idx="176">
                  <c:v>101.33871903141923</c:v>
                </c:pt>
                <c:pt idx="177">
                  <c:v>101.24171118503271</c:v>
                </c:pt>
                <c:pt idx="178">
                  <c:v>101.1448350127165</c:v>
                </c:pt>
                <c:pt idx="179">
                  <c:v>101.04808374077351</c:v>
                </c:pt>
                <c:pt idx="180">
                  <c:v>100.95145064307815</c:v>
                </c:pt>
                <c:pt idx="181">
                  <c:v>100.85492909660169</c:v>
                </c:pt>
                <c:pt idx="182">
                  <c:v>100.75851262662987</c:v>
                </c:pt>
                <c:pt idx="183">
                  <c:v>100.66219494278164</c:v>
                </c:pt>
                <c:pt idx="184">
                  <c:v>100.56596996691491</c:v>
                </c:pt>
                <c:pt idx="185">
                  <c:v>100.46983185395725</c:v>
                </c:pt>
                <c:pt idx="186">
                  <c:v>100.37377500663416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98.783000000000001</c:v>
                </c:pt>
                <c:pt idx="1">
                  <c:v>101.5</c:v>
                </c:pt>
                <c:pt idx="2">
                  <c:v>101.083</c:v>
                </c:pt>
                <c:pt idx="3">
                  <c:v>99.117000000000004</c:v>
                </c:pt>
                <c:pt idx="4">
                  <c:v>99.2</c:v>
                </c:pt>
                <c:pt idx="5">
                  <c:v>97.183000000000007</c:v>
                </c:pt>
                <c:pt idx="6">
                  <c:v>98.917000000000002</c:v>
                </c:pt>
                <c:pt idx="7">
                  <c:v>100.56699999999999</c:v>
                </c:pt>
                <c:pt idx="8">
                  <c:v>99.35</c:v>
                </c:pt>
                <c:pt idx="9">
                  <c:v>100.767</c:v>
                </c:pt>
                <c:pt idx="10">
                  <c:v>99.983000000000004</c:v>
                </c:pt>
                <c:pt idx="11">
                  <c:v>102.3</c:v>
                </c:pt>
                <c:pt idx="12">
                  <c:v>105.033</c:v>
                </c:pt>
                <c:pt idx="13">
                  <c:v>102</c:v>
                </c:pt>
                <c:pt idx="14">
                  <c:v>99.483000000000004</c:v>
                </c:pt>
                <c:pt idx="15">
                  <c:v>100.5</c:v>
                </c:pt>
                <c:pt idx="16">
                  <c:v>101.633</c:v>
                </c:pt>
                <c:pt idx="17">
                  <c:v>100.56699999999999</c:v>
                </c:pt>
                <c:pt idx="18">
                  <c:v>99.55</c:v>
                </c:pt>
                <c:pt idx="19">
                  <c:v>100.05</c:v>
                </c:pt>
                <c:pt idx="20">
                  <c:v>99.917000000000002</c:v>
                </c:pt>
                <c:pt idx="21">
                  <c:v>99.033000000000001</c:v>
                </c:pt>
                <c:pt idx="22">
                  <c:v>101.517</c:v>
                </c:pt>
                <c:pt idx="23">
                  <c:v>101.467</c:v>
                </c:pt>
                <c:pt idx="24">
                  <c:v>99.033000000000001</c:v>
                </c:pt>
                <c:pt idx="25">
                  <c:v>101.35</c:v>
                </c:pt>
                <c:pt idx="26">
                  <c:v>100.333</c:v>
                </c:pt>
                <c:pt idx="27">
                  <c:v>103.56699999999999</c:v>
                </c:pt>
                <c:pt idx="28">
                  <c:v>102</c:v>
                </c:pt>
                <c:pt idx="29">
                  <c:v>102.583</c:v>
                </c:pt>
                <c:pt idx="30">
                  <c:v>101.867</c:v>
                </c:pt>
                <c:pt idx="31">
                  <c:v>103.917</c:v>
                </c:pt>
                <c:pt idx="32">
                  <c:v>106.45</c:v>
                </c:pt>
                <c:pt idx="33">
                  <c:v>104.767</c:v>
                </c:pt>
                <c:pt idx="34">
                  <c:v>103.867</c:v>
                </c:pt>
                <c:pt idx="35">
                  <c:v>107.4</c:v>
                </c:pt>
                <c:pt idx="36">
                  <c:v>109.483</c:v>
                </c:pt>
                <c:pt idx="37">
                  <c:v>106.783</c:v>
                </c:pt>
                <c:pt idx="38">
                  <c:v>107.283</c:v>
                </c:pt>
                <c:pt idx="39">
                  <c:v>106.767</c:v>
                </c:pt>
                <c:pt idx="40">
                  <c:v>111.233</c:v>
                </c:pt>
                <c:pt idx="41">
                  <c:v>109.417</c:v>
                </c:pt>
                <c:pt idx="42">
                  <c:v>112.35</c:v>
                </c:pt>
                <c:pt idx="43">
                  <c:v>113.8</c:v>
                </c:pt>
                <c:pt idx="44">
                  <c:v>117.43300000000001</c:v>
                </c:pt>
                <c:pt idx="45">
                  <c:v>123.633</c:v>
                </c:pt>
                <c:pt idx="46">
                  <c:v>131.517</c:v>
                </c:pt>
                <c:pt idx="47">
                  <c:v>140.65</c:v>
                </c:pt>
                <c:pt idx="48">
                  <c:v>149.15</c:v>
                </c:pt>
                <c:pt idx="49">
                  <c:v>160.65</c:v>
                </c:pt>
                <c:pt idx="50">
                  <c:v>176.5</c:v>
                </c:pt>
                <c:pt idx="51">
                  <c:v>188.4</c:v>
                </c:pt>
                <c:pt idx="52">
                  <c:v>202.667</c:v>
                </c:pt>
                <c:pt idx="53">
                  <c:v>210.667</c:v>
                </c:pt>
                <c:pt idx="54">
                  <c:v>219.233</c:v>
                </c:pt>
                <c:pt idx="55">
                  <c:v>221.03299999999999</c:v>
                </c:pt>
                <c:pt idx="56">
                  <c:v>222.56700000000001</c:v>
                </c:pt>
                <c:pt idx="57">
                  <c:v>220.333</c:v>
                </c:pt>
                <c:pt idx="58">
                  <c:v>215.917</c:v>
                </c:pt>
                <c:pt idx="59">
                  <c:v>208.983</c:v>
                </c:pt>
                <c:pt idx="60">
                  <c:v>198.53299999999999</c:v>
                </c:pt>
                <c:pt idx="61">
                  <c:v>182.86699999999999</c:v>
                </c:pt>
                <c:pt idx="62">
                  <c:v>157.733</c:v>
                </c:pt>
                <c:pt idx="63">
                  <c:v>125.85</c:v>
                </c:pt>
                <c:pt idx="64">
                  <c:v>111.18300000000001</c:v>
                </c:pt>
                <c:pt idx="65">
                  <c:v>106.133</c:v>
                </c:pt>
                <c:pt idx="66">
                  <c:v>100.783</c:v>
                </c:pt>
                <c:pt idx="67">
                  <c:v>108.083</c:v>
                </c:pt>
                <c:pt idx="68">
                  <c:v>111.267</c:v>
                </c:pt>
                <c:pt idx="69">
                  <c:v>115.367</c:v>
                </c:pt>
                <c:pt idx="70">
                  <c:v>121.15</c:v>
                </c:pt>
                <c:pt idx="71">
                  <c:v>130.75</c:v>
                </c:pt>
                <c:pt idx="72">
                  <c:v>140.96700000000001</c:v>
                </c:pt>
                <c:pt idx="73">
                  <c:v>152.983</c:v>
                </c:pt>
                <c:pt idx="74">
                  <c:v>163.15</c:v>
                </c:pt>
                <c:pt idx="75">
                  <c:v>168.46700000000001</c:v>
                </c:pt>
                <c:pt idx="76">
                  <c:v>175.6</c:v>
                </c:pt>
                <c:pt idx="77">
                  <c:v>177.85</c:v>
                </c:pt>
                <c:pt idx="78">
                  <c:v>180.38300000000001</c:v>
                </c:pt>
                <c:pt idx="79">
                  <c:v>182.25</c:v>
                </c:pt>
                <c:pt idx="80">
                  <c:v>181.4</c:v>
                </c:pt>
                <c:pt idx="81">
                  <c:v>178.38300000000001</c:v>
                </c:pt>
                <c:pt idx="82">
                  <c:v>167.63300000000001</c:v>
                </c:pt>
                <c:pt idx="83">
                  <c:v>149.75</c:v>
                </c:pt>
                <c:pt idx="84">
                  <c:v>126.25</c:v>
                </c:pt>
                <c:pt idx="85">
                  <c:v>103.06699999999999</c:v>
                </c:pt>
                <c:pt idx="86">
                  <c:v>94.55</c:v>
                </c:pt>
                <c:pt idx="87">
                  <c:v>92.966999999999999</c:v>
                </c:pt>
                <c:pt idx="88">
                  <c:v>91.132999999999996</c:v>
                </c:pt>
                <c:pt idx="89">
                  <c:v>90.95</c:v>
                </c:pt>
                <c:pt idx="90">
                  <c:v>94.266999999999996</c:v>
                </c:pt>
                <c:pt idx="91">
                  <c:v>96.117000000000004</c:v>
                </c:pt>
                <c:pt idx="92">
                  <c:v>96.417000000000002</c:v>
                </c:pt>
                <c:pt idx="93">
                  <c:v>96.95</c:v>
                </c:pt>
                <c:pt idx="94">
                  <c:v>98.667000000000002</c:v>
                </c:pt>
                <c:pt idx="95">
                  <c:v>94.533000000000001</c:v>
                </c:pt>
                <c:pt idx="96">
                  <c:v>98.617000000000004</c:v>
                </c:pt>
                <c:pt idx="97">
                  <c:v>95.132999999999996</c:v>
                </c:pt>
                <c:pt idx="98">
                  <c:v>94.167000000000002</c:v>
                </c:pt>
                <c:pt idx="99">
                  <c:v>95.016999999999996</c:v>
                </c:pt>
                <c:pt idx="100">
                  <c:v>97.617000000000004</c:v>
                </c:pt>
                <c:pt idx="101">
                  <c:v>96.1</c:v>
                </c:pt>
                <c:pt idx="102">
                  <c:v>96.933000000000007</c:v>
                </c:pt>
                <c:pt idx="103">
                  <c:v>97.65</c:v>
                </c:pt>
                <c:pt idx="104">
                  <c:v>94.483000000000004</c:v>
                </c:pt>
                <c:pt idx="105">
                  <c:v>94.266999999999996</c:v>
                </c:pt>
                <c:pt idx="106">
                  <c:v>94.6</c:v>
                </c:pt>
                <c:pt idx="107">
                  <c:v>95.566999999999993</c:v>
                </c:pt>
                <c:pt idx="108">
                  <c:v>93.75</c:v>
                </c:pt>
                <c:pt idx="109">
                  <c:v>92.417000000000002</c:v>
                </c:pt>
                <c:pt idx="110">
                  <c:v>92.832999999999998</c:v>
                </c:pt>
                <c:pt idx="111">
                  <c:v>92.632999999999996</c:v>
                </c:pt>
                <c:pt idx="112">
                  <c:v>92.667000000000002</c:v>
                </c:pt>
                <c:pt idx="113">
                  <c:v>92.332999999999998</c:v>
                </c:pt>
                <c:pt idx="114">
                  <c:v>92.5</c:v>
                </c:pt>
                <c:pt idx="115">
                  <c:v>89.733000000000004</c:v>
                </c:pt>
                <c:pt idx="116">
                  <c:v>92.132999999999996</c:v>
                </c:pt>
                <c:pt idx="117">
                  <c:v>94.25</c:v>
                </c:pt>
                <c:pt idx="118">
                  <c:v>89.433000000000007</c:v>
                </c:pt>
                <c:pt idx="119">
                  <c:v>90.65</c:v>
                </c:pt>
                <c:pt idx="120">
                  <c:v>91.4</c:v>
                </c:pt>
                <c:pt idx="121">
                  <c:v>90.332999999999998</c:v>
                </c:pt>
                <c:pt idx="122">
                  <c:v>92.9</c:v>
                </c:pt>
                <c:pt idx="123">
                  <c:v>91.05</c:v>
                </c:pt>
                <c:pt idx="124">
                  <c:v>90.783000000000001</c:v>
                </c:pt>
                <c:pt idx="125">
                  <c:v>90.45</c:v>
                </c:pt>
                <c:pt idx="126">
                  <c:v>90.667000000000002</c:v>
                </c:pt>
                <c:pt idx="127">
                  <c:v>91.316999999999993</c:v>
                </c:pt>
                <c:pt idx="128">
                  <c:v>91.6</c:v>
                </c:pt>
                <c:pt idx="129">
                  <c:v>94.5</c:v>
                </c:pt>
                <c:pt idx="130">
                  <c:v>88.9</c:v>
                </c:pt>
                <c:pt idx="131">
                  <c:v>94.367000000000004</c:v>
                </c:pt>
                <c:pt idx="132">
                  <c:v>90.5</c:v>
                </c:pt>
                <c:pt idx="133">
                  <c:v>95.117000000000004</c:v>
                </c:pt>
                <c:pt idx="134">
                  <c:v>92.516999999999996</c:v>
                </c:pt>
                <c:pt idx="135">
                  <c:v>91.117000000000004</c:v>
                </c:pt>
                <c:pt idx="136">
                  <c:v>87.266999999999996</c:v>
                </c:pt>
                <c:pt idx="137">
                  <c:v>89.783000000000001</c:v>
                </c:pt>
                <c:pt idx="138">
                  <c:v>90.8</c:v>
                </c:pt>
                <c:pt idx="139">
                  <c:v>90.266999999999996</c:v>
                </c:pt>
                <c:pt idx="140">
                  <c:v>91.316999999999993</c:v>
                </c:pt>
                <c:pt idx="141">
                  <c:v>87.417000000000002</c:v>
                </c:pt>
                <c:pt idx="142">
                  <c:v>89.1</c:v>
                </c:pt>
                <c:pt idx="143">
                  <c:v>87.316999999999993</c:v>
                </c:pt>
                <c:pt idx="144">
                  <c:v>87.917000000000002</c:v>
                </c:pt>
                <c:pt idx="145">
                  <c:v>89.632999999999996</c:v>
                </c:pt>
                <c:pt idx="146">
                  <c:v>89.566999999999993</c:v>
                </c:pt>
                <c:pt idx="147">
                  <c:v>90.832999999999998</c:v>
                </c:pt>
                <c:pt idx="148">
                  <c:v>88.566999999999993</c:v>
                </c:pt>
                <c:pt idx="149">
                  <c:v>90.35</c:v>
                </c:pt>
                <c:pt idx="150">
                  <c:v>89.867000000000004</c:v>
                </c:pt>
                <c:pt idx="151">
                  <c:v>90.033000000000001</c:v>
                </c:pt>
                <c:pt idx="152">
                  <c:v>87.9</c:v>
                </c:pt>
                <c:pt idx="153">
                  <c:v>88.4</c:v>
                </c:pt>
                <c:pt idx="154">
                  <c:v>89.617000000000004</c:v>
                </c:pt>
                <c:pt idx="155">
                  <c:v>89.483000000000004</c:v>
                </c:pt>
                <c:pt idx="156">
                  <c:v>88.766999999999996</c:v>
                </c:pt>
                <c:pt idx="157">
                  <c:v>91.183000000000007</c:v>
                </c:pt>
                <c:pt idx="158">
                  <c:v>91.933000000000007</c:v>
                </c:pt>
                <c:pt idx="159">
                  <c:v>90</c:v>
                </c:pt>
                <c:pt idx="160">
                  <c:v>89.167000000000002</c:v>
                </c:pt>
                <c:pt idx="161">
                  <c:v>91.65</c:v>
                </c:pt>
                <c:pt idx="162">
                  <c:v>92.016999999999996</c:v>
                </c:pt>
                <c:pt idx="163">
                  <c:v>88.7</c:v>
                </c:pt>
                <c:pt idx="164">
                  <c:v>88.15</c:v>
                </c:pt>
                <c:pt idx="165">
                  <c:v>87.55</c:v>
                </c:pt>
                <c:pt idx="166">
                  <c:v>86.8</c:v>
                </c:pt>
                <c:pt idx="167">
                  <c:v>90.233000000000004</c:v>
                </c:pt>
                <c:pt idx="168">
                  <c:v>88.283000000000001</c:v>
                </c:pt>
                <c:pt idx="169">
                  <c:v>90.85</c:v>
                </c:pt>
                <c:pt idx="170">
                  <c:v>93.15</c:v>
                </c:pt>
                <c:pt idx="171">
                  <c:v>91.5</c:v>
                </c:pt>
                <c:pt idx="172">
                  <c:v>86.983000000000004</c:v>
                </c:pt>
                <c:pt idx="173">
                  <c:v>90.55</c:v>
                </c:pt>
                <c:pt idx="174">
                  <c:v>92.6</c:v>
                </c:pt>
                <c:pt idx="175">
                  <c:v>89.516999999999996</c:v>
                </c:pt>
                <c:pt idx="176">
                  <c:v>89.816999999999993</c:v>
                </c:pt>
                <c:pt idx="177">
                  <c:v>91.65</c:v>
                </c:pt>
                <c:pt idx="178">
                  <c:v>89.433000000000007</c:v>
                </c:pt>
                <c:pt idx="179">
                  <c:v>88.582999999999998</c:v>
                </c:pt>
                <c:pt idx="180">
                  <c:v>91.65</c:v>
                </c:pt>
                <c:pt idx="181">
                  <c:v>87.066999999999993</c:v>
                </c:pt>
                <c:pt idx="182">
                  <c:v>88.95</c:v>
                </c:pt>
                <c:pt idx="183">
                  <c:v>91.3</c:v>
                </c:pt>
                <c:pt idx="184">
                  <c:v>89.566999999999993</c:v>
                </c:pt>
                <c:pt idx="185">
                  <c:v>90.433000000000007</c:v>
                </c:pt>
                <c:pt idx="186">
                  <c:v>90</c:v>
                </c:pt>
                <c:pt idx="187">
                  <c:v>87.85</c:v>
                </c:pt>
                <c:pt idx="188">
                  <c:v>89.533000000000001</c:v>
                </c:pt>
                <c:pt idx="189">
                  <c:v>87.683000000000007</c:v>
                </c:pt>
                <c:pt idx="190">
                  <c:v>89.766999999999996</c:v>
                </c:pt>
                <c:pt idx="191">
                  <c:v>88.733000000000004</c:v>
                </c:pt>
                <c:pt idx="192">
                  <c:v>90.05</c:v>
                </c:pt>
                <c:pt idx="193">
                  <c:v>88.382999999999996</c:v>
                </c:pt>
                <c:pt idx="194">
                  <c:v>88.082999999999998</c:v>
                </c:pt>
                <c:pt idx="195">
                  <c:v>90.5</c:v>
                </c:pt>
                <c:pt idx="196">
                  <c:v>88.716999999999999</c:v>
                </c:pt>
                <c:pt idx="197">
                  <c:v>89.183000000000007</c:v>
                </c:pt>
                <c:pt idx="198">
                  <c:v>89.216999999999999</c:v>
                </c:pt>
                <c:pt idx="199">
                  <c:v>84.867000000000004</c:v>
                </c:pt>
                <c:pt idx="200">
                  <c:v>83.15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98.484995941242346</c:v>
                </c:pt>
                <c:pt idx="1">
                  <c:v>98.674951041339469</c:v>
                </c:pt>
                <c:pt idx="2">
                  <c:v>98.86479010707987</c:v>
                </c:pt>
                <c:pt idx="3">
                  <c:v>99.054435135269884</c:v>
                </c:pt>
                <c:pt idx="4">
                  <c:v>99.243795119168624</c:v>
                </c:pt>
                <c:pt idx="5">
                  <c:v>99.432764528505444</c:v>
                </c:pt>
                <c:pt idx="6">
                  <c:v>99.621221679504998</c:v>
                </c:pt>
                <c:pt idx="7">
                  <c:v>99.809027000936695</c:v>
                </c:pt>
                <c:pt idx="8">
                  <c:v>99.996021206949436</c:v>
                </c:pt>
                <c:pt idx="9">
                  <c:v>100.18202339371578</c:v>
                </c:pt>
                <c:pt idx="10">
                  <c:v>100.36682908533481</c:v>
                </c:pt>
                <c:pt idx="11">
                  <c:v>100.55020826609427</c:v>
                </c:pt>
                <c:pt idx="12">
                  <c:v>100.7319034528893</c:v>
                </c:pt>
                <c:pt idx="13">
                  <c:v>100.91162788641232</c:v>
                </c:pt>
                <c:pt idx="14">
                  <c:v>101.08906395781564</c:v>
                </c:pt>
                <c:pt idx="15">
                  <c:v>101.26386204736029</c:v>
                </c:pt>
                <c:pt idx="16">
                  <c:v>101.43564004662699</c:v>
                </c:pt>
                <c:pt idx="17">
                  <c:v>101.6039839872209</c:v>
                </c:pt>
                <c:pt idx="18">
                  <c:v>101.76845043821443</c:v>
                </c:pt>
                <c:pt idx="19">
                  <c:v>101.92857170778855</c:v>
                </c:pt>
                <c:pt idx="20">
                  <c:v>102.08386545556269</c:v>
                </c:pt>
                <c:pt idx="21">
                  <c:v>102.23385117554257</c:v>
                </c:pt>
                <c:pt idx="22">
                  <c:v>102.37807725074521</c:v>
                </c:pt>
                <c:pt idx="23">
                  <c:v>102.51616402995235</c:v>
                </c:pt>
                <c:pt idx="24">
                  <c:v>102.64787075622858</c:v>
                </c:pt>
                <c:pt idx="25">
                  <c:v>102.7731972807202</c:v>
                </c:pt>
                <c:pt idx="26">
                  <c:v>102.89253534715273</c:v>
                </c:pt>
                <c:pt idx="27">
                  <c:v>103.0068887190356</c:v>
                </c:pt>
                <c:pt idx="28">
                  <c:v>103.11818620844298</c:v>
                </c:pt>
                <c:pt idx="29">
                  <c:v>103.22971610017828</c:v>
                </c:pt>
                <c:pt idx="30">
                  <c:v>103.34671348510969</c:v>
                </c:pt>
                <c:pt idx="31">
                  <c:v>103.47713208542331</c:v>
                </c:pt>
                <c:pt idx="32">
                  <c:v>103.63262727032368</c:v>
                </c:pt>
                <c:pt idx="33">
                  <c:v>103.82976477740296</c:v>
                </c:pt>
                <c:pt idx="34">
                  <c:v>104.09144776644489</c:v>
                </c:pt>
                <c:pt idx="35">
                  <c:v>104.44852124941879</c:v>
                </c:pt>
                <c:pt idx="36">
                  <c:v>104.94146675980384</c:v>
                </c:pt>
                <c:pt idx="37">
                  <c:v>105.62204233985892</c:v>
                </c:pt>
                <c:pt idx="38">
                  <c:v>106.55465725761363</c:v>
                </c:pt>
                <c:pt idx="39">
                  <c:v>107.81720442549083</c:v>
                </c:pt>
                <c:pt idx="40">
                  <c:v>109.50101701556996</c:v>
                </c:pt>
                <c:pt idx="41">
                  <c:v>111.70958316594297</c:v>
                </c:pt>
                <c:pt idx="42">
                  <c:v>114.55565967907066</c:v>
                </c:pt>
                <c:pt idx="43">
                  <c:v>118.1564873941158</c:v>
                </c:pt>
                <c:pt idx="44">
                  <c:v>122.62693867637545</c:v>
                </c:pt>
                <c:pt idx="45">
                  <c:v>128.07062380011277</c:v>
                </c:pt>
                <c:pt idx="46">
                  <c:v>134.56923399583505</c:v>
                </c:pt>
                <c:pt idx="47">
                  <c:v>142.17065508541739</c:v>
                </c:pt>
                <c:pt idx="48">
                  <c:v>150.87651133341544</c:v>
                </c:pt>
                <c:pt idx="49">
                  <c:v>160.6294662261042</c:v>
                </c:pt>
                <c:pt idx="50">
                  <c:v>171.29917951895158</c:v>
                </c:pt>
                <c:pt idx="51">
                  <c:v>182.66255373280424</c:v>
                </c:pt>
                <c:pt idx="52">
                  <c:v>194.36920826950626</c:v>
                </c:pt>
                <c:pt idx="53">
                  <c:v>205.88135839993279</c:v>
                </c:pt>
                <c:pt idx="54">
                  <c:v>216.38888176013509</c:v>
                </c:pt>
                <c:pt idx="55">
                  <c:v>224.73633391070251</c:v>
                </c:pt>
                <c:pt idx="56">
                  <c:v>229.4516363795787</c:v>
                </c:pt>
                <c:pt idx="57">
                  <c:v>228.99008527994823</c:v>
                </c:pt>
                <c:pt idx="58">
                  <c:v>222.23365240549566</c:v>
                </c:pt>
                <c:pt idx="59">
                  <c:v>209.09881007552417</c:v>
                </c:pt>
                <c:pt idx="60">
                  <c:v>190.91990821462161</c:v>
                </c:pt>
                <c:pt idx="61">
                  <c:v>170.28473088466839</c:v>
                </c:pt>
                <c:pt idx="62">
                  <c:v>150.28647404244299</c:v>
                </c:pt>
                <c:pt idx="63">
                  <c:v>133.54243265826523</c:v>
                </c:pt>
                <c:pt idx="64">
                  <c:v>121.49390645006156</c:v>
                </c:pt>
                <c:pt idx="65">
                  <c:v>114.2976716125923</c:v>
                </c:pt>
                <c:pt idx="66">
                  <c:v>111.22888290012887</c:v>
                </c:pt>
                <c:pt idx="67">
                  <c:v>111.25741028811512</c:v>
                </c:pt>
                <c:pt idx="68">
                  <c:v>113.48261725739448</c:v>
                </c:pt>
                <c:pt idx="69">
                  <c:v>117.30820740665511</c:v>
                </c:pt>
                <c:pt idx="70">
                  <c:v>122.4152029773399</c:v>
                </c:pt>
                <c:pt idx="71">
                  <c:v>128.6502566388242</c:v>
                </c:pt>
                <c:pt idx="72">
                  <c:v>135.91528835049246</c:v>
                </c:pt>
                <c:pt idx="73">
                  <c:v>144.09149829200948</c:v>
                </c:pt>
                <c:pt idx="74">
                  <c:v>152.99626612307731</c:v>
                </c:pt>
                <c:pt idx="75">
                  <c:v>162.35570158128814</c:v>
                </c:pt>
                <c:pt idx="76">
                  <c:v>171.75996829541594</c:v>
                </c:pt>
                <c:pt idx="77">
                  <c:v>180.54469174934326</c:v>
                </c:pt>
                <c:pt idx="78">
                  <c:v>187.55774663388945</c:v>
                </c:pt>
                <c:pt idx="79">
                  <c:v>190.94347193768152</c:v>
                </c:pt>
                <c:pt idx="80">
                  <c:v>188.39518562686288</c:v>
                </c:pt>
                <c:pt idx="81">
                  <c:v>178.32141408061904</c:v>
                </c:pt>
                <c:pt idx="82">
                  <c:v>161.47475424199797</c:v>
                </c:pt>
                <c:pt idx="83">
                  <c:v>141.47130920325066</c:v>
                </c:pt>
                <c:pt idx="84">
                  <c:v>123.13070970259925</c:v>
                </c:pt>
                <c:pt idx="85">
                  <c:v>109.80496306973393</c:v>
                </c:pt>
                <c:pt idx="86">
                  <c:v>102.04285523395077</c:v>
                </c:pt>
                <c:pt idx="87">
                  <c:v>98.379303641953499</c:v>
                </c:pt>
                <c:pt idx="88">
                  <c:v>96.943473925881662</c:v>
                </c:pt>
                <c:pt idx="89">
                  <c:v>96.436319342300933</c:v>
                </c:pt>
                <c:pt idx="90">
                  <c:v>96.231938712681654</c:v>
                </c:pt>
                <c:pt idx="91">
                  <c:v>96.105992318951778</c:v>
                </c:pt>
                <c:pt idx="92">
                  <c:v>95.996794591684278</c:v>
                </c:pt>
                <c:pt idx="93">
                  <c:v>95.891090429730639</c:v>
                </c:pt>
                <c:pt idx="94">
                  <c:v>95.786597308545069</c:v>
                </c:pt>
                <c:pt idx="95">
                  <c:v>95.682961323743115</c:v>
                </c:pt>
                <c:pt idx="96">
                  <c:v>95.580096642165188</c:v>
                </c:pt>
                <c:pt idx="97">
                  <c:v>95.477949406773135</c:v>
                </c:pt>
                <c:pt idx="98">
                  <c:v>95.376471374945424</c:v>
                </c:pt>
                <c:pt idx="99">
                  <c:v>95.275617498810149</c:v>
                </c:pt>
                <c:pt idx="100">
                  <c:v>95.175345644370211</c:v>
                </c:pt>
                <c:pt idx="101">
                  <c:v>95.075616460809215</c:v>
                </c:pt>
                <c:pt idx="102">
                  <c:v>94.976393258956406</c:v>
                </c:pt>
                <c:pt idx="103">
                  <c:v>94.877641892122867</c:v>
                </c:pt>
                <c:pt idx="104">
                  <c:v>94.779330639974205</c:v>
                </c:pt>
                <c:pt idx="105">
                  <c:v>94.681430096237051</c:v>
                </c:pt>
                <c:pt idx="106">
                  <c:v>94.583913060859857</c:v>
                </c:pt>
                <c:pt idx="107">
                  <c:v>94.486754437079284</c:v>
                </c:pt>
                <c:pt idx="108">
                  <c:v>94.389931133694049</c:v>
                </c:pt>
                <c:pt idx="109">
                  <c:v>94.293421972709922</c:v>
                </c:pt>
                <c:pt idx="110">
                  <c:v>94.197207602393206</c:v>
                </c:pt>
                <c:pt idx="111">
                  <c:v>94.10127041564931</c:v>
                </c:pt>
                <c:pt idx="112">
                  <c:v>94.005594473526614</c:v>
                </c:pt>
                <c:pt idx="113">
                  <c:v>93.910165433530466</c:v>
                </c:pt>
                <c:pt idx="114">
                  <c:v>93.814970482315942</c:v>
                </c:pt>
                <c:pt idx="115">
                  <c:v>93.719998272209267</c:v>
                </c:pt>
                <c:pt idx="116">
                  <c:v>93.625238860885673</c:v>
                </c:pt>
                <c:pt idx="117">
                  <c:v>93.530683653406328</c:v>
                </c:pt>
                <c:pt idx="118">
                  <c:v>93.436325345688942</c:v>
                </c:pt>
                <c:pt idx="119">
                  <c:v>93.342157868359365</c:v>
                </c:pt>
                <c:pt idx="120">
                  <c:v>93.248176329807606</c:v>
                </c:pt>
                <c:pt idx="121">
                  <c:v>93.15437695715778</c:v>
                </c:pt>
                <c:pt idx="122">
                  <c:v>93.060757033764091</c:v>
                </c:pt>
                <c:pt idx="123">
                  <c:v>92.967314831775695</c:v>
                </c:pt>
                <c:pt idx="124">
                  <c:v>92.874049538280403</c:v>
                </c:pt>
                <c:pt idx="125">
                  <c:v>92.780961173558666</c:v>
                </c:pt>
                <c:pt idx="126">
                  <c:v>92.688050500065742</c:v>
                </c:pt>
                <c:pt idx="127">
                  <c:v>92.595318920929245</c:v>
                </c:pt>
                <c:pt idx="128">
                  <c:v>92.502768367014795</c:v>
                </c:pt>
                <c:pt idx="129">
                  <c:v>92.410401171986877</c:v>
                </c:pt>
                <c:pt idx="130">
                  <c:v>92.318219935281746</c:v>
                </c:pt>
                <c:pt idx="131">
                  <c:v>92.226227373515982</c:v>
                </c:pt>
                <c:pt idx="132">
                  <c:v>92.134426161568584</c:v>
                </c:pt>
                <c:pt idx="133">
                  <c:v>92.042818765376637</c:v>
                </c:pt>
                <c:pt idx="134">
                  <c:v>91.951407269340308</c:v>
                </c:pt>
                <c:pt idx="135">
                  <c:v>91.860193202095331</c:v>
                </c:pt>
                <c:pt idx="136">
                  <c:v>91.769177365220244</c:v>
                </c:pt>
                <c:pt idx="137">
                  <c:v>91.678359670130561</c:v>
                </c:pt>
                <c:pt idx="138">
                  <c:v>91.587738988898039</c:v>
                </c:pt>
                <c:pt idx="139">
                  <c:v>91.497313024947076</c:v>
                </c:pt>
                <c:pt idx="140">
                  <c:v>91.40707820945957</c:v>
                </c:pt>
                <c:pt idx="141">
                  <c:v>91.317029628821331</c:v>
                </c:pt>
                <c:pt idx="142">
                  <c:v>91.227160987552679</c:v>
                </c:pt>
                <c:pt idx="143">
                  <c:v>91.137464609905834</c:v>
                </c:pt>
                <c:pt idx="144">
                  <c:v>91.047931481735034</c:v>
                </c:pt>
                <c:pt idx="145">
                  <c:v>90.958551332453965</c:v>
                </c:pt>
                <c:pt idx="146">
                  <c:v>90.869312755002383</c:v>
                </c:pt>
                <c:pt idx="147">
                  <c:v>90.780203359899872</c:v>
                </c:pt>
                <c:pt idx="148">
                  <c:v>90.691209957806521</c:v>
                </c:pt>
                <c:pt idx="149">
                  <c:v>90.602318763672201</c:v>
                </c:pt>
                <c:pt idx="150">
                  <c:v>90.513515614640667</c:v>
                </c:pt>
                <c:pt idx="151">
                  <c:v>90.424786193444163</c:v>
                </c:pt>
                <c:pt idx="152">
                  <c:v>90.336116249099319</c:v>
                </c:pt>
                <c:pt idx="153">
                  <c:v>90.247491807264169</c:v>
                </c:pt>
                <c:pt idx="154">
                  <c:v>90.158899363574577</c:v>
                </c:pt>
                <c:pt idx="155">
                  <c:v>90.070326054543543</c:v>
                </c:pt>
                <c:pt idx="156">
                  <c:v>89.981759802064232</c:v>
                </c:pt>
                <c:pt idx="157">
                  <c:v>89.893189429085979</c:v>
                </c:pt>
                <c:pt idx="158">
                  <c:v>89.804604745520166</c:v>
                </c:pt>
                <c:pt idx="159">
                  <c:v>89.715996604785161</c:v>
                </c:pt>
                <c:pt idx="160">
                  <c:v>89.627356932550057</c:v>
                </c:pt>
                <c:pt idx="161">
                  <c:v>89.538678730140319</c:v>
                </c:pt>
                <c:pt idx="162">
                  <c:v>89.449956055710302</c:v>
                </c:pt>
                <c:pt idx="163">
                  <c:v>89.361183986674845</c:v>
                </c:pt>
                <c:pt idx="164">
                  <c:v>89.272358567045657</c:v>
                </c:pt>
                <c:pt idx="165">
                  <c:v>89.183476743275875</c:v>
                </c:pt>
                <c:pt idx="166">
                  <c:v>89.094536292018532</c:v>
                </c:pt>
                <c:pt idx="167">
                  <c:v>89.005535742893045</c:v>
                </c:pt>
                <c:pt idx="168">
                  <c:v>88.916474298971934</c:v>
                </c:pt>
                <c:pt idx="169">
                  <c:v>88.827351757279132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98.484995941168137</c:v>
                </c:pt>
                <c:pt idx="1">
                  <c:v>98.674951041150948</c:v>
                </c:pt>
                <c:pt idx="2">
                  <c:v>98.864790106608325</c:v>
                </c:pt>
                <c:pt idx="3">
                  <c:v>99.05443513410863</c:v>
                </c:pt>
                <c:pt idx="4">
                  <c:v>99.243795116353013</c:v>
                </c:pt>
                <c:pt idx="5">
                  <c:v>99.432764521783994</c:v>
                </c:pt>
                <c:pt idx="6">
                  <c:v>99.621221663707146</c:v>
                </c:pt>
                <c:pt idx="7">
                  <c:v>99.809026964379129</c:v>
                </c:pt>
                <c:pt idx="8">
                  <c:v>99.996021123657812</c:v>
                </c:pt>
                <c:pt idx="9">
                  <c:v>100.18202320687567</c:v>
                </c:pt>
                <c:pt idx="10">
                  <c:v>100.36682867268318</c:v>
                </c:pt>
                <c:pt idx="11">
                  <c:v>100.55020736878585</c:v>
                </c:pt>
                <c:pt idx="12">
                  <c:v>100.73190153181294</c:v>
                </c:pt>
                <c:pt idx="13">
                  <c:v>100.91162383699789</c:v>
                </c:pt>
                <c:pt idx="14">
                  <c:v>101.08905555384482</c:v>
                </c:pt>
                <c:pt idx="15">
                  <c:v>101.26384487533348</c:v>
                </c:pt>
                <c:pt idx="16">
                  <c:v>101.43560550018766</c:v>
                </c:pt>
                <c:pt idx="17">
                  <c:v>101.6039155598684</c:v>
                </c:pt>
                <c:pt idx="18">
                  <c:v>101.76831699364806</c:v>
                </c:pt>
                <c:pt idx="19">
                  <c:v>101.9283154855836</c:v>
                </c:pt>
                <c:pt idx="20">
                  <c:v>102.0833810854412</c:v>
                </c:pt>
                <c:pt idx="21">
                  <c:v>102.23294964044447</c:v>
                </c:pt>
                <c:pt idx="22">
                  <c:v>102.37642516476984</c:v>
                </c:pt>
                <c:pt idx="23">
                  <c:v>102.51318326753531</c:v>
                </c:pt>
                <c:pt idx="24">
                  <c:v>102.6425757461505</c:v>
                </c:pt>
                <c:pt idx="25">
                  <c:v>102.76393642896377</c:v>
                </c:pt>
                <c:pt idx="26">
                  <c:v>102.87658831809971</c:v>
                </c:pt>
                <c:pt idx="27">
                  <c:v>102.97985203967468</c:v>
                </c:pt>
                <c:pt idx="28">
                  <c:v>103.07305555437321</c:v>
                </c:pt>
                <c:pt idx="29">
                  <c:v>103.15554501778166</c:v>
                </c:pt>
                <c:pt idx="30">
                  <c:v>103.22669660913074</c:v>
                </c:pt>
                <c:pt idx="31">
                  <c:v>103.28592907263838</c:v>
                </c:pt>
                <c:pt idx="32">
                  <c:v>103.33271664209479</c:v>
                </c:pt>
                <c:pt idx="33">
                  <c:v>103.36660195230864</c:v>
                </c:pt>
                <c:pt idx="34">
                  <c:v>103.38720848678661</c:v>
                </c:pt>
                <c:pt idx="35">
                  <c:v>103.39425207586407</c:v>
                </c:pt>
                <c:pt idx="36">
                  <c:v>103.3875509491578</c:v>
                </c:pt>
                <c:pt idx="37">
                  <c:v>103.36703386500311</c:v>
                </c:pt>
                <c:pt idx="38">
                  <c:v>103.332745889717</c:v>
                </c:pt>
                <c:pt idx="39">
                  <c:v>103.28485148065745</c:v>
                </c:pt>
                <c:pt idx="40">
                  <c:v>103.22363463572954</c:v>
                </c:pt>
                <c:pt idx="41">
                  <c:v>103.14949600189684</c:v>
                </c:pt>
                <c:pt idx="42">
                  <c:v>103.06294697760046</c:v>
                </c:pt>
                <c:pt idx="43">
                  <c:v>102.96460098833531</c:v>
                </c:pt>
                <c:pt idx="44">
                  <c:v>102.85516224998457</c:v>
                </c:pt>
                <c:pt idx="45">
                  <c:v>102.73541245053356</c:v>
                </c:pt>
                <c:pt idx="46">
                  <c:v>102.60619586892456</c:v>
                </c:pt>
                <c:pt idx="47">
                  <c:v>102.4684035042542</c:v>
                </c:pt>
                <c:pt idx="48">
                  <c:v>102.32295680667291</c:v>
                </c:pt>
                <c:pt idx="49">
                  <c:v>102.17079158402417</c:v>
                </c:pt>
                <c:pt idx="50">
                  <c:v>102.0128426092996</c:v>
                </c:pt>
                <c:pt idx="51">
                  <c:v>101.85002937962152</c:v>
                </c:pt>
                <c:pt idx="52">
                  <c:v>101.68324338543798</c:v>
                </c:pt>
                <c:pt idx="53">
                  <c:v>101.5133371472224</c:v>
                </c:pt>
                <c:pt idx="54">
                  <c:v>101.34111517417395</c:v>
                </c:pt>
                <c:pt idx="55">
                  <c:v>101.16732690213099</c:v>
                </c:pt>
                <c:pt idx="56">
                  <c:v>100.99266158153051</c:v>
                </c:pt>
                <c:pt idx="57">
                  <c:v>100.81774501441646</c:v>
                </c:pt>
                <c:pt idx="58">
                  <c:v>100.6431379841147</c:v>
                </c:pt>
                <c:pt idx="59">
                  <c:v>100.4693361825917</c:v>
                </c:pt>
                <c:pt idx="60">
                  <c:v>100.29677141777523</c:v>
                </c:pt>
                <c:pt idx="61">
                  <c:v>100.12581387440602</c:v>
                </c:pt>
                <c:pt idx="62">
                  <c:v>99.956775204937571</c:v>
                </c:pt>
                <c:pt idx="63">
                  <c:v>99.789912238989956</c:v>
                </c:pt>
                <c:pt idx="64">
                  <c:v>99.625431118317408</c:v>
                </c:pt>
                <c:pt idx="65">
                  <c:v>99.463491686789297</c:v>
                </c:pt>
                <c:pt idx="66">
                  <c:v>99.304211989473757</c:v>
                </c:pt>
                <c:pt idx="67">
                  <c:v>99.147672759893396</c:v>
                </c:pt>
                <c:pt idx="68">
                  <c:v>98.993921798633551</c:v>
                </c:pt>
                <c:pt idx="69">
                  <c:v>98.842978168839124</c:v>
                </c:pt>
                <c:pt idx="70">
                  <c:v>98.694836154169181</c:v>
                </c:pt>
                <c:pt idx="71">
                  <c:v>98.549468942200548</c:v>
                </c:pt>
                <c:pt idx="72">
                  <c:v>98.406832010996055</c:v>
                </c:pt>
                <c:pt idx="73">
                  <c:v>98.266866208655529</c:v>
                </c:pt>
                <c:pt idx="74">
                  <c:v>98.129500525325483</c:v>
                </c:pt>
                <c:pt idx="75">
                  <c:v>97.994654564601959</c:v>
                </c:pt>
                <c:pt idx="76">
                  <c:v>97.862240726797111</c:v>
                </c:pt>
                <c:pt idx="77">
                  <c:v>97.732166120439757</c:v>
                </c:pt>
                <c:pt idx="78">
                  <c:v>97.604334220921601</c:v>
                </c:pt>
                <c:pt idx="79">
                  <c:v>97.478646296640449</c:v>
                </c:pt>
                <c:pt idx="80">
                  <c:v>97.355002623562328</c:v>
                </c:pt>
                <c:pt idx="81">
                  <c:v>97.233303509026456</c:v>
                </c:pt>
                <c:pt idx="82">
                  <c:v>97.113450145023435</c:v>
                </c:pt>
                <c:pt idx="83">
                  <c:v>96.995345310230519</c:v>
                </c:pt>
                <c:pt idx="84">
                  <c:v>96.878893938903815</c:v>
                </c:pt>
                <c:pt idx="85">
                  <c:v>96.76400357340242</c:v>
                </c:pt>
                <c:pt idx="86">
                  <c:v>96.650584715721266</c:v>
                </c:pt>
                <c:pt idx="87">
                  <c:v>96.538551091998471</c:v>
                </c:pt>
                <c:pt idx="88">
                  <c:v>96.427819842576014</c:v>
                </c:pt>
                <c:pt idx="89">
                  <c:v>96.318311648860671</c:v>
                </c:pt>
                <c:pt idx="90">
                  <c:v>96.209950806975939</c:v>
                </c:pt>
                <c:pt idx="91">
                  <c:v>96.102665257023403</c:v>
                </c:pt>
                <c:pt idx="92">
                  <c:v>95.996386575696079</c:v>
                </c:pt>
                <c:pt idx="93">
                  <c:v>95.891049939002968</c:v>
                </c:pt>
                <c:pt idx="94">
                  <c:v>95.78659406097627</c:v>
                </c:pt>
                <c:pt idx="95">
                  <c:v>95.682961113436406</c:v>
                </c:pt>
                <c:pt idx="96">
                  <c:v>95.580096631177966</c:v>
                </c:pt>
                <c:pt idx="97">
                  <c:v>95.477949406310358</c:v>
                </c:pt>
                <c:pt idx="98">
                  <c:v>95.376471374929721</c:v>
                </c:pt>
                <c:pt idx="99">
                  <c:v>95.275617498809723</c:v>
                </c:pt>
                <c:pt idx="100">
                  <c:v>95.175345644370196</c:v>
                </c:pt>
                <c:pt idx="101">
                  <c:v>95.075616460809215</c:v>
                </c:pt>
                <c:pt idx="102">
                  <c:v>94.976393258956406</c:v>
                </c:pt>
                <c:pt idx="103">
                  <c:v>94.877641892122867</c:v>
                </c:pt>
                <c:pt idx="104">
                  <c:v>94.779330639974205</c:v>
                </c:pt>
                <c:pt idx="105">
                  <c:v>94.681430096237051</c:v>
                </c:pt>
                <c:pt idx="106">
                  <c:v>94.583913060859857</c:v>
                </c:pt>
                <c:pt idx="107">
                  <c:v>94.486754437079284</c:v>
                </c:pt>
                <c:pt idx="108">
                  <c:v>94.389931133694049</c:v>
                </c:pt>
                <c:pt idx="109">
                  <c:v>94.293421972709922</c:v>
                </c:pt>
                <c:pt idx="110">
                  <c:v>94.197207602393206</c:v>
                </c:pt>
                <c:pt idx="111">
                  <c:v>94.10127041564931</c:v>
                </c:pt>
                <c:pt idx="112">
                  <c:v>94.005594473526614</c:v>
                </c:pt>
                <c:pt idx="113">
                  <c:v>93.910165433530466</c:v>
                </c:pt>
                <c:pt idx="114">
                  <c:v>93.814970482315942</c:v>
                </c:pt>
                <c:pt idx="115">
                  <c:v>93.719998272209267</c:v>
                </c:pt>
                <c:pt idx="116">
                  <c:v>93.625238860885673</c:v>
                </c:pt>
                <c:pt idx="117">
                  <c:v>93.530683653406328</c:v>
                </c:pt>
                <c:pt idx="118">
                  <c:v>93.436325345688942</c:v>
                </c:pt>
                <c:pt idx="119">
                  <c:v>93.342157868359365</c:v>
                </c:pt>
                <c:pt idx="120">
                  <c:v>93.248176329807606</c:v>
                </c:pt>
                <c:pt idx="121">
                  <c:v>93.15437695715778</c:v>
                </c:pt>
                <c:pt idx="122">
                  <c:v>93.060757033764091</c:v>
                </c:pt>
                <c:pt idx="123">
                  <c:v>92.967314831775695</c:v>
                </c:pt>
                <c:pt idx="124">
                  <c:v>92.874049538280403</c:v>
                </c:pt>
                <c:pt idx="125">
                  <c:v>92.780961173558666</c:v>
                </c:pt>
                <c:pt idx="126">
                  <c:v>92.688050500065742</c:v>
                </c:pt>
                <c:pt idx="127">
                  <c:v>92.595318920929245</c:v>
                </c:pt>
                <c:pt idx="128">
                  <c:v>92.502768367014795</c:v>
                </c:pt>
                <c:pt idx="129">
                  <c:v>92.410401171986877</c:v>
                </c:pt>
                <c:pt idx="130">
                  <c:v>92.318219935281746</c:v>
                </c:pt>
                <c:pt idx="131">
                  <c:v>92.226227373515982</c:v>
                </c:pt>
                <c:pt idx="132">
                  <c:v>92.134426161568584</c:v>
                </c:pt>
                <c:pt idx="133">
                  <c:v>92.042818765376637</c:v>
                </c:pt>
                <c:pt idx="134">
                  <c:v>91.951407269340308</c:v>
                </c:pt>
                <c:pt idx="135">
                  <c:v>91.860193202095331</c:v>
                </c:pt>
                <c:pt idx="136">
                  <c:v>91.769177365220244</c:v>
                </c:pt>
                <c:pt idx="137">
                  <c:v>91.678359670130561</c:v>
                </c:pt>
                <c:pt idx="138">
                  <c:v>91.587738988898039</c:v>
                </c:pt>
                <c:pt idx="139">
                  <c:v>91.497313024947076</c:v>
                </c:pt>
                <c:pt idx="140">
                  <c:v>91.40707820945957</c:v>
                </c:pt>
                <c:pt idx="141">
                  <c:v>91.317029628821331</c:v>
                </c:pt>
                <c:pt idx="142">
                  <c:v>91.227160987552679</c:v>
                </c:pt>
                <c:pt idx="143">
                  <c:v>91.137464609905834</c:v>
                </c:pt>
                <c:pt idx="144">
                  <c:v>91.047931481735034</c:v>
                </c:pt>
                <c:pt idx="145">
                  <c:v>90.958551332453965</c:v>
                </c:pt>
                <c:pt idx="146">
                  <c:v>90.869312755002383</c:v>
                </c:pt>
                <c:pt idx="147">
                  <c:v>90.780203359899872</c:v>
                </c:pt>
                <c:pt idx="148">
                  <c:v>90.691209957806521</c:v>
                </c:pt>
                <c:pt idx="149">
                  <c:v>90.602318763672201</c:v>
                </c:pt>
                <c:pt idx="150">
                  <c:v>90.513515614640667</c:v>
                </c:pt>
                <c:pt idx="151">
                  <c:v>90.424786193444163</c:v>
                </c:pt>
                <c:pt idx="152">
                  <c:v>90.336116249099319</c:v>
                </c:pt>
                <c:pt idx="153">
                  <c:v>90.247491807264169</c:v>
                </c:pt>
                <c:pt idx="154">
                  <c:v>90.158899363574577</c:v>
                </c:pt>
                <c:pt idx="155">
                  <c:v>90.070326054543543</c:v>
                </c:pt>
                <c:pt idx="156">
                  <c:v>89.981759802064232</c:v>
                </c:pt>
                <c:pt idx="157">
                  <c:v>89.893189429085979</c:v>
                </c:pt>
                <c:pt idx="158">
                  <c:v>89.804604745520166</c:v>
                </c:pt>
                <c:pt idx="159">
                  <c:v>89.715996604785161</c:v>
                </c:pt>
                <c:pt idx="160">
                  <c:v>89.627356932550057</c:v>
                </c:pt>
                <c:pt idx="161">
                  <c:v>89.538678730140319</c:v>
                </c:pt>
                <c:pt idx="162">
                  <c:v>89.449956055710302</c:v>
                </c:pt>
                <c:pt idx="163">
                  <c:v>89.361183986674845</c:v>
                </c:pt>
                <c:pt idx="164">
                  <c:v>89.272358567045657</c:v>
                </c:pt>
                <c:pt idx="165">
                  <c:v>89.183476743275875</c:v>
                </c:pt>
                <c:pt idx="166">
                  <c:v>89.094536292018532</c:v>
                </c:pt>
                <c:pt idx="167">
                  <c:v>89.005535742893045</c:v>
                </c:pt>
                <c:pt idx="168">
                  <c:v>88.916474298971934</c:v>
                </c:pt>
                <c:pt idx="169">
                  <c:v>88.827351757279132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103.133</c:v>
                </c:pt>
                <c:pt idx="1">
                  <c:v>102.617</c:v>
                </c:pt>
                <c:pt idx="2">
                  <c:v>103.133</c:v>
                </c:pt>
                <c:pt idx="3">
                  <c:v>100.6</c:v>
                </c:pt>
                <c:pt idx="4">
                  <c:v>104.85</c:v>
                </c:pt>
                <c:pt idx="5">
                  <c:v>100.68300000000001</c:v>
                </c:pt>
                <c:pt idx="6">
                  <c:v>99.6</c:v>
                </c:pt>
                <c:pt idx="7">
                  <c:v>100.25</c:v>
                </c:pt>
                <c:pt idx="8">
                  <c:v>101.1</c:v>
                </c:pt>
                <c:pt idx="9">
                  <c:v>100.583</c:v>
                </c:pt>
                <c:pt idx="10">
                  <c:v>101.7</c:v>
                </c:pt>
                <c:pt idx="11">
                  <c:v>102.15</c:v>
                </c:pt>
                <c:pt idx="12">
                  <c:v>102.867</c:v>
                </c:pt>
                <c:pt idx="13">
                  <c:v>101.6</c:v>
                </c:pt>
                <c:pt idx="14">
                  <c:v>102.767</c:v>
                </c:pt>
                <c:pt idx="15">
                  <c:v>99.117000000000004</c:v>
                </c:pt>
                <c:pt idx="16">
                  <c:v>101.65</c:v>
                </c:pt>
                <c:pt idx="17">
                  <c:v>102.8</c:v>
                </c:pt>
                <c:pt idx="18">
                  <c:v>102.5</c:v>
                </c:pt>
                <c:pt idx="19">
                  <c:v>100.45</c:v>
                </c:pt>
                <c:pt idx="20">
                  <c:v>98.983000000000004</c:v>
                </c:pt>
                <c:pt idx="21">
                  <c:v>99.417000000000002</c:v>
                </c:pt>
                <c:pt idx="22">
                  <c:v>100.15</c:v>
                </c:pt>
                <c:pt idx="23">
                  <c:v>102.2</c:v>
                </c:pt>
                <c:pt idx="24">
                  <c:v>102.8</c:v>
                </c:pt>
                <c:pt idx="25">
                  <c:v>100.9</c:v>
                </c:pt>
                <c:pt idx="26">
                  <c:v>103.083</c:v>
                </c:pt>
                <c:pt idx="27">
                  <c:v>101.3</c:v>
                </c:pt>
                <c:pt idx="28">
                  <c:v>101.95</c:v>
                </c:pt>
                <c:pt idx="29">
                  <c:v>104.5</c:v>
                </c:pt>
                <c:pt idx="30">
                  <c:v>105.6</c:v>
                </c:pt>
                <c:pt idx="31">
                  <c:v>105.417</c:v>
                </c:pt>
                <c:pt idx="32">
                  <c:v>107.75</c:v>
                </c:pt>
                <c:pt idx="33">
                  <c:v>106.1</c:v>
                </c:pt>
                <c:pt idx="34">
                  <c:v>106.6</c:v>
                </c:pt>
                <c:pt idx="35">
                  <c:v>109.95</c:v>
                </c:pt>
                <c:pt idx="36">
                  <c:v>104.217</c:v>
                </c:pt>
                <c:pt idx="37">
                  <c:v>109.517</c:v>
                </c:pt>
                <c:pt idx="38">
                  <c:v>109.68300000000001</c:v>
                </c:pt>
                <c:pt idx="39">
                  <c:v>110.75</c:v>
                </c:pt>
                <c:pt idx="40">
                  <c:v>111.767</c:v>
                </c:pt>
                <c:pt idx="41">
                  <c:v>112.867</c:v>
                </c:pt>
                <c:pt idx="42">
                  <c:v>113.9</c:v>
                </c:pt>
                <c:pt idx="43">
                  <c:v>114.967</c:v>
                </c:pt>
                <c:pt idx="44">
                  <c:v>117.9</c:v>
                </c:pt>
                <c:pt idx="45">
                  <c:v>118.43300000000001</c:v>
                </c:pt>
                <c:pt idx="46">
                  <c:v>120.4</c:v>
                </c:pt>
                <c:pt idx="47">
                  <c:v>129.63300000000001</c:v>
                </c:pt>
                <c:pt idx="48">
                  <c:v>138.36699999999999</c:v>
                </c:pt>
                <c:pt idx="49">
                  <c:v>157.96700000000001</c:v>
                </c:pt>
                <c:pt idx="50">
                  <c:v>173.767</c:v>
                </c:pt>
                <c:pt idx="51">
                  <c:v>188.5</c:v>
                </c:pt>
                <c:pt idx="52">
                  <c:v>202.31700000000001</c:v>
                </c:pt>
                <c:pt idx="53">
                  <c:v>213.25</c:v>
                </c:pt>
                <c:pt idx="54">
                  <c:v>220.767</c:v>
                </c:pt>
                <c:pt idx="55">
                  <c:v>223.55</c:v>
                </c:pt>
                <c:pt idx="56">
                  <c:v>226.333</c:v>
                </c:pt>
                <c:pt idx="57">
                  <c:v>221.96700000000001</c:v>
                </c:pt>
                <c:pt idx="58">
                  <c:v>213.483</c:v>
                </c:pt>
                <c:pt idx="59">
                  <c:v>201.53299999999999</c:v>
                </c:pt>
                <c:pt idx="60">
                  <c:v>177.517</c:v>
                </c:pt>
                <c:pt idx="61">
                  <c:v>144.55000000000001</c:v>
                </c:pt>
                <c:pt idx="62">
                  <c:v>118.7</c:v>
                </c:pt>
                <c:pt idx="63">
                  <c:v>101.883</c:v>
                </c:pt>
                <c:pt idx="64">
                  <c:v>104.583</c:v>
                </c:pt>
                <c:pt idx="65">
                  <c:v>104.617</c:v>
                </c:pt>
                <c:pt idx="66">
                  <c:v>103.783</c:v>
                </c:pt>
                <c:pt idx="67">
                  <c:v>105.283</c:v>
                </c:pt>
                <c:pt idx="68">
                  <c:v>108.267</c:v>
                </c:pt>
                <c:pt idx="69">
                  <c:v>115.917</c:v>
                </c:pt>
                <c:pt idx="70">
                  <c:v>126.283</c:v>
                </c:pt>
                <c:pt idx="71">
                  <c:v>135.9</c:v>
                </c:pt>
                <c:pt idx="72">
                  <c:v>150.06700000000001</c:v>
                </c:pt>
                <c:pt idx="73">
                  <c:v>157.667</c:v>
                </c:pt>
                <c:pt idx="74">
                  <c:v>171.983</c:v>
                </c:pt>
                <c:pt idx="75">
                  <c:v>179.2</c:v>
                </c:pt>
                <c:pt idx="76">
                  <c:v>181.5</c:v>
                </c:pt>
                <c:pt idx="77">
                  <c:v>183.81700000000001</c:v>
                </c:pt>
                <c:pt idx="78">
                  <c:v>184.63300000000001</c:v>
                </c:pt>
                <c:pt idx="79">
                  <c:v>181.21700000000001</c:v>
                </c:pt>
                <c:pt idx="80">
                  <c:v>168.18299999999999</c:v>
                </c:pt>
                <c:pt idx="81">
                  <c:v>154.983</c:v>
                </c:pt>
                <c:pt idx="82">
                  <c:v>125.733</c:v>
                </c:pt>
                <c:pt idx="83">
                  <c:v>103.65</c:v>
                </c:pt>
                <c:pt idx="84">
                  <c:v>95.632999999999996</c:v>
                </c:pt>
                <c:pt idx="85">
                  <c:v>93.016999999999996</c:v>
                </c:pt>
                <c:pt idx="86">
                  <c:v>92.266999999999996</c:v>
                </c:pt>
                <c:pt idx="87">
                  <c:v>92.832999999999998</c:v>
                </c:pt>
                <c:pt idx="88">
                  <c:v>92.566999999999993</c:v>
                </c:pt>
                <c:pt idx="89">
                  <c:v>96.132999999999996</c:v>
                </c:pt>
                <c:pt idx="90">
                  <c:v>97.65</c:v>
                </c:pt>
                <c:pt idx="91">
                  <c:v>97.783000000000001</c:v>
                </c:pt>
                <c:pt idx="92">
                  <c:v>93.882999999999996</c:v>
                </c:pt>
                <c:pt idx="93">
                  <c:v>97.183000000000007</c:v>
                </c:pt>
                <c:pt idx="94">
                  <c:v>95.8</c:v>
                </c:pt>
                <c:pt idx="95">
                  <c:v>96.566999999999993</c:v>
                </c:pt>
                <c:pt idx="96">
                  <c:v>98.332999999999998</c:v>
                </c:pt>
                <c:pt idx="97">
                  <c:v>97.367000000000004</c:v>
                </c:pt>
                <c:pt idx="98">
                  <c:v>98.216999999999999</c:v>
                </c:pt>
                <c:pt idx="99">
                  <c:v>97.2</c:v>
                </c:pt>
                <c:pt idx="100">
                  <c:v>97.417000000000002</c:v>
                </c:pt>
                <c:pt idx="101">
                  <c:v>98.082999999999998</c:v>
                </c:pt>
                <c:pt idx="102">
                  <c:v>94.683000000000007</c:v>
                </c:pt>
                <c:pt idx="103">
                  <c:v>93.417000000000002</c:v>
                </c:pt>
                <c:pt idx="104">
                  <c:v>93.966999999999999</c:v>
                </c:pt>
                <c:pt idx="105">
                  <c:v>95.533000000000001</c:v>
                </c:pt>
                <c:pt idx="106">
                  <c:v>95.016999999999996</c:v>
                </c:pt>
                <c:pt idx="107">
                  <c:v>94.4</c:v>
                </c:pt>
                <c:pt idx="108">
                  <c:v>93.5</c:v>
                </c:pt>
                <c:pt idx="109">
                  <c:v>96.533000000000001</c:v>
                </c:pt>
                <c:pt idx="110">
                  <c:v>95.382999999999996</c:v>
                </c:pt>
                <c:pt idx="111">
                  <c:v>94.95</c:v>
                </c:pt>
                <c:pt idx="112">
                  <c:v>96.617000000000004</c:v>
                </c:pt>
                <c:pt idx="113">
                  <c:v>95.066999999999993</c:v>
                </c:pt>
                <c:pt idx="114">
                  <c:v>96.216999999999999</c:v>
                </c:pt>
                <c:pt idx="115">
                  <c:v>94.516999999999996</c:v>
                </c:pt>
                <c:pt idx="116">
                  <c:v>95.4</c:v>
                </c:pt>
                <c:pt idx="117">
                  <c:v>92.716999999999999</c:v>
                </c:pt>
                <c:pt idx="118">
                  <c:v>90.683000000000007</c:v>
                </c:pt>
                <c:pt idx="119">
                  <c:v>90.367000000000004</c:v>
                </c:pt>
                <c:pt idx="120">
                  <c:v>92.733000000000004</c:v>
                </c:pt>
                <c:pt idx="121">
                  <c:v>91.2</c:v>
                </c:pt>
                <c:pt idx="122">
                  <c:v>89.582999999999998</c:v>
                </c:pt>
                <c:pt idx="123">
                  <c:v>90.2</c:v>
                </c:pt>
                <c:pt idx="124">
                  <c:v>87.5</c:v>
                </c:pt>
                <c:pt idx="125">
                  <c:v>92.45</c:v>
                </c:pt>
                <c:pt idx="126">
                  <c:v>91.25</c:v>
                </c:pt>
                <c:pt idx="127">
                  <c:v>93.417000000000002</c:v>
                </c:pt>
                <c:pt idx="128">
                  <c:v>93.35</c:v>
                </c:pt>
                <c:pt idx="129">
                  <c:v>91.45</c:v>
                </c:pt>
                <c:pt idx="130">
                  <c:v>93.316999999999993</c:v>
                </c:pt>
                <c:pt idx="131">
                  <c:v>90.417000000000002</c:v>
                </c:pt>
                <c:pt idx="132">
                  <c:v>92.566999999999993</c:v>
                </c:pt>
                <c:pt idx="133">
                  <c:v>91.917000000000002</c:v>
                </c:pt>
                <c:pt idx="134">
                  <c:v>90.617000000000004</c:v>
                </c:pt>
                <c:pt idx="135">
                  <c:v>87.917000000000002</c:v>
                </c:pt>
                <c:pt idx="136">
                  <c:v>91</c:v>
                </c:pt>
                <c:pt idx="137">
                  <c:v>90.417000000000002</c:v>
                </c:pt>
                <c:pt idx="138">
                  <c:v>91.117000000000004</c:v>
                </c:pt>
                <c:pt idx="139">
                  <c:v>91.582999999999998</c:v>
                </c:pt>
                <c:pt idx="140">
                  <c:v>92.05</c:v>
                </c:pt>
                <c:pt idx="141">
                  <c:v>88.433000000000007</c:v>
                </c:pt>
                <c:pt idx="142">
                  <c:v>91.132999999999996</c:v>
                </c:pt>
                <c:pt idx="143">
                  <c:v>89.3</c:v>
                </c:pt>
                <c:pt idx="144">
                  <c:v>90.266999999999996</c:v>
                </c:pt>
                <c:pt idx="145">
                  <c:v>88.7</c:v>
                </c:pt>
                <c:pt idx="146">
                  <c:v>89.85</c:v>
                </c:pt>
                <c:pt idx="147">
                  <c:v>91.8</c:v>
                </c:pt>
                <c:pt idx="148">
                  <c:v>89.966999999999999</c:v>
                </c:pt>
                <c:pt idx="149">
                  <c:v>91.8</c:v>
                </c:pt>
                <c:pt idx="150">
                  <c:v>92.016999999999996</c:v>
                </c:pt>
                <c:pt idx="151">
                  <c:v>90.867000000000004</c:v>
                </c:pt>
                <c:pt idx="152">
                  <c:v>93.783000000000001</c:v>
                </c:pt>
                <c:pt idx="153">
                  <c:v>91.05</c:v>
                </c:pt>
                <c:pt idx="154">
                  <c:v>92.483000000000004</c:v>
                </c:pt>
                <c:pt idx="155">
                  <c:v>89.05</c:v>
                </c:pt>
                <c:pt idx="156">
                  <c:v>87.933000000000007</c:v>
                </c:pt>
                <c:pt idx="157">
                  <c:v>91.55</c:v>
                </c:pt>
                <c:pt idx="158">
                  <c:v>91.183000000000007</c:v>
                </c:pt>
                <c:pt idx="159">
                  <c:v>87.433000000000007</c:v>
                </c:pt>
                <c:pt idx="160">
                  <c:v>91.117000000000004</c:v>
                </c:pt>
                <c:pt idx="161">
                  <c:v>89.582999999999998</c:v>
                </c:pt>
                <c:pt idx="162">
                  <c:v>91.4</c:v>
                </c:pt>
                <c:pt idx="163">
                  <c:v>86.5</c:v>
                </c:pt>
                <c:pt idx="164">
                  <c:v>87.933000000000007</c:v>
                </c:pt>
                <c:pt idx="165">
                  <c:v>90.283000000000001</c:v>
                </c:pt>
                <c:pt idx="166">
                  <c:v>88.516999999999996</c:v>
                </c:pt>
                <c:pt idx="167">
                  <c:v>90.132999999999996</c:v>
                </c:pt>
                <c:pt idx="168">
                  <c:v>87.6</c:v>
                </c:pt>
                <c:pt idx="169">
                  <c:v>89.332999999999998</c:v>
                </c:pt>
                <c:pt idx="170">
                  <c:v>87.433000000000007</c:v>
                </c:pt>
                <c:pt idx="171">
                  <c:v>87.533000000000001</c:v>
                </c:pt>
                <c:pt idx="172">
                  <c:v>88.516999999999996</c:v>
                </c:pt>
                <c:pt idx="173">
                  <c:v>89.15</c:v>
                </c:pt>
                <c:pt idx="174">
                  <c:v>89.382999999999996</c:v>
                </c:pt>
                <c:pt idx="175">
                  <c:v>89.05</c:v>
                </c:pt>
                <c:pt idx="176">
                  <c:v>89.566999999999993</c:v>
                </c:pt>
                <c:pt idx="177">
                  <c:v>87.867000000000004</c:v>
                </c:pt>
                <c:pt idx="178">
                  <c:v>88.05</c:v>
                </c:pt>
                <c:pt idx="179">
                  <c:v>88.882999999999996</c:v>
                </c:pt>
                <c:pt idx="180">
                  <c:v>86.632999999999996</c:v>
                </c:pt>
                <c:pt idx="181">
                  <c:v>86.483000000000004</c:v>
                </c:pt>
                <c:pt idx="182">
                  <c:v>89.3</c:v>
                </c:pt>
                <c:pt idx="183">
                  <c:v>88.566999999999993</c:v>
                </c:pt>
                <c:pt idx="184">
                  <c:v>89.667000000000002</c:v>
                </c:pt>
                <c:pt idx="185">
                  <c:v>88.45</c:v>
                </c:pt>
                <c:pt idx="186">
                  <c:v>90.483000000000004</c:v>
                </c:pt>
                <c:pt idx="187">
                  <c:v>87.816999999999993</c:v>
                </c:pt>
                <c:pt idx="188">
                  <c:v>84.917000000000002</c:v>
                </c:pt>
                <c:pt idx="189">
                  <c:v>87.7</c:v>
                </c:pt>
                <c:pt idx="190">
                  <c:v>87.617000000000004</c:v>
                </c:pt>
                <c:pt idx="191">
                  <c:v>86.7</c:v>
                </c:pt>
                <c:pt idx="192">
                  <c:v>86.766999999999996</c:v>
                </c:pt>
                <c:pt idx="193">
                  <c:v>85.65</c:v>
                </c:pt>
                <c:pt idx="194">
                  <c:v>88.417000000000002</c:v>
                </c:pt>
                <c:pt idx="195">
                  <c:v>88.45</c:v>
                </c:pt>
                <c:pt idx="196">
                  <c:v>88.382999999999996</c:v>
                </c:pt>
                <c:pt idx="197">
                  <c:v>84.533000000000001</c:v>
                </c:pt>
                <c:pt idx="198">
                  <c:v>85.8</c:v>
                </c:pt>
                <c:pt idx="199">
                  <c:v>86.45</c:v>
                </c:pt>
                <c:pt idx="200">
                  <c:v>88.082999999999998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98.651803253712032</c:v>
                </c:pt>
                <c:pt idx="6">
                  <c:v>98.941593430363369</c:v>
                </c:pt>
                <c:pt idx="7">
                  <c:v>99.230344305078972</c:v>
                </c:pt>
                <c:pt idx="8">
                  <c:v>99.517845623257202</c:v>
                </c:pt>
                <c:pt idx="9">
                  <c:v>99.803859672974809</c:v>
                </c:pt>
                <c:pt idx="10">
                  <c:v>100.08811874395263</c:v>
                </c:pt>
                <c:pt idx="11">
                  <c:v>100.37032251598416</c:v>
                </c:pt>
                <c:pt idx="12">
                  <c:v>100.65013541504725</c:v>
                </c:pt>
                <c:pt idx="13">
                  <c:v>100.92718398679604</c:v>
                </c:pt>
                <c:pt idx="14">
                  <c:v>101.20105435077477</c:v>
                </c:pt>
                <c:pt idx="15">
                  <c:v>101.47128981523295</c:v>
                </c:pt>
                <c:pt idx="16">
                  <c:v>101.73738875334911</c:v>
                </c:pt>
                <c:pt idx="17">
                  <c:v>101.99880287008563</c:v>
                </c:pt>
                <c:pt idx="18">
                  <c:v>102.25493603103509</c:v>
                </c:pt>
                <c:pt idx="19">
                  <c:v>102.50514389260613</c:v>
                </c:pt>
                <c:pt idx="20">
                  <c:v>102.74873468939339</c:v>
                </c:pt>
                <c:pt idx="21">
                  <c:v>102.98497174020649</c:v>
                </c:pt>
                <c:pt idx="22">
                  <c:v>103.21307859882113</c:v>
                </c:pt>
                <c:pt idx="23">
                  <c:v>103.43224841371027</c:v>
                </c:pt>
                <c:pt idx="24">
                  <c:v>103.64166015209385</c:v>
                </c:pt>
                <c:pt idx="25">
                  <c:v>103.84050615273151</c:v>
                </c:pt>
                <c:pt idx="26">
                  <c:v>104.02803836608139</c:v>
                </c:pt>
                <c:pt idx="27">
                  <c:v>104.20364508701566</c:v>
                </c:pt>
                <c:pt idx="28">
                  <c:v>104.3669765113715</c:v>
                </c:pt>
                <c:pt idx="29">
                  <c:v>104.51814653318957</c:v>
                </c:pt>
                <c:pt idx="30">
                  <c:v>104.65805007100229</c:v>
                </c:pt>
                <c:pt idx="31">
                  <c:v>104.78884950977478</c:v>
                </c:pt>
                <c:pt idx="32">
                  <c:v>104.91469916387589</c:v>
                </c:pt>
                <c:pt idx="33">
                  <c:v>105.04279000729176</c:v>
                </c:pt>
                <c:pt idx="34">
                  <c:v>105.18480318169728</c:v>
                </c:pt>
                <c:pt idx="35">
                  <c:v>105.35885253017628</c:v>
                </c:pt>
                <c:pt idx="36">
                  <c:v>105.59196412441939</c:v>
                </c:pt>
                <c:pt idx="37">
                  <c:v>105.92307415930699</c:v>
                </c:pt>
                <c:pt idx="38">
                  <c:v>106.40641701731674</c:v>
                </c:pt>
                <c:pt idx="39">
                  <c:v>107.11501943217212</c:v>
                </c:pt>
                <c:pt idx="40">
                  <c:v>108.14382112668612</c:v>
                </c:pt>
                <c:pt idx="41">
                  <c:v>109.61172817890012</c:v>
                </c:pt>
                <c:pt idx="42">
                  <c:v>111.66171122930814</c:v>
                </c:pt>
                <c:pt idx="43">
                  <c:v>114.45794181652013</c:v>
                </c:pt>
                <c:pt idx="44">
                  <c:v>118.17898266619605</c:v>
                </c:pt>
                <c:pt idx="45">
                  <c:v>123.00627586534226</c:v>
                </c:pt>
                <c:pt idx="46">
                  <c:v>129.10765025564095</c:v>
                </c:pt>
                <c:pt idx="47">
                  <c:v>136.61629498448329</c:v>
                </c:pt>
                <c:pt idx="48">
                  <c:v>145.60653286919464</c:v>
                </c:pt>
                <c:pt idx="49">
                  <c:v>156.06847447220048</c:v>
                </c:pt>
                <c:pt idx="50">
                  <c:v>167.88329185650232</c:v>
                </c:pt>
                <c:pt idx="51">
                  <c:v>180.79683812004558</c:v>
                </c:pt>
                <c:pt idx="52">
                  <c:v>194.37715111077839</c:v>
                </c:pt>
                <c:pt idx="53">
                  <c:v>207.92111751255976</c:v>
                </c:pt>
                <c:pt idx="54">
                  <c:v>220.27311665794866</c:v>
                </c:pt>
                <c:pt idx="55">
                  <c:v>229.60114610731043</c:v>
                </c:pt>
                <c:pt idx="56">
                  <c:v>233.38357509719518</c:v>
                </c:pt>
                <c:pt idx="57">
                  <c:v>229.02171767458927</c:v>
                </c:pt>
                <c:pt idx="58">
                  <c:v>215.20750051992542</c:v>
                </c:pt>
                <c:pt idx="59">
                  <c:v>193.33609881453108</c:v>
                </c:pt>
                <c:pt idx="60">
                  <c:v>167.6593271145797</c:v>
                </c:pt>
                <c:pt idx="61">
                  <c:v>143.58613838395527</c:v>
                </c:pt>
                <c:pt idx="62">
                  <c:v>125.19744335487277</c:v>
                </c:pt>
                <c:pt idx="63">
                  <c:v>113.81962194359492</c:v>
                </c:pt>
                <c:pt idx="64">
                  <c:v>108.44153625958859</c:v>
                </c:pt>
                <c:pt idx="65">
                  <c:v>107.15491179999013</c:v>
                </c:pt>
                <c:pt idx="66">
                  <c:v>108.35012011368197</c:v>
                </c:pt>
                <c:pt idx="67">
                  <c:v>111.12741207194372</c:v>
                </c:pt>
                <c:pt idx="68">
                  <c:v>115.15557968785916</c:v>
                </c:pt>
                <c:pt idx="69">
                  <c:v>120.38935778385546</c:v>
                </c:pt>
                <c:pt idx="70">
                  <c:v>126.85985908655877</c:v>
                </c:pt>
                <c:pt idx="71">
                  <c:v>134.56183458063384</c:v>
                </c:pt>
                <c:pt idx="72">
                  <c:v>143.39835677889073</c:v>
                </c:pt>
                <c:pt idx="73">
                  <c:v>153.1494421465122</c:v>
                </c:pt>
                <c:pt idx="74">
                  <c:v>163.4373995385231</c:v>
                </c:pt>
                <c:pt idx="75">
                  <c:v>173.63857270060396</c:v>
                </c:pt>
                <c:pt idx="76">
                  <c:v>182.66472264003252</c:v>
                </c:pt>
                <c:pt idx="77">
                  <c:v>188.6455367305006</c:v>
                </c:pt>
                <c:pt idx="78">
                  <c:v>188.93301211794696</c:v>
                </c:pt>
                <c:pt idx="79">
                  <c:v>181.15240219802394</c:v>
                </c:pt>
                <c:pt idx="80">
                  <c:v>165.24752477859886</c:v>
                </c:pt>
                <c:pt idx="81">
                  <c:v>144.72532976498985</c:v>
                </c:pt>
                <c:pt idx="82">
                  <c:v>125.1506479003482</c:v>
                </c:pt>
                <c:pt idx="83">
                  <c:v>110.77892473970766</c:v>
                </c:pt>
                <c:pt idx="84">
                  <c:v>102.52521595364581</c:v>
                </c:pt>
                <c:pt idx="85">
                  <c:v>98.767751980551807</c:v>
                </c:pt>
                <c:pt idx="86">
                  <c:v>97.369628557252696</c:v>
                </c:pt>
                <c:pt idx="87">
                  <c:v>96.896694568306302</c:v>
                </c:pt>
                <c:pt idx="88">
                  <c:v>96.701323051657639</c:v>
                </c:pt>
                <c:pt idx="89">
                  <c:v>96.571317898359695</c:v>
                </c:pt>
                <c:pt idx="90">
                  <c:v>96.454528490709237</c:v>
                </c:pt>
                <c:pt idx="91">
                  <c:v>96.341111368826333</c:v>
                </c:pt>
                <c:pt idx="92">
                  <c:v>96.229552889597912</c:v>
                </c:pt>
                <c:pt idx="93">
                  <c:v>96.119587525541036</c:v>
                </c:pt>
                <c:pt idx="94">
                  <c:v>96.011097996320188</c:v>
                </c:pt>
                <c:pt idx="95">
                  <c:v>95.903986193329374</c:v>
                </c:pt>
                <c:pt idx="96">
                  <c:v>95.798163606709764</c:v>
                </c:pt>
                <c:pt idx="97">
                  <c:v>95.693558222479595</c:v>
                </c:pt>
                <c:pt idx="98">
                  <c:v>95.590138878822628</c:v>
                </c:pt>
                <c:pt idx="99">
                  <c:v>95.487983746059342</c:v>
                </c:pt>
                <c:pt idx="100">
                  <c:v>95.387450718432348</c:v>
                </c:pt>
                <c:pt idx="101">
                  <c:v>95.289549419708564</c:v>
                </c:pt>
                <c:pt idx="102">
                  <c:v>95.196638958124765</c:v>
                </c:pt>
                <c:pt idx="103">
                  <c:v>95.113504093738442</c:v>
                </c:pt>
                <c:pt idx="104">
                  <c:v>95.048570602357131</c:v>
                </c:pt>
                <c:pt idx="105">
                  <c:v>95.014431677158726</c:v>
                </c:pt>
                <c:pt idx="106">
                  <c:v>95.02616899503839</c:v>
                </c:pt>
                <c:pt idx="107">
                  <c:v>95.095871383206116</c:v>
                </c:pt>
                <c:pt idx="108">
                  <c:v>95.223318347631533</c:v>
                </c:pt>
                <c:pt idx="109">
                  <c:v>95.386325202187649</c:v>
                </c:pt>
                <c:pt idx="110">
                  <c:v>95.537845275198848</c:v>
                </c:pt>
                <c:pt idx="111">
                  <c:v>95.616509421506734</c:v>
                </c:pt>
                <c:pt idx="112">
                  <c:v>95.570050497949865</c:v>
                </c:pt>
                <c:pt idx="113">
                  <c:v>95.380370590678623</c:v>
                </c:pt>
                <c:pt idx="114">
                  <c:v>95.074186430398782</c:v>
                </c:pt>
                <c:pt idx="115">
                  <c:v>94.710981385844136</c:v>
                </c:pt>
                <c:pt idx="116">
                  <c:v>94.355627225615237</c:v>
                </c:pt>
                <c:pt idx="117">
                  <c:v>94.05307663061447</c:v>
                </c:pt>
                <c:pt idx="118">
                  <c:v>93.818549780876012</c:v>
                </c:pt>
                <c:pt idx="119">
                  <c:v>93.64380691782128</c:v>
                </c:pt>
                <c:pt idx="120">
                  <c:v>93.510432226657116</c:v>
                </c:pt>
                <c:pt idx="121">
                  <c:v>93.400739333662202</c:v>
                </c:pt>
                <c:pt idx="122">
                  <c:v>93.302552845901488</c:v>
                </c:pt>
                <c:pt idx="123">
                  <c:v>93.209214710057395</c:v>
                </c:pt>
                <c:pt idx="124">
                  <c:v>93.117713564592691</c:v>
                </c:pt>
                <c:pt idx="125">
                  <c:v>93.026897977488105</c:v>
                </c:pt>
                <c:pt idx="126">
                  <c:v>92.936388859189861</c:v>
                </c:pt>
                <c:pt idx="127">
                  <c:v>92.846075148103083</c:v>
                </c:pt>
                <c:pt idx="128">
                  <c:v>92.755924829553848</c:v>
                </c:pt>
                <c:pt idx="129">
                  <c:v>92.665926062022677</c:v>
                </c:pt>
                <c:pt idx="130">
                  <c:v>92.576071647818438</c:v>
                </c:pt>
                <c:pt idx="131">
                  <c:v>92.486355485640985</c:v>
                </c:pt>
                <c:pt idx="132">
                  <c:v>92.396771817584806</c:v>
                </c:pt>
                <c:pt idx="133">
                  <c:v>92.307315035657297</c:v>
                </c:pt>
                <c:pt idx="134">
                  <c:v>92.217979590640738</c:v>
                </c:pt>
                <c:pt idx="135">
                  <c:v>92.128759924867424</c:v>
                </c:pt>
                <c:pt idx="136">
                  <c:v>92.039650418470245</c:v>
                </c:pt>
                <c:pt idx="137">
                  <c:v>91.950645348845356</c:v>
                </c:pt>
                <c:pt idx="138">
                  <c:v>91.861738864052228</c:v>
                </c:pt>
                <c:pt idx="139">
                  <c:v>91.772924970551131</c:v>
                </c:pt>
                <c:pt idx="140">
                  <c:v>91.684197535141934</c:v>
                </c:pt>
                <c:pt idx="141">
                  <c:v>91.595550300389505</c:v>
                </c:pt>
                <c:pt idx="142">
                  <c:v>91.506976912252156</c:v>
                </c:pt>
                <c:pt idx="143">
                  <c:v>91.418470958119627</c:v>
                </c:pt>
                <c:pt idx="144">
                  <c:v>91.330026013054493</c:v>
                </c:pt>
                <c:pt idx="145">
                  <c:v>91.241635691748741</c:v>
                </c:pt>
                <c:pt idx="146">
                  <c:v>91.153293703574505</c:v>
                </c:pt>
                <c:pt idx="147">
                  <c:v>91.064993908129253</c:v>
                </c:pt>
                <c:pt idx="148">
                  <c:v>90.976730368844343</c:v>
                </c:pt>
                <c:pt idx="149">
                  <c:v>90.888497402518055</c:v>
                </c:pt>
                <c:pt idx="150">
                  <c:v>90.800289623021669</c:v>
                </c:pt>
                <c:pt idx="151">
                  <c:v>90.71210197787326</c:v>
                </c:pt>
                <c:pt idx="152">
                  <c:v>90.623929776842019</c:v>
                </c:pt>
                <c:pt idx="153">
                  <c:v>90.535768712202199</c:v>
                </c:pt>
                <c:pt idx="154">
                  <c:v>90.447614870672339</c:v>
                </c:pt>
                <c:pt idx="155">
                  <c:v>90.35946473742996</c:v>
                </c:pt>
                <c:pt idx="156">
                  <c:v>90.271315192873473</c:v>
                </c:pt>
                <c:pt idx="157">
                  <c:v>90.183163503005105</c:v>
                </c:pt>
                <c:pt idx="158">
                  <c:v>90.095007304433707</c:v>
                </c:pt>
                <c:pt idx="159">
                  <c:v>90.006844585051226</c:v>
                </c:pt>
                <c:pt idx="160">
                  <c:v>89.918673661431797</c:v>
                </c:pt>
                <c:pt idx="161">
                  <c:v>89.83049315395013</c:v>
                </c:pt>
                <c:pt idx="162">
                  <c:v>89.742301960529048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98.651803253705665</c:v>
                </c:pt>
                <c:pt idx="6">
                  <c:v>98.941593430343758</c:v>
                </c:pt>
                <c:pt idx="7">
                  <c:v>99.230344305019869</c:v>
                </c:pt>
                <c:pt idx="8">
                  <c:v>99.517845623082749</c:v>
                </c:pt>
                <c:pt idx="9">
                  <c:v>99.80385967247048</c:v>
                </c:pt>
                <c:pt idx="10">
                  <c:v>100.0881187425247</c:v>
                </c:pt>
                <c:pt idx="11">
                  <c:v>100.37032251202463</c:v>
                </c:pt>
                <c:pt idx="12">
                  <c:v>100.65013540429439</c:v>
                </c:pt>
                <c:pt idx="13">
                  <c:v>100.92718395819722</c:v>
                </c:pt>
                <c:pt idx="14">
                  <c:v>101.20105427628158</c:v>
                </c:pt>
                <c:pt idx="15">
                  <c:v>101.47128962519982</c:v>
                </c:pt>
                <c:pt idx="16">
                  <c:v>101.73738827857576</c:v>
                </c:pt>
                <c:pt idx="17">
                  <c:v>101.99880170840274</c:v>
                </c:pt>
                <c:pt idx="18">
                  <c:v>102.25493324726671</c:v>
                </c:pt>
                <c:pt idx="19">
                  <c:v>102.50513735945283</c:v>
                </c:pt>
                <c:pt idx="20">
                  <c:v>102.74871967330388</c:v>
                </c:pt>
                <c:pt idx="21">
                  <c:v>102.98493793877495</c:v>
                </c:pt>
                <c:pt idx="22">
                  <c:v>103.21300408143959</c:v>
                </c:pt>
                <c:pt idx="23">
                  <c:v>103.43208752546158</c:v>
                </c:pt>
                <c:pt idx="24">
                  <c:v>103.64131995131052</c:v>
                </c:pt>
                <c:pt idx="25">
                  <c:v>103.83980163725052</c:v>
                </c:pt>
                <c:pt idx="26">
                  <c:v>104.02660950496262</c:v>
                </c:pt>
                <c:pt idx="27">
                  <c:v>104.20080694748285</c:v>
                </c:pt>
                <c:pt idx="28">
                  <c:v>104.36145546094258</c:v>
                </c:pt>
                <c:pt idx="29">
                  <c:v>104.50762803028132</c:v>
                </c:pt>
                <c:pt idx="30">
                  <c:v>104.63842413423606</c:v>
                </c:pt>
                <c:pt idx="31">
                  <c:v>104.75298613904893</c:v>
                </c:pt>
                <c:pt idx="32">
                  <c:v>104.85051674766935</c:v>
                </c:pt>
                <c:pt idx="33">
                  <c:v>104.93029706762917</c:v>
                </c:pt>
                <c:pt idx="34">
                  <c:v>104.99170476363228</c:v>
                </c:pt>
                <c:pt idx="35">
                  <c:v>105.03423167871371</c:v>
                </c:pt>
                <c:pt idx="36">
                  <c:v>105.05750024951008</c:v>
                </c:pt>
                <c:pt idx="37">
                  <c:v>105.0612780152162</c:v>
                </c:pt>
                <c:pt idx="38">
                  <c:v>105.04548953314509</c:v>
                </c:pt>
                <c:pt idx="39">
                  <c:v>105.0102250708706</c:v>
                </c:pt>
                <c:pt idx="40">
                  <c:v>104.95574554663102</c:v>
                </c:pt>
                <c:pt idx="41">
                  <c:v>104.88248333282658</c:v>
                </c:pt>
                <c:pt idx="42">
                  <c:v>104.79103871461523</c:v>
                </c:pt>
                <c:pt idx="43">
                  <c:v>104.68217199550305</c:v>
                </c:pt>
                <c:pt idx="44">
                  <c:v>104.55679145022795</c:v>
                </c:pt>
                <c:pt idx="45">
                  <c:v>104.41593752645355</c:v>
                </c:pt>
                <c:pt idx="46">
                  <c:v>104.26076387532514</c:v>
                </c:pt>
                <c:pt idx="47">
                  <c:v>104.09251593322413</c:v>
                </c:pt>
                <c:pt idx="48">
                  <c:v>103.91250787295277</c:v>
                </c:pt>
                <c:pt idx="49">
                  <c:v>103.72209878641799</c:v>
                </c:pt>
                <c:pt idx="50">
                  <c:v>103.52266895190778</c:v>
                </c:pt>
                <c:pt idx="51">
                  <c:v>103.31559698123577</c:v>
                </c:pt>
                <c:pt idx="52">
                  <c:v>103.10223854328653</c:v>
                </c:pt>
                <c:pt idx="53">
                  <c:v>102.88390723152847</c:v>
                </c:pt>
                <c:pt idx="54">
                  <c:v>102.66185799596106</c:v>
                </c:pt>
                <c:pt idx="55">
                  <c:v>102.43727340683836</c:v>
                </c:pt>
                <c:pt idx="56">
                  <c:v>102.21125286931432</c:v>
                </c:pt>
                <c:pt idx="57">
                  <c:v>101.98480477380538</c:v>
                </c:pt>
                <c:pt idx="58">
                  <c:v>101.75884145277203</c:v>
                </c:pt>
                <c:pt idx="59">
                  <c:v>101.53417672454125</c:v>
                </c:pt>
                <c:pt idx="60">
                  <c:v>101.31152574001315</c:v>
                </c:pt>
                <c:pt idx="61">
                  <c:v>101.09150680782815</c:v>
                </c:pt>
                <c:pt idx="62">
                  <c:v>100.87464485545185</c:v>
                </c:pt>
                <c:pt idx="63">
                  <c:v>100.66137618428402</c:v>
                </c:pt>
                <c:pt idx="64">
                  <c:v>100.4520541924162</c:v>
                </c:pt>
                <c:pt idx="65">
                  <c:v>100.24695576506839</c:v>
                </c:pt>
                <c:pt idx="66">
                  <c:v>100.04628806628743</c:v>
                </c:pt>
                <c:pt idx="67">
                  <c:v>99.850195502895431</c:v>
                </c:pt>
                <c:pt idx="68">
                  <c:v>99.658766670227152</c:v>
                </c:pt>
                <c:pt idx="69">
                  <c:v>99.472041126780113</c:v>
                </c:pt>
                <c:pt idx="70">
                  <c:v>99.290015880010216</c:v>
                </c:pt>
                <c:pt idx="71">
                  <c:v>99.112651497144739</c:v>
                </c:pt>
                <c:pt idx="72">
                  <c:v>98.939877782514046</c:v>
                </c:pt>
                <c:pt idx="73">
                  <c:v>98.771598986323838</c:v>
                </c:pt>
                <c:pt idx="74">
                  <c:v>98.607698529076316</c:v>
                </c:pt>
                <c:pt idx="75">
                  <c:v>98.448043241253316</c:v>
                </c:pt>
                <c:pt idx="76">
                  <c:v>98.29248712976684</c:v>
                </c:pt>
                <c:pt idx="77">
                  <c:v>98.140874691495981</c:v>
                </c:pt>
                <c:pt idx="78">
                  <c:v>97.993043800414483</c:v>
                </c:pt>
                <c:pt idx="79">
                  <c:v>97.848828198814203</c:v>
                </c:pt>
                <c:pt idx="80">
                  <c:v>97.708059625359667</c:v>
                </c:pt>
                <c:pt idx="81">
                  <c:v>97.570569613541949</c:v>
                </c:pt>
                <c:pt idx="82">
                  <c:v>97.43619099386207</c:v>
                </c:pt>
                <c:pt idx="83">
                  <c:v>97.304759132042605</c:v>
                </c:pt>
                <c:pt idx="84">
                  <c:v>97.176112933975546</c:v>
                </c:pt>
                <c:pt idx="85">
                  <c:v>97.050095646150666</c:v>
                </c:pt>
                <c:pt idx="86">
                  <c:v>96.926555478125152</c:v>
                </c:pt>
                <c:pt idx="87">
                  <c:v>96.805346071306204</c:v>
                </c:pt>
                <c:pt idx="88">
                  <c:v>96.686326836016406</c:v>
                </c:pt>
                <c:pt idx="89">
                  <c:v>96.569363176557516</c:v>
                </c:pt>
                <c:pt idx="90">
                  <c:v>96.454326621833232</c:v>
                </c:pt>
                <c:pt idx="91">
                  <c:v>96.341094877061224</c:v>
                </c:pt>
                <c:pt idx="92">
                  <c:v>96.229551810221622</c:v>
                </c:pt>
                <c:pt idx="93">
                  <c:v>96.119587385161708</c:v>
                </c:pt>
                <c:pt idx="94">
                  <c:v>96.011097551704765</c:v>
                </c:pt>
                <c:pt idx="95">
                  <c:v>95.903984101697901</c:v>
                </c:pt>
                <c:pt idx="96">
                  <c:v>95.798154498665696</c:v>
                </c:pt>
                <c:pt idx="97">
                  <c:v>95.693521687613256</c:v>
                </c:pt>
                <c:pt idx="98">
                  <c:v>95.590003890525665</c:v>
                </c:pt>
                <c:pt idx="99">
                  <c:v>95.487524392237418</c:v>
                </c:pt>
                <c:pt idx="100">
                  <c:v>95.386011320579044</c:v>
                </c:pt>
                <c:pt idx="101">
                  <c:v>95.285397424040212</c:v>
                </c:pt>
                <c:pt idx="102">
                  <c:v>95.1856198496085</c:v>
                </c:pt>
                <c:pt idx="103">
                  <c:v>95.086619922939846</c:v>
                </c:pt>
                <c:pt idx="104">
                  <c:v>94.988342932582228</c:v>
                </c:pt>
                <c:pt idx="105">
                  <c:v>94.890737919598806</c:v>
                </c:pt>
                <c:pt idx="106">
                  <c:v>94.793757473613155</c:v>
                </c:pt>
                <c:pt idx="107">
                  <c:v>94.697357536020121</c:v>
                </c:pt>
                <c:pt idx="108">
                  <c:v>94.601497210864764</c:v>
                </c:pt>
                <c:pt idx="109">
                  <c:v>94.506138583683054</c:v>
                </c:pt>
                <c:pt idx="110">
                  <c:v>94.41124654841704</c:v>
                </c:pt>
                <c:pt idx="111">
                  <c:v>94.31678864235856</c:v>
                </c:pt>
                <c:pt idx="112">
                  <c:v>94.222734888937737</c:v>
                </c:pt>
                <c:pt idx="113">
                  <c:v>94.129057648050747</c:v>
                </c:pt>
                <c:pt idx="114">
                  <c:v>94.035731473515312</c:v>
                </c:pt>
                <c:pt idx="115">
                  <c:v>93.942732977149618</c:v>
                </c:pt>
                <c:pt idx="116">
                  <c:v>93.850040698892215</c:v>
                </c:pt>
                <c:pt idx="117">
                  <c:v>93.757634982315906</c:v>
                </c:pt>
                <c:pt idx="118">
                  <c:v>93.665497854840751</c:v>
                </c:pt>
                <c:pt idx="119">
                  <c:v>93.573612911921586</c:v>
                </c:pt>
                <c:pt idx="120">
                  <c:v>93.481965204477433</c:v>
                </c:pt>
                <c:pt idx="121">
                  <c:v>93.390541128848369</c:v>
                </c:pt>
                <c:pt idx="122">
                  <c:v>93.299328318612837</c:v>
                </c:pt>
                <c:pt idx="123">
                  <c:v>93.208315537679255</c:v>
                </c:pt>
                <c:pt idx="124">
                  <c:v>93.117492574185732</c:v>
                </c:pt>
                <c:pt idx="125">
                  <c:v>93.026850134898368</c:v>
                </c:pt>
                <c:pt idx="126">
                  <c:v>92.936379739996937</c:v>
                </c:pt>
                <c:pt idx="127">
                  <c:v>92.846073618369502</c:v>
                </c:pt>
                <c:pt idx="128">
                  <c:v>92.755924603800878</c:v>
                </c:pt>
                <c:pt idx="129">
                  <c:v>92.665926032722524</c:v>
                </c:pt>
                <c:pt idx="130">
                  <c:v>92.576071644474922</c:v>
                </c:pt>
                <c:pt idx="131">
                  <c:v>92.486355485305609</c:v>
                </c:pt>
                <c:pt idx="132">
                  <c:v>92.396771817555248</c:v>
                </c:pt>
                <c:pt idx="133">
                  <c:v>92.307315035655009</c:v>
                </c:pt>
                <c:pt idx="134">
                  <c:v>92.217979590640581</c:v>
                </c:pt>
                <c:pt idx="135">
                  <c:v>92.12875992486741</c:v>
                </c:pt>
                <c:pt idx="136">
                  <c:v>92.039650418470245</c:v>
                </c:pt>
                <c:pt idx="137">
                  <c:v>91.950645348845356</c:v>
                </c:pt>
                <c:pt idx="138">
                  <c:v>91.861738864052228</c:v>
                </c:pt>
                <c:pt idx="139">
                  <c:v>91.772924970551131</c:v>
                </c:pt>
                <c:pt idx="140">
                  <c:v>91.684197535141934</c:v>
                </c:pt>
                <c:pt idx="141">
                  <c:v>91.595550300389505</c:v>
                </c:pt>
                <c:pt idx="142">
                  <c:v>91.506976912252156</c:v>
                </c:pt>
                <c:pt idx="143">
                  <c:v>91.418470958119627</c:v>
                </c:pt>
                <c:pt idx="144">
                  <c:v>91.330026013054493</c:v>
                </c:pt>
                <c:pt idx="145">
                  <c:v>91.241635691748741</c:v>
                </c:pt>
                <c:pt idx="146">
                  <c:v>91.153293703574505</c:v>
                </c:pt>
                <c:pt idx="147">
                  <c:v>91.064993908129253</c:v>
                </c:pt>
                <c:pt idx="148">
                  <c:v>90.976730368844343</c:v>
                </c:pt>
                <c:pt idx="149">
                  <c:v>90.888497402518055</c:v>
                </c:pt>
                <c:pt idx="150">
                  <c:v>90.800289623021669</c:v>
                </c:pt>
                <c:pt idx="151">
                  <c:v>90.71210197787326</c:v>
                </c:pt>
                <c:pt idx="152">
                  <c:v>90.623929776842019</c:v>
                </c:pt>
                <c:pt idx="153">
                  <c:v>90.535768712202199</c:v>
                </c:pt>
                <c:pt idx="154">
                  <c:v>90.447614870672339</c:v>
                </c:pt>
                <c:pt idx="155">
                  <c:v>90.35946473742996</c:v>
                </c:pt>
                <c:pt idx="156">
                  <c:v>90.271315192873473</c:v>
                </c:pt>
                <c:pt idx="157">
                  <c:v>90.183163503005105</c:v>
                </c:pt>
                <c:pt idx="158">
                  <c:v>90.095007304433707</c:v>
                </c:pt>
                <c:pt idx="159">
                  <c:v>90.006844585051226</c:v>
                </c:pt>
                <c:pt idx="160">
                  <c:v>89.918673661431797</c:v>
                </c:pt>
                <c:pt idx="161">
                  <c:v>89.83049315395013</c:v>
                </c:pt>
                <c:pt idx="162">
                  <c:v>89.742301960529048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102.25</c:v>
                </c:pt>
                <c:pt idx="1">
                  <c:v>100.483</c:v>
                </c:pt>
                <c:pt idx="2">
                  <c:v>100.467</c:v>
                </c:pt>
                <c:pt idx="3">
                  <c:v>99.533000000000001</c:v>
                </c:pt>
                <c:pt idx="4">
                  <c:v>98.167000000000002</c:v>
                </c:pt>
                <c:pt idx="5">
                  <c:v>99.117000000000004</c:v>
                </c:pt>
                <c:pt idx="6">
                  <c:v>98.816999999999993</c:v>
                </c:pt>
                <c:pt idx="7">
                  <c:v>98.832999999999998</c:v>
                </c:pt>
                <c:pt idx="8">
                  <c:v>99.65</c:v>
                </c:pt>
                <c:pt idx="9">
                  <c:v>98.2</c:v>
                </c:pt>
                <c:pt idx="10">
                  <c:v>101.867</c:v>
                </c:pt>
                <c:pt idx="11">
                  <c:v>100.1</c:v>
                </c:pt>
                <c:pt idx="12">
                  <c:v>99.933000000000007</c:v>
                </c:pt>
                <c:pt idx="13">
                  <c:v>97.966999999999999</c:v>
                </c:pt>
                <c:pt idx="14">
                  <c:v>100.783</c:v>
                </c:pt>
                <c:pt idx="15">
                  <c:v>101.483</c:v>
                </c:pt>
                <c:pt idx="16">
                  <c:v>101</c:v>
                </c:pt>
                <c:pt idx="17">
                  <c:v>101.56699999999999</c:v>
                </c:pt>
                <c:pt idx="18">
                  <c:v>100.517</c:v>
                </c:pt>
                <c:pt idx="19">
                  <c:v>99.466999999999999</c:v>
                </c:pt>
                <c:pt idx="20">
                  <c:v>101.533</c:v>
                </c:pt>
                <c:pt idx="21">
                  <c:v>102.15</c:v>
                </c:pt>
                <c:pt idx="22">
                  <c:v>99.582999999999998</c:v>
                </c:pt>
                <c:pt idx="23">
                  <c:v>99.066999999999993</c:v>
                </c:pt>
                <c:pt idx="24">
                  <c:v>99.483000000000004</c:v>
                </c:pt>
                <c:pt idx="25">
                  <c:v>98.433000000000007</c:v>
                </c:pt>
                <c:pt idx="26">
                  <c:v>99.95</c:v>
                </c:pt>
                <c:pt idx="27">
                  <c:v>98.433000000000007</c:v>
                </c:pt>
                <c:pt idx="28">
                  <c:v>100.717</c:v>
                </c:pt>
                <c:pt idx="29">
                  <c:v>100.283</c:v>
                </c:pt>
                <c:pt idx="30">
                  <c:v>100.55</c:v>
                </c:pt>
                <c:pt idx="31">
                  <c:v>100.233</c:v>
                </c:pt>
                <c:pt idx="32">
                  <c:v>100.417</c:v>
                </c:pt>
                <c:pt idx="33">
                  <c:v>101.283</c:v>
                </c:pt>
                <c:pt idx="34">
                  <c:v>105.267</c:v>
                </c:pt>
                <c:pt idx="35">
                  <c:v>104.25</c:v>
                </c:pt>
                <c:pt idx="36">
                  <c:v>103.667</c:v>
                </c:pt>
                <c:pt idx="37">
                  <c:v>101.833</c:v>
                </c:pt>
                <c:pt idx="38">
                  <c:v>105.3</c:v>
                </c:pt>
                <c:pt idx="39">
                  <c:v>103.9</c:v>
                </c:pt>
                <c:pt idx="40">
                  <c:v>108.9</c:v>
                </c:pt>
                <c:pt idx="41">
                  <c:v>110.55</c:v>
                </c:pt>
                <c:pt idx="42">
                  <c:v>111.35</c:v>
                </c:pt>
                <c:pt idx="43">
                  <c:v>112.56699999999999</c:v>
                </c:pt>
                <c:pt idx="44">
                  <c:v>114.233</c:v>
                </c:pt>
                <c:pt idx="45">
                  <c:v>117.85</c:v>
                </c:pt>
                <c:pt idx="46">
                  <c:v>121.15</c:v>
                </c:pt>
                <c:pt idx="47">
                  <c:v>134.69999999999999</c:v>
                </c:pt>
                <c:pt idx="48">
                  <c:v>150.85</c:v>
                </c:pt>
                <c:pt idx="49">
                  <c:v>169.517</c:v>
                </c:pt>
                <c:pt idx="50">
                  <c:v>186.21700000000001</c:v>
                </c:pt>
                <c:pt idx="51">
                  <c:v>199.9</c:v>
                </c:pt>
                <c:pt idx="52">
                  <c:v>211.483</c:v>
                </c:pt>
                <c:pt idx="53">
                  <c:v>218.85</c:v>
                </c:pt>
                <c:pt idx="54">
                  <c:v>222.083</c:v>
                </c:pt>
                <c:pt idx="55">
                  <c:v>224.267</c:v>
                </c:pt>
                <c:pt idx="56">
                  <c:v>223.733</c:v>
                </c:pt>
                <c:pt idx="57">
                  <c:v>217.21700000000001</c:v>
                </c:pt>
                <c:pt idx="58">
                  <c:v>205.1</c:v>
                </c:pt>
                <c:pt idx="59">
                  <c:v>185.18299999999999</c:v>
                </c:pt>
                <c:pt idx="60">
                  <c:v>152.43299999999999</c:v>
                </c:pt>
                <c:pt idx="61">
                  <c:v>116.18300000000001</c:v>
                </c:pt>
                <c:pt idx="62">
                  <c:v>103.083</c:v>
                </c:pt>
                <c:pt idx="63">
                  <c:v>101.68300000000001</c:v>
                </c:pt>
                <c:pt idx="64">
                  <c:v>103.7</c:v>
                </c:pt>
                <c:pt idx="65">
                  <c:v>104.93300000000001</c:v>
                </c:pt>
                <c:pt idx="66">
                  <c:v>103.767</c:v>
                </c:pt>
                <c:pt idx="67">
                  <c:v>108.283</c:v>
                </c:pt>
                <c:pt idx="68">
                  <c:v>113.733</c:v>
                </c:pt>
                <c:pt idx="69">
                  <c:v>123.8</c:v>
                </c:pt>
                <c:pt idx="70">
                  <c:v>135.69999999999999</c:v>
                </c:pt>
                <c:pt idx="71">
                  <c:v>145.083</c:v>
                </c:pt>
                <c:pt idx="72">
                  <c:v>159.63300000000001</c:v>
                </c:pt>
                <c:pt idx="73">
                  <c:v>169.78299999999999</c:v>
                </c:pt>
                <c:pt idx="74">
                  <c:v>177.96700000000001</c:v>
                </c:pt>
                <c:pt idx="75">
                  <c:v>184.4</c:v>
                </c:pt>
                <c:pt idx="76">
                  <c:v>184.167</c:v>
                </c:pt>
                <c:pt idx="77">
                  <c:v>185.71700000000001</c:v>
                </c:pt>
                <c:pt idx="78">
                  <c:v>178.95</c:v>
                </c:pt>
                <c:pt idx="79">
                  <c:v>171.8</c:v>
                </c:pt>
                <c:pt idx="80">
                  <c:v>153.03299999999999</c:v>
                </c:pt>
                <c:pt idx="81">
                  <c:v>122.3</c:v>
                </c:pt>
                <c:pt idx="82">
                  <c:v>99.367000000000004</c:v>
                </c:pt>
                <c:pt idx="83">
                  <c:v>93.117000000000004</c:v>
                </c:pt>
                <c:pt idx="84">
                  <c:v>92.082999999999998</c:v>
                </c:pt>
                <c:pt idx="85">
                  <c:v>91.367000000000004</c:v>
                </c:pt>
                <c:pt idx="86">
                  <c:v>90.882999999999996</c:v>
                </c:pt>
                <c:pt idx="87">
                  <c:v>94.983000000000004</c:v>
                </c:pt>
                <c:pt idx="88">
                  <c:v>92.917000000000002</c:v>
                </c:pt>
                <c:pt idx="89">
                  <c:v>92.667000000000002</c:v>
                </c:pt>
                <c:pt idx="90">
                  <c:v>94.216999999999999</c:v>
                </c:pt>
                <c:pt idx="91">
                  <c:v>93.816999999999993</c:v>
                </c:pt>
                <c:pt idx="92">
                  <c:v>99.316999999999993</c:v>
                </c:pt>
                <c:pt idx="93">
                  <c:v>94.7</c:v>
                </c:pt>
                <c:pt idx="94">
                  <c:v>93.783000000000001</c:v>
                </c:pt>
                <c:pt idx="95">
                  <c:v>97.582999999999998</c:v>
                </c:pt>
                <c:pt idx="96">
                  <c:v>96.55</c:v>
                </c:pt>
                <c:pt idx="97">
                  <c:v>96.433000000000007</c:v>
                </c:pt>
                <c:pt idx="98">
                  <c:v>92.566999999999993</c:v>
                </c:pt>
                <c:pt idx="99">
                  <c:v>96</c:v>
                </c:pt>
                <c:pt idx="100">
                  <c:v>94.483000000000004</c:v>
                </c:pt>
                <c:pt idx="101">
                  <c:v>95.183000000000007</c:v>
                </c:pt>
                <c:pt idx="102">
                  <c:v>94.533000000000001</c:v>
                </c:pt>
                <c:pt idx="103">
                  <c:v>90.867000000000004</c:v>
                </c:pt>
                <c:pt idx="104">
                  <c:v>94.266999999999996</c:v>
                </c:pt>
                <c:pt idx="105">
                  <c:v>89.6</c:v>
                </c:pt>
                <c:pt idx="106">
                  <c:v>94.667000000000002</c:v>
                </c:pt>
                <c:pt idx="107">
                  <c:v>96.483000000000004</c:v>
                </c:pt>
                <c:pt idx="108">
                  <c:v>97.033000000000001</c:v>
                </c:pt>
                <c:pt idx="109">
                  <c:v>96.632999999999996</c:v>
                </c:pt>
                <c:pt idx="110">
                  <c:v>99.516999999999996</c:v>
                </c:pt>
                <c:pt idx="111">
                  <c:v>97.832999999999998</c:v>
                </c:pt>
                <c:pt idx="112">
                  <c:v>99.1</c:v>
                </c:pt>
                <c:pt idx="113">
                  <c:v>98.516999999999996</c:v>
                </c:pt>
                <c:pt idx="114">
                  <c:v>93.95</c:v>
                </c:pt>
                <c:pt idx="115">
                  <c:v>94.45</c:v>
                </c:pt>
                <c:pt idx="116">
                  <c:v>95.2</c:v>
                </c:pt>
                <c:pt idx="117">
                  <c:v>92.716999999999999</c:v>
                </c:pt>
                <c:pt idx="118">
                  <c:v>91.45</c:v>
                </c:pt>
                <c:pt idx="119">
                  <c:v>91.95</c:v>
                </c:pt>
                <c:pt idx="120">
                  <c:v>92.233000000000004</c:v>
                </c:pt>
                <c:pt idx="121">
                  <c:v>92.167000000000002</c:v>
                </c:pt>
                <c:pt idx="122">
                  <c:v>91.216999999999999</c:v>
                </c:pt>
                <c:pt idx="123">
                  <c:v>93.417000000000002</c:v>
                </c:pt>
                <c:pt idx="124">
                  <c:v>92.066999999999993</c:v>
                </c:pt>
                <c:pt idx="125">
                  <c:v>93.766999999999996</c:v>
                </c:pt>
                <c:pt idx="126">
                  <c:v>92.667000000000002</c:v>
                </c:pt>
                <c:pt idx="127">
                  <c:v>90.966999999999999</c:v>
                </c:pt>
                <c:pt idx="128">
                  <c:v>90.367000000000004</c:v>
                </c:pt>
                <c:pt idx="129">
                  <c:v>93.016999999999996</c:v>
                </c:pt>
                <c:pt idx="130">
                  <c:v>90.433000000000007</c:v>
                </c:pt>
                <c:pt idx="131">
                  <c:v>90.766999999999996</c:v>
                </c:pt>
                <c:pt idx="132">
                  <c:v>92.283000000000001</c:v>
                </c:pt>
                <c:pt idx="133">
                  <c:v>92.933000000000007</c:v>
                </c:pt>
                <c:pt idx="134">
                  <c:v>91.382999999999996</c:v>
                </c:pt>
                <c:pt idx="135">
                  <c:v>94.766999999999996</c:v>
                </c:pt>
                <c:pt idx="136">
                  <c:v>94.832999999999998</c:v>
                </c:pt>
                <c:pt idx="137">
                  <c:v>97.6</c:v>
                </c:pt>
                <c:pt idx="138">
                  <c:v>95.566999999999993</c:v>
                </c:pt>
                <c:pt idx="139">
                  <c:v>94.382999999999996</c:v>
                </c:pt>
                <c:pt idx="140">
                  <c:v>96.283000000000001</c:v>
                </c:pt>
                <c:pt idx="141">
                  <c:v>90.266999999999996</c:v>
                </c:pt>
                <c:pt idx="142">
                  <c:v>92.733000000000004</c:v>
                </c:pt>
                <c:pt idx="143">
                  <c:v>88.266999999999996</c:v>
                </c:pt>
                <c:pt idx="144">
                  <c:v>92.45</c:v>
                </c:pt>
                <c:pt idx="145">
                  <c:v>90.132999999999996</c:v>
                </c:pt>
                <c:pt idx="146">
                  <c:v>90.233000000000004</c:v>
                </c:pt>
                <c:pt idx="147">
                  <c:v>90.617000000000004</c:v>
                </c:pt>
                <c:pt idx="148">
                  <c:v>92</c:v>
                </c:pt>
                <c:pt idx="149">
                  <c:v>91.966999999999999</c:v>
                </c:pt>
                <c:pt idx="150">
                  <c:v>88.45</c:v>
                </c:pt>
                <c:pt idx="151">
                  <c:v>92.95</c:v>
                </c:pt>
                <c:pt idx="152">
                  <c:v>89</c:v>
                </c:pt>
                <c:pt idx="153">
                  <c:v>91.45</c:v>
                </c:pt>
                <c:pt idx="154">
                  <c:v>90.367000000000004</c:v>
                </c:pt>
                <c:pt idx="155">
                  <c:v>92.117000000000004</c:v>
                </c:pt>
                <c:pt idx="156">
                  <c:v>89</c:v>
                </c:pt>
                <c:pt idx="157">
                  <c:v>90.85</c:v>
                </c:pt>
                <c:pt idx="158">
                  <c:v>88.716999999999999</c:v>
                </c:pt>
                <c:pt idx="159">
                  <c:v>87.082999999999998</c:v>
                </c:pt>
                <c:pt idx="160">
                  <c:v>88.766999999999996</c:v>
                </c:pt>
                <c:pt idx="161">
                  <c:v>87.582999999999998</c:v>
                </c:pt>
                <c:pt idx="162">
                  <c:v>87.816999999999993</c:v>
                </c:pt>
                <c:pt idx="163">
                  <c:v>89.433000000000007</c:v>
                </c:pt>
                <c:pt idx="164">
                  <c:v>88.183000000000007</c:v>
                </c:pt>
                <c:pt idx="165">
                  <c:v>91.15</c:v>
                </c:pt>
                <c:pt idx="166">
                  <c:v>89.15</c:v>
                </c:pt>
                <c:pt idx="167">
                  <c:v>88.233000000000004</c:v>
                </c:pt>
                <c:pt idx="168">
                  <c:v>90.7</c:v>
                </c:pt>
                <c:pt idx="169">
                  <c:v>88.417000000000002</c:v>
                </c:pt>
                <c:pt idx="170">
                  <c:v>89.433000000000007</c:v>
                </c:pt>
                <c:pt idx="171">
                  <c:v>88.867000000000004</c:v>
                </c:pt>
                <c:pt idx="172">
                  <c:v>86.2</c:v>
                </c:pt>
                <c:pt idx="173">
                  <c:v>87.85</c:v>
                </c:pt>
                <c:pt idx="174">
                  <c:v>91.417000000000002</c:v>
                </c:pt>
                <c:pt idx="175">
                  <c:v>88.75</c:v>
                </c:pt>
                <c:pt idx="176">
                  <c:v>90</c:v>
                </c:pt>
                <c:pt idx="177">
                  <c:v>88.066999999999993</c:v>
                </c:pt>
                <c:pt idx="178">
                  <c:v>88.082999999999998</c:v>
                </c:pt>
                <c:pt idx="179">
                  <c:v>87.867000000000004</c:v>
                </c:pt>
                <c:pt idx="180">
                  <c:v>90.483000000000004</c:v>
                </c:pt>
                <c:pt idx="181">
                  <c:v>86.816999999999993</c:v>
                </c:pt>
                <c:pt idx="182">
                  <c:v>86.766999999999996</c:v>
                </c:pt>
                <c:pt idx="183">
                  <c:v>87.733000000000004</c:v>
                </c:pt>
                <c:pt idx="184">
                  <c:v>89.65</c:v>
                </c:pt>
                <c:pt idx="185">
                  <c:v>88.7</c:v>
                </c:pt>
                <c:pt idx="186">
                  <c:v>86.016999999999996</c:v>
                </c:pt>
                <c:pt idx="187">
                  <c:v>88.716999999999999</c:v>
                </c:pt>
                <c:pt idx="188">
                  <c:v>88.867000000000004</c:v>
                </c:pt>
                <c:pt idx="189">
                  <c:v>88.266999999999996</c:v>
                </c:pt>
                <c:pt idx="190">
                  <c:v>88.816999999999993</c:v>
                </c:pt>
                <c:pt idx="191">
                  <c:v>86.516999999999996</c:v>
                </c:pt>
                <c:pt idx="192">
                  <c:v>86.417000000000002</c:v>
                </c:pt>
                <c:pt idx="193">
                  <c:v>90.117000000000004</c:v>
                </c:pt>
                <c:pt idx="194">
                  <c:v>86.25</c:v>
                </c:pt>
                <c:pt idx="195">
                  <c:v>89.466999999999999</c:v>
                </c:pt>
                <c:pt idx="196">
                  <c:v>86.917000000000002</c:v>
                </c:pt>
                <c:pt idx="197">
                  <c:v>87.316999999999993</c:v>
                </c:pt>
                <c:pt idx="198">
                  <c:v>87.966999999999999</c:v>
                </c:pt>
                <c:pt idx="199">
                  <c:v>86.316999999999993</c:v>
                </c:pt>
                <c:pt idx="200">
                  <c:v>86.8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98.384127969221083</c:v>
                </c:pt>
                <c:pt idx="4">
                  <c:v>98.518877954700159</c:v>
                </c:pt>
                <c:pt idx="5">
                  <c:v>98.652888767308497</c:v>
                </c:pt>
                <c:pt idx="6">
                  <c:v>98.786037881914169</c:v>
                </c:pt>
                <c:pt idx="7">
                  <c:v>98.918187839860863</c:v>
                </c:pt>
                <c:pt idx="8">
                  <c:v>99.049184917430495</c:v>
                </c:pt>
                <c:pt idx="9">
                  <c:v>99.178857758589459</c:v>
                </c:pt>
                <c:pt idx="10">
                  <c:v>99.307015991535067</c:v>
                </c:pt>
                <c:pt idx="11">
                  <c:v>99.433448854457282</c:v>
                </c:pt>
                <c:pt idx="12">
                  <c:v>99.557923863033295</c:v>
                </c:pt>
                <c:pt idx="13">
                  <c:v>99.680185560965654</c:v>
                </c:pt>
                <c:pt idx="14">
                  <c:v>99.799954406331054</c:v>
                </c:pt>
                <c:pt idx="15">
                  <c:v>99.916925862632482</c:v>
                </c:pt>
                <c:pt idx="16">
                  <c:v>100.03076978823746</c:v>
                </c:pt>
                <c:pt idx="17">
                  <c:v>100.14113025909496</c:v>
                </c:pt>
                <c:pt idx="18">
                  <c:v>100.24762603175492</c:v>
                </c:pt>
                <c:pt idx="19">
                  <c:v>100.34985198291255</c:v>
                </c:pt>
                <c:pt idx="20">
                  <c:v>100.44738209329789</c:v>
                </c:pt>
                <c:pt idx="21">
                  <c:v>100.53977495318165</c:v>
                </c:pt>
                <c:pt idx="22">
                  <c:v>100.62658347419432</c:v>
                </c:pt>
                <c:pt idx="23">
                  <c:v>100.70737167963757</c:v>
                </c:pt>
                <c:pt idx="24">
                  <c:v>100.78174337376934</c:v>
                </c:pt>
                <c:pt idx="25">
                  <c:v>100.84939050822327</c:v>
                </c:pt>
                <c:pt idx="26">
                  <c:v>100.91017359610514</c:v>
                </c:pt>
                <c:pt idx="27">
                  <c:v>100.96425302347306</c:v>
                </c:pt>
                <c:pt idx="28">
                  <c:v>101.01229893931739</c:v>
                </c:pt>
                <c:pt idx="29">
                  <c:v>101.05581864540574</c:v>
                </c:pt>
                <c:pt idx="30">
                  <c:v>101.09765353579316</c:v>
                </c:pt>
                <c:pt idx="31">
                  <c:v>101.14271112674901</c:v>
                </c:pt>
                <c:pt idx="32">
                  <c:v>101.19900858462528</c:v>
                </c:pt>
                <c:pt idx="33">
                  <c:v>101.27910756653218</c:v>
                </c:pt>
                <c:pt idx="34">
                  <c:v>101.40200932768514</c:v>
                </c:pt>
                <c:pt idx="35">
                  <c:v>101.59554553584296</c:v>
                </c:pt>
                <c:pt idx="36">
                  <c:v>101.89923531082151</c:v>
                </c:pt>
                <c:pt idx="37">
                  <c:v>102.36747576032033</c:v>
                </c:pt>
                <c:pt idx="38">
                  <c:v>103.0727898598014</c:v>
                </c:pt>
                <c:pt idx="39">
                  <c:v>104.1086790007779</c:v>
                </c:pt>
                <c:pt idx="40">
                  <c:v>105.59143759176411</c:v>
                </c:pt>
                <c:pt idx="41">
                  <c:v>107.66011821269061</c:v>
                </c:pt>
                <c:pt idx="42">
                  <c:v>110.47373636709824</c:v>
                </c:pt>
                <c:pt idx="43">
                  <c:v>114.20483069055113</c:v>
                </c:pt>
                <c:pt idx="44">
                  <c:v>119.02870219209036</c:v>
                </c:pt>
                <c:pt idx="45">
                  <c:v>125.10808176575735</c:v>
                </c:pt>
                <c:pt idx="46">
                  <c:v>132.57361968381031</c:v>
                </c:pt>
                <c:pt idx="47">
                  <c:v>141.50139393907872</c:v>
                </c:pt>
                <c:pt idx="48">
                  <c:v>151.88940707201633</c:v>
                </c:pt>
                <c:pt idx="49">
                  <c:v>163.63519183750222</c:v>
                </c:pt>
                <c:pt idx="50">
                  <c:v>176.51433396444102</c:v>
                </c:pt>
                <c:pt idx="51">
                  <c:v>190.1506146141995</c:v>
                </c:pt>
                <c:pt idx="52">
                  <c:v>203.94820505973695</c:v>
                </c:pt>
                <c:pt idx="53">
                  <c:v>216.93739006725576</c:v>
                </c:pt>
                <c:pt idx="54">
                  <c:v>227.52665706249735</c:v>
                </c:pt>
                <c:pt idx="55">
                  <c:v>233.33760306497263</c:v>
                </c:pt>
                <c:pt idx="56">
                  <c:v>231.55404545148716</c:v>
                </c:pt>
                <c:pt idx="57">
                  <c:v>220.14383516402398</c:v>
                </c:pt>
                <c:pt idx="58">
                  <c:v>199.53917911617029</c:v>
                </c:pt>
                <c:pt idx="59">
                  <c:v>173.41459165479034</c:v>
                </c:pt>
                <c:pt idx="60">
                  <c:v>147.43294455102694</c:v>
                </c:pt>
                <c:pt idx="61">
                  <c:v>126.56585983324136</c:v>
                </c:pt>
                <c:pt idx="62">
                  <c:v>113.02861632009707</c:v>
                </c:pt>
                <c:pt idx="63">
                  <c:v>106.22511136196013</c:v>
                </c:pt>
                <c:pt idx="64">
                  <c:v>104.19244749947501</c:v>
                </c:pt>
                <c:pt idx="65">
                  <c:v>105.07487492955026</c:v>
                </c:pt>
                <c:pt idx="66">
                  <c:v>107.76443106674907</c:v>
                </c:pt>
                <c:pt idx="67">
                  <c:v>111.82807849471259</c:v>
                </c:pt>
                <c:pt idx="68">
                  <c:v>117.19741826425731</c:v>
                </c:pt>
                <c:pt idx="69">
                  <c:v>123.91605896351346</c:v>
                </c:pt>
                <c:pt idx="70">
                  <c:v>131.99892096347935</c:v>
                </c:pt>
                <c:pt idx="71">
                  <c:v>141.36295200184964</c:v>
                </c:pt>
                <c:pt idx="72">
                  <c:v>151.79151892299006</c:v>
                </c:pt>
                <c:pt idx="73">
                  <c:v>162.91056824102378</c:v>
                </c:pt>
                <c:pt idx="74">
                  <c:v>174.13461098377758</c:v>
                </c:pt>
                <c:pt idx="75">
                  <c:v>184.46286111249441</c:v>
                </c:pt>
                <c:pt idx="76">
                  <c:v>191.99209085461638</c:v>
                </c:pt>
                <c:pt idx="77">
                  <c:v>193.49596050719333</c:v>
                </c:pt>
                <c:pt idx="78">
                  <c:v>185.39742783872856</c:v>
                </c:pt>
                <c:pt idx="79">
                  <c:v>166.92905592758791</c:v>
                </c:pt>
                <c:pt idx="80">
                  <c:v>142.7349253267256</c:v>
                </c:pt>
                <c:pt idx="81">
                  <c:v>120.63494605923223</c:v>
                </c:pt>
                <c:pt idx="82">
                  <c:v>105.93513547189063</c:v>
                </c:pt>
                <c:pt idx="83">
                  <c:v>98.699898615690017</c:v>
                </c:pt>
                <c:pt idx="84">
                  <c:v>96.023675925851691</c:v>
                </c:pt>
                <c:pt idx="85">
                  <c:v>95.242018789851571</c:v>
                </c:pt>
                <c:pt idx="86">
                  <c:v>95.018934100259742</c:v>
                </c:pt>
                <c:pt idx="87">
                  <c:v>94.915570748821139</c:v>
                </c:pt>
                <c:pt idx="88">
                  <c:v>94.831787046342058</c:v>
                </c:pt>
                <c:pt idx="89">
                  <c:v>94.75123345478795</c:v>
                </c:pt>
                <c:pt idx="90">
                  <c:v>94.671919407717908</c:v>
                </c:pt>
                <c:pt idx="91">
                  <c:v>94.59360697705192</c:v>
                </c:pt>
                <c:pt idx="92">
                  <c:v>94.516215701084107</c:v>
                </c:pt>
                <c:pt idx="93">
                  <c:v>94.439678754502907</c:v>
                </c:pt>
                <c:pt idx="94">
                  <c:v>94.363934383079183</c:v>
                </c:pt>
                <c:pt idx="95">
                  <c:v>94.288929428479236</c:v>
                </c:pt>
                <c:pt idx="96">
                  <c:v>94.214634989058069</c:v>
                </c:pt>
                <c:pt idx="97">
                  <c:v>94.141100732436087</c:v>
                </c:pt>
                <c:pt idx="98">
                  <c:v>94.068622277640983</c:v>
                </c:pt>
                <c:pt idx="99">
                  <c:v>93.998199049225477</c:v>
                </c:pt>
                <c:pt idx="100">
                  <c:v>93.932635985160118</c:v>
                </c:pt>
                <c:pt idx="101">
                  <c:v>93.878837214167817</c:v>
                </c:pt>
                <c:pt idx="102">
                  <c:v>93.851809242162773</c:v>
                </c:pt>
                <c:pt idx="103">
                  <c:v>93.880109349682769</c:v>
                </c:pt>
                <c:pt idx="104">
                  <c:v>94.010330212083943</c:v>
                </c:pt>
                <c:pt idx="105">
                  <c:v>94.304852852621536</c:v>
                </c:pt>
                <c:pt idx="106">
                  <c:v>94.824827887587361</c:v>
                </c:pt>
                <c:pt idx="107">
                  <c:v>95.594024754610317</c:v>
                </c:pt>
                <c:pt idx="108">
                  <c:v>96.552851705461023</c:v>
                </c:pt>
                <c:pt idx="109">
                  <c:v>97.530987064839749</c:v>
                </c:pt>
                <c:pt idx="110">
                  <c:v>98.274101268361875</c:v>
                </c:pt>
                <c:pt idx="111">
                  <c:v>98.535845600186633</c:v>
                </c:pt>
                <c:pt idx="112">
                  <c:v>98.195860372658586</c:v>
                </c:pt>
                <c:pt idx="113">
                  <c:v>97.328857926838907</c:v>
                </c:pt>
                <c:pt idx="114">
                  <c:v>96.171884721821257</c:v>
                </c:pt>
                <c:pt idx="115">
                  <c:v>95.008657280756964</c:v>
                </c:pt>
                <c:pt idx="116">
                  <c:v>94.048663267467532</c:v>
                </c:pt>
                <c:pt idx="117">
                  <c:v>93.371605536089874</c:v>
                </c:pt>
                <c:pt idx="118">
                  <c:v>92.94887401800203</c:v>
                </c:pt>
                <c:pt idx="119">
                  <c:v>92.70249124641883</c:v>
                </c:pt>
                <c:pt idx="120">
                  <c:v>92.555784394091503</c:v>
                </c:pt>
                <c:pt idx="121">
                  <c:v>92.456073698623726</c:v>
                </c:pt>
                <c:pt idx="122">
                  <c:v>92.374972994264326</c:v>
                </c:pt>
                <c:pt idx="123">
                  <c:v>92.29995054158131</c:v>
                </c:pt>
                <c:pt idx="124">
                  <c:v>92.226371023633916</c:v>
                </c:pt>
                <c:pt idx="125">
                  <c:v>92.152798424112788</c:v>
                </c:pt>
                <c:pt idx="126">
                  <c:v>92.078997481895684</c:v>
                </c:pt>
                <c:pt idx="127">
                  <c:v>92.005633799092806</c:v>
                </c:pt>
                <c:pt idx="128">
                  <c:v>91.935558717045438</c:v>
                </c:pt>
                <c:pt idx="129">
                  <c:v>91.877759604714726</c:v>
                </c:pt>
                <c:pt idx="130">
                  <c:v>91.855531503595515</c:v>
                </c:pt>
                <c:pt idx="131">
                  <c:v>91.917886898102793</c:v>
                </c:pt>
                <c:pt idx="132">
                  <c:v>92.145172697509295</c:v>
                </c:pt>
                <c:pt idx="133">
                  <c:v>92.629714560273257</c:v>
                </c:pt>
                <c:pt idx="134">
                  <c:v>93.415611298921064</c:v>
                </c:pt>
                <c:pt idx="135">
                  <c:v>94.415661978511494</c:v>
                </c:pt>
                <c:pt idx="136">
                  <c:v>95.373007091961895</c:v>
                </c:pt>
                <c:pt idx="137">
                  <c:v>95.939704497808691</c:v>
                </c:pt>
                <c:pt idx="138">
                  <c:v>95.859609355071171</c:v>
                </c:pt>
                <c:pt idx="139">
                  <c:v>95.129468207652408</c:v>
                </c:pt>
                <c:pt idx="140">
                  <c:v>94.002729498993546</c:v>
                </c:pt>
                <c:pt idx="141">
                  <c:v>92.831345035244738</c:v>
                </c:pt>
                <c:pt idx="142">
                  <c:v>91.878132798667878</c:v>
                </c:pt>
                <c:pt idx="143">
                  <c:v>91.232471637203375</c:v>
                </c:pt>
                <c:pt idx="144">
                  <c:v>90.84806949977154</c:v>
                </c:pt>
                <c:pt idx="145">
                  <c:v>90.629299214501259</c:v>
                </c:pt>
                <c:pt idx="146">
                  <c:v>90.494021117919786</c:v>
                </c:pt>
                <c:pt idx="147">
                  <c:v>90.393148728774776</c:v>
                </c:pt>
                <c:pt idx="148">
                  <c:v>90.304040527497975</c:v>
                </c:pt>
                <c:pt idx="149">
                  <c:v>90.218312233761623</c:v>
                </c:pt>
                <c:pt idx="150">
                  <c:v>90.133434432789244</c:v>
                </c:pt>
                <c:pt idx="151">
                  <c:v>90.048794722213813</c:v>
                </c:pt>
                <c:pt idx="152">
                  <c:v>89.964291113637202</c:v>
                </c:pt>
                <c:pt idx="153">
                  <c:v>89.879931497520857</c:v>
                </c:pt>
                <c:pt idx="154">
                  <c:v>89.795740619623544</c:v>
                </c:pt>
                <c:pt idx="155">
                  <c:v>89.711742273195512</c:v>
                </c:pt>
                <c:pt idx="156">
                  <c:v>89.627956563802471</c:v>
                </c:pt>
                <c:pt idx="157">
                  <c:v>89.544399715530275</c:v>
                </c:pt>
                <c:pt idx="158">
                  <c:v>89.461084269907516</c:v>
                </c:pt>
                <c:pt idx="159">
                  <c:v>89.378019361862954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98.384127969216536</c:v>
                </c:pt>
                <c:pt idx="4">
                  <c:v>98.51887795468636</c:v>
                </c:pt>
                <c:pt idx="5">
                  <c:v>98.652888767267413</c:v>
                </c:pt>
                <c:pt idx="6">
                  <c:v>98.786037881794314</c:v>
                </c:pt>
                <c:pt idx="7">
                  <c:v>98.918187839518168</c:v>
                </c:pt>
                <c:pt idx="8">
                  <c:v>99.049184916470168</c:v>
                </c:pt>
                <c:pt idx="9">
                  <c:v>99.178857755951995</c:v>
                </c:pt>
                <c:pt idx="10">
                  <c:v>99.307015984435751</c:v>
                </c:pt>
                <c:pt idx="11">
                  <c:v>99.433448835728498</c:v>
                </c:pt>
                <c:pt idx="12">
                  <c:v>99.557923814608955</c:v>
                </c:pt>
                <c:pt idx="13">
                  <c:v>99.680185438255776</c:v>
                </c:pt>
                <c:pt idx="14">
                  <c:v>99.799954101571728</c:v>
                </c:pt>
                <c:pt idx="15">
                  <c:v>99.916925120816686</c:v>
                </c:pt>
                <c:pt idx="16">
                  <c:v>100.03076801854921</c:v>
                </c:pt>
                <c:pt idx="17">
                  <c:v>100.14112612139422</c:v>
                </c:pt>
                <c:pt idx="18">
                  <c:v>100.24761655012492</c:v>
                </c:pt>
                <c:pt idx="19">
                  <c:v>100.34983068835869</c:v>
                </c:pt>
                <c:pt idx="20">
                  <c:v>100.44733522105849</c:v>
                </c:pt>
                <c:pt idx="21">
                  <c:v>100.53967383611177</c:v>
                </c:pt>
                <c:pt idx="22">
                  <c:v>100.62636968051309</c:v>
                </c:pt>
                <c:pt idx="23">
                  <c:v>100.70692865602926</c:v>
                </c:pt>
                <c:pt idx="24">
                  <c:v>100.78084362659703</c:v>
                </c:pt>
                <c:pt idx="25">
                  <c:v>100.84759959011933</c:v>
                </c:pt>
                <c:pt idx="26">
                  <c:v>100.9066798400445</c:v>
                </c:pt>
                <c:pt idx="27">
                  <c:v>100.95757310678013</c:v>
                </c:pt>
                <c:pt idx="28">
                  <c:v>100.99978162580757</c:v>
                </c:pt>
                <c:pt idx="29">
                  <c:v>101.03283002924566</c:v>
                </c:pt>
                <c:pt idx="30">
                  <c:v>101.05627490233289</c:v>
                </c:pt>
                <c:pt idx="31">
                  <c:v>101.06971478856114</c:v>
                </c:pt>
                <c:pt idx="32">
                  <c:v>101.0728003706118</c:v>
                </c:pt>
                <c:pt idx="33">
                  <c:v>101.06524450321099</c:v>
                </c:pt>
                <c:pt idx="34">
                  <c:v>101.04683173342276</c:v>
                </c:pt>
                <c:pt idx="35">
                  <c:v>101.01742691870706</c:v>
                </c:pt>
                <c:pt idx="36">
                  <c:v>100.9769825478101</c:v>
                </c:pt>
                <c:pt idx="37">
                  <c:v>100.92554438769076</c:v>
                </c:pt>
                <c:pt idx="38">
                  <c:v>100.86325512306213</c:v>
                </c:pt>
                <c:pt idx="39">
                  <c:v>100.79035572345632</c:v>
                </c:pt>
                <c:pt idx="40">
                  <c:v>100.70718436333824</c:v>
                </c:pt>
                <c:pt idx="41">
                  <c:v>100.614172828637</c:v>
                </c:pt>
                <c:pt idx="42">
                  <c:v>100.511840461006</c:v>
                </c:pt>
                <c:pt idx="43">
                  <c:v>100.40078581060935</c:v>
                </c:pt>
                <c:pt idx="44">
                  <c:v>100.28167628013462</c:v>
                </c:pt>
                <c:pt idx="45">
                  <c:v>100.15523613837854</c:v>
                </c:pt>
                <c:pt idx="46">
                  <c:v>100.02223335385955</c:v>
                </c:pt>
                <c:pt idx="47">
                  <c:v>99.883465742433643</c:v>
                </c:pt>
                <c:pt idx="48">
                  <c:v>99.739746935491652</c:v>
                </c:pt>
                <c:pt idx="49">
                  <c:v>99.591892657543241</c:v>
                </c:pt>
                <c:pt idx="50">
                  <c:v>99.440707757046582</c:v>
                </c:pt>
                <c:pt idx="51">
                  <c:v>99.286974367544772</c:v>
                </c:pt>
                <c:pt idx="52">
                  <c:v>99.131441494223836</c:v>
                </c:pt>
                <c:pt idx="53">
                  <c:v>98.974816231166628</c:v>
                </c:pt>
                <c:pt idx="54">
                  <c:v>98.817756723861621</c:v>
                </c:pt>
                <c:pt idx="55">
                  <c:v>98.660866906064953</c:v>
                </c:pt>
                <c:pt idx="56">
                  <c:v>98.504692964709008</c:v>
                </c:pt>
                <c:pt idx="57">
                  <c:v>98.349721424440375</c:v>
                </c:pt>
                <c:pt idx="58">
                  <c:v>98.19637869622666</c:v>
                </c:pt>
                <c:pt idx="59">
                  <c:v>98.045031902549653</c:v>
                </c:pt>
                <c:pt idx="60">
                  <c:v>97.895990774104291</c:v>
                </c:pt>
                <c:pt idx="61">
                  <c:v>97.749510407927986</c:v>
                </c:pt>
                <c:pt idx="62">
                  <c:v>97.605794682263891</c:v>
                </c:pt>
                <c:pt idx="63">
                  <c:v>97.465000136789584</c:v>
                </c:pt>
                <c:pt idx="64">
                  <c:v>97.327240145716729</c:v>
                </c:pt>
                <c:pt idx="65">
                  <c:v>97.192589233503469</c:v>
                </c:pt>
                <c:pt idx="66">
                  <c:v>97.061087406644418</c:v>
                </c:pt>
                <c:pt idx="67">
                  <c:v>96.93274439871027</c:v>
                </c:pt>
                <c:pt idx="68">
                  <c:v>96.807543748373362</c:v>
                </c:pt>
                <c:pt idx="69">
                  <c:v>96.685446650801723</c:v>
                </c:pt>
                <c:pt idx="70">
                  <c:v>96.566395541057034</c:v>
                </c:pt>
                <c:pt idx="71">
                  <c:v>96.450317383778099</c:v>
                </c:pt>
                <c:pt idx="72">
                  <c:v>96.337126656436737</c:v>
                </c:pt>
                <c:pt idx="73">
                  <c:v>96.226728023936843</c:v>
                </c:pt>
                <c:pt idx="74">
                  <c:v>96.119018710492284</c:v>
                </c:pt>
                <c:pt idx="75">
                  <c:v>96.013890580828928</c:v>
                </c:pt>
                <c:pt idx="76">
                  <c:v>95.911231947092347</c:v>
                </c:pt>
                <c:pt idx="77">
                  <c:v>95.810929120695647</c:v>
                </c:pt>
                <c:pt idx="78">
                  <c:v>95.712867729982619</c:v>
                </c:pt>
                <c:pt idx="79">
                  <c:v>95.616933825257036</c:v>
                </c:pt>
                <c:pt idx="80">
                  <c:v>95.523014792666203</c:v>
                </c:pt>
                <c:pt idx="81">
                  <c:v>95.431000097807612</c:v>
                </c:pt>
                <c:pt idx="82">
                  <c:v>95.340781878917042</c:v>
                </c:pt>
                <c:pt idx="83">
                  <c:v>95.25225540822035</c:v>
                </c:pt>
                <c:pt idx="84">
                  <c:v>95.165319438598189</c:v>
                </c:pt>
                <c:pt idx="85">
                  <c:v>95.079876451198857</c:v>
                </c:pt>
                <c:pt idx="86">
                  <c:v>94.995832818107402</c:v>
                </c:pt>
                <c:pt idx="87">
                  <c:v>94.913098892681006</c:v>
                </c:pt>
                <c:pt idx="88">
                  <c:v>94.83158903872463</c:v>
                </c:pt>
                <c:pt idx="89">
                  <c:v>94.751221608330823</c:v>
                </c:pt>
                <c:pt idx="90">
                  <c:v>94.6719188769558</c:v>
                </c:pt>
                <c:pt idx="91">
                  <c:v>94.593606943157027</c:v>
                </c:pt>
                <c:pt idx="92">
                  <c:v>94.516215599381169</c:v>
                </c:pt>
                <c:pt idx="93">
                  <c:v>94.439678179262401</c:v>
                </c:pt>
                <c:pt idx="94">
                  <c:v>94.363931386067534</c:v>
                </c:pt>
                <c:pt idx="95">
                  <c:v>94.288915106202595</c:v>
                </c:pt>
                <c:pt idx="96">
                  <c:v>94.214572211071157</c:v>
                </c:pt>
                <c:pt idx="97">
                  <c:v>94.140848350039406</c:v>
                </c:pt>
                <c:pt idx="98">
                  <c:v>94.067691736817224</c:v>
                </c:pt>
                <c:pt idx="99">
                  <c:v>93.995052931199012</c:v>
                </c:pt>
                <c:pt idx="100">
                  <c:v>93.922884617820984</c:v>
                </c:pt>
                <c:pt idx="101">
                  <c:v>93.851141383380522</c:v>
                </c:pt>
                <c:pt idx="102">
                  <c:v>93.779779493625583</c:v>
                </c:pt>
                <c:pt idx="103">
                  <c:v>93.708756671353143</c:v>
                </c:pt>
                <c:pt idx="104">
                  <c:v>93.638031876660904</c:v>
                </c:pt>
                <c:pt idx="105">
                  <c:v>93.567565090767886</c:v>
                </c:pt>
                <c:pt idx="106">
                  <c:v>93.497317104861665</c:v>
                </c:pt>
                <c:pt idx="107">
                  <c:v>93.42724931563906</c:v>
                </c:pt>
                <c:pt idx="108">
                  <c:v>93.357323529482741</c:v>
                </c:pt>
                <c:pt idx="109">
                  <c:v>93.287501777552208</c:v>
                </c:pt>
                <c:pt idx="110">
                  <c:v>93.217746144461159</c:v>
                </c:pt>
                <c:pt idx="111">
                  <c:v>93.148018613651089</c:v>
                </c:pt>
                <c:pt idx="112">
                  <c:v>93.07828093304191</c:v>
                </c:pt>
                <c:pt idx="113">
                  <c:v>93.00849450502119</c:v>
                </c:pt>
                <c:pt idx="114">
                  <c:v>92.938620305301924</c:v>
                </c:pt>
                <c:pt idx="115">
                  <c:v>92.868618835594319</c:v>
                </c:pt>
                <c:pt idx="116">
                  <c:v>92.798450115362485</c:v>
                </c:pt>
                <c:pt idx="117">
                  <c:v>92.728073718117599</c:v>
                </c:pt>
                <c:pt idx="118">
                  <c:v>92.657448857675519</c:v>
                </c:pt>
                <c:pt idx="119">
                  <c:v>92.586534529517266</c:v>
                </c:pt>
                <c:pt idx="120">
                  <c:v>92.515289711764467</c:v>
                </c:pt>
                <c:pt idx="121">
                  <c:v>92.443673629255727</c:v>
                </c:pt>
                <c:pt idx="122">
                  <c:v>92.3716460827292</c:v>
                </c:pt>
                <c:pt idx="123">
                  <c:v>92.299167843143266</c:v>
                </c:pt>
                <c:pt idx="124">
                  <c:v>92.226201108692024</c:v>
                </c:pt>
                <c:pt idx="125">
                  <c:v>92.152710019126687</c:v>
                </c:pt>
                <c:pt idx="126">
                  <c:v>92.078661218653735</c:v>
                </c:pt>
                <c:pt idx="127">
                  <c:v>92.004024455080227</c:v>
                </c:pt>
                <c:pt idx="128">
                  <c:v>91.92877319921223</c:v>
                </c:pt>
                <c:pt idx="129">
                  <c:v>91.852885265027098</c:v>
                </c:pt>
                <c:pt idx="130">
                  <c:v>91.776343408137492</c:v>
                </c:pt>
                <c:pt idx="131">
                  <c:v>91.699135877853678</c:v>
                </c:pt>
                <c:pt idx="132">
                  <c:v>91.621256897056213</c:v>
                </c:pt>
                <c:pt idx="133">
                  <c:v>91.542707044380279</c:v>
                </c:pt>
                <c:pt idx="134">
                  <c:v>91.463493515086981</c:v>
                </c:pt>
                <c:pt idx="135">
                  <c:v>91.383630240533705</c:v>
                </c:pt>
                <c:pt idx="136">
                  <c:v>91.303137851290614</c:v>
                </c:pt>
                <c:pt idx="137">
                  <c:v>91.222043475458264</c:v>
                </c:pt>
                <c:pt idx="138">
                  <c:v>91.140380371246664</c:v>
                </c:pt>
                <c:pt idx="139">
                  <c:v>91.058187400867268</c:v>
                </c:pt>
                <c:pt idx="140">
                  <c:v>90.975508360683563</c:v>
                </c:pt>
                <c:pt idx="141">
                  <c:v>90.892391189746888</c:v>
                </c:pt>
                <c:pt idx="142">
                  <c:v>90.808887084753735</c:v>
                </c:pt>
                <c:pt idx="143">
                  <c:v>90.72504955364073</c:v>
                </c:pt>
                <c:pt idx="144">
                  <c:v>90.640933442194637</c:v>
                </c:pt>
                <c:pt idx="145">
                  <c:v>90.556593968092159</c:v>
                </c:pt>
                <c:pt idx="146">
                  <c:v>90.4720857947909</c:v>
                </c:pt>
                <c:pt idx="147">
                  <c:v>90.387462173937706</c:v>
                </c:pt>
                <c:pt idx="148">
                  <c:v>90.302774179842913</c:v>
                </c:pt>
                <c:pt idx="149">
                  <c:v>90.218070053573172</c:v>
                </c:pt>
                <c:pt idx="150">
                  <c:v>90.133394667846389</c:v>
                </c:pt>
                <c:pt idx="151">
                  <c:v>90.048789117646891</c:v>
                </c:pt>
                <c:pt idx="152">
                  <c:v>89.964290435720486</c:v>
                </c:pt>
                <c:pt idx="153">
                  <c:v>89.879931427161182</c:v>
                </c:pt>
                <c:pt idx="154">
                  <c:v>89.795740613358674</c:v>
                </c:pt>
                <c:pt idx="155">
                  <c:v>89.711742272717018</c:v>
                </c:pt>
                <c:pt idx="156">
                  <c:v>89.627956563771122</c:v>
                </c:pt>
                <c:pt idx="157">
                  <c:v>89.544399715528513</c:v>
                </c:pt>
                <c:pt idx="158">
                  <c:v>89.461084269907431</c:v>
                </c:pt>
                <c:pt idx="159">
                  <c:v>89.378019361862954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99.183000000000007</c:v>
                </c:pt>
                <c:pt idx="1">
                  <c:v>98.4</c:v>
                </c:pt>
                <c:pt idx="2">
                  <c:v>100.017</c:v>
                </c:pt>
                <c:pt idx="3">
                  <c:v>97.716999999999999</c:v>
                </c:pt>
                <c:pt idx="4">
                  <c:v>95.533000000000001</c:v>
                </c:pt>
                <c:pt idx="5">
                  <c:v>97.082999999999998</c:v>
                </c:pt>
                <c:pt idx="6">
                  <c:v>94.582999999999998</c:v>
                </c:pt>
                <c:pt idx="7">
                  <c:v>93.433000000000007</c:v>
                </c:pt>
                <c:pt idx="8">
                  <c:v>97.15</c:v>
                </c:pt>
                <c:pt idx="9">
                  <c:v>96.9</c:v>
                </c:pt>
                <c:pt idx="10">
                  <c:v>96.016999999999996</c:v>
                </c:pt>
                <c:pt idx="11">
                  <c:v>97.167000000000002</c:v>
                </c:pt>
                <c:pt idx="12">
                  <c:v>98.566999999999993</c:v>
                </c:pt>
                <c:pt idx="13">
                  <c:v>100.15</c:v>
                </c:pt>
                <c:pt idx="14">
                  <c:v>101.417</c:v>
                </c:pt>
                <c:pt idx="15">
                  <c:v>99.417000000000002</c:v>
                </c:pt>
                <c:pt idx="16">
                  <c:v>99.8</c:v>
                </c:pt>
                <c:pt idx="17">
                  <c:v>101.267</c:v>
                </c:pt>
                <c:pt idx="18">
                  <c:v>101.5</c:v>
                </c:pt>
                <c:pt idx="19">
                  <c:v>101.81699999999999</c:v>
                </c:pt>
                <c:pt idx="20">
                  <c:v>100.733</c:v>
                </c:pt>
                <c:pt idx="21">
                  <c:v>101.583</c:v>
                </c:pt>
                <c:pt idx="22">
                  <c:v>102.733</c:v>
                </c:pt>
                <c:pt idx="23">
                  <c:v>100.667</c:v>
                </c:pt>
                <c:pt idx="24">
                  <c:v>105.867</c:v>
                </c:pt>
                <c:pt idx="25">
                  <c:v>99.516999999999996</c:v>
                </c:pt>
                <c:pt idx="26">
                  <c:v>102.93300000000001</c:v>
                </c:pt>
                <c:pt idx="27">
                  <c:v>104.633</c:v>
                </c:pt>
                <c:pt idx="28">
                  <c:v>101.65</c:v>
                </c:pt>
                <c:pt idx="29">
                  <c:v>103.117</c:v>
                </c:pt>
                <c:pt idx="30">
                  <c:v>103.083</c:v>
                </c:pt>
                <c:pt idx="31">
                  <c:v>100.7</c:v>
                </c:pt>
                <c:pt idx="32">
                  <c:v>102.65</c:v>
                </c:pt>
                <c:pt idx="33">
                  <c:v>102.617</c:v>
                </c:pt>
                <c:pt idx="34">
                  <c:v>104.4</c:v>
                </c:pt>
                <c:pt idx="35">
                  <c:v>102.31699999999999</c:v>
                </c:pt>
                <c:pt idx="36">
                  <c:v>105.1</c:v>
                </c:pt>
                <c:pt idx="37">
                  <c:v>107.167</c:v>
                </c:pt>
                <c:pt idx="38">
                  <c:v>107.033</c:v>
                </c:pt>
                <c:pt idx="39">
                  <c:v>105.717</c:v>
                </c:pt>
                <c:pt idx="40">
                  <c:v>108.383</c:v>
                </c:pt>
                <c:pt idx="41">
                  <c:v>112.1</c:v>
                </c:pt>
                <c:pt idx="42">
                  <c:v>113.167</c:v>
                </c:pt>
                <c:pt idx="43">
                  <c:v>116.783</c:v>
                </c:pt>
                <c:pt idx="44">
                  <c:v>117.417</c:v>
                </c:pt>
                <c:pt idx="45">
                  <c:v>116.867</c:v>
                </c:pt>
                <c:pt idx="46">
                  <c:v>123.333</c:v>
                </c:pt>
                <c:pt idx="47">
                  <c:v>130.78299999999999</c:v>
                </c:pt>
                <c:pt idx="48">
                  <c:v>140.25</c:v>
                </c:pt>
                <c:pt idx="49">
                  <c:v>155.233</c:v>
                </c:pt>
                <c:pt idx="50">
                  <c:v>173.53299999999999</c:v>
                </c:pt>
                <c:pt idx="51">
                  <c:v>189.733</c:v>
                </c:pt>
                <c:pt idx="52">
                  <c:v>205.983</c:v>
                </c:pt>
                <c:pt idx="53">
                  <c:v>215.7</c:v>
                </c:pt>
                <c:pt idx="54">
                  <c:v>223.833</c:v>
                </c:pt>
                <c:pt idx="55">
                  <c:v>226.15</c:v>
                </c:pt>
                <c:pt idx="56">
                  <c:v>227.31700000000001</c:v>
                </c:pt>
                <c:pt idx="57">
                  <c:v>224.517</c:v>
                </c:pt>
                <c:pt idx="58">
                  <c:v>215.06700000000001</c:v>
                </c:pt>
                <c:pt idx="59">
                  <c:v>196.983</c:v>
                </c:pt>
                <c:pt idx="60">
                  <c:v>164.55</c:v>
                </c:pt>
                <c:pt idx="61">
                  <c:v>129.233</c:v>
                </c:pt>
                <c:pt idx="62">
                  <c:v>105.05</c:v>
                </c:pt>
                <c:pt idx="63">
                  <c:v>101.617</c:v>
                </c:pt>
                <c:pt idx="64">
                  <c:v>100.533</c:v>
                </c:pt>
                <c:pt idx="65">
                  <c:v>103.283</c:v>
                </c:pt>
                <c:pt idx="66">
                  <c:v>105.3</c:v>
                </c:pt>
                <c:pt idx="67">
                  <c:v>106.833</c:v>
                </c:pt>
                <c:pt idx="68">
                  <c:v>111.05</c:v>
                </c:pt>
                <c:pt idx="69">
                  <c:v>118.15</c:v>
                </c:pt>
                <c:pt idx="70">
                  <c:v>123.6</c:v>
                </c:pt>
                <c:pt idx="71">
                  <c:v>139.05000000000001</c:v>
                </c:pt>
                <c:pt idx="72">
                  <c:v>152.71700000000001</c:v>
                </c:pt>
                <c:pt idx="73">
                  <c:v>163.55000000000001</c:v>
                </c:pt>
                <c:pt idx="74">
                  <c:v>173.9</c:v>
                </c:pt>
                <c:pt idx="75">
                  <c:v>182.56700000000001</c:v>
                </c:pt>
                <c:pt idx="76">
                  <c:v>187.917</c:v>
                </c:pt>
                <c:pt idx="77">
                  <c:v>188.833</c:v>
                </c:pt>
                <c:pt idx="78">
                  <c:v>190.833</c:v>
                </c:pt>
                <c:pt idx="79">
                  <c:v>180.85</c:v>
                </c:pt>
                <c:pt idx="80">
                  <c:v>164.3</c:v>
                </c:pt>
                <c:pt idx="81">
                  <c:v>135.46700000000001</c:v>
                </c:pt>
                <c:pt idx="82">
                  <c:v>108.633</c:v>
                </c:pt>
                <c:pt idx="83">
                  <c:v>95.117000000000004</c:v>
                </c:pt>
                <c:pt idx="84">
                  <c:v>91.582999999999998</c:v>
                </c:pt>
                <c:pt idx="85">
                  <c:v>92.667000000000002</c:v>
                </c:pt>
                <c:pt idx="86">
                  <c:v>89.216999999999999</c:v>
                </c:pt>
                <c:pt idx="87">
                  <c:v>92.466999999999999</c:v>
                </c:pt>
                <c:pt idx="88">
                  <c:v>90.566999999999993</c:v>
                </c:pt>
                <c:pt idx="89">
                  <c:v>90.433000000000007</c:v>
                </c:pt>
                <c:pt idx="90">
                  <c:v>92.382999999999996</c:v>
                </c:pt>
                <c:pt idx="91">
                  <c:v>91.35</c:v>
                </c:pt>
                <c:pt idx="92">
                  <c:v>89.283000000000001</c:v>
                </c:pt>
                <c:pt idx="93">
                  <c:v>91.667000000000002</c:v>
                </c:pt>
                <c:pt idx="94">
                  <c:v>92.066999999999993</c:v>
                </c:pt>
                <c:pt idx="95">
                  <c:v>92.933000000000007</c:v>
                </c:pt>
                <c:pt idx="96">
                  <c:v>94.45</c:v>
                </c:pt>
                <c:pt idx="97">
                  <c:v>96.117000000000004</c:v>
                </c:pt>
                <c:pt idx="98">
                  <c:v>91.367000000000004</c:v>
                </c:pt>
                <c:pt idx="99">
                  <c:v>93.016999999999996</c:v>
                </c:pt>
                <c:pt idx="100">
                  <c:v>92.766999999999996</c:v>
                </c:pt>
                <c:pt idx="101">
                  <c:v>95.417000000000002</c:v>
                </c:pt>
                <c:pt idx="102">
                  <c:v>92.832999999999998</c:v>
                </c:pt>
                <c:pt idx="103">
                  <c:v>91.733000000000004</c:v>
                </c:pt>
                <c:pt idx="104">
                  <c:v>93.132999999999996</c:v>
                </c:pt>
                <c:pt idx="105">
                  <c:v>91.95</c:v>
                </c:pt>
                <c:pt idx="106">
                  <c:v>95.316999999999993</c:v>
                </c:pt>
                <c:pt idx="107">
                  <c:v>94.216999999999999</c:v>
                </c:pt>
                <c:pt idx="108">
                  <c:v>92.6</c:v>
                </c:pt>
                <c:pt idx="109">
                  <c:v>96.466999999999999</c:v>
                </c:pt>
                <c:pt idx="110">
                  <c:v>96.466999999999999</c:v>
                </c:pt>
                <c:pt idx="111">
                  <c:v>102.467</c:v>
                </c:pt>
                <c:pt idx="112">
                  <c:v>99.417000000000002</c:v>
                </c:pt>
                <c:pt idx="113">
                  <c:v>99.016999999999996</c:v>
                </c:pt>
                <c:pt idx="114">
                  <c:v>94.266999999999996</c:v>
                </c:pt>
                <c:pt idx="115">
                  <c:v>94.367000000000004</c:v>
                </c:pt>
                <c:pt idx="116">
                  <c:v>91.716999999999999</c:v>
                </c:pt>
                <c:pt idx="117">
                  <c:v>88.983000000000004</c:v>
                </c:pt>
                <c:pt idx="118">
                  <c:v>89.033000000000001</c:v>
                </c:pt>
                <c:pt idx="119">
                  <c:v>89</c:v>
                </c:pt>
                <c:pt idx="120">
                  <c:v>87.25</c:v>
                </c:pt>
                <c:pt idx="121">
                  <c:v>89.55</c:v>
                </c:pt>
                <c:pt idx="122">
                  <c:v>90.55</c:v>
                </c:pt>
                <c:pt idx="123">
                  <c:v>90.667000000000002</c:v>
                </c:pt>
                <c:pt idx="124">
                  <c:v>89.6</c:v>
                </c:pt>
                <c:pt idx="125">
                  <c:v>89.832999999999998</c:v>
                </c:pt>
                <c:pt idx="126">
                  <c:v>91.233000000000004</c:v>
                </c:pt>
                <c:pt idx="127">
                  <c:v>92.4</c:v>
                </c:pt>
                <c:pt idx="128">
                  <c:v>90.283000000000001</c:v>
                </c:pt>
                <c:pt idx="129">
                  <c:v>91.582999999999998</c:v>
                </c:pt>
                <c:pt idx="130">
                  <c:v>90.417000000000002</c:v>
                </c:pt>
                <c:pt idx="131">
                  <c:v>91.933000000000007</c:v>
                </c:pt>
                <c:pt idx="132">
                  <c:v>91.617000000000004</c:v>
                </c:pt>
                <c:pt idx="133">
                  <c:v>89.4</c:v>
                </c:pt>
                <c:pt idx="134">
                  <c:v>90.233000000000004</c:v>
                </c:pt>
                <c:pt idx="135">
                  <c:v>92.8</c:v>
                </c:pt>
                <c:pt idx="136">
                  <c:v>92.332999999999998</c:v>
                </c:pt>
                <c:pt idx="137">
                  <c:v>90.983000000000004</c:v>
                </c:pt>
                <c:pt idx="138">
                  <c:v>95.55</c:v>
                </c:pt>
                <c:pt idx="139">
                  <c:v>97.1</c:v>
                </c:pt>
                <c:pt idx="140">
                  <c:v>94.95</c:v>
                </c:pt>
                <c:pt idx="141">
                  <c:v>95.917000000000002</c:v>
                </c:pt>
                <c:pt idx="142">
                  <c:v>92.917000000000002</c:v>
                </c:pt>
                <c:pt idx="143">
                  <c:v>89.933000000000007</c:v>
                </c:pt>
                <c:pt idx="144">
                  <c:v>89</c:v>
                </c:pt>
                <c:pt idx="145">
                  <c:v>85.783000000000001</c:v>
                </c:pt>
                <c:pt idx="146">
                  <c:v>83.882999999999996</c:v>
                </c:pt>
                <c:pt idx="147">
                  <c:v>85.417000000000002</c:v>
                </c:pt>
                <c:pt idx="148">
                  <c:v>87.8</c:v>
                </c:pt>
                <c:pt idx="149">
                  <c:v>84.1</c:v>
                </c:pt>
                <c:pt idx="150">
                  <c:v>86.082999999999998</c:v>
                </c:pt>
                <c:pt idx="151">
                  <c:v>87.1</c:v>
                </c:pt>
                <c:pt idx="152">
                  <c:v>86.05</c:v>
                </c:pt>
                <c:pt idx="153">
                  <c:v>86.3</c:v>
                </c:pt>
                <c:pt idx="154">
                  <c:v>85.667000000000002</c:v>
                </c:pt>
                <c:pt idx="155">
                  <c:v>83.6</c:v>
                </c:pt>
                <c:pt idx="156">
                  <c:v>85.05</c:v>
                </c:pt>
                <c:pt idx="157">
                  <c:v>85.6</c:v>
                </c:pt>
                <c:pt idx="158">
                  <c:v>88.683000000000007</c:v>
                </c:pt>
                <c:pt idx="159">
                  <c:v>88.582999999999998</c:v>
                </c:pt>
                <c:pt idx="160">
                  <c:v>85.683000000000007</c:v>
                </c:pt>
                <c:pt idx="161">
                  <c:v>86.233000000000004</c:v>
                </c:pt>
                <c:pt idx="162">
                  <c:v>87.9</c:v>
                </c:pt>
                <c:pt idx="163">
                  <c:v>86.966999999999999</c:v>
                </c:pt>
                <c:pt idx="164">
                  <c:v>89.132999999999996</c:v>
                </c:pt>
                <c:pt idx="165">
                  <c:v>89.382999999999996</c:v>
                </c:pt>
                <c:pt idx="166">
                  <c:v>88.516999999999996</c:v>
                </c:pt>
                <c:pt idx="167">
                  <c:v>85.983000000000004</c:v>
                </c:pt>
                <c:pt idx="168">
                  <c:v>90.05</c:v>
                </c:pt>
                <c:pt idx="169">
                  <c:v>86.283000000000001</c:v>
                </c:pt>
                <c:pt idx="170">
                  <c:v>87.516999999999996</c:v>
                </c:pt>
                <c:pt idx="171">
                  <c:v>87.816999999999993</c:v>
                </c:pt>
                <c:pt idx="172">
                  <c:v>86.7</c:v>
                </c:pt>
                <c:pt idx="173">
                  <c:v>86.917000000000002</c:v>
                </c:pt>
                <c:pt idx="174">
                  <c:v>85.7</c:v>
                </c:pt>
                <c:pt idx="175">
                  <c:v>86.867000000000004</c:v>
                </c:pt>
                <c:pt idx="176">
                  <c:v>84</c:v>
                </c:pt>
                <c:pt idx="177">
                  <c:v>87.6</c:v>
                </c:pt>
                <c:pt idx="178">
                  <c:v>85.716999999999999</c:v>
                </c:pt>
                <c:pt idx="179">
                  <c:v>85.483000000000004</c:v>
                </c:pt>
                <c:pt idx="180">
                  <c:v>84.582999999999998</c:v>
                </c:pt>
                <c:pt idx="181">
                  <c:v>87.082999999999998</c:v>
                </c:pt>
                <c:pt idx="182">
                  <c:v>87.667000000000002</c:v>
                </c:pt>
                <c:pt idx="183">
                  <c:v>84.2</c:v>
                </c:pt>
                <c:pt idx="184">
                  <c:v>88.05</c:v>
                </c:pt>
                <c:pt idx="185">
                  <c:v>86.466999999999999</c:v>
                </c:pt>
                <c:pt idx="186">
                  <c:v>86</c:v>
                </c:pt>
                <c:pt idx="187">
                  <c:v>85.367000000000004</c:v>
                </c:pt>
                <c:pt idx="188">
                  <c:v>84.95</c:v>
                </c:pt>
                <c:pt idx="189">
                  <c:v>85.632999999999996</c:v>
                </c:pt>
                <c:pt idx="190">
                  <c:v>84.8</c:v>
                </c:pt>
                <c:pt idx="191">
                  <c:v>82.65</c:v>
                </c:pt>
                <c:pt idx="192">
                  <c:v>83</c:v>
                </c:pt>
                <c:pt idx="193">
                  <c:v>84.933000000000007</c:v>
                </c:pt>
                <c:pt idx="194">
                  <c:v>84.367000000000004</c:v>
                </c:pt>
                <c:pt idx="195">
                  <c:v>83.933000000000007</c:v>
                </c:pt>
                <c:pt idx="196">
                  <c:v>86.8</c:v>
                </c:pt>
                <c:pt idx="197">
                  <c:v>86.316999999999993</c:v>
                </c:pt>
                <c:pt idx="198">
                  <c:v>82.95</c:v>
                </c:pt>
                <c:pt idx="199">
                  <c:v>85.2</c:v>
                </c:pt>
                <c:pt idx="200">
                  <c:v>82.516999999999996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95.50808386471634</c:v>
                </c:pt>
                <c:pt idx="4">
                  <c:v>95.802279805382369</c:v>
                </c:pt>
                <c:pt idx="5">
                  <c:v>96.09428544029852</c:v>
                </c:pt>
                <c:pt idx="6">
                  <c:v>96.383821552513893</c:v>
                </c:pt>
                <c:pt idx="7">
                  <c:v>96.670579407346821</c:v>
                </c:pt>
                <c:pt idx="8">
                  <c:v>96.954218477590388</c:v>
                </c:pt>
                <c:pt idx="9">
                  <c:v>97.234364158188697</c:v>
                </c:pt>
                <c:pt idx="10">
                  <c:v>97.510605513469216</c:v>
                </c:pt>
                <c:pt idx="11">
                  <c:v>97.782493110784486</c:v>
                </c:pt>
                <c:pt idx="12">
                  <c:v>98.049537006796129</c:v>
                </c:pt>
                <c:pt idx="13">
                  <c:v>98.311204966926596</c:v>
                </c:pt>
                <c:pt idx="14">
                  <c:v>98.566921015344121</c:v>
                </c:pt>
                <c:pt idx="15">
                  <c:v>98.816064433613988</c:v>
                </c:pt>
                <c:pt idx="16">
                  <c:v>99.05796935373084</c:v>
                </c:pt>
                <c:pt idx="17">
                  <c:v>99.291925131439413</c:v>
                </c:pt>
                <c:pt idx="18">
                  <c:v>99.517177749687818</c:v>
                </c:pt>
                <c:pt idx="19">
                  <c:v>99.732932610195789</c:v>
                </c:pt>
                <c:pt idx="20">
                  <c:v>99.938359259492302</c:v>
                </c:pt>
                <c:pt idx="21">
                  <c:v>100.13259892514753</c:v>
                </c:pt>
                <c:pt idx="22">
                  <c:v>100.31477630630039</c:v>
                </c:pt>
                <c:pt idx="23">
                  <c:v>100.48401802053448</c:v>
                </c:pt>
                <c:pt idx="24">
                  <c:v>100.63948167577927</c:v>
                </c:pt>
                <c:pt idx="25">
                  <c:v>100.78040201008908</c:v>
                </c:pt>
                <c:pt idx="26">
                  <c:v>100.90616429940407</c:v>
                </c:pt>
                <c:pt idx="27">
                  <c:v>101.01642069301718</c:v>
                </c:pt>
                <c:pt idx="28">
                  <c:v>101.11127267830574</c:v>
                </c:pt>
                <c:pt idx="29">
                  <c:v>101.19155268378223</c:v>
                </c:pt>
                <c:pt idx="30">
                  <c:v>101.25924964008769</c:v>
                </c:pt>
                <c:pt idx="31">
                  <c:v>101.31813607840454</c:v>
                </c:pt>
                <c:pt idx="32">
                  <c:v>101.37466580005689</c:v>
                </c:pt>
                <c:pt idx="33">
                  <c:v>101.43921745252692</c:v>
                </c:pt>
                <c:pt idx="34">
                  <c:v>101.5277548335133</c:v>
                </c:pt>
                <c:pt idx="35">
                  <c:v>101.66395210135543</c:v>
                </c:pt>
                <c:pt idx="36">
                  <c:v>101.88178313117666</c:v>
                </c:pt>
                <c:pt idx="37">
                  <c:v>102.22849166621273</c:v>
                </c:pt>
                <c:pt idx="38">
                  <c:v>102.76773873514291</c:v>
                </c:pt>
                <c:pt idx="39">
                  <c:v>103.58256888193671</c:v>
                </c:pt>
                <c:pt idx="40">
                  <c:v>104.77766025143332</c:v>
                </c:pt>
                <c:pt idx="41">
                  <c:v>106.48015169002548</c:v>
                </c:pt>
                <c:pt idx="42">
                  <c:v>108.83821250618215</c:v>
                </c:pt>
                <c:pt idx="43">
                  <c:v>112.01648761092096</c:v>
                </c:pt>
                <c:pt idx="44">
                  <c:v>116.18766543923546</c:v>
                </c:pt>
                <c:pt idx="45">
                  <c:v>121.5197218716346</c:v>
                </c:pt>
                <c:pt idx="46">
                  <c:v>128.15890898603965</c:v>
                </c:pt>
                <c:pt idx="47">
                  <c:v>136.20926127625106</c:v>
                </c:pt>
                <c:pt idx="48">
                  <c:v>145.71021033291987</c:v>
                </c:pt>
                <c:pt idx="49">
                  <c:v>156.61469154939309</c:v>
                </c:pt>
                <c:pt idx="50">
                  <c:v>168.77057866409129</c:v>
                </c:pt>
                <c:pt idx="51">
                  <c:v>181.90719466845326</c:v>
                </c:pt>
                <c:pt idx="52">
                  <c:v>195.62111169900913</c:v>
                </c:pt>
                <c:pt idx="53">
                  <c:v>209.32820177869496</c:v>
                </c:pt>
                <c:pt idx="54">
                  <c:v>222.09289591706806</c:v>
                </c:pt>
                <c:pt idx="55">
                  <c:v>232.23385514933088</c:v>
                </c:pt>
                <c:pt idx="56">
                  <c:v>236.87642513483269</c:v>
                </c:pt>
                <c:pt idx="57">
                  <c:v>232.26315386214858</c:v>
                </c:pt>
                <c:pt idx="58">
                  <c:v>215.76950872620469</c:v>
                </c:pt>
                <c:pt idx="59">
                  <c:v>188.8656696549408</c:v>
                </c:pt>
                <c:pt idx="60">
                  <c:v>157.94528735556383</c:v>
                </c:pt>
                <c:pt idx="61">
                  <c:v>131.04029410468141</c:v>
                </c:pt>
                <c:pt idx="62">
                  <c:v>113.05998782408298</c:v>
                </c:pt>
                <c:pt idx="63">
                  <c:v>104.05092461920987</c:v>
                </c:pt>
                <c:pt idx="64">
                  <c:v>101.23209304010754</c:v>
                </c:pt>
                <c:pt idx="65">
                  <c:v>101.80636228615084</c:v>
                </c:pt>
                <c:pt idx="66">
                  <c:v>104.20088984706747</c:v>
                </c:pt>
                <c:pt idx="67">
                  <c:v>107.88330018859185</c:v>
                </c:pt>
                <c:pt idx="68">
                  <c:v>112.81521349192758</c:v>
                </c:pt>
                <c:pt idx="69">
                  <c:v>119.09125587716127</c:v>
                </c:pt>
                <c:pt idx="70">
                  <c:v>126.78025918325352</c:v>
                </c:pt>
                <c:pt idx="71">
                  <c:v>135.85890336680961</c:v>
                </c:pt>
                <c:pt idx="72">
                  <c:v>146.17622985266789</c:v>
                </c:pt>
                <c:pt idx="73">
                  <c:v>157.43147748236478</c:v>
                </c:pt>
                <c:pt idx="74">
                  <c:v>169.15085652899808</c:v>
                </c:pt>
                <c:pt idx="75">
                  <c:v>180.59494791935111</c:v>
                </c:pt>
                <c:pt idx="76">
                  <c:v>190.41875602022679</c:v>
                </c:pt>
                <c:pt idx="77">
                  <c:v>196.01480109437739</c:v>
                </c:pt>
                <c:pt idx="78">
                  <c:v>193.38450490489009</c:v>
                </c:pt>
                <c:pt idx="79">
                  <c:v>179.34328455109352</c:v>
                </c:pt>
                <c:pt idx="80">
                  <c:v>155.62217105616574</c:v>
                </c:pt>
                <c:pt idx="81">
                  <c:v>129.79815079165053</c:v>
                </c:pt>
                <c:pt idx="82">
                  <c:v>109.98171741690365</c:v>
                </c:pt>
                <c:pt idx="83">
                  <c:v>98.99401108760523</c:v>
                </c:pt>
                <c:pt idx="84">
                  <c:v>94.537752694754033</c:v>
                </c:pt>
                <c:pt idx="85">
                  <c:v>93.186625956702898</c:v>
                </c:pt>
                <c:pt idx="86">
                  <c:v>92.849559615958967</c:v>
                </c:pt>
                <c:pt idx="87">
                  <c:v>92.747548715331092</c:v>
                </c:pt>
                <c:pt idx="88">
                  <c:v>92.686259681069458</c:v>
                </c:pt>
                <c:pt idx="89">
                  <c:v>92.631898674098807</c:v>
                </c:pt>
                <c:pt idx="90">
                  <c:v>92.580174750030054</c:v>
                </c:pt>
                <c:pt idx="91">
                  <c:v>92.530562622801796</c:v>
                </c:pt>
                <c:pt idx="92">
                  <c:v>92.482883775635671</c:v>
                </c:pt>
                <c:pt idx="93">
                  <c:v>92.436989881065287</c:v>
                </c:pt>
                <c:pt idx="94">
                  <c:v>92.392741836210561</c:v>
                </c:pt>
                <c:pt idx="95">
                  <c:v>92.350009380137038</c:v>
                </c:pt>
                <c:pt idx="96">
                  <c:v>92.308675271152907</c:v>
                </c:pt>
                <c:pt idx="97">
                  <c:v>92.268652954379348</c:v>
                </c:pt>
                <c:pt idx="98">
                  <c:v>92.229948779354203</c:v>
                </c:pt>
                <c:pt idx="99">
                  <c:v>92.192855098897084</c:v>
                </c:pt>
                <c:pt idx="100">
                  <c:v>92.158481309580239</c:v>
                </c:pt>
                <c:pt idx="101">
                  <c:v>92.130039080322618</c:v>
                </c:pt>
                <c:pt idx="102">
                  <c:v>92.115537702023829</c:v>
                </c:pt>
                <c:pt idx="103">
                  <c:v>92.13253721096639</c:v>
                </c:pt>
                <c:pt idx="104">
                  <c:v>92.214733183443187</c:v>
                </c:pt>
                <c:pt idx="105">
                  <c:v>92.417655884259801</c:v>
                </c:pt>
                <c:pt idx="106">
                  <c:v>92.816737254911274</c:v>
                </c:pt>
                <c:pt idx="107">
                  <c:v>93.488010377359785</c:v>
                </c:pt>
                <c:pt idx="108">
                  <c:v>94.465498355794992</c:v>
                </c:pt>
                <c:pt idx="109">
                  <c:v>95.685111977159991</c:v>
                </c:pt>
                <c:pt idx="110">
                  <c:v>96.948151982462988</c:v>
                </c:pt>
                <c:pt idx="111">
                  <c:v>97.947991516773357</c:v>
                </c:pt>
                <c:pt idx="112">
                  <c:v>98.377115247647609</c:v>
                </c:pt>
                <c:pt idx="113">
                  <c:v>98.071611906714807</c:v>
                </c:pt>
                <c:pt idx="114">
                  <c:v>97.103320676182662</c:v>
                </c:pt>
                <c:pt idx="115">
                  <c:v>95.750385466313958</c:v>
                </c:pt>
                <c:pt idx="116">
                  <c:v>94.361509465373175</c:v>
                </c:pt>
                <c:pt idx="117">
                  <c:v>93.205028310608384</c:v>
                </c:pt>
                <c:pt idx="118">
                  <c:v>92.392548619031729</c:v>
                </c:pt>
                <c:pt idx="119">
                  <c:v>91.898221242334202</c:v>
                </c:pt>
                <c:pt idx="120">
                  <c:v>91.629078611511659</c:v>
                </c:pt>
                <c:pt idx="121">
                  <c:v>91.489343332747268</c:v>
                </c:pt>
                <c:pt idx="122">
                  <c:v>91.411342440121786</c:v>
                </c:pt>
                <c:pt idx="123">
                  <c:v>91.357763118715852</c:v>
                </c:pt>
                <c:pt idx="124">
                  <c:v>91.311765899633528</c:v>
                </c:pt>
                <c:pt idx="125">
                  <c:v>91.266962036120916</c:v>
                </c:pt>
                <c:pt idx="126">
                  <c:v>91.221266124259188</c:v>
                </c:pt>
                <c:pt idx="127">
                  <c:v>91.174115497079171</c:v>
                </c:pt>
                <c:pt idx="128">
                  <c:v>91.125647719145874</c:v>
                </c:pt>
                <c:pt idx="129">
                  <c:v>91.07717743455828</c:v>
                </c:pt>
                <c:pt idx="130">
                  <c:v>91.033482599635363</c:v>
                </c:pt>
                <c:pt idx="131">
                  <c:v>91.008406727081208</c:v>
                </c:pt>
                <c:pt idx="132">
                  <c:v>91.034760277800913</c:v>
                </c:pt>
                <c:pt idx="133">
                  <c:v>91.174761136590547</c:v>
                </c:pt>
                <c:pt idx="134">
                  <c:v>91.517408658435144</c:v>
                </c:pt>
                <c:pt idx="135">
                  <c:v>92.142558422706273</c:v>
                </c:pt>
                <c:pt idx="136">
                  <c:v>93.046744079985714</c:v>
                </c:pt>
                <c:pt idx="137">
                  <c:v>94.070430063400934</c:v>
                </c:pt>
                <c:pt idx="138">
                  <c:v>94.904365418943158</c:v>
                </c:pt>
                <c:pt idx="139">
                  <c:v>95.219897115140796</c:v>
                </c:pt>
                <c:pt idx="140">
                  <c:v>94.858781290729866</c:v>
                </c:pt>
                <c:pt idx="141">
                  <c:v>93.936435525404178</c:v>
                </c:pt>
                <c:pt idx="142">
                  <c:v>92.768602567555988</c:v>
                </c:pt>
                <c:pt idx="143">
                  <c:v>91.683955335094026</c:v>
                </c:pt>
                <c:pt idx="144">
                  <c:v>90.872020407864028</c:v>
                </c:pt>
                <c:pt idx="145">
                  <c:v>90.355683887286204</c:v>
                </c:pt>
                <c:pt idx="146">
                  <c:v>90.05902241523826</c:v>
                </c:pt>
                <c:pt idx="147">
                  <c:v>89.888424336037104</c:v>
                </c:pt>
                <c:pt idx="148">
                  <c:v>89.776147330709804</c:v>
                </c:pt>
                <c:pt idx="149">
                  <c:v>89.686069431431889</c:v>
                </c:pt>
                <c:pt idx="150">
                  <c:v>89.603041770146589</c:v>
                </c:pt>
                <c:pt idx="151">
                  <c:v>89.521957235343137</c:v>
                </c:pt>
                <c:pt idx="152">
                  <c:v>89.441457230999575</c:v>
                </c:pt>
                <c:pt idx="153">
                  <c:v>89.361307029287119</c:v>
                </c:pt>
                <c:pt idx="154">
                  <c:v>89.281541637337412</c:v>
                </c:pt>
                <c:pt idx="155">
                  <c:v>89.202241561768986</c:v>
                </c:pt>
                <c:pt idx="156">
                  <c:v>89.123484544592117</c:v>
                </c:pt>
                <c:pt idx="157">
                  <c:v>89.045337181654702</c:v>
                </c:pt>
                <c:pt idx="158">
                  <c:v>88.967854108545467</c:v>
                </c:pt>
                <c:pt idx="159">
                  <c:v>88.891078496267809</c:v>
                </c:pt>
                <c:pt idx="160">
                  <c:v>88.815042827112364</c:v>
                </c:pt>
                <c:pt idx="161">
                  <c:v>88.73976977919726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95.508083864712475</c:v>
                </c:pt>
                <c:pt idx="4">
                  <c:v>95.802279805370702</c:v>
                </c:pt>
                <c:pt idx="5">
                  <c:v>96.094285440263988</c:v>
                </c:pt>
                <c:pt idx="6">
                  <c:v>96.38382155241365</c:v>
                </c:pt>
                <c:pt idx="7">
                  <c:v>96.670579407061609</c:v>
                </c:pt>
                <c:pt idx="8">
                  <c:v>96.954218476794793</c:v>
                </c:pt>
                <c:pt idx="9">
                  <c:v>97.234364156012859</c:v>
                </c:pt>
                <c:pt idx="10">
                  <c:v>97.510605507635361</c:v>
                </c:pt>
                <c:pt idx="11">
                  <c:v>97.782493095449382</c:v>
                </c:pt>
                <c:pt idx="12">
                  <c:v>98.049536967276126</c:v>
                </c:pt>
                <c:pt idx="13">
                  <c:v>98.31120486707681</c:v>
                </c:pt>
                <c:pt idx="14">
                  <c:v>98.566920768013944</c:v>
                </c:pt>
                <c:pt idx="15">
                  <c:v>98.816063832984128</c:v>
                </c:pt>
                <c:pt idx="16">
                  <c:v>99.057967923729265</c:v>
                </c:pt>
                <c:pt idx="17">
                  <c:v>99.291921793596302</c:v>
                </c:pt>
                <c:pt idx="18">
                  <c:v>99.517170111415652</c:v>
                </c:pt>
                <c:pt idx="19">
                  <c:v>99.732915473616174</c:v>
                </c:pt>
                <c:pt idx="20">
                  <c:v>99.938321567164323</c:v>
                </c:pt>
                <c:pt idx="21">
                  <c:v>100.13251764554244</c:v>
                </c:pt>
                <c:pt idx="22">
                  <c:v>100.31460447193911</c:v>
                </c:pt>
                <c:pt idx="23">
                  <c:v>100.4836618661905</c:v>
                </c:pt>
                <c:pt idx="24">
                  <c:v>100.63875796293031</c:v>
                </c:pt>
                <c:pt idx="25">
                  <c:v>100.77896024626104</c:v>
                </c:pt>
                <c:pt idx="26">
                  <c:v>100.90334836993777</c:v>
                </c:pt>
                <c:pt idx="27">
                  <c:v>101.01102870120604</c:v>
                </c:pt>
                <c:pt idx="28">
                  <c:v>101.10115044180219</c:v>
                </c:pt>
                <c:pt idx="29">
                  <c:v>101.17292308330508</c:v>
                </c:pt>
                <c:pt idx="30">
                  <c:v>101.22563484973429</c:v>
                </c:pt>
                <c:pt idx="31">
                  <c:v>101.25867167343776</c:v>
                </c:pt>
                <c:pt idx="32">
                  <c:v>101.271536147978</c:v>
                </c:pt>
                <c:pt idx="33">
                  <c:v>101.26386581234715</c:v>
                </c:pt>
                <c:pt idx="34">
                  <c:v>101.23545005367565</c:v>
                </c:pt>
                <c:pt idx="35">
                  <c:v>101.1862448799077</c:v>
                </c:pt>
                <c:pt idx="36">
                  <c:v>101.11638481794655</c:v>
                </c:pt>
                <c:pt idx="37">
                  <c:v>101.02619124261889</c:v>
                </c:pt>
                <c:pt idx="38">
                  <c:v>100.91617654031232</c:v>
                </c:pt>
                <c:pt idx="39">
                  <c:v>100.78704365699548</c:v>
                </c:pt>
                <c:pt idx="40">
                  <c:v>100.63968076759295</c:v>
                </c:pt>
                <c:pt idx="41">
                  <c:v>100.47515102181679</c:v>
                </c:pt>
                <c:pt idx="42">
                  <c:v>100.29467755609288</c:v>
                </c:pt>
                <c:pt idx="43">
                  <c:v>100.09962419505243</c:v>
                </c:pt>
                <c:pt idx="44">
                  <c:v>99.891472481161458</c:v>
                </c:pt>
                <c:pt idx="45">
                  <c:v>99.67179585047883</c:v>
                </c:pt>
                <c:pt idx="46">
                  <c:v>99.442231902292377</c:v>
                </c:pt>
                <c:pt idx="47">
                  <c:v>99.204453781085903</c:v>
                </c:pt>
                <c:pt idx="48">
                  <c:v>98.960141697086641</c:v>
                </c:pt>
                <c:pt idx="49">
                  <c:v>98.71095555850016</c:v>
                </c:pt>
                <c:pt idx="50">
                  <c:v>98.458509581747279</c:v>
                </c:pt>
                <c:pt idx="51">
                  <c:v>98.204349597065047</c:v>
                </c:pt>
                <c:pt idx="52">
                  <c:v>97.949933589873439</c:v>
                </c:pt>
                <c:pt idx="53">
                  <c:v>97.696615828436265</c:v>
                </c:pt>
                <c:pt idx="54">
                  <c:v>97.445634739978175</c:v>
                </c:pt>
                <c:pt idx="55">
                  <c:v>97.198104522979889</c:v>
                </c:pt>
                <c:pt idx="56">
                  <c:v>96.955010332376204</c:v>
                </c:pt>
                <c:pt idx="57">
                  <c:v>96.717206753023078</c:v>
                </c:pt>
                <c:pt idx="58">
                  <c:v>96.485419187953511</c:v>
                </c:pt>
                <c:pt idx="59">
                  <c:v>96.260247731539437</c:v>
                </c:pt>
                <c:pt idx="60">
                  <c:v>96.042173071282861</c:v>
                </c:pt>
                <c:pt idx="61">
                  <c:v>95.831563961485926</c:v>
                </c:pt>
                <c:pt idx="62">
                  <c:v>95.62868583245934</c:v>
                </c:pt>
                <c:pt idx="63">
                  <c:v>95.433710134851282</c:v>
                </c:pt>
                <c:pt idx="64">
                  <c:v>95.246724064932849</c:v>
                </c:pt>
                <c:pt idx="65">
                  <c:v>95.067740368600923</c:v>
                </c:pt>
                <c:pt idx="66">
                  <c:v>94.896706975550146</c:v>
                </c:pt>
                <c:pt idx="67">
                  <c:v>94.73351626745692</c:v>
                </c:pt>
                <c:pt idx="68">
                  <c:v>94.578013832873452</c:v>
                </c:pt>
                <c:pt idx="69">
                  <c:v>94.430006605387376</c:v>
                </c:pt>
                <c:pt idx="70">
                  <c:v>94.289270319646164</c:v>
                </c:pt>
                <c:pt idx="71">
                  <c:v>94.155556251788923</c:v>
                </c:pt>
                <c:pt idx="72">
                  <c:v>94.028597236781835</c:v>
                </c:pt>
                <c:pt idx="73">
                  <c:v>93.908112975501254</c:v>
                </c:pt>
                <c:pt idx="74">
                  <c:v>93.793814659712837</c:v>
                </c:pt>
                <c:pt idx="75">
                  <c:v>93.685408954007571</c:v>
                </c:pt>
                <c:pt idx="76">
                  <c:v>93.582601380958636</c:v>
                </c:pt>
                <c:pt idx="77">
                  <c:v>93.485099159919443</c:v>
                </c:pt>
                <c:pt idx="78">
                  <c:v>93.392613551611049</c:v>
                </c:pt>
                <c:pt idx="79">
                  <c:v>93.304861760498838</c:v>
                </c:pt>
                <c:pt idx="80">
                  <c:v>93.221568445411108</c:v>
                </c:pt>
                <c:pt idx="81">
                  <c:v>93.142466886311027</c:v>
                </c:pt>
                <c:pt idx="82">
                  <c:v>93.067299851931111</c:v>
                </c:pt>
                <c:pt idx="83">
                  <c:v>92.995820209378095</c:v>
                </c:pt>
                <c:pt idx="84">
                  <c:v>92.927791313029687</c:v>
                </c:pt>
                <c:pt idx="85">
                  <c:v>92.862987206225938</c:v>
                </c:pt>
                <c:pt idx="86">
                  <c:v>92.801192665524837</c:v>
                </c:pt>
                <c:pt idx="87">
                  <c:v>92.742203113727939</c:v>
                </c:pt>
                <c:pt idx="88">
                  <c:v>92.685824424537486</c:v>
                </c:pt>
                <c:pt idx="89">
                  <c:v>92.631872638618788</c:v>
                </c:pt>
                <c:pt idx="90">
                  <c:v>92.580173608024793</c:v>
                </c:pt>
                <c:pt idx="91">
                  <c:v>92.530562583398492</c:v>
                </c:pt>
                <c:pt idx="92">
                  <c:v>92.482883756101373</c:v>
                </c:pt>
                <c:pt idx="93">
                  <c:v>92.436989765409152</c:v>
                </c:pt>
                <c:pt idx="94">
                  <c:v>92.392741179160865</c:v>
                </c:pt>
                <c:pt idx="95">
                  <c:v>92.350005954725248</c:v>
                </c:pt>
                <c:pt idx="96">
                  <c:v>92.308658885846768</c:v>
                </c:pt>
                <c:pt idx="97">
                  <c:v>92.268581039836747</c:v>
                </c:pt>
                <c:pt idx="98">
                  <c:v>92.229659188669274</c:v>
                </c:pt>
                <c:pt idx="99">
                  <c:v>92.191785236816798</c:v>
                </c:pt>
                <c:pt idx="100">
                  <c:v>92.154855648106221</c:v>
                </c:pt>
                <c:pt idx="101">
                  <c:v>92.11877087348519</c:v>
                </c:pt>
                <c:pt idx="102">
                  <c:v>92.083434781359685</c:v>
                </c:pt>
                <c:pt idx="103">
                  <c:v>92.048754092088885</c:v>
                </c:pt>
                <c:pt idx="104">
                  <c:v>92.014637818309438</c:v>
                </c:pt>
                <c:pt idx="105">
                  <c:v>91.980996713004842</c:v>
                </c:pt>
                <c:pt idx="106">
                  <c:v>91.947742727640602</c:v>
                </c:pt>
                <c:pt idx="107">
                  <c:v>91.914788483257723</c:v>
                </c:pt>
                <c:pt idx="108">
                  <c:v>91.882046758153535</c:v>
                </c:pt>
                <c:pt idx="109">
                  <c:v>91.849429996684265</c:v>
                </c:pt>
                <c:pt idx="110">
                  <c:v>91.816849844789203</c:v>
                </c:pt>
                <c:pt idx="111">
                  <c:v>91.784216719054882</c:v>
                </c:pt>
                <c:pt idx="112">
                  <c:v>91.751439417485614</c:v>
                </c:pt>
                <c:pt idx="113">
                  <c:v>91.718424781594734</c:v>
                </c:pt>
                <c:pt idx="114">
                  <c:v>91.685077420930213</c:v>
                </c:pt>
                <c:pt idx="115">
                  <c:v>91.651299512631624</c:v>
                </c:pt>
                <c:pt idx="116">
                  <c:v>91.616990689997337</c:v>
                </c:pt>
                <c:pt idx="117">
                  <c:v>91.582048035205958</c:v>
                </c:pt>
                <c:pt idx="118">
                  <c:v>91.546366192148781</c:v>
                </c:pt>
                <c:pt idx="119">
                  <c:v>91.509837615626978</c:v>
                </c:pt>
                <c:pt idx="120">
                  <c:v>91.472352972765549</c:v>
                </c:pt>
                <c:pt idx="121">
                  <c:v>91.433801711199962</c:v>
                </c:pt>
                <c:pt idx="122">
                  <c:v>91.39407280620317</c:v>
                </c:pt>
                <c:pt idx="123">
                  <c:v>91.353055695258718</c:v>
                </c:pt>
                <c:pt idx="124">
                  <c:v>91.310641403511937</c:v>
                </c:pt>
                <c:pt idx="125">
                  <c:v>91.266723856965925</c:v>
                </c:pt>
                <c:pt idx="126">
                  <c:v>91.221201372261703</c:v>
                </c:pt>
                <c:pt idx="127">
                  <c:v>91.173978302539382</c:v>
                </c:pt>
                <c:pt idx="128">
                  <c:v>91.124966808530132</c:v>
                </c:pt>
                <c:pt idx="129">
                  <c:v>91.074088713155533</c:v>
                </c:pt>
                <c:pt idx="130">
                  <c:v>91.021277387166265</c:v>
                </c:pt>
                <c:pt idx="131">
                  <c:v>90.966479603546176</c:v>
                </c:pt>
                <c:pt idx="132">
                  <c:v>90.909657290458085</c:v>
                </c:pt>
                <c:pt idx="133">
                  <c:v>90.850789107372123</c:v>
                </c:pt>
                <c:pt idx="134">
                  <c:v>90.789871767591876</c:v>
                </c:pt>
                <c:pt idx="135">
                  <c:v>90.726921033403016</c:v>
                </c:pt>
                <c:pt idx="136">
                  <c:v>90.661972317952106</c:v>
                </c:pt>
                <c:pt idx="137">
                  <c:v>90.595080840765846</c:v>
                </c:pt>
                <c:pt idx="138">
                  <c:v>90.52632130113588</c:v>
                </c:pt>
                <c:pt idx="139">
                  <c:v>90.455787054536046</c:v>
                </c:pt>
                <c:pt idx="140">
                  <c:v>90.383588800490031</c:v>
                </c:pt>
                <c:pt idx="141">
                  <c:v>90.30985281422744</c:v>
                </c:pt>
                <c:pt idx="142">
                  <c:v>90.234718777241255</c:v>
                </c:pt>
                <c:pt idx="143">
                  <c:v>90.158337281714438</c:v>
                </c:pt>
                <c:pt idx="144">
                  <c:v>90.080867099158056</c:v>
                </c:pt>
                <c:pt idx="145">
                  <c:v>90.002472313351646</c:v>
                </c:pt>
                <c:pt idx="146">
                  <c:v>89.923319421178064</c:v>
                </c:pt>
                <c:pt idx="147">
                  <c:v>89.843574502161005</c:v>
                </c:pt>
                <c:pt idx="148">
                  <c:v>89.763400548973834</c:v>
                </c:pt>
                <c:pt idx="149">
                  <c:v>89.682955037892668</c:v>
                </c:pt>
                <c:pt idx="150">
                  <c:v>89.602387801447833</c:v>
                </c:pt>
                <c:pt idx="151">
                  <c:v>89.521839246882394</c:v>
                </c:pt>
                <c:pt idx="152">
                  <c:v>89.441438944945276</c:v>
                </c:pt>
                <c:pt idx="153">
                  <c:v>89.361304595366434</c:v>
                </c:pt>
                <c:pt idx="154">
                  <c:v>89.281541359164265</c:v>
                </c:pt>
                <c:pt idx="155">
                  <c:v>89.202241534474794</c:v>
                </c:pt>
                <c:pt idx="156">
                  <c:v>89.123484542293312</c:v>
                </c:pt>
                <c:pt idx="157">
                  <c:v>89.045337181488534</c:v>
                </c:pt>
                <c:pt idx="158">
                  <c:v>88.967854108535164</c:v>
                </c:pt>
                <c:pt idx="159">
                  <c:v>88.891078496267255</c:v>
                </c:pt>
                <c:pt idx="160">
                  <c:v>88.815042827112336</c:v>
                </c:pt>
                <c:pt idx="161">
                  <c:v>88.73976977919726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99.05</c:v>
                </c:pt>
                <c:pt idx="1">
                  <c:v>99.233000000000004</c:v>
                </c:pt>
                <c:pt idx="2">
                  <c:v>100.633</c:v>
                </c:pt>
                <c:pt idx="3">
                  <c:v>96.016999999999996</c:v>
                </c:pt>
                <c:pt idx="4">
                  <c:v>98.066999999999993</c:v>
                </c:pt>
                <c:pt idx="5">
                  <c:v>99.216999999999999</c:v>
                </c:pt>
                <c:pt idx="6">
                  <c:v>100.15</c:v>
                </c:pt>
                <c:pt idx="7">
                  <c:v>100.767</c:v>
                </c:pt>
                <c:pt idx="8">
                  <c:v>99.2</c:v>
                </c:pt>
                <c:pt idx="9">
                  <c:v>101.233</c:v>
                </c:pt>
                <c:pt idx="10">
                  <c:v>100.217</c:v>
                </c:pt>
                <c:pt idx="11">
                  <c:v>98.75</c:v>
                </c:pt>
                <c:pt idx="12">
                  <c:v>100.117</c:v>
                </c:pt>
                <c:pt idx="13">
                  <c:v>102.517</c:v>
                </c:pt>
                <c:pt idx="14">
                  <c:v>100.617</c:v>
                </c:pt>
                <c:pt idx="15">
                  <c:v>103.583</c:v>
                </c:pt>
                <c:pt idx="16">
                  <c:v>100.75</c:v>
                </c:pt>
                <c:pt idx="17">
                  <c:v>100.4</c:v>
                </c:pt>
                <c:pt idx="18">
                  <c:v>100.017</c:v>
                </c:pt>
                <c:pt idx="19">
                  <c:v>99.617000000000004</c:v>
                </c:pt>
                <c:pt idx="20">
                  <c:v>101.65</c:v>
                </c:pt>
                <c:pt idx="21">
                  <c:v>102.6</c:v>
                </c:pt>
                <c:pt idx="22">
                  <c:v>101.68300000000001</c:v>
                </c:pt>
                <c:pt idx="23">
                  <c:v>103.5</c:v>
                </c:pt>
                <c:pt idx="24">
                  <c:v>104.383</c:v>
                </c:pt>
                <c:pt idx="25">
                  <c:v>104.733</c:v>
                </c:pt>
                <c:pt idx="26">
                  <c:v>103.667</c:v>
                </c:pt>
                <c:pt idx="27">
                  <c:v>104.833</c:v>
                </c:pt>
                <c:pt idx="28">
                  <c:v>99.332999999999998</c:v>
                </c:pt>
                <c:pt idx="29">
                  <c:v>106.617</c:v>
                </c:pt>
                <c:pt idx="30">
                  <c:v>105.15</c:v>
                </c:pt>
                <c:pt idx="31">
                  <c:v>104.68300000000001</c:v>
                </c:pt>
                <c:pt idx="32">
                  <c:v>107.3</c:v>
                </c:pt>
                <c:pt idx="33">
                  <c:v>107.417</c:v>
                </c:pt>
                <c:pt idx="34">
                  <c:v>107.31699999999999</c:v>
                </c:pt>
                <c:pt idx="35">
                  <c:v>106.517</c:v>
                </c:pt>
                <c:pt idx="36">
                  <c:v>106.95</c:v>
                </c:pt>
                <c:pt idx="37">
                  <c:v>106.5</c:v>
                </c:pt>
                <c:pt idx="38">
                  <c:v>108</c:v>
                </c:pt>
                <c:pt idx="39">
                  <c:v>109.81699999999999</c:v>
                </c:pt>
                <c:pt idx="40">
                  <c:v>110.717</c:v>
                </c:pt>
                <c:pt idx="41">
                  <c:v>114.717</c:v>
                </c:pt>
                <c:pt idx="42">
                  <c:v>115.9</c:v>
                </c:pt>
                <c:pt idx="43">
                  <c:v>119.783</c:v>
                </c:pt>
                <c:pt idx="44">
                  <c:v>121.85</c:v>
                </c:pt>
                <c:pt idx="45">
                  <c:v>121.18300000000001</c:v>
                </c:pt>
                <c:pt idx="46">
                  <c:v>122.367</c:v>
                </c:pt>
                <c:pt idx="47">
                  <c:v>128.6</c:v>
                </c:pt>
                <c:pt idx="48">
                  <c:v>142.65</c:v>
                </c:pt>
                <c:pt idx="49">
                  <c:v>159.417</c:v>
                </c:pt>
                <c:pt idx="50">
                  <c:v>175.583</c:v>
                </c:pt>
                <c:pt idx="51">
                  <c:v>192.483</c:v>
                </c:pt>
                <c:pt idx="52">
                  <c:v>205.417</c:v>
                </c:pt>
                <c:pt idx="53">
                  <c:v>215.06700000000001</c:v>
                </c:pt>
                <c:pt idx="54">
                  <c:v>223.9</c:v>
                </c:pt>
                <c:pt idx="55">
                  <c:v>226.63300000000001</c:v>
                </c:pt>
                <c:pt idx="56">
                  <c:v>228.93299999999999</c:v>
                </c:pt>
                <c:pt idx="57">
                  <c:v>222.43299999999999</c:v>
                </c:pt>
                <c:pt idx="58">
                  <c:v>215.6</c:v>
                </c:pt>
                <c:pt idx="59">
                  <c:v>188.667</c:v>
                </c:pt>
                <c:pt idx="60">
                  <c:v>148.35</c:v>
                </c:pt>
                <c:pt idx="61">
                  <c:v>110.95</c:v>
                </c:pt>
                <c:pt idx="62">
                  <c:v>101.783</c:v>
                </c:pt>
                <c:pt idx="63">
                  <c:v>99.85</c:v>
                </c:pt>
                <c:pt idx="64">
                  <c:v>100.9</c:v>
                </c:pt>
                <c:pt idx="65">
                  <c:v>107.033</c:v>
                </c:pt>
                <c:pt idx="66">
                  <c:v>102.883</c:v>
                </c:pt>
                <c:pt idx="67">
                  <c:v>106.717</c:v>
                </c:pt>
                <c:pt idx="68">
                  <c:v>107.383</c:v>
                </c:pt>
                <c:pt idx="69">
                  <c:v>114.283</c:v>
                </c:pt>
                <c:pt idx="70">
                  <c:v>127.117</c:v>
                </c:pt>
                <c:pt idx="71">
                  <c:v>138.44999999999999</c:v>
                </c:pt>
                <c:pt idx="72">
                  <c:v>150.11699999999999</c:v>
                </c:pt>
                <c:pt idx="73">
                  <c:v>164.333</c:v>
                </c:pt>
                <c:pt idx="74">
                  <c:v>174.55</c:v>
                </c:pt>
                <c:pt idx="75">
                  <c:v>183.983</c:v>
                </c:pt>
                <c:pt idx="76">
                  <c:v>191.18299999999999</c:v>
                </c:pt>
                <c:pt idx="77">
                  <c:v>194.483</c:v>
                </c:pt>
                <c:pt idx="78">
                  <c:v>192.21700000000001</c:v>
                </c:pt>
                <c:pt idx="79">
                  <c:v>185.53299999999999</c:v>
                </c:pt>
                <c:pt idx="80">
                  <c:v>167.05</c:v>
                </c:pt>
                <c:pt idx="81">
                  <c:v>130.583</c:v>
                </c:pt>
                <c:pt idx="82">
                  <c:v>104.483</c:v>
                </c:pt>
                <c:pt idx="83">
                  <c:v>93.483000000000004</c:v>
                </c:pt>
                <c:pt idx="84">
                  <c:v>92.516999999999996</c:v>
                </c:pt>
                <c:pt idx="85">
                  <c:v>93.45</c:v>
                </c:pt>
                <c:pt idx="86">
                  <c:v>91.882999999999996</c:v>
                </c:pt>
                <c:pt idx="87">
                  <c:v>94.683000000000007</c:v>
                </c:pt>
                <c:pt idx="88">
                  <c:v>93.216999999999999</c:v>
                </c:pt>
                <c:pt idx="89">
                  <c:v>95.8</c:v>
                </c:pt>
                <c:pt idx="90">
                  <c:v>91.367000000000004</c:v>
                </c:pt>
                <c:pt idx="91">
                  <c:v>94.367000000000004</c:v>
                </c:pt>
                <c:pt idx="92">
                  <c:v>94.5</c:v>
                </c:pt>
                <c:pt idx="93">
                  <c:v>93.632999999999996</c:v>
                </c:pt>
                <c:pt idx="94">
                  <c:v>91.966999999999999</c:v>
                </c:pt>
                <c:pt idx="95">
                  <c:v>91.35</c:v>
                </c:pt>
                <c:pt idx="96">
                  <c:v>90.917000000000002</c:v>
                </c:pt>
                <c:pt idx="97">
                  <c:v>95.233000000000004</c:v>
                </c:pt>
                <c:pt idx="98">
                  <c:v>93.55</c:v>
                </c:pt>
                <c:pt idx="99">
                  <c:v>95.6</c:v>
                </c:pt>
                <c:pt idx="100">
                  <c:v>96.417000000000002</c:v>
                </c:pt>
                <c:pt idx="101">
                  <c:v>94.5</c:v>
                </c:pt>
                <c:pt idx="102">
                  <c:v>95.266999999999996</c:v>
                </c:pt>
                <c:pt idx="103">
                  <c:v>96.766999999999996</c:v>
                </c:pt>
                <c:pt idx="104">
                  <c:v>96.95</c:v>
                </c:pt>
                <c:pt idx="105">
                  <c:v>95.183000000000007</c:v>
                </c:pt>
                <c:pt idx="106">
                  <c:v>97.266999999999996</c:v>
                </c:pt>
                <c:pt idx="107">
                  <c:v>96.15</c:v>
                </c:pt>
                <c:pt idx="108">
                  <c:v>97.85</c:v>
                </c:pt>
                <c:pt idx="109">
                  <c:v>98.566999999999993</c:v>
                </c:pt>
                <c:pt idx="110">
                  <c:v>101.25</c:v>
                </c:pt>
                <c:pt idx="111">
                  <c:v>100.1</c:v>
                </c:pt>
                <c:pt idx="112">
                  <c:v>102.267</c:v>
                </c:pt>
                <c:pt idx="113">
                  <c:v>103</c:v>
                </c:pt>
                <c:pt idx="114">
                  <c:v>99.066999999999993</c:v>
                </c:pt>
                <c:pt idx="115">
                  <c:v>100.483</c:v>
                </c:pt>
                <c:pt idx="116">
                  <c:v>97.65</c:v>
                </c:pt>
                <c:pt idx="117">
                  <c:v>94.95</c:v>
                </c:pt>
                <c:pt idx="118">
                  <c:v>90.6</c:v>
                </c:pt>
                <c:pt idx="119">
                  <c:v>90.766999999999996</c:v>
                </c:pt>
                <c:pt idx="120">
                  <c:v>91.566999999999993</c:v>
                </c:pt>
                <c:pt idx="121">
                  <c:v>91.983000000000004</c:v>
                </c:pt>
                <c:pt idx="122">
                  <c:v>92.417000000000002</c:v>
                </c:pt>
                <c:pt idx="123">
                  <c:v>90.816999999999993</c:v>
                </c:pt>
                <c:pt idx="124">
                  <c:v>89.9</c:v>
                </c:pt>
                <c:pt idx="125">
                  <c:v>92.516999999999996</c:v>
                </c:pt>
                <c:pt idx="126">
                  <c:v>92.582999999999998</c:v>
                </c:pt>
                <c:pt idx="127">
                  <c:v>91.8</c:v>
                </c:pt>
                <c:pt idx="128">
                  <c:v>89.8</c:v>
                </c:pt>
                <c:pt idx="129">
                  <c:v>90.867000000000004</c:v>
                </c:pt>
                <c:pt idx="130">
                  <c:v>92.1</c:v>
                </c:pt>
                <c:pt idx="131">
                  <c:v>89.3</c:v>
                </c:pt>
                <c:pt idx="132">
                  <c:v>94.5</c:v>
                </c:pt>
                <c:pt idx="133">
                  <c:v>91.683000000000007</c:v>
                </c:pt>
                <c:pt idx="134">
                  <c:v>91.05</c:v>
                </c:pt>
                <c:pt idx="135">
                  <c:v>91.683000000000007</c:v>
                </c:pt>
                <c:pt idx="136">
                  <c:v>95.05</c:v>
                </c:pt>
                <c:pt idx="137">
                  <c:v>94.483000000000004</c:v>
                </c:pt>
                <c:pt idx="138">
                  <c:v>96.216999999999999</c:v>
                </c:pt>
                <c:pt idx="139">
                  <c:v>97.216999999999999</c:v>
                </c:pt>
                <c:pt idx="140">
                  <c:v>97.4</c:v>
                </c:pt>
                <c:pt idx="141">
                  <c:v>96.35</c:v>
                </c:pt>
                <c:pt idx="142">
                  <c:v>96.367000000000004</c:v>
                </c:pt>
                <c:pt idx="143">
                  <c:v>94.867000000000004</c:v>
                </c:pt>
                <c:pt idx="144">
                  <c:v>89.95</c:v>
                </c:pt>
                <c:pt idx="145">
                  <c:v>91.733000000000004</c:v>
                </c:pt>
                <c:pt idx="146">
                  <c:v>91.1</c:v>
                </c:pt>
                <c:pt idx="147">
                  <c:v>91.533000000000001</c:v>
                </c:pt>
                <c:pt idx="148">
                  <c:v>88.832999999999998</c:v>
                </c:pt>
                <c:pt idx="149">
                  <c:v>88.566999999999993</c:v>
                </c:pt>
                <c:pt idx="150">
                  <c:v>86.7</c:v>
                </c:pt>
                <c:pt idx="151">
                  <c:v>89.533000000000001</c:v>
                </c:pt>
                <c:pt idx="152">
                  <c:v>87.566999999999993</c:v>
                </c:pt>
                <c:pt idx="153">
                  <c:v>88.9</c:v>
                </c:pt>
                <c:pt idx="154">
                  <c:v>87.3</c:v>
                </c:pt>
                <c:pt idx="155">
                  <c:v>86.632999999999996</c:v>
                </c:pt>
                <c:pt idx="156">
                  <c:v>87.35</c:v>
                </c:pt>
                <c:pt idx="157">
                  <c:v>86.832999999999998</c:v>
                </c:pt>
                <c:pt idx="158">
                  <c:v>89.733000000000004</c:v>
                </c:pt>
                <c:pt idx="159">
                  <c:v>86.45</c:v>
                </c:pt>
                <c:pt idx="160">
                  <c:v>86.35</c:v>
                </c:pt>
                <c:pt idx="161">
                  <c:v>85.9</c:v>
                </c:pt>
                <c:pt idx="162">
                  <c:v>87.667000000000002</c:v>
                </c:pt>
                <c:pt idx="163">
                  <c:v>86.566999999999993</c:v>
                </c:pt>
                <c:pt idx="164">
                  <c:v>90.183000000000007</c:v>
                </c:pt>
                <c:pt idx="165">
                  <c:v>88.066999999999993</c:v>
                </c:pt>
                <c:pt idx="166">
                  <c:v>89.766999999999996</c:v>
                </c:pt>
                <c:pt idx="167">
                  <c:v>89.95</c:v>
                </c:pt>
                <c:pt idx="168">
                  <c:v>88.117000000000004</c:v>
                </c:pt>
                <c:pt idx="169">
                  <c:v>87.683000000000007</c:v>
                </c:pt>
                <c:pt idx="170">
                  <c:v>87.8</c:v>
                </c:pt>
                <c:pt idx="171">
                  <c:v>89.85</c:v>
                </c:pt>
                <c:pt idx="172">
                  <c:v>90.9</c:v>
                </c:pt>
                <c:pt idx="173">
                  <c:v>89.2</c:v>
                </c:pt>
                <c:pt idx="174">
                  <c:v>86.433000000000007</c:v>
                </c:pt>
                <c:pt idx="175">
                  <c:v>86.4</c:v>
                </c:pt>
                <c:pt idx="176">
                  <c:v>89.033000000000001</c:v>
                </c:pt>
                <c:pt idx="177">
                  <c:v>86.5</c:v>
                </c:pt>
                <c:pt idx="178">
                  <c:v>86.382999999999996</c:v>
                </c:pt>
                <c:pt idx="179">
                  <c:v>87.283000000000001</c:v>
                </c:pt>
                <c:pt idx="180">
                  <c:v>84.082999999999998</c:v>
                </c:pt>
                <c:pt idx="181">
                  <c:v>88.1</c:v>
                </c:pt>
                <c:pt idx="182">
                  <c:v>85.167000000000002</c:v>
                </c:pt>
                <c:pt idx="183">
                  <c:v>86.15</c:v>
                </c:pt>
                <c:pt idx="184">
                  <c:v>86.25</c:v>
                </c:pt>
                <c:pt idx="185">
                  <c:v>86.216999999999999</c:v>
                </c:pt>
                <c:pt idx="186">
                  <c:v>88.45</c:v>
                </c:pt>
                <c:pt idx="187">
                  <c:v>86.816999999999993</c:v>
                </c:pt>
                <c:pt idx="188">
                  <c:v>88.7</c:v>
                </c:pt>
                <c:pt idx="189">
                  <c:v>87.417000000000002</c:v>
                </c:pt>
                <c:pt idx="190">
                  <c:v>86.05</c:v>
                </c:pt>
                <c:pt idx="191">
                  <c:v>84.05</c:v>
                </c:pt>
                <c:pt idx="192">
                  <c:v>86.632999999999996</c:v>
                </c:pt>
                <c:pt idx="193">
                  <c:v>87.9</c:v>
                </c:pt>
                <c:pt idx="194">
                  <c:v>85.816999999999993</c:v>
                </c:pt>
                <c:pt idx="195">
                  <c:v>85.033000000000001</c:v>
                </c:pt>
                <c:pt idx="196">
                  <c:v>87.8</c:v>
                </c:pt>
                <c:pt idx="197">
                  <c:v>84.632999999999996</c:v>
                </c:pt>
                <c:pt idx="198">
                  <c:v>87.316999999999993</c:v>
                </c:pt>
                <c:pt idx="199">
                  <c:v>86.367000000000004</c:v>
                </c:pt>
                <c:pt idx="200">
                  <c:v>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97.895569880449557</c:v>
                </c:pt>
                <c:pt idx="5">
                  <c:v>98.188780545210321</c:v>
                </c:pt>
                <c:pt idx="6">
                  <c:v>98.479891362103913</c:v>
                </c:pt>
                <c:pt idx="7">
                  <c:v>98.768616863854362</c:v>
                </c:pt>
                <c:pt idx="8">
                  <c:v>99.054640493940397</c:v>
                </c:pt>
                <c:pt idx="9">
                  <c:v>99.337612198375012</c:v>
                </c:pt>
                <c:pt idx="10">
                  <c:v>99.617146017495784</c:v>
                </c:pt>
                <c:pt idx="11">
                  <c:v>99.892817727240953</c:v>
                </c:pt>
                <c:pt idx="12">
                  <c:v>100.16416259149344</c:v>
                </c:pt>
                <c:pt idx="13">
                  <c:v>100.43067330102993</c:v>
                </c:pt>
                <c:pt idx="14">
                  <c:v>100.691798190917</c:v>
                </c:pt>
                <c:pt idx="15">
                  <c:v>100.9469398479295</c:v>
                </c:pt>
                <c:pt idx="16">
                  <c:v>101.19545424507342</c:v>
                </c:pt>
                <c:pt idx="17">
                  <c:v>101.43665057640301</c:v>
                </c:pt>
                <c:pt idx="18">
                  <c:v>101.66979202157006</c:v>
                </c:pt>
                <c:pt idx="19">
                  <c:v>101.89409776392353</c:v>
                </c:pt>
                <c:pt idx="20">
                  <c:v>102.10874675096872</c:v>
                </c:pt>
                <c:pt idx="21">
                  <c:v>102.31288397772802</c:v>
                </c:pt>
                <c:pt idx="22">
                  <c:v>102.5056305847129</c:v>
                </c:pt>
                <c:pt idx="23">
                  <c:v>102.68609993872204</c:v>
                </c:pt>
                <c:pt idx="24">
                  <c:v>102.85342332419285</c:v>
                </c:pt>
                <c:pt idx="25">
                  <c:v>103.00679122048093</c:v>
                </c:pt>
                <c:pt idx="26">
                  <c:v>103.14551977194257</c:v>
                </c:pt>
                <c:pt idx="27">
                  <c:v>103.26915743399701</c:v>
                </c:pt>
                <c:pt idx="28">
                  <c:v>103.37765434895003</c:v>
                </c:pt>
                <c:pt idx="29">
                  <c:v>103.47162705306697</c:v>
                </c:pt>
                <c:pt idx="30">
                  <c:v>103.55276349834463</c:v>
                </c:pt>
                <c:pt idx="31">
                  <c:v>103.6244271477747</c:v>
                </c:pt>
                <c:pt idx="32">
                  <c:v>103.69253187184883</c:v>
                </c:pt>
                <c:pt idx="33">
                  <c:v>103.76676761176896</c:v>
                </c:pt>
                <c:pt idx="34">
                  <c:v>103.86225432073991</c:v>
                </c:pt>
                <c:pt idx="35">
                  <c:v>104.00168064053479</c:v>
                </c:pt>
                <c:pt idx="36">
                  <c:v>104.21793504358952</c:v>
                </c:pt>
                <c:pt idx="37">
                  <c:v>104.55715229011319</c:v>
                </c:pt>
                <c:pt idx="38">
                  <c:v>105.08197198633808</c:v>
                </c:pt>
                <c:pt idx="39">
                  <c:v>105.87464100145212</c:v>
                </c:pt>
                <c:pt idx="40">
                  <c:v>107.03940107047477</c:v>
                </c:pt>
                <c:pt idx="41">
                  <c:v>108.70341524282532</c:v>
                </c:pt>
                <c:pt idx="42">
                  <c:v>111.01534552565704</c:v>
                </c:pt>
                <c:pt idx="43">
                  <c:v>114.14065485966518</c:v>
                </c:pt>
                <c:pt idx="44">
                  <c:v>118.25282872812036</c:v>
                </c:pt>
                <c:pt idx="45">
                  <c:v>123.52004402906982</c:v>
                </c:pt>
                <c:pt idx="46">
                  <c:v>130.08737594867489</c:v>
                </c:pt>
                <c:pt idx="47">
                  <c:v>138.05540228550345</c:v>
                </c:pt>
                <c:pt idx="48">
                  <c:v>147.45695591746741</c:v>
                </c:pt>
                <c:pt idx="49">
                  <c:v>158.23464774529947</c:v>
                </c:pt>
                <c:pt idx="50">
                  <c:v>170.22243810658051</c:v>
                </c:pt>
                <c:pt idx="51">
                  <c:v>183.13459953473148</c:v>
                </c:pt>
                <c:pt idx="52">
                  <c:v>196.56286156869504</c:v>
                </c:pt>
                <c:pt idx="53">
                  <c:v>209.96506498482532</c:v>
                </c:pt>
                <c:pt idx="54">
                  <c:v>222.55351165377382</c:v>
                </c:pt>
                <c:pt idx="55">
                  <c:v>232.83518541397146</c:v>
                </c:pt>
                <c:pt idx="56">
                  <c:v>237.67346966493193</c:v>
                </c:pt>
                <c:pt idx="57">
                  <c:v>231.99717098932018</c:v>
                </c:pt>
                <c:pt idx="58">
                  <c:v>211.71849814050026</c:v>
                </c:pt>
                <c:pt idx="59">
                  <c:v>179.34307732224434</c:v>
                </c:pt>
                <c:pt idx="60">
                  <c:v>145.1506148858781</c:v>
                </c:pt>
                <c:pt idx="61">
                  <c:v>119.76592681632582</c:v>
                </c:pt>
                <c:pt idx="62">
                  <c:v>106.43491750610116</c:v>
                </c:pt>
                <c:pt idx="63">
                  <c:v>101.77547471320447</c:v>
                </c:pt>
                <c:pt idx="64">
                  <c:v>101.33410115951052</c:v>
                </c:pt>
                <c:pt idx="65">
                  <c:v>102.64470583104679</c:v>
                </c:pt>
                <c:pt idx="66">
                  <c:v>104.9726413295882</c:v>
                </c:pt>
                <c:pt idx="67">
                  <c:v>108.3058783983457</c:v>
                </c:pt>
                <c:pt idx="68">
                  <c:v>112.81247967626216</c:v>
                </c:pt>
                <c:pt idx="69">
                  <c:v>118.66482197987428</c:v>
                </c:pt>
                <c:pt idx="70">
                  <c:v>125.97895812951145</c:v>
                </c:pt>
                <c:pt idx="71">
                  <c:v>134.77407328169522</c:v>
                </c:pt>
                <c:pt idx="72">
                  <c:v>144.93701556948508</c:v>
                </c:pt>
                <c:pt idx="73">
                  <c:v>156.19639901989171</c:v>
                </c:pt>
                <c:pt idx="74">
                  <c:v>168.11330090663998</c:v>
                </c:pt>
                <c:pt idx="75">
                  <c:v>180.08807324264848</c:v>
                </c:pt>
                <c:pt idx="76">
                  <c:v>191.30500195809964</c:v>
                </c:pt>
                <c:pt idx="77">
                  <c:v>200.1337344760625</c:v>
                </c:pt>
                <c:pt idx="78">
                  <c:v>202.15376655935</c:v>
                </c:pt>
                <c:pt idx="79">
                  <c:v>189.57163295383211</c:v>
                </c:pt>
                <c:pt idx="80">
                  <c:v>160.06837279171029</c:v>
                </c:pt>
                <c:pt idx="81">
                  <c:v>126.6305032875367</c:v>
                </c:pt>
                <c:pt idx="82">
                  <c:v>105.10862918687094</c:v>
                </c:pt>
                <c:pt idx="83">
                  <c:v>96.986400615810737</c:v>
                </c:pt>
                <c:pt idx="84">
                  <c:v>95.129328731889998</c:v>
                </c:pt>
                <c:pt idx="85">
                  <c:v>94.811898899803211</c:v>
                </c:pt>
                <c:pt idx="86">
                  <c:v>94.707828419891356</c:v>
                </c:pt>
                <c:pt idx="87">
                  <c:v>94.62294090443271</c:v>
                </c:pt>
                <c:pt idx="88">
                  <c:v>94.541325524179229</c:v>
                </c:pt>
                <c:pt idx="89">
                  <c:v>94.462082824357921</c:v>
                </c:pt>
                <c:pt idx="90">
                  <c:v>94.385027548346201</c:v>
                </c:pt>
                <c:pt idx="91">
                  <c:v>94.310001827667264</c:v>
                </c:pt>
                <c:pt idx="92">
                  <c:v>94.236856202073085</c:v>
                </c:pt>
                <c:pt idx="93">
                  <c:v>94.16544892321464</c:v>
                </c:pt>
                <c:pt idx="94">
                  <c:v>94.095645571967282</c:v>
                </c:pt>
                <c:pt idx="95">
                  <c:v>94.027318976434799</c:v>
                </c:pt>
                <c:pt idx="96">
                  <c:v>93.960350653414281</c:v>
                </c:pt>
                <c:pt idx="97">
                  <c:v>93.894638818602274</c:v>
                </c:pt>
                <c:pt idx="98">
                  <c:v>93.830131455331767</c:v>
                </c:pt>
                <c:pt idx="99">
                  <c:v>93.76694414651449</c:v>
                </c:pt>
                <c:pt idx="100">
                  <c:v>93.705730535303672</c:v>
                </c:pt>
                <c:pt idx="101">
                  <c:v>93.648708637418039</c:v>
                </c:pt>
                <c:pt idx="102">
                  <c:v>93.602141310296901</c:v>
                </c:pt>
                <c:pt idx="103">
                  <c:v>93.581466554341446</c:v>
                </c:pt>
                <c:pt idx="104">
                  <c:v>93.620037253142655</c:v>
                </c:pt>
                <c:pt idx="105">
                  <c:v>93.780279891884675</c:v>
                </c:pt>
                <c:pt idx="106">
                  <c:v>94.160766023183982</c:v>
                </c:pt>
                <c:pt idx="107">
                  <c:v>94.885327911593308</c:v>
                </c:pt>
                <c:pt idx="108">
                  <c:v>96.057655213738769</c:v>
                </c:pt>
                <c:pt idx="109">
                  <c:v>97.678467113475492</c:v>
                </c:pt>
                <c:pt idx="110">
                  <c:v>99.557814488882585</c:v>
                </c:pt>
                <c:pt idx="111">
                  <c:v>101.29283814346124</c:v>
                </c:pt>
                <c:pt idx="112">
                  <c:v>102.37543637287861</c:v>
                </c:pt>
                <c:pt idx="113">
                  <c:v>102.41455361935303</c:v>
                </c:pt>
                <c:pt idx="114">
                  <c:v>101.34878843406995</c:v>
                </c:pt>
                <c:pt idx="115">
                  <c:v>99.49501451648419</c:v>
                </c:pt>
                <c:pt idx="116">
                  <c:v>97.386034962103906</c:v>
                </c:pt>
                <c:pt idx="117">
                  <c:v>95.510768208092657</c:v>
                </c:pt>
                <c:pt idx="118">
                  <c:v>94.131538225308304</c:v>
                </c:pt>
                <c:pt idx="119">
                  <c:v>93.265768871003786</c:v>
                </c:pt>
                <c:pt idx="120">
                  <c:v>92.786207888626507</c:v>
                </c:pt>
                <c:pt idx="121">
                  <c:v>92.537177578458454</c:v>
                </c:pt>
                <c:pt idx="122">
                  <c:v>92.40095816821588</c:v>
                </c:pt>
                <c:pt idx="123">
                  <c:v>92.310396255337295</c:v>
                </c:pt>
                <c:pt idx="124">
                  <c:v>92.234738059698927</c:v>
                </c:pt>
                <c:pt idx="125">
                  <c:v>92.162326724347736</c:v>
                </c:pt>
                <c:pt idx="126">
                  <c:v>92.089412811617493</c:v>
                </c:pt>
                <c:pt idx="127">
                  <c:v>92.014932977209455</c:v>
                </c:pt>
                <c:pt idx="128">
                  <c:v>91.938649169956321</c:v>
                </c:pt>
                <c:pt idx="129">
                  <c:v>91.860847919568968</c:v>
                </c:pt>
                <c:pt idx="130">
                  <c:v>91.783256077539647</c:v>
                </c:pt>
                <c:pt idx="131">
                  <c:v>91.712371203115268</c:v>
                </c:pt>
                <c:pt idx="132">
                  <c:v>91.667883718176924</c:v>
                </c:pt>
                <c:pt idx="133">
                  <c:v>91.698280253233932</c:v>
                </c:pt>
                <c:pt idx="134">
                  <c:v>91.898192773130688</c:v>
                </c:pt>
                <c:pt idx="135">
                  <c:v>92.405200846595335</c:v>
                </c:pt>
                <c:pt idx="136">
                  <c:v>93.341538690000462</c:v>
                </c:pt>
                <c:pt idx="137">
                  <c:v>94.692367265194022</c:v>
                </c:pt>
                <c:pt idx="138">
                  <c:v>96.190765761916595</c:v>
                </c:pt>
                <c:pt idx="139">
                  <c:v>97.342822460792789</c:v>
                </c:pt>
                <c:pt idx="140">
                  <c:v>97.657988178046139</c:v>
                </c:pt>
                <c:pt idx="141">
                  <c:v>96.953534682565291</c:v>
                </c:pt>
                <c:pt idx="142">
                  <c:v>95.481417318399807</c:v>
                </c:pt>
                <c:pt idx="143">
                  <c:v>93.760183425377576</c:v>
                </c:pt>
                <c:pt idx="144">
                  <c:v>92.262054868423647</c:v>
                </c:pt>
                <c:pt idx="145">
                  <c:v>91.207839011562371</c:v>
                </c:pt>
                <c:pt idx="146">
                  <c:v>90.574013651701591</c:v>
                </c:pt>
                <c:pt idx="147">
                  <c:v>90.222654233539103</c:v>
                </c:pt>
                <c:pt idx="148">
                  <c:v>90.018636485683629</c:v>
                </c:pt>
                <c:pt idx="149">
                  <c:v>89.876443313985902</c:v>
                </c:pt>
                <c:pt idx="150">
                  <c:v>89.75549397273646</c:v>
                </c:pt>
                <c:pt idx="151">
                  <c:v>89.640622093602843</c:v>
                </c:pt>
                <c:pt idx="152">
                  <c:v>89.527304372068357</c:v>
                </c:pt>
                <c:pt idx="153">
                  <c:v>89.414508769513304</c:v>
                </c:pt>
                <c:pt idx="154">
                  <c:v>89.302118999415185</c:v>
                </c:pt>
                <c:pt idx="155">
                  <c:v>89.190206392863587</c:v>
                </c:pt>
                <c:pt idx="156">
                  <c:v>89.078863978223652</c:v>
                </c:pt>
                <c:pt idx="157">
                  <c:v>88.968175696299824</c:v>
                </c:pt>
                <c:pt idx="158">
                  <c:v>88.85821202128767</c:v>
                </c:pt>
                <c:pt idx="159">
                  <c:v>88.749029964334724</c:v>
                </c:pt>
                <c:pt idx="160">
                  <c:v>88.64067380804272</c:v>
                </c:pt>
                <c:pt idx="161">
                  <c:v>88.533176038203308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97.895569880443617</c:v>
                </c:pt>
                <c:pt idx="5">
                  <c:v>98.18878054519223</c:v>
                </c:pt>
                <c:pt idx="6">
                  <c:v>98.479891362049926</c:v>
                </c:pt>
                <c:pt idx="7">
                  <c:v>98.768616863696536</c:v>
                </c:pt>
                <c:pt idx="8">
                  <c:v>99.054640493488321</c:v>
                </c:pt>
                <c:pt idx="9">
                  <c:v>99.33761219710631</c:v>
                </c:pt>
                <c:pt idx="10">
                  <c:v>99.61714601400729</c:v>
                </c:pt>
                <c:pt idx="11">
                  <c:v>99.892817717842732</c:v>
                </c:pt>
                <c:pt idx="12">
                  <c:v>100.16416256668587</c:v>
                </c:pt>
                <c:pt idx="13">
                  <c:v>100.43067323687168</c:v>
                </c:pt>
                <c:pt idx="14">
                  <c:v>100.6917980283431</c:v>
                </c:pt>
                <c:pt idx="15">
                  <c:v>100.94693944430358</c:v>
                </c:pt>
                <c:pt idx="16">
                  <c:v>101.19545326324128</c:v>
                </c:pt>
                <c:pt idx="17">
                  <c:v>101.4366482363516</c:v>
                </c:pt>
                <c:pt idx="18">
                  <c:v>101.66978655715725</c:v>
                </c:pt>
                <c:pt idx="19">
                  <c:v>101.89408526157641</c:v>
                </c:pt>
                <c:pt idx="20">
                  <c:v>102.10871872442419</c:v>
                </c:pt>
                <c:pt idx="21">
                  <c:v>102.3128224207191</c:v>
                </c:pt>
                <c:pt idx="22">
                  <c:v>102.50549811536048</c:v>
                </c:pt>
                <c:pt idx="23">
                  <c:v>102.68582063079077</c:v>
                </c:pt>
                <c:pt idx="24">
                  <c:v>102.8528463172036</c:v>
                </c:pt>
                <c:pt idx="25">
                  <c:v>103.00562331195175</c:v>
                </c:pt>
                <c:pt idx="26">
                  <c:v>103.14320362271546</c:v>
                </c:pt>
                <c:pt idx="27">
                  <c:v>103.26465700209243</c:v>
                </c:pt>
                <c:pt idx="28">
                  <c:v>103.36908649996182</c:v>
                </c:pt>
                <c:pt idx="29">
                  <c:v>103.45564548597177</c:v>
                </c:pt>
                <c:pt idx="30">
                  <c:v>103.52355583109194</c:v>
                </c:pt>
                <c:pt idx="31">
                  <c:v>103.572126829371</c:v>
                </c:pt>
                <c:pt idx="32">
                  <c:v>103.60077433556141</c:v>
                </c:pt>
                <c:pt idx="33">
                  <c:v>103.60903949930776</c:v>
                </c:pt>
                <c:pt idx="34">
                  <c:v>103.59660640130781</c:v>
                </c:pt>
                <c:pt idx="35">
                  <c:v>103.56331785062488</c:v>
                </c:pt>
                <c:pt idx="36">
                  <c:v>103.5091885937715</c:v>
                </c:pt>
                <c:pt idx="37">
                  <c:v>103.43441522201107</c:v>
                </c:pt>
                <c:pt idx="38">
                  <c:v>103.3393821472375</c:v>
                </c:pt>
                <c:pt idx="39">
                  <c:v>103.22466314852905</c:v>
                </c:pt>
                <c:pt idx="40">
                  <c:v>103.09101816622083</c:v>
                </c:pt>
                <c:pt idx="41">
                  <c:v>102.93938522867703</c:v>
                </c:pt>
                <c:pt idx="42">
                  <c:v>102.77086762537165</c:v>
                </c:pt>
                <c:pt idx="43">
                  <c:v>102.58671667198965</c:v>
                </c:pt>
                <c:pt idx="44">
                  <c:v>102.38831063133438</c:v>
                </c:pt>
                <c:pt idx="45">
                  <c:v>102.17713054081712</c:v>
                </c:pt>
                <c:pt idx="46">
                  <c:v>101.95473383870825</c:v>
                </c:pt>
                <c:pt idx="47">
                  <c:v>101.72272676684571</c:v>
                </c:pt>
                <c:pt idx="48">
                  <c:v>101.48273655210342</c:v>
                </c:pt>
                <c:pt idx="49">
                  <c:v>101.23638433327119</c:v>
                </c:pt>
                <c:pt idx="50">
                  <c:v>100.9852597100741</c:v>
                </c:pt>
                <c:pt idx="51">
                  <c:v>100.73089765719209</c:v>
                </c:pt>
                <c:pt idx="52">
                  <c:v>100.47475838157369</c:v>
                </c:pt>
                <c:pt idx="53">
                  <c:v>100.21821052057147</c:v>
                </c:pt>
                <c:pt idx="54">
                  <c:v>99.962517895636452</c:v>
                </c:pt>
                <c:pt idx="55">
                  <c:v>99.70882986397865</c:v>
                </c:pt>
                <c:pt idx="56">
                  <c:v>99.458175158586442</c:v>
                </c:pt>
                <c:pt idx="57">
                  <c:v>99.211458982021583</c:v>
                </c:pt>
                <c:pt idx="58">
                  <c:v>98.969463024981607</c:v>
                </c:pt>
                <c:pt idx="59">
                  <c:v>98.732848017350676</c:v>
                </c:pt>
                <c:pt idx="60">
                  <c:v>98.50215838554476</c:v>
                </c:pt>
                <c:pt idx="61">
                  <c:v>98.277828581871304</c:v>
                </c:pt>
                <c:pt idx="62">
                  <c:v>98.060190664776243</c:v>
                </c:pt>
                <c:pt idx="63">
                  <c:v>97.849482738202809</c:v>
                </c:pt>
                <c:pt idx="64">
                  <c:v>97.645857898865188</c:v>
                </c:pt>
                <c:pt idx="65">
                  <c:v>97.449393387490147</c:v>
                </c:pt>
                <c:pt idx="66">
                  <c:v>97.260099690115794</c:v>
                </c:pt>
                <c:pt idx="67">
                  <c:v>97.077929385241163</c:v>
                </c:pt>
                <c:pt idx="68">
                  <c:v>96.902785579670009</c:v>
                </c:pt>
                <c:pt idx="69">
                  <c:v>96.734529818697894</c:v>
                </c:pt>
                <c:pt idx="70">
                  <c:v>96.572989393910959</c:v>
                </c:pt>
                <c:pt idx="71">
                  <c:v>96.417964003879149</c:v>
                </c:pt>
                <c:pt idx="72">
                  <c:v>96.269231749419617</c:v>
                </c:pt>
                <c:pt idx="73">
                  <c:v>96.126554466158268</c:v>
                </c:pt>
                <c:pt idx="74">
                  <c:v>95.989682413292684</c:v>
                </c:pt>
                <c:pt idx="75">
                  <c:v>95.858358349337436</c:v>
                </c:pt>
                <c:pt idx="76">
                  <c:v>95.732321033830985</c:v>
                </c:pt>
                <c:pt idx="77">
                  <c:v>95.611308199125787</c:v>
                </c:pt>
                <c:pt idx="78">
                  <c:v>95.495059039048215</c:v>
                </c:pt>
                <c:pt idx="79">
                  <c:v>95.383316261939683</c:v>
                </c:pt>
                <c:pt idx="80">
                  <c:v>95.275827754835376</c:v>
                </c:pt>
                <c:pt idx="81">
                  <c:v>95.172347903703226</c:v>
                </c:pt>
                <c:pt idx="82">
                  <c:v>95.072638612081988</c:v>
                </c:pt>
                <c:pt idx="83">
                  <c:v>94.976470057393257</c:v>
                </c:pt>
                <c:pt idx="84">
                  <c:v>94.883621220870239</c:v>
                </c:pt>
                <c:pt idx="85">
                  <c:v>94.793880223610429</c:v>
                </c:pt>
                <c:pt idx="86">
                  <c:v>94.707044497844194</c:v>
                </c:pt>
                <c:pt idx="87">
                  <c:v>94.622920819203216</c:v>
                </c:pt>
                <c:pt idx="88">
                  <c:v>94.541325222638221</c:v>
                </c:pt>
                <c:pt idx="89">
                  <c:v>94.462082821708734</c:v>
                </c:pt>
                <c:pt idx="90">
                  <c:v>94.38502754827654</c:v>
                </c:pt>
                <c:pt idx="91">
                  <c:v>94.310001827186539</c:v>
                </c:pt>
                <c:pt idx="92">
                  <c:v>94.236856198317284</c:v>
                </c:pt>
                <c:pt idx="93">
                  <c:v>94.165448896420799</c:v>
                </c:pt>
                <c:pt idx="94">
                  <c:v>94.095645397441999</c:v>
                </c:pt>
                <c:pt idx="95">
                  <c:v>94.027317938496282</c:v>
                </c:pt>
                <c:pt idx="96">
                  <c:v>93.960345017380746</c:v>
                </c:pt>
                <c:pt idx="97">
                  <c:v>93.894610876386281</c:v>
                </c:pt>
                <c:pt idx="98">
                  <c:v>93.830004974252219</c:v>
                </c:pt>
                <c:pt idx="99">
                  <c:v>93.766421449354922</c:v>
                </c:pt>
                <c:pt idx="100">
                  <c:v>93.703758576636147</c:v>
                </c:pt>
                <c:pt idx="101">
                  <c:v>93.641918220352409</c:v>
                </c:pt>
                <c:pt idx="102">
                  <c:v>93.580805284459146</c:v>
                </c:pt>
                <c:pt idx="103">
                  <c:v>93.520327162331242</c:v>
                </c:pt>
                <c:pt idx="104">
                  <c:v>93.460393187567064</c:v>
                </c:pt>
                <c:pt idx="105">
                  <c:v>93.400914087829108</c:v>
                </c:pt>
                <c:pt idx="106">
                  <c:v>93.341801444043938</c:v>
                </c:pt>
                <c:pt idx="107">
                  <c:v>93.28296715782443</c:v>
                </c:pt>
                <c:pt idx="108">
                  <c:v>93.224322930692011</c:v>
                </c:pt>
                <c:pt idx="109">
                  <c:v>93.165779759567428</c:v>
                </c:pt>
                <c:pt idx="110">
                  <c:v>93.107247454069096</c:v>
                </c:pt>
                <c:pt idx="111">
                  <c:v>93.048634182397507</c:v>
                </c:pt>
                <c:pt idx="112">
                  <c:v>92.989846053983257</c:v>
                </c:pt>
                <c:pt idx="113">
                  <c:v>92.930786748606565</c:v>
                </c:pt>
                <c:pt idx="114">
                  <c:v>92.871357203321224</c:v>
                </c:pt>
                <c:pt idx="115">
                  <c:v>92.811455370175153</c:v>
                </c:pt>
                <c:pt idx="116">
                  <c:v>92.750976059336494</c:v>
                </c:pt>
                <c:pt idx="117">
                  <c:v>92.689810883702904</c:v>
                </c:pt>
                <c:pt idx="118">
                  <c:v>92.627848322259354</c:v>
                </c:pt>
                <c:pt idx="119">
                  <c:v>92.564973920198895</c:v>
                </c:pt>
                <c:pt idx="120">
                  <c:v>92.501070643942541</c:v>
                </c:pt>
                <c:pt idx="121">
                  <c:v>92.436019408482139</c:v>
                </c:pt>
                <c:pt idx="122">
                  <c:v>92.369699792703315</c:v>
                </c:pt>
                <c:pt idx="123">
                  <c:v>92.301990955309932</c:v>
                </c:pt>
                <c:pt idx="124">
                  <c:v>92.232772759471999</c:v>
                </c:pt>
                <c:pt idx="125">
                  <c:v>92.161927108219302</c:v>
                </c:pt>
                <c:pt idx="126">
                  <c:v>92.089339484839883</c:v>
                </c:pt>
                <c:pt idx="127">
                  <c:v>92.014900683181168</c:v>
                </c:pt>
                <c:pt idx="128">
                  <c:v>91.938508701998316</c:v>
                </c:pt>
                <c:pt idx="129">
                  <c:v>91.860070765743259</c:v>
                </c:pt>
                <c:pt idx="130">
                  <c:v>91.779505422017792</c:v>
                </c:pt>
                <c:pt idx="131">
                  <c:v>91.696744654110233</c:v>
                </c:pt>
                <c:pt idx="132">
                  <c:v>91.61173593652525</c:v>
                </c:pt>
                <c:pt idx="133">
                  <c:v>91.524444153256326</c:v>
                </c:pt>
                <c:pt idx="134">
                  <c:v>91.434853293793438</c:v>
                </c:pt>
                <c:pt idx="135">
                  <c:v>91.342967841477019</c:v>
                </c:pt>
                <c:pt idx="136">
                  <c:v>91.248813773543361</c:v>
                </c:pt>
                <c:pt idx="137">
                  <c:v>91.152439102448056</c:v>
                </c:pt>
                <c:pt idx="138">
                  <c:v>91.053913903738561</c:v>
                </c:pt>
                <c:pt idx="139">
                  <c:v>90.953329796283072</c:v>
                </c:pt>
                <c:pt idx="140">
                  <c:v>90.850798864938213</c:v>
                </c:pt>
                <c:pt idx="141">
                  <c:v>90.746452042173189</c:v>
                </c:pt>
                <c:pt idx="142">
                  <c:v>90.640436991857356</c:v>
                </c:pt>
                <c:pt idx="143">
                  <c:v>90.532915563321808</c:v>
                </c:pt>
                <c:pt idx="144">
                  <c:v>90.424060904963511</c:v>
                </c:pt>
                <c:pt idx="145">
                  <c:v>90.314054342424001</c:v>
                </c:pt>
                <c:pt idx="146">
                  <c:v>90.203082135585475</c:v>
                </c:pt>
                <c:pt idx="147">
                  <c:v>90.091332230743404</c:v>
                </c:pt>
                <c:pt idx="148">
                  <c:v>89.978991119457248</c:v>
                </c:pt>
                <c:pt idx="149">
                  <c:v>89.866240904480065</c:v>
                </c:pt>
                <c:pt idx="150">
                  <c:v>89.753256657060405</c:v>
                </c:pt>
                <c:pt idx="151">
                  <c:v>89.64020413035712</c:v>
                </c:pt>
                <c:pt idx="152">
                  <c:v>89.527237872410765</c:v>
                </c:pt>
                <c:pt idx="153">
                  <c:v>89.414499760726926</c:v>
                </c:pt>
                <c:pt idx="154">
                  <c:v>89.302117960491529</c:v>
                </c:pt>
                <c:pt idx="155">
                  <c:v>89.190206290890586</c:v>
                </c:pt>
                <c:pt idx="156">
                  <c:v>89.078863969706532</c:v>
                </c:pt>
                <c:pt idx="157">
                  <c:v>88.968175695694569</c:v>
                </c:pt>
                <c:pt idx="158">
                  <c:v>88.858212021251077</c:v>
                </c:pt>
                <c:pt idx="159">
                  <c:v>88.749029964332848</c:v>
                </c:pt>
                <c:pt idx="160">
                  <c:v>88.640673808042635</c:v>
                </c:pt>
                <c:pt idx="161">
                  <c:v>88.533176038203308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99.917000000000002</c:v>
                </c:pt>
                <c:pt idx="1">
                  <c:v>97.516999999999996</c:v>
                </c:pt>
                <c:pt idx="2">
                  <c:v>99.417000000000002</c:v>
                </c:pt>
                <c:pt idx="3">
                  <c:v>98.3</c:v>
                </c:pt>
                <c:pt idx="4">
                  <c:v>97.367000000000004</c:v>
                </c:pt>
                <c:pt idx="5">
                  <c:v>96.582999999999998</c:v>
                </c:pt>
                <c:pt idx="6">
                  <c:v>97.15</c:v>
                </c:pt>
                <c:pt idx="7">
                  <c:v>97.25</c:v>
                </c:pt>
                <c:pt idx="8">
                  <c:v>99.05</c:v>
                </c:pt>
                <c:pt idx="9">
                  <c:v>99.85</c:v>
                </c:pt>
                <c:pt idx="10">
                  <c:v>100.45</c:v>
                </c:pt>
                <c:pt idx="11">
                  <c:v>101.033</c:v>
                </c:pt>
                <c:pt idx="12">
                  <c:v>100.983</c:v>
                </c:pt>
                <c:pt idx="13">
                  <c:v>100.217</c:v>
                </c:pt>
                <c:pt idx="14">
                  <c:v>101.417</c:v>
                </c:pt>
                <c:pt idx="15">
                  <c:v>101.467</c:v>
                </c:pt>
                <c:pt idx="16">
                  <c:v>102</c:v>
                </c:pt>
                <c:pt idx="17">
                  <c:v>101.31699999999999</c:v>
                </c:pt>
                <c:pt idx="18">
                  <c:v>102.56699999999999</c:v>
                </c:pt>
                <c:pt idx="19">
                  <c:v>101.81699999999999</c:v>
                </c:pt>
                <c:pt idx="20">
                  <c:v>100.883</c:v>
                </c:pt>
                <c:pt idx="21">
                  <c:v>102.217</c:v>
                </c:pt>
                <c:pt idx="22">
                  <c:v>100.75</c:v>
                </c:pt>
                <c:pt idx="23">
                  <c:v>98.15</c:v>
                </c:pt>
                <c:pt idx="24">
                  <c:v>100.43300000000001</c:v>
                </c:pt>
                <c:pt idx="25">
                  <c:v>99.882999999999996</c:v>
                </c:pt>
                <c:pt idx="26">
                  <c:v>99.882999999999996</c:v>
                </c:pt>
                <c:pt idx="27">
                  <c:v>101.5</c:v>
                </c:pt>
                <c:pt idx="28">
                  <c:v>100.167</c:v>
                </c:pt>
                <c:pt idx="29">
                  <c:v>100.583</c:v>
                </c:pt>
                <c:pt idx="30">
                  <c:v>101.083</c:v>
                </c:pt>
                <c:pt idx="31">
                  <c:v>102.5</c:v>
                </c:pt>
                <c:pt idx="32">
                  <c:v>104.18300000000001</c:v>
                </c:pt>
                <c:pt idx="33">
                  <c:v>103.9</c:v>
                </c:pt>
                <c:pt idx="34">
                  <c:v>105.93300000000001</c:v>
                </c:pt>
                <c:pt idx="35">
                  <c:v>103.733</c:v>
                </c:pt>
                <c:pt idx="36">
                  <c:v>105.733</c:v>
                </c:pt>
                <c:pt idx="37">
                  <c:v>107.467</c:v>
                </c:pt>
                <c:pt idx="38">
                  <c:v>106.5</c:v>
                </c:pt>
                <c:pt idx="39">
                  <c:v>109.167</c:v>
                </c:pt>
                <c:pt idx="40">
                  <c:v>106.217</c:v>
                </c:pt>
                <c:pt idx="41">
                  <c:v>107.867</c:v>
                </c:pt>
                <c:pt idx="42">
                  <c:v>110.4</c:v>
                </c:pt>
                <c:pt idx="43">
                  <c:v>110.167</c:v>
                </c:pt>
                <c:pt idx="44">
                  <c:v>111.733</c:v>
                </c:pt>
                <c:pt idx="45">
                  <c:v>113.533</c:v>
                </c:pt>
                <c:pt idx="46">
                  <c:v>120.8</c:v>
                </c:pt>
                <c:pt idx="47">
                  <c:v>131.017</c:v>
                </c:pt>
                <c:pt idx="48">
                  <c:v>148.11699999999999</c:v>
                </c:pt>
                <c:pt idx="49">
                  <c:v>166.667</c:v>
                </c:pt>
                <c:pt idx="50">
                  <c:v>186.583</c:v>
                </c:pt>
                <c:pt idx="51">
                  <c:v>201.25</c:v>
                </c:pt>
                <c:pt idx="52">
                  <c:v>213.9</c:v>
                </c:pt>
                <c:pt idx="53">
                  <c:v>223.917</c:v>
                </c:pt>
                <c:pt idx="54">
                  <c:v>227.25</c:v>
                </c:pt>
                <c:pt idx="55">
                  <c:v>229.95</c:v>
                </c:pt>
                <c:pt idx="56">
                  <c:v>228.36699999999999</c:v>
                </c:pt>
                <c:pt idx="57">
                  <c:v>223.15</c:v>
                </c:pt>
                <c:pt idx="58">
                  <c:v>211.71700000000001</c:v>
                </c:pt>
                <c:pt idx="59">
                  <c:v>183.767</c:v>
                </c:pt>
                <c:pt idx="60">
                  <c:v>139.6</c:v>
                </c:pt>
                <c:pt idx="61">
                  <c:v>106.367</c:v>
                </c:pt>
                <c:pt idx="62">
                  <c:v>97.65</c:v>
                </c:pt>
                <c:pt idx="63">
                  <c:v>95.367000000000004</c:v>
                </c:pt>
                <c:pt idx="64">
                  <c:v>95.15</c:v>
                </c:pt>
                <c:pt idx="65">
                  <c:v>101.867</c:v>
                </c:pt>
                <c:pt idx="66">
                  <c:v>99.533000000000001</c:v>
                </c:pt>
                <c:pt idx="67">
                  <c:v>102.65</c:v>
                </c:pt>
                <c:pt idx="68">
                  <c:v>106.35</c:v>
                </c:pt>
                <c:pt idx="69">
                  <c:v>115.95</c:v>
                </c:pt>
                <c:pt idx="70">
                  <c:v>130.43299999999999</c:v>
                </c:pt>
                <c:pt idx="71">
                  <c:v>141.46700000000001</c:v>
                </c:pt>
                <c:pt idx="72">
                  <c:v>157.30000000000001</c:v>
                </c:pt>
                <c:pt idx="73">
                  <c:v>168.71700000000001</c:v>
                </c:pt>
                <c:pt idx="74">
                  <c:v>179.43299999999999</c:v>
                </c:pt>
                <c:pt idx="75">
                  <c:v>186.63300000000001</c:v>
                </c:pt>
                <c:pt idx="76">
                  <c:v>191.983</c:v>
                </c:pt>
                <c:pt idx="77">
                  <c:v>194.95</c:v>
                </c:pt>
                <c:pt idx="78">
                  <c:v>191.167</c:v>
                </c:pt>
                <c:pt idx="79">
                  <c:v>183.11699999999999</c:v>
                </c:pt>
                <c:pt idx="80">
                  <c:v>158.31700000000001</c:v>
                </c:pt>
                <c:pt idx="81">
                  <c:v>122.017</c:v>
                </c:pt>
                <c:pt idx="82">
                  <c:v>97.533000000000001</c:v>
                </c:pt>
                <c:pt idx="83">
                  <c:v>91.533000000000001</c:v>
                </c:pt>
                <c:pt idx="84">
                  <c:v>92.783000000000001</c:v>
                </c:pt>
                <c:pt idx="85">
                  <c:v>87.417000000000002</c:v>
                </c:pt>
                <c:pt idx="86">
                  <c:v>90.95</c:v>
                </c:pt>
                <c:pt idx="87">
                  <c:v>90.582999999999998</c:v>
                </c:pt>
                <c:pt idx="88">
                  <c:v>91.6</c:v>
                </c:pt>
                <c:pt idx="89">
                  <c:v>94.75</c:v>
                </c:pt>
                <c:pt idx="90">
                  <c:v>93.4</c:v>
                </c:pt>
                <c:pt idx="91">
                  <c:v>93.4</c:v>
                </c:pt>
                <c:pt idx="92">
                  <c:v>91.417000000000002</c:v>
                </c:pt>
                <c:pt idx="93">
                  <c:v>91.132999999999996</c:v>
                </c:pt>
                <c:pt idx="94">
                  <c:v>91.183000000000007</c:v>
                </c:pt>
                <c:pt idx="95">
                  <c:v>93.966999999999999</c:v>
                </c:pt>
                <c:pt idx="96">
                  <c:v>93.966999999999999</c:v>
                </c:pt>
                <c:pt idx="97">
                  <c:v>91.867000000000004</c:v>
                </c:pt>
                <c:pt idx="98">
                  <c:v>91.082999999999998</c:v>
                </c:pt>
                <c:pt idx="99">
                  <c:v>92.716999999999999</c:v>
                </c:pt>
                <c:pt idx="100">
                  <c:v>92.716999999999999</c:v>
                </c:pt>
                <c:pt idx="101">
                  <c:v>92.066999999999993</c:v>
                </c:pt>
                <c:pt idx="102">
                  <c:v>92.917000000000002</c:v>
                </c:pt>
                <c:pt idx="103">
                  <c:v>91.632999999999996</c:v>
                </c:pt>
                <c:pt idx="104">
                  <c:v>95.033000000000001</c:v>
                </c:pt>
                <c:pt idx="105">
                  <c:v>90.05</c:v>
                </c:pt>
                <c:pt idx="106">
                  <c:v>93.783000000000001</c:v>
                </c:pt>
                <c:pt idx="107">
                  <c:v>94.066999999999993</c:v>
                </c:pt>
                <c:pt idx="108">
                  <c:v>94.617000000000004</c:v>
                </c:pt>
                <c:pt idx="109">
                  <c:v>99.167000000000002</c:v>
                </c:pt>
                <c:pt idx="110">
                  <c:v>101.85</c:v>
                </c:pt>
                <c:pt idx="111">
                  <c:v>105.883</c:v>
                </c:pt>
                <c:pt idx="112">
                  <c:v>104.783</c:v>
                </c:pt>
                <c:pt idx="113">
                  <c:v>104.15</c:v>
                </c:pt>
                <c:pt idx="114">
                  <c:v>101.45</c:v>
                </c:pt>
                <c:pt idx="115">
                  <c:v>96.667000000000002</c:v>
                </c:pt>
                <c:pt idx="116">
                  <c:v>96.8</c:v>
                </c:pt>
                <c:pt idx="117">
                  <c:v>90.882999999999996</c:v>
                </c:pt>
                <c:pt idx="118">
                  <c:v>90.8</c:v>
                </c:pt>
                <c:pt idx="119">
                  <c:v>87.867000000000004</c:v>
                </c:pt>
                <c:pt idx="120">
                  <c:v>89.716999999999999</c:v>
                </c:pt>
                <c:pt idx="121">
                  <c:v>87.816999999999993</c:v>
                </c:pt>
                <c:pt idx="122">
                  <c:v>87.683000000000007</c:v>
                </c:pt>
                <c:pt idx="123">
                  <c:v>89.766999999999996</c:v>
                </c:pt>
                <c:pt idx="124">
                  <c:v>86.367000000000004</c:v>
                </c:pt>
                <c:pt idx="125">
                  <c:v>89.8</c:v>
                </c:pt>
                <c:pt idx="126">
                  <c:v>89.35</c:v>
                </c:pt>
                <c:pt idx="127">
                  <c:v>88.95</c:v>
                </c:pt>
                <c:pt idx="128">
                  <c:v>90.316999999999993</c:v>
                </c:pt>
                <c:pt idx="129">
                  <c:v>89.483000000000004</c:v>
                </c:pt>
                <c:pt idx="130">
                  <c:v>89.867000000000004</c:v>
                </c:pt>
                <c:pt idx="131">
                  <c:v>90.216999999999999</c:v>
                </c:pt>
                <c:pt idx="132">
                  <c:v>89.6</c:v>
                </c:pt>
                <c:pt idx="133">
                  <c:v>90.716999999999999</c:v>
                </c:pt>
                <c:pt idx="134">
                  <c:v>90.65</c:v>
                </c:pt>
                <c:pt idx="135">
                  <c:v>89</c:v>
                </c:pt>
                <c:pt idx="136">
                  <c:v>93.85</c:v>
                </c:pt>
                <c:pt idx="137">
                  <c:v>94.55</c:v>
                </c:pt>
                <c:pt idx="138">
                  <c:v>96.632999999999996</c:v>
                </c:pt>
                <c:pt idx="139">
                  <c:v>97.683000000000007</c:v>
                </c:pt>
                <c:pt idx="140">
                  <c:v>98.1</c:v>
                </c:pt>
                <c:pt idx="141">
                  <c:v>97.117000000000004</c:v>
                </c:pt>
                <c:pt idx="142">
                  <c:v>92.417000000000002</c:v>
                </c:pt>
                <c:pt idx="143">
                  <c:v>91.3</c:v>
                </c:pt>
                <c:pt idx="144">
                  <c:v>89.2</c:v>
                </c:pt>
                <c:pt idx="145">
                  <c:v>87.983000000000004</c:v>
                </c:pt>
                <c:pt idx="146">
                  <c:v>90.066999999999993</c:v>
                </c:pt>
                <c:pt idx="147">
                  <c:v>87.7</c:v>
                </c:pt>
                <c:pt idx="148">
                  <c:v>87.4</c:v>
                </c:pt>
                <c:pt idx="149">
                  <c:v>84.783000000000001</c:v>
                </c:pt>
                <c:pt idx="150">
                  <c:v>87.75</c:v>
                </c:pt>
                <c:pt idx="151">
                  <c:v>86.266999999999996</c:v>
                </c:pt>
                <c:pt idx="152">
                  <c:v>83.95</c:v>
                </c:pt>
                <c:pt idx="153">
                  <c:v>87.582999999999998</c:v>
                </c:pt>
                <c:pt idx="154">
                  <c:v>86.483000000000004</c:v>
                </c:pt>
                <c:pt idx="155">
                  <c:v>87.216999999999999</c:v>
                </c:pt>
                <c:pt idx="156">
                  <c:v>85.55</c:v>
                </c:pt>
                <c:pt idx="157">
                  <c:v>86.316999999999993</c:v>
                </c:pt>
                <c:pt idx="158">
                  <c:v>85.917000000000002</c:v>
                </c:pt>
                <c:pt idx="159">
                  <c:v>88.466999999999999</c:v>
                </c:pt>
                <c:pt idx="160">
                  <c:v>87.466999999999999</c:v>
                </c:pt>
                <c:pt idx="161">
                  <c:v>86.733000000000004</c:v>
                </c:pt>
                <c:pt idx="162">
                  <c:v>86.933000000000007</c:v>
                </c:pt>
                <c:pt idx="163">
                  <c:v>87.733000000000004</c:v>
                </c:pt>
                <c:pt idx="164">
                  <c:v>87.466999999999999</c:v>
                </c:pt>
                <c:pt idx="165">
                  <c:v>86.132999999999996</c:v>
                </c:pt>
                <c:pt idx="166">
                  <c:v>86.266999999999996</c:v>
                </c:pt>
                <c:pt idx="167">
                  <c:v>85.417000000000002</c:v>
                </c:pt>
                <c:pt idx="168">
                  <c:v>87.066999999999993</c:v>
                </c:pt>
                <c:pt idx="169">
                  <c:v>89.65</c:v>
                </c:pt>
                <c:pt idx="170">
                  <c:v>87.05</c:v>
                </c:pt>
                <c:pt idx="171">
                  <c:v>83.783000000000001</c:v>
                </c:pt>
                <c:pt idx="172">
                  <c:v>88.483000000000004</c:v>
                </c:pt>
                <c:pt idx="173">
                  <c:v>86.3</c:v>
                </c:pt>
                <c:pt idx="174">
                  <c:v>87.367000000000004</c:v>
                </c:pt>
                <c:pt idx="175">
                  <c:v>86.917000000000002</c:v>
                </c:pt>
                <c:pt idx="176">
                  <c:v>86.382999999999996</c:v>
                </c:pt>
                <c:pt idx="177">
                  <c:v>85.516999999999996</c:v>
                </c:pt>
                <c:pt idx="178">
                  <c:v>87.933000000000007</c:v>
                </c:pt>
                <c:pt idx="179">
                  <c:v>87.05</c:v>
                </c:pt>
                <c:pt idx="180">
                  <c:v>86.75</c:v>
                </c:pt>
                <c:pt idx="181">
                  <c:v>86.617000000000004</c:v>
                </c:pt>
                <c:pt idx="182">
                  <c:v>85.7</c:v>
                </c:pt>
                <c:pt idx="183">
                  <c:v>83.566999999999993</c:v>
                </c:pt>
                <c:pt idx="184">
                  <c:v>85.483000000000004</c:v>
                </c:pt>
                <c:pt idx="185">
                  <c:v>85.667000000000002</c:v>
                </c:pt>
                <c:pt idx="186">
                  <c:v>84.066999999999993</c:v>
                </c:pt>
                <c:pt idx="187">
                  <c:v>86.7</c:v>
                </c:pt>
                <c:pt idx="188">
                  <c:v>83.382999999999996</c:v>
                </c:pt>
                <c:pt idx="189">
                  <c:v>83.283000000000001</c:v>
                </c:pt>
                <c:pt idx="190">
                  <c:v>83.367000000000004</c:v>
                </c:pt>
                <c:pt idx="191">
                  <c:v>86.483000000000004</c:v>
                </c:pt>
                <c:pt idx="192">
                  <c:v>83.167000000000002</c:v>
                </c:pt>
                <c:pt idx="193">
                  <c:v>86.2</c:v>
                </c:pt>
                <c:pt idx="194">
                  <c:v>87.566999999999993</c:v>
                </c:pt>
                <c:pt idx="195">
                  <c:v>84.667000000000002</c:v>
                </c:pt>
                <c:pt idx="196">
                  <c:v>83.2</c:v>
                </c:pt>
                <c:pt idx="197">
                  <c:v>85.15</c:v>
                </c:pt>
                <c:pt idx="198">
                  <c:v>84.25</c:v>
                </c:pt>
                <c:pt idx="199">
                  <c:v>84.632999999999996</c:v>
                </c:pt>
                <c:pt idx="200">
                  <c:v>85.216999999999999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97.661046417894198</c:v>
                </c:pt>
                <c:pt idx="5">
                  <c:v>97.869287891665891</c:v>
                </c:pt>
                <c:pt idx="6">
                  <c:v>98.075553453695704</c:v>
                </c:pt>
                <c:pt idx="7">
                  <c:v>98.279592726106728</c:v>
                </c:pt>
                <c:pt idx="8">
                  <c:v>98.48112936209904</c:v>
                </c:pt>
                <c:pt idx="9">
                  <c:v>98.679859172500457</c:v>
                </c:pt>
                <c:pt idx="10">
                  <c:v>98.87544827965948</c:v>
                </c:pt>
                <c:pt idx="11">
                  <c:v>99.06753134311586</c:v>
                </c:pt>
                <c:pt idx="12">
                  <c:v>99.255709911636004</c:v>
                </c:pt>
                <c:pt idx="13">
                  <c:v>99.439550967879242</c:v>
                </c:pt>
                <c:pt idx="14">
                  <c:v>99.6185857457059</c:v>
                </c:pt>
                <c:pt idx="15">
                  <c:v>99.792308917141384</c:v>
                </c:pt>
                <c:pt idx="16">
                  <c:v>99.96017826889792</c:v>
                </c:pt>
                <c:pt idx="17">
                  <c:v>100.12161502255837</c:v>
                </c:pt>
                <c:pt idx="18">
                  <c:v>100.276005008816</c:v>
                </c:pt>
                <c:pt idx="19">
                  <c:v>100.42270100492424</c:v>
                </c:pt>
                <c:pt idx="20">
                  <c:v>100.56102672268923</c:v>
                </c:pt>
                <c:pt idx="21">
                  <c:v>100.69028325605002</c:v>
                </c:pt>
                <c:pt idx="22">
                  <c:v>100.8097593688955</c:v>
                </c:pt>
                <c:pt idx="23">
                  <c:v>100.91874799338589</c:v>
                </c:pt>
                <c:pt idx="24">
                  <c:v>101.01657296852777</c:v>
                </c:pt>
                <c:pt idx="25">
                  <c:v>101.10263273236535</c:v>
                </c:pt>
                <c:pt idx="26">
                  <c:v>101.17647184958174</c:v>
                </c:pt>
                <c:pt idx="27">
                  <c:v>101.23789744676604</c:v>
                </c:pt>
                <c:pt idx="28">
                  <c:v>101.28716636268604</c:v>
                </c:pt>
                <c:pt idx="29">
                  <c:v>101.32528042325464</c:v>
                </c:pt>
                <c:pt idx="30">
                  <c:v>101.35444153359559</c:v>
                </c:pt>
                <c:pt idx="31">
                  <c:v>101.37873410130535</c:v>
                </c:pt>
                <c:pt idx="32">
                  <c:v>101.40511702127054</c:v>
                </c:pt>
                <c:pt idx="33">
                  <c:v>101.44481636727252</c:v>
                </c:pt>
                <c:pt idx="34">
                  <c:v>101.51520595186952</c:v>
                </c:pt>
                <c:pt idx="35">
                  <c:v>101.64223668210697</c:v>
                </c:pt>
                <c:pt idx="36">
                  <c:v>101.86341655174446</c:v>
                </c:pt>
                <c:pt idx="37">
                  <c:v>102.23124150315037</c:v>
                </c:pt>
                <c:pt idx="38">
                  <c:v>102.81682803667076</c:v>
                </c:pt>
                <c:pt idx="39">
                  <c:v>103.71330512967047</c:v>
                </c:pt>
                <c:pt idx="40">
                  <c:v>105.03830337837374</c:v>
                </c:pt>
                <c:pt idx="41">
                  <c:v>106.93466837944398</c:v>
                </c:pt>
                <c:pt idx="42">
                  <c:v>109.56837624058539</c:v>
                </c:pt>
                <c:pt idx="43">
                  <c:v>113.12260801327945</c:v>
                </c:pt>
                <c:pt idx="44">
                  <c:v>117.78711511639354</c:v>
                </c:pt>
                <c:pt idx="45">
                  <c:v>123.74243241964324</c:v>
                </c:pt>
                <c:pt idx="46">
                  <c:v>131.13918583069943</c:v>
                </c:pt>
                <c:pt idx="47">
                  <c:v>140.07365617782622</c:v>
                </c:pt>
                <c:pt idx="48">
                  <c:v>150.56178866449756</c:v>
                </c:pt>
                <c:pt idx="49">
                  <c:v>162.51477046466167</c:v>
                </c:pt>
                <c:pt idx="50">
                  <c:v>175.71962637522367</c:v>
                </c:pt>
                <c:pt idx="51">
                  <c:v>189.82579589640355</c:v>
                </c:pt>
                <c:pt idx="52">
                  <c:v>204.32428453391304</c:v>
                </c:pt>
                <c:pt idx="53">
                  <c:v>218.45831401487439</c:v>
                </c:pt>
                <c:pt idx="54">
                  <c:v>230.9271620862269</c:v>
                </c:pt>
                <c:pt idx="55">
                  <c:v>239.31486771907393</c:v>
                </c:pt>
                <c:pt idx="56">
                  <c:v>239.75972257058933</c:v>
                </c:pt>
                <c:pt idx="57">
                  <c:v>228.19880036749041</c:v>
                </c:pt>
                <c:pt idx="58">
                  <c:v>203.72709407091742</c:v>
                </c:pt>
                <c:pt idx="59">
                  <c:v>171.37127238801122</c:v>
                </c:pt>
                <c:pt idx="60">
                  <c:v>140.22315855904719</c:v>
                </c:pt>
                <c:pt idx="61">
                  <c:v>117.63438067772809</c:v>
                </c:pt>
                <c:pt idx="62">
                  <c:v>105.31239760864023</c:v>
                </c:pt>
                <c:pt idx="63">
                  <c:v>100.59204648512497</c:v>
                </c:pt>
                <c:pt idx="64">
                  <c:v>100.02824904893195</c:v>
                </c:pt>
                <c:pt idx="65">
                  <c:v>101.48790785129555</c:v>
                </c:pt>
                <c:pt idx="66">
                  <c:v>104.19423955490707</c:v>
                </c:pt>
                <c:pt idx="67">
                  <c:v>108.07019272186956</c:v>
                </c:pt>
                <c:pt idx="68">
                  <c:v>113.2630217625028</c:v>
                </c:pt>
                <c:pt idx="69">
                  <c:v>119.93734952620845</c:v>
                </c:pt>
                <c:pt idx="70">
                  <c:v>128.19146569554954</c:v>
                </c:pt>
                <c:pt idx="71">
                  <c:v>138.00827656543058</c:v>
                </c:pt>
                <c:pt idx="72">
                  <c:v>149.21775955155795</c:v>
                </c:pt>
                <c:pt idx="73">
                  <c:v>161.47096338196874</c:v>
                </c:pt>
                <c:pt idx="74">
                  <c:v>174.21553735572024</c:v>
                </c:pt>
                <c:pt idx="75">
                  <c:v>186.58747794885841</c:v>
                </c:pt>
                <c:pt idx="76">
                  <c:v>196.96680290692336</c:v>
                </c:pt>
                <c:pt idx="77">
                  <c:v>202.0864472304263</c:v>
                </c:pt>
                <c:pt idx="78">
                  <c:v>196.99596360471625</c:v>
                </c:pt>
                <c:pt idx="79">
                  <c:v>178.48637387850152</c:v>
                </c:pt>
                <c:pt idx="80">
                  <c:v>150.44646857135382</c:v>
                </c:pt>
                <c:pt idx="81">
                  <c:v>123.20013424969686</c:v>
                </c:pt>
                <c:pt idx="82">
                  <c:v>105.03535012700482</c:v>
                </c:pt>
                <c:pt idx="83">
                  <c:v>96.553460720669008</c:v>
                </c:pt>
                <c:pt idx="84">
                  <c:v>93.731002509733557</c:v>
                </c:pt>
                <c:pt idx="85">
                  <c:v>93.01911485349882</c:v>
                </c:pt>
                <c:pt idx="86">
                  <c:v>92.835426656268197</c:v>
                </c:pt>
                <c:pt idx="87">
                  <c:v>92.74364313869259</c:v>
                </c:pt>
                <c:pt idx="88">
                  <c:v>92.66451140152914</c:v>
                </c:pt>
                <c:pt idx="89">
                  <c:v>92.588183715602526</c:v>
                </c:pt>
                <c:pt idx="90">
                  <c:v>92.513706948031782</c:v>
                </c:pt>
                <c:pt idx="91">
                  <c:v>92.440904886372792</c:v>
                </c:pt>
                <c:pt idx="92">
                  <c:v>92.369654317769772</c:v>
                </c:pt>
                <c:pt idx="93">
                  <c:v>92.299840954666934</c:v>
                </c:pt>
                <c:pt idx="94">
                  <c:v>92.231357541494404</c:v>
                </c:pt>
                <c:pt idx="95">
                  <c:v>92.164104940715433</c:v>
                </c:pt>
                <c:pt idx="96">
                  <c:v>92.09799877110683</c:v>
                </c:pt>
                <c:pt idx="97">
                  <c:v>92.032998159156193</c:v>
                </c:pt>
                <c:pt idx="98">
                  <c:v>91.969213407263055</c:v>
                </c:pt>
                <c:pt idx="99">
                  <c:v>91.907262289214557</c:v>
                </c:pt>
                <c:pt idx="100">
                  <c:v>91.849310996339042</c:v>
                </c:pt>
                <c:pt idx="101">
                  <c:v>91.801736266182459</c:v>
                </c:pt>
                <c:pt idx="102">
                  <c:v>91.780990517125218</c:v>
                </c:pt>
                <c:pt idx="103">
                  <c:v>91.824403341039528</c:v>
                </c:pt>
                <c:pt idx="104">
                  <c:v>92.005721991111287</c:v>
                </c:pt>
                <c:pt idx="105">
                  <c:v>92.449048511638068</c:v>
                </c:pt>
                <c:pt idx="106">
                  <c:v>93.324384997488394</c:v>
                </c:pt>
                <c:pt idx="107">
                  <c:v>94.800062345322786</c:v>
                </c:pt>
                <c:pt idx="108">
                  <c:v>96.937783492375132</c:v>
                </c:pt>
                <c:pt idx="109">
                  <c:v>99.558891307832411</c:v>
                </c:pt>
                <c:pt idx="110">
                  <c:v>102.17103660478639</c:v>
                </c:pt>
                <c:pt idx="111">
                  <c:v>104.06314656162385</c:v>
                </c:pt>
                <c:pt idx="112">
                  <c:v>104.59112938589909</c:v>
                </c:pt>
                <c:pt idx="113">
                  <c:v>103.51443986243609</c:v>
                </c:pt>
                <c:pt idx="114">
                  <c:v>101.1498682454401</c:v>
                </c:pt>
                <c:pt idx="115">
                  <c:v>98.212763594091967</c:v>
                </c:pt>
                <c:pt idx="116">
                  <c:v>95.45327766778972</c:v>
                </c:pt>
                <c:pt idx="117">
                  <c:v>93.342184843809875</c:v>
                </c:pt>
                <c:pt idx="118">
                  <c:v>91.982890216377569</c:v>
                </c:pt>
                <c:pt idx="119">
                  <c:v>91.227070187055247</c:v>
                </c:pt>
                <c:pt idx="120">
                  <c:v>90.849693506326588</c:v>
                </c:pt>
                <c:pt idx="121">
                  <c:v>90.665847355770737</c:v>
                </c:pt>
                <c:pt idx="122">
                  <c:v>90.5642596718683</c:v>
                </c:pt>
                <c:pt idx="123">
                  <c:v>90.491890770983574</c:v>
                </c:pt>
                <c:pt idx="124">
                  <c:v>90.428027308792309</c:v>
                </c:pt>
                <c:pt idx="125">
                  <c:v>90.365910064059733</c:v>
                </c:pt>
                <c:pt idx="126">
                  <c:v>90.303663816829058</c:v>
                </c:pt>
                <c:pt idx="127">
                  <c:v>90.24086333108643</c:v>
                </c:pt>
                <c:pt idx="128">
                  <c:v>90.177634036013274</c:v>
                </c:pt>
                <c:pt idx="129">
                  <c:v>90.115105235931892</c:v>
                </c:pt>
                <c:pt idx="130">
                  <c:v>90.05790611314292</c:v>
                </c:pt>
                <c:pt idx="131">
                  <c:v>90.021355816701004</c:v>
                </c:pt>
                <c:pt idx="132">
                  <c:v>90.046952024366675</c:v>
                </c:pt>
                <c:pt idx="133">
                  <c:v>90.224938221682805</c:v>
                </c:pt>
                <c:pt idx="134">
                  <c:v>90.706032218103118</c:v>
                </c:pt>
                <c:pt idx="135">
                  <c:v>91.662338581688616</c:v>
                </c:pt>
                <c:pt idx="136">
                  <c:v>93.164711004306966</c:v>
                </c:pt>
                <c:pt idx="137">
                  <c:v>95.018871374430248</c:v>
                </c:pt>
                <c:pt idx="138">
                  <c:v>96.707792604314804</c:v>
                </c:pt>
                <c:pt idx="139">
                  <c:v>97.581822432689506</c:v>
                </c:pt>
                <c:pt idx="140">
                  <c:v>97.235705546718407</c:v>
                </c:pt>
                <c:pt idx="141">
                  <c:v>95.783626361426542</c:v>
                </c:pt>
                <c:pt idx="142">
                  <c:v>93.783298557246326</c:v>
                </c:pt>
                <c:pt idx="143">
                  <c:v>91.876541074781258</c:v>
                </c:pt>
                <c:pt idx="144">
                  <c:v>90.456595858635396</c:v>
                </c:pt>
                <c:pt idx="145">
                  <c:v>89.585464769161462</c:v>
                </c:pt>
                <c:pt idx="146">
                  <c:v>89.122425542602855</c:v>
                </c:pt>
                <c:pt idx="147">
                  <c:v>88.889405028043711</c:v>
                </c:pt>
                <c:pt idx="148">
                  <c:v>88.759521857287837</c:v>
                </c:pt>
                <c:pt idx="149">
                  <c:v>88.667271228044328</c:v>
                </c:pt>
                <c:pt idx="150">
                  <c:v>88.586342632161291</c:v>
                </c:pt>
                <c:pt idx="151">
                  <c:v>88.508271169391975</c:v>
                </c:pt>
                <c:pt idx="152">
                  <c:v>88.430861128791506</c:v>
                </c:pt>
                <c:pt idx="153">
                  <c:v>88.353673407580487</c:v>
                </c:pt>
                <c:pt idx="154">
                  <c:v>88.276666051604693</c:v>
                </c:pt>
                <c:pt idx="155">
                  <c:v>88.199867168575267</c:v>
                </c:pt>
                <c:pt idx="156">
                  <c:v>88.123310961019698</c:v>
                </c:pt>
                <c:pt idx="157">
                  <c:v>88.047027537972056</c:v>
                </c:pt>
                <c:pt idx="158">
                  <c:v>87.971041742720118</c:v>
                </c:pt>
                <c:pt idx="159">
                  <c:v>87.895373281743588</c:v>
                </c:pt>
                <c:pt idx="160">
                  <c:v>87.820037054833392</c:v>
                </c:pt>
                <c:pt idx="161">
                  <c:v>87.745043542664163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97.661046417888954</c:v>
                </c:pt>
                <c:pt idx="5">
                  <c:v>97.869287891649691</c:v>
                </c:pt>
                <c:pt idx="6">
                  <c:v>98.07555345364672</c:v>
                </c:pt>
                <c:pt idx="7">
                  <c:v>98.27959272596172</c:v>
                </c:pt>
                <c:pt idx="8">
                  <c:v>98.481129361678541</c:v>
                </c:pt>
                <c:pt idx="9">
                  <c:v>98.679859171306219</c:v>
                </c:pt>
                <c:pt idx="10">
                  <c:v>98.875448276337565</c:v>
                </c:pt>
                <c:pt idx="11">
                  <c:v>99.067531334065762</c:v>
                </c:pt>
                <c:pt idx="12">
                  <c:v>99.255709887487654</c:v>
                </c:pt>
                <c:pt idx="13">
                  <c:v>99.439550904770428</c:v>
                </c:pt>
                <c:pt idx="14">
                  <c:v>99.61858558417282</c:v>
                </c:pt>
                <c:pt idx="15">
                  <c:v>99.79230851219107</c:v>
                </c:pt>
                <c:pt idx="16">
                  <c:v>99.96017727461313</c:v>
                </c:pt>
                <c:pt idx="17">
                  <c:v>100.12161263150837</c:v>
                </c:pt>
                <c:pt idx="18">
                  <c:v>100.27599937717029</c:v>
                </c:pt>
                <c:pt idx="19">
                  <c:v>100.42268801367851</c:v>
                </c:pt>
                <c:pt idx="20">
                  <c:v>100.56099737086652</c:v>
                </c:pt>
                <c:pt idx="21">
                  <c:v>100.69021830470348</c:v>
                </c:pt>
                <c:pt idx="22">
                  <c:v>100.80961859891573</c:v>
                </c:pt>
                <c:pt idx="23">
                  <c:v>100.9184491795224</c:v>
                </c:pt>
                <c:pt idx="24">
                  <c:v>101.01595172733789</c:v>
                </c:pt>
                <c:pt idx="25">
                  <c:v>101.10136773812401</c:v>
                </c:pt>
                <c:pt idx="26">
                  <c:v>101.1739490330999</c:v>
                </c:pt>
                <c:pt idx="27">
                  <c:v>101.23296966375089</c:v>
                </c:pt>
                <c:pt idx="28">
                  <c:v>101.27773908502505</c:v>
                </c:pt>
                <c:pt idx="29">
                  <c:v>101.30761639192814</c:v>
                </c:pt>
                <c:pt idx="30">
                  <c:v>101.3220253293902</c:v>
                </c:pt>
                <c:pt idx="31">
                  <c:v>101.32046969864697</c:v>
                </c:pt>
                <c:pt idx="32">
                  <c:v>101.30254870114908</c:v>
                </c:pt>
                <c:pt idx="33">
                  <c:v>101.26797169013047</c:v>
                </c:pt>
                <c:pt idx="34">
                  <c:v>101.21657174798651</c:v>
                </c:pt>
                <c:pt idx="35">
                  <c:v>101.1483174819752</c:v>
                </c:pt>
                <c:pt idx="36">
                  <c:v>101.06332243798832</c:v>
                </c:pt>
                <c:pt idx="37">
                  <c:v>100.96185157688582</c:v>
                </c:pt>
                <c:pt idx="38">
                  <c:v>100.84432434206701</c:v>
                </c:pt>
                <c:pt idx="39">
                  <c:v>100.71131396904626</c:v>
                </c:pt>
                <c:pt idx="40">
                  <c:v>100.5635428425208</c:v>
                </c:pt>
                <c:pt idx="41">
                  <c:v>100.40187388480392</c:v>
                </c:pt>
                <c:pt idx="42">
                  <c:v>100.22729814952551</c:v>
                </c:pt>
                <c:pt idx="43">
                  <c:v>100.04091898218532</c:v>
                </c:pt>
                <c:pt idx="44">
                  <c:v>99.843933279949056</c:v>
                </c:pt>
                <c:pt idx="45">
                  <c:v>99.637610523561747</c:v>
                </c:pt>
                <c:pt idx="46">
                  <c:v>99.423270353552752</c:v>
                </c:pt>
                <c:pt idx="47">
                  <c:v>99.20225951399928</c:v>
                </c:pt>
                <c:pt idx="48">
                  <c:v>98.975928987493575</c:v>
                </c:pt>
                <c:pt idx="49">
                  <c:v>98.74561209679689</c:v>
                </c:pt>
                <c:pt idx="50">
                  <c:v>98.512604258310887</c:v>
                </c:pt>
                <c:pt idx="51">
                  <c:v>98.278144949548647</c:v>
                </c:pt>
                <c:pt idx="52">
                  <c:v>98.043402308788743</c:v>
                </c:pt>
                <c:pt idx="53">
                  <c:v>97.809460632177903</c:v>
                </c:pt>
                <c:pt idx="54">
                  <c:v>97.577310883141678</c:v>
                </c:pt>
                <c:pt idx="55">
                  <c:v>97.347844190777664</c:v>
                </c:pt>
                <c:pt idx="56">
                  <c:v>97.1218481952574</c:v>
                </c:pt>
                <c:pt idx="57">
                  <c:v>96.900006003784284</c:v>
                </c:pt>
                <c:pt idx="58">
                  <c:v>96.682897452338835</c:v>
                </c:pt>
                <c:pt idx="59">
                  <c:v>96.471002325977778</c:v>
                </c:pt>
                <c:pt idx="60">
                  <c:v>96.264705171695596</c:v>
                </c:pt>
                <c:pt idx="61">
                  <c:v>96.064301339421064</c:v>
                </c:pt>
                <c:pt idx="62">
                  <c:v>95.870003904511961</c:v>
                </c:pt>
                <c:pt idx="63">
                  <c:v>95.68195115484211</c:v>
                </c:pt>
                <c:pt idx="64">
                  <c:v>95.50021436313412</c:v>
                </c:pt>
                <c:pt idx="65">
                  <c:v>95.324805606917494</c:v>
                </c:pt>
                <c:pt idx="66">
                  <c:v>95.155685441345582</c:v>
                </c:pt>
                <c:pt idx="67">
                  <c:v>94.992770271704131</c:v>
                </c:pt>
                <c:pt idx="68">
                  <c:v>94.835939311084843</c:v>
                </c:pt>
                <c:pt idx="69">
                  <c:v>94.685041043266992</c:v>
                </c:pt>
                <c:pt idx="70">
                  <c:v>94.53989914074846</c:v>
                </c:pt>
                <c:pt idx="71">
                  <c:v>94.400317812907161</c:v>
                </c:pt>
                <c:pt idx="72">
                  <c:v>94.266086579561815</c:v>
                </c:pt>
                <c:pt idx="73">
                  <c:v>94.136984481067529</c:v>
                </c:pt>
                <c:pt idx="74">
                  <c:v>94.012783747978332</c:v>
                </c:pt>
                <c:pt idx="75">
                  <c:v>93.893252961759828</c:v>
                </c:pt>
                <c:pt idx="76">
                  <c:v>93.778159743583586</c:v>
                </c:pt>
                <c:pt idx="77">
                  <c:v>93.667273011402628</c:v>
                </c:pt>
                <c:pt idx="78">
                  <c:v>93.560364846783855</c:v>
                </c:pt>
                <c:pt idx="79">
                  <c:v>93.45721201279035</c:v>
                </c:pt>
                <c:pt idx="80">
                  <c:v>93.357597162937395</c:v>
                </c:pt>
                <c:pt idx="81">
                  <c:v>93.26130977921126</c:v>
                </c:pt>
                <c:pt idx="82">
                  <c:v>93.168146874593305</c:v>
                </c:pt>
                <c:pt idx="83">
                  <c:v>93.077913492682015</c:v>
                </c:pt>
                <c:pt idx="84">
                  <c:v>92.99042303401886</c:v>
                </c:pt>
                <c:pt idx="85">
                  <c:v>92.905497435713869</c:v>
                </c:pt>
                <c:pt idx="86">
                  <c:v>92.822967228032752</c:v>
                </c:pt>
                <c:pt idx="87">
                  <c:v>92.742671488805058</c:v>
                </c:pt>
                <c:pt idx="88">
                  <c:v>92.664457713889433</c:v>
                </c:pt>
                <c:pt idx="89">
                  <c:v>92.588181619507353</c:v>
                </c:pt>
                <c:pt idx="90">
                  <c:v>92.51370689004834</c:v>
                </c:pt>
                <c:pt idx="91">
                  <c:v>92.440904882955806</c:v>
                </c:pt>
                <c:pt idx="92">
                  <c:v>92.369654300521702</c:v>
                </c:pt>
                <c:pt idx="93">
                  <c:v>92.299840836842037</c:v>
                </c:pt>
                <c:pt idx="94">
                  <c:v>92.231356806800434</c:v>
                </c:pt>
                <c:pt idx="95">
                  <c:v>92.164100762742166</c:v>
                </c:pt>
                <c:pt idx="96">
                  <c:v>92.097977103463521</c:v>
                </c:pt>
                <c:pt idx="97">
                  <c:v>92.032895679254324</c:v>
                </c:pt>
                <c:pt idx="98">
                  <c:v>91.968771395987645</c:v>
                </c:pt>
                <c:pt idx="99">
                  <c:v>91.905523820633604</c:v>
                </c:pt>
                <c:pt idx="100">
                  <c:v>91.843076790077276</c:v>
                </c:pt>
                <c:pt idx="101">
                  <c:v>91.781358024734629</c:v>
                </c:pt>
                <c:pt idx="102">
                  <c:v>91.720298748176418</c:v>
                </c:pt>
                <c:pt idx="103">
                  <c:v>91.659833313786166</c:v>
                </c:pt>
                <c:pt idx="104">
                  <c:v>91.59989883938718</c:v>
                </c:pt>
                <c:pt idx="105">
                  <c:v>91.540434850774275</c:v>
                </c:pt>
                <c:pt idx="106">
                  <c:v>91.481382935176825</c:v>
                </c:pt>
                <c:pt idx="107">
                  <c:v>91.422686405857505</c:v>
                </c:pt>
                <c:pt idx="108">
                  <c:v>91.364289979317249</c:v>
                </c:pt>
                <c:pt idx="109">
                  <c:v>91.30613946692722</c:v>
                </c:pt>
                <c:pt idx="110">
                  <c:v>91.248181483240288</c:v>
                </c:pt>
                <c:pt idx="111">
                  <c:v>91.19036317374335</c:v>
                </c:pt>
                <c:pt idx="112">
                  <c:v>91.132631965384803</c:v>
                </c:pt>
                <c:pt idx="113">
                  <c:v>91.074935343838661</c:v>
                </c:pt>
                <c:pt idx="114">
                  <c:v>91.017220662123165</c:v>
                </c:pt>
                <c:pt idx="115">
                  <c:v>90.959434985851559</c:v>
                </c:pt>
                <c:pt idx="116">
                  <c:v>90.901524981015953</c:v>
                </c:pt>
                <c:pt idx="117">
                  <c:v>90.843436850744311</c:v>
                </c:pt>
                <c:pt idx="118">
                  <c:v>90.785116327864984</c:v>
                </c:pt>
                <c:pt idx="119">
                  <c:v>90.726508730293077</c:v>
                </c:pt>
                <c:pt idx="120">
                  <c:v>90.667559086135896</c:v>
                </c:pt>
                <c:pt idx="121">
                  <c:v>90.608212334918036</c:v>
                </c:pt>
                <c:pt idx="122">
                  <c:v>90.548413610355752</c:v>
                </c:pt>
                <c:pt idx="123">
                  <c:v>90.488108608589954</c:v>
                </c:pt>
                <c:pt idx="124">
                  <c:v>90.427244043645004</c:v>
                </c:pt>
                <c:pt idx="125">
                  <c:v>90.365768189080171</c:v>
                </c:pt>
                <c:pt idx="126">
                  <c:v>90.303631501343887</c:v>
                </c:pt>
                <c:pt idx="127">
                  <c:v>90.240787316283971</c:v>
                </c:pt>
                <c:pt idx="128">
                  <c:v>90.177192605735513</c:v>
                </c:pt>
                <c:pt idx="129">
                  <c:v>90.112808776299573</c:v>
                </c:pt>
                <c:pt idx="130">
                  <c:v>90.047602487622299</c:v>
                </c:pt>
                <c:pt idx="131">
                  <c:v>89.981546463031407</c:v>
                </c:pt>
                <c:pt idx="132">
                  <c:v>89.914620261689507</c:v>
                </c:pt>
                <c:pt idx="133">
                  <c:v>89.846810978906859</c:v>
                </c:pt>
                <c:pt idx="134">
                  <c:v>89.77811384032556</c:v>
                </c:pt>
                <c:pt idx="135">
                  <c:v>89.708532656684582</c:v>
                </c:pt>
                <c:pt idx="136">
                  <c:v>89.638080109017352</c:v>
                </c:pt>
                <c:pt idx="137">
                  <c:v>89.566777839476941</c:v>
                </c:pt>
                <c:pt idx="138">
                  <c:v>89.494656330382526</c:v>
                </c:pt>
                <c:pt idx="139">
                  <c:v>89.4217545631723</c:v>
                </c:pt>
                <c:pt idx="140">
                  <c:v>89.348119459183209</c:v>
                </c:pt>
                <c:pt idx="141">
                  <c:v>89.273805114839007</c:v>
                </c:pt>
                <c:pt idx="142">
                  <c:v>89.198871854120696</c:v>
                </c:pt>
                <c:pt idx="143">
                  <c:v>89.123385130313125</c:v>
                </c:pt>
                <c:pt idx="144">
                  <c:v>89.047414316253338</c:v>
                </c:pt>
                <c:pt idx="145">
                  <c:v>88.971031427102972</c:v>
                </c:pt>
                <c:pt idx="146">
                  <c:v>88.894309821708276</c:v>
                </c:pt>
                <c:pt idx="147">
                  <c:v>88.817322927835804</c:v>
                </c:pt>
                <c:pt idx="148">
                  <c:v>88.740143033174945</c:v>
                </c:pt>
                <c:pt idx="149">
                  <c:v>88.662840178392884</c:v>
                </c:pt>
                <c:pt idx="150">
                  <c:v>88.585481181287236</c:v>
                </c:pt>
                <c:pt idx="151">
                  <c:v>88.508128812867383</c:v>
                </c:pt>
                <c:pt idx="152">
                  <c:v>88.43084113767766</c:v>
                </c:pt>
                <c:pt idx="153">
                  <c:v>88.353671022464198</c:v>
                </c:pt>
                <c:pt idx="154">
                  <c:v>88.276665809889124</c:v>
                </c:pt>
                <c:pt idx="155">
                  <c:v>88.199867147771585</c:v>
                </c:pt>
                <c:pt idx="156">
                  <c:v>88.123310959499349</c:v>
                </c:pt>
                <c:pt idx="157">
                  <c:v>88.047027537877725</c:v>
                </c:pt>
                <c:pt idx="158">
                  <c:v>87.971041742715144</c:v>
                </c:pt>
                <c:pt idx="159">
                  <c:v>87.89537328174336</c:v>
                </c:pt>
                <c:pt idx="160">
                  <c:v>87.820037054833378</c:v>
                </c:pt>
                <c:pt idx="161">
                  <c:v>87.745043542664163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99.534000000000006</c:v>
                </c:pt>
                <c:pt idx="1">
                  <c:v>100.517</c:v>
                </c:pt>
                <c:pt idx="2">
                  <c:v>99.828000000000003</c:v>
                </c:pt>
                <c:pt idx="3">
                  <c:v>99.224000000000004</c:v>
                </c:pt>
                <c:pt idx="4">
                  <c:v>99.344999999999999</c:v>
                </c:pt>
                <c:pt idx="5">
                  <c:v>99.759</c:v>
                </c:pt>
                <c:pt idx="6">
                  <c:v>98.206999999999994</c:v>
                </c:pt>
                <c:pt idx="7">
                  <c:v>98.620999999999995</c:v>
                </c:pt>
                <c:pt idx="8">
                  <c:v>98.793000000000006</c:v>
                </c:pt>
                <c:pt idx="9">
                  <c:v>99.552000000000007</c:v>
                </c:pt>
                <c:pt idx="10">
                  <c:v>100.44799999999999</c:v>
                </c:pt>
                <c:pt idx="11">
                  <c:v>99.655000000000001</c:v>
                </c:pt>
                <c:pt idx="12">
                  <c:v>102.276</c:v>
                </c:pt>
                <c:pt idx="13">
                  <c:v>100.86199999999999</c:v>
                </c:pt>
                <c:pt idx="14">
                  <c:v>102.345</c:v>
                </c:pt>
                <c:pt idx="15">
                  <c:v>99.585999999999999</c:v>
                </c:pt>
                <c:pt idx="16">
                  <c:v>102.55200000000001</c:v>
                </c:pt>
                <c:pt idx="17">
                  <c:v>99.052000000000007</c:v>
                </c:pt>
                <c:pt idx="18">
                  <c:v>99.930999999999997</c:v>
                </c:pt>
                <c:pt idx="19">
                  <c:v>101.46599999999999</c:v>
                </c:pt>
                <c:pt idx="20">
                  <c:v>100.241</c:v>
                </c:pt>
                <c:pt idx="21">
                  <c:v>101.517</c:v>
                </c:pt>
                <c:pt idx="22">
                  <c:v>100.13800000000001</c:v>
                </c:pt>
                <c:pt idx="23">
                  <c:v>99.361999999999995</c:v>
                </c:pt>
                <c:pt idx="24">
                  <c:v>100.155</c:v>
                </c:pt>
                <c:pt idx="25">
                  <c:v>99.569000000000003</c:v>
                </c:pt>
                <c:pt idx="26">
                  <c:v>100.379</c:v>
                </c:pt>
                <c:pt idx="27">
                  <c:v>99.052000000000007</c:v>
                </c:pt>
                <c:pt idx="28">
                  <c:v>97.983000000000004</c:v>
                </c:pt>
                <c:pt idx="29">
                  <c:v>101.328</c:v>
                </c:pt>
                <c:pt idx="30">
                  <c:v>100.345</c:v>
                </c:pt>
                <c:pt idx="31">
                  <c:v>103.345</c:v>
                </c:pt>
                <c:pt idx="32">
                  <c:v>105.224</c:v>
                </c:pt>
                <c:pt idx="33">
                  <c:v>104.621</c:v>
                </c:pt>
                <c:pt idx="34">
                  <c:v>105.5</c:v>
                </c:pt>
                <c:pt idx="35">
                  <c:v>104.155</c:v>
                </c:pt>
                <c:pt idx="36">
                  <c:v>102.828</c:v>
                </c:pt>
                <c:pt idx="37">
                  <c:v>104.46599999999999</c:v>
                </c:pt>
                <c:pt idx="38">
                  <c:v>104.20699999999999</c:v>
                </c:pt>
                <c:pt idx="39">
                  <c:v>105.517</c:v>
                </c:pt>
                <c:pt idx="40">
                  <c:v>105.36199999999999</c:v>
                </c:pt>
                <c:pt idx="41">
                  <c:v>109.621</c:v>
                </c:pt>
                <c:pt idx="42">
                  <c:v>106.55200000000001</c:v>
                </c:pt>
                <c:pt idx="43">
                  <c:v>110.86199999999999</c:v>
                </c:pt>
                <c:pt idx="44">
                  <c:v>112.259</c:v>
                </c:pt>
                <c:pt idx="45">
                  <c:v>114.89700000000001</c:v>
                </c:pt>
                <c:pt idx="46">
                  <c:v>118.81</c:v>
                </c:pt>
                <c:pt idx="47">
                  <c:v>126.431</c:v>
                </c:pt>
                <c:pt idx="48">
                  <c:v>143.828</c:v>
                </c:pt>
                <c:pt idx="49">
                  <c:v>159.62100000000001</c:v>
                </c:pt>
                <c:pt idx="50">
                  <c:v>180.13800000000001</c:v>
                </c:pt>
                <c:pt idx="51">
                  <c:v>196.55199999999999</c:v>
                </c:pt>
                <c:pt idx="52">
                  <c:v>208.22399999999999</c:v>
                </c:pt>
                <c:pt idx="53">
                  <c:v>219.39699999999999</c:v>
                </c:pt>
                <c:pt idx="54">
                  <c:v>224.655</c:v>
                </c:pt>
                <c:pt idx="55">
                  <c:v>229.62100000000001</c:v>
                </c:pt>
                <c:pt idx="56">
                  <c:v>227.517</c:v>
                </c:pt>
                <c:pt idx="57">
                  <c:v>221.172</c:v>
                </c:pt>
                <c:pt idx="58">
                  <c:v>207.328</c:v>
                </c:pt>
                <c:pt idx="59">
                  <c:v>182.983</c:v>
                </c:pt>
                <c:pt idx="60">
                  <c:v>148.62100000000001</c:v>
                </c:pt>
                <c:pt idx="61">
                  <c:v>112.241</c:v>
                </c:pt>
                <c:pt idx="62">
                  <c:v>99.965999999999994</c:v>
                </c:pt>
                <c:pt idx="63">
                  <c:v>97.155000000000001</c:v>
                </c:pt>
                <c:pt idx="64">
                  <c:v>97.206999999999994</c:v>
                </c:pt>
                <c:pt idx="65">
                  <c:v>98.483000000000004</c:v>
                </c:pt>
                <c:pt idx="66">
                  <c:v>103.172</c:v>
                </c:pt>
                <c:pt idx="67">
                  <c:v>102.017</c:v>
                </c:pt>
                <c:pt idx="68">
                  <c:v>105.431</c:v>
                </c:pt>
                <c:pt idx="69">
                  <c:v>113.19</c:v>
                </c:pt>
                <c:pt idx="70">
                  <c:v>126.46599999999999</c:v>
                </c:pt>
                <c:pt idx="71">
                  <c:v>137.345</c:v>
                </c:pt>
                <c:pt idx="72">
                  <c:v>152.983</c:v>
                </c:pt>
                <c:pt idx="73">
                  <c:v>162.13800000000001</c:v>
                </c:pt>
                <c:pt idx="74">
                  <c:v>174.672</c:v>
                </c:pt>
                <c:pt idx="75">
                  <c:v>186.20699999999999</c:v>
                </c:pt>
                <c:pt idx="76">
                  <c:v>188.06899999999999</c:v>
                </c:pt>
                <c:pt idx="77">
                  <c:v>191.08600000000001</c:v>
                </c:pt>
                <c:pt idx="78">
                  <c:v>188.22399999999999</c:v>
                </c:pt>
                <c:pt idx="79">
                  <c:v>179.43100000000001</c:v>
                </c:pt>
                <c:pt idx="80">
                  <c:v>158.81</c:v>
                </c:pt>
                <c:pt idx="81">
                  <c:v>128.31</c:v>
                </c:pt>
                <c:pt idx="82">
                  <c:v>101.931</c:v>
                </c:pt>
                <c:pt idx="83">
                  <c:v>91.897000000000006</c:v>
                </c:pt>
                <c:pt idx="84">
                  <c:v>94.206999999999994</c:v>
                </c:pt>
                <c:pt idx="85">
                  <c:v>94.344999999999999</c:v>
                </c:pt>
                <c:pt idx="86">
                  <c:v>92.655000000000001</c:v>
                </c:pt>
                <c:pt idx="87">
                  <c:v>92.671999999999997</c:v>
                </c:pt>
                <c:pt idx="88">
                  <c:v>92.861999999999995</c:v>
                </c:pt>
                <c:pt idx="89">
                  <c:v>94.31</c:v>
                </c:pt>
                <c:pt idx="90">
                  <c:v>92.947999999999993</c:v>
                </c:pt>
                <c:pt idx="91">
                  <c:v>94.259</c:v>
                </c:pt>
                <c:pt idx="92">
                  <c:v>92.241</c:v>
                </c:pt>
                <c:pt idx="93">
                  <c:v>91.414000000000001</c:v>
                </c:pt>
                <c:pt idx="94">
                  <c:v>91.069000000000003</c:v>
                </c:pt>
                <c:pt idx="95">
                  <c:v>93.069000000000003</c:v>
                </c:pt>
                <c:pt idx="96">
                  <c:v>94.085999999999999</c:v>
                </c:pt>
                <c:pt idx="97">
                  <c:v>94.947999999999993</c:v>
                </c:pt>
                <c:pt idx="98">
                  <c:v>93.671999999999997</c:v>
                </c:pt>
                <c:pt idx="99">
                  <c:v>92.69</c:v>
                </c:pt>
                <c:pt idx="100">
                  <c:v>92.5</c:v>
                </c:pt>
                <c:pt idx="101">
                  <c:v>92.724000000000004</c:v>
                </c:pt>
                <c:pt idx="102">
                  <c:v>92.069000000000003</c:v>
                </c:pt>
                <c:pt idx="103">
                  <c:v>91.361999999999995</c:v>
                </c:pt>
                <c:pt idx="104">
                  <c:v>92.828000000000003</c:v>
                </c:pt>
                <c:pt idx="105">
                  <c:v>94.516999999999996</c:v>
                </c:pt>
                <c:pt idx="106">
                  <c:v>94.671999999999997</c:v>
                </c:pt>
                <c:pt idx="107">
                  <c:v>96.102999999999994</c:v>
                </c:pt>
                <c:pt idx="108">
                  <c:v>96.671999999999997</c:v>
                </c:pt>
                <c:pt idx="109">
                  <c:v>101</c:v>
                </c:pt>
                <c:pt idx="110">
                  <c:v>102.224</c:v>
                </c:pt>
                <c:pt idx="111">
                  <c:v>104.5</c:v>
                </c:pt>
                <c:pt idx="112">
                  <c:v>106.121</c:v>
                </c:pt>
                <c:pt idx="113">
                  <c:v>103.70699999999999</c:v>
                </c:pt>
                <c:pt idx="114">
                  <c:v>104.81</c:v>
                </c:pt>
                <c:pt idx="115">
                  <c:v>100.155</c:v>
                </c:pt>
                <c:pt idx="116">
                  <c:v>98.206999999999994</c:v>
                </c:pt>
                <c:pt idx="117">
                  <c:v>96.759</c:v>
                </c:pt>
                <c:pt idx="118">
                  <c:v>92.724000000000004</c:v>
                </c:pt>
                <c:pt idx="119">
                  <c:v>93.930999999999997</c:v>
                </c:pt>
                <c:pt idx="120">
                  <c:v>93.552000000000007</c:v>
                </c:pt>
                <c:pt idx="121">
                  <c:v>89.844999999999999</c:v>
                </c:pt>
                <c:pt idx="122">
                  <c:v>90.465999999999994</c:v>
                </c:pt>
                <c:pt idx="123">
                  <c:v>92.397000000000006</c:v>
                </c:pt>
                <c:pt idx="124">
                  <c:v>89.741</c:v>
                </c:pt>
                <c:pt idx="125">
                  <c:v>92.914000000000001</c:v>
                </c:pt>
                <c:pt idx="126">
                  <c:v>90.397000000000006</c:v>
                </c:pt>
                <c:pt idx="127">
                  <c:v>91.31</c:v>
                </c:pt>
                <c:pt idx="128">
                  <c:v>92.052000000000007</c:v>
                </c:pt>
                <c:pt idx="129">
                  <c:v>93.516999999999996</c:v>
                </c:pt>
                <c:pt idx="130">
                  <c:v>90.671999999999997</c:v>
                </c:pt>
                <c:pt idx="131">
                  <c:v>89.293000000000006</c:v>
                </c:pt>
                <c:pt idx="132">
                  <c:v>90.914000000000001</c:v>
                </c:pt>
                <c:pt idx="133">
                  <c:v>94.171999999999997</c:v>
                </c:pt>
                <c:pt idx="134">
                  <c:v>90.759</c:v>
                </c:pt>
                <c:pt idx="135">
                  <c:v>91.914000000000001</c:v>
                </c:pt>
                <c:pt idx="136">
                  <c:v>90.965999999999994</c:v>
                </c:pt>
                <c:pt idx="137">
                  <c:v>95.465999999999994</c:v>
                </c:pt>
                <c:pt idx="138">
                  <c:v>97.793000000000006</c:v>
                </c:pt>
                <c:pt idx="139">
                  <c:v>95.483000000000004</c:v>
                </c:pt>
                <c:pt idx="140">
                  <c:v>96.569000000000003</c:v>
                </c:pt>
                <c:pt idx="141">
                  <c:v>98.861999999999995</c:v>
                </c:pt>
                <c:pt idx="142">
                  <c:v>97.171999999999997</c:v>
                </c:pt>
                <c:pt idx="143">
                  <c:v>94.052000000000007</c:v>
                </c:pt>
                <c:pt idx="144">
                  <c:v>91.861999999999995</c:v>
                </c:pt>
                <c:pt idx="145">
                  <c:v>88.983000000000004</c:v>
                </c:pt>
                <c:pt idx="146">
                  <c:v>90.206999999999994</c:v>
                </c:pt>
                <c:pt idx="147">
                  <c:v>89.741</c:v>
                </c:pt>
                <c:pt idx="148">
                  <c:v>91.793000000000006</c:v>
                </c:pt>
                <c:pt idx="149">
                  <c:v>91.085999999999999</c:v>
                </c:pt>
                <c:pt idx="150">
                  <c:v>88.914000000000001</c:v>
                </c:pt>
                <c:pt idx="151">
                  <c:v>90.706999999999994</c:v>
                </c:pt>
                <c:pt idx="152">
                  <c:v>90.741</c:v>
                </c:pt>
                <c:pt idx="153">
                  <c:v>91.861999999999995</c:v>
                </c:pt>
                <c:pt idx="154">
                  <c:v>90.483000000000004</c:v>
                </c:pt>
                <c:pt idx="155">
                  <c:v>90.241</c:v>
                </c:pt>
                <c:pt idx="156">
                  <c:v>92.206999999999994</c:v>
                </c:pt>
                <c:pt idx="157">
                  <c:v>90.138000000000005</c:v>
                </c:pt>
                <c:pt idx="158">
                  <c:v>87.379000000000005</c:v>
                </c:pt>
                <c:pt idx="159">
                  <c:v>90</c:v>
                </c:pt>
                <c:pt idx="160">
                  <c:v>90.016999999999996</c:v>
                </c:pt>
                <c:pt idx="161">
                  <c:v>87.844999999999999</c:v>
                </c:pt>
                <c:pt idx="162">
                  <c:v>89.171999999999997</c:v>
                </c:pt>
                <c:pt idx="163">
                  <c:v>90.171999999999997</c:v>
                </c:pt>
                <c:pt idx="164">
                  <c:v>90.947999999999993</c:v>
                </c:pt>
                <c:pt idx="165">
                  <c:v>90.344999999999999</c:v>
                </c:pt>
                <c:pt idx="166">
                  <c:v>88.275999999999996</c:v>
                </c:pt>
                <c:pt idx="167">
                  <c:v>88.224000000000004</c:v>
                </c:pt>
                <c:pt idx="168">
                  <c:v>90.275999999999996</c:v>
                </c:pt>
                <c:pt idx="169">
                  <c:v>89.483000000000004</c:v>
                </c:pt>
                <c:pt idx="170">
                  <c:v>88.102999999999994</c:v>
                </c:pt>
                <c:pt idx="171">
                  <c:v>86.828000000000003</c:v>
                </c:pt>
                <c:pt idx="172">
                  <c:v>86.206999999999994</c:v>
                </c:pt>
                <c:pt idx="173">
                  <c:v>89.706999999999994</c:v>
                </c:pt>
                <c:pt idx="174">
                  <c:v>89.361999999999995</c:v>
                </c:pt>
                <c:pt idx="175">
                  <c:v>90.447999999999993</c:v>
                </c:pt>
                <c:pt idx="176">
                  <c:v>88.138000000000005</c:v>
                </c:pt>
                <c:pt idx="177">
                  <c:v>85.430999999999997</c:v>
                </c:pt>
                <c:pt idx="178">
                  <c:v>90.052000000000007</c:v>
                </c:pt>
                <c:pt idx="179">
                  <c:v>89.602999999999994</c:v>
                </c:pt>
                <c:pt idx="180">
                  <c:v>89.965999999999994</c:v>
                </c:pt>
                <c:pt idx="181">
                  <c:v>88.759</c:v>
                </c:pt>
                <c:pt idx="182">
                  <c:v>89.671999999999997</c:v>
                </c:pt>
                <c:pt idx="183">
                  <c:v>89.844999999999999</c:v>
                </c:pt>
                <c:pt idx="184">
                  <c:v>88.414000000000001</c:v>
                </c:pt>
                <c:pt idx="185">
                  <c:v>88.983000000000004</c:v>
                </c:pt>
                <c:pt idx="186">
                  <c:v>87</c:v>
                </c:pt>
                <c:pt idx="187">
                  <c:v>89.516999999999996</c:v>
                </c:pt>
                <c:pt idx="188">
                  <c:v>88.5</c:v>
                </c:pt>
                <c:pt idx="189">
                  <c:v>87.793000000000006</c:v>
                </c:pt>
                <c:pt idx="190">
                  <c:v>87.120999999999995</c:v>
                </c:pt>
                <c:pt idx="191">
                  <c:v>88.016999999999996</c:v>
                </c:pt>
                <c:pt idx="192">
                  <c:v>87.897000000000006</c:v>
                </c:pt>
                <c:pt idx="193">
                  <c:v>86.465999999999994</c:v>
                </c:pt>
                <c:pt idx="194">
                  <c:v>87.224000000000004</c:v>
                </c:pt>
                <c:pt idx="195">
                  <c:v>85.81</c:v>
                </c:pt>
                <c:pt idx="196">
                  <c:v>88.085999999999999</c:v>
                </c:pt>
                <c:pt idx="197">
                  <c:v>87.706999999999994</c:v>
                </c:pt>
                <c:pt idx="198">
                  <c:v>86.759</c:v>
                </c:pt>
                <c:pt idx="199">
                  <c:v>88.534000000000006</c:v>
                </c:pt>
                <c:pt idx="200">
                  <c:v>89.844999999999999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98.312775179000269</c:v>
                </c:pt>
                <c:pt idx="6">
                  <c:v>98.47709398215099</c:v>
                </c:pt>
                <c:pt idx="7">
                  <c:v>98.639497402033712</c:v>
                </c:pt>
                <c:pt idx="8">
                  <c:v>98.799756289205916</c:v>
                </c:pt>
                <c:pt idx="9">
                  <c:v>98.957618855667079</c:v>
                </c:pt>
                <c:pt idx="10">
                  <c:v>99.112809184288466</c:v>
                </c:pt>
                <c:pt idx="11">
                  <c:v>99.265025792483272</c:v>
                </c:pt>
                <c:pt idx="12">
                  <c:v>99.413940292588606</c:v>
                </c:pt>
                <c:pt idx="13">
                  <c:v>99.559196200232961</c:v>
                </c:pt>
                <c:pt idx="14">
                  <c:v>99.700407951906797</c:v>
                </c:pt>
                <c:pt idx="15">
                  <c:v>99.837160204446235</c:v>
                </c:pt>
                <c:pt idx="16">
                  <c:v>99.969007503239325</c:v>
                </c:pt>
                <c:pt idx="17">
                  <c:v>100.09547442512471</c:v>
                </c:pt>
                <c:pt idx="18">
                  <c:v>100.21605633156049</c:v>
                </c:pt>
                <c:pt idx="19">
                  <c:v>100.33022091880333</c:v>
                </c:pt>
                <c:pt idx="20">
                  <c:v>100.43741084637246</c:v>
                </c:pt>
                <c:pt idx="21">
                  <c:v>100.53704790388285</c:v>
                </c:pt>
                <c:pt idx="22">
                  <c:v>100.62853951268029</c:v>
                </c:pt>
                <c:pt idx="23">
                  <c:v>100.71128897788724</c:v>
                </c:pt>
                <c:pt idx="24">
                  <c:v>100.78471201235449</c:v>
                </c:pt>
                <c:pt idx="25">
                  <c:v>100.84826396071921</c:v>
                </c:pt>
                <c:pt idx="26">
                  <c:v>100.90148531335718</c:v>
                </c:pt>
                <c:pt idx="27">
                  <c:v>100.94407812314607</c:v>
                </c:pt>
                <c:pt idx="28">
                  <c:v>100.97603355045649</c:v>
                </c:pt>
                <c:pt idx="29">
                  <c:v>100.99784169687071</c:v>
                </c:pt>
                <c:pt idx="30">
                  <c:v>101.0108296338188</c:v>
                </c:pt>
                <c:pt idx="31">
                  <c:v>101.01769189765626</c:v>
                </c:pt>
                <c:pt idx="32">
                  <c:v>101.02329819921049</c:v>
                </c:pt>
                <c:pt idx="33">
                  <c:v>101.03588205839347</c:v>
                </c:pt>
                <c:pt idx="34">
                  <c:v>101.06872497867347</c:v>
                </c:pt>
                <c:pt idx="35">
                  <c:v>101.14244366162475</c:v>
                </c:pt>
                <c:pt idx="36">
                  <c:v>101.28794952944726</c:v>
                </c:pt>
                <c:pt idx="37">
                  <c:v>101.55006584879935</c:v>
                </c:pt>
                <c:pt idx="38">
                  <c:v>101.99164532295103</c:v>
                </c:pt>
                <c:pt idx="39">
                  <c:v>102.69782476629344</c:v>
                </c:pt>
                <c:pt idx="40">
                  <c:v>103.779792238243</c:v>
                </c:pt>
                <c:pt idx="41">
                  <c:v>105.37715573438199</c:v>
                </c:pt>
                <c:pt idx="42">
                  <c:v>107.65774666289795</c:v>
                </c:pt>
                <c:pt idx="43">
                  <c:v>110.81354564063781</c:v>
                </c:pt>
                <c:pt idx="44">
                  <c:v>115.05147696103545</c:v>
                </c:pt>
                <c:pt idx="45">
                  <c:v>120.57817055623813</c:v>
                </c:pt>
                <c:pt idx="46">
                  <c:v>127.57849191037919</c:v>
                </c:pt>
                <c:pt idx="47">
                  <c:v>136.18868012061571</c:v>
                </c:pt>
                <c:pt idx="48">
                  <c:v>146.46619475844474</c:v>
                </c:pt>
                <c:pt idx="49">
                  <c:v>158.35951322241849</c:v>
                </c:pt>
                <c:pt idx="50">
                  <c:v>171.68100777996929</c:v>
                </c:pt>
                <c:pt idx="51">
                  <c:v>186.08071480010028</c:v>
                </c:pt>
                <c:pt idx="52">
                  <c:v>200.9985208645289</c:v>
                </c:pt>
                <c:pt idx="53">
                  <c:v>215.53005606824115</c:v>
                </c:pt>
                <c:pt idx="54">
                  <c:v>228.12391767082835</c:v>
                </c:pt>
                <c:pt idx="55">
                  <c:v>236.19682417181991</c:v>
                </c:pt>
                <c:pt idx="56">
                  <c:v>236.21618349126118</c:v>
                </c:pt>
                <c:pt idx="57">
                  <c:v>225.06890385793707</c:v>
                </c:pt>
                <c:pt idx="58">
                  <c:v>202.58226469961545</c:v>
                </c:pt>
                <c:pt idx="59">
                  <c:v>173.13745674366177</c:v>
                </c:pt>
                <c:pt idx="60">
                  <c:v>144.08678476859237</c:v>
                </c:pt>
                <c:pt idx="61">
                  <c:v>121.69034201560096</c:v>
                </c:pt>
                <c:pt idx="62">
                  <c:v>108.14028563954598</c:v>
                </c:pt>
                <c:pt idx="63">
                  <c:v>101.93933970101691</c:v>
                </c:pt>
                <c:pt idx="64">
                  <c:v>100.31786221372998</c:v>
                </c:pt>
                <c:pt idx="65">
                  <c:v>101.1501718303455</c:v>
                </c:pt>
                <c:pt idx="66">
                  <c:v>103.42941972550376</c:v>
                </c:pt>
                <c:pt idx="67">
                  <c:v>106.91291181418165</c:v>
                </c:pt>
                <c:pt idx="68">
                  <c:v>111.68862309834626</c:v>
                </c:pt>
                <c:pt idx="69">
                  <c:v>117.92102813426787</c:v>
                </c:pt>
                <c:pt idx="70">
                  <c:v>125.73211164213421</c:v>
                </c:pt>
                <c:pt idx="71">
                  <c:v>135.13730709643673</c:v>
                </c:pt>
                <c:pt idx="72">
                  <c:v>146.000191576291</c:v>
                </c:pt>
                <c:pt idx="73">
                  <c:v>157.99675848966666</c:v>
                </c:pt>
                <c:pt idx="74">
                  <c:v>170.56757832556684</c:v>
                </c:pt>
                <c:pt idx="75">
                  <c:v>182.76384383933953</c:v>
                </c:pt>
                <c:pt idx="76">
                  <c:v>192.81686874055248</c:v>
                </c:pt>
                <c:pt idx="77">
                  <c:v>197.56127650710727</c:v>
                </c:pt>
                <c:pt idx="78">
                  <c:v>192.86859170122304</c:v>
                </c:pt>
                <c:pt idx="79">
                  <c:v>176.5126531843739</c:v>
                </c:pt>
                <c:pt idx="80">
                  <c:v>151.77319390300218</c:v>
                </c:pt>
                <c:pt idx="81">
                  <c:v>126.76747620339991</c:v>
                </c:pt>
                <c:pt idx="82">
                  <c:v>108.62897660392007</c:v>
                </c:pt>
                <c:pt idx="83">
                  <c:v>98.978450779668833</c:v>
                </c:pt>
                <c:pt idx="84">
                  <c:v>95.164513894395284</c:v>
                </c:pt>
                <c:pt idx="85">
                  <c:v>94.014544758057028</c:v>
                </c:pt>
                <c:pt idx="86">
                  <c:v>93.716961366302698</c:v>
                </c:pt>
                <c:pt idx="87">
                  <c:v>93.616024400273176</c:v>
                </c:pt>
                <c:pt idx="88">
                  <c:v>93.549260843932856</c:v>
                </c:pt>
                <c:pt idx="89">
                  <c:v>93.488134235563606</c:v>
                </c:pt>
                <c:pt idx="90">
                  <c:v>93.428950312433642</c:v>
                </c:pt>
                <c:pt idx="91">
                  <c:v>93.371268124085645</c:v>
                </c:pt>
                <c:pt idx="92">
                  <c:v>93.314957587460796</c:v>
                </c:pt>
                <c:pt idx="93">
                  <c:v>93.259915553930824</c:v>
                </c:pt>
                <c:pt idx="94">
                  <c:v>93.206045922701691</c:v>
                </c:pt>
                <c:pt idx="95">
                  <c:v>93.153258817512153</c:v>
                </c:pt>
                <c:pt idx="96">
                  <c:v>93.101472844600679</c:v>
                </c:pt>
                <c:pt idx="97">
                  <c:v>93.050626940572243</c:v>
                </c:pt>
                <c:pt idx="98">
                  <c:v>93.000730153402515</c:v>
                </c:pt>
                <c:pt idx="99">
                  <c:v>92.952044400277103</c:v>
                </c:pt>
                <c:pt idx="100">
                  <c:v>92.905675711574688</c:v>
                </c:pt>
                <c:pt idx="101">
                  <c:v>92.865251509341022</c:v>
                </c:pt>
                <c:pt idx="102">
                  <c:v>92.841044494114541</c:v>
                </c:pt>
                <c:pt idx="103">
                  <c:v>92.858574602227748</c:v>
                </c:pt>
                <c:pt idx="104">
                  <c:v>92.973190313335905</c:v>
                </c:pt>
                <c:pt idx="105">
                  <c:v>93.288039486536874</c:v>
                </c:pt>
                <c:pt idx="106">
                  <c:v>93.963099021924762</c:v>
                </c:pt>
                <c:pt idx="107">
                  <c:v>95.190412007944957</c:v>
                </c:pt>
                <c:pt idx="108">
                  <c:v>97.109010155365098</c:v>
                </c:pt>
                <c:pt idx="109">
                  <c:v>99.663269810927858</c:v>
                </c:pt>
                <c:pt idx="110">
                  <c:v>102.47468233831968</c:v>
                </c:pt>
                <c:pt idx="111">
                  <c:v>104.85266134516428</c:v>
                </c:pt>
                <c:pt idx="112">
                  <c:v>106.02974660028308</c:v>
                </c:pt>
                <c:pt idx="113">
                  <c:v>105.54197428684145</c:v>
                </c:pt>
                <c:pt idx="114">
                  <c:v>103.50787259524938</c:v>
                </c:pt>
                <c:pt idx="115">
                  <c:v>100.5823963679284</c:v>
                </c:pt>
                <c:pt idx="116">
                  <c:v>97.604930261893912</c:v>
                </c:pt>
                <c:pt idx="117">
                  <c:v>95.200494941233472</c:v>
                </c:pt>
                <c:pt idx="118">
                  <c:v>93.593537243657082</c:v>
                </c:pt>
                <c:pt idx="119">
                  <c:v>92.681959299437992</c:v>
                </c:pt>
                <c:pt idx="120">
                  <c:v>92.229827456492416</c:v>
                </c:pt>
                <c:pt idx="121">
                  <c:v>92.021396896540992</c:v>
                </c:pt>
                <c:pt idx="122">
                  <c:v>91.919316317293493</c:v>
                </c:pt>
                <c:pt idx="123">
                  <c:v>91.855763524760249</c:v>
                </c:pt>
                <c:pt idx="124">
                  <c:v>91.803653211170143</c:v>
                </c:pt>
                <c:pt idx="125">
                  <c:v>91.754037395878299</c:v>
                </c:pt>
                <c:pt idx="126">
                  <c:v>91.704421780222688</c:v>
                </c:pt>
                <c:pt idx="127">
                  <c:v>91.654199455654478</c:v>
                </c:pt>
                <c:pt idx="128">
                  <c:v>91.603261666305158</c:v>
                </c:pt>
                <c:pt idx="129">
                  <c:v>91.551817206056924</c:v>
                </c:pt>
                <c:pt idx="130">
                  <c:v>91.501099017591514</c:v>
                </c:pt>
                <c:pt idx="131">
                  <c:v>91.456096204833017</c:v>
                </c:pt>
                <c:pt idx="132">
                  <c:v>91.433155513260672</c:v>
                </c:pt>
                <c:pt idx="133">
                  <c:v>91.475705754795939</c:v>
                </c:pt>
                <c:pt idx="134">
                  <c:v>91.675073000898536</c:v>
                </c:pt>
                <c:pt idx="135">
                  <c:v>92.175118072876657</c:v>
                </c:pt>
                <c:pt idx="136">
                  <c:v>93.120311963788026</c:v>
                </c:pt>
                <c:pt idx="137">
                  <c:v>94.526195487891869</c:v>
                </c:pt>
                <c:pt idx="138">
                  <c:v>96.138030038102215</c:v>
                </c:pt>
                <c:pt idx="139">
                  <c:v>97.432569468904546</c:v>
                </c:pt>
                <c:pt idx="140">
                  <c:v>97.860834833329264</c:v>
                </c:pt>
                <c:pt idx="141">
                  <c:v>97.199383743113316</c:v>
                </c:pt>
                <c:pt idx="142">
                  <c:v>95.711466618460591</c:v>
                </c:pt>
                <c:pt idx="143">
                  <c:v>93.963433750392156</c:v>
                </c:pt>
                <c:pt idx="144">
                  <c:v>92.467361426277535</c:v>
                </c:pt>
                <c:pt idx="145">
                  <c:v>91.451010658771992</c:v>
                </c:pt>
                <c:pt idx="146">
                  <c:v>90.874949291544084</c:v>
                </c:pt>
                <c:pt idx="147">
                  <c:v>90.584223631094545</c:v>
                </c:pt>
                <c:pt idx="148">
                  <c:v>90.436103094084459</c:v>
                </c:pt>
                <c:pt idx="149">
                  <c:v>90.34491700904276</c:v>
                </c:pt>
                <c:pt idx="150">
                  <c:v>90.272211164539584</c:v>
                </c:pt>
                <c:pt idx="151">
                  <c:v>90.204443123470043</c:v>
                </c:pt>
                <c:pt idx="152">
                  <c:v>90.13780446963419</c:v>
                </c:pt>
                <c:pt idx="153">
                  <c:v>90.071455219816627</c:v>
                </c:pt>
                <c:pt idx="154">
                  <c:v>90.005277615051824</c:v>
                </c:pt>
                <c:pt idx="155">
                  <c:v>89.939292889547048</c:v>
                </c:pt>
                <c:pt idx="156">
                  <c:v>89.873539882522309</c:v>
                </c:pt>
                <c:pt idx="157">
                  <c:v>89.808054548847906</c:v>
                </c:pt>
                <c:pt idx="158">
                  <c:v>89.742867255218442</c:v>
                </c:pt>
                <c:pt idx="159">
                  <c:v>89.678002698722196</c:v>
                </c:pt>
                <c:pt idx="160">
                  <c:v>89.613480201629855</c:v>
                </c:pt>
                <c:pt idx="161">
                  <c:v>89.549314094899671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98.312775178998109</c:v>
                </c:pt>
                <c:pt idx="6">
                  <c:v>98.477093982143955</c:v>
                </c:pt>
                <c:pt idx="7">
                  <c:v>98.63949740201133</c:v>
                </c:pt>
                <c:pt idx="8">
                  <c:v>98.799756289136241</c:v>
                </c:pt>
                <c:pt idx="9">
                  <c:v>98.957618855454839</c:v>
                </c:pt>
                <c:pt idx="10">
                  <c:v>99.112809183656225</c:v>
                </c:pt>
                <c:pt idx="11">
                  <c:v>99.265025790641147</c:v>
                </c:pt>
                <c:pt idx="12">
                  <c:v>99.413940287339102</c:v>
                </c:pt>
                <c:pt idx="13">
                  <c:v>99.559196185601593</c:v>
                </c:pt>
                <c:pt idx="14">
                  <c:v>99.700407912020907</c:v>
                </c:pt>
                <c:pt idx="15">
                  <c:v>99.837160098100384</c:v>
                </c:pt>
                <c:pt idx="16">
                  <c:v>99.969007225914552</c:v>
                </c:pt>
                <c:pt idx="17">
                  <c:v>100.09547371779193</c:v>
                </c:pt>
                <c:pt idx="18">
                  <c:v>100.21605456704347</c:v>
                </c:pt>
                <c:pt idx="19">
                  <c:v>100.33021661358799</c:v>
                </c:pt>
                <c:pt idx="20">
                  <c:v>100.43740057257814</c:v>
                </c:pt>
                <c:pt idx="21">
                  <c:v>100.5370239247312</c:v>
                </c:pt>
                <c:pt idx="22">
                  <c:v>100.6284847728153</c:v>
                </c:pt>
                <c:pt idx="23">
                  <c:v>100.71116675836282</c:v>
                </c:pt>
                <c:pt idx="24">
                  <c:v>100.78444511490915</c:v>
                </c:pt>
                <c:pt idx="25">
                  <c:v>100.84769390776032</c:v>
                </c:pt>
                <c:pt idx="26">
                  <c:v>100.90029447462537</c:v>
                </c:pt>
                <c:pt idx="27">
                  <c:v>100.94164503603118</c:v>
                </c:pt>
                <c:pt idx="28">
                  <c:v>100.97117138956267</c:v>
                </c:pt>
                <c:pt idx="29">
                  <c:v>100.98833853880105</c:v>
                </c:pt>
                <c:pt idx="30">
                  <c:v>100.99266303857245</c:v>
                </c:pt>
                <c:pt idx="31">
                  <c:v>100.98372576611526</c:v>
                </c:pt>
                <c:pt idx="32">
                  <c:v>100.9611847575141</c:v>
                </c:pt>
                <c:pt idx="33">
                  <c:v>100.92478768570827</c:v>
                </c:pt>
                <c:pt idx="34">
                  <c:v>100.87438350671245</c:v>
                </c:pt>
                <c:pt idx="35">
                  <c:v>100.80993277071255</c:v>
                </c:pt>
                <c:pt idx="36">
                  <c:v>100.73151609025945</c:v>
                </c:pt>
                <c:pt idx="37">
                  <c:v>100.63934028348508</c:v>
                </c:pt>
                <c:pt idx="38">
                  <c:v>100.53374176871404</c:v>
                </c:pt>
                <c:pt idx="39">
                  <c:v>100.41518687797631</c:v>
                </c:pt>
                <c:pt idx="40">
                  <c:v>100.28426887760428</c:v>
                </c:pt>
                <c:pt idx="41">
                  <c:v>100.1417016279909</c:v>
                </c:pt>
                <c:pt idx="42">
                  <c:v>99.98830997254062</c:v>
                </c:pt>
                <c:pt idx="43">
                  <c:v>99.825017106597116</c:v>
                </c:pt>
                <c:pt idx="44">
                  <c:v>99.652829328437079</c:v>
                </c:pt>
                <c:pt idx="45">
                  <c:v>99.472818704356612</c:v>
                </c:pt>
                <c:pt idx="46">
                  <c:v>99.28610427820351</c:v>
                </c:pt>
                <c:pt idx="47">
                  <c:v>99.093832515019585</c:v>
                </c:pt>
                <c:pt idx="48">
                  <c:v>98.897157685010342</c:v>
                </c:pt>
                <c:pt idx="49">
                  <c:v>98.697222868081667</c:v>
                </c:pt>
                <c:pt idx="50">
                  <c:v>98.495142194713452</c:v>
                </c:pt>
                <c:pt idx="51">
                  <c:v>98.291984843148825</c:v>
                </c:pt>
                <c:pt idx="52">
                  <c:v>98.088761195095614</c:v>
                </c:pt>
                <c:pt idx="53">
                  <c:v>97.886411422684731</c:v>
                </c:pt>
                <c:pt idx="54">
                  <c:v>97.685796648465271</c:v>
                </c:pt>
                <c:pt idx="55">
                  <c:v>97.487692696759765</c:v>
                </c:pt>
                <c:pt idx="56">
                  <c:v>97.292786345910258</c:v>
                </c:pt>
                <c:pt idx="57">
                  <c:v>97.101673901736561</c:v>
                </c:pt>
                <c:pt idx="58">
                  <c:v>96.914861845497555</c:v>
                </c:pt>
                <c:pt idx="59">
                  <c:v>96.732769265259023</c:v>
                </c:pt>
                <c:pt idx="60">
                  <c:v>96.555731756535806</c:v>
                </c:pt>
                <c:pt idx="61">
                  <c:v>96.384006473813798</c:v>
                </c:pt>
                <c:pt idx="62">
                  <c:v>96.217778025698792</c:v>
                </c:pt>
                <c:pt idx="63">
                  <c:v>96.057164929281413</c:v>
                </c:pt>
                <c:pt idx="64">
                  <c:v>95.902226370181694</c:v>
                </c:pt>
                <c:pt idx="65">
                  <c:v>95.752969050294283</c:v>
                </c:pt>
                <c:pt idx="66">
                  <c:v>95.609353942632325</c:v>
                </c:pt>
                <c:pt idx="67">
                  <c:v>95.471302809579527</c:v>
                </c:pt>
                <c:pt idx="68">
                  <c:v>95.338704375611357</c:v>
                </c:pt>
                <c:pt idx="69">
                  <c:v>95.211420076986812</c:v>
                </c:pt>
                <c:pt idx="70">
                  <c:v>95.089289338377185</c:v>
                </c:pt>
                <c:pt idx="71">
                  <c:v>94.972134349607686</c:v>
                </c:pt>
                <c:pt idx="72">
                  <c:v>94.859764334663112</c:v>
                </c:pt>
                <c:pt idx="73">
                  <c:v>94.751979320083436</c:v>
                </c:pt>
                <c:pt idx="74">
                  <c:v>94.648573421222395</c:v>
                </c:pt>
                <c:pt idx="75">
                  <c:v>94.549337673011664</c:v>
                </c:pt>
                <c:pt idx="76">
                  <c:v>94.454062437339829</c:v>
                </c:pt>
                <c:pt idx="77">
                  <c:v>94.362539422396011</c:v>
                </c:pt>
                <c:pt idx="78">
                  <c:v>94.274563350781207</c:v>
                </c:pt>
                <c:pt idx="79">
                  <c:v>94.189933313257569</c:v>
                </c:pt>
                <c:pt idx="80">
                  <c:v>94.108453844033932</c:v>
                </c:pt>
                <c:pt idx="81">
                  <c:v>94.029935751770594</c:v>
                </c:pt>
                <c:pt idx="82">
                  <c:v>93.954196738269275</c:v>
                </c:pt>
                <c:pt idx="83">
                  <c:v>93.881061834294201</c:v>
                </c:pt>
                <c:pt idx="84">
                  <c:v>93.810363679297595</c:v>
                </c:pt>
                <c:pt idx="85">
                  <c:v>93.741942669117492</c:v>
                </c:pt>
                <c:pt idx="86">
                  <c:v>93.675646993062415</c:v>
                </c:pt>
                <c:pt idx="87">
                  <c:v>93.611332579258089</c:v>
                </c:pt>
                <c:pt idx="88">
                  <c:v>93.548862964745595</c:v>
                </c:pt>
                <c:pt idx="89">
                  <c:v>93.488109104615219</c:v>
                </c:pt>
                <c:pt idx="90">
                  <c:v>93.428949132445993</c:v>
                </c:pt>
                <c:pt idx="91">
                  <c:v>93.371268082503789</c:v>
                </c:pt>
                <c:pt idx="92">
                  <c:v>93.314957582525039</c:v>
                </c:pt>
                <c:pt idx="93">
                  <c:v>93.259915524474849</c:v>
                </c:pt>
                <c:pt idx="94">
                  <c:v>93.206045719404173</c:v>
                </c:pt>
                <c:pt idx="95">
                  <c:v>93.153257541432254</c:v>
                </c:pt>
                <c:pt idx="96">
                  <c:v>93.101465564932084</c:v>
                </c:pt>
                <c:pt idx="97">
                  <c:v>93.050589198189741</c:v>
                </c:pt>
                <c:pt idx="98">
                  <c:v>93.0005523161296</c:v>
                </c:pt>
                <c:pt idx="99">
                  <c:v>92.951282894136412</c:v>
                </c:pt>
                <c:pt idx="100">
                  <c:v>92.902712644553858</c:v>
                </c:pt>
                <c:pt idx="101">
                  <c:v>92.854776657089047</c:v>
                </c:pt>
                <c:pt idx="102">
                  <c:v>92.807413044099462</c:v>
                </c:pt>
                <c:pt idx="103">
                  <c:v>92.76056259157366</c:v>
                </c:pt>
                <c:pt idx="104">
                  <c:v>92.714168416543643</c:v>
                </c:pt>
                <c:pt idx="105">
                  <c:v>92.668175631676135</c:v>
                </c:pt>
                <c:pt idx="106">
                  <c:v>92.622531017886587</c:v>
                </c:pt>
                <c:pt idx="107">
                  <c:v>92.577182705999476</c:v>
                </c:pt>
                <c:pt idx="108">
                  <c:v>92.532079868744574</c:v>
                </c:pt>
                <c:pt idx="109">
                  <c:v>92.487172424728811</c:v>
                </c:pt>
                <c:pt idx="110">
                  <c:v>92.442410756455928</c:v>
                </c:pt>
                <c:pt idx="111">
                  <c:v>92.397745444979662</c:v>
                </c:pt>
                <c:pt idx="112">
                  <c:v>92.353127024361839</c:v>
                </c:pt>
                <c:pt idx="113">
                  <c:v>92.308505759754695</c:v>
                </c:pt>
                <c:pt idx="114">
                  <c:v>92.263831453620043</c:v>
                </c:pt>
                <c:pt idx="115">
                  <c:v>92.219053285311205</c:v>
                </c:pt>
                <c:pt idx="116">
                  <c:v>92.174119689945584</c:v>
                </c:pt>
                <c:pt idx="117">
                  <c:v>92.128978283138608</c:v>
                </c:pt>
                <c:pt idx="118">
                  <c:v>92.083575838702714</c:v>
                </c:pt>
                <c:pt idx="119">
                  <c:v>92.037858326765758</c:v>
                </c:pt>
                <c:pt idx="120">
                  <c:v>91.991771019857083</c:v>
                </c:pt>
                <c:pt idx="121">
                  <c:v>91.945258674254276</c:v>
                </c:pt>
                <c:pt idx="122">
                  <c:v>91.898265793188799</c:v>
                </c:pt>
                <c:pt idx="123">
                  <c:v>91.850736977280761</c:v>
                </c:pt>
                <c:pt idx="124">
                  <c:v>91.802617365727386</c:v>
                </c:pt>
                <c:pt idx="125">
                  <c:v>91.753853169245673</c:v>
                </c:pt>
                <c:pt idx="126">
                  <c:v>91.704392292539652</c:v>
                </c:pt>
                <c:pt idx="127">
                  <c:v>91.654185040145336</c:v>
                </c:pt>
                <c:pt idx="128">
                  <c:v>91.603184894987749</c:v>
                </c:pt>
                <c:pt idx="129">
                  <c:v>91.551349354024893</c:v>
                </c:pt>
                <c:pt idx="130">
                  <c:v>91.498640800192263</c:v>
                </c:pt>
                <c:pt idx="131">
                  <c:v>91.445027384827341</c:v>
                </c:pt>
                <c:pt idx="132">
                  <c:v>91.390483890235572</c:v>
                </c:pt>
                <c:pt idx="133">
                  <c:v>91.334992538504594</c:v>
                </c:pt>
                <c:pt idx="134">
                  <c:v>91.278543710529519</c:v>
                </c:pt>
                <c:pt idx="135">
                  <c:v>91.22113653889545</c:v>
                </c:pt>
                <c:pt idx="136">
                  <c:v>91.16277934009787</c:v>
                </c:pt>
                <c:pt idx="137">
                  <c:v>91.103489855743831</c:v>
                </c:pt>
                <c:pt idx="138">
                  <c:v>91.043295278853321</c:v>
                </c:pt>
                <c:pt idx="139">
                  <c:v>90.982232049939029</c:v>
                </c:pt>
                <c:pt idx="140">
                  <c:v>90.920345417721435</c:v>
                </c:pt>
                <c:pt idx="141">
                  <c:v>90.857688770484657</c:v>
                </c:pt>
                <c:pt idx="142">
                  <c:v>90.794322755391377</c:v>
                </c:pt>
                <c:pt idx="143">
                  <c:v>90.730314213694854</c:v>
                </c:pt>
                <c:pt idx="144">
                  <c:v>90.665734968875924</c:v>
                </c:pt>
                <c:pt idx="145">
                  <c:v>90.600660511587051</c:v>
                </c:pt>
                <c:pt idx="146">
                  <c:v>90.535168629396793</c:v>
                </c:pt>
                <c:pt idx="147">
                  <c:v>90.469338030452064</c:v>
                </c:pt>
                <c:pt idx="148">
                  <c:v>90.403247008342731</c:v>
                </c:pt>
                <c:pt idx="149">
                  <c:v>90.336972190957269</c:v>
                </c:pt>
                <c:pt idx="150">
                  <c:v>90.270587409468448</c:v>
                </c:pt>
                <c:pt idx="151">
                  <c:v>90.204162715435984</c:v>
                </c:pt>
                <c:pt idx="152">
                  <c:v>90.13776356507374</c:v>
                </c:pt>
                <c:pt idx="153">
                  <c:v>90.071450180703891</c:v>
                </c:pt>
                <c:pt idx="154">
                  <c:v>90.005277090923329</c:v>
                </c:pt>
                <c:pt idx="155">
                  <c:v>89.939292843528534</c:v>
                </c:pt>
                <c:pt idx="156">
                  <c:v>89.873539879112286</c:v>
                </c:pt>
                <c:pt idx="157">
                  <c:v>89.808054548634686</c:v>
                </c:pt>
                <c:pt idx="158">
                  <c:v>89.742867255207187</c:v>
                </c:pt>
                <c:pt idx="159">
                  <c:v>89.678002698721698</c:v>
                </c:pt>
                <c:pt idx="160">
                  <c:v>89.613480201629841</c:v>
                </c:pt>
                <c:pt idx="161">
                  <c:v>89.549314094899671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102.31</c:v>
                </c:pt>
                <c:pt idx="1">
                  <c:v>104.63800000000001</c:v>
                </c:pt>
                <c:pt idx="2">
                  <c:v>103.20699999999999</c:v>
                </c:pt>
                <c:pt idx="3">
                  <c:v>101.017</c:v>
                </c:pt>
                <c:pt idx="4">
                  <c:v>101.672</c:v>
                </c:pt>
                <c:pt idx="5">
                  <c:v>101.224</c:v>
                </c:pt>
                <c:pt idx="6">
                  <c:v>101.94799999999999</c:v>
                </c:pt>
                <c:pt idx="7">
                  <c:v>101.05200000000001</c:v>
                </c:pt>
                <c:pt idx="8">
                  <c:v>100.483</c:v>
                </c:pt>
                <c:pt idx="9">
                  <c:v>100.414</c:v>
                </c:pt>
                <c:pt idx="10">
                  <c:v>101.89700000000001</c:v>
                </c:pt>
                <c:pt idx="11">
                  <c:v>101.10299999999999</c:v>
                </c:pt>
                <c:pt idx="12">
                  <c:v>101.241</c:v>
                </c:pt>
                <c:pt idx="13">
                  <c:v>103.224</c:v>
                </c:pt>
                <c:pt idx="14">
                  <c:v>100.39700000000001</c:v>
                </c:pt>
                <c:pt idx="15">
                  <c:v>101.63800000000001</c:v>
                </c:pt>
                <c:pt idx="16">
                  <c:v>102.845</c:v>
                </c:pt>
                <c:pt idx="17">
                  <c:v>104.172</c:v>
                </c:pt>
                <c:pt idx="18">
                  <c:v>102.94799999999999</c:v>
                </c:pt>
                <c:pt idx="19">
                  <c:v>100.20699999999999</c:v>
                </c:pt>
                <c:pt idx="20">
                  <c:v>98.430999999999997</c:v>
                </c:pt>
                <c:pt idx="21">
                  <c:v>101.55200000000001</c:v>
                </c:pt>
                <c:pt idx="22">
                  <c:v>101.81</c:v>
                </c:pt>
                <c:pt idx="23">
                  <c:v>100.63800000000001</c:v>
                </c:pt>
                <c:pt idx="24">
                  <c:v>100.069</c:v>
                </c:pt>
                <c:pt idx="25">
                  <c:v>98.69</c:v>
                </c:pt>
                <c:pt idx="26">
                  <c:v>100.121</c:v>
                </c:pt>
                <c:pt idx="27">
                  <c:v>99.569000000000003</c:v>
                </c:pt>
                <c:pt idx="28">
                  <c:v>101.60299999999999</c:v>
                </c:pt>
                <c:pt idx="29">
                  <c:v>101.931</c:v>
                </c:pt>
                <c:pt idx="30">
                  <c:v>104.259</c:v>
                </c:pt>
                <c:pt idx="31">
                  <c:v>102.259</c:v>
                </c:pt>
                <c:pt idx="32">
                  <c:v>105.31</c:v>
                </c:pt>
                <c:pt idx="33">
                  <c:v>102.672</c:v>
                </c:pt>
                <c:pt idx="34">
                  <c:v>104.60299999999999</c:v>
                </c:pt>
                <c:pt idx="35">
                  <c:v>105.431</c:v>
                </c:pt>
                <c:pt idx="36">
                  <c:v>105.96599999999999</c:v>
                </c:pt>
                <c:pt idx="37">
                  <c:v>106.276</c:v>
                </c:pt>
                <c:pt idx="38">
                  <c:v>105.29300000000001</c:v>
                </c:pt>
                <c:pt idx="39">
                  <c:v>106.724</c:v>
                </c:pt>
                <c:pt idx="40">
                  <c:v>108.086</c:v>
                </c:pt>
                <c:pt idx="41">
                  <c:v>108</c:v>
                </c:pt>
                <c:pt idx="42">
                  <c:v>111.44799999999999</c:v>
                </c:pt>
                <c:pt idx="43">
                  <c:v>110.845</c:v>
                </c:pt>
                <c:pt idx="44">
                  <c:v>114.121</c:v>
                </c:pt>
                <c:pt idx="45">
                  <c:v>112.724</c:v>
                </c:pt>
                <c:pt idx="46">
                  <c:v>117.94799999999999</c:v>
                </c:pt>
                <c:pt idx="47">
                  <c:v>127.845</c:v>
                </c:pt>
                <c:pt idx="48">
                  <c:v>140.70699999999999</c:v>
                </c:pt>
                <c:pt idx="49">
                  <c:v>159.03399999999999</c:v>
                </c:pt>
                <c:pt idx="50">
                  <c:v>176.41399999999999</c:v>
                </c:pt>
                <c:pt idx="51">
                  <c:v>192.983</c:v>
                </c:pt>
                <c:pt idx="52">
                  <c:v>206.63800000000001</c:v>
                </c:pt>
                <c:pt idx="53">
                  <c:v>217.155</c:v>
                </c:pt>
                <c:pt idx="54">
                  <c:v>223.05199999999999</c:v>
                </c:pt>
                <c:pt idx="55">
                  <c:v>226.983</c:v>
                </c:pt>
                <c:pt idx="56">
                  <c:v>224.91399999999999</c:v>
                </c:pt>
                <c:pt idx="57">
                  <c:v>215.172</c:v>
                </c:pt>
                <c:pt idx="58">
                  <c:v>203.89699999999999</c:v>
                </c:pt>
                <c:pt idx="59">
                  <c:v>184.77600000000001</c:v>
                </c:pt>
                <c:pt idx="60">
                  <c:v>154.20699999999999</c:v>
                </c:pt>
                <c:pt idx="61">
                  <c:v>120.70699999999999</c:v>
                </c:pt>
                <c:pt idx="62">
                  <c:v>102.155</c:v>
                </c:pt>
                <c:pt idx="63">
                  <c:v>99.155000000000001</c:v>
                </c:pt>
                <c:pt idx="64">
                  <c:v>101.586</c:v>
                </c:pt>
                <c:pt idx="65">
                  <c:v>100.89700000000001</c:v>
                </c:pt>
                <c:pt idx="66">
                  <c:v>103.069</c:v>
                </c:pt>
                <c:pt idx="67">
                  <c:v>106.29300000000001</c:v>
                </c:pt>
                <c:pt idx="68">
                  <c:v>110.36199999999999</c:v>
                </c:pt>
                <c:pt idx="69">
                  <c:v>120.46599999999999</c:v>
                </c:pt>
                <c:pt idx="70">
                  <c:v>127.81</c:v>
                </c:pt>
                <c:pt idx="71">
                  <c:v>141.43100000000001</c:v>
                </c:pt>
                <c:pt idx="72">
                  <c:v>154.70699999999999</c:v>
                </c:pt>
                <c:pt idx="73">
                  <c:v>167.155</c:v>
                </c:pt>
                <c:pt idx="74">
                  <c:v>176</c:v>
                </c:pt>
                <c:pt idx="75">
                  <c:v>182.655</c:v>
                </c:pt>
                <c:pt idx="76">
                  <c:v>187.56899999999999</c:v>
                </c:pt>
                <c:pt idx="77">
                  <c:v>186.86199999999999</c:v>
                </c:pt>
                <c:pt idx="78">
                  <c:v>183.27600000000001</c:v>
                </c:pt>
                <c:pt idx="79">
                  <c:v>169.517</c:v>
                </c:pt>
                <c:pt idx="80">
                  <c:v>149.27600000000001</c:v>
                </c:pt>
                <c:pt idx="81">
                  <c:v>120.81</c:v>
                </c:pt>
                <c:pt idx="82">
                  <c:v>101.63800000000001</c:v>
                </c:pt>
                <c:pt idx="83">
                  <c:v>93.741</c:v>
                </c:pt>
                <c:pt idx="84">
                  <c:v>90.759</c:v>
                </c:pt>
                <c:pt idx="85">
                  <c:v>91.516999999999996</c:v>
                </c:pt>
                <c:pt idx="86">
                  <c:v>92.052000000000007</c:v>
                </c:pt>
                <c:pt idx="87">
                  <c:v>90.328000000000003</c:v>
                </c:pt>
                <c:pt idx="88">
                  <c:v>93.638000000000005</c:v>
                </c:pt>
                <c:pt idx="89">
                  <c:v>93.965999999999994</c:v>
                </c:pt>
                <c:pt idx="90">
                  <c:v>91.552000000000007</c:v>
                </c:pt>
                <c:pt idx="91">
                  <c:v>94.81</c:v>
                </c:pt>
                <c:pt idx="92">
                  <c:v>97.5</c:v>
                </c:pt>
                <c:pt idx="93">
                  <c:v>93.397000000000006</c:v>
                </c:pt>
                <c:pt idx="94">
                  <c:v>94.275999999999996</c:v>
                </c:pt>
                <c:pt idx="95">
                  <c:v>93.085999999999999</c:v>
                </c:pt>
                <c:pt idx="96">
                  <c:v>95.620999999999995</c:v>
                </c:pt>
                <c:pt idx="97">
                  <c:v>95.516999999999996</c:v>
                </c:pt>
                <c:pt idx="98">
                  <c:v>95.793000000000006</c:v>
                </c:pt>
                <c:pt idx="99">
                  <c:v>95.19</c:v>
                </c:pt>
                <c:pt idx="100">
                  <c:v>95.120999999999995</c:v>
                </c:pt>
                <c:pt idx="101">
                  <c:v>94.328000000000003</c:v>
                </c:pt>
                <c:pt idx="102">
                  <c:v>93.516999999999996</c:v>
                </c:pt>
                <c:pt idx="103">
                  <c:v>94.775999999999996</c:v>
                </c:pt>
                <c:pt idx="104">
                  <c:v>95.69</c:v>
                </c:pt>
                <c:pt idx="105">
                  <c:v>96.534000000000006</c:v>
                </c:pt>
                <c:pt idx="106">
                  <c:v>96.293000000000006</c:v>
                </c:pt>
                <c:pt idx="107">
                  <c:v>95.828000000000003</c:v>
                </c:pt>
                <c:pt idx="108">
                  <c:v>100.81</c:v>
                </c:pt>
                <c:pt idx="109">
                  <c:v>103.914</c:v>
                </c:pt>
                <c:pt idx="110">
                  <c:v>107.89700000000001</c:v>
                </c:pt>
                <c:pt idx="111">
                  <c:v>107.39700000000001</c:v>
                </c:pt>
                <c:pt idx="112">
                  <c:v>110.586</c:v>
                </c:pt>
                <c:pt idx="113">
                  <c:v>106.655</c:v>
                </c:pt>
                <c:pt idx="114">
                  <c:v>100.931</c:v>
                </c:pt>
                <c:pt idx="115">
                  <c:v>103.86199999999999</c:v>
                </c:pt>
                <c:pt idx="116">
                  <c:v>98.569000000000003</c:v>
                </c:pt>
                <c:pt idx="117">
                  <c:v>95.016999999999996</c:v>
                </c:pt>
                <c:pt idx="118">
                  <c:v>91.052000000000007</c:v>
                </c:pt>
                <c:pt idx="119">
                  <c:v>92.328000000000003</c:v>
                </c:pt>
                <c:pt idx="120">
                  <c:v>91.706999999999994</c:v>
                </c:pt>
                <c:pt idx="121">
                  <c:v>90.671999999999997</c:v>
                </c:pt>
                <c:pt idx="122">
                  <c:v>94.328000000000003</c:v>
                </c:pt>
                <c:pt idx="123">
                  <c:v>92</c:v>
                </c:pt>
                <c:pt idx="124">
                  <c:v>91.275999999999996</c:v>
                </c:pt>
                <c:pt idx="125">
                  <c:v>92.620999999999995</c:v>
                </c:pt>
                <c:pt idx="126">
                  <c:v>90.171999999999997</c:v>
                </c:pt>
                <c:pt idx="127">
                  <c:v>90.155000000000001</c:v>
                </c:pt>
                <c:pt idx="128">
                  <c:v>92.965999999999994</c:v>
                </c:pt>
                <c:pt idx="129">
                  <c:v>92.069000000000003</c:v>
                </c:pt>
                <c:pt idx="130">
                  <c:v>91.224000000000004</c:v>
                </c:pt>
                <c:pt idx="131">
                  <c:v>89.638000000000005</c:v>
                </c:pt>
                <c:pt idx="132">
                  <c:v>93.465999999999994</c:v>
                </c:pt>
                <c:pt idx="133">
                  <c:v>91.155000000000001</c:v>
                </c:pt>
                <c:pt idx="134">
                  <c:v>88.775999999999996</c:v>
                </c:pt>
                <c:pt idx="135">
                  <c:v>91.085999999999999</c:v>
                </c:pt>
                <c:pt idx="136">
                  <c:v>95.085999999999999</c:v>
                </c:pt>
                <c:pt idx="137">
                  <c:v>96.655000000000001</c:v>
                </c:pt>
                <c:pt idx="138">
                  <c:v>96.844999999999999</c:v>
                </c:pt>
                <c:pt idx="139">
                  <c:v>99.259</c:v>
                </c:pt>
                <c:pt idx="140">
                  <c:v>97.724000000000004</c:v>
                </c:pt>
                <c:pt idx="141">
                  <c:v>98.706999999999994</c:v>
                </c:pt>
                <c:pt idx="142">
                  <c:v>99.19</c:v>
                </c:pt>
                <c:pt idx="143">
                  <c:v>95.120999999999995</c:v>
                </c:pt>
                <c:pt idx="144">
                  <c:v>90.534000000000006</c:v>
                </c:pt>
                <c:pt idx="145">
                  <c:v>90.828000000000003</c:v>
                </c:pt>
                <c:pt idx="146">
                  <c:v>89.465999999999994</c:v>
                </c:pt>
                <c:pt idx="147">
                  <c:v>89.552000000000007</c:v>
                </c:pt>
                <c:pt idx="148">
                  <c:v>88.759</c:v>
                </c:pt>
                <c:pt idx="149">
                  <c:v>88.259</c:v>
                </c:pt>
                <c:pt idx="150">
                  <c:v>90.016999999999996</c:v>
                </c:pt>
                <c:pt idx="151">
                  <c:v>88.534000000000006</c:v>
                </c:pt>
                <c:pt idx="152">
                  <c:v>88.602999999999994</c:v>
                </c:pt>
                <c:pt idx="153">
                  <c:v>87.447999999999993</c:v>
                </c:pt>
                <c:pt idx="154">
                  <c:v>89.052000000000007</c:v>
                </c:pt>
                <c:pt idx="155">
                  <c:v>87.844999999999999</c:v>
                </c:pt>
                <c:pt idx="156">
                  <c:v>88.793000000000006</c:v>
                </c:pt>
                <c:pt idx="157">
                  <c:v>89.775999999999996</c:v>
                </c:pt>
                <c:pt idx="158">
                  <c:v>87.655000000000001</c:v>
                </c:pt>
                <c:pt idx="159">
                  <c:v>87.861999999999995</c:v>
                </c:pt>
                <c:pt idx="160">
                  <c:v>87.602999999999994</c:v>
                </c:pt>
                <c:pt idx="161">
                  <c:v>90.069000000000003</c:v>
                </c:pt>
                <c:pt idx="162">
                  <c:v>88.379000000000005</c:v>
                </c:pt>
                <c:pt idx="163">
                  <c:v>86.552000000000007</c:v>
                </c:pt>
                <c:pt idx="164">
                  <c:v>91.344999999999999</c:v>
                </c:pt>
                <c:pt idx="165">
                  <c:v>87.275999999999996</c:v>
                </c:pt>
                <c:pt idx="166">
                  <c:v>87.465999999999994</c:v>
                </c:pt>
                <c:pt idx="167">
                  <c:v>88.706999999999994</c:v>
                </c:pt>
                <c:pt idx="168">
                  <c:v>87.585999999999999</c:v>
                </c:pt>
                <c:pt idx="169">
                  <c:v>90.052000000000007</c:v>
                </c:pt>
                <c:pt idx="170">
                  <c:v>90.259</c:v>
                </c:pt>
                <c:pt idx="171">
                  <c:v>89.759</c:v>
                </c:pt>
                <c:pt idx="172">
                  <c:v>88.585999999999999</c:v>
                </c:pt>
                <c:pt idx="173">
                  <c:v>89.69</c:v>
                </c:pt>
                <c:pt idx="174">
                  <c:v>89.552000000000007</c:v>
                </c:pt>
                <c:pt idx="175">
                  <c:v>91.569000000000003</c:v>
                </c:pt>
                <c:pt idx="176">
                  <c:v>90.828000000000003</c:v>
                </c:pt>
                <c:pt idx="177">
                  <c:v>87.81</c:v>
                </c:pt>
                <c:pt idx="178">
                  <c:v>93.069000000000003</c:v>
                </c:pt>
                <c:pt idx="179">
                  <c:v>89.5</c:v>
                </c:pt>
                <c:pt idx="180">
                  <c:v>88.983000000000004</c:v>
                </c:pt>
                <c:pt idx="181">
                  <c:v>89.793000000000006</c:v>
                </c:pt>
                <c:pt idx="182">
                  <c:v>90.102999999999994</c:v>
                </c:pt>
                <c:pt idx="183">
                  <c:v>86.724000000000004</c:v>
                </c:pt>
                <c:pt idx="184">
                  <c:v>89.879000000000005</c:v>
                </c:pt>
                <c:pt idx="185">
                  <c:v>87.844999999999999</c:v>
                </c:pt>
                <c:pt idx="186">
                  <c:v>85.879000000000005</c:v>
                </c:pt>
                <c:pt idx="187">
                  <c:v>88.224000000000004</c:v>
                </c:pt>
                <c:pt idx="188">
                  <c:v>89.861999999999995</c:v>
                </c:pt>
                <c:pt idx="189">
                  <c:v>87.671999999999997</c:v>
                </c:pt>
                <c:pt idx="190">
                  <c:v>86.052000000000007</c:v>
                </c:pt>
                <c:pt idx="191">
                  <c:v>88.120999999999995</c:v>
                </c:pt>
                <c:pt idx="192">
                  <c:v>89.206999999999994</c:v>
                </c:pt>
                <c:pt idx="193">
                  <c:v>87.861999999999995</c:v>
                </c:pt>
                <c:pt idx="194">
                  <c:v>88.983000000000004</c:v>
                </c:pt>
                <c:pt idx="195">
                  <c:v>88.965999999999994</c:v>
                </c:pt>
                <c:pt idx="196">
                  <c:v>87.085999999999999</c:v>
                </c:pt>
                <c:pt idx="197">
                  <c:v>89.052000000000007</c:v>
                </c:pt>
                <c:pt idx="198">
                  <c:v>86.793000000000006</c:v>
                </c:pt>
                <c:pt idx="199">
                  <c:v>87.671999999999997</c:v>
                </c:pt>
                <c:pt idx="200">
                  <c:v>87.844999999999999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99.705298927513155</c:v>
                </c:pt>
                <c:pt idx="8">
                  <c:v>99.864841798924999</c:v>
                </c:pt>
                <c:pt idx="9">
                  <c:v>100.02258121548441</c:v>
                </c:pt>
                <c:pt idx="10">
                  <c:v>100.17828341568979</c:v>
                </c:pt>
                <c:pt idx="11">
                  <c:v>100.33169069526149</c:v>
                </c:pt>
                <c:pt idx="12">
                  <c:v>100.48251984587516</c:v>
                </c:pt>
                <c:pt idx="13">
                  <c:v>100.63046067081898</c:v>
                </c:pt>
                <c:pt idx="14">
                  <c:v>100.77517462774915</c:v>
                </c:pt>
                <c:pt idx="15">
                  <c:v>100.91629365876715</c:v>
                </c:pt>
                <c:pt idx="16">
                  <c:v>101.0534192795491</c:v>
                </c:pt>
                <c:pt idx="17">
                  <c:v>101.1861220131741</c:v>
                </c:pt>
                <c:pt idx="18">
                  <c:v>101.31394127297729</c:v>
                </c:pt>
                <c:pt idx="19">
                  <c:v>101.43638582760725</c:v>
                </c:pt>
                <c:pt idx="20">
                  <c:v>101.55293503215886</c:v>
                </c:pt>
                <c:pt idx="21">
                  <c:v>101.66304110560414</c:v>
                </c:pt>
                <c:pt idx="22">
                  <c:v>101.76613292307022</c:v>
                </c:pt>
                <c:pt idx="23">
                  <c:v>101.861622157688</c:v>
                </c:pt>
                <c:pt idx="24">
                  <c:v>101.94891330244513</c:v>
                </c:pt>
                <c:pt idx="25">
                  <c:v>102.02742038227733</c:v>
                </c:pt>
                <c:pt idx="26">
                  <c:v>102.09659543420388</c:v>
                </c:pt>
                <c:pt idx="27">
                  <c:v>102.155977688332</c:v>
                </c:pt>
                <c:pt idx="28">
                  <c:v>102.20527864702142</c:v>
                </c:pt>
                <c:pt idx="29">
                  <c:v>102.24452794401921</c:v>
                </c:pt>
                <c:pt idx="30">
                  <c:v>102.27431901350685</c:v>
                </c:pt>
                <c:pt idx="31">
                  <c:v>102.29621292982179</c:v>
                </c:pt>
                <c:pt idx="32">
                  <c:v>102.3133830479623</c:v>
                </c:pt>
                <c:pt idx="33">
                  <c:v>102.33161011763794</c:v>
                </c:pt>
                <c:pt idx="34">
                  <c:v>102.36076206600222</c:v>
                </c:pt>
                <c:pt idx="35">
                  <c:v>102.41690502555008</c:v>
                </c:pt>
                <c:pt idx="36">
                  <c:v>102.52517780004885</c:v>
                </c:pt>
                <c:pt idx="37">
                  <c:v>102.72350180653808</c:v>
                </c:pt>
                <c:pt idx="38">
                  <c:v>103.06707204322035</c:v>
                </c:pt>
                <c:pt idx="39">
                  <c:v>103.63336546174213</c:v>
                </c:pt>
                <c:pt idx="40">
                  <c:v>104.52710791652071</c:v>
                </c:pt>
                <c:pt idx="41">
                  <c:v>105.88427992059725</c:v>
                </c:pt>
                <c:pt idx="42">
                  <c:v>107.87386841608034</c:v>
                </c:pt>
                <c:pt idx="43">
                  <c:v>110.69577806851001</c:v>
                </c:pt>
                <c:pt idx="44">
                  <c:v>114.57322423448666</c:v>
                </c:pt>
                <c:pt idx="45">
                  <c:v>119.73817426861471</c:v>
                </c:pt>
                <c:pt idx="46">
                  <c:v>126.40908891855436</c:v>
                </c:pt>
                <c:pt idx="47">
                  <c:v>134.76134871974921</c:v>
                </c:pt>
                <c:pt idx="48">
                  <c:v>144.89208682437851</c:v>
                </c:pt>
                <c:pt idx="49">
                  <c:v>156.7817670693174</c:v>
                </c:pt>
                <c:pt idx="50">
                  <c:v>170.25226041539446</c:v>
                </c:pt>
                <c:pt idx="51">
                  <c:v>184.91107231669238</c:v>
                </c:pt>
                <c:pt idx="52">
                  <c:v>200.05316581244111</c:v>
                </c:pt>
                <c:pt idx="53">
                  <c:v>214.48694804905844</c:v>
                </c:pt>
                <c:pt idx="54">
                  <c:v>226.31859200792618</c:v>
                </c:pt>
                <c:pt idx="55">
                  <c:v>232.91280691756987</c:v>
                </c:pt>
                <c:pt idx="56">
                  <c:v>231.41884402020804</c:v>
                </c:pt>
                <c:pt idx="57">
                  <c:v>220.05158249307215</c:v>
                </c:pt>
                <c:pt idx="58">
                  <c:v>199.57723413293002</c:v>
                </c:pt>
                <c:pt idx="59">
                  <c:v>173.78105043640204</c:v>
                </c:pt>
                <c:pt idx="60">
                  <c:v>148.12164685585392</c:v>
                </c:pt>
                <c:pt idx="61">
                  <c:v>127.28499392011496</c:v>
                </c:pt>
                <c:pt idx="62">
                  <c:v>113.3953994207653</c:v>
                </c:pt>
                <c:pt idx="63">
                  <c:v>105.98910333648458</c:v>
                </c:pt>
                <c:pt idx="64">
                  <c:v>103.28990404997135</c:v>
                </c:pt>
                <c:pt idx="65">
                  <c:v>103.54857686163248</c:v>
                </c:pt>
                <c:pt idx="66">
                  <c:v>105.68165236190683</c:v>
                </c:pt>
                <c:pt idx="67">
                  <c:v>109.25990718270549</c:v>
                </c:pt>
                <c:pt idx="68">
                  <c:v>114.23999697458886</c:v>
                </c:pt>
                <c:pt idx="69">
                  <c:v>120.71644431549144</c:v>
                </c:pt>
                <c:pt idx="70">
                  <c:v>128.76602806978667</c:v>
                </c:pt>
                <c:pt idx="71">
                  <c:v>138.35906285126566</c:v>
                </c:pt>
                <c:pt idx="72">
                  <c:v>149.3032486227381</c:v>
                </c:pt>
                <c:pt idx="73">
                  <c:v>161.19154333975968</c:v>
                </c:pt>
                <c:pt idx="74">
                  <c:v>173.297535116875</c:v>
                </c:pt>
                <c:pt idx="75">
                  <c:v>184.31487780185307</c:v>
                </c:pt>
                <c:pt idx="76">
                  <c:v>191.94917667465569</c:v>
                </c:pt>
                <c:pt idx="77">
                  <c:v>192.89296993329486</c:v>
                </c:pt>
                <c:pt idx="78">
                  <c:v>184.19395228596164</c:v>
                </c:pt>
                <c:pt idx="79">
                  <c:v>165.95940744447046</c:v>
                </c:pt>
                <c:pt idx="80">
                  <c:v>142.83351304357174</c:v>
                </c:pt>
                <c:pt idx="81">
                  <c:v>121.6625832912343</c:v>
                </c:pt>
                <c:pt idx="82">
                  <c:v>107.05583403185649</c:v>
                </c:pt>
                <c:pt idx="83">
                  <c:v>99.333281162912044</c:v>
                </c:pt>
                <c:pt idx="84">
                  <c:v>96.160860874466508</c:v>
                </c:pt>
                <c:pt idx="85">
                  <c:v>95.11180681086509</c:v>
                </c:pt>
                <c:pt idx="86">
                  <c:v>94.791739922043348</c:v>
                </c:pt>
                <c:pt idx="87">
                  <c:v>94.660107721362834</c:v>
                </c:pt>
                <c:pt idx="88">
                  <c:v>94.566458994644577</c:v>
                </c:pt>
                <c:pt idx="89">
                  <c:v>94.479819716782103</c:v>
                </c:pt>
                <c:pt idx="90">
                  <c:v>94.395332762531524</c:v>
                </c:pt>
                <c:pt idx="91">
                  <c:v>94.312338987951478</c:v>
                </c:pt>
                <c:pt idx="92">
                  <c:v>94.230687315842772</c:v>
                </c:pt>
                <c:pt idx="93">
                  <c:v>94.150277563692484</c:v>
                </c:pt>
                <c:pt idx="94">
                  <c:v>94.071018181544645</c:v>
                </c:pt>
                <c:pt idx="95">
                  <c:v>93.992824453493355</c:v>
                </c:pt>
                <c:pt idx="96">
                  <c:v>93.915625081833866</c:v>
                </c:pt>
                <c:pt idx="97">
                  <c:v>93.839392839211555</c:v>
                </c:pt>
                <c:pt idx="98">
                  <c:v>93.764265528296676</c:v>
                </c:pt>
                <c:pt idx="99">
                  <c:v>93.690966359380397</c:v>
                </c:pt>
                <c:pt idx="100">
                  <c:v>93.622087752307067</c:v>
                </c:pt>
                <c:pt idx="101">
                  <c:v>93.565505423687952</c:v>
                </c:pt>
                <c:pt idx="102">
                  <c:v>93.542156092551593</c:v>
                </c:pt>
                <c:pt idx="103">
                  <c:v>93.600754315252289</c:v>
                </c:pt>
                <c:pt idx="104">
                  <c:v>93.839364292523456</c:v>
                </c:pt>
                <c:pt idx="105">
                  <c:v>94.424735719735395</c:v>
                </c:pt>
                <c:pt idx="106">
                  <c:v>95.584710692288112</c:v>
                </c:pt>
                <c:pt idx="107">
                  <c:v>97.537550070450692</c:v>
                </c:pt>
                <c:pt idx="108">
                  <c:v>100.33980040431757</c:v>
                </c:pt>
                <c:pt idx="109">
                  <c:v>103.7018961269835</c:v>
                </c:pt>
                <c:pt idx="110">
                  <c:v>106.90960964590369</c:v>
                </c:pt>
                <c:pt idx="111">
                  <c:v>109.00154802318221</c:v>
                </c:pt>
                <c:pt idx="112">
                  <c:v>109.20094161215466</c:v>
                </c:pt>
                <c:pt idx="113">
                  <c:v>107.35738932122842</c:v>
                </c:pt>
                <c:pt idx="114">
                  <c:v>104.06422531222114</c:v>
                </c:pt>
                <c:pt idx="115">
                  <c:v>100.33654041719785</c:v>
                </c:pt>
                <c:pt idx="116">
                  <c:v>97.087710441211186</c:v>
                </c:pt>
                <c:pt idx="117">
                  <c:v>94.775547422213364</c:v>
                </c:pt>
                <c:pt idx="118">
                  <c:v>93.390501193323303</c:v>
                </c:pt>
                <c:pt idx="119">
                  <c:v>92.671044022908447</c:v>
                </c:pt>
                <c:pt idx="120">
                  <c:v>92.328579196817927</c:v>
                </c:pt>
                <c:pt idx="121">
                  <c:v>92.160247313918461</c:v>
                </c:pt>
                <c:pt idx="122">
                  <c:v>92.05846713539546</c:v>
                </c:pt>
                <c:pt idx="123">
                  <c:v>91.977720313411339</c:v>
                </c:pt>
                <c:pt idx="124">
                  <c:v>91.90222241415006</c:v>
                </c:pt>
                <c:pt idx="125">
                  <c:v>91.827401991656743</c:v>
                </c:pt>
                <c:pt idx="126">
                  <c:v>91.752121078429894</c:v>
                </c:pt>
                <c:pt idx="127">
                  <c:v>91.676119821614549</c:v>
                </c:pt>
                <c:pt idx="128">
                  <c:v>91.59938613878434</c:v>
                </c:pt>
                <c:pt idx="129">
                  <c:v>91.522281802738334</c:v>
                </c:pt>
                <c:pt idx="130">
                  <c:v>91.446699320187221</c:v>
                </c:pt>
                <c:pt idx="131">
                  <c:v>91.380166557715597</c:v>
                </c:pt>
                <c:pt idx="132">
                  <c:v>91.347022612073872</c:v>
                </c:pt>
                <c:pt idx="133">
                  <c:v>91.410820829928028</c:v>
                </c:pt>
                <c:pt idx="134">
                  <c:v>91.701920474270068</c:v>
                </c:pt>
                <c:pt idx="135">
                  <c:v>92.417582272416482</c:v>
                </c:pt>
                <c:pt idx="136">
                  <c:v>93.73853758613059</c:v>
                </c:pt>
                <c:pt idx="137">
                  <c:v>95.643719118648875</c:v>
                </c:pt>
                <c:pt idx="138">
                  <c:v>97.733543392914257</c:v>
                </c:pt>
                <c:pt idx="139">
                  <c:v>99.278541642291998</c:v>
                </c:pt>
                <c:pt idx="140">
                  <c:v>99.590308335677946</c:v>
                </c:pt>
                <c:pt idx="141">
                  <c:v>98.48052860526802</c:v>
                </c:pt>
                <c:pt idx="142">
                  <c:v>96.401042229103297</c:v>
                </c:pt>
                <c:pt idx="143">
                  <c:v>94.126602368479041</c:v>
                </c:pt>
                <c:pt idx="144">
                  <c:v>92.277679797641653</c:v>
                </c:pt>
                <c:pt idx="145">
                  <c:v>91.07424472222381</c:v>
                </c:pt>
                <c:pt idx="146">
                  <c:v>90.413714363715727</c:v>
                </c:pt>
                <c:pt idx="147">
                  <c:v>90.083027877249577</c:v>
                </c:pt>
                <c:pt idx="148">
                  <c:v>89.907911764240666</c:v>
                </c:pt>
                <c:pt idx="149">
                  <c:v>89.791517739861874</c:v>
                </c:pt>
                <c:pt idx="150">
                  <c:v>89.693141754428552</c:v>
                </c:pt>
                <c:pt idx="151">
                  <c:v>89.599314151707858</c:v>
                </c:pt>
                <c:pt idx="152">
                  <c:v>89.506476730039239</c:v>
                </c:pt>
                <c:pt idx="153">
                  <c:v>89.41389874908964</c:v>
                </c:pt>
                <c:pt idx="154">
                  <c:v>89.321493231264427</c:v>
                </c:pt>
                <c:pt idx="155">
                  <c:v>89.229288221936926</c:v>
                </c:pt>
                <c:pt idx="156">
                  <c:v>89.137324032254199</c:v>
                </c:pt>
                <c:pt idx="157">
                  <c:v>89.045637067728165</c:v>
                </c:pt>
                <c:pt idx="158">
                  <c:v>88.954257891483635</c:v>
                </c:pt>
                <c:pt idx="159">
                  <c:v>88.863211264246672</c:v>
                </c:pt>
                <c:pt idx="160">
                  <c:v>88.772516468830474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99.705298927510256</c:v>
                </c:pt>
                <c:pt idx="8">
                  <c:v>99.864841798915208</c:v>
                </c:pt>
                <c:pt idx="9">
                  <c:v>100.02258121545215</c:v>
                </c:pt>
                <c:pt idx="10">
                  <c:v>100.17828341558601</c:v>
                </c:pt>
                <c:pt idx="11">
                  <c:v>100.3316906949354</c:v>
                </c:pt>
                <c:pt idx="12">
                  <c:v>100.48251984487476</c:v>
                </c:pt>
                <c:pt idx="13">
                  <c:v>100.63046066782188</c:v>
                </c:pt>
                <c:pt idx="14">
                  <c:v>100.77517461898121</c:v>
                </c:pt>
                <c:pt idx="15">
                  <c:v>100.91629363371969</c:v>
                </c:pt>
                <c:pt idx="16">
                  <c:v>101.05341920967774</c:v>
                </c:pt>
                <c:pt idx="17">
                  <c:v>101.18612182284538</c:v>
                </c:pt>
                <c:pt idx="18">
                  <c:v>101.31394076671093</c:v>
                </c:pt>
                <c:pt idx="19">
                  <c:v>101.43638451261424</c:v>
                </c:pt>
                <c:pt idx="20">
                  <c:v>101.55293169683939</c:v>
                </c:pt>
                <c:pt idx="21">
                  <c:v>101.66303284482419</c:v>
                </c:pt>
                <c:pt idx="22">
                  <c:v>101.76611294404509</c:v>
                </c:pt>
                <c:pt idx="23">
                  <c:v>101.86157497342721</c:v>
                </c:pt>
                <c:pt idx="24">
                  <c:v>101.9488044872259</c:v>
                </c:pt>
                <c:pt idx="25">
                  <c:v>102.02717533394544</c:v>
                </c:pt>
                <c:pt idx="26">
                  <c:v>102.09605656485321</c:v>
                </c:pt>
                <c:pt idx="27">
                  <c:v>102.15482055117751</c:v>
                </c:pt>
                <c:pt idx="28">
                  <c:v>102.20285228378222</c:v>
                </c:pt>
                <c:pt idx="29">
                  <c:v>102.23955977434207</c:v>
                </c:pt>
                <c:pt idx="30">
                  <c:v>102.26438541402662</c:v>
                </c:pt>
                <c:pt idx="31">
                  <c:v>102.27681807673383</c:v>
                </c:pt>
                <c:pt idx="32">
                  <c:v>102.27640568243106</c:v>
                </c:pt>
                <c:pt idx="33">
                  <c:v>102.2627678667228</c:v>
                </c:pt>
                <c:pt idx="34">
                  <c:v>102.23560834087495</c:v>
                </c:pt>
                <c:pt idx="35">
                  <c:v>102.19472647830082</c:v>
                </c:pt>
                <c:pt idx="36">
                  <c:v>102.14002763514416</c:v>
                </c:pt>
                <c:pt idx="37">
                  <c:v>102.0715317096903</c:v>
                </c:pt>
                <c:pt idx="38">
                  <c:v>101.98937947217868</c:v>
                </c:pt>
                <c:pt idx="39">
                  <c:v>101.89383625537828</c:v>
                </c:pt>
                <c:pt idx="40">
                  <c:v>101.78529268656149</c:v>
                </c:pt>
                <c:pt idx="41">
                  <c:v>101.66426225976166</c:v>
                </c:pt>
                <c:pt idx="42">
                  <c:v>101.5313756868907</c:v>
                </c:pt>
                <c:pt idx="43">
                  <c:v>101.38737211825139</c:v>
                </c:pt>
                <c:pt idx="44">
                  <c:v>101.23308747619357</c:v>
                </c:pt>
                <c:pt idx="45">
                  <c:v>101.06944028840591</c:v>
                </c:pt>
                <c:pt idx="46">
                  <c:v>100.89741552842959</c:v>
                </c:pt>
                <c:pt idx="47">
                  <c:v>100.71804706107497</c:v>
                </c:pt>
                <c:pt idx="48">
                  <c:v>100.53239934303204</c:v>
                </c:pt>
                <c:pt idx="49">
                  <c:v>100.34154904114928</c:v>
                </c:pt>
                <c:pt idx="50">
                  <c:v>100.14656720342558</c:v>
                </c:pt>
                <c:pt idx="51">
                  <c:v>99.948502555007138</c:v>
                </c:pt>
                <c:pt idx="52">
                  <c:v>99.748366400480933</c:v>
                </c:pt>
                <c:pt idx="53">
                  <c:v>99.547119503406947</c:v>
                </c:pt>
                <c:pt idx="54">
                  <c:v>99.3456611939461</c:v>
                </c:pt>
                <c:pt idx="55">
                  <c:v>99.144820834915635</c:v>
                </c:pt>
                <c:pt idx="56">
                  <c:v>98.945351663742954</c:v>
                </c:pt>
                <c:pt idx="57">
                  <c:v>98.747926928905144</c:v>
                </c:pt>
                <c:pt idx="58">
                  <c:v>98.553138158761641</c:v>
                </c:pt>
                <c:pt idx="59">
                  <c:v>98.361495340327551</c:v>
                </c:pt>
                <c:pt idx="60">
                  <c:v>98.17342874571213</c:v>
                </c:pt>
                <c:pt idx="61">
                  <c:v>97.989292123338473</c:v>
                </c:pt>
                <c:pt idx="62">
                  <c:v>97.809366967243321</c:v>
                </c:pt>
                <c:pt idx="63">
                  <c:v>97.633867587648069</c:v>
                </c:pt>
                <c:pt idx="64">
                  <c:v>97.462946726257258</c:v>
                </c:pt>
                <c:pt idx="65">
                  <c:v>97.296701487107683</c:v>
                </c:pt>
                <c:pt idx="66">
                  <c:v>97.135179385292133</c:v>
                </c:pt>
                <c:pt idx="67">
                  <c:v>96.978384348996912</c:v>
                </c:pt>
                <c:pt idx="68">
                  <c:v>96.826282543014969</c:v>
                </c:pt>
                <c:pt idx="69">
                  <c:v>96.678807912741533</c:v>
                </c:pt>
                <c:pt idx="70">
                  <c:v>96.535867375625131</c:v>
                </c:pt>
                <c:pt idx="71">
                  <c:v>96.397345611545092</c:v>
                </c:pt>
                <c:pt idx="72">
                  <c:v>96.263109424373539</c:v>
                </c:pt>
                <c:pt idx="73">
                  <c:v>96.133011664066103</c:v>
                </c:pt>
                <c:pt idx="74">
                  <c:v>96.006894712209515</c:v>
                </c:pt>
                <c:pt idx="75">
                  <c:v>95.884593544354246</c:v>
                </c:pt>
                <c:pt idx="76">
                  <c:v>95.765938390060484</c:v>
                </c:pt>
                <c:pt idx="77">
                  <c:v>95.650757016798138</c:v>
                </c:pt>
                <c:pt idx="78">
                  <c:v>95.5388766670726</c:v>
                </c:pt>
                <c:pt idx="79">
                  <c:v>95.430125679781412</c:v>
                </c:pt>
                <c:pt idx="80">
                  <c:v>95.324334827188224</c:v>
                </c:pt>
                <c:pt idx="81">
                  <c:v>95.221338398333572</c:v>
                </c:pt>
                <c:pt idx="82">
                  <c:v>95.120975058444984</c:v>
                </c:pt>
                <c:pt idx="83">
                  <c:v>95.023088512174752</c:v>
                </c:pt>
                <c:pt idx="84">
                  <c:v>94.927527996458366</c:v>
                </c:pt>
                <c:pt idx="85">
                  <c:v>94.834148626585161</c:v>
                </c:pt>
                <c:pt idx="86">
                  <c:v>94.742811616812048</c:v>
                </c:pt>
                <c:pt idx="87">
                  <c:v>94.653384394609532</c:v>
                </c:pt>
                <c:pt idx="88">
                  <c:v>94.565740625465253</c:v>
                </c:pt>
                <c:pt idx="89">
                  <c:v>94.479760163120517</c:v>
                </c:pt>
                <c:pt idx="90">
                  <c:v>94.395328938207456</c:v>
                </c:pt>
                <c:pt idx="91">
                  <c:v>94.312338796501024</c:v>
                </c:pt>
                <c:pt idx="92">
                  <c:v>94.230687296409272</c:v>
                </c:pt>
                <c:pt idx="93">
                  <c:v>94.150277473893226</c:v>
                </c:pt>
                <c:pt idx="94">
                  <c:v>94.071017581736641</c:v>
                </c:pt>
                <c:pt idx="95">
                  <c:v>93.992820808963103</c:v>
                </c:pt>
                <c:pt idx="96">
                  <c:v>93.915604985219431</c:v>
                </c:pt>
                <c:pt idx="97">
                  <c:v>93.839292274099137</c:v>
                </c:pt>
                <c:pt idx="98">
                  <c:v>93.763808858661179</c:v>
                </c:pt>
                <c:pt idx="99">
                  <c:v>93.689084621795942</c:v>
                </c:pt>
                <c:pt idx="100">
                  <c:v>93.615052823599115</c:v>
                </c:pt>
                <c:pt idx="101">
                  <c:v>93.541649777524441</c:v>
                </c:pt>
                <c:pt idx="102">
                  <c:v>93.468814526796692</c:v>
                </c:pt>
                <c:pt idx="103">
                  <c:v>93.396488522369864</c:v>
                </c:pt>
                <c:pt idx="104">
                  <c:v>93.324615303612816</c:v>
                </c:pt>
                <c:pt idx="105">
                  <c:v>93.2531401828914</c:v>
                </c:pt>
                <c:pt idx="106">
                  <c:v>93.182009935293564</c:v>
                </c:pt>
                <c:pt idx="107">
                  <c:v>93.111172494911926</c:v>
                </c:pt>
                <c:pt idx="108">
                  <c:v>93.040576659355253</c:v>
                </c:pt>
                <c:pt idx="109">
                  <c:v>92.970171804508908</c:v>
                </c:pt>
                <c:pt idx="110">
                  <c:v>92.899907611999339</c:v>
                </c:pt>
                <c:pt idx="111">
                  <c:v>92.829733812337466</c:v>
                </c:pt>
                <c:pt idx="112">
                  <c:v>92.759599947312225</c:v>
                </c:pt>
                <c:pt idx="113">
                  <c:v>92.689455155865517</c:v>
                </c:pt>
                <c:pt idx="114">
                  <c:v>92.619247988386178</c:v>
                </c:pt>
                <c:pt idx="115">
                  <c:v>92.548926255084524</c:v>
                </c:pt>
                <c:pt idx="116">
                  <c:v>92.478436914816768</c:v>
                </c:pt>
                <c:pt idx="117">
                  <c:v>92.407726011370372</c:v>
                </c:pt>
                <c:pt idx="118">
                  <c:v>92.336738664738462</c:v>
                </c:pt>
                <c:pt idx="119">
                  <c:v>92.265419125233137</c:v>
                </c:pt>
                <c:pt idx="120">
                  <c:v>92.193710898328291</c:v>
                </c:pt>
                <c:pt idx="121">
                  <c:v>92.121556947789998</c:v>
                </c:pt>
                <c:pt idx="122">
                  <c:v>92.048899983852721</c:v>
                </c:pt>
                <c:pt idx="123">
                  <c:v>91.975682841830491</c:v>
                </c:pt>
                <c:pt idx="124">
                  <c:v>91.901848954538096</c:v>
                </c:pt>
                <c:pt idx="125">
                  <c:v>91.827342919171485</c:v>
                </c:pt>
                <c:pt idx="126">
                  <c:v>91.75211115584078</c:v>
                </c:pt>
                <c:pt idx="127">
                  <c:v>91.676102650792274</c:v>
                </c:pt>
                <c:pt idx="128">
                  <c:v>91.599269772597026</c:v>
                </c:pt>
                <c:pt idx="129">
                  <c:v>91.521569144400218</c:v>
                </c:pt>
                <c:pt idx="130">
                  <c:v>91.442962549983093</c:v>
                </c:pt>
                <c:pt idx="131">
                  <c:v>91.363417846232878</c:v>
                </c:pt>
                <c:pt idx="132">
                  <c:v>91.282909850066119</c:v>
                </c:pt>
                <c:pt idx="133">
                  <c:v>91.201421164365613</c:v>
                </c:pt>
                <c:pt idx="134">
                  <c:v>91.118942905536755</c:v>
                </c:pt>
                <c:pt idx="135">
                  <c:v>91.035475295281373</c:v>
                </c:pt>
                <c:pt idx="136">
                  <c:v>90.951028081441734</c:v>
                </c:pt>
                <c:pt idx="137">
                  <c:v>90.865620757438307</c:v>
                </c:pt>
                <c:pt idx="138">
                  <c:v>90.779282556863478</c:v>
                </c:pt>
                <c:pt idx="139">
                  <c:v>90.692052208920884</c:v>
                </c:pt>
                <c:pt idx="140">
                  <c:v>90.603977451109927</c:v>
                </c:pt>
                <c:pt idx="141">
                  <c:v>90.515114307138901</c:v>
                </c:pt>
                <c:pt idx="142">
                  <c:v>90.425526149670901</c:v>
                </c:pt>
                <c:pt idx="143">
                  <c:v>90.335282578268647</c:v>
                </c:pt>
                <c:pt idx="144">
                  <c:v>90.244458151965148</c:v>
                </c:pt>
                <c:pt idx="145">
                  <c:v>90.153131022544045</c:v>
                </c:pt>
                <c:pt idx="146">
                  <c:v>90.061381518383286</c:v>
                </c:pt>
                <c:pt idx="147">
                  <c:v>89.969290729392924</c:v>
                </c:pt>
                <c:pt idx="148">
                  <c:v>89.876939141238523</c:v>
                </c:pt>
                <c:pt idx="149">
                  <c:v>89.784405362026646</c:v>
                </c:pt>
                <c:pt idx="150">
                  <c:v>89.69176497749325</c:v>
                </c:pt>
                <c:pt idx="151">
                  <c:v>89.599089562165375</c:v>
                </c:pt>
                <c:pt idx="152">
                  <c:v>89.506445864702599</c:v>
                </c:pt>
                <c:pt idx="153">
                  <c:v>89.413895176376244</c:v>
                </c:pt>
                <c:pt idx="154">
                  <c:v>89.32149288302999</c:v>
                </c:pt>
                <c:pt idx="155">
                  <c:v>89.229288193360901</c:v>
                </c:pt>
                <c:pt idx="156">
                  <c:v>89.137324030280382</c:v>
                </c:pt>
                <c:pt idx="157">
                  <c:v>89.045637067613427</c:v>
                </c:pt>
                <c:pt idx="158">
                  <c:v>88.954257891478022</c:v>
                </c:pt>
                <c:pt idx="159">
                  <c:v>88.863211264246445</c:v>
                </c:pt>
                <c:pt idx="160">
                  <c:v>88.77251646883046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100.672</c:v>
                </c:pt>
                <c:pt idx="1">
                  <c:v>99.828000000000003</c:v>
                </c:pt>
                <c:pt idx="2">
                  <c:v>99.069000000000003</c:v>
                </c:pt>
                <c:pt idx="3">
                  <c:v>99.983000000000004</c:v>
                </c:pt>
                <c:pt idx="4">
                  <c:v>101.81</c:v>
                </c:pt>
                <c:pt idx="5">
                  <c:v>98.69</c:v>
                </c:pt>
                <c:pt idx="6">
                  <c:v>99.602999999999994</c:v>
                </c:pt>
                <c:pt idx="7">
                  <c:v>98.569000000000003</c:v>
                </c:pt>
                <c:pt idx="8">
                  <c:v>99.793000000000006</c:v>
                </c:pt>
                <c:pt idx="9">
                  <c:v>101.483</c:v>
                </c:pt>
                <c:pt idx="10">
                  <c:v>97.602999999999994</c:v>
                </c:pt>
                <c:pt idx="11">
                  <c:v>100.483</c:v>
                </c:pt>
                <c:pt idx="12">
                  <c:v>99.052000000000007</c:v>
                </c:pt>
                <c:pt idx="13">
                  <c:v>100.31</c:v>
                </c:pt>
                <c:pt idx="14">
                  <c:v>100.44799999999999</c:v>
                </c:pt>
                <c:pt idx="15">
                  <c:v>100.81</c:v>
                </c:pt>
                <c:pt idx="16">
                  <c:v>100.483</c:v>
                </c:pt>
                <c:pt idx="17">
                  <c:v>100.39700000000001</c:v>
                </c:pt>
                <c:pt idx="18">
                  <c:v>100.39700000000001</c:v>
                </c:pt>
                <c:pt idx="19">
                  <c:v>99.344999999999999</c:v>
                </c:pt>
                <c:pt idx="20">
                  <c:v>102.03400000000001</c:v>
                </c:pt>
                <c:pt idx="21">
                  <c:v>99.585999999999999</c:v>
                </c:pt>
                <c:pt idx="22">
                  <c:v>101.414</c:v>
                </c:pt>
                <c:pt idx="23">
                  <c:v>101.586</c:v>
                </c:pt>
                <c:pt idx="24">
                  <c:v>98.775999999999996</c:v>
                </c:pt>
                <c:pt idx="25">
                  <c:v>100.621</c:v>
                </c:pt>
                <c:pt idx="26">
                  <c:v>99.447999999999993</c:v>
                </c:pt>
                <c:pt idx="27">
                  <c:v>100.345</c:v>
                </c:pt>
                <c:pt idx="28">
                  <c:v>103.328</c:v>
                </c:pt>
                <c:pt idx="29">
                  <c:v>102.31</c:v>
                </c:pt>
                <c:pt idx="30">
                  <c:v>100.621</c:v>
                </c:pt>
                <c:pt idx="31">
                  <c:v>102.828</c:v>
                </c:pt>
                <c:pt idx="32">
                  <c:v>101.31</c:v>
                </c:pt>
                <c:pt idx="33">
                  <c:v>102.70699999999999</c:v>
                </c:pt>
                <c:pt idx="34">
                  <c:v>100.69</c:v>
                </c:pt>
                <c:pt idx="35">
                  <c:v>105.224</c:v>
                </c:pt>
                <c:pt idx="36">
                  <c:v>107.60299999999999</c:v>
                </c:pt>
                <c:pt idx="37">
                  <c:v>104.89700000000001</c:v>
                </c:pt>
                <c:pt idx="38">
                  <c:v>104.121</c:v>
                </c:pt>
                <c:pt idx="39">
                  <c:v>106.586</c:v>
                </c:pt>
                <c:pt idx="40">
                  <c:v>109.36199999999999</c:v>
                </c:pt>
                <c:pt idx="41">
                  <c:v>108.60299999999999</c:v>
                </c:pt>
                <c:pt idx="42">
                  <c:v>109.655</c:v>
                </c:pt>
                <c:pt idx="43">
                  <c:v>109.655</c:v>
                </c:pt>
                <c:pt idx="44">
                  <c:v>113.13800000000001</c:v>
                </c:pt>
                <c:pt idx="45">
                  <c:v>114.20699999999999</c:v>
                </c:pt>
                <c:pt idx="46">
                  <c:v>116.845</c:v>
                </c:pt>
                <c:pt idx="47">
                  <c:v>122.517</c:v>
                </c:pt>
                <c:pt idx="48">
                  <c:v>138.19</c:v>
                </c:pt>
                <c:pt idx="49">
                  <c:v>158.58600000000001</c:v>
                </c:pt>
                <c:pt idx="50">
                  <c:v>174.06899999999999</c:v>
                </c:pt>
                <c:pt idx="51">
                  <c:v>193.60300000000001</c:v>
                </c:pt>
                <c:pt idx="52">
                  <c:v>205.24100000000001</c:v>
                </c:pt>
                <c:pt idx="53">
                  <c:v>217.05199999999999</c:v>
                </c:pt>
                <c:pt idx="54">
                  <c:v>223.10300000000001</c:v>
                </c:pt>
                <c:pt idx="55">
                  <c:v>225.31</c:v>
                </c:pt>
                <c:pt idx="56">
                  <c:v>223.87899999999999</c:v>
                </c:pt>
                <c:pt idx="57">
                  <c:v>217.74100000000001</c:v>
                </c:pt>
                <c:pt idx="58">
                  <c:v>205.72399999999999</c:v>
                </c:pt>
                <c:pt idx="59">
                  <c:v>182.845</c:v>
                </c:pt>
                <c:pt idx="60">
                  <c:v>151.22399999999999</c:v>
                </c:pt>
                <c:pt idx="61">
                  <c:v>117.70699999999999</c:v>
                </c:pt>
                <c:pt idx="62">
                  <c:v>101.39700000000001</c:v>
                </c:pt>
                <c:pt idx="63">
                  <c:v>99.293000000000006</c:v>
                </c:pt>
                <c:pt idx="64">
                  <c:v>98.965999999999994</c:v>
                </c:pt>
                <c:pt idx="65">
                  <c:v>101.759</c:v>
                </c:pt>
                <c:pt idx="66">
                  <c:v>102.86199999999999</c:v>
                </c:pt>
                <c:pt idx="67">
                  <c:v>107.46599999999999</c:v>
                </c:pt>
                <c:pt idx="68">
                  <c:v>112</c:v>
                </c:pt>
                <c:pt idx="69">
                  <c:v>115.96599999999999</c:v>
                </c:pt>
                <c:pt idx="70">
                  <c:v>129.74100000000001</c:v>
                </c:pt>
                <c:pt idx="71">
                  <c:v>141.5</c:v>
                </c:pt>
                <c:pt idx="72">
                  <c:v>156.93100000000001</c:v>
                </c:pt>
                <c:pt idx="73">
                  <c:v>167.017</c:v>
                </c:pt>
                <c:pt idx="74">
                  <c:v>177.53399999999999</c:v>
                </c:pt>
                <c:pt idx="75">
                  <c:v>184.69</c:v>
                </c:pt>
                <c:pt idx="76">
                  <c:v>188.39699999999999</c:v>
                </c:pt>
                <c:pt idx="77">
                  <c:v>185.845</c:v>
                </c:pt>
                <c:pt idx="78">
                  <c:v>180.79300000000001</c:v>
                </c:pt>
                <c:pt idx="79">
                  <c:v>168.672</c:v>
                </c:pt>
                <c:pt idx="80">
                  <c:v>144.44800000000001</c:v>
                </c:pt>
                <c:pt idx="81">
                  <c:v>115.46599999999999</c:v>
                </c:pt>
                <c:pt idx="82">
                  <c:v>97.259</c:v>
                </c:pt>
                <c:pt idx="83">
                  <c:v>93.19</c:v>
                </c:pt>
                <c:pt idx="84">
                  <c:v>93.328000000000003</c:v>
                </c:pt>
                <c:pt idx="85">
                  <c:v>92.206999999999994</c:v>
                </c:pt>
                <c:pt idx="86">
                  <c:v>91.620999999999995</c:v>
                </c:pt>
                <c:pt idx="87">
                  <c:v>91.741</c:v>
                </c:pt>
                <c:pt idx="88">
                  <c:v>91.706999999999994</c:v>
                </c:pt>
                <c:pt idx="89">
                  <c:v>93.828000000000003</c:v>
                </c:pt>
                <c:pt idx="90">
                  <c:v>95.069000000000003</c:v>
                </c:pt>
                <c:pt idx="91">
                  <c:v>94.793000000000006</c:v>
                </c:pt>
                <c:pt idx="92">
                  <c:v>93.206999999999994</c:v>
                </c:pt>
                <c:pt idx="93">
                  <c:v>92.706999999999994</c:v>
                </c:pt>
                <c:pt idx="94">
                  <c:v>94.171999999999997</c:v>
                </c:pt>
                <c:pt idx="95">
                  <c:v>91.379000000000005</c:v>
                </c:pt>
                <c:pt idx="96">
                  <c:v>93.275999999999996</c:v>
                </c:pt>
                <c:pt idx="97">
                  <c:v>92.655000000000001</c:v>
                </c:pt>
                <c:pt idx="98">
                  <c:v>95.275999999999996</c:v>
                </c:pt>
                <c:pt idx="99">
                  <c:v>92.344999999999999</c:v>
                </c:pt>
                <c:pt idx="100">
                  <c:v>93.293000000000006</c:v>
                </c:pt>
                <c:pt idx="101">
                  <c:v>93.706999999999994</c:v>
                </c:pt>
                <c:pt idx="102">
                  <c:v>94.328000000000003</c:v>
                </c:pt>
                <c:pt idx="103">
                  <c:v>94.155000000000001</c:v>
                </c:pt>
                <c:pt idx="104">
                  <c:v>93.328000000000003</c:v>
                </c:pt>
                <c:pt idx="105">
                  <c:v>95.069000000000003</c:v>
                </c:pt>
                <c:pt idx="106">
                  <c:v>97.155000000000001</c:v>
                </c:pt>
                <c:pt idx="107">
                  <c:v>98.224000000000004</c:v>
                </c:pt>
                <c:pt idx="108">
                  <c:v>103.724</c:v>
                </c:pt>
                <c:pt idx="109">
                  <c:v>108.914</c:v>
                </c:pt>
                <c:pt idx="110">
                  <c:v>108.05200000000001</c:v>
                </c:pt>
                <c:pt idx="111">
                  <c:v>108.086</c:v>
                </c:pt>
                <c:pt idx="112">
                  <c:v>110.345</c:v>
                </c:pt>
                <c:pt idx="113">
                  <c:v>108.931</c:v>
                </c:pt>
                <c:pt idx="114">
                  <c:v>104.741</c:v>
                </c:pt>
                <c:pt idx="115">
                  <c:v>98.879000000000005</c:v>
                </c:pt>
                <c:pt idx="116">
                  <c:v>97.861999999999995</c:v>
                </c:pt>
                <c:pt idx="117">
                  <c:v>92.861999999999995</c:v>
                </c:pt>
                <c:pt idx="118">
                  <c:v>91.671999999999997</c:v>
                </c:pt>
                <c:pt idx="119">
                  <c:v>87.569000000000003</c:v>
                </c:pt>
                <c:pt idx="120">
                  <c:v>93.430999999999997</c:v>
                </c:pt>
                <c:pt idx="121">
                  <c:v>90.534000000000006</c:v>
                </c:pt>
                <c:pt idx="122">
                  <c:v>90.361999999999995</c:v>
                </c:pt>
                <c:pt idx="123">
                  <c:v>89.914000000000001</c:v>
                </c:pt>
                <c:pt idx="124">
                  <c:v>91.775999999999996</c:v>
                </c:pt>
                <c:pt idx="125">
                  <c:v>91.983000000000004</c:v>
                </c:pt>
                <c:pt idx="126">
                  <c:v>91.983000000000004</c:v>
                </c:pt>
                <c:pt idx="127">
                  <c:v>94.655000000000001</c:v>
                </c:pt>
                <c:pt idx="128">
                  <c:v>92.361999999999995</c:v>
                </c:pt>
                <c:pt idx="129">
                  <c:v>91.671999999999997</c:v>
                </c:pt>
                <c:pt idx="130">
                  <c:v>90.414000000000001</c:v>
                </c:pt>
                <c:pt idx="131">
                  <c:v>91.930999999999997</c:v>
                </c:pt>
                <c:pt idx="132">
                  <c:v>91.379000000000005</c:v>
                </c:pt>
                <c:pt idx="133">
                  <c:v>92.034000000000006</c:v>
                </c:pt>
                <c:pt idx="134">
                  <c:v>95</c:v>
                </c:pt>
                <c:pt idx="135">
                  <c:v>96.430999999999997</c:v>
                </c:pt>
                <c:pt idx="136">
                  <c:v>96.328000000000003</c:v>
                </c:pt>
                <c:pt idx="137">
                  <c:v>99.775999999999996</c:v>
                </c:pt>
                <c:pt idx="138">
                  <c:v>102</c:v>
                </c:pt>
                <c:pt idx="139">
                  <c:v>103.86199999999999</c:v>
                </c:pt>
                <c:pt idx="140">
                  <c:v>100</c:v>
                </c:pt>
                <c:pt idx="141">
                  <c:v>97.328000000000003</c:v>
                </c:pt>
                <c:pt idx="142">
                  <c:v>94.914000000000001</c:v>
                </c:pt>
                <c:pt idx="143">
                  <c:v>94.414000000000001</c:v>
                </c:pt>
                <c:pt idx="144">
                  <c:v>91.085999999999999</c:v>
                </c:pt>
                <c:pt idx="145">
                  <c:v>90.069000000000003</c:v>
                </c:pt>
                <c:pt idx="146">
                  <c:v>89.085999999999999</c:v>
                </c:pt>
                <c:pt idx="147">
                  <c:v>90.206999999999994</c:v>
                </c:pt>
                <c:pt idx="148">
                  <c:v>88.602999999999994</c:v>
                </c:pt>
                <c:pt idx="149">
                  <c:v>88.102999999999994</c:v>
                </c:pt>
                <c:pt idx="150">
                  <c:v>87.879000000000005</c:v>
                </c:pt>
                <c:pt idx="151">
                  <c:v>90.034000000000006</c:v>
                </c:pt>
                <c:pt idx="152">
                  <c:v>89.259</c:v>
                </c:pt>
                <c:pt idx="153">
                  <c:v>91.069000000000003</c:v>
                </c:pt>
                <c:pt idx="154">
                  <c:v>90.534000000000006</c:v>
                </c:pt>
                <c:pt idx="155">
                  <c:v>87.947999999999993</c:v>
                </c:pt>
                <c:pt idx="156">
                  <c:v>89.206999999999994</c:v>
                </c:pt>
                <c:pt idx="157">
                  <c:v>85.724000000000004</c:v>
                </c:pt>
                <c:pt idx="158">
                  <c:v>88.706999999999994</c:v>
                </c:pt>
                <c:pt idx="159">
                  <c:v>91.759</c:v>
                </c:pt>
                <c:pt idx="160">
                  <c:v>87.171999999999997</c:v>
                </c:pt>
                <c:pt idx="161">
                  <c:v>89.155000000000001</c:v>
                </c:pt>
                <c:pt idx="162">
                  <c:v>88.414000000000001</c:v>
                </c:pt>
                <c:pt idx="163">
                  <c:v>89.397000000000006</c:v>
                </c:pt>
                <c:pt idx="164">
                  <c:v>85.016999999999996</c:v>
                </c:pt>
                <c:pt idx="165">
                  <c:v>89.430999999999997</c:v>
                </c:pt>
                <c:pt idx="166">
                  <c:v>87.085999999999999</c:v>
                </c:pt>
                <c:pt idx="167">
                  <c:v>87.655000000000001</c:v>
                </c:pt>
                <c:pt idx="168">
                  <c:v>90.206999999999994</c:v>
                </c:pt>
                <c:pt idx="169">
                  <c:v>88.897000000000006</c:v>
                </c:pt>
                <c:pt idx="170">
                  <c:v>88.259</c:v>
                </c:pt>
                <c:pt idx="171">
                  <c:v>86.361999999999995</c:v>
                </c:pt>
                <c:pt idx="172">
                  <c:v>87.793000000000006</c:v>
                </c:pt>
                <c:pt idx="173">
                  <c:v>89.793000000000006</c:v>
                </c:pt>
                <c:pt idx="174">
                  <c:v>87.447999999999993</c:v>
                </c:pt>
                <c:pt idx="175">
                  <c:v>87.534000000000006</c:v>
                </c:pt>
                <c:pt idx="176">
                  <c:v>88.465999999999994</c:v>
                </c:pt>
                <c:pt idx="177">
                  <c:v>89.430999999999997</c:v>
                </c:pt>
                <c:pt idx="178">
                  <c:v>89.983000000000004</c:v>
                </c:pt>
                <c:pt idx="179">
                  <c:v>89.516999999999996</c:v>
                </c:pt>
                <c:pt idx="180">
                  <c:v>91.259</c:v>
                </c:pt>
                <c:pt idx="181">
                  <c:v>88.414000000000001</c:v>
                </c:pt>
                <c:pt idx="182">
                  <c:v>87</c:v>
                </c:pt>
                <c:pt idx="183">
                  <c:v>91.897000000000006</c:v>
                </c:pt>
                <c:pt idx="184">
                  <c:v>88.085999999999999</c:v>
                </c:pt>
                <c:pt idx="185">
                  <c:v>87.947999999999993</c:v>
                </c:pt>
                <c:pt idx="186">
                  <c:v>91.19</c:v>
                </c:pt>
                <c:pt idx="187">
                  <c:v>89.69</c:v>
                </c:pt>
                <c:pt idx="188">
                  <c:v>88.483000000000004</c:v>
                </c:pt>
                <c:pt idx="189">
                  <c:v>87.259</c:v>
                </c:pt>
                <c:pt idx="190">
                  <c:v>88.224000000000004</c:v>
                </c:pt>
                <c:pt idx="191">
                  <c:v>89.620999999999995</c:v>
                </c:pt>
                <c:pt idx="192">
                  <c:v>86.138000000000005</c:v>
                </c:pt>
                <c:pt idx="193">
                  <c:v>89.206999999999994</c:v>
                </c:pt>
                <c:pt idx="194">
                  <c:v>85.741</c:v>
                </c:pt>
                <c:pt idx="195">
                  <c:v>84.328000000000003</c:v>
                </c:pt>
                <c:pt idx="196">
                  <c:v>86.206999999999994</c:v>
                </c:pt>
                <c:pt idx="197">
                  <c:v>88.138000000000005</c:v>
                </c:pt>
                <c:pt idx="198">
                  <c:v>86.569000000000003</c:v>
                </c:pt>
                <c:pt idx="199">
                  <c:v>84.930999999999997</c:v>
                </c:pt>
                <c:pt idx="200">
                  <c:v>87.016999999999996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97.872397230945012</c:v>
                </c:pt>
                <c:pt idx="8">
                  <c:v>98.087719300654982</c:v>
                </c:pt>
                <c:pt idx="9">
                  <c:v>98.300469661763188</c:v>
                </c:pt>
                <c:pt idx="10">
                  <c:v>98.510342246784433</c:v>
                </c:pt>
                <c:pt idx="11">
                  <c:v>98.717001543112261</c:v>
                </c:pt>
                <c:pt idx="12">
                  <c:v>98.920080867170995</c:v>
                </c:pt>
                <c:pt idx="13">
                  <c:v>99.119180767209045</c:v>
                </c:pt>
                <c:pt idx="14">
                  <c:v>99.313867619056026</c:v>
                </c:pt>
                <c:pt idx="15">
                  <c:v>99.503672490952738</c:v>
                </c:pt>
                <c:pt idx="16">
                  <c:v>99.6880903666394</c:v>
                </c:pt>
                <c:pt idx="17">
                  <c:v>99.86657983096616</c:v>
                </c:pt>
                <c:pt idx="18">
                  <c:v>100.03856334133458</c:v>
                </c:pt>
                <c:pt idx="19">
                  <c:v>100.20342823603629</c:v>
                </c:pt>
                <c:pt idx="20">
                  <c:v>100.36052867755657</c:v>
                </c:pt>
                <c:pt idx="21">
                  <c:v>100.5091888170813</c:v>
                </c:pt>
                <c:pt idx="22">
                  <c:v>100.64870763903959</c:v>
                </c:pt>
                <c:pt idx="23">
                  <c:v>100.77836628266478</c:v>
                </c:pt>
                <c:pt idx="24">
                  <c:v>100.89743928611713</c:v>
                </c:pt>
                <c:pt idx="25">
                  <c:v>101.00521240326529</c:v>
                </c:pt>
                <c:pt idx="26">
                  <c:v>101.10101179732972</c:v>
                </c:pt>
                <c:pt idx="27">
                  <c:v>101.18425311060531</c:v>
                </c:pt>
                <c:pt idx="28">
                  <c:v>101.25452496703177</c:v>
                </c:pt>
                <c:pt idx="29">
                  <c:v>101.31173091292932</c:v>
                </c:pt>
                <c:pt idx="30">
                  <c:v>101.35632773502523</c:v>
                </c:pt>
                <c:pt idx="31">
                  <c:v>101.38971733319423</c:v>
                </c:pt>
                <c:pt idx="32">
                  <c:v>101.41487378640304</c:v>
                </c:pt>
                <c:pt idx="33">
                  <c:v>101.43731499197418</c:v>
                </c:pt>
                <c:pt idx="34">
                  <c:v>101.46655423941797</c:v>
                </c:pt>
                <c:pt idx="35">
                  <c:v>101.51818188648195</c:v>
                </c:pt>
                <c:pt idx="36">
                  <c:v>101.61671634545283</c:v>
                </c:pt>
                <c:pt idx="37">
                  <c:v>101.79930754577632</c:v>
                </c:pt>
                <c:pt idx="38">
                  <c:v>102.12025353168316</c:v>
                </c:pt>
                <c:pt idx="39">
                  <c:v>102.65608410979527</c:v>
                </c:pt>
                <c:pt idx="40">
                  <c:v>103.51066920158019</c:v>
                </c:pt>
                <c:pt idx="41">
                  <c:v>104.81944201319178</c:v>
                </c:pt>
                <c:pt idx="42">
                  <c:v>106.751440463376</c:v>
                </c:pt>
                <c:pt idx="43">
                  <c:v>109.50755588647212</c:v>
                </c:pt>
                <c:pt idx="44">
                  <c:v>113.31326126100451</c:v>
                </c:pt>
                <c:pt idx="45">
                  <c:v>118.40431115634702</c:v>
                </c:pt>
                <c:pt idx="46">
                  <c:v>125.00457665893151</c:v>
                </c:pt>
                <c:pt idx="47">
                  <c:v>133.29632837006619</c:v>
                </c:pt>
                <c:pt idx="48">
                  <c:v>143.38472054030532</c:v>
                </c:pt>
                <c:pt idx="49">
                  <c:v>155.25918080225159</c:v>
                </c:pt>
                <c:pt idx="50">
                  <c:v>168.75256389250171</c:v>
                </c:pt>
                <c:pt idx="51">
                  <c:v>183.48950210874435</c:v>
                </c:pt>
                <c:pt idx="52">
                  <c:v>198.79510619918008</c:v>
                </c:pt>
                <c:pt idx="53">
                  <c:v>213.52121284514593</c:v>
                </c:pt>
                <c:pt idx="54">
                  <c:v>225.80305677994576</c:v>
                </c:pt>
                <c:pt idx="55">
                  <c:v>232.95425861913083</c:v>
                </c:pt>
                <c:pt idx="56">
                  <c:v>231.9364963653569</c:v>
                </c:pt>
                <c:pt idx="57">
                  <c:v>220.69429625823514</c:v>
                </c:pt>
                <c:pt idx="58">
                  <c:v>199.83333468897803</c:v>
                </c:pt>
                <c:pt idx="59">
                  <c:v>173.26202512113127</c:v>
                </c:pt>
                <c:pt idx="60">
                  <c:v>146.78994833306004</c:v>
                </c:pt>
                <c:pt idx="61">
                  <c:v>125.41712938351444</c:v>
                </c:pt>
                <c:pt idx="62">
                  <c:v>111.33693217455186</c:v>
                </c:pt>
                <c:pt idx="63">
                  <c:v>103.94118092677643</c:v>
                </c:pt>
                <c:pt idx="64">
                  <c:v>101.27105979765207</c:v>
                </c:pt>
                <c:pt idx="65">
                  <c:v>101.47918308922364</c:v>
                </c:pt>
                <c:pt idx="66">
                  <c:v>103.47372505153125</c:v>
                </c:pt>
                <c:pt idx="67">
                  <c:v>106.85880884429494</c:v>
                </c:pt>
                <c:pt idx="68">
                  <c:v>111.63033871552929</c:v>
                </c:pt>
                <c:pt idx="69">
                  <c:v>117.91720625003686</c:v>
                </c:pt>
                <c:pt idx="70">
                  <c:v>125.82556116376183</c:v>
                </c:pt>
                <c:pt idx="71">
                  <c:v>135.34976462728619</c:v>
                </c:pt>
                <c:pt idx="72">
                  <c:v>146.31674388769829</c:v>
                </c:pt>
                <c:pt idx="73">
                  <c:v>158.35389909420701</c:v>
                </c:pt>
                <c:pt idx="74">
                  <c:v>170.87894236464223</c:v>
                </c:pt>
                <c:pt idx="75">
                  <c:v>183.05495674340952</c:v>
                </c:pt>
                <c:pt idx="76">
                  <c:v>193.35423533153812</c:v>
                </c:pt>
                <c:pt idx="77">
                  <c:v>198.04054079199278</c:v>
                </c:pt>
                <c:pt idx="78">
                  <c:v>190.2209114509601</c:v>
                </c:pt>
                <c:pt idx="79">
                  <c:v>165.86073825304516</c:v>
                </c:pt>
                <c:pt idx="80">
                  <c:v>133.63924771738129</c:v>
                </c:pt>
                <c:pt idx="81">
                  <c:v>109.09503801309324</c:v>
                </c:pt>
                <c:pt idx="82">
                  <c:v>97.796041382045033</c:v>
                </c:pt>
                <c:pt idx="83">
                  <c:v>94.585363278409417</c:v>
                </c:pt>
                <c:pt idx="84">
                  <c:v>93.978738412742118</c:v>
                </c:pt>
                <c:pt idx="85">
                  <c:v>93.854696086760995</c:v>
                </c:pt>
                <c:pt idx="86">
                  <c:v>93.785587328107979</c:v>
                </c:pt>
                <c:pt idx="87">
                  <c:v>93.722325177933783</c:v>
                </c:pt>
                <c:pt idx="88">
                  <c:v>93.661456739641579</c:v>
                </c:pt>
                <c:pt idx="89">
                  <c:v>93.602692054960031</c:v>
                </c:pt>
                <c:pt idx="90">
                  <c:v>93.545877837983483</c:v>
                </c:pt>
                <c:pt idx="91">
                  <c:v>93.490871796536979</c:v>
                </c:pt>
                <c:pt idx="92">
                  <c:v>93.437539204405184</c:v>
                </c:pt>
                <c:pt idx="93">
                  <c:v>93.385752518695583</c:v>
                </c:pt>
                <c:pt idx="94">
                  <c:v>93.335391317299397</c:v>
                </c:pt>
                <c:pt idx="95">
                  <c:v>93.286343903760923</c:v>
                </c:pt>
                <c:pt idx="96">
                  <c:v>93.238517227379958</c:v>
                </c:pt>
                <c:pt idx="97">
                  <c:v>93.191883103633231</c:v>
                </c:pt>
                <c:pt idx="98">
                  <c:v>93.146663493201302</c:v>
                </c:pt>
                <c:pt idx="99">
                  <c:v>93.103980235617868</c:v>
                </c:pt>
                <c:pt idx="100">
                  <c:v>93.067842008026958</c:v>
                </c:pt>
                <c:pt idx="101">
                  <c:v>93.050386458711799</c:v>
                </c:pt>
                <c:pt idx="102">
                  <c:v>93.083576881299805</c:v>
                </c:pt>
                <c:pt idx="103">
                  <c:v>93.240424134778124</c:v>
                </c:pt>
                <c:pt idx="104">
                  <c:v>93.663390375077782</c:v>
                </c:pt>
                <c:pt idx="105">
                  <c:v>94.582559573559664</c:v>
                </c:pt>
                <c:pt idx="106">
                  <c:v>96.284333889148328</c:v>
                </c:pt>
                <c:pt idx="107">
                  <c:v>98.98465001971644</c:v>
                </c:pt>
                <c:pt idx="108">
                  <c:v>102.60722095627528</c:v>
                </c:pt>
                <c:pt idx="109">
                  <c:v>106.57909018698588</c:v>
                </c:pt>
                <c:pt idx="110">
                  <c:v>109.85334756422812</c:v>
                </c:pt>
                <c:pt idx="111">
                  <c:v>111.29787030486311</c:v>
                </c:pt>
                <c:pt idx="112">
                  <c:v>110.30063968998977</c:v>
                </c:pt>
                <c:pt idx="113">
                  <c:v>107.16736008808684</c:v>
                </c:pt>
                <c:pt idx="114">
                  <c:v>102.96816229909194</c:v>
                </c:pt>
                <c:pt idx="115">
                  <c:v>98.933552476912482</c:v>
                </c:pt>
                <c:pt idx="116">
                  <c:v>95.866309390980774</c:v>
                </c:pt>
                <c:pt idx="117">
                  <c:v>93.949763807904418</c:v>
                </c:pt>
                <c:pt idx="118">
                  <c:v>92.941664509664946</c:v>
                </c:pt>
                <c:pt idx="119">
                  <c:v>92.481165090843689</c:v>
                </c:pt>
                <c:pt idx="120">
                  <c:v>92.284856927017927</c:v>
                </c:pt>
                <c:pt idx="121">
                  <c:v>92.19257078250422</c:v>
                </c:pt>
                <c:pt idx="122">
                  <c:v>92.133731540861248</c:v>
                </c:pt>
                <c:pt idx="123">
                  <c:v>92.083237617523451</c:v>
                </c:pt>
                <c:pt idx="124">
                  <c:v>92.033721669073557</c:v>
                </c:pt>
                <c:pt idx="125">
                  <c:v>91.983345664215761</c:v>
                </c:pt>
                <c:pt idx="126">
                  <c:v>91.931696996543394</c:v>
                </c:pt>
                <c:pt idx="127">
                  <c:v>91.878781673390066</c:v>
                </c:pt>
                <c:pt idx="128">
                  <c:v>91.825309746923551</c:v>
                </c:pt>
                <c:pt idx="129">
                  <c:v>91.774892356409325</c:v>
                </c:pt>
                <c:pt idx="130">
                  <c:v>91.741606886355299</c:v>
                </c:pt>
                <c:pt idx="131">
                  <c:v>91.769598800745683</c:v>
                </c:pt>
                <c:pt idx="132">
                  <c:v>91.96882856923412</c:v>
                </c:pt>
                <c:pt idx="133">
                  <c:v>92.548846138502554</c:v>
                </c:pt>
                <c:pt idx="134">
                  <c:v>93.788103735172172</c:v>
                </c:pt>
                <c:pt idx="135">
                  <c:v>95.860816510920515</c:v>
                </c:pt>
                <c:pt idx="136">
                  <c:v>98.55088886984386</c:v>
                </c:pt>
                <c:pt idx="137">
                  <c:v>101.09563717081616</c:v>
                </c:pt>
                <c:pt idx="138">
                  <c:v>102.45639106731331</c:v>
                </c:pt>
                <c:pt idx="139">
                  <c:v>101.9636362585933</c:v>
                </c:pt>
                <c:pt idx="140">
                  <c:v>99.811316239877243</c:v>
                </c:pt>
                <c:pt idx="141">
                  <c:v>96.915699983125293</c:v>
                </c:pt>
                <c:pt idx="142">
                  <c:v>94.275474285819271</c:v>
                </c:pt>
                <c:pt idx="143">
                  <c:v>92.429078463884181</c:v>
                </c:pt>
                <c:pt idx="144">
                  <c:v>91.3838100731125</c:v>
                </c:pt>
                <c:pt idx="145">
                  <c:v>90.877976455874332</c:v>
                </c:pt>
                <c:pt idx="146">
                  <c:v>90.645098451186968</c:v>
                </c:pt>
                <c:pt idx="147">
                  <c:v>90.520609377826531</c:v>
                </c:pt>
                <c:pt idx="148">
                  <c:v>90.430590528956131</c:v>
                </c:pt>
                <c:pt idx="149">
                  <c:v>90.349456815004444</c:v>
                </c:pt>
                <c:pt idx="150">
                  <c:v>90.270239033859795</c:v>
                </c:pt>
                <c:pt idx="151">
                  <c:v>90.191470376409114</c:v>
                </c:pt>
                <c:pt idx="152">
                  <c:v>90.112963655557593</c:v>
                </c:pt>
                <c:pt idx="153">
                  <c:v>90.034763769391816</c:v>
                </c:pt>
                <c:pt idx="154">
                  <c:v>89.956942056852853</c:v>
                </c:pt>
                <c:pt idx="155">
                  <c:v>89.879563909765878</c:v>
                </c:pt>
                <c:pt idx="156">
                  <c:v>89.802684825436017</c:v>
                </c:pt>
                <c:pt idx="157">
                  <c:v>89.726350349740386</c:v>
                </c:pt>
                <c:pt idx="158">
                  <c:v>89.650596565506746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97.872397230942696</c:v>
                </c:pt>
                <c:pt idx="8">
                  <c:v>98.087719300647123</c:v>
                </c:pt>
                <c:pt idx="9">
                  <c:v>98.300469661737068</c:v>
                </c:pt>
                <c:pt idx="10">
                  <c:v>98.510342246699693</c:v>
                </c:pt>
                <c:pt idx="11">
                  <c:v>98.717001542843917</c:v>
                </c:pt>
                <c:pt idx="12">
                  <c:v>98.920080866341294</c:v>
                </c:pt>
                <c:pt idx="13">
                  <c:v>99.11918076470441</c:v>
                </c:pt>
                <c:pt idx="14">
                  <c:v>99.313867611674027</c:v>
                </c:pt>
                <c:pt idx="15">
                  <c:v>99.503672469710182</c:v>
                </c:pt>
                <c:pt idx="16">
                  <c:v>99.688090306957477</c:v>
                </c:pt>
                <c:pt idx="17">
                  <c:v>99.86657966725339</c:v>
                </c:pt>
                <c:pt idx="18">
                  <c:v>100.03856290287864</c:v>
                </c:pt>
                <c:pt idx="19">
                  <c:v>100.20342708953913</c:v>
                </c:pt>
                <c:pt idx="20">
                  <c:v>100.36052575055039</c:v>
                </c:pt>
                <c:pt idx="21">
                  <c:v>100.50918152119709</c:v>
                </c:pt>
                <c:pt idx="22">
                  <c:v>100.64868988341884</c:v>
                </c:pt>
                <c:pt idx="23">
                  <c:v>100.77832409384052</c:v>
                </c:pt>
                <c:pt idx="24">
                  <c:v>100.89734141318046</c:v>
                </c:pt>
                <c:pt idx="25">
                  <c:v>101.00499072074442</c:v>
                </c:pt>
                <c:pt idx="26">
                  <c:v>101.10052156277688</c:v>
                </c:pt>
                <c:pt idx="27">
                  <c:v>101.18319463703227</c:v>
                </c:pt>
                <c:pt idx="28">
                  <c:v>101.25229365783444</c:v>
                </c:pt>
                <c:pt idx="29">
                  <c:v>101.30713847678386</c:v>
                </c:pt>
                <c:pt idx="30">
                  <c:v>101.34709925594426</c:v>
                </c:pt>
                <c:pt idx="31">
                  <c:v>101.37161140588353</c:v>
                </c:pt>
                <c:pt idx="32">
                  <c:v>101.3801909148409</c:v>
                </c:pt>
                <c:pt idx="33">
                  <c:v>101.37244961333911</c:v>
                </c:pt>
                <c:pt idx="34">
                  <c:v>101.34810984763674</c:v>
                </c:pt>
                <c:pt idx="35">
                  <c:v>101.30701798301487</c:v>
                </c:pt>
                <c:pt idx="36">
                  <c:v>101.24915613145959</c:v>
                </c:pt>
                <c:pt idx="37">
                  <c:v>101.17465150439547</c:v>
                </c:pt>
                <c:pt idx="38">
                  <c:v>101.0837828345051</c:v>
                </c:pt>
                <c:pt idx="39">
                  <c:v>100.97698339340164</c:v>
                </c:pt>
                <c:pt idx="40">
                  <c:v>100.85484025268337</c:v>
                </c:pt>
                <c:pt idx="41">
                  <c:v>100.71808958961243</c:v>
                </c:pt>
                <c:pt idx="42">
                  <c:v>100.5676080165408</c:v>
                </c:pt>
                <c:pt idx="43">
                  <c:v>100.40440010337464</c:v>
                </c:pt>
                <c:pt idx="44">
                  <c:v>100.22958245087449</c:v>
                </c:pt>
                <c:pt idx="45">
                  <c:v>100.04436484486156</c:v>
                </c:pt>
                <c:pt idx="46">
                  <c:v>99.850029163842024</c:v>
                </c:pt>
                <c:pt idx="47">
                  <c:v>99.647906814091016</c:v>
                </c:pt>
                <c:pt idx="48">
                  <c:v>99.439355519553018</c:v>
                </c:pt>
                <c:pt idx="49">
                  <c:v>99.225736296234544</c:v>
                </c:pt>
                <c:pt idx="50">
                  <c:v>99.008391394021288</c:v>
                </c:pt>
                <c:pt idx="51">
                  <c:v>98.788623899222927</c:v>
                </c:pt>
                <c:pt idx="52">
                  <c:v>98.567679568162674</c:v>
                </c:pt>
                <c:pt idx="53">
                  <c:v>98.346731317347221</c:v>
                </c:pt>
                <c:pt idx="54">
                  <c:v>98.12686664142916</c:v>
                </c:pt>
                <c:pt idx="55">
                  <c:v>97.909078077913136</c:v>
                </c:pt>
                <c:pt idx="56">
                  <c:v>97.694256697279855</c:v>
                </c:pt>
                <c:pt idx="57">
                  <c:v>97.483188476442834</c:v>
                </c:pt>
                <c:pt idx="58">
                  <c:v>97.276553317029709</c:v>
                </c:pt>
                <c:pt idx="59">
                  <c:v>97.074926400037555</c:v>
                </c:pt>
                <c:pt idx="60">
                  <c:v>96.878781524726065</c:v>
                </c:pt>
                <c:pt idx="61">
                  <c:v>96.688496060084844</c:v>
                </c:pt>
                <c:pt idx="62">
                  <c:v>96.504357138439985</c:v>
                </c:pt>
                <c:pt idx="63">
                  <c:v>96.326568738615279</c:v>
                </c:pt>
                <c:pt idx="64">
                  <c:v>96.155259336172605</c:v>
                </c:pt>
                <c:pt idx="65">
                  <c:v>95.990489836429333</c:v>
                </c:pt>
                <c:pt idx="66">
                  <c:v>95.832261548446937</c:v>
                </c:pt>
                <c:pt idx="67">
                  <c:v>95.680524001877018</c:v>
                </c:pt>
                <c:pt idx="68">
                  <c:v>95.535182451001447</c:v>
                </c:pt>
                <c:pt idx="69">
                  <c:v>95.396104949748121</c:v>
                </c:pt>
                <c:pt idx="70">
                  <c:v>95.263128916758205</c:v>
                </c:pt>
                <c:pt idx="71">
                  <c:v>95.136067140103549</c:v>
                </c:pt>
                <c:pt idx="72">
                  <c:v>95.014713196800017</c:v>
                </c:pt>
                <c:pt idx="73">
                  <c:v>94.898846282949677</c:v>
                </c:pt>
                <c:pt idx="74">
                  <c:v>94.788235466499515</c:v>
                </c:pt>
                <c:pt idx="75">
                  <c:v>94.682643386693641</c:v>
                </c:pt>
                <c:pt idx="76">
                  <c:v>94.581829432858768</c:v>
                </c:pt>
                <c:pt idx="77">
                  <c:v>94.485552440749814</c:v>
                </c:pt>
                <c:pt idx="78">
                  <c:v>94.393572947839075</c:v>
                </c:pt>
                <c:pt idx="79">
                  <c:v>94.305655050152254</c:v>
                </c:pt>
                <c:pt idx="80">
                  <c:v>94.221567902986564</c:v>
                </c:pt>
                <c:pt idx="81">
                  <c:v>94.141086906473546</c:v>
                </c:pt>
                <c:pt idx="82">
                  <c:v>94.063994614795376</c:v>
                </c:pt>
                <c:pt idx="83">
                  <c:v>93.990081405196477</c:v>
                </c:pt>
                <c:pt idx="84">
                  <c:v>93.919145939959776</c:v>
                </c:pt>
                <c:pt idx="85">
                  <c:v>93.85099545141081</c:v>
                </c:pt>
                <c:pt idx="86">
                  <c:v>93.785445876892723</c:v>
                </c:pt>
                <c:pt idx="87">
                  <c:v>93.722321867615321</c:v>
                </c:pt>
                <c:pt idx="88">
                  <c:v>93.661456692387176</c:v>
                </c:pt>
                <c:pt idx="89">
                  <c:v>93.602692054531929</c:v>
                </c:pt>
                <c:pt idx="90">
                  <c:v>93.545877837794947</c:v>
                </c:pt>
                <c:pt idx="91">
                  <c:v>93.490871794776751</c:v>
                </c:pt>
                <c:pt idx="92">
                  <c:v>93.437539189390748</c:v>
                </c:pt>
                <c:pt idx="93">
                  <c:v>93.385752403027482</c:v>
                </c:pt>
                <c:pt idx="94">
                  <c:v>93.335390512512049</c:v>
                </c:pt>
                <c:pt idx="95">
                  <c:v>93.286338846554187</c:v>
                </c:pt>
                <c:pt idx="96">
                  <c:v>93.238488526200342</c:v>
                </c:pt>
                <c:pt idx="97">
                  <c:v>93.191735993792037</c:v>
                </c:pt>
                <c:pt idx="98">
                  <c:v>93.14598253410648</c:v>
                </c:pt>
                <c:pt idx="99">
                  <c:v>93.101133790692316</c:v>
                </c:pt>
                <c:pt idx="100">
                  <c:v>93.057099279907789</c:v>
                </c:pt>
                <c:pt idx="101">
                  <c:v>93.013791904817111</c:v>
                </c:pt>
                <c:pt idx="102">
                  <c:v>92.971127470896135</c:v>
                </c:pt>
                <c:pt idx="103">
                  <c:v>92.929024205440101</c:v>
                </c:pt>
                <c:pt idx="104">
                  <c:v>92.887402282653966</c:v>
                </c:pt>
                <c:pt idx="105">
                  <c:v>92.846183356638321</c:v>
                </c:pt>
                <c:pt idx="106">
                  <c:v>92.805290104862493</c:v>
                </c:pt>
                <c:pt idx="107">
                  <c:v>92.764645785242564</c:v>
                </c:pt>
                <c:pt idx="108">
                  <c:v>92.724173810612541</c:v>
                </c:pt>
                <c:pt idx="109">
                  <c:v>92.683797345188012</c:v>
                </c:pt>
                <c:pt idx="110">
                  <c:v>92.643438928564052</c:v>
                </c:pt>
                <c:pt idx="111">
                  <c:v>92.603020133847366</c:v>
                </c:pt>
                <c:pt idx="112">
                  <c:v>92.562461267668724</c:v>
                </c:pt>
                <c:pt idx="113">
                  <c:v>92.521681121019654</c:v>
                </c:pt>
                <c:pt idx="114">
                  <c:v>92.480596781054032</c:v>
                </c:pt>
                <c:pt idx="115">
                  <c:v>92.439123515120485</c:v>
                </c:pt>
                <c:pt idx="116">
                  <c:v>92.397174739254339</c:v>
                </c:pt>
                <c:pt idx="117">
                  <c:v>92.354662084051313</c:v>
                </c:pt>
                <c:pt idx="118">
                  <c:v>92.311495571135822</c:v>
                </c:pt>
                <c:pt idx="119">
                  <c:v>92.267583913177774</c:v>
                </c:pt>
                <c:pt idx="120">
                  <c:v>92.222834949446408</c:v>
                </c:pt>
                <c:pt idx="121">
                  <c:v>92.177156227051256</c:v>
                </c:pt>
                <c:pt idx="122">
                  <c:v>92.130455735164745</c:v>
                </c:pt>
                <c:pt idx="123">
                  <c:v>92.082642795523171</c:v>
                </c:pt>
                <c:pt idx="124">
                  <c:v>92.033629107296605</c:v>
                </c:pt>
                <c:pt idx="125">
                  <c:v>91.983329938009987</c:v>
                </c:pt>
                <c:pt idx="126">
                  <c:v>91.931665444698751</c:v>
                </c:pt>
                <c:pt idx="127">
                  <c:v>91.878562101123606</c:v>
                </c:pt>
                <c:pt idx="128">
                  <c:v>91.823954198027394</c:v>
                </c:pt>
                <c:pt idx="129">
                  <c:v>91.767785374605879</c:v>
                </c:pt>
                <c:pt idx="130">
                  <c:v>91.710010131232352</c:v>
                </c:pt>
                <c:pt idx="131">
                  <c:v>91.650595266761357</c:v>
                </c:pt>
                <c:pt idx="132">
                  <c:v>91.589521179224775</c:v>
                </c:pt>
                <c:pt idx="133">
                  <c:v>91.526782967161125</c:v>
                </c:pt>
                <c:pt idx="134">
                  <c:v>91.462391270807856</c:v>
                </c:pt>
                <c:pt idx="135">
                  <c:v>91.396372798322162</c:v>
                </c:pt>
                <c:pt idx="136">
                  <c:v>91.328770492167052</c:v>
                </c:pt>
                <c:pt idx="137">
                  <c:v>91.25964330451859</c:v>
                </c:pt>
                <c:pt idx="138">
                  <c:v>91.189065567343732</c:v>
                </c:pt>
                <c:pt idx="139">
                  <c:v>91.117125961632723</c:v>
                </c:pt>
                <c:pt idx="140">
                  <c:v>91.043926109830295</c:v>
                </c:pt>
                <c:pt idx="141">
                  <c:v>90.96957883432475</c:v>
                </c:pt>
                <c:pt idx="142">
                  <c:v>90.894206141457687</c:v>
                </c:pt>
                <c:pt idx="143">
                  <c:v>90.817937003605266</c:v>
                </c:pt>
                <c:pt idx="144">
                  <c:v>90.740905020464751</c:v>
                </c:pt>
                <c:pt idx="145">
                  <c:v>90.663246044192832</c:v>
                </c:pt>
                <c:pt idx="146">
                  <c:v>90.585095851391984</c:v>
                </c:pt>
                <c:pt idx="147">
                  <c:v>90.506587938503401</c:v>
                </c:pt>
                <c:pt idx="148">
                  <c:v>90.427851506715811</c:v>
                </c:pt>
                <c:pt idx="149">
                  <c:v>90.349009689100626</c:v>
                </c:pt>
                <c:pt idx="150">
                  <c:v>90.270178057551675</c:v>
                </c:pt>
                <c:pt idx="151">
                  <c:v>90.191463431469458</c:v>
                </c:pt>
                <c:pt idx="152">
                  <c:v>90.112962995103175</c:v>
                </c:pt>
                <c:pt idx="153">
                  <c:v>90.034763716961095</c:v>
                </c:pt>
                <c:pt idx="154">
                  <c:v>89.956942053379024</c:v>
                </c:pt>
                <c:pt idx="155">
                  <c:v>89.879563909573818</c:v>
                </c:pt>
                <c:pt idx="156">
                  <c:v>89.802684825427164</c:v>
                </c:pt>
                <c:pt idx="157">
                  <c:v>89.726350349740045</c:v>
                </c:pt>
                <c:pt idx="158">
                  <c:v>89.650596565506731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104.741</c:v>
                </c:pt>
                <c:pt idx="1">
                  <c:v>103.586</c:v>
                </c:pt>
                <c:pt idx="2">
                  <c:v>101.70699999999999</c:v>
                </c:pt>
                <c:pt idx="3">
                  <c:v>104.759</c:v>
                </c:pt>
                <c:pt idx="4">
                  <c:v>101.5</c:v>
                </c:pt>
                <c:pt idx="5">
                  <c:v>100.845</c:v>
                </c:pt>
                <c:pt idx="6">
                  <c:v>104.224</c:v>
                </c:pt>
                <c:pt idx="7">
                  <c:v>101.276</c:v>
                </c:pt>
                <c:pt idx="8">
                  <c:v>102.121</c:v>
                </c:pt>
                <c:pt idx="9">
                  <c:v>100.39700000000001</c:v>
                </c:pt>
                <c:pt idx="10">
                  <c:v>103.03400000000001</c:v>
                </c:pt>
                <c:pt idx="11">
                  <c:v>103.96599999999999</c:v>
                </c:pt>
                <c:pt idx="12">
                  <c:v>105.20699999999999</c:v>
                </c:pt>
                <c:pt idx="13">
                  <c:v>105.19</c:v>
                </c:pt>
                <c:pt idx="14">
                  <c:v>104.224</c:v>
                </c:pt>
                <c:pt idx="15">
                  <c:v>104.276</c:v>
                </c:pt>
                <c:pt idx="16">
                  <c:v>102.517</c:v>
                </c:pt>
                <c:pt idx="17">
                  <c:v>103.13800000000001</c:v>
                </c:pt>
                <c:pt idx="18">
                  <c:v>104</c:v>
                </c:pt>
                <c:pt idx="19">
                  <c:v>104.086</c:v>
                </c:pt>
                <c:pt idx="20">
                  <c:v>103.983</c:v>
                </c:pt>
                <c:pt idx="21">
                  <c:v>102.983</c:v>
                </c:pt>
                <c:pt idx="22">
                  <c:v>104.328</c:v>
                </c:pt>
                <c:pt idx="23">
                  <c:v>105.03400000000001</c:v>
                </c:pt>
                <c:pt idx="24">
                  <c:v>103.53400000000001</c:v>
                </c:pt>
                <c:pt idx="25">
                  <c:v>105.63800000000001</c:v>
                </c:pt>
                <c:pt idx="26">
                  <c:v>106.379</c:v>
                </c:pt>
                <c:pt idx="27">
                  <c:v>104.379</c:v>
                </c:pt>
                <c:pt idx="28">
                  <c:v>106.328</c:v>
                </c:pt>
                <c:pt idx="29">
                  <c:v>107.36199999999999</c:v>
                </c:pt>
                <c:pt idx="30">
                  <c:v>107.31</c:v>
                </c:pt>
                <c:pt idx="31">
                  <c:v>104.431</c:v>
                </c:pt>
                <c:pt idx="32">
                  <c:v>107.70699999999999</c:v>
                </c:pt>
                <c:pt idx="33">
                  <c:v>106.13800000000001</c:v>
                </c:pt>
                <c:pt idx="34">
                  <c:v>106.621</c:v>
                </c:pt>
                <c:pt idx="35">
                  <c:v>109.79300000000001</c:v>
                </c:pt>
                <c:pt idx="36">
                  <c:v>107.60299999999999</c:v>
                </c:pt>
                <c:pt idx="37">
                  <c:v>104.79300000000001</c:v>
                </c:pt>
                <c:pt idx="38">
                  <c:v>107.13800000000001</c:v>
                </c:pt>
                <c:pt idx="39">
                  <c:v>107.224</c:v>
                </c:pt>
                <c:pt idx="40">
                  <c:v>108.379</c:v>
                </c:pt>
                <c:pt idx="41">
                  <c:v>112.155</c:v>
                </c:pt>
                <c:pt idx="42">
                  <c:v>115.19</c:v>
                </c:pt>
                <c:pt idx="43">
                  <c:v>114</c:v>
                </c:pt>
                <c:pt idx="44">
                  <c:v>116.931</c:v>
                </c:pt>
                <c:pt idx="45">
                  <c:v>115.121</c:v>
                </c:pt>
                <c:pt idx="46">
                  <c:v>118.5</c:v>
                </c:pt>
                <c:pt idx="47">
                  <c:v>122.241</c:v>
                </c:pt>
                <c:pt idx="48">
                  <c:v>135.81</c:v>
                </c:pt>
                <c:pt idx="49">
                  <c:v>153.74100000000001</c:v>
                </c:pt>
                <c:pt idx="50">
                  <c:v>173.93100000000001</c:v>
                </c:pt>
                <c:pt idx="51">
                  <c:v>191.74100000000001</c:v>
                </c:pt>
                <c:pt idx="52">
                  <c:v>207.172</c:v>
                </c:pt>
                <c:pt idx="53">
                  <c:v>220.155</c:v>
                </c:pt>
                <c:pt idx="54">
                  <c:v>227.86199999999999</c:v>
                </c:pt>
                <c:pt idx="55">
                  <c:v>232.74100000000001</c:v>
                </c:pt>
                <c:pt idx="56">
                  <c:v>232.828</c:v>
                </c:pt>
                <c:pt idx="57">
                  <c:v>230.55199999999999</c:v>
                </c:pt>
                <c:pt idx="58">
                  <c:v>223.37899999999999</c:v>
                </c:pt>
                <c:pt idx="59">
                  <c:v>205.60300000000001</c:v>
                </c:pt>
                <c:pt idx="60">
                  <c:v>169.96600000000001</c:v>
                </c:pt>
                <c:pt idx="61">
                  <c:v>128.27600000000001</c:v>
                </c:pt>
                <c:pt idx="62">
                  <c:v>105.655</c:v>
                </c:pt>
                <c:pt idx="63">
                  <c:v>103.983</c:v>
                </c:pt>
                <c:pt idx="64">
                  <c:v>102.70699999999999</c:v>
                </c:pt>
                <c:pt idx="65">
                  <c:v>108.983</c:v>
                </c:pt>
                <c:pt idx="66">
                  <c:v>108.172</c:v>
                </c:pt>
                <c:pt idx="67">
                  <c:v>109.53400000000001</c:v>
                </c:pt>
                <c:pt idx="68">
                  <c:v>111.517</c:v>
                </c:pt>
                <c:pt idx="69">
                  <c:v>118.379</c:v>
                </c:pt>
                <c:pt idx="70">
                  <c:v>129.41399999999999</c:v>
                </c:pt>
                <c:pt idx="71">
                  <c:v>146.86199999999999</c:v>
                </c:pt>
                <c:pt idx="72">
                  <c:v>161.44800000000001</c:v>
                </c:pt>
                <c:pt idx="73">
                  <c:v>173.20699999999999</c:v>
                </c:pt>
                <c:pt idx="74">
                  <c:v>183.05199999999999</c:v>
                </c:pt>
                <c:pt idx="75">
                  <c:v>191.05199999999999</c:v>
                </c:pt>
                <c:pt idx="76">
                  <c:v>195.43100000000001</c:v>
                </c:pt>
                <c:pt idx="77">
                  <c:v>197.74100000000001</c:v>
                </c:pt>
                <c:pt idx="78">
                  <c:v>192.62100000000001</c:v>
                </c:pt>
                <c:pt idx="79">
                  <c:v>181.60300000000001</c:v>
                </c:pt>
                <c:pt idx="80">
                  <c:v>160.24100000000001</c:v>
                </c:pt>
                <c:pt idx="81">
                  <c:v>124.879</c:v>
                </c:pt>
                <c:pt idx="82">
                  <c:v>102.03400000000001</c:v>
                </c:pt>
                <c:pt idx="83">
                  <c:v>95.085999999999999</c:v>
                </c:pt>
                <c:pt idx="84">
                  <c:v>94.31</c:v>
                </c:pt>
                <c:pt idx="85">
                  <c:v>91.516999999999996</c:v>
                </c:pt>
                <c:pt idx="86">
                  <c:v>92.602999999999994</c:v>
                </c:pt>
                <c:pt idx="87">
                  <c:v>95.516999999999996</c:v>
                </c:pt>
                <c:pt idx="88">
                  <c:v>93.344999999999999</c:v>
                </c:pt>
                <c:pt idx="89">
                  <c:v>94.344999999999999</c:v>
                </c:pt>
                <c:pt idx="90">
                  <c:v>97.206999999999994</c:v>
                </c:pt>
                <c:pt idx="91">
                  <c:v>95.706999999999994</c:v>
                </c:pt>
                <c:pt idx="92">
                  <c:v>95.397000000000006</c:v>
                </c:pt>
                <c:pt idx="93">
                  <c:v>96.534000000000006</c:v>
                </c:pt>
                <c:pt idx="94">
                  <c:v>97.638000000000005</c:v>
                </c:pt>
                <c:pt idx="95">
                  <c:v>98.138000000000005</c:v>
                </c:pt>
                <c:pt idx="96">
                  <c:v>96.914000000000001</c:v>
                </c:pt>
                <c:pt idx="97">
                  <c:v>95.534000000000006</c:v>
                </c:pt>
                <c:pt idx="98">
                  <c:v>96.69</c:v>
                </c:pt>
                <c:pt idx="99">
                  <c:v>97.534000000000006</c:v>
                </c:pt>
                <c:pt idx="100">
                  <c:v>97.259</c:v>
                </c:pt>
                <c:pt idx="101">
                  <c:v>98.655000000000001</c:v>
                </c:pt>
                <c:pt idx="102">
                  <c:v>96.706999999999994</c:v>
                </c:pt>
                <c:pt idx="103">
                  <c:v>97.914000000000001</c:v>
                </c:pt>
                <c:pt idx="104">
                  <c:v>96.724000000000004</c:v>
                </c:pt>
                <c:pt idx="105">
                  <c:v>98.844999999999999</c:v>
                </c:pt>
                <c:pt idx="106">
                  <c:v>100.172</c:v>
                </c:pt>
                <c:pt idx="107">
                  <c:v>102.379</c:v>
                </c:pt>
                <c:pt idx="108">
                  <c:v>105.655</c:v>
                </c:pt>
                <c:pt idx="109">
                  <c:v>109.46599999999999</c:v>
                </c:pt>
                <c:pt idx="110">
                  <c:v>115.79300000000001</c:v>
                </c:pt>
                <c:pt idx="111">
                  <c:v>118.776</c:v>
                </c:pt>
                <c:pt idx="112">
                  <c:v>120.276</c:v>
                </c:pt>
                <c:pt idx="113">
                  <c:v>115</c:v>
                </c:pt>
                <c:pt idx="114">
                  <c:v>112.89700000000001</c:v>
                </c:pt>
                <c:pt idx="115">
                  <c:v>105.172</c:v>
                </c:pt>
                <c:pt idx="116">
                  <c:v>101.655</c:v>
                </c:pt>
                <c:pt idx="117">
                  <c:v>97.69</c:v>
                </c:pt>
                <c:pt idx="118">
                  <c:v>92.861999999999995</c:v>
                </c:pt>
                <c:pt idx="119">
                  <c:v>97.361999999999995</c:v>
                </c:pt>
                <c:pt idx="120">
                  <c:v>94.224000000000004</c:v>
                </c:pt>
                <c:pt idx="121">
                  <c:v>96.483000000000004</c:v>
                </c:pt>
                <c:pt idx="122">
                  <c:v>95.465999999999994</c:v>
                </c:pt>
                <c:pt idx="123">
                  <c:v>96.914000000000001</c:v>
                </c:pt>
                <c:pt idx="124">
                  <c:v>97.069000000000003</c:v>
                </c:pt>
                <c:pt idx="125">
                  <c:v>94.793000000000006</c:v>
                </c:pt>
                <c:pt idx="126">
                  <c:v>95.344999999999999</c:v>
                </c:pt>
                <c:pt idx="127">
                  <c:v>95.241</c:v>
                </c:pt>
                <c:pt idx="128">
                  <c:v>95.414000000000001</c:v>
                </c:pt>
                <c:pt idx="129">
                  <c:v>94.241</c:v>
                </c:pt>
                <c:pt idx="130">
                  <c:v>92.552000000000007</c:v>
                </c:pt>
                <c:pt idx="131">
                  <c:v>94.414000000000001</c:v>
                </c:pt>
                <c:pt idx="132">
                  <c:v>95.120999999999995</c:v>
                </c:pt>
                <c:pt idx="133">
                  <c:v>95.638000000000005</c:v>
                </c:pt>
                <c:pt idx="134">
                  <c:v>100.086</c:v>
                </c:pt>
                <c:pt idx="135">
                  <c:v>99.069000000000003</c:v>
                </c:pt>
                <c:pt idx="136">
                  <c:v>102.379</c:v>
                </c:pt>
                <c:pt idx="137">
                  <c:v>104.121</c:v>
                </c:pt>
                <c:pt idx="138">
                  <c:v>107.655</c:v>
                </c:pt>
                <c:pt idx="139">
                  <c:v>111.55200000000001</c:v>
                </c:pt>
                <c:pt idx="140">
                  <c:v>106.879</c:v>
                </c:pt>
                <c:pt idx="141">
                  <c:v>103.63800000000001</c:v>
                </c:pt>
                <c:pt idx="142">
                  <c:v>99.344999999999999</c:v>
                </c:pt>
                <c:pt idx="143">
                  <c:v>96.120999999999995</c:v>
                </c:pt>
                <c:pt idx="144">
                  <c:v>96.259</c:v>
                </c:pt>
                <c:pt idx="145">
                  <c:v>94.930999999999997</c:v>
                </c:pt>
                <c:pt idx="146">
                  <c:v>96.5</c:v>
                </c:pt>
                <c:pt idx="147">
                  <c:v>95.879000000000005</c:v>
                </c:pt>
                <c:pt idx="148">
                  <c:v>95.569000000000003</c:v>
                </c:pt>
                <c:pt idx="149">
                  <c:v>93.930999999999997</c:v>
                </c:pt>
                <c:pt idx="150">
                  <c:v>93.155000000000001</c:v>
                </c:pt>
                <c:pt idx="151">
                  <c:v>97.414000000000001</c:v>
                </c:pt>
                <c:pt idx="152">
                  <c:v>93.602999999999994</c:v>
                </c:pt>
                <c:pt idx="153">
                  <c:v>93.897000000000006</c:v>
                </c:pt>
                <c:pt idx="154">
                  <c:v>91.602999999999994</c:v>
                </c:pt>
                <c:pt idx="155">
                  <c:v>92.569000000000003</c:v>
                </c:pt>
                <c:pt idx="156">
                  <c:v>92.465999999999994</c:v>
                </c:pt>
                <c:pt idx="157">
                  <c:v>92.775999999999996</c:v>
                </c:pt>
                <c:pt idx="158">
                  <c:v>96.414000000000001</c:v>
                </c:pt>
                <c:pt idx="159">
                  <c:v>93.052000000000007</c:v>
                </c:pt>
                <c:pt idx="160">
                  <c:v>94.379000000000005</c:v>
                </c:pt>
                <c:pt idx="161">
                  <c:v>92.620999999999995</c:v>
                </c:pt>
                <c:pt idx="162">
                  <c:v>92.275999999999996</c:v>
                </c:pt>
                <c:pt idx="163">
                  <c:v>91.671999999999997</c:v>
                </c:pt>
                <c:pt idx="164">
                  <c:v>95.671999999999997</c:v>
                </c:pt>
                <c:pt idx="165">
                  <c:v>92.138000000000005</c:v>
                </c:pt>
                <c:pt idx="166">
                  <c:v>89.947999999999993</c:v>
                </c:pt>
                <c:pt idx="167">
                  <c:v>91.447999999999993</c:v>
                </c:pt>
                <c:pt idx="168">
                  <c:v>90.5</c:v>
                </c:pt>
                <c:pt idx="169">
                  <c:v>90.983000000000004</c:v>
                </c:pt>
                <c:pt idx="170">
                  <c:v>91.069000000000003</c:v>
                </c:pt>
                <c:pt idx="171">
                  <c:v>92.483000000000004</c:v>
                </c:pt>
                <c:pt idx="172">
                  <c:v>89.275999999999996</c:v>
                </c:pt>
                <c:pt idx="173">
                  <c:v>89.241</c:v>
                </c:pt>
                <c:pt idx="174">
                  <c:v>89.569000000000003</c:v>
                </c:pt>
                <c:pt idx="175">
                  <c:v>92.430999999999997</c:v>
                </c:pt>
                <c:pt idx="176">
                  <c:v>93.397000000000006</c:v>
                </c:pt>
                <c:pt idx="177">
                  <c:v>90.5</c:v>
                </c:pt>
                <c:pt idx="178">
                  <c:v>90.793000000000006</c:v>
                </c:pt>
                <c:pt idx="179">
                  <c:v>91.034000000000006</c:v>
                </c:pt>
                <c:pt idx="180">
                  <c:v>92.120999999999995</c:v>
                </c:pt>
                <c:pt idx="181">
                  <c:v>92.31</c:v>
                </c:pt>
                <c:pt idx="182">
                  <c:v>91.914000000000001</c:v>
                </c:pt>
                <c:pt idx="183">
                  <c:v>91.516999999999996</c:v>
                </c:pt>
                <c:pt idx="184">
                  <c:v>90.775999999999996</c:v>
                </c:pt>
                <c:pt idx="185">
                  <c:v>89.102999999999994</c:v>
                </c:pt>
                <c:pt idx="186">
                  <c:v>89.034000000000006</c:v>
                </c:pt>
                <c:pt idx="187">
                  <c:v>91.379000000000005</c:v>
                </c:pt>
                <c:pt idx="188">
                  <c:v>89.861999999999995</c:v>
                </c:pt>
                <c:pt idx="189">
                  <c:v>93.275999999999996</c:v>
                </c:pt>
                <c:pt idx="190">
                  <c:v>92.102999999999994</c:v>
                </c:pt>
                <c:pt idx="191">
                  <c:v>91.155000000000001</c:v>
                </c:pt>
                <c:pt idx="192">
                  <c:v>90.120999999999995</c:v>
                </c:pt>
                <c:pt idx="193">
                  <c:v>89.775999999999996</c:v>
                </c:pt>
                <c:pt idx="194">
                  <c:v>91.328000000000003</c:v>
                </c:pt>
                <c:pt idx="195">
                  <c:v>88.706999999999994</c:v>
                </c:pt>
                <c:pt idx="196">
                  <c:v>90.81</c:v>
                </c:pt>
                <c:pt idx="197">
                  <c:v>89.585999999999999</c:v>
                </c:pt>
                <c:pt idx="198">
                  <c:v>88.259</c:v>
                </c:pt>
                <c:pt idx="199">
                  <c:v>88.31</c:v>
                </c:pt>
                <c:pt idx="200">
                  <c:v>90.620999999999995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101.89202031399802</c:v>
                </c:pt>
                <c:pt idx="7">
                  <c:v>102.05019097324221</c:v>
                </c:pt>
                <c:pt idx="8">
                  <c:v>102.20574310912269</c:v>
                </c:pt>
                <c:pt idx="9">
                  <c:v>102.35839576512693</c:v>
                </c:pt>
                <c:pt idx="10">
                  <c:v>102.50784292530027</c:v>
                </c:pt>
                <c:pt idx="11">
                  <c:v>102.65375219249167</c:v>
                </c:pt>
                <c:pt idx="12">
                  <c:v>102.79576359214894</c:v>
                </c:pt>
                <c:pt idx="13">
                  <c:v>102.93348855594745</c:v>
                </c:pt>
                <c:pt idx="14">
                  <c:v>103.06650914922852</c:v>
                </c:pt>
                <c:pt idx="15">
                  <c:v>103.19437761705662</c:v>
                </c:pt>
                <c:pt idx="16">
                  <c:v>103.31661633633104</c:v>
                </c:pt>
                <c:pt idx="17">
                  <c:v>103.43271827744731</c:v>
                </c:pt>
                <c:pt idx="18">
                  <c:v>103.54214810227167</c:v>
                </c:pt>
                <c:pt idx="19">
                  <c:v>103.6443440637055</c:v>
                </c:pt>
                <c:pt idx="20">
                  <c:v>103.73872094205204</c:v>
                </c:pt>
                <c:pt idx="21">
                  <c:v>103.82467438569543</c:v>
                </c:pt>
                <c:pt idx="22">
                  <c:v>103.9015872747766</c:v>
                </c:pt>
                <c:pt idx="23">
                  <c:v>103.96883919512088</c:v>
                </c:pt>
                <c:pt idx="24">
                  <c:v>104.02582095935843</c:v>
                </c:pt>
                <c:pt idx="25">
                  <c:v>104.07195760123271</c:v>
                </c:pt>
                <c:pt idx="26">
                  <c:v>104.1067457815619</c:v>
                </c:pt>
                <c:pt idx="27">
                  <c:v>104.12981561237048</c:v>
                </c:pt>
                <c:pt idx="28">
                  <c:v>104.14103320215648</c:v>
                </c:pt>
                <c:pt idx="29">
                  <c:v>104.14066949278011</c:v>
                </c:pt>
                <c:pt idx="30">
                  <c:v>104.12967382992619</c:v>
                </c:pt>
                <c:pt idx="31">
                  <c:v>104.11010736876833</c:v>
                </c:pt>
                <c:pt idx="32">
                  <c:v>104.08581106522288</c:v>
                </c:pt>
                <c:pt idx="33">
                  <c:v>104.06340313611844</c:v>
                </c:pt>
                <c:pt idx="34">
                  <c:v>104.05371646457604</c:v>
                </c:pt>
                <c:pt idx="35">
                  <c:v>104.07378926140348</c:v>
                </c:pt>
                <c:pt idx="36">
                  <c:v>104.14950080662868</c:v>
                </c:pt>
                <c:pt idx="37">
                  <c:v>104.31888427382158</c:v>
                </c:pt>
                <c:pt idx="38">
                  <c:v>104.63603649384437</c:v>
                </c:pt>
                <c:pt idx="39">
                  <c:v>105.17537047834877</c:v>
                </c:pt>
                <c:pt idx="40">
                  <c:v>106.03572162923163</c:v>
                </c:pt>
                <c:pt idx="41">
                  <c:v>107.34354143087978</c:v>
                </c:pt>
                <c:pt idx="42">
                  <c:v>109.25413513344084</c:v>
                </c:pt>
                <c:pt idx="43">
                  <c:v>111.94968994192723</c:v>
                </c:pt>
                <c:pt idx="44">
                  <c:v>115.63278525038656</c:v>
                </c:pt>
                <c:pt idx="45">
                  <c:v>120.51427003398402</c:v>
                </c:pt>
                <c:pt idx="46">
                  <c:v>126.79490999562283</c:v>
                </c:pt>
                <c:pt idx="47">
                  <c:v>134.6410752612255</c:v>
                </c:pt>
                <c:pt idx="48">
                  <c:v>144.15590528815594</c:v>
                </c:pt>
                <c:pt idx="49">
                  <c:v>155.3486796127732</c:v>
                </c:pt>
                <c:pt idx="50">
                  <c:v>168.10609190493787</c:v>
                </c:pt>
                <c:pt idx="51">
                  <c:v>182.16816881232575</c:v>
                </c:pt>
                <c:pt idx="52">
                  <c:v>197.10287035582252</c:v>
                </c:pt>
                <c:pt idx="53">
                  <c:v>212.24322417905253</c:v>
                </c:pt>
                <c:pt idx="54">
                  <c:v>226.49534985217318</c:v>
                </c:pt>
                <c:pt idx="55">
                  <c:v>237.93271740136362</c:v>
                </c:pt>
                <c:pt idx="56">
                  <c:v>243.39783062453137</c:v>
                </c:pt>
                <c:pt idx="57">
                  <c:v>238.9553711719868</c:v>
                </c:pt>
                <c:pt idx="58">
                  <c:v>222.04699514874875</c:v>
                </c:pt>
                <c:pt idx="59">
                  <c:v>194.4107770518485</c:v>
                </c:pt>
                <c:pt idx="60">
                  <c:v>162.70003735148984</c:v>
                </c:pt>
                <c:pt idx="61">
                  <c:v>135.06686502430253</c:v>
                </c:pt>
                <c:pt idx="62">
                  <c:v>116.45659843761543</c:v>
                </c:pt>
                <c:pt idx="63">
                  <c:v>106.94715779411187</c:v>
                </c:pt>
                <c:pt idx="64">
                  <c:v>103.77814432483996</c:v>
                </c:pt>
                <c:pt idx="65">
                  <c:v>104.14476441561834</c:v>
                </c:pt>
                <c:pt idx="66">
                  <c:v>106.46449129178866</c:v>
                </c:pt>
                <c:pt idx="67">
                  <c:v>110.2245999250233</c:v>
                </c:pt>
                <c:pt idx="68">
                  <c:v>115.43837118063458</c:v>
                </c:pt>
                <c:pt idx="69">
                  <c:v>122.26643907270767</c:v>
                </c:pt>
                <c:pt idx="70">
                  <c:v>130.83578616021896</c:v>
                </c:pt>
                <c:pt idx="71">
                  <c:v>141.15193536733682</c:v>
                </c:pt>
                <c:pt idx="72">
                  <c:v>153.0420384111531</c:v>
                </c:pt>
                <c:pt idx="73">
                  <c:v>166.10274210154407</c:v>
                </c:pt>
                <c:pt idx="74">
                  <c:v>179.60453265000254</c:v>
                </c:pt>
                <c:pt idx="75">
                  <c:v>192.23625519215133</c:v>
                </c:pt>
                <c:pt idx="76">
                  <c:v>201.62975241827388</c:v>
                </c:pt>
                <c:pt idx="77">
                  <c:v>204.14033493584913</c:v>
                </c:pt>
                <c:pt idx="78">
                  <c:v>196.10170319964232</c:v>
                </c:pt>
                <c:pt idx="79">
                  <c:v>176.92846463648885</c:v>
                </c:pt>
                <c:pt idx="80">
                  <c:v>151.36284962572225</c:v>
                </c:pt>
                <c:pt idx="81">
                  <c:v>127.2925333707952</c:v>
                </c:pt>
                <c:pt idx="82">
                  <c:v>110.45312507592421</c:v>
                </c:pt>
                <c:pt idx="83">
                  <c:v>101.54549572182319</c:v>
                </c:pt>
                <c:pt idx="84">
                  <c:v>97.946178253079367</c:v>
                </c:pt>
                <c:pt idx="85">
                  <c:v>96.814001080471272</c:v>
                </c:pt>
                <c:pt idx="86">
                  <c:v>96.514706660830726</c:v>
                </c:pt>
                <c:pt idx="87">
                  <c:v>96.424782389045532</c:v>
                </c:pt>
                <c:pt idx="88">
                  <c:v>96.375601714371541</c:v>
                </c:pt>
                <c:pt idx="89">
                  <c:v>96.333801268046514</c:v>
                </c:pt>
                <c:pt idx="90">
                  <c:v>96.294388369029846</c:v>
                </c:pt>
                <c:pt idx="91">
                  <c:v>96.256700237573682</c:v>
                </c:pt>
                <c:pt idx="92">
                  <c:v>96.220568577223275</c:v>
                </c:pt>
                <c:pt idx="93">
                  <c:v>96.185873722996462</c:v>
                </c:pt>
                <c:pt idx="94">
                  <c:v>96.152506096745455</c:v>
                </c:pt>
                <c:pt idx="95">
                  <c:v>96.120364091626513</c:v>
                </c:pt>
                <c:pt idx="96">
                  <c:v>96.089357652101754</c:v>
                </c:pt>
                <c:pt idx="97">
                  <c:v>96.059427607142297</c:v>
                </c:pt>
                <c:pt idx="98">
                  <c:v>96.030629314440887</c:v>
                </c:pt>
                <c:pt idx="99">
                  <c:v>96.003448957764121</c:v>
                </c:pt>
                <c:pt idx="100">
                  <c:v>95.979854364049629</c:v>
                </c:pt>
                <c:pt idx="101">
                  <c:v>95.966343767399536</c:v>
                </c:pt>
                <c:pt idx="102">
                  <c:v>95.981574970993222</c:v>
                </c:pt>
                <c:pt idx="103">
                  <c:v>96.072464424521584</c:v>
                </c:pt>
                <c:pt idx="104">
                  <c:v>96.34155003459189</c:v>
                </c:pt>
                <c:pt idx="105">
                  <c:v>96.98014204453527</c:v>
                </c:pt>
                <c:pt idx="106">
                  <c:v>98.282310102071946</c:v>
                </c:pt>
                <c:pt idx="107">
                  <c:v>100.59075074604826</c:v>
                </c:pt>
                <c:pt idx="108">
                  <c:v>104.1260777684864</c:v>
                </c:pt>
                <c:pt idx="109">
                  <c:v>108.71796058440961</c:v>
                </c:pt>
                <c:pt idx="110">
                  <c:v>113.58976088580847</c:v>
                </c:pt>
                <c:pt idx="111">
                  <c:v>117.44048223689158</c:v>
                </c:pt>
                <c:pt idx="112">
                  <c:v>118.94954688167623</c:v>
                </c:pt>
                <c:pt idx="113">
                  <c:v>117.48453808957692</c:v>
                </c:pt>
                <c:pt idx="114">
                  <c:v>113.51198956934827</c:v>
                </c:pt>
                <c:pt idx="115">
                  <c:v>108.35715889108209</c:v>
                </c:pt>
                <c:pt idx="116">
                  <c:v>103.47760482624203</c:v>
                </c:pt>
                <c:pt idx="117">
                  <c:v>99.796583783555718</c:v>
                </c:pt>
                <c:pt idx="118">
                  <c:v>97.507179880741575</c:v>
                </c:pt>
                <c:pt idx="119">
                  <c:v>96.311155733578531</c:v>
                </c:pt>
                <c:pt idx="120">
                  <c:v>95.776781480280036</c:v>
                </c:pt>
                <c:pt idx="121">
                  <c:v>95.565054231401049</c:v>
                </c:pt>
                <c:pt idx="122">
                  <c:v>95.482767768089303</c:v>
                </c:pt>
                <c:pt idx="123">
                  <c:v>95.443597527558651</c:v>
                </c:pt>
                <c:pt idx="124">
                  <c:v>95.416292410357158</c:v>
                </c:pt>
                <c:pt idx="125">
                  <c:v>95.391523745262404</c:v>
                </c:pt>
                <c:pt idx="126">
                  <c:v>95.367021783801576</c:v>
                </c:pt>
                <c:pt idx="127">
                  <c:v>95.342697472106337</c:v>
                </c:pt>
                <c:pt idx="128">
                  <c:v>95.320536636590603</c:v>
                </c:pt>
                <c:pt idx="129">
                  <c:v>95.309197272315359</c:v>
                </c:pt>
                <c:pt idx="130">
                  <c:v>95.338311051663013</c:v>
                </c:pt>
                <c:pt idx="131">
                  <c:v>95.489746921932493</c:v>
                </c:pt>
                <c:pt idx="132">
                  <c:v>95.941704206066589</c:v>
                </c:pt>
                <c:pt idx="133">
                  <c:v>96.983469920557496</c:v>
                </c:pt>
                <c:pt idx="134">
                  <c:v>98.914216578951695</c:v>
                </c:pt>
                <c:pt idx="135">
                  <c:v>101.7743291569632</c:v>
                </c:pt>
                <c:pt idx="136">
                  <c:v>105.04473537473208</c:v>
                </c:pt>
                <c:pt idx="137">
                  <c:v>107.65031479735275</c:v>
                </c:pt>
                <c:pt idx="138">
                  <c:v>108.48025993409973</c:v>
                </c:pt>
                <c:pt idx="139">
                  <c:v>107.12682903205076</c:v>
                </c:pt>
                <c:pt idx="140">
                  <c:v>104.19039644888507</c:v>
                </c:pt>
                <c:pt idx="141">
                  <c:v>100.84771665541841</c:v>
                </c:pt>
                <c:pt idx="142">
                  <c:v>98.097276657151099</c:v>
                </c:pt>
                <c:pt idx="143">
                  <c:v>96.326173671582438</c:v>
                </c:pt>
                <c:pt idx="144">
                  <c:v>95.399870158082564</c:v>
                </c:pt>
                <c:pt idx="145">
                  <c:v>94.992332160451426</c:v>
                </c:pt>
                <c:pt idx="146">
                  <c:v>94.830231079559482</c:v>
                </c:pt>
                <c:pt idx="147">
                  <c:v>94.7605834343602</c:v>
                </c:pt>
                <c:pt idx="148">
                  <c:v>94.719136536838661</c:v>
                </c:pt>
                <c:pt idx="149">
                  <c:v>94.684732520760591</c:v>
                </c:pt>
                <c:pt idx="150">
                  <c:v>94.651801057027953</c:v>
                </c:pt>
                <c:pt idx="151">
                  <c:v>94.619170352568787</c:v>
                </c:pt>
                <c:pt idx="152">
                  <c:v>94.586658321512544</c:v>
                </c:pt>
                <c:pt idx="153">
                  <c:v>94.554260977685615</c:v>
                </c:pt>
                <c:pt idx="154">
                  <c:v>94.521998029852782</c:v>
                </c:pt>
                <c:pt idx="155">
                  <c:v>94.489889126375999</c:v>
                </c:pt>
                <c:pt idx="156">
                  <c:v>94.457950945455195</c:v>
                </c:pt>
                <c:pt idx="157">
                  <c:v>94.426197022434962</c:v>
                </c:pt>
                <c:pt idx="158">
                  <c:v>94.394637904909288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101.89202031399351</c:v>
                </c:pt>
                <c:pt idx="7">
                  <c:v>102.05019097322777</c:v>
                </c:pt>
                <c:pt idx="8">
                  <c:v>102.2057431090775</c:v>
                </c:pt>
                <c:pt idx="9">
                  <c:v>102.35839576498856</c:v>
                </c:pt>
                <c:pt idx="10">
                  <c:v>102.50784292488579</c:v>
                </c:pt>
                <c:pt idx="11">
                  <c:v>102.65375219127721</c:v>
                </c:pt>
                <c:pt idx="12">
                  <c:v>102.79576358866802</c:v>
                </c:pt>
                <c:pt idx="13">
                  <c:v>102.93348854618789</c:v>
                </c:pt>
                <c:pt idx="14">
                  <c:v>103.06650912246189</c:v>
                </c:pt>
                <c:pt idx="15">
                  <c:v>103.19437754524672</c:v>
                </c:pt>
                <c:pt idx="16">
                  <c:v>103.31661614787846</c:v>
                </c:pt>
                <c:pt idx="17">
                  <c:v>103.4327177936683</c:v>
                </c:pt>
                <c:pt idx="18">
                  <c:v>103.54214688743149</c:v>
                </c:pt>
                <c:pt idx="19">
                  <c:v>103.64434107957048</c:v>
                </c:pt>
                <c:pt idx="20">
                  <c:v>103.73871377162564</c:v>
                </c:pt>
                <c:pt idx="21">
                  <c:v>103.82465753186248</c:v>
                </c:pt>
                <c:pt idx="22">
                  <c:v>103.90154852407439</c:v>
                </c:pt>
                <c:pt idx="23">
                  <c:v>103.96875204105382</c:v>
                </c:pt>
                <c:pt idx="24">
                  <c:v>104.02562921485243</c:v>
                </c:pt>
                <c:pt idx="25">
                  <c:v>104.07154494786933</c:v>
                </c:pt>
                <c:pt idx="26">
                  <c:v>104.10587707112592</c:v>
                </c:pt>
                <c:pt idx="27">
                  <c:v>104.12802668842308</c:v>
                </c:pt>
                <c:pt idx="28">
                  <c:v>104.1374296077331</c:v>
                </c:pt>
                <c:pt idx="29">
                  <c:v>104.13356869534027</c:v>
                </c:pt>
                <c:pt idx="30">
                  <c:v>104.11598691615471</c:v>
                </c:pt>
                <c:pt idx="31">
                  <c:v>104.08430074871605</c:v>
                </c:pt>
                <c:pt idx="32">
                  <c:v>104.03821359028839</c:v>
                </c:pt>
                <c:pt idx="33">
                  <c:v>103.9775287017938</c:v>
                </c:pt>
                <c:pt idx="34">
                  <c:v>103.90216119055053</c:v>
                </c:pt>
                <c:pt idx="35">
                  <c:v>103.8121484975285</c:v>
                </c:pt>
                <c:pt idx="36">
                  <c:v>103.70765885133837</c:v>
                </c:pt>
                <c:pt idx="37">
                  <c:v>103.58899717845493</c:v>
                </c:pt>
                <c:pt idx="38">
                  <c:v>103.4566080212294</c:v>
                </c:pt>
                <c:pt idx="39">
                  <c:v>103.31107511231161</c:v>
                </c:pt>
                <c:pt idx="40">
                  <c:v>103.15311738315987</c:v>
                </c:pt>
                <c:pt idx="41">
                  <c:v>102.98358133893207</c:v>
                </c:pt>
                <c:pt idx="42">
                  <c:v>102.80342990265541</c:v>
                </c:pt>
                <c:pt idx="43">
                  <c:v>102.61372800618739</c:v>
                </c:pt>
                <c:pt idx="44">
                  <c:v>102.41562537087046</c:v>
                </c:pt>
                <c:pt idx="45">
                  <c:v>102.21033706383611</c:v>
                </c:pt>
                <c:pt idx="46">
                  <c:v>101.99912252514761</c:v>
                </c:pt>
                <c:pt idx="47">
                  <c:v>101.78326382783312</c:v>
                </c:pt>
                <c:pt idx="48">
                  <c:v>101.56404395271974</c:v>
                </c:pt>
                <c:pt idx="49">
                  <c:v>101.34272583257341</c:v>
                </c:pt>
                <c:pt idx="50">
                  <c:v>101.1205328493902</c:v>
                </c:pt>
                <c:pt idx="51">
                  <c:v>100.89863136240717</c:v>
                </c:pt>
                <c:pt idx="52">
                  <c:v>100.67811571272138</c:v>
                </c:pt>
                <c:pt idx="53">
                  <c:v>100.45999600483525</c:v>
                </c:pt>
                <c:pt idx="54">
                  <c:v>100.24518881749309</c:v>
                </c:pt>
                <c:pt idx="55">
                  <c:v>100.03451085618536</c:v>
                </c:pt>
                <c:pt idx="56">
                  <c:v>99.828675436013057</c:v>
                </c:pt>
                <c:pt idx="57">
                  <c:v>99.628291582047126</c:v>
                </c:pt>
                <c:pt idx="58">
                  <c:v>99.433865458063167</c:v>
                </c:pt>
                <c:pt idx="59">
                  <c:v>99.245803784280483</c:v>
                </c:pt>
                <c:pt idx="60">
                  <c:v>99.064418879120666</c:v>
                </c:pt>
                <c:pt idx="61">
                  <c:v>98.889934956116903</c:v>
                </c:pt>
                <c:pt idx="62">
                  <c:v>98.722495321086228</c:v>
                </c:pt>
                <c:pt idx="63">
                  <c:v>98.562170142219799</c:v>
                </c:pt>
                <c:pt idx="64">
                  <c:v>98.408964502571536</c:v>
                </c:pt>
                <c:pt idx="65">
                  <c:v>98.262826486600389</c:v>
                </c:pt>
                <c:pt idx="66">
                  <c:v>98.123655096580876</c:v>
                </c:pt>
                <c:pt idx="67">
                  <c:v>97.991307838153332</c:v>
                </c:pt>
                <c:pt idx="68">
                  <c:v>97.865607855041304</c:v>
                </c:pt>
                <c:pt idx="69">
                  <c:v>97.746350529683994</c:v>
                </c:pt>
                <c:pt idx="70">
                  <c:v>97.633309498440298</c:v>
                </c:pt>
                <c:pt idx="71">
                  <c:v>97.526242056814468</c:v>
                </c:pt>
                <c:pt idx="72">
                  <c:v>97.42489395188035</c:v>
                </c:pt>
                <c:pt idx="73">
                  <c:v>97.329003576044059</c:v>
                </c:pt>
                <c:pt idx="74">
                  <c:v>97.238305588946432</c:v>
                </c:pt>
                <c:pt idx="75">
                  <c:v>97.152534003223764</c:v>
                </c:pt>
                <c:pt idx="76">
                  <c:v>97.071424775596313</c:v>
                </c:pt>
                <c:pt idx="77">
                  <c:v>96.994717947916925</c:v>
                </c:pt>
                <c:pt idx="78">
                  <c:v>96.922159383917815</c:v>
                </c:pt>
                <c:pt idx="79">
                  <c:v>96.853502146921883</c:v>
                </c:pt>
                <c:pt idx="80">
                  <c:v>96.788507562151906</c:v>
                </c:pt>
                <c:pt idx="81">
                  <c:v>96.726946004823333</c:v>
                </c:pt>
                <c:pt idx="82">
                  <c:v>96.668597452232689</c:v>
                </c:pt>
                <c:pt idx="83">
                  <c:v>96.613251834781664</c:v>
                </c:pt>
                <c:pt idx="84">
                  <c:v>96.560709217481715</c:v>
                </c:pt>
                <c:pt idx="85">
                  <c:v>96.510779840102032</c:v>
                </c:pt>
                <c:pt idx="86">
                  <c:v>96.463284040848507</c:v>
                </c:pt>
                <c:pt idx="87">
                  <c:v>96.418052085359875</c:v>
                </c:pt>
                <c:pt idx="88">
                  <c:v>96.374923919923631</c:v>
                </c:pt>
                <c:pt idx="89">
                  <c:v>96.333748865170165</c:v>
                </c:pt>
                <c:pt idx="90">
                  <c:v>96.294385264111128</c:v>
                </c:pt>
                <c:pt idx="91">
                  <c:v>96.256700096245353</c:v>
                </c:pt>
                <c:pt idx="92">
                  <c:v>96.220568567556427</c:v>
                </c:pt>
                <c:pt idx="93">
                  <c:v>96.18587368455735</c:v>
                </c:pt>
                <c:pt idx="94">
                  <c:v>96.152505819084922</c:v>
                </c:pt>
                <c:pt idx="95">
                  <c:v>96.12036226929186</c:v>
                </c:pt>
                <c:pt idx="96">
                  <c:v>96.089346821212942</c:v>
                </c:pt>
                <c:pt idx="97">
                  <c:v>96.059369314374408</c:v>
                </c:pt>
                <c:pt idx="98">
                  <c:v>96.030345214157791</c:v>
                </c:pt>
                <c:pt idx="99">
                  <c:v>96.002195193008035</c:v>
                </c:pt>
                <c:pt idx="100">
                  <c:v>95.97484472207411</c:v>
                </c:pt>
                <c:pt idx="101">
                  <c:v>95.948223674482691</c:v>
                </c:pt>
                <c:pt idx="102">
                  <c:v>95.922265941155331</c:v>
                </c:pt>
                <c:pt idx="103">
                  <c:v>95.8969090598859</c:v>
                </c:pt>
                <c:pt idx="104">
                  <c:v>95.872093858285027</c:v>
                </c:pt>
                <c:pt idx="105">
                  <c:v>95.847764111169255</c:v>
                </c:pt>
                <c:pt idx="106">
                  <c:v>95.823866213020167</c:v>
                </c:pt>
                <c:pt idx="107">
                  <c:v>95.800348866255121</c:v>
                </c:pt>
                <c:pt idx="108">
                  <c:v>95.777162786236119</c:v>
                </c:pt>
                <c:pt idx="109">
                  <c:v>95.754260424188189</c:v>
                </c:pt>
                <c:pt idx="110">
                  <c:v>95.73159570949818</c:v>
                </c:pt>
                <c:pt idx="111">
                  <c:v>95.70912381321115</c:v>
                </c:pt>
                <c:pt idx="112">
                  <c:v>95.686800934920782</c:v>
                </c:pt>
                <c:pt idx="113">
                  <c:v>95.66458411564895</c:v>
                </c:pt>
                <c:pt idx="114">
                  <c:v>95.642431079705574</c:v>
                </c:pt>
                <c:pt idx="115">
                  <c:v>95.620300108887307</c:v>
                </c:pt>
                <c:pt idx="116">
                  <c:v>95.598149952680103</c:v>
                </c:pt>
                <c:pt idx="117">
                  <c:v>95.575939778335936</c:v>
                </c:pt>
                <c:pt idx="118">
                  <c:v>95.553629164752749</c:v>
                </c:pt>
                <c:pt idx="119">
                  <c:v>95.531178143949361</c:v>
                </c:pt>
                <c:pt idx="120">
                  <c:v>95.508547293537404</c:v>
                </c:pt>
                <c:pt idx="121">
                  <c:v>95.485697882900723</c:v>
                </c:pt>
                <c:pt idx="122">
                  <c:v>95.462592074749068</c:v>
                </c:pt>
                <c:pt idx="123">
                  <c:v>95.439193182286388</c:v>
                </c:pt>
                <c:pt idx="124">
                  <c:v>95.415465980403155</c:v>
                </c:pt>
                <c:pt idx="125">
                  <c:v>95.391377067088754</c:v>
                </c:pt>
                <c:pt idx="126">
                  <c:v>95.366895268704639</c:v>
                </c:pt>
                <c:pt idx="127">
                  <c:v>95.341992079960619</c:v>
                </c:pt>
                <c:pt idx="128">
                  <c:v>95.316642126530439</c:v>
                </c:pt>
                <c:pt idx="129">
                  <c:v>95.290823635416771</c:v>
                </c:pt>
                <c:pt idx="130">
                  <c:v>95.264518895652046</c:v>
                </c:pt>
                <c:pt idx="131">
                  <c:v>95.237714689952924</c:v>
                </c:pt>
                <c:pt idx="132">
                  <c:v>95.210402676786202</c:v>
                </c:pt>
                <c:pt idx="133">
                  <c:v>95.18257970218491</c:v>
                </c:pt>
                <c:pt idx="134">
                  <c:v>95.154248021756672</c:v>
                </c:pt>
                <c:pt idx="135">
                  <c:v>95.125415415744882</c:v>
                </c:pt>
                <c:pt idx="136">
                  <c:v>95.096095183725666</c:v>
                </c:pt>
                <c:pt idx="137">
                  <c:v>95.066306010411125</c:v>
                </c:pt>
                <c:pt idx="138">
                  <c:v>95.036071699815253</c:v>
                </c:pt>
                <c:pt idx="139">
                  <c:v>95.005420781352271</c:v>
                </c:pt>
                <c:pt idx="140">
                  <c:v>94.974385997818572</c:v>
                </c:pt>
                <c:pt idx="141">
                  <c:v>94.943003691177267</c:v>
                </c:pt>
                <c:pt idx="142">
                  <c:v>94.911313107146697</c:v>
                </c:pt>
                <c:pt idx="143">
                  <c:v>94.879355643398668</c:v>
                </c:pt>
                <c:pt idx="144">
                  <c:v>94.847174068420529</c:v>
                </c:pt>
                <c:pt idx="145">
                  <c:v>94.81481173865518</c:v>
                </c:pt>
                <c:pt idx="146">
                  <c:v>94.782311840432584</c:v>
                </c:pt>
                <c:pt idx="147">
                  <c:v>94.749716680614355</c:v>
                </c:pt>
                <c:pt idx="148">
                  <c:v>94.717067046085745</c:v>
                </c:pt>
                <c:pt idx="149">
                  <c:v>94.684401647611779</c:v>
                </c:pt>
                <c:pt idx="150">
                  <c:v>94.651756658534708</c:v>
                </c:pt>
                <c:pt idx="151">
                  <c:v>94.619165353717534</c:v>
                </c:pt>
                <c:pt idx="152">
                  <c:v>94.586657849378739</c:v>
                </c:pt>
                <c:pt idx="153">
                  <c:v>94.554260940286582</c:v>
                </c:pt>
                <c:pt idx="154">
                  <c:v>94.521998027368667</c:v>
                </c:pt>
                <c:pt idx="155">
                  <c:v>94.489889126237671</c:v>
                </c:pt>
                <c:pt idx="156">
                  <c:v>94.457950945448744</c:v>
                </c:pt>
                <c:pt idx="157">
                  <c:v>94.426197022434707</c:v>
                </c:pt>
                <c:pt idx="158">
                  <c:v>94.394637904909274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103.29300000000001</c:v>
                </c:pt>
                <c:pt idx="1">
                  <c:v>103.621</c:v>
                </c:pt>
                <c:pt idx="2">
                  <c:v>102.05200000000001</c:v>
                </c:pt>
                <c:pt idx="3">
                  <c:v>103.31</c:v>
                </c:pt>
                <c:pt idx="4">
                  <c:v>101.879</c:v>
                </c:pt>
                <c:pt idx="5">
                  <c:v>101.29300000000001</c:v>
                </c:pt>
                <c:pt idx="6">
                  <c:v>104.655</c:v>
                </c:pt>
                <c:pt idx="7">
                  <c:v>103.379</c:v>
                </c:pt>
                <c:pt idx="8">
                  <c:v>103.345</c:v>
                </c:pt>
                <c:pt idx="9">
                  <c:v>100.724</c:v>
                </c:pt>
                <c:pt idx="10">
                  <c:v>103.483</c:v>
                </c:pt>
                <c:pt idx="11">
                  <c:v>102.79300000000001</c:v>
                </c:pt>
                <c:pt idx="12">
                  <c:v>101.259</c:v>
                </c:pt>
                <c:pt idx="13">
                  <c:v>103.60299999999999</c:v>
                </c:pt>
                <c:pt idx="14">
                  <c:v>100.44799999999999</c:v>
                </c:pt>
                <c:pt idx="15">
                  <c:v>103.155</c:v>
                </c:pt>
                <c:pt idx="16">
                  <c:v>101.36199999999999</c:v>
                </c:pt>
                <c:pt idx="17">
                  <c:v>103.10299999999999</c:v>
                </c:pt>
                <c:pt idx="18">
                  <c:v>100.36199999999999</c:v>
                </c:pt>
                <c:pt idx="19">
                  <c:v>102.776</c:v>
                </c:pt>
                <c:pt idx="20">
                  <c:v>101</c:v>
                </c:pt>
                <c:pt idx="21">
                  <c:v>103.586</c:v>
                </c:pt>
                <c:pt idx="22">
                  <c:v>102.29300000000001</c:v>
                </c:pt>
                <c:pt idx="23">
                  <c:v>102.379</c:v>
                </c:pt>
                <c:pt idx="24">
                  <c:v>104</c:v>
                </c:pt>
                <c:pt idx="25">
                  <c:v>104.19</c:v>
                </c:pt>
                <c:pt idx="26">
                  <c:v>105.086</c:v>
                </c:pt>
                <c:pt idx="27">
                  <c:v>104.759</c:v>
                </c:pt>
                <c:pt idx="28">
                  <c:v>107.328</c:v>
                </c:pt>
                <c:pt idx="29">
                  <c:v>105.89700000000001</c:v>
                </c:pt>
                <c:pt idx="30">
                  <c:v>104.931</c:v>
                </c:pt>
                <c:pt idx="31">
                  <c:v>105.46599999999999</c:v>
                </c:pt>
                <c:pt idx="32">
                  <c:v>106.10299999999999</c:v>
                </c:pt>
                <c:pt idx="33">
                  <c:v>106.655</c:v>
                </c:pt>
                <c:pt idx="34">
                  <c:v>108.017</c:v>
                </c:pt>
                <c:pt idx="35">
                  <c:v>107.724</c:v>
                </c:pt>
                <c:pt idx="36">
                  <c:v>107.345</c:v>
                </c:pt>
                <c:pt idx="37">
                  <c:v>105.03400000000001</c:v>
                </c:pt>
                <c:pt idx="38">
                  <c:v>109.069</c:v>
                </c:pt>
                <c:pt idx="39">
                  <c:v>107.63800000000001</c:v>
                </c:pt>
                <c:pt idx="40">
                  <c:v>109.89700000000001</c:v>
                </c:pt>
                <c:pt idx="41">
                  <c:v>113.03400000000001</c:v>
                </c:pt>
                <c:pt idx="42">
                  <c:v>114.483</c:v>
                </c:pt>
                <c:pt idx="43">
                  <c:v>116.44799999999999</c:v>
                </c:pt>
                <c:pt idx="44">
                  <c:v>118.621</c:v>
                </c:pt>
                <c:pt idx="45">
                  <c:v>118.70699999999999</c:v>
                </c:pt>
                <c:pt idx="46">
                  <c:v>120.845</c:v>
                </c:pt>
                <c:pt idx="47">
                  <c:v>130.12100000000001</c:v>
                </c:pt>
                <c:pt idx="48">
                  <c:v>144.94800000000001</c:v>
                </c:pt>
                <c:pt idx="49">
                  <c:v>161.25899999999999</c:v>
                </c:pt>
                <c:pt idx="50">
                  <c:v>182.08600000000001</c:v>
                </c:pt>
                <c:pt idx="51">
                  <c:v>200.56899999999999</c:v>
                </c:pt>
                <c:pt idx="52">
                  <c:v>212.828</c:v>
                </c:pt>
                <c:pt idx="53">
                  <c:v>221.75899999999999</c:v>
                </c:pt>
                <c:pt idx="54">
                  <c:v>227.31</c:v>
                </c:pt>
                <c:pt idx="55">
                  <c:v>230.55199999999999</c:v>
                </c:pt>
                <c:pt idx="56">
                  <c:v>230.20699999999999</c:v>
                </c:pt>
                <c:pt idx="57">
                  <c:v>224.672</c:v>
                </c:pt>
                <c:pt idx="58">
                  <c:v>210.96600000000001</c:v>
                </c:pt>
                <c:pt idx="59">
                  <c:v>186.81</c:v>
                </c:pt>
                <c:pt idx="60">
                  <c:v>149.017</c:v>
                </c:pt>
                <c:pt idx="61">
                  <c:v>117.172</c:v>
                </c:pt>
                <c:pt idx="62">
                  <c:v>105.776</c:v>
                </c:pt>
                <c:pt idx="63">
                  <c:v>103.379</c:v>
                </c:pt>
                <c:pt idx="64">
                  <c:v>104.121</c:v>
                </c:pt>
                <c:pt idx="65">
                  <c:v>105.655</c:v>
                </c:pt>
                <c:pt idx="66">
                  <c:v>109.345</c:v>
                </c:pt>
                <c:pt idx="67">
                  <c:v>111.569</c:v>
                </c:pt>
                <c:pt idx="68">
                  <c:v>117.53400000000001</c:v>
                </c:pt>
                <c:pt idx="69">
                  <c:v>129.41399999999999</c:v>
                </c:pt>
                <c:pt idx="70">
                  <c:v>140.05199999999999</c:v>
                </c:pt>
                <c:pt idx="71">
                  <c:v>154.74100000000001</c:v>
                </c:pt>
                <c:pt idx="72">
                  <c:v>168.483</c:v>
                </c:pt>
                <c:pt idx="73">
                  <c:v>179.44800000000001</c:v>
                </c:pt>
                <c:pt idx="74">
                  <c:v>186.75899999999999</c:v>
                </c:pt>
                <c:pt idx="75">
                  <c:v>192.91399999999999</c:v>
                </c:pt>
                <c:pt idx="76">
                  <c:v>194.29300000000001</c:v>
                </c:pt>
                <c:pt idx="77">
                  <c:v>193.58600000000001</c:v>
                </c:pt>
                <c:pt idx="78">
                  <c:v>186.24100000000001</c:v>
                </c:pt>
                <c:pt idx="79">
                  <c:v>171.12100000000001</c:v>
                </c:pt>
                <c:pt idx="80">
                  <c:v>137.828</c:v>
                </c:pt>
                <c:pt idx="81">
                  <c:v>109.121</c:v>
                </c:pt>
                <c:pt idx="82">
                  <c:v>96.844999999999999</c:v>
                </c:pt>
                <c:pt idx="83">
                  <c:v>96.259</c:v>
                </c:pt>
                <c:pt idx="84">
                  <c:v>93.638000000000005</c:v>
                </c:pt>
                <c:pt idx="85">
                  <c:v>96.259</c:v>
                </c:pt>
                <c:pt idx="86">
                  <c:v>97.241</c:v>
                </c:pt>
                <c:pt idx="87">
                  <c:v>94.861999999999995</c:v>
                </c:pt>
                <c:pt idx="88">
                  <c:v>98.034000000000006</c:v>
                </c:pt>
                <c:pt idx="89">
                  <c:v>96.102999999999994</c:v>
                </c:pt>
                <c:pt idx="90">
                  <c:v>98.31</c:v>
                </c:pt>
                <c:pt idx="91">
                  <c:v>95.914000000000001</c:v>
                </c:pt>
                <c:pt idx="92">
                  <c:v>98.414000000000001</c:v>
                </c:pt>
                <c:pt idx="93">
                  <c:v>97.844999999999999</c:v>
                </c:pt>
                <c:pt idx="94">
                  <c:v>97.759</c:v>
                </c:pt>
                <c:pt idx="95">
                  <c:v>97.483000000000004</c:v>
                </c:pt>
                <c:pt idx="96">
                  <c:v>97.414000000000001</c:v>
                </c:pt>
                <c:pt idx="97">
                  <c:v>97.706999999999994</c:v>
                </c:pt>
                <c:pt idx="98">
                  <c:v>97.120999999999995</c:v>
                </c:pt>
                <c:pt idx="99">
                  <c:v>98.5</c:v>
                </c:pt>
                <c:pt idx="100">
                  <c:v>94.328000000000003</c:v>
                </c:pt>
                <c:pt idx="101">
                  <c:v>96.534000000000006</c:v>
                </c:pt>
                <c:pt idx="102">
                  <c:v>95.275999999999996</c:v>
                </c:pt>
                <c:pt idx="103">
                  <c:v>97.844999999999999</c:v>
                </c:pt>
                <c:pt idx="104">
                  <c:v>96.206999999999994</c:v>
                </c:pt>
                <c:pt idx="105">
                  <c:v>97.206999999999994</c:v>
                </c:pt>
                <c:pt idx="106">
                  <c:v>99.430999999999997</c:v>
                </c:pt>
                <c:pt idx="107">
                  <c:v>105.60299999999999</c:v>
                </c:pt>
                <c:pt idx="108">
                  <c:v>107.13800000000001</c:v>
                </c:pt>
                <c:pt idx="109">
                  <c:v>112.483</c:v>
                </c:pt>
                <c:pt idx="110">
                  <c:v>117.759</c:v>
                </c:pt>
                <c:pt idx="111">
                  <c:v>120</c:v>
                </c:pt>
                <c:pt idx="112">
                  <c:v>119.10299999999999</c:v>
                </c:pt>
                <c:pt idx="113">
                  <c:v>113.414</c:v>
                </c:pt>
                <c:pt idx="114">
                  <c:v>110.517</c:v>
                </c:pt>
                <c:pt idx="115">
                  <c:v>106.29300000000001</c:v>
                </c:pt>
                <c:pt idx="116">
                  <c:v>102.39700000000001</c:v>
                </c:pt>
                <c:pt idx="117">
                  <c:v>97.379000000000005</c:v>
                </c:pt>
                <c:pt idx="118">
                  <c:v>94.947999999999993</c:v>
                </c:pt>
                <c:pt idx="119">
                  <c:v>93.602999999999994</c:v>
                </c:pt>
                <c:pt idx="120">
                  <c:v>95.361999999999995</c:v>
                </c:pt>
                <c:pt idx="121">
                  <c:v>91.879000000000005</c:v>
                </c:pt>
                <c:pt idx="122">
                  <c:v>93.328000000000003</c:v>
                </c:pt>
                <c:pt idx="123">
                  <c:v>95.102999999999994</c:v>
                </c:pt>
                <c:pt idx="124">
                  <c:v>94.793000000000006</c:v>
                </c:pt>
                <c:pt idx="125">
                  <c:v>95.914000000000001</c:v>
                </c:pt>
                <c:pt idx="126">
                  <c:v>91.671999999999997</c:v>
                </c:pt>
                <c:pt idx="127">
                  <c:v>93.861999999999995</c:v>
                </c:pt>
                <c:pt idx="128">
                  <c:v>94.861999999999995</c:v>
                </c:pt>
                <c:pt idx="129">
                  <c:v>91.793000000000006</c:v>
                </c:pt>
                <c:pt idx="130">
                  <c:v>93.483000000000004</c:v>
                </c:pt>
                <c:pt idx="131">
                  <c:v>95.655000000000001</c:v>
                </c:pt>
                <c:pt idx="132">
                  <c:v>95.069000000000003</c:v>
                </c:pt>
                <c:pt idx="133">
                  <c:v>94.775999999999996</c:v>
                </c:pt>
                <c:pt idx="134">
                  <c:v>95.724000000000004</c:v>
                </c:pt>
                <c:pt idx="135">
                  <c:v>99.171999999999997</c:v>
                </c:pt>
                <c:pt idx="136">
                  <c:v>104.10299999999999</c:v>
                </c:pt>
                <c:pt idx="137">
                  <c:v>105.55200000000001</c:v>
                </c:pt>
                <c:pt idx="138">
                  <c:v>110.241</c:v>
                </c:pt>
                <c:pt idx="139">
                  <c:v>106.983</c:v>
                </c:pt>
                <c:pt idx="140">
                  <c:v>107.86199999999999</c:v>
                </c:pt>
                <c:pt idx="141">
                  <c:v>103.069</c:v>
                </c:pt>
                <c:pt idx="142">
                  <c:v>98.861999999999995</c:v>
                </c:pt>
                <c:pt idx="143">
                  <c:v>96.379000000000005</c:v>
                </c:pt>
                <c:pt idx="144">
                  <c:v>96.138000000000005</c:v>
                </c:pt>
                <c:pt idx="145">
                  <c:v>93.465999999999994</c:v>
                </c:pt>
                <c:pt idx="146">
                  <c:v>92.947999999999993</c:v>
                </c:pt>
                <c:pt idx="147">
                  <c:v>93.655000000000001</c:v>
                </c:pt>
                <c:pt idx="148">
                  <c:v>94.69</c:v>
                </c:pt>
                <c:pt idx="149">
                  <c:v>92.775999999999996</c:v>
                </c:pt>
                <c:pt idx="150">
                  <c:v>93.914000000000001</c:v>
                </c:pt>
                <c:pt idx="151">
                  <c:v>92.483000000000004</c:v>
                </c:pt>
                <c:pt idx="152">
                  <c:v>94.206999999999994</c:v>
                </c:pt>
                <c:pt idx="153">
                  <c:v>94.102999999999994</c:v>
                </c:pt>
                <c:pt idx="154">
                  <c:v>92.620999999999995</c:v>
                </c:pt>
                <c:pt idx="155">
                  <c:v>91.138000000000005</c:v>
                </c:pt>
                <c:pt idx="156">
                  <c:v>92.379000000000005</c:v>
                </c:pt>
                <c:pt idx="157">
                  <c:v>91.69</c:v>
                </c:pt>
                <c:pt idx="158">
                  <c:v>90.638000000000005</c:v>
                </c:pt>
                <c:pt idx="159">
                  <c:v>92.206999999999994</c:v>
                </c:pt>
                <c:pt idx="160">
                  <c:v>91.171999999999997</c:v>
                </c:pt>
                <c:pt idx="161">
                  <c:v>92.171999999999997</c:v>
                </c:pt>
                <c:pt idx="162">
                  <c:v>93.052000000000007</c:v>
                </c:pt>
                <c:pt idx="163">
                  <c:v>93.569000000000003</c:v>
                </c:pt>
                <c:pt idx="164">
                  <c:v>94.534000000000006</c:v>
                </c:pt>
                <c:pt idx="165">
                  <c:v>93.759</c:v>
                </c:pt>
                <c:pt idx="166">
                  <c:v>91.483000000000004</c:v>
                </c:pt>
                <c:pt idx="167">
                  <c:v>91.361999999999995</c:v>
                </c:pt>
                <c:pt idx="168">
                  <c:v>91.241</c:v>
                </c:pt>
                <c:pt idx="169">
                  <c:v>91.947999999999993</c:v>
                </c:pt>
                <c:pt idx="170">
                  <c:v>90.655000000000001</c:v>
                </c:pt>
                <c:pt idx="171">
                  <c:v>89.724000000000004</c:v>
                </c:pt>
                <c:pt idx="172">
                  <c:v>90.397000000000006</c:v>
                </c:pt>
                <c:pt idx="173">
                  <c:v>91.241</c:v>
                </c:pt>
                <c:pt idx="174">
                  <c:v>93.155000000000001</c:v>
                </c:pt>
                <c:pt idx="175">
                  <c:v>93.069000000000003</c:v>
                </c:pt>
                <c:pt idx="176">
                  <c:v>88.534000000000006</c:v>
                </c:pt>
                <c:pt idx="177">
                  <c:v>89.947999999999993</c:v>
                </c:pt>
                <c:pt idx="178">
                  <c:v>89.914000000000001</c:v>
                </c:pt>
                <c:pt idx="179">
                  <c:v>92</c:v>
                </c:pt>
                <c:pt idx="180">
                  <c:v>91.638000000000005</c:v>
                </c:pt>
                <c:pt idx="181">
                  <c:v>90.102999999999994</c:v>
                </c:pt>
                <c:pt idx="182">
                  <c:v>90.275999999999996</c:v>
                </c:pt>
                <c:pt idx="183">
                  <c:v>91.397000000000006</c:v>
                </c:pt>
                <c:pt idx="184">
                  <c:v>92.138000000000005</c:v>
                </c:pt>
                <c:pt idx="185">
                  <c:v>93.102999999999994</c:v>
                </c:pt>
                <c:pt idx="186">
                  <c:v>94.016999999999996</c:v>
                </c:pt>
                <c:pt idx="187">
                  <c:v>93.19</c:v>
                </c:pt>
                <c:pt idx="188">
                  <c:v>91.052000000000007</c:v>
                </c:pt>
                <c:pt idx="189">
                  <c:v>93.259</c:v>
                </c:pt>
                <c:pt idx="190">
                  <c:v>91.430999999999997</c:v>
                </c:pt>
                <c:pt idx="191">
                  <c:v>92.414000000000001</c:v>
                </c:pt>
                <c:pt idx="192">
                  <c:v>91.31</c:v>
                </c:pt>
                <c:pt idx="193">
                  <c:v>90.534000000000006</c:v>
                </c:pt>
                <c:pt idx="194">
                  <c:v>92.397000000000006</c:v>
                </c:pt>
                <c:pt idx="195">
                  <c:v>92.138000000000005</c:v>
                </c:pt>
                <c:pt idx="196">
                  <c:v>94.224000000000004</c:v>
                </c:pt>
                <c:pt idx="197">
                  <c:v>87.930999999999997</c:v>
                </c:pt>
                <c:pt idx="198">
                  <c:v>90.447999999999993</c:v>
                </c:pt>
                <c:pt idx="199">
                  <c:v>91.034000000000006</c:v>
                </c:pt>
                <c:pt idx="200">
                  <c:v>89.19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100.8936965169715</c:v>
                </c:pt>
                <c:pt idx="7">
                  <c:v>101.10450779153825</c:v>
                </c:pt>
                <c:pt idx="8">
                  <c:v>101.3138350643213</c:v>
                </c:pt>
                <c:pt idx="9">
                  <c:v>101.52145541459977</c:v>
                </c:pt>
                <c:pt idx="10">
                  <c:v>101.72712069585813</c:v>
                </c:pt>
                <c:pt idx="11">
                  <c:v>101.93055559225868</c:v>
                </c:pt>
                <c:pt idx="12">
                  <c:v>102.13145569453688</c:v>
                </c:pt>
                <c:pt idx="13">
                  <c:v>102.32948564120346</c:v>
                </c:pt>
                <c:pt idx="14">
                  <c:v>102.52427738172085</c:v>
                </c:pt>
                <c:pt idx="15">
                  <c:v>102.71542863091527</c:v>
                </c:pt>
                <c:pt idx="16">
                  <c:v>102.90250159918902</c:v>
                </c:pt>
                <c:pt idx="17">
                  <c:v>103.08502210319212</c:v>
                </c:pt>
                <c:pt idx="18">
                  <c:v>103.26247919106956</c:v>
                </c:pt>
                <c:pt idx="19">
                  <c:v>103.43432546479342</c:v>
                </c:pt>
                <c:pt idx="20">
                  <c:v>103.59997836849406</c:v>
                </c:pt>
                <c:pt idx="21">
                  <c:v>103.75882287248191</c:v>
                </c:pt>
                <c:pt idx="22">
                  <c:v>103.91021628398853</c:v>
                </c:pt>
                <c:pt idx="23">
                  <c:v>104.053496472641</c:v>
                </c:pt>
                <c:pt idx="24">
                  <c:v>104.18799580183595</c:v>
                </c:pt>
                <c:pt idx="25">
                  <c:v>104.31306480538045</c:v>
                </c:pt>
                <c:pt idx="26">
                  <c:v>104.42811258277891</c:v>
                </c:pt>
                <c:pt idx="27">
                  <c:v>104.53267560927883</c:v>
                </c:pt>
                <c:pt idx="28">
                  <c:v>104.62653391439829</c:v>
                </c:pt>
                <c:pt idx="29">
                  <c:v>104.7099041661409</c:v>
                </c:pt>
                <c:pt idx="30">
                  <c:v>104.78375371234461</c:v>
                </c:pt>
                <c:pt idx="31">
                  <c:v>104.85029807596813</c:v>
                </c:pt>
                <c:pt idx="32">
                  <c:v>104.91376553456539</c:v>
                </c:pt>
                <c:pt idx="33">
                  <c:v>104.98153291883587</c:v>
                </c:pt>
                <c:pt idx="34">
                  <c:v>105.06575036932075</c:v>
                </c:pt>
                <c:pt idx="35">
                  <c:v>105.18556963815422</c:v>
                </c:pt>
                <c:pt idx="36">
                  <c:v>105.37005727427707</c:v>
                </c:pt>
                <c:pt idx="37">
                  <c:v>105.66179529320198</c:v>
                </c:pt>
                <c:pt idx="38">
                  <c:v>106.12103359065576</c:v>
                </c:pt>
                <c:pt idx="39">
                  <c:v>106.83005305413775</c:v>
                </c:pt>
                <c:pt idx="40">
                  <c:v>107.89713266623842</c:v>
                </c:pt>
                <c:pt idx="41">
                  <c:v>109.45921597924374</c:v>
                </c:pt>
                <c:pt idx="42">
                  <c:v>111.68209706941916</c:v>
                </c:pt>
                <c:pt idx="43">
                  <c:v>114.75677488167847</c:v>
                </c:pt>
                <c:pt idx="44">
                  <c:v>118.89065657938639</c:v>
                </c:pt>
                <c:pt idx="45">
                  <c:v>124.29262145166555</c:v>
                </c:pt>
                <c:pt idx="46">
                  <c:v>131.15165130423634</c:v>
                </c:pt>
                <c:pt idx="47">
                  <c:v>139.60978787168327</c:v>
                </c:pt>
                <c:pt idx="48">
                  <c:v>149.73147907137673</c:v>
                </c:pt>
                <c:pt idx="49">
                  <c:v>161.47257935378806</c:v>
                </c:pt>
                <c:pt idx="50">
                  <c:v>174.65222165082594</c:v>
                </c:pt>
                <c:pt idx="51">
                  <c:v>188.92549033375346</c:v>
                </c:pt>
                <c:pt idx="52">
                  <c:v>203.73452819149219</c:v>
                </c:pt>
                <c:pt idx="53">
                  <c:v>218.17373158825836</c:v>
                </c:pt>
                <c:pt idx="54">
                  <c:v>230.68837308302011</c:v>
                </c:pt>
                <c:pt idx="55">
                  <c:v>238.69722655542523</c:v>
                </c:pt>
                <c:pt idx="56">
                  <c:v>238.69054018300824</c:v>
                </c:pt>
                <c:pt idx="57">
                  <c:v>227.61025050866598</c:v>
                </c:pt>
                <c:pt idx="58">
                  <c:v>205.35238976801998</c:v>
                </c:pt>
                <c:pt idx="59">
                  <c:v>176.32726305823883</c:v>
                </c:pt>
                <c:pt idx="60">
                  <c:v>147.83648677192178</c:v>
                </c:pt>
                <c:pt idx="61">
                  <c:v>126.03873156420829</c:v>
                </c:pt>
                <c:pt idx="62">
                  <c:v>113.05319190434511</c:v>
                </c:pt>
                <c:pt idx="63">
                  <c:v>107.38790613170082</c:v>
                </c:pt>
                <c:pt idx="64">
                  <c:v>106.33891907809193</c:v>
                </c:pt>
                <c:pt idx="65">
                  <c:v>107.85711288667102</c:v>
                </c:pt>
                <c:pt idx="66">
                  <c:v>110.98850339332508</c:v>
                </c:pt>
                <c:pt idx="67">
                  <c:v>115.50884261285974</c:v>
                </c:pt>
                <c:pt idx="68">
                  <c:v>121.4892371798871</c:v>
                </c:pt>
                <c:pt idx="69">
                  <c:v>129.04103973163564</c:v>
                </c:pt>
                <c:pt idx="70">
                  <c:v>138.19588003314902</c:v>
                </c:pt>
                <c:pt idx="71">
                  <c:v>148.84412343699805</c:v>
                </c:pt>
                <c:pt idx="72">
                  <c:v>160.69636544902323</c:v>
                </c:pt>
                <c:pt idx="73">
                  <c:v>173.24596027180871</c:v>
                </c:pt>
                <c:pt idx="74">
                  <c:v>185.65727600613894</c:v>
                </c:pt>
                <c:pt idx="75">
                  <c:v>196.39763705593316</c:v>
                </c:pt>
                <c:pt idx="76">
                  <c:v>202.58210707289055</c:v>
                </c:pt>
                <c:pt idx="77">
                  <c:v>199.97559302331194</c:v>
                </c:pt>
                <c:pt idx="78">
                  <c:v>185.44079396954362</c:v>
                </c:pt>
                <c:pt idx="79">
                  <c:v>161.08540438021723</c:v>
                </c:pt>
                <c:pt idx="80">
                  <c:v>134.85603790690072</c:v>
                </c:pt>
                <c:pt idx="81">
                  <c:v>114.91665068664953</c:v>
                </c:pt>
                <c:pt idx="82">
                  <c:v>103.92865247477923</c:v>
                </c:pt>
                <c:pt idx="83">
                  <c:v>99.47250995106296</c:v>
                </c:pt>
                <c:pt idx="84">
                  <c:v>98.098474402010979</c:v>
                </c:pt>
                <c:pt idx="85">
                  <c:v>97.72746029049155</c:v>
                </c:pt>
                <c:pt idx="86">
                  <c:v>97.588615473441209</c:v>
                </c:pt>
                <c:pt idx="87">
                  <c:v>97.489672192347243</c:v>
                </c:pt>
                <c:pt idx="88">
                  <c:v>97.397108184680988</c:v>
                </c:pt>
                <c:pt idx="89">
                  <c:v>97.306680643771188</c:v>
                </c:pt>
                <c:pt idx="90">
                  <c:v>97.217909178569201</c:v>
                </c:pt>
                <c:pt idx="91">
                  <c:v>97.130660858303827</c:v>
                </c:pt>
                <c:pt idx="92">
                  <c:v>97.044830763902667</c:v>
                </c:pt>
                <c:pt idx="93">
                  <c:v>96.960320764705713</c:v>
                </c:pt>
                <c:pt idx="94">
                  <c:v>96.87703915693065</c:v>
                </c:pt>
                <c:pt idx="95">
                  <c:v>96.794904758150523</c:v>
                </c:pt>
                <c:pt idx="96">
                  <c:v>96.713866691398422</c:v>
                </c:pt>
                <c:pt idx="97">
                  <c:v>96.633986455748399</c:v>
                </c:pt>
                <c:pt idx="98">
                  <c:v>96.555738888268436</c:v>
                </c:pt>
                <c:pt idx="99">
                  <c:v>96.480987759407739</c:v>
                </c:pt>
                <c:pt idx="100">
                  <c:v>96.415763172545823</c:v>
                </c:pt>
                <c:pt idx="101">
                  <c:v>96.377124389684582</c:v>
                </c:pt>
                <c:pt idx="102">
                  <c:v>96.407576351293386</c:v>
                </c:pt>
                <c:pt idx="103">
                  <c:v>96.599777372194254</c:v>
                </c:pt>
                <c:pt idx="104">
                  <c:v>97.127664007239048</c:v>
                </c:pt>
                <c:pt idx="105">
                  <c:v>98.263878510365402</c:v>
                </c:pt>
                <c:pt idx="106">
                  <c:v>100.34169622204433</c:v>
                </c:pt>
                <c:pt idx="107">
                  <c:v>103.61473976630715</c:v>
                </c:pt>
                <c:pt idx="108">
                  <c:v>108.01580237269904</c:v>
                </c:pt>
                <c:pt idx="109">
                  <c:v>112.9274979623566</c:v>
                </c:pt>
                <c:pt idx="110">
                  <c:v>117.17853720053749</c:v>
                </c:pt>
                <c:pt idx="111">
                  <c:v>119.42464026345932</c:v>
                </c:pt>
                <c:pt idx="112">
                  <c:v>118.80079268177025</c:v>
                </c:pt>
                <c:pt idx="113">
                  <c:v>115.43268199863408</c:v>
                </c:pt>
                <c:pt idx="114">
                  <c:v>110.403980802467</c:v>
                </c:pt>
                <c:pt idx="115">
                  <c:v>105.17516963297018</c:v>
                </c:pt>
                <c:pt idx="116">
                  <c:v>100.88055180528708</c:v>
                </c:pt>
                <c:pt idx="117">
                  <c:v>97.967693991238733</c:v>
                </c:pt>
                <c:pt idx="118">
                  <c:v>96.295016227749542</c:v>
                </c:pt>
                <c:pt idx="119">
                  <c:v>95.460061116782512</c:v>
                </c:pt>
                <c:pt idx="120">
                  <c:v>95.078547848530221</c:v>
                </c:pt>
                <c:pt idx="121">
                  <c:v>94.899099529618297</c:v>
                </c:pt>
                <c:pt idx="122">
                  <c:v>94.794789840685823</c:v>
                </c:pt>
                <c:pt idx="123">
                  <c:v>94.713906066438383</c:v>
                </c:pt>
                <c:pt idx="124">
                  <c:v>94.639065447740379</c:v>
                </c:pt>
                <c:pt idx="125">
                  <c:v>94.565380110984123</c:v>
                </c:pt>
                <c:pt idx="126">
                  <c:v>94.491711493776762</c:v>
                </c:pt>
                <c:pt idx="127">
                  <c:v>94.418028287720318</c:v>
                </c:pt>
                <c:pt idx="128">
                  <c:v>94.345434326861749</c:v>
                </c:pt>
                <c:pt idx="129">
                  <c:v>94.279011186950768</c:v>
                </c:pt>
                <c:pt idx="130">
                  <c:v>94.237368604182009</c:v>
                </c:pt>
                <c:pt idx="131">
                  <c:v>94.276393848739588</c:v>
                </c:pt>
                <c:pt idx="132">
                  <c:v>94.531517708438003</c:v>
                </c:pt>
                <c:pt idx="133">
                  <c:v>95.258580426727733</c:v>
                </c:pt>
                <c:pt idx="134">
                  <c:v>96.805431927945378</c:v>
                </c:pt>
                <c:pt idx="135">
                  <c:v>99.424982185194139</c:v>
                </c:pt>
                <c:pt idx="136">
                  <c:v>102.94295016855141</c:v>
                </c:pt>
                <c:pt idx="137">
                  <c:v>106.52200961730334</c:v>
                </c:pt>
                <c:pt idx="138">
                  <c:v>108.87268968936657</c:v>
                </c:pt>
                <c:pt idx="139">
                  <c:v>108.95787864901325</c:v>
                </c:pt>
                <c:pt idx="140">
                  <c:v>106.6939325653143</c:v>
                </c:pt>
                <c:pt idx="141">
                  <c:v>103.01702671226225</c:v>
                </c:pt>
                <c:pt idx="142">
                  <c:v>99.245664197912916</c:v>
                </c:pt>
                <c:pt idx="143">
                  <c:v>96.319670379109468</c:v>
                </c:pt>
                <c:pt idx="144">
                  <c:v>94.496015053309094</c:v>
                </c:pt>
                <c:pt idx="145">
                  <c:v>93.54609390045357</c:v>
                </c:pt>
                <c:pt idx="146">
                  <c:v>93.108037424670073</c:v>
                </c:pt>
                <c:pt idx="147">
                  <c:v>92.905374573750578</c:v>
                </c:pt>
                <c:pt idx="148">
                  <c:v>92.79001092671686</c:v>
                </c:pt>
                <c:pt idx="149">
                  <c:v>92.701142742247129</c:v>
                </c:pt>
                <c:pt idx="150">
                  <c:v>92.618926808932429</c:v>
                </c:pt>
                <c:pt idx="151">
                  <c:v>92.5381277900307</c:v>
                </c:pt>
                <c:pt idx="152">
                  <c:v>92.457628827202313</c:v>
                </c:pt>
                <c:pt idx="153">
                  <c:v>92.377248818835014</c:v>
                </c:pt>
                <c:pt idx="154">
                  <c:v>92.29697852693495</c:v>
                </c:pt>
                <c:pt idx="155">
                  <c:v>92.216832641853699</c:v>
                </c:pt>
                <c:pt idx="156">
                  <c:v>92.136826422169918</c:v>
                </c:pt>
                <c:pt idx="157">
                  <c:v>92.056972734510637</c:v>
                </c:pt>
                <c:pt idx="158">
                  <c:v>91.97728185546147</c:v>
                </c:pt>
                <c:pt idx="159">
                  <c:v>91.897761607129567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100.89369651696697</c:v>
                </c:pt>
                <c:pt idx="7">
                  <c:v>101.10450779152359</c:v>
                </c:pt>
                <c:pt idx="8">
                  <c:v>101.31383506427487</c:v>
                </c:pt>
                <c:pt idx="9">
                  <c:v>101.52145541445614</c:v>
                </c:pt>
                <c:pt idx="10">
                  <c:v>101.72712069542365</c:v>
                </c:pt>
                <c:pt idx="11">
                  <c:v>101.93055559097358</c:v>
                </c:pt>
                <c:pt idx="12">
                  <c:v>102.13145569082037</c:v>
                </c:pt>
                <c:pt idx="13">
                  <c:v>102.32948563069445</c:v>
                </c:pt>
                <c:pt idx="14">
                  <c:v>102.52427735266622</c:v>
                </c:pt>
                <c:pt idx="15">
                  <c:v>102.71542855237412</c:v>
                </c:pt>
                <c:pt idx="16">
                  <c:v>102.90250139159878</c:v>
                </c:pt>
                <c:pt idx="17">
                  <c:v>103.0850215667232</c:v>
                </c:pt>
                <c:pt idx="18">
                  <c:v>103.2624778355366</c:v>
                </c:pt>
                <c:pt idx="19">
                  <c:v>103.43432211588313</c:v>
                </c:pt>
                <c:pt idx="20">
                  <c:v>103.59997027893478</c:v>
                </c:pt>
                <c:pt idx="21">
                  <c:v>103.7588037662905</c:v>
                </c:pt>
                <c:pt idx="22">
                  <c:v>103.9101721623837</c:v>
                </c:pt>
                <c:pt idx="23">
                  <c:v>104.05339685038081</c:v>
                </c:pt>
                <c:pt idx="24">
                  <c:v>104.18777586934425</c:v>
                </c:pt>
                <c:pt idx="25">
                  <c:v>104.31259007140697</c:v>
                </c:pt>
                <c:pt idx="26">
                  <c:v>104.42711064871055</c:v>
                </c:pt>
                <c:pt idx="27">
                  <c:v>104.53060805990455</c:v>
                </c:pt>
                <c:pt idx="28">
                  <c:v>104.62236233466383</c:v>
                </c:pt>
                <c:pt idx="29">
                  <c:v>104.70167467234224</c:v>
                </c:pt>
                <c:pt idx="30">
                  <c:v>104.76788017896764</c:v>
                </c:pt>
                <c:pt idx="31">
                  <c:v>104.82036150794771</c:v>
                </c:pt>
                <c:pt idx="32">
                  <c:v>104.85856308805904</c:v>
                </c:pt>
                <c:pt idx="33">
                  <c:v>104.88200554278735</c:v>
                </c:pt>
                <c:pt idx="34">
                  <c:v>104.89029983418091</c:v>
                </c:pt>
                <c:pt idx="35">
                  <c:v>104.88316060904742</c:v>
                </c:pt>
                <c:pt idx="36">
                  <c:v>104.86041819257611</c:v>
                </c:pt>
                <c:pt idx="37">
                  <c:v>104.8220286705953</c:v>
                </c:pt>
                <c:pt idx="38">
                  <c:v>104.76808153139761</c:v>
                </c:pt>
                <c:pt idx="39">
                  <c:v>104.69880440370002</c:v>
                </c:pt>
                <c:pt idx="40">
                  <c:v>104.61456452812187</c:v>
                </c:pt>
                <c:pt idx="41">
                  <c:v>104.51586673141024</c:v>
                </c:pt>
                <c:pt idx="42">
                  <c:v>104.40334782800853</c:v>
                </c:pt>
                <c:pt idx="43">
                  <c:v>104.27776754206594</c:v>
                </c:pt>
                <c:pt idx="44">
                  <c:v>104.13999621231883</c:v>
                </c:pt>
                <c:pt idx="45">
                  <c:v>103.99099969946688</c:v>
                </c:pt>
                <c:pt idx="46">
                  <c:v>103.83182204851168</c:v>
                </c:pt>
                <c:pt idx="47">
                  <c:v>103.66356655694837</c:v>
                </c:pt>
                <c:pt idx="48">
                  <c:v>103.48737595687471</c:v>
                </c:pt>
                <c:pt idx="49">
                  <c:v>103.30441243210349</c:v>
                </c:pt>
                <c:pt idx="50">
                  <c:v>103.11583816141558</c:v>
                </c:pt>
                <c:pt idx="51">
                  <c:v>102.9227970110891</c:v>
                </c:pt>
                <c:pt idx="52">
                  <c:v>102.72639790161874</c:v>
                </c:pt>
                <c:pt idx="53">
                  <c:v>102.52770025480616</c:v>
                </c:pt>
                <c:pt idx="54">
                  <c:v>102.32770179851495</c:v>
                </c:pt>
                <c:pt idx="55">
                  <c:v>102.12732887727445</c:v>
                </c:pt>
                <c:pt idx="56">
                  <c:v>101.92742929616622</c:v>
                </c:pt>
                <c:pt idx="57">
                  <c:v>101.72876761966442</c:v>
                </c:pt>
                <c:pt idx="58">
                  <c:v>101.53202276072196</c:v>
                </c:pt>
                <c:pt idx="59">
                  <c:v>101.33778763055432</c:v>
                </c:pt>
                <c:pt idx="60">
                  <c:v>101.1465705764403</c:v>
                </c:pt>
                <c:pt idx="61">
                  <c:v>100.9587983119993</c:v>
                </c:pt>
                <c:pt idx="62">
                  <c:v>100.77482003925032</c:v>
                </c:pt>
                <c:pt idx="63">
                  <c:v>100.59491247106817</c:v>
                </c:pt>
                <c:pt idx="64">
                  <c:v>100.41928548293895</c:v>
                </c:pt>
                <c:pt idx="65">
                  <c:v>100.24808815076047</c:v>
                </c:pt>
                <c:pt idx="66">
                  <c:v>100.08141496375094</c:v>
                </c:pt>
                <c:pt idx="67">
                  <c:v>99.919312035681557</c:v>
                </c:pt>
                <c:pt idx="68">
                  <c:v>99.761783171554413</c:v>
                </c:pt>
                <c:pt idx="69">
                  <c:v>99.608795678941462</c:v>
                </c:pt>
                <c:pt idx="70">
                  <c:v>99.460285842428888</c:v>
                </c:pt>
                <c:pt idx="71">
                  <c:v>99.316164005346252</c:v>
                </c:pt>
                <c:pt idx="72">
                  <c:v>99.176319224921613</c:v>
                </c:pt>
                <c:pt idx="73">
                  <c:v>99.040623485184156</c:v>
                </c:pt>
                <c:pt idx="74">
                  <c:v>98.908935466520759</c:v>
                </c:pt>
                <c:pt idx="75">
                  <c:v>98.781103882088004</c:v>
                </c:pt>
                <c:pt idx="76">
                  <c:v>98.656970399673966</c:v>
                </c:pt>
                <c:pt idx="77">
                  <c:v>98.536372173502826</c:v>
                </c:pt>
                <c:pt idx="78">
                  <c:v>98.419144014294574</c:v>
                </c:pt>
                <c:pt idx="79">
                  <c:v>98.305120228018765</c:v>
                </c:pt>
                <c:pt idx="80">
                  <c:v>98.194136154571481</c:v>
                </c:pt>
                <c:pt idx="81">
                  <c:v>98.086029437367898</c:v>
                </c:pt>
                <c:pt idx="82">
                  <c:v>97.980641053849112</c:v>
                </c:pt>
                <c:pt idx="83">
                  <c:v>97.877816135370296</c:v>
                </c:pt>
                <c:pt idx="84">
                  <c:v>97.777404603054094</c:v>
                </c:pt>
                <c:pt idx="85">
                  <c:v>97.679261644100137</c:v>
                </c:pt>
                <c:pt idx="86">
                  <c:v>97.583248050853598</c:v>
                </c:pt>
                <c:pt idx="87">
                  <c:v>97.489230442738247</c:v>
                </c:pt>
                <c:pt idx="88">
                  <c:v>97.397081389013806</c:v>
                </c:pt>
                <c:pt idx="89">
                  <c:v>97.30667944826979</c:v>
                </c:pt>
                <c:pt idx="90">
                  <c:v>97.217909138646462</c:v>
                </c:pt>
                <c:pt idx="91">
                  <c:v>97.130660850995312</c:v>
                </c:pt>
                <c:pt idx="92">
                  <c:v>97.044830715567656</c:v>
                </c:pt>
                <c:pt idx="93">
                  <c:v>96.960320431350027</c:v>
                </c:pt>
                <c:pt idx="94">
                  <c:v>96.877037065849606</c:v>
                </c:pt>
                <c:pt idx="95">
                  <c:v>96.794892831963665</c:v>
                </c:pt>
                <c:pt idx="96">
                  <c:v>96.713804847538796</c:v>
                </c:pt>
                <c:pt idx="97">
                  <c:v>96.633694882328328</c:v>
                </c:pt>
                <c:pt idx="98">
                  <c:v>96.554489096280832</c:v>
                </c:pt>
                <c:pt idx="99">
                  <c:v>96.476117772430882</c:v>
                </c:pt>
                <c:pt idx="100">
                  <c:v>96.398515047105903</c:v>
                </c:pt>
                <c:pt idx="101">
                  <c:v>96.32161863970093</c:v>
                </c:pt>
                <c:pt idx="102">
                  <c:v>96.245369583903511</c:v>
                </c:pt>
                <c:pt idx="103">
                  <c:v>96.169711961960644</c:v>
                </c:pt>
                <c:pt idx="104">
                  <c:v>96.094592643370987</c:v>
                </c:pt>
                <c:pt idx="105">
                  <c:v>96.019961029247895</c:v>
                </c:pt>
                <c:pt idx="106">
                  <c:v>95.945768803530612</c:v>
                </c:pt>
                <c:pt idx="107">
                  <c:v>95.871969692220375</c:v>
                </c:pt>
                <c:pt idx="108">
                  <c:v>95.798519231876085</c:v>
                </c:pt>
                <c:pt idx="109">
                  <c:v>95.725374548724815</c:v>
                </c:pt>
                <c:pt idx="110">
                  <c:v>95.652494149912442</c:v>
                </c:pt>
                <c:pt idx="111">
                  <c:v>95.579837728639674</c:v>
                </c:pt>
                <c:pt idx="112">
                  <c:v>95.507365985186638</c:v>
                </c:pt>
                <c:pt idx="113">
                  <c:v>95.435040466115211</c:v>
                </c:pt>
                <c:pt idx="114">
                  <c:v>95.362823424237661</c:v>
                </c:pt>
                <c:pt idx="115">
                  <c:v>95.29067770223331</c:v>
                </c:pt>
                <c:pt idx="116">
                  <c:v>95.218566643057812</c:v>
                </c:pt>
                <c:pt idx="117">
                  <c:v>95.146454030493686</c:v>
                </c:pt>
                <c:pt idx="118">
                  <c:v>95.074304063298072</c:v>
                </c:pt>
                <c:pt idx="119">
                  <c:v>95.002081366378036</c:v>
                </c:pt>
                <c:pt idx="120">
                  <c:v>94.929751042217234</c:v>
                </c:pt>
                <c:pt idx="121">
                  <c:v>94.857278765349179</c:v>
                </c:pt>
                <c:pt idx="122">
                  <c:v>94.784630921974014</c:v>
                </c:pt>
                <c:pt idx="123">
                  <c:v>94.711774795815614</c:v>
                </c:pt>
                <c:pt idx="124">
                  <c:v>94.638678799985868</c:v>
                </c:pt>
                <c:pt idx="125">
                  <c:v>94.565312752959144</c:v>
                </c:pt>
                <c:pt idx="126">
                  <c:v>94.491648194784517</c:v>
                </c:pt>
                <c:pt idx="127">
                  <c:v>94.417658737426137</c:v>
                </c:pt>
                <c:pt idx="128">
                  <c:v>94.343320440716866</c:v>
                </c:pt>
                <c:pt idx="129">
                  <c:v>94.268612202967347</c:v>
                </c:pt>
                <c:pt idx="130">
                  <c:v>94.193516152956619</c:v>
                </c:pt>
                <c:pt idx="131">
                  <c:v>94.118018028044077</c:v>
                </c:pt>
                <c:pt idx="132">
                  <c:v>94.042107521695499</c:v>
                </c:pt>
                <c:pt idx="133">
                  <c:v>93.965778583021148</c:v>
                </c:pt>
                <c:pt idx="134">
                  <c:v>93.889029651164208</c:v>
                </c:pt>
                <c:pt idx="135">
                  <c:v>93.81186380868246</c:v>
                </c:pt>
                <c:pt idx="136">
                  <c:v>93.734288840486357</c:v>
                </c:pt>
                <c:pt idx="137">
                  <c:v>93.656317188387376</c:v>
                </c:pt>
                <c:pt idx="138">
                  <c:v>93.577965795715684</c:v>
                </c:pt>
                <c:pt idx="139">
                  <c:v>93.499255841533454</c:v>
                </c:pt>
                <c:pt idx="140">
                  <c:v>93.420212369351674</c:v>
                </c:pt>
                <c:pt idx="141">
                  <c:v>93.340863820563428</c:v>
                </c:pt>
                <c:pt idx="142">
                  <c:v>93.261241487620168</c:v>
                </c:pt>
                <c:pt idx="143">
                  <c:v>93.181378905923737</c:v>
                </c:pt>
                <c:pt idx="144">
                  <c:v>93.101311206182771</c:v>
                </c:pt>
                <c:pt idx="145">
                  <c:v>93.021074450392064</c:v>
                </c:pt>
                <c:pt idx="146">
                  <c:v>92.9407049745721</c:v>
                </c:pt>
                <c:pt idx="147">
                  <c:v>92.860238760019001</c:v>
                </c:pt>
                <c:pt idx="148">
                  <c:v>92.779710852244975</c:v>
                </c:pt>
                <c:pt idx="149">
                  <c:v>92.699154843309344</c:v>
                </c:pt>
                <c:pt idx="150">
                  <c:v>92.618602429176491</c:v>
                </c:pt>
                <c:pt idx="151">
                  <c:v>92.538083049431762</c:v>
                </c:pt>
                <c:pt idx="152">
                  <c:v>92.457623612460992</c:v>
                </c:pt>
                <c:pt idx="153">
                  <c:v>92.377248305322468</c:v>
                </c:pt>
                <c:pt idx="154">
                  <c:v>92.296978484220958</c:v>
                </c:pt>
                <c:pt idx="155">
                  <c:v>92.216832638853077</c:v>
                </c:pt>
                <c:pt idx="156">
                  <c:v>92.136826421991927</c:v>
                </c:pt>
                <c:pt idx="157">
                  <c:v>92.056972734501727</c:v>
                </c:pt>
                <c:pt idx="158">
                  <c:v>91.977281855461086</c:v>
                </c:pt>
                <c:pt idx="159">
                  <c:v>91.897761607129553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102.586</c:v>
                </c:pt>
                <c:pt idx="1">
                  <c:v>104.19</c:v>
                </c:pt>
                <c:pt idx="2">
                  <c:v>102.759</c:v>
                </c:pt>
                <c:pt idx="3">
                  <c:v>104.121</c:v>
                </c:pt>
                <c:pt idx="4">
                  <c:v>108.328</c:v>
                </c:pt>
                <c:pt idx="5">
                  <c:v>103.155</c:v>
                </c:pt>
                <c:pt idx="6">
                  <c:v>105.86199999999999</c:v>
                </c:pt>
                <c:pt idx="7">
                  <c:v>105.5</c:v>
                </c:pt>
                <c:pt idx="8">
                  <c:v>103.29300000000001</c:v>
                </c:pt>
                <c:pt idx="9">
                  <c:v>103.328</c:v>
                </c:pt>
                <c:pt idx="10">
                  <c:v>103.155</c:v>
                </c:pt>
                <c:pt idx="11">
                  <c:v>102.05200000000001</c:v>
                </c:pt>
                <c:pt idx="12">
                  <c:v>106.828</c:v>
                </c:pt>
                <c:pt idx="13">
                  <c:v>106.569</c:v>
                </c:pt>
                <c:pt idx="14">
                  <c:v>105.845</c:v>
                </c:pt>
                <c:pt idx="15">
                  <c:v>102.776</c:v>
                </c:pt>
                <c:pt idx="16">
                  <c:v>103.5</c:v>
                </c:pt>
                <c:pt idx="17">
                  <c:v>104.89700000000001</c:v>
                </c:pt>
                <c:pt idx="18">
                  <c:v>105.724</c:v>
                </c:pt>
                <c:pt idx="19">
                  <c:v>104.672</c:v>
                </c:pt>
                <c:pt idx="20">
                  <c:v>107.53400000000001</c:v>
                </c:pt>
                <c:pt idx="21">
                  <c:v>106.586</c:v>
                </c:pt>
                <c:pt idx="22">
                  <c:v>106.069</c:v>
                </c:pt>
                <c:pt idx="23">
                  <c:v>107.759</c:v>
                </c:pt>
                <c:pt idx="24">
                  <c:v>103.19</c:v>
                </c:pt>
                <c:pt idx="25">
                  <c:v>103.414</c:v>
                </c:pt>
                <c:pt idx="26">
                  <c:v>104.39700000000001</c:v>
                </c:pt>
                <c:pt idx="27">
                  <c:v>106.224</c:v>
                </c:pt>
                <c:pt idx="28">
                  <c:v>107.96599999999999</c:v>
                </c:pt>
                <c:pt idx="29">
                  <c:v>107.13800000000001</c:v>
                </c:pt>
                <c:pt idx="30">
                  <c:v>108.36199999999999</c:v>
                </c:pt>
                <c:pt idx="31">
                  <c:v>108.741</c:v>
                </c:pt>
                <c:pt idx="32">
                  <c:v>106.29300000000001</c:v>
                </c:pt>
                <c:pt idx="33">
                  <c:v>109.155</c:v>
                </c:pt>
                <c:pt idx="34">
                  <c:v>108.914</c:v>
                </c:pt>
                <c:pt idx="35">
                  <c:v>110.724</c:v>
                </c:pt>
                <c:pt idx="36">
                  <c:v>108.483</c:v>
                </c:pt>
                <c:pt idx="37">
                  <c:v>110.39700000000001</c:v>
                </c:pt>
                <c:pt idx="38">
                  <c:v>111.53400000000001</c:v>
                </c:pt>
                <c:pt idx="39">
                  <c:v>113.03400000000001</c:v>
                </c:pt>
                <c:pt idx="40">
                  <c:v>116</c:v>
                </c:pt>
                <c:pt idx="41">
                  <c:v>119.31</c:v>
                </c:pt>
                <c:pt idx="42">
                  <c:v>122.60299999999999</c:v>
                </c:pt>
                <c:pt idx="43">
                  <c:v>121.20699999999999</c:v>
                </c:pt>
                <c:pt idx="44">
                  <c:v>124.931</c:v>
                </c:pt>
                <c:pt idx="45">
                  <c:v>124.276</c:v>
                </c:pt>
                <c:pt idx="46">
                  <c:v>124.10299999999999</c:v>
                </c:pt>
                <c:pt idx="47">
                  <c:v>132.08600000000001</c:v>
                </c:pt>
                <c:pt idx="48">
                  <c:v>142.93100000000001</c:v>
                </c:pt>
                <c:pt idx="49">
                  <c:v>158.77600000000001</c:v>
                </c:pt>
                <c:pt idx="50">
                  <c:v>177.39699999999999</c:v>
                </c:pt>
                <c:pt idx="51">
                  <c:v>195.05199999999999</c:v>
                </c:pt>
                <c:pt idx="52">
                  <c:v>210.20699999999999</c:v>
                </c:pt>
                <c:pt idx="53">
                  <c:v>220.19</c:v>
                </c:pt>
                <c:pt idx="54">
                  <c:v>226.74100000000001</c:v>
                </c:pt>
                <c:pt idx="55">
                  <c:v>228.08600000000001</c:v>
                </c:pt>
                <c:pt idx="56">
                  <c:v>228.328</c:v>
                </c:pt>
                <c:pt idx="57">
                  <c:v>223.172</c:v>
                </c:pt>
                <c:pt idx="58">
                  <c:v>210.69</c:v>
                </c:pt>
                <c:pt idx="59">
                  <c:v>185.5</c:v>
                </c:pt>
                <c:pt idx="60">
                  <c:v>150.172</c:v>
                </c:pt>
                <c:pt idx="61">
                  <c:v>118.60299999999999</c:v>
                </c:pt>
                <c:pt idx="62">
                  <c:v>106.03400000000001</c:v>
                </c:pt>
                <c:pt idx="63">
                  <c:v>103.29300000000001</c:v>
                </c:pt>
                <c:pt idx="64">
                  <c:v>108.724</c:v>
                </c:pt>
                <c:pt idx="65">
                  <c:v>110.655</c:v>
                </c:pt>
                <c:pt idx="66">
                  <c:v>112.621</c:v>
                </c:pt>
                <c:pt idx="67">
                  <c:v>111.776</c:v>
                </c:pt>
                <c:pt idx="68">
                  <c:v>119.069</c:v>
                </c:pt>
                <c:pt idx="69">
                  <c:v>124.259</c:v>
                </c:pt>
                <c:pt idx="70">
                  <c:v>135.29300000000001</c:v>
                </c:pt>
                <c:pt idx="71">
                  <c:v>148.29300000000001</c:v>
                </c:pt>
                <c:pt idx="72">
                  <c:v>158.81</c:v>
                </c:pt>
                <c:pt idx="73">
                  <c:v>172.37899999999999</c:v>
                </c:pt>
                <c:pt idx="74">
                  <c:v>181.74100000000001</c:v>
                </c:pt>
                <c:pt idx="75">
                  <c:v>186.24100000000001</c:v>
                </c:pt>
                <c:pt idx="76">
                  <c:v>191.22399999999999</c:v>
                </c:pt>
                <c:pt idx="77">
                  <c:v>192.63800000000001</c:v>
                </c:pt>
                <c:pt idx="78">
                  <c:v>189.39699999999999</c:v>
                </c:pt>
                <c:pt idx="79">
                  <c:v>174.55199999999999</c:v>
                </c:pt>
                <c:pt idx="80">
                  <c:v>152.672</c:v>
                </c:pt>
                <c:pt idx="81">
                  <c:v>123.914</c:v>
                </c:pt>
                <c:pt idx="82">
                  <c:v>102.19</c:v>
                </c:pt>
                <c:pt idx="83">
                  <c:v>96.655000000000001</c:v>
                </c:pt>
                <c:pt idx="84">
                  <c:v>97.016999999999996</c:v>
                </c:pt>
                <c:pt idx="85">
                  <c:v>98.361999999999995</c:v>
                </c:pt>
                <c:pt idx="86">
                  <c:v>98.947999999999993</c:v>
                </c:pt>
                <c:pt idx="87">
                  <c:v>97.759</c:v>
                </c:pt>
                <c:pt idx="88">
                  <c:v>97.224000000000004</c:v>
                </c:pt>
                <c:pt idx="89">
                  <c:v>96.397000000000006</c:v>
                </c:pt>
                <c:pt idx="90">
                  <c:v>96.516999999999996</c:v>
                </c:pt>
                <c:pt idx="91">
                  <c:v>97.5</c:v>
                </c:pt>
                <c:pt idx="92">
                  <c:v>98.085999999999999</c:v>
                </c:pt>
                <c:pt idx="93">
                  <c:v>99.965999999999994</c:v>
                </c:pt>
                <c:pt idx="94">
                  <c:v>100.759</c:v>
                </c:pt>
                <c:pt idx="95">
                  <c:v>100.60299999999999</c:v>
                </c:pt>
                <c:pt idx="96">
                  <c:v>102.60299999999999</c:v>
                </c:pt>
                <c:pt idx="97">
                  <c:v>100.845</c:v>
                </c:pt>
                <c:pt idx="98">
                  <c:v>100.70699999999999</c:v>
                </c:pt>
                <c:pt idx="99">
                  <c:v>99.241</c:v>
                </c:pt>
                <c:pt idx="100">
                  <c:v>101.20699999999999</c:v>
                </c:pt>
                <c:pt idx="101">
                  <c:v>98.602999999999994</c:v>
                </c:pt>
                <c:pt idx="102">
                  <c:v>97.671999999999997</c:v>
                </c:pt>
                <c:pt idx="103">
                  <c:v>98.483000000000004</c:v>
                </c:pt>
                <c:pt idx="104">
                  <c:v>98.379000000000005</c:v>
                </c:pt>
                <c:pt idx="105">
                  <c:v>97</c:v>
                </c:pt>
                <c:pt idx="106">
                  <c:v>100.224</c:v>
                </c:pt>
                <c:pt idx="107">
                  <c:v>102</c:v>
                </c:pt>
                <c:pt idx="108">
                  <c:v>104.55200000000001</c:v>
                </c:pt>
                <c:pt idx="109">
                  <c:v>108.39700000000001</c:v>
                </c:pt>
                <c:pt idx="110">
                  <c:v>113.69</c:v>
                </c:pt>
                <c:pt idx="111">
                  <c:v>115.89700000000001</c:v>
                </c:pt>
                <c:pt idx="112">
                  <c:v>119.63800000000001</c:v>
                </c:pt>
                <c:pt idx="113">
                  <c:v>118.586</c:v>
                </c:pt>
                <c:pt idx="114">
                  <c:v>114.69</c:v>
                </c:pt>
                <c:pt idx="115">
                  <c:v>112.414</c:v>
                </c:pt>
                <c:pt idx="116">
                  <c:v>108.70699999999999</c:v>
                </c:pt>
                <c:pt idx="117">
                  <c:v>100.05200000000001</c:v>
                </c:pt>
                <c:pt idx="118">
                  <c:v>96.81</c:v>
                </c:pt>
                <c:pt idx="119">
                  <c:v>95.328000000000003</c:v>
                </c:pt>
                <c:pt idx="120">
                  <c:v>96.120999999999995</c:v>
                </c:pt>
                <c:pt idx="121">
                  <c:v>92.483000000000004</c:v>
                </c:pt>
                <c:pt idx="122">
                  <c:v>93.465999999999994</c:v>
                </c:pt>
                <c:pt idx="123">
                  <c:v>94.81</c:v>
                </c:pt>
                <c:pt idx="124">
                  <c:v>94.155000000000001</c:v>
                </c:pt>
                <c:pt idx="125">
                  <c:v>92.569000000000003</c:v>
                </c:pt>
                <c:pt idx="126">
                  <c:v>94.81</c:v>
                </c:pt>
                <c:pt idx="127">
                  <c:v>93.516999999999996</c:v>
                </c:pt>
                <c:pt idx="128">
                  <c:v>96.016999999999996</c:v>
                </c:pt>
                <c:pt idx="129">
                  <c:v>95.828000000000003</c:v>
                </c:pt>
                <c:pt idx="130">
                  <c:v>95.844999999999999</c:v>
                </c:pt>
                <c:pt idx="131">
                  <c:v>96.465999999999994</c:v>
                </c:pt>
                <c:pt idx="132">
                  <c:v>94.361999999999995</c:v>
                </c:pt>
                <c:pt idx="133">
                  <c:v>93.983000000000004</c:v>
                </c:pt>
                <c:pt idx="134">
                  <c:v>95.81</c:v>
                </c:pt>
                <c:pt idx="135">
                  <c:v>96.724000000000004</c:v>
                </c:pt>
                <c:pt idx="136">
                  <c:v>98.016999999999996</c:v>
                </c:pt>
                <c:pt idx="137">
                  <c:v>100.931</c:v>
                </c:pt>
                <c:pt idx="138">
                  <c:v>104.414</c:v>
                </c:pt>
                <c:pt idx="139">
                  <c:v>106.276</c:v>
                </c:pt>
                <c:pt idx="140">
                  <c:v>106.828</c:v>
                </c:pt>
                <c:pt idx="141">
                  <c:v>106.724</c:v>
                </c:pt>
                <c:pt idx="142">
                  <c:v>107.5</c:v>
                </c:pt>
                <c:pt idx="143">
                  <c:v>102.70699999999999</c:v>
                </c:pt>
                <c:pt idx="144">
                  <c:v>99.741</c:v>
                </c:pt>
                <c:pt idx="145">
                  <c:v>94.69</c:v>
                </c:pt>
                <c:pt idx="146">
                  <c:v>92.569000000000003</c:v>
                </c:pt>
                <c:pt idx="147">
                  <c:v>93.414000000000001</c:v>
                </c:pt>
                <c:pt idx="148">
                  <c:v>94.5</c:v>
                </c:pt>
                <c:pt idx="149">
                  <c:v>89.585999999999999</c:v>
                </c:pt>
                <c:pt idx="150">
                  <c:v>93.759</c:v>
                </c:pt>
                <c:pt idx="151">
                  <c:v>91.793000000000006</c:v>
                </c:pt>
                <c:pt idx="152">
                  <c:v>95.483000000000004</c:v>
                </c:pt>
                <c:pt idx="153">
                  <c:v>94.19</c:v>
                </c:pt>
                <c:pt idx="154">
                  <c:v>92.879000000000005</c:v>
                </c:pt>
                <c:pt idx="155">
                  <c:v>91.879000000000005</c:v>
                </c:pt>
                <c:pt idx="156">
                  <c:v>93.947999999999993</c:v>
                </c:pt>
                <c:pt idx="157">
                  <c:v>93.120999999999995</c:v>
                </c:pt>
                <c:pt idx="158">
                  <c:v>89.81</c:v>
                </c:pt>
                <c:pt idx="159">
                  <c:v>93.620999999999995</c:v>
                </c:pt>
                <c:pt idx="160">
                  <c:v>92.361999999999995</c:v>
                </c:pt>
                <c:pt idx="161">
                  <c:v>93.447999999999993</c:v>
                </c:pt>
                <c:pt idx="162">
                  <c:v>95.052000000000007</c:v>
                </c:pt>
                <c:pt idx="163">
                  <c:v>90.052000000000007</c:v>
                </c:pt>
                <c:pt idx="164">
                  <c:v>91.879000000000005</c:v>
                </c:pt>
                <c:pt idx="165">
                  <c:v>91.914000000000001</c:v>
                </c:pt>
                <c:pt idx="166">
                  <c:v>90.81</c:v>
                </c:pt>
                <c:pt idx="167">
                  <c:v>93.052000000000007</c:v>
                </c:pt>
                <c:pt idx="168">
                  <c:v>95.585999999999999</c:v>
                </c:pt>
                <c:pt idx="169">
                  <c:v>92.569000000000003</c:v>
                </c:pt>
                <c:pt idx="170">
                  <c:v>90.930999999999997</c:v>
                </c:pt>
                <c:pt idx="171">
                  <c:v>91.741</c:v>
                </c:pt>
                <c:pt idx="172">
                  <c:v>91.671999999999997</c:v>
                </c:pt>
                <c:pt idx="173">
                  <c:v>93.259</c:v>
                </c:pt>
                <c:pt idx="174">
                  <c:v>93.069000000000003</c:v>
                </c:pt>
                <c:pt idx="175">
                  <c:v>92.397000000000006</c:v>
                </c:pt>
                <c:pt idx="176">
                  <c:v>91.275999999999996</c:v>
                </c:pt>
                <c:pt idx="177">
                  <c:v>91.102999999999994</c:v>
                </c:pt>
                <c:pt idx="178">
                  <c:v>91.069000000000003</c:v>
                </c:pt>
                <c:pt idx="179">
                  <c:v>89.81</c:v>
                </c:pt>
                <c:pt idx="180">
                  <c:v>90.69</c:v>
                </c:pt>
                <c:pt idx="181">
                  <c:v>91</c:v>
                </c:pt>
                <c:pt idx="182">
                  <c:v>88.552000000000007</c:v>
                </c:pt>
                <c:pt idx="183">
                  <c:v>91.638000000000005</c:v>
                </c:pt>
                <c:pt idx="184">
                  <c:v>90.085999999999999</c:v>
                </c:pt>
                <c:pt idx="185">
                  <c:v>91.259</c:v>
                </c:pt>
                <c:pt idx="186">
                  <c:v>90.965999999999994</c:v>
                </c:pt>
                <c:pt idx="187">
                  <c:v>90.465999999999994</c:v>
                </c:pt>
                <c:pt idx="188">
                  <c:v>92.397000000000006</c:v>
                </c:pt>
                <c:pt idx="189">
                  <c:v>92.275999999999996</c:v>
                </c:pt>
                <c:pt idx="190">
                  <c:v>91.741</c:v>
                </c:pt>
                <c:pt idx="191">
                  <c:v>92.171999999999997</c:v>
                </c:pt>
                <c:pt idx="192">
                  <c:v>91.638000000000005</c:v>
                </c:pt>
                <c:pt idx="193">
                  <c:v>93.414000000000001</c:v>
                </c:pt>
                <c:pt idx="194">
                  <c:v>91.69</c:v>
                </c:pt>
                <c:pt idx="195">
                  <c:v>91.965999999999994</c:v>
                </c:pt>
                <c:pt idx="196">
                  <c:v>92.620999999999995</c:v>
                </c:pt>
                <c:pt idx="197">
                  <c:v>92.361999999999995</c:v>
                </c:pt>
                <c:pt idx="198">
                  <c:v>91.741</c:v>
                </c:pt>
                <c:pt idx="199">
                  <c:v>90.914000000000001</c:v>
                </c:pt>
                <c:pt idx="200">
                  <c:v>90.655000000000001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102.34879587421085</c:v>
                </c:pt>
                <c:pt idx="6">
                  <c:v>102.61893458699471</c:v>
                </c:pt>
                <c:pt idx="7">
                  <c:v>102.88810375622147</c:v>
                </c:pt>
                <c:pt idx="8">
                  <c:v>103.15610031149539</c:v>
                </c:pt>
                <c:pt idx="9">
                  <c:v>103.4226944227497</c:v>
                </c:pt>
                <c:pt idx="10">
                  <c:v>103.68762702151029</c:v>
                </c:pt>
                <c:pt idx="11">
                  <c:v>103.95060725618553</c:v>
                </c:pt>
                <c:pt idx="12">
                  <c:v>104.21130991958725</c:v>
                </c:pt>
                <c:pt idx="13">
                  <c:v>104.46937289815307</c:v>
                </c:pt>
                <c:pt idx="14">
                  <c:v>104.72439470561878</c:v>
                </c:pt>
                <c:pt idx="15">
                  <c:v>104.97593217980486</c:v>
                </c:pt>
                <c:pt idx="16">
                  <c:v>105.2234984410552</c:v>
                </c:pt>
                <c:pt idx="17">
                  <c:v>105.4665612375465</c:v>
                </c:pt>
                <c:pt idx="18">
                  <c:v>105.70454184207374</c:v>
                </c:pt>
                <c:pt idx="19">
                  <c:v>105.93681472881073</c:v>
                </c:pt>
                <c:pt idx="20">
                  <c:v>106.16270836953127</c:v>
                </c:pt>
                <c:pt idx="21">
                  <c:v>106.38150768826627</c:v>
                </c:pt>
                <c:pt idx="22">
                  <c:v>106.59245907403546</c:v>
                </c:pt>
                <c:pt idx="23">
                  <c:v>106.79477949484168</c:v>
                </c:pt>
                <c:pt idx="24">
                  <c:v>106.98767237648075</c:v>
                </c:pt>
                <c:pt idx="25">
                  <c:v>107.17035479898335</c:v>
                </c:pt>
                <c:pt idx="26">
                  <c:v>107.34210363337276</c:v>
                </c:pt>
                <c:pt idx="27">
                  <c:v>107.50233302555309</c:v>
                </c:pt>
                <c:pt idx="28">
                  <c:v>107.65072274682625</c:v>
                </c:pt>
                <c:pt idx="29">
                  <c:v>107.78742694702834</c:v>
                </c:pt>
                <c:pt idx="30">
                  <c:v>107.91340606393376</c:v>
                </c:pt>
                <c:pt idx="31">
                  <c:v>108.03094068777368</c:v>
                </c:pt>
                <c:pt idx="32">
                  <c:v>108.14440345355298</c:v>
                </c:pt>
                <c:pt idx="33">
                  <c:v>108.26138005013999</c:v>
                </c:pt>
                <c:pt idx="34">
                  <c:v>108.39423720113101</c:v>
                </c:pt>
                <c:pt idx="35">
                  <c:v>108.56222518719301</c:v>
                </c:pt>
                <c:pt idx="36">
                  <c:v>108.79416394200646</c:v>
                </c:pt>
                <c:pt idx="37">
                  <c:v>109.13168292878862</c:v>
                </c:pt>
                <c:pt idx="38">
                  <c:v>109.63285610046798</c:v>
                </c:pt>
                <c:pt idx="39">
                  <c:v>110.37589135122496</c:v>
                </c:pt>
                <c:pt idx="40">
                  <c:v>111.46230861096255</c:v>
                </c:pt>
                <c:pt idx="41">
                  <c:v>113.01879969501516</c:v>
                </c:pt>
                <c:pt idx="42">
                  <c:v>115.19675480467971</c:v>
                </c:pt>
                <c:pt idx="43">
                  <c:v>118.16833306193145</c:v>
                </c:pt>
                <c:pt idx="44">
                  <c:v>122.1180259868631</c:v>
                </c:pt>
                <c:pt idx="45">
                  <c:v>127.2289853354817</c:v>
                </c:pt>
                <c:pt idx="46">
                  <c:v>133.66400236509935</c:v>
                </c:pt>
                <c:pt idx="47">
                  <c:v>141.54192123719795</c:v>
                </c:pt>
                <c:pt idx="48">
                  <c:v>150.91135504055927</c:v>
                </c:pt>
                <c:pt idx="49">
                  <c:v>161.72465874374689</c:v>
                </c:pt>
                <c:pt idx="50">
                  <c:v>173.81575726999051</c:v>
                </c:pt>
                <c:pt idx="51">
                  <c:v>186.88388719437114</c:v>
                </c:pt>
                <c:pt idx="52">
                  <c:v>200.47431805101843</c:v>
                </c:pt>
                <c:pt idx="53">
                  <c:v>213.90785806835621</c:v>
                </c:pt>
                <c:pt idx="54">
                  <c:v>226.03887516100906</c:v>
                </c:pt>
                <c:pt idx="55">
                  <c:v>234.75236160821783</c:v>
                </c:pt>
                <c:pt idx="56">
                  <c:v>236.58314083346386</c:v>
                </c:pt>
                <c:pt idx="57">
                  <c:v>227.6355620516417</c:v>
                </c:pt>
                <c:pt idx="58">
                  <c:v>206.52826366456404</c:v>
                </c:pt>
                <c:pt idx="59">
                  <c:v>177.24718827603976</c:v>
                </c:pt>
                <c:pt idx="60">
                  <c:v>148.01686118382807</c:v>
                </c:pt>
                <c:pt idx="61">
                  <c:v>126.11357300469754</c:v>
                </c:pt>
                <c:pt idx="62">
                  <c:v>113.77276673925556</c:v>
                </c:pt>
                <c:pt idx="63">
                  <c:v>108.85391737455092</c:v>
                </c:pt>
                <c:pt idx="64">
                  <c:v>108.13353618577389</c:v>
                </c:pt>
                <c:pt idx="65">
                  <c:v>109.48734505565793</c:v>
                </c:pt>
                <c:pt idx="66">
                  <c:v>112.09347394131541</c:v>
                </c:pt>
                <c:pt idx="67">
                  <c:v>115.8392671835061</c:v>
                </c:pt>
                <c:pt idx="68">
                  <c:v>120.84643323595172</c:v>
                </c:pt>
                <c:pt idx="69">
                  <c:v>127.254912890336</c:v>
                </c:pt>
                <c:pt idx="70">
                  <c:v>135.13576852732251</c:v>
                </c:pt>
                <c:pt idx="71">
                  <c:v>144.44324584230483</c:v>
                </c:pt>
                <c:pt idx="72">
                  <c:v>154.97993430681794</c:v>
                </c:pt>
                <c:pt idx="73">
                  <c:v>166.36845557924084</c:v>
                </c:pt>
                <c:pt idx="74">
                  <c:v>177.9949847231988</c:v>
                </c:pt>
                <c:pt idx="75">
                  <c:v>188.79864874904706</c:v>
                </c:pt>
                <c:pt idx="76">
                  <c:v>196.74846120921836</c:v>
                </c:pt>
                <c:pt idx="77">
                  <c:v>198.37588161332314</c:v>
                </c:pt>
                <c:pt idx="78">
                  <c:v>189.86201236791013</c:v>
                </c:pt>
                <c:pt idx="79">
                  <c:v>170.5664876446001</c:v>
                </c:pt>
                <c:pt idx="80">
                  <c:v>145.75698630564585</c:v>
                </c:pt>
                <c:pt idx="81">
                  <c:v>123.77594549720827</c:v>
                </c:pt>
                <c:pt idx="82">
                  <c:v>109.75638787644533</c:v>
                </c:pt>
                <c:pt idx="83">
                  <c:v>103.20126961290886</c:v>
                </c:pt>
                <c:pt idx="84">
                  <c:v>100.89698114924781</c:v>
                </c:pt>
                <c:pt idx="85">
                  <c:v>100.22767278749554</c:v>
                </c:pt>
                <c:pt idx="86">
                  <c:v>100.00057521019441</c:v>
                </c:pt>
                <c:pt idx="87">
                  <c:v>99.86026718532915</c:v>
                </c:pt>
                <c:pt idx="88">
                  <c:v>99.733736187534646</c:v>
                </c:pt>
                <c:pt idx="89">
                  <c:v>99.610307251222096</c:v>
                </c:pt>
                <c:pt idx="90">
                  <c:v>99.488769280314898</c:v>
                </c:pt>
                <c:pt idx="91">
                  <c:v>99.36892763353832</c:v>
                </c:pt>
                <c:pt idx="92">
                  <c:v>99.250670593677626</c:v>
                </c:pt>
                <c:pt idx="93">
                  <c:v>99.133896505420637</c:v>
                </c:pt>
                <c:pt idx="94">
                  <c:v>99.01850978644643</c:v>
                </c:pt>
                <c:pt idx="95">
                  <c:v>98.904421525690196</c:v>
                </c:pt>
                <c:pt idx="96">
                  <c:v>98.791553739246652</c:v>
                </c:pt>
                <c:pt idx="97">
                  <c:v>98.679859035732889</c:v>
                </c:pt>
                <c:pt idx="98">
                  <c:v>98.569400375018944</c:v>
                </c:pt>
                <c:pt idx="99">
                  <c:v>98.460638218242423</c:v>
                </c:pt>
                <c:pt idx="100">
                  <c:v>98.355346337179654</c:v>
                </c:pt>
                <c:pt idx="101">
                  <c:v>98.259181448280756</c:v>
                </c:pt>
                <c:pt idx="102">
                  <c:v>98.187951712055295</c:v>
                </c:pt>
                <c:pt idx="103">
                  <c:v>98.180639150319223</c:v>
                </c:pt>
                <c:pt idx="104">
                  <c:v>98.32151154927098</c:v>
                </c:pt>
                <c:pt idx="105">
                  <c:v>98.767779745578707</c:v>
                </c:pt>
                <c:pt idx="106">
                  <c:v>99.765050110726008</c:v>
                </c:pt>
                <c:pt idx="107">
                  <c:v>101.61397560088076</c:v>
                </c:pt>
                <c:pt idx="108">
                  <c:v>104.54708911242749</c:v>
                </c:pt>
                <c:pt idx="109">
                  <c:v>108.51581051893416</c:v>
                </c:pt>
                <c:pt idx="110">
                  <c:v>112.98368405759695</c:v>
                </c:pt>
                <c:pt idx="111">
                  <c:v>116.91172392655179</c:v>
                </c:pt>
                <c:pt idx="112">
                  <c:v>119.08093421659669</c:v>
                </c:pt>
                <c:pt idx="113">
                  <c:v>118.66676940755288</c:v>
                </c:pt>
                <c:pt idx="114">
                  <c:v>115.71419222626709</c:v>
                </c:pt>
                <c:pt idx="115">
                  <c:v>111.14803420894648</c:v>
                </c:pt>
                <c:pt idx="116">
                  <c:v>106.28411905112482</c:v>
                </c:pt>
                <c:pt idx="117">
                  <c:v>102.19476615153812</c:v>
                </c:pt>
                <c:pt idx="118">
                  <c:v>99.349302136036442</c:v>
                </c:pt>
                <c:pt idx="119">
                  <c:v>97.665312893009016</c:v>
                </c:pt>
                <c:pt idx="120">
                  <c:v>96.791728307095454</c:v>
                </c:pt>
                <c:pt idx="121">
                  <c:v>96.37082573627066</c:v>
                </c:pt>
                <c:pt idx="122">
                  <c:v>96.158434425492885</c:v>
                </c:pt>
                <c:pt idx="123">
                  <c:v>96.026566931491686</c:v>
                </c:pt>
                <c:pt idx="124">
                  <c:v>95.921153089414943</c:v>
                </c:pt>
                <c:pt idx="125">
                  <c:v>95.823353149292998</c:v>
                </c:pt>
                <c:pt idx="126">
                  <c:v>95.727686199391442</c:v>
                </c:pt>
                <c:pt idx="127">
                  <c:v>95.632821155864903</c:v>
                </c:pt>
                <c:pt idx="128">
                  <c:v>95.538540225111035</c:v>
                </c:pt>
                <c:pt idx="129">
                  <c:v>95.445115283971148</c:v>
                </c:pt>
                <c:pt idx="130">
                  <c:v>95.354085112379366</c:v>
                </c:pt>
                <c:pt idx="131">
                  <c:v>95.271802899173011</c:v>
                </c:pt>
                <c:pt idx="132">
                  <c:v>95.220080591059755</c:v>
                </c:pt>
                <c:pt idx="133">
                  <c:v>95.260515055855279</c:v>
                </c:pt>
                <c:pt idx="134">
                  <c:v>95.53312228548009</c:v>
                </c:pt>
                <c:pt idx="135">
                  <c:v>96.283849847911625</c:v>
                </c:pt>
                <c:pt idx="136">
                  <c:v>97.814789954806642</c:v>
                </c:pt>
                <c:pt idx="137">
                  <c:v>100.2901404279683</c:v>
                </c:pt>
                <c:pt idx="138">
                  <c:v>103.44665332870242</c:v>
                </c:pt>
                <c:pt idx="139">
                  <c:v>106.45040339649491</c:v>
                </c:pt>
                <c:pt idx="140">
                  <c:v>108.17301168334114</c:v>
                </c:pt>
                <c:pt idx="141">
                  <c:v>107.8362794007609</c:v>
                </c:pt>
                <c:pt idx="142">
                  <c:v>105.54190196956506</c:v>
                </c:pt>
                <c:pt idx="143">
                  <c:v>102.20555014805127</c:v>
                </c:pt>
                <c:pt idx="144">
                  <c:v>98.952155865250774</c:v>
                </c:pt>
                <c:pt idx="145">
                  <c:v>96.506841982687078</c:v>
                </c:pt>
                <c:pt idx="146">
                  <c:v>95.012305236113775</c:v>
                </c:pt>
                <c:pt idx="147">
                  <c:v>94.23764626439548</c:v>
                </c:pt>
                <c:pt idx="148">
                  <c:v>93.872634402725765</c:v>
                </c:pt>
                <c:pt idx="149">
                  <c:v>93.692199366068081</c:v>
                </c:pt>
                <c:pt idx="150">
                  <c:v>93.579242820847426</c:v>
                </c:pt>
                <c:pt idx="151">
                  <c:v>93.486577606099473</c:v>
                </c:pt>
                <c:pt idx="152">
                  <c:v>93.398969745376633</c:v>
                </c:pt>
                <c:pt idx="153">
                  <c:v>93.312397762707164</c:v>
                </c:pt>
                <c:pt idx="154">
                  <c:v>93.225972556014327</c:v>
                </c:pt>
                <c:pt idx="155">
                  <c:v>93.139516488179837</c:v>
                </c:pt>
                <c:pt idx="156">
                  <c:v>93.052986334893362</c:v>
                </c:pt>
                <c:pt idx="157">
                  <c:v>92.966361788720263</c:v>
                </c:pt>
                <c:pt idx="158">
                  <c:v>92.87962775020172</c:v>
                </c:pt>
                <c:pt idx="159">
                  <c:v>92.792771923586997</c:v>
                </c:pt>
                <c:pt idx="160">
                  <c:v>92.705784435201025</c:v>
                </c:pt>
                <c:pt idx="161">
                  <c:v>92.618657651776985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102.34879587420733</c:v>
                </c:pt>
                <c:pt idx="6">
                  <c:v>102.61893458698351</c:v>
                </c:pt>
                <c:pt idx="7">
                  <c:v>102.88810375618661</c:v>
                </c:pt>
                <c:pt idx="8">
                  <c:v>103.15610031138925</c:v>
                </c:pt>
                <c:pt idx="9">
                  <c:v>103.42269442243342</c:v>
                </c:pt>
                <c:pt idx="10">
                  <c:v>103.68762702058807</c:v>
                </c:pt>
                <c:pt idx="11">
                  <c:v>103.95060725355417</c:v>
                </c:pt>
                <c:pt idx="12">
                  <c:v>104.21130991224044</c:v>
                </c:pt>
                <c:pt idx="13">
                  <c:v>104.46937287808103</c:v>
                </c:pt>
                <c:pt idx="14">
                  <c:v>104.72439465195774</c:v>
                </c:pt>
                <c:pt idx="15">
                  <c:v>104.97593203942594</c:v>
                </c:pt>
                <c:pt idx="16">
                  <c:v>105.22349808170335</c:v>
                </c:pt>
                <c:pt idx="17">
                  <c:v>105.46656033740038</c:v>
                </c:pt>
                <c:pt idx="18">
                  <c:v>105.70453963568866</c:v>
                </c:pt>
                <c:pt idx="19">
                  <c:v>105.93680943675065</c:v>
                </c:pt>
                <c:pt idx="20">
                  <c:v>106.16269594890829</c:v>
                </c:pt>
                <c:pt idx="21">
                  <c:v>106.38147916251108</c:v>
                </c:pt>
                <c:pt idx="22">
                  <c:v>106.59239496694289</c:v>
                </c:pt>
                <c:pt idx="23">
                  <c:v>106.79463851722321</c:v>
                </c:pt>
                <c:pt idx="24">
                  <c:v>106.98736900872609</c:v>
                </c:pt>
                <c:pt idx="25">
                  <c:v>107.16971600057819</c:v>
                </c:pt>
                <c:pt idx="26">
                  <c:v>107.34078739851564</c:v>
                </c:pt>
                <c:pt idx="27">
                  <c:v>107.49967916492778</c:v>
                </c:pt>
                <c:pt idx="28">
                  <c:v>107.64548676666054</c:v>
                </c:pt>
                <c:pt idx="29">
                  <c:v>107.77731829997921</c:v>
                </c:pt>
                <c:pt idx="30">
                  <c:v>107.89430914818743</c:v>
                </c:pt>
                <c:pt idx="31">
                  <c:v>107.99563793351761</c:v>
                </c:pt>
                <c:pt idx="32">
                  <c:v>108.08054342539666</c:v>
                </c:pt>
                <c:pt idx="33">
                  <c:v>108.14834196801273</c:v>
                </c:pt>
                <c:pt idx="34">
                  <c:v>108.19844489861717</c:v>
                </c:pt>
                <c:pt idx="35">
                  <c:v>108.23037535250249</c:v>
                </c:pt>
                <c:pt idx="36">
                  <c:v>108.24378379967234</c:v>
                </c:pt>
                <c:pt idx="37">
                  <c:v>108.23846163979923</c:v>
                </c:pt>
                <c:pt idx="38">
                  <c:v>108.21435220244075</c:v>
                </c:pt>
                <c:pt idx="39">
                  <c:v>108.17155856228109</c:v>
                </c:pt>
                <c:pt idx="40">
                  <c:v>108.11034768451917</c:v>
                </c:pt>
                <c:pt idx="41">
                  <c:v>108.0311505595641</c:v>
                </c:pt>
                <c:pt idx="42">
                  <c:v>107.93455816100249</c:v>
                </c:pt>
                <c:pt idx="43">
                  <c:v>107.82131325489745</c:v>
                </c:pt>
                <c:pt idx="44">
                  <c:v>107.69229828784907</c:v>
                </c:pt>
                <c:pt idx="45">
                  <c:v>107.54851977077043</c:v>
                </c:pt>
                <c:pt idx="46">
                  <c:v>107.39108974042333</c:v>
                </c:pt>
                <c:pt idx="47">
                  <c:v>107.2212050089981</c:v>
                </c:pt>
                <c:pt idx="48">
                  <c:v>107.0401249945146</c:v>
                </c:pt>
                <c:pt idx="49">
                  <c:v>106.84914895708373</c:v>
                </c:pt>
                <c:pt idx="50">
                  <c:v>106.64959344831735</c:v>
                </c:pt>
                <c:pt idx="51">
                  <c:v>106.44277071802941</c:v>
                </c:pt>
                <c:pt idx="52">
                  <c:v>106.22996872201328</c:v>
                </c:pt>
                <c:pt idx="53">
                  <c:v>106.01243324768544</c:v>
                </c:pt>
                <c:pt idx="54">
                  <c:v>105.79135253237668</c:v>
                </c:pt>
                <c:pt idx="55">
                  <c:v>105.5678446034256</c:v>
                </c:pt>
                <c:pt idx="56">
                  <c:v>105.34294743008233</c:v>
                </c:pt>
                <c:pt idx="57">
                  <c:v>105.11761185260525</c:v>
                </c:pt>
                <c:pt idx="58">
                  <c:v>104.89269714943188</c:v>
                </c:pt>
                <c:pt idx="59">
                  <c:v>104.66896902201978</c:v>
                </c:pt>
                <c:pt idx="60">
                  <c:v>104.44709971969392</c:v>
                </c:pt>
                <c:pt idx="61">
                  <c:v>104.22766999252519</c:v>
                </c:pt>
                <c:pt idx="62">
                  <c:v>104.01117254643454</c:v>
                </c:pt>
                <c:pt idx="63">
                  <c:v>103.79801667803538</c:v>
                </c:pt>
                <c:pt idx="64">
                  <c:v>103.58853378345225</c:v>
                </c:pt>
                <c:pt idx="65">
                  <c:v>103.38298346173954</c:v>
                </c:pt>
                <c:pt idx="66">
                  <c:v>103.1815599660878</c:v>
                </c:pt>
                <c:pt idx="67">
                  <c:v>102.98439879173205</c:v>
                </c:pt>
                <c:pt idx="68">
                  <c:v>102.79158322589757</c:v>
                </c:pt>
                <c:pt idx="69">
                  <c:v>102.60315072035102</c:v>
                </c:pt>
                <c:pt idx="70">
                  <c:v>102.41909897982474</c:v>
                </c:pt>
                <c:pt idx="71">
                  <c:v>102.23939168889716</c:v>
                </c:pt>
                <c:pt idx="72">
                  <c:v>102.06396382539108</c:v>
                </c:pt>
                <c:pt idx="73">
                  <c:v>101.89272652985744</c:v>
                </c:pt>
                <c:pt idx="74">
                  <c:v>101.72557151834805</c:v>
                </c:pt>
                <c:pt idx="75">
                  <c:v>101.56237503970614</c:v>
                </c:pt>
                <c:pt idx="76">
                  <c:v>101.40300138938167</c:v>
                </c:pt>
                <c:pt idx="77">
                  <c:v>101.2473059997177</c:v>
                </c:pt>
                <c:pt idx="78">
                  <c:v>101.09513813218602</c:v>
                </c:pt>
                <c:pt idx="79">
                  <c:v>100.94634320058204</c:v>
                </c:pt>
                <c:pt idx="80">
                  <c:v>100.80076475610922</c:v>
                </c:pt>
                <c:pt idx="81">
                  <c:v>100.65824616593501</c:v>
                </c:pt>
                <c:pt idx="82">
                  <c:v>100.51863201648207</c:v>
                </c:pt>
                <c:pt idx="83">
                  <c:v>100.38176927168927</c:v>
                </c:pt>
                <c:pt idx="84">
                  <c:v>100.24750821494298</c:v>
                </c:pt>
                <c:pt idx="85">
                  <c:v>100.11570320151876</c:v>
                </c:pt>
                <c:pt idx="86">
                  <c:v>99.986213246318428</c:v>
                </c:pt>
                <c:pt idx="87">
                  <c:v>99.858902469546223</c:v>
                </c:pt>
                <c:pt idx="88">
                  <c:v>99.733640420820322</c:v>
                </c:pt>
                <c:pt idx="89">
                  <c:v>99.61030230012102</c:v>
                </c:pt>
                <c:pt idx="90">
                  <c:v>99.488769091974532</c:v>
                </c:pt>
                <c:pt idx="91">
                  <c:v>99.368927627390121</c:v>
                </c:pt>
                <c:pt idx="92">
                  <c:v>99.250670586324034</c:v>
                </c:pt>
                <c:pt idx="93">
                  <c:v>99.133896451843682</c:v>
                </c:pt>
                <c:pt idx="94">
                  <c:v>99.018509425711358</c:v>
                </c:pt>
                <c:pt idx="95">
                  <c:v>98.904419313796055</c:v>
                </c:pt>
                <c:pt idx="96">
                  <c:v>98.791541388546548</c:v>
                </c:pt>
                <c:pt idx="97">
                  <c:v>98.679796234712171</c:v>
                </c:pt>
                <c:pt idx="98">
                  <c:v>98.569109583567283</c:v>
                </c:pt>
                <c:pt idx="99">
                  <c:v>98.45941214007189</c:v>
                </c:pt>
                <c:pt idx="100">
                  <c:v>98.350639406672727</c:v>
                </c:pt>
                <c:pt idx="101">
                  <c:v>98.24273150680358</c:v>
                </c:pt>
                <c:pt idx="102">
                  <c:v>98.135633010571439</c:v>
                </c:pt>
                <c:pt idx="103">
                  <c:v>98.029292764603738</c:v>
                </c:pt>
                <c:pt idx="104">
                  <c:v>97.923663727571977</c:v>
                </c:pt>
                <c:pt idx="105">
                  <c:v>97.818702812487757</c:v>
                </c:pt>
                <c:pt idx="106">
                  <c:v>97.714370736479864</c:v>
                </c:pt>
                <c:pt idx="107">
                  <c:v>97.610631878397143</c:v>
                </c:pt>
                <c:pt idx="108">
                  <c:v>97.507454144231588</c:v>
                </c:pt>
                <c:pt idx="109">
                  <c:v>97.404808840016187</c:v>
                </c:pt>
                <c:pt idx="110">
                  <c:v>97.302670551512279</c:v>
                </c:pt>
                <c:pt idx="111">
                  <c:v>97.20101702966123</c:v>
                </c:pt>
                <c:pt idx="112">
                  <c:v>97.09982908042906</c:v>
                </c:pt>
                <c:pt idx="113">
                  <c:v>96.999090457323248</c:v>
                </c:pt>
                <c:pt idx="114">
                  <c:v>96.898787754507239</c:v>
                </c:pt>
                <c:pt idx="115">
                  <c:v>96.798910298089098</c:v>
                </c:pt>
                <c:pt idx="116">
                  <c:v>96.699450032823535</c:v>
                </c:pt>
                <c:pt idx="117">
                  <c:v>96.600401401157114</c:v>
                </c:pt>
                <c:pt idx="118">
                  <c:v>96.501761211282343</c:v>
                </c:pt>
                <c:pt idx="119">
                  <c:v>96.403528490674134</c:v>
                </c:pt>
                <c:pt idx="120">
                  <c:v>96.305704321489515</c:v>
                </c:pt>
                <c:pt idx="121">
                  <c:v>96.20829165425306</c:v>
                </c:pt>
                <c:pt idx="122">
                  <c:v>96.111295096465753</c:v>
                </c:pt>
                <c:pt idx="123">
                  <c:v>96.014720673198852</c:v>
                </c:pt>
                <c:pt idx="124">
                  <c:v>95.918575557406143</c:v>
                </c:pt>
                <c:pt idx="125">
                  <c:v>95.822867768636655</c:v>
                </c:pt>
                <c:pt idx="126">
                  <c:v>95.72760584007203</c:v>
                </c:pt>
                <c:pt idx="127">
                  <c:v>95.63279845535169</c:v>
                </c:pt>
                <c:pt idx="128">
                  <c:v>95.538454058457532</c:v>
                </c:pt>
                <c:pt idx="129">
                  <c:v>95.444580441958465</c:v>
                </c:pt>
                <c:pt idx="130">
                  <c:v>95.351184321073603</c:v>
                </c:pt>
                <c:pt idx="131">
                  <c:v>95.25827090318225</c:v>
                </c:pt>
                <c:pt idx="132">
                  <c:v>95.165843464433721</c:v>
                </c:pt>
                <c:pt idx="133">
                  <c:v>95.073902946812822</c:v>
                </c:pt>
                <c:pt idx="134">
                  <c:v>94.98244759020686</c:v>
                </c:pt>
                <c:pt idx="135">
                  <c:v>94.891472614515294</c:v>
                </c:pt>
                <c:pt idx="136">
                  <c:v>94.800969966486662</c:v>
                </c:pt>
                <c:pt idx="137">
                  <c:v>94.710928144658311</c:v>
                </c:pt>
                <c:pt idx="138">
                  <c:v>94.621332113478346</c:v>
                </c:pt>
                <c:pt idx="139">
                  <c:v>94.532163314467368</c:v>
                </c:pt>
                <c:pt idx="140">
                  <c:v>94.443399778279144</c:v>
                </c:pt>
                <c:pt idx="141">
                  <c:v>94.355016336987987</c:v>
                </c:pt>
                <c:pt idx="142">
                  <c:v>94.266984931178726</c:v>
                </c:pt>
                <c:pt idx="143">
                  <c:v>94.179275001797578</c:v>
                </c:pt>
                <c:pt idx="144">
                  <c:v>94.091853952600388</c:v>
                </c:pt>
                <c:pt idx="145">
                  <c:v>94.004687665731907</c:v>
                </c:pt>
                <c:pt idx="146">
                  <c:v>93.917741050738897</c:v>
                </c:pt>
                <c:pt idx="147">
                  <c:v>93.830978606314176</c:v>
                </c:pt>
                <c:pt idx="148">
                  <c:v>93.744364974323219</c:v>
                </c:pt>
                <c:pt idx="149">
                  <c:v>93.657865467104727</c:v>
                </c:pt>
                <c:pt idx="150">
                  <c:v>93.571446551480278</c:v>
                </c:pt>
                <c:pt idx="151">
                  <c:v>93.485076276108501</c:v>
                </c:pt>
                <c:pt idx="152">
                  <c:v>93.398724632476771</c:v>
                </c:pt>
                <c:pt idx="153">
                  <c:v>93.312363843643354</c:v>
                </c:pt>
                <c:pt idx="154">
                  <c:v>93.225968578543785</c:v>
                </c:pt>
                <c:pt idx="155">
                  <c:v>93.139516093028988</c:v>
                </c:pt>
                <c:pt idx="156">
                  <c:v>93.052986301640601</c:v>
                </c:pt>
                <c:pt idx="157">
                  <c:v>92.96636178635039</c:v>
                </c:pt>
                <c:pt idx="158">
                  <c:v>92.879627750058702</c:v>
                </c:pt>
                <c:pt idx="159">
                  <c:v>92.792771923579693</c:v>
                </c:pt>
                <c:pt idx="160">
                  <c:v>92.705784435200712</c:v>
                </c:pt>
                <c:pt idx="161">
                  <c:v>92.618657651776971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105.94799999999999</c:v>
                </c:pt>
                <c:pt idx="1">
                  <c:v>104.845</c:v>
                </c:pt>
                <c:pt idx="2">
                  <c:v>108.121</c:v>
                </c:pt>
                <c:pt idx="3">
                  <c:v>105.741</c:v>
                </c:pt>
                <c:pt idx="4">
                  <c:v>105.46599999999999</c:v>
                </c:pt>
                <c:pt idx="5">
                  <c:v>106.983</c:v>
                </c:pt>
                <c:pt idx="6">
                  <c:v>105.983</c:v>
                </c:pt>
                <c:pt idx="7">
                  <c:v>106.94799999999999</c:v>
                </c:pt>
                <c:pt idx="8">
                  <c:v>105.483</c:v>
                </c:pt>
                <c:pt idx="9">
                  <c:v>104.53400000000001</c:v>
                </c:pt>
                <c:pt idx="10">
                  <c:v>106.276</c:v>
                </c:pt>
                <c:pt idx="11">
                  <c:v>105.89700000000001</c:v>
                </c:pt>
                <c:pt idx="12">
                  <c:v>106.017</c:v>
                </c:pt>
                <c:pt idx="13">
                  <c:v>107.431</c:v>
                </c:pt>
                <c:pt idx="14">
                  <c:v>106.39700000000001</c:v>
                </c:pt>
                <c:pt idx="15">
                  <c:v>105.845</c:v>
                </c:pt>
                <c:pt idx="16">
                  <c:v>104.31</c:v>
                </c:pt>
                <c:pt idx="17">
                  <c:v>105.776</c:v>
                </c:pt>
                <c:pt idx="18">
                  <c:v>105.017</c:v>
                </c:pt>
                <c:pt idx="19">
                  <c:v>105.69</c:v>
                </c:pt>
                <c:pt idx="20">
                  <c:v>104.96599999999999</c:v>
                </c:pt>
                <c:pt idx="21">
                  <c:v>108.96599999999999</c:v>
                </c:pt>
                <c:pt idx="22">
                  <c:v>106.96599999999999</c:v>
                </c:pt>
                <c:pt idx="23">
                  <c:v>109.517</c:v>
                </c:pt>
                <c:pt idx="24">
                  <c:v>109.10299999999999</c:v>
                </c:pt>
                <c:pt idx="25">
                  <c:v>105.741</c:v>
                </c:pt>
                <c:pt idx="26">
                  <c:v>110.914</c:v>
                </c:pt>
                <c:pt idx="27">
                  <c:v>109.379</c:v>
                </c:pt>
                <c:pt idx="28">
                  <c:v>109.55200000000001</c:v>
                </c:pt>
                <c:pt idx="29">
                  <c:v>105.655</c:v>
                </c:pt>
                <c:pt idx="30">
                  <c:v>108.63800000000001</c:v>
                </c:pt>
                <c:pt idx="31">
                  <c:v>109.431</c:v>
                </c:pt>
                <c:pt idx="32">
                  <c:v>109.517</c:v>
                </c:pt>
                <c:pt idx="33">
                  <c:v>110.20699999999999</c:v>
                </c:pt>
                <c:pt idx="34">
                  <c:v>109.31</c:v>
                </c:pt>
                <c:pt idx="35">
                  <c:v>110.672</c:v>
                </c:pt>
                <c:pt idx="36">
                  <c:v>109.86199999999999</c:v>
                </c:pt>
                <c:pt idx="37">
                  <c:v>110.20699999999999</c:v>
                </c:pt>
                <c:pt idx="38">
                  <c:v>110.94799999999999</c:v>
                </c:pt>
                <c:pt idx="39">
                  <c:v>113.379</c:v>
                </c:pt>
                <c:pt idx="40">
                  <c:v>115.414</c:v>
                </c:pt>
                <c:pt idx="41">
                  <c:v>115.328</c:v>
                </c:pt>
                <c:pt idx="42">
                  <c:v>117.069</c:v>
                </c:pt>
                <c:pt idx="43">
                  <c:v>119.79300000000001</c:v>
                </c:pt>
                <c:pt idx="44">
                  <c:v>119.586</c:v>
                </c:pt>
                <c:pt idx="45">
                  <c:v>116.86199999999999</c:v>
                </c:pt>
                <c:pt idx="46">
                  <c:v>119.89700000000001</c:v>
                </c:pt>
                <c:pt idx="47">
                  <c:v>121.79300000000001</c:v>
                </c:pt>
                <c:pt idx="48">
                  <c:v>134.70699999999999</c:v>
                </c:pt>
                <c:pt idx="49">
                  <c:v>147.27600000000001</c:v>
                </c:pt>
                <c:pt idx="50">
                  <c:v>168.39699999999999</c:v>
                </c:pt>
                <c:pt idx="51">
                  <c:v>186.79300000000001</c:v>
                </c:pt>
                <c:pt idx="52">
                  <c:v>202.93100000000001</c:v>
                </c:pt>
                <c:pt idx="53">
                  <c:v>213.27600000000001</c:v>
                </c:pt>
                <c:pt idx="54">
                  <c:v>223.70699999999999</c:v>
                </c:pt>
                <c:pt idx="55">
                  <c:v>227.62100000000001</c:v>
                </c:pt>
                <c:pt idx="56">
                  <c:v>226.62100000000001</c:v>
                </c:pt>
                <c:pt idx="57">
                  <c:v>223.75899999999999</c:v>
                </c:pt>
                <c:pt idx="58">
                  <c:v>214.77600000000001</c:v>
                </c:pt>
                <c:pt idx="59">
                  <c:v>197.53399999999999</c:v>
                </c:pt>
                <c:pt idx="60">
                  <c:v>167.62100000000001</c:v>
                </c:pt>
                <c:pt idx="61">
                  <c:v>132.79300000000001</c:v>
                </c:pt>
                <c:pt idx="62">
                  <c:v>111.94799999999999</c:v>
                </c:pt>
                <c:pt idx="63">
                  <c:v>103.69</c:v>
                </c:pt>
                <c:pt idx="64">
                  <c:v>105.55200000000001</c:v>
                </c:pt>
                <c:pt idx="65">
                  <c:v>107.5</c:v>
                </c:pt>
                <c:pt idx="66">
                  <c:v>106.345</c:v>
                </c:pt>
                <c:pt idx="67">
                  <c:v>107.517</c:v>
                </c:pt>
                <c:pt idx="68">
                  <c:v>106.70699999999999</c:v>
                </c:pt>
                <c:pt idx="69">
                  <c:v>113.017</c:v>
                </c:pt>
                <c:pt idx="70">
                  <c:v>120.44799999999999</c:v>
                </c:pt>
                <c:pt idx="71">
                  <c:v>132.845</c:v>
                </c:pt>
                <c:pt idx="72">
                  <c:v>144.87899999999999</c:v>
                </c:pt>
                <c:pt idx="73">
                  <c:v>158.75899999999999</c:v>
                </c:pt>
                <c:pt idx="74">
                  <c:v>169.24100000000001</c:v>
                </c:pt>
                <c:pt idx="75">
                  <c:v>176.56899999999999</c:v>
                </c:pt>
                <c:pt idx="76">
                  <c:v>185.41399999999999</c:v>
                </c:pt>
                <c:pt idx="77">
                  <c:v>189.12100000000001</c:v>
                </c:pt>
                <c:pt idx="78">
                  <c:v>189.39699999999999</c:v>
                </c:pt>
                <c:pt idx="79">
                  <c:v>185.328</c:v>
                </c:pt>
                <c:pt idx="80">
                  <c:v>179.483</c:v>
                </c:pt>
                <c:pt idx="81">
                  <c:v>161.72399999999999</c:v>
                </c:pt>
                <c:pt idx="82">
                  <c:v>133.24100000000001</c:v>
                </c:pt>
                <c:pt idx="83">
                  <c:v>110.46599999999999</c:v>
                </c:pt>
                <c:pt idx="84">
                  <c:v>100.19</c:v>
                </c:pt>
                <c:pt idx="85">
                  <c:v>98.085999999999999</c:v>
                </c:pt>
                <c:pt idx="86">
                  <c:v>95.655000000000001</c:v>
                </c:pt>
                <c:pt idx="87">
                  <c:v>98.224000000000004</c:v>
                </c:pt>
                <c:pt idx="88">
                  <c:v>100.20699999999999</c:v>
                </c:pt>
                <c:pt idx="89">
                  <c:v>98.516999999999996</c:v>
                </c:pt>
                <c:pt idx="90">
                  <c:v>98.947999999999993</c:v>
                </c:pt>
                <c:pt idx="91">
                  <c:v>99.293000000000006</c:v>
                </c:pt>
                <c:pt idx="92">
                  <c:v>98.085999999999999</c:v>
                </c:pt>
                <c:pt idx="93">
                  <c:v>99.138000000000005</c:v>
                </c:pt>
                <c:pt idx="94">
                  <c:v>100.879</c:v>
                </c:pt>
                <c:pt idx="95">
                  <c:v>96.585999999999999</c:v>
                </c:pt>
                <c:pt idx="96">
                  <c:v>98.81</c:v>
                </c:pt>
                <c:pt idx="97">
                  <c:v>100.983</c:v>
                </c:pt>
                <c:pt idx="98">
                  <c:v>101.39700000000001</c:v>
                </c:pt>
                <c:pt idx="99">
                  <c:v>99.069000000000003</c:v>
                </c:pt>
                <c:pt idx="100">
                  <c:v>98.5</c:v>
                </c:pt>
                <c:pt idx="101">
                  <c:v>103.79300000000001</c:v>
                </c:pt>
                <c:pt idx="102">
                  <c:v>98.069000000000003</c:v>
                </c:pt>
                <c:pt idx="103">
                  <c:v>100.517</c:v>
                </c:pt>
                <c:pt idx="104">
                  <c:v>100.60299999999999</c:v>
                </c:pt>
                <c:pt idx="105">
                  <c:v>96.034000000000006</c:v>
                </c:pt>
                <c:pt idx="106">
                  <c:v>99.465999999999994</c:v>
                </c:pt>
                <c:pt idx="107">
                  <c:v>96.620999999999995</c:v>
                </c:pt>
                <c:pt idx="108">
                  <c:v>100.931</c:v>
                </c:pt>
                <c:pt idx="109">
                  <c:v>103.94799999999999</c:v>
                </c:pt>
                <c:pt idx="110">
                  <c:v>109.086</c:v>
                </c:pt>
                <c:pt idx="111">
                  <c:v>111.31</c:v>
                </c:pt>
                <c:pt idx="112">
                  <c:v>116.10299999999999</c:v>
                </c:pt>
                <c:pt idx="113">
                  <c:v>118.86199999999999</c:v>
                </c:pt>
                <c:pt idx="114">
                  <c:v>122.172</c:v>
                </c:pt>
                <c:pt idx="115">
                  <c:v>120.03400000000001</c:v>
                </c:pt>
                <c:pt idx="116">
                  <c:v>117.672</c:v>
                </c:pt>
                <c:pt idx="117">
                  <c:v>113.672</c:v>
                </c:pt>
                <c:pt idx="118">
                  <c:v>106.259</c:v>
                </c:pt>
                <c:pt idx="119">
                  <c:v>101.60299999999999</c:v>
                </c:pt>
                <c:pt idx="120">
                  <c:v>96.275999999999996</c:v>
                </c:pt>
                <c:pt idx="121">
                  <c:v>95.052000000000007</c:v>
                </c:pt>
                <c:pt idx="122">
                  <c:v>93.861999999999995</c:v>
                </c:pt>
                <c:pt idx="123">
                  <c:v>96.483000000000004</c:v>
                </c:pt>
                <c:pt idx="124">
                  <c:v>97.052000000000007</c:v>
                </c:pt>
                <c:pt idx="125">
                  <c:v>97.534000000000006</c:v>
                </c:pt>
                <c:pt idx="126">
                  <c:v>98.19</c:v>
                </c:pt>
                <c:pt idx="127">
                  <c:v>95.069000000000003</c:v>
                </c:pt>
                <c:pt idx="128">
                  <c:v>94.241</c:v>
                </c:pt>
                <c:pt idx="129">
                  <c:v>93.828000000000003</c:v>
                </c:pt>
                <c:pt idx="130">
                  <c:v>92.828000000000003</c:v>
                </c:pt>
                <c:pt idx="131">
                  <c:v>93.102999999999994</c:v>
                </c:pt>
                <c:pt idx="132">
                  <c:v>95.741</c:v>
                </c:pt>
                <c:pt idx="133">
                  <c:v>94.671999999999997</c:v>
                </c:pt>
                <c:pt idx="134">
                  <c:v>96.379000000000005</c:v>
                </c:pt>
                <c:pt idx="135">
                  <c:v>95</c:v>
                </c:pt>
                <c:pt idx="136">
                  <c:v>96.81</c:v>
                </c:pt>
                <c:pt idx="137">
                  <c:v>93.965999999999994</c:v>
                </c:pt>
                <c:pt idx="138">
                  <c:v>97.724000000000004</c:v>
                </c:pt>
                <c:pt idx="139">
                  <c:v>100.19</c:v>
                </c:pt>
                <c:pt idx="140">
                  <c:v>105.431</c:v>
                </c:pt>
                <c:pt idx="141">
                  <c:v>107.36199999999999</c:v>
                </c:pt>
                <c:pt idx="142">
                  <c:v>108.569</c:v>
                </c:pt>
                <c:pt idx="143">
                  <c:v>109.086</c:v>
                </c:pt>
                <c:pt idx="144">
                  <c:v>106.569</c:v>
                </c:pt>
                <c:pt idx="145">
                  <c:v>104.20699999999999</c:v>
                </c:pt>
                <c:pt idx="146">
                  <c:v>98.775999999999996</c:v>
                </c:pt>
                <c:pt idx="147">
                  <c:v>95.430999999999997</c:v>
                </c:pt>
                <c:pt idx="148">
                  <c:v>94.655000000000001</c:v>
                </c:pt>
                <c:pt idx="149">
                  <c:v>97.016999999999996</c:v>
                </c:pt>
                <c:pt idx="150">
                  <c:v>95.861999999999995</c:v>
                </c:pt>
                <c:pt idx="151">
                  <c:v>93.965999999999994</c:v>
                </c:pt>
                <c:pt idx="152">
                  <c:v>96.655000000000001</c:v>
                </c:pt>
                <c:pt idx="153">
                  <c:v>93.897000000000006</c:v>
                </c:pt>
                <c:pt idx="154">
                  <c:v>96.328000000000003</c:v>
                </c:pt>
                <c:pt idx="155">
                  <c:v>94.138000000000005</c:v>
                </c:pt>
                <c:pt idx="156">
                  <c:v>94.171999999999997</c:v>
                </c:pt>
                <c:pt idx="157">
                  <c:v>93.655000000000001</c:v>
                </c:pt>
                <c:pt idx="158">
                  <c:v>96.861999999999995</c:v>
                </c:pt>
                <c:pt idx="159">
                  <c:v>94.828000000000003</c:v>
                </c:pt>
                <c:pt idx="160">
                  <c:v>94.534000000000006</c:v>
                </c:pt>
                <c:pt idx="161">
                  <c:v>94.741</c:v>
                </c:pt>
                <c:pt idx="162">
                  <c:v>92.293000000000006</c:v>
                </c:pt>
                <c:pt idx="163">
                  <c:v>94.844999999999999</c:v>
                </c:pt>
                <c:pt idx="164">
                  <c:v>98.275999999999996</c:v>
                </c:pt>
                <c:pt idx="165">
                  <c:v>93.724000000000004</c:v>
                </c:pt>
                <c:pt idx="166">
                  <c:v>94.983000000000004</c:v>
                </c:pt>
                <c:pt idx="167">
                  <c:v>96.069000000000003</c:v>
                </c:pt>
                <c:pt idx="168">
                  <c:v>95.414000000000001</c:v>
                </c:pt>
                <c:pt idx="169">
                  <c:v>92.534000000000006</c:v>
                </c:pt>
                <c:pt idx="170">
                  <c:v>95.602999999999994</c:v>
                </c:pt>
                <c:pt idx="171">
                  <c:v>93.69</c:v>
                </c:pt>
                <c:pt idx="172">
                  <c:v>94.534000000000006</c:v>
                </c:pt>
                <c:pt idx="173">
                  <c:v>93.897000000000006</c:v>
                </c:pt>
                <c:pt idx="174">
                  <c:v>93.052000000000007</c:v>
                </c:pt>
                <c:pt idx="175">
                  <c:v>93.5</c:v>
                </c:pt>
                <c:pt idx="176">
                  <c:v>92.965999999999994</c:v>
                </c:pt>
                <c:pt idx="177">
                  <c:v>92.793000000000006</c:v>
                </c:pt>
                <c:pt idx="178">
                  <c:v>95.224000000000004</c:v>
                </c:pt>
                <c:pt idx="179">
                  <c:v>93.759</c:v>
                </c:pt>
                <c:pt idx="180">
                  <c:v>94.465999999999994</c:v>
                </c:pt>
                <c:pt idx="181">
                  <c:v>92</c:v>
                </c:pt>
                <c:pt idx="182">
                  <c:v>92.259</c:v>
                </c:pt>
                <c:pt idx="183">
                  <c:v>89.983000000000004</c:v>
                </c:pt>
                <c:pt idx="184">
                  <c:v>91.706999999999994</c:v>
                </c:pt>
                <c:pt idx="185">
                  <c:v>93.793000000000006</c:v>
                </c:pt>
                <c:pt idx="186">
                  <c:v>92.965999999999994</c:v>
                </c:pt>
                <c:pt idx="187">
                  <c:v>91.483000000000004</c:v>
                </c:pt>
                <c:pt idx="188">
                  <c:v>90.620999999999995</c:v>
                </c:pt>
                <c:pt idx="189">
                  <c:v>90.414000000000001</c:v>
                </c:pt>
                <c:pt idx="190">
                  <c:v>90.965999999999994</c:v>
                </c:pt>
                <c:pt idx="191">
                  <c:v>91.655000000000001</c:v>
                </c:pt>
                <c:pt idx="192">
                  <c:v>90.861999999999995</c:v>
                </c:pt>
                <c:pt idx="193">
                  <c:v>92.034000000000006</c:v>
                </c:pt>
                <c:pt idx="194">
                  <c:v>93.930999999999997</c:v>
                </c:pt>
                <c:pt idx="195">
                  <c:v>93.085999999999999</c:v>
                </c:pt>
                <c:pt idx="196">
                  <c:v>91.016999999999996</c:v>
                </c:pt>
                <c:pt idx="197">
                  <c:v>91.828000000000003</c:v>
                </c:pt>
                <c:pt idx="198">
                  <c:v>90.085999999999999</c:v>
                </c:pt>
                <c:pt idx="199">
                  <c:v>92.759</c:v>
                </c:pt>
                <c:pt idx="200">
                  <c:v>92.741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104.19050805835226</c:v>
                </c:pt>
                <c:pt idx="11">
                  <c:v>104.49148900029024</c:v>
                </c:pt>
                <c:pt idx="12">
                  <c:v>104.79016996883843</c:v>
                </c:pt>
                <c:pt idx="13">
                  <c:v>105.08619006388248</c:v>
                </c:pt>
                <c:pt idx="14">
                  <c:v>105.37914808338503</c:v>
                </c:pt>
                <c:pt idx="15">
                  <c:v>105.66859977427865</c:v>
                </c:pt>
                <c:pt idx="16">
                  <c:v>105.95405522749462</c:v>
                </c:pt>
                <c:pt idx="17">
                  <c:v>106.23497650995141</c:v>
                </c:pt>
                <c:pt idx="18">
                  <c:v>106.51077564422735</c:v>
                </c:pt>
                <c:pt idx="19">
                  <c:v>106.78081306679086</c:v>
                </c:pt>
                <c:pt idx="20">
                  <c:v>107.04439671978496</c:v>
                </c:pt>
                <c:pt idx="21">
                  <c:v>107.30078196412619</c:v>
                </c:pt>
                <c:pt idx="22">
                  <c:v>107.54917255430999</c:v>
                </c:pt>
                <c:pt idx="23">
                  <c:v>107.78872301280701</c:v>
                </c:pt>
                <c:pt idx="24">
                  <c:v>108.018542936533</c:v>
                </c:pt>
                <c:pt idx="25">
                  <c:v>108.23770416284245</c:v>
                </c:pt>
                <c:pt idx="26">
                  <c:v>108.44525251118095</c:v>
                </c:pt>
                <c:pt idx="27">
                  <c:v>108.64022734125322</c:v>
                </c:pt>
                <c:pt idx="28">
                  <c:v>108.82169499986155</c:v>
                </c:pt>
                <c:pt idx="29">
                  <c:v>108.98880725399239</c:v>
                </c:pt>
                <c:pt idx="30">
                  <c:v>109.14090429725979</c:v>
                </c:pt>
                <c:pt idx="31">
                  <c:v>109.27769549592345</c:v>
                </c:pt>
                <c:pt idx="32">
                  <c:v>109.3995714554638</c:v>
                </c:pt>
                <c:pt idx="33">
                  <c:v>109.50812950443911</c:v>
                </c:pt>
                <c:pt idx="34">
                  <c:v>109.60703096002841</c:v>
                </c:pt>
                <c:pt idx="35">
                  <c:v>109.70334884372159</c:v>
                </c:pt>
                <c:pt idx="36">
                  <c:v>109.8095997423795</c:v>
                </c:pt>
                <c:pt idx="37">
                  <c:v>109.94666618470133</c:v>
                </c:pt>
                <c:pt idx="38">
                  <c:v>110.1477804027363</c:v>
                </c:pt>
                <c:pt idx="39">
                  <c:v>110.46362393701399</c:v>
                </c:pt>
                <c:pt idx="40">
                  <c:v>110.96836708224158</c:v>
                </c:pt>
                <c:pt idx="41">
                  <c:v>111.76610654736294</c:v>
                </c:pt>
                <c:pt idx="42">
                  <c:v>112.99666766795254</c:v>
                </c:pt>
                <c:pt idx="43">
                  <c:v>114.83917733918112</c:v>
                </c:pt>
                <c:pt idx="44">
                  <c:v>117.511307629592</c:v>
                </c:pt>
                <c:pt idx="45">
                  <c:v>121.26182253379902</c:v>
                </c:pt>
                <c:pt idx="46">
                  <c:v>126.35425206364242</c:v>
                </c:pt>
                <c:pt idx="47">
                  <c:v>133.04036494418494</c:v>
                </c:pt>
                <c:pt idx="48">
                  <c:v>141.52367725295971</c:v>
                </c:pt>
                <c:pt idx="49">
                  <c:v>151.91521229080178</c:v>
                </c:pt>
                <c:pt idx="50">
                  <c:v>164.18476310015708</c:v>
                </c:pt>
                <c:pt idx="51">
                  <c:v>178.10710158360314</c:v>
                </c:pt>
                <c:pt idx="52">
                  <c:v>193.18703097013491</c:v>
                </c:pt>
                <c:pt idx="53">
                  <c:v>208.52051851519707</c:v>
                </c:pt>
                <c:pt idx="54">
                  <c:v>222.55311465258296</c:v>
                </c:pt>
                <c:pt idx="55">
                  <c:v>232.83245757520683</c:v>
                </c:pt>
                <c:pt idx="56">
                  <c:v>236.14815764736414</c:v>
                </c:pt>
                <c:pt idx="57">
                  <c:v>229.58448172333186</c:v>
                </c:pt>
                <c:pt idx="58">
                  <c:v>212.40109003651125</c:v>
                </c:pt>
                <c:pt idx="59">
                  <c:v>187.44732164914541</c:v>
                </c:pt>
                <c:pt idx="60">
                  <c:v>160.47790424618267</c:v>
                </c:pt>
                <c:pt idx="61">
                  <c:v>137.37574322040504</c:v>
                </c:pt>
                <c:pt idx="62">
                  <c:v>121.39623551309025</c:v>
                </c:pt>
                <c:pt idx="63">
                  <c:v>112.50588053129675</c:v>
                </c:pt>
                <c:pt idx="64">
                  <c:v>108.75435244509758</c:v>
                </c:pt>
                <c:pt idx="65">
                  <c:v>108.04189706260549</c:v>
                </c:pt>
                <c:pt idx="66">
                  <c:v>109.03813891182244</c:v>
                </c:pt>
                <c:pt idx="67">
                  <c:v>111.21345158261764</c:v>
                </c:pt>
                <c:pt idx="68">
                  <c:v>114.51988037193942</c:v>
                </c:pt>
                <c:pt idx="69">
                  <c:v>119.10611955627937</c:v>
                </c:pt>
                <c:pt idx="70">
                  <c:v>125.15298858148186</c:v>
                </c:pt>
                <c:pt idx="71">
                  <c:v>132.7842606741952</c:v>
                </c:pt>
                <c:pt idx="72">
                  <c:v>142.0064315336196</c:v>
                </c:pt>
                <c:pt idx="73">
                  <c:v>152.65713770946556</c:v>
                </c:pt>
                <c:pt idx="74">
                  <c:v>164.34601735139012</c:v>
                </c:pt>
                <c:pt idx="75">
                  <c:v>176.34001239530869</c:v>
                </c:pt>
                <c:pt idx="76">
                  <c:v>187.31102766594464</c:v>
                </c:pt>
                <c:pt idx="77">
                  <c:v>194.98972539949517</c:v>
                </c:pt>
                <c:pt idx="78">
                  <c:v>196.22612729842365</c:v>
                </c:pt>
                <c:pt idx="79">
                  <c:v>188.28954158883028</c:v>
                </c:pt>
                <c:pt idx="80">
                  <c:v>171.25719212229876</c:v>
                </c:pt>
                <c:pt idx="81">
                  <c:v>149.29706873757092</c:v>
                </c:pt>
                <c:pt idx="82">
                  <c:v>128.69155045538227</c:v>
                </c:pt>
                <c:pt idx="83">
                  <c:v>113.94642200770123</c:v>
                </c:pt>
                <c:pt idx="84">
                  <c:v>105.74835262815559</c:v>
                </c:pt>
                <c:pt idx="85">
                  <c:v>102.14885379478785</c:v>
                </c:pt>
                <c:pt idx="86">
                  <c:v>100.85013171880503</c:v>
                </c:pt>
                <c:pt idx="87">
                  <c:v>100.40821137572108</c:v>
                </c:pt>
                <c:pt idx="88">
                  <c:v>100.20959915508574</c:v>
                </c:pt>
                <c:pt idx="89">
                  <c:v>100.06548343267919</c:v>
                </c:pt>
                <c:pt idx="90">
                  <c:v>99.932412578857054</c:v>
                </c:pt>
                <c:pt idx="91">
                  <c:v>99.802704872409137</c:v>
                </c:pt>
                <c:pt idx="92">
                  <c:v>99.675216306354429</c:v>
                </c:pt>
                <c:pt idx="93">
                  <c:v>99.549710741153476</c:v>
                </c:pt>
                <c:pt idx="94">
                  <c:v>99.426054214123951</c:v>
                </c:pt>
                <c:pt idx="95">
                  <c:v>99.304127799280863</c:v>
                </c:pt>
                <c:pt idx="96">
                  <c:v>99.183820395331949</c:v>
                </c:pt>
                <c:pt idx="97">
                  <c:v>99.065028700395473</c:v>
                </c:pt>
                <c:pt idx="98">
                  <c:v>98.947660273651422</c:v>
                </c:pt>
                <c:pt idx="99">
                  <c:v>98.831649504856259</c:v>
                </c:pt>
                <c:pt idx="100">
                  <c:v>98.717028594446205</c:v>
                </c:pt>
                <c:pt idx="101">
                  <c:v>98.604204892603661</c:v>
                </c:pt>
                <c:pt idx="102">
                  <c:v>98.494913688331025</c:v>
                </c:pt>
                <c:pt idx="103">
                  <c:v>98.395077459647538</c:v>
                </c:pt>
                <c:pt idx="104">
                  <c:v>98.32221309554599</c:v>
                </c:pt>
                <c:pt idx="105">
                  <c:v>98.321658280907712</c:v>
                </c:pt>
                <c:pt idx="106">
                  <c:v>98.495422395374177</c:v>
                </c:pt>
                <c:pt idx="107">
                  <c:v>99.039736369719947</c:v>
                </c:pt>
                <c:pt idx="108">
                  <c:v>100.26697379362099</c:v>
                </c:pt>
                <c:pt idx="109">
                  <c:v>102.55935263591138</c:v>
                </c:pt>
                <c:pt idx="110">
                  <c:v>106.19535125554646</c:v>
                </c:pt>
                <c:pt idx="111">
                  <c:v>111.05433385011007</c:v>
                </c:pt>
                <c:pt idx="112">
                  <c:v>116.35227248198609</c:v>
                </c:pt>
                <c:pt idx="113">
                  <c:v>120.68394226203453</c:v>
                </c:pt>
                <c:pt idx="114">
                  <c:v>122.54580634264431</c:v>
                </c:pt>
                <c:pt idx="115">
                  <c:v>121.13470511533976</c:v>
                </c:pt>
                <c:pt idx="116">
                  <c:v>116.86560150163126</c:v>
                </c:pt>
                <c:pt idx="117">
                  <c:v>111.16488412492419</c:v>
                </c:pt>
                <c:pt idx="118">
                  <c:v>105.67373311093702</c:v>
                </c:pt>
                <c:pt idx="119">
                  <c:v>101.47088138089933</c:v>
                </c:pt>
                <c:pt idx="120">
                  <c:v>98.81337898310727</c:v>
                </c:pt>
                <c:pt idx="121">
                  <c:v>97.386541480094792</c:v>
                </c:pt>
                <c:pt idx="122">
                  <c:v>96.709474539478691</c:v>
                </c:pt>
                <c:pt idx="123">
                  <c:v>96.399269300811554</c:v>
                </c:pt>
                <c:pt idx="124">
                  <c:v>96.236709384760573</c:v>
                </c:pt>
                <c:pt idx="125">
                  <c:v>96.123910278122764</c:v>
                </c:pt>
                <c:pt idx="126">
                  <c:v>96.025612925269144</c:v>
                </c:pt>
                <c:pt idx="127">
                  <c:v>95.931401143197476</c:v>
                </c:pt>
                <c:pt idx="128">
                  <c:v>95.838740015913274</c:v>
                </c:pt>
                <c:pt idx="129">
                  <c:v>95.747137479739962</c:v>
                </c:pt>
                <c:pt idx="130">
                  <c:v>95.656557869181739</c:v>
                </c:pt>
                <c:pt idx="131">
                  <c:v>95.567180301814048</c:v>
                </c:pt>
                <c:pt idx="132">
                  <c:v>95.479951909865747</c:v>
                </c:pt>
                <c:pt idx="133">
                  <c:v>95.399228781144387</c:v>
                </c:pt>
                <c:pt idx="134">
                  <c:v>95.341824460337534</c:v>
                </c:pt>
                <c:pt idx="135">
                  <c:v>95.360818775345336</c:v>
                </c:pt>
                <c:pt idx="136">
                  <c:v>95.590272122709891</c:v>
                </c:pt>
                <c:pt idx="137">
                  <c:v>96.291328652590067</c:v>
                </c:pt>
                <c:pt idx="138">
                  <c:v>97.824896292445175</c:v>
                </c:pt>
                <c:pt idx="139">
                  <c:v>100.44811669303702</c:v>
                </c:pt>
                <c:pt idx="140">
                  <c:v>103.95021532405727</c:v>
                </c:pt>
                <c:pt idx="141">
                  <c:v>107.41144199712818</c:v>
                </c:pt>
                <c:pt idx="142">
                  <c:v>109.48058465068867</c:v>
                </c:pt>
                <c:pt idx="143">
                  <c:v>109.1771477988856</c:v>
                </c:pt>
                <c:pt idx="144">
                  <c:v>106.59825235055006</c:v>
                </c:pt>
                <c:pt idx="145">
                  <c:v>102.85293241257808</c:v>
                </c:pt>
                <c:pt idx="146">
                  <c:v>99.282576305254608</c:v>
                </c:pt>
                <c:pt idx="147">
                  <c:v>96.698488668615084</c:v>
                </c:pt>
                <c:pt idx="148">
                  <c:v>95.198832778514287</c:v>
                </c:pt>
                <c:pt idx="149">
                  <c:v>94.470352813722585</c:v>
                </c:pt>
                <c:pt idx="150">
                  <c:v>94.150989496969984</c:v>
                </c:pt>
                <c:pt idx="151">
                  <c:v>94.001770958839714</c:v>
                </c:pt>
                <c:pt idx="152">
                  <c:v>93.90935986329788</c:v>
                </c:pt>
                <c:pt idx="153">
                  <c:v>93.832384731874797</c:v>
                </c:pt>
                <c:pt idx="154">
                  <c:v>93.758836166501041</c:v>
                </c:pt>
                <c:pt idx="155">
                  <c:v>93.68586662153011</c:v>
                </c:pt>
                <c:pt idx="156">
                  <c:v>93.612888750080458</c:v>
                </c:pt>
                <c:pt idx="157">
                  <c:v>93.539767224942238</c:v>
                </c:pt>
                <c:pt idx="158">
                  <c:v>93.466444633477764</c:v>
                </c:pt>
                <c:pt idx="159">
                  <c:v>93.392879293069498</c:v>
                </c:pt>
                <c:pt idx="160">
                  <c:v>93.319036751428058</c:v>
                </c:pt>
                <c:pt idx="161">
                  <c:v>93.244888641462197</c:v>
                </c:pt>
                <c:pt idx="162">
                  <c:v>93.170412287547975</c:v>
                </c:pt>
                <c:pt idx="163">
                  <c:v>93.095590320894075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104.19050805834991</c:v>
                </c:pt>
                <c:pt idx="11">
                  <c:v>104.49148900028172</c:v>
                </c:pt>
                <c:pt idx="12">
                  <c:v>104.79016996880831</c:v>
                </c:pt>
                <c:pt idx="13">
                  <c:v>105.08619006377891</c:v>
                </c:pt>
                <c:pt idx="14">
                  <c:v>105.37914808303827</c:v>
                </c:pt>
                <c:pt idx="15">
                  <c:v>105.66859977314803</c:v>
                </c:pt>
                <c:pt idx="16">
                  <c:v>105.95405522390486</c:v>
                </c:pt>
                <c:pt idx="17">
                  <c:v>106.23497649885265</c:v>
                </c:pt>
                <c:pt idx="18">
                  <c:v>106.51077561081202</c:v>
                </c:pt>
                <c:pt idx="19">
                  <c:v>106.78081296882426</c:v>
                </c:pt>
                <c:pt idx="20">
                  <c:v>107.04439644009854</c:v>
                </c:pt>
                <c:pt idx="21">
                  <c:v>107.30078118658044</c:v>
                </c:pt>
                <c:pt idx="22">
                  <c:v>107.54917044936019</c:v>
                </c:pt>
                <c:pt idx="23">
                  <c:v>107.78871746375583</c:v>
                </c:pt>
                <c:pt idx="24">
                  <c:v>108.01852869171459</c:v>
                </c:pt>
                <c:pt idx="25">
                  <c:v>108.23766855412731</c:v>
                </c:pt>
                <c:pt idx="26">
                  <c:v>108.44516583158283</c:v>
                </c:pt>
                <c:pt idx="27">
                  <c:v>108.64002187586441</c:v>
                </c:pt>
                <c:pt idx="28">
                  <c:v>108.82122073422448</c:v>
                </c:pt>
                <c:pt idx="29">
                  <c:v>108.98774123278886</c:v>
                </c:pt>
                <c:pt idx="30">
                  <c:v>109.13857099379162</c:v>
                </c:pt>
                <c:pt idx="31">
                  <c:v>109.27272227434277</c:v>
                </c:pt>
                <c:pt idx="32">
                  <c:v>109.38924941417423</c:v>
                </c:pt>
                <c:pt idx="33">
                  <c:v>109.48726757011538</c:v>
                </c:pt>
                <c:pt idx="34">
                  <c:v>109.56597230157462</c:v>
                </c:pt>
                <c:pt idx="35">
                  <c:v>109.62465946146214</c:v>
                </c:pt>
                <c:pt idx="36">
                  <c:v>109.66274474962668</c:v>
                </c:pt>
                <c:pt idx="37">
                  <c:v>109.67978221065744</c:v>
                </c:pt>
                <c:pt idx="38">
                  <c:v>109.67548091443216</c:v>
                </c:pt>
                <c:pt idx="39">
                  <c:v>109.64971905454395</c:v>
                </c:pt>
                <c:pt idx="40">
                  <c:v>109.60255474287489</c:v>
                </c:pt>
                <c:pt idx="41">
                  <c:v>109.53423287084749</c:v>
                </c:pt>
                <c:pt idx="42">
                  <c:v>109.44518754775886</c:v>
                </c:pt>
                <c:pt idx="43">
                  <c:v>109.3360398078884</c:v>
                </c:pt>
                <c:pt idx="44">
                  <c:v>109.20759049006074</c:v>
                </c:pt>
                <c:pt idx="45">
                  <c:v>109.06080842158592</c:v>
                </c:pt>
                <c:pt idx="46">
                  <c:v>108.89681426615937</c:v>
                </c:pt>
                <c:pt idx="47">
                  <c:v>108.71686060492546</c:v>
                </c:pt>
                <c:pt idx="48">
                  <c:v>108.52230899534084</c:v>
                </c:pt>
                <c:pt idx="49">
                  <c:v>108.31460488067813</c:v>
                </c:pt>
                <c:pt idx="50">
                  <c:v>108.09525129546557</c:v>
                </c:pt>
                <c:pt idx="51">
                  <c:v>107.86578232566592</c:v>
                </c:pt>
                <c:pt idx="52">
                  <c:v>107.62773723917933</c:v>
                </c:pt>
                <c:pt idx="53">
                  <c:v>107.38263610937241</c:v>
                </c:pt>
                <c:pt idx="54">
                  <c:v>107.13195762254981</c:v>
                </c:pt>
                <c:pt idx="55">
                  <c:v>106.87711960260449</c:v>
                </c:pt>
                <c:pt idx="56">
                  <c:v>106.61946261618276</c:v>
                </c:pt>
                <c:pt idx="57">
                  <c:v>106.36023685250056</c:v>
                </c:pt>
                <c:pt idx="58">
                  <c:v>106.10059231447157</c:v>
                </c:pt>
                <c:pt idx="59">
                  <c:v>105.84157222045127</c:v>
                </c:pt>
                <c:pt idx="60">
                  <c:v>105.58410940411008</c:v>
                </c:pt>
                <c:pt idx="61">
                  <c:v>105.32902541628121</c:v>
                </c:pt>
                <c:pt idx="62">
                  <c:v>105.0770319770948</c:v>
                </c:pt>
                <c:pt idx="63">
                  <c:v>104.82873439731205</c:v>
                </c:pt>
                <c:pt idx="64">
                  <c:v>104.58463658109638</c:v>
                </c:pt>
                <c:pt idx="65">
                  <c:v>104.34514723428858</c:v>
                </c:pt>
                <c:pt idx="66">
                  <c:v>104.11058692808417</c:v>
                </c:pt>
                <c:pt idx="67">
                  <c:v>103.88119570347799</c:v>
                </c:pt>
                <c:pt idx="68">
                  <c:v>103.65714094299835</c:v>
                </c:pt>
                <c:pt idx="69">
                  <c:v>103.43852527977246</c:v>
                </c:pt>
                <c:pt idx="70">
                  <c:v>103.22539435718886</c:v>
                </c:pt>
                <c:pt idx="71">
                  <c:v>103.01774429339002</c:v>
                </c:pt>
                <c:pt idx="72">
                  <c:v>102.81552874219661</c:v>
                </c:pt>
                <c:pt idx="73">
                  <c:v>102.61866547504027</c:v>
                </c:pt>
                <c:pt idx="74">
                  <c:v>102.42704243670839</c:v>
                </c:pt>
                <c:pt idx="75">
                  <c:v>102.24052325116388</c:v>
                </c:pt>
                <c:pt idx="76">
                  <c:v>102.05895217262032</c:v>
                </c:pt>
                <c:pt idx="77">
                  <c:v>101.88215849181125</c:v>
                </c:pt>
                <c:pt idx="78">
                  <c:v>101.70996041846614</c:v>
                </c:pt>
                <c:pt idx="79">
                  <c:v>101.54216846890962</c:v>
                </c:pt>
                <c:pt idx="80">
                  <c:v>101.37858839294721</c:v>
                </c:pt>
                <c:pt idx="81">
                  <c:v>101.21902367727854</c:v>
                </c:pt>
                <c:pt idx="82">
                  <c:v>101.06327766403123</c:v>
                </c:pt>
                <c:pt idx="83">
                  <c:v>100.91115532302804</c:v>
                </c:pt>
                <c:pt idx="84">
                  <c:v>100.76246471542483</c:v>
                </c:pt>
                <c:pt idx="85">
                  <c:v>100.61701818466655</c:v>
                </c:pt>
                <c:pt idx="86">
                  <c:v>100.47463330854005</c:v>
                </c:pt>
                <c:pt idx="87">
                  <c:v>100.3351336436361</c:v>
                </c:pt>
                <c:pt idx="88">
                  <c:v>100.19834929091888</c:v>
                </c:pt>
                <c:pt idx="89">
                  <c:v>100.06411730844685</c:v>
                </c:pt>
                <c:pt idx="90">
                  <c:v>99.932281994678448</c:v>
                </c:pt>
                <c:pt idx="91">
                  <c:v>99.802695063286279</c:v>
                </c:pt>
                <c:pt idx="92">
                  <c:v>99.675215728036193</c:v>
                </c:pt>
                <c:pt idx="93">
                  <c:v>99.549710714083545</c:v>
                </c:pt>
                <c:pt idx="94">
                  <c:v>99.426054210013589</c:v>
                </c:pt>
                <c:pt idx="95">
                  <c:v>99.304127773109414</c:v>
                </c:pt>
                <c:pt idx="96">
                  <c:v>99.183820198664591</c:v>
                </c:pt>
                <c:pt idx="97">
                  <c:v>99.065027362663955</c:v>
                </c:pt>
                <c:pt idx="98">
                  <c:v>98.947652045820732</c:v>
                </c:pt>
                <c:pt idx="99">
                  <c:v>98.831603745771375</c:v>
                </c:pt>
                <c:pt idx="100">
                  <c:v>98.716798483174017</c:v>
                </c:pt>
                <c:pt idx="101">
                  <c:v>98.603158606518306</c:v>
                </c:pt>
                <c:pt idx="102">
                  <c:v>98.49061259961826</c:v>
                </c:pt>
                <c:pt idx="103">
                  <c:v>98.379094895008137</c:v>
                </c:pt>
                <c:pt idx="104">
                  <c:v>98.268545695781299</c:v>
                </c:pt>
                <c:pt idx="105">
                  <c:v>98.158910807785077</c:v>
                </c:pt>
                <c:pt idx="106">
                  <c:v>98.050141483499019</c:v>
                </c:pt>
                <c:pt idx="107">
                  <c:v>97.942194278362521</c:v>
                </c:pt>
                <c:pt idx="108">
                  <c:v>97.835030919769451</c:v>
                </c:pt>
                <c:pt idx="109">
                  <c:v>97.728618188395856</c:v>
                </c:pt>
                <c:pt idx="110">
                  <c:v>97.622927810963958</c:v>
                </c:pt>
                <c:pt idx="111">
                  <c:v>97.51793636295875</c:v>
                </c:pt>
                <c:pt idx="112">
                  <c:v>97.413625179194668</c:v>
                </c:pt>
                <c:pt idx="113">
                  <c:v>97.309980269474835</c:v>
                </c:pt>
                <c:pt idx="114">
                  <c:v>97.206992235890638</c:v>
                </c:pt>
                <c:pt idx="115">
                  <c:v>97.10465618758181</c:v>
                </c:pt>
                <c:pt idx="116">
                  <c:v>97.002971648018615</c:v>
                </c:pt>
                <c:pt idx="117">
                  <c:v>96.901942449106627</c:v>
                </c:pt>
                <c:pt idx="118">
                  <c:v>96.801576605662831</c:v>
                </c:pt>
                <c:pt idx="119">
                  <c:v>96.701886163119894</c:v>
                </c:pt>
                <c:pt idx="120">
                  <c:v>96.602887010719598</c:v>
                </c:pt>
                <c:pt idx="121">
                  <c:v>96.504598652026147</c:v>
                </c:pt>
                <c:pt idx="122">
                  <c:v>96.40704392439207</c:v>
                </c:pt>
                <c:pt idx="123">
                  <c:v>96.310248659130664</c:v>
                </c:pt>
                <c:pt idx="124">
                  <c:v>96.214241274678656</c:v>
                </c:pt>
                <c:pt idx="125">
                  <c:v>96.11905229606387</c:v>
                </c:pt>
                <c:pt idx="126">
                  <c:v>96.024713795614048</c:v>
                </c:pt>
                <c:pt idx="127">
                  <c:v>95.931258752125473</c:v>
                </c:pt>
                <c:pt idx="128">
                  <c:v>95.838720328695985</c:v>
                </c:pt>
                <c:pt idx="129">
                  <c:v>95.747131073119576</c:v>
                </c:pt>
                <c:pt idx="130">
                  <c:v>95.656522049078262</c:v>
                </c:pt>
                <c:pt idx="131">
                  <c:v>95.566921911226189</c:v>
                </c:pt>
                <c:pt idx="132">
                  <c:v>95.478355942429019</c:v>
                </c:pt>
                <c:pt idx="133">
                  <c:v>95.390845076608457</c:v>
                </c:pt>
                <c:pt idx="134">
                  <c:v>95.304404935475702</c:v>
                </c:pt>
                <c:pt idx="135">
                  <c:v>95.219044911491153</c:v>
                </c:pt>
                <c:pt idx="136">
                  <c:v>95.134767332206479</c:v>
                </c:pt>
                <c:pt idx="137">
                  <c:v>95.051566742287832</c:v>
                </c:pt>
                <c:pt idx="138">
                  <c:v>94.969429338617445</c:v>
                </c:pt>
                <c:pt idx="139">
                  <c:v>94.888332590677805</c:v>
                </c:pt>
                <c:pt idx="140">
                  <c:v>94.808245072866114</c:v>
                </c:pt>
                <c:pt idx="141">
                  <c:v>94.729126527609395</c:v>
                </c:pt>
                <c:pt idx="142">
                  <c:v>94.650928168519883</c:v>
                </c:pt>
                <c:pt idx="143">
                  <c:v>94.57359322192832</c:v>
                </c:pt>
                <c:pt idx="144">
                  <c:v>94.497057693715306</c:v>
                </c:pt>
                <c:pt idx="145">
                  <c:v>94.421251337278477</c:v>
                </c:pt>
                <c:pt idx="146">
                  <c:v>94.346098788593281</c:v>
                </c:pt>
                <c:pt idx="147">
                  <c:v>94.271520826422062</c:v>
                </c:pt>
                <c:pt idx="148">
                  <c:v>94.197435710406168</c:v>
                </c:pt>
                <c:pt idx="149">
                  <c:v>94.123760547399812</c:v>
                </c:pt>
                <c:pt idx="150">
                  <c:v>94.050412637057718</c:v>
                </c:pt>
                <c:pt idx="151">
                  <c:v>93.977310751181406</c:v>
                </c:pt>
                <c:pt idx="152">
                  <c:v>93.904376307231757</c:v>
                </c:pt>
                <c:pt idx="153">
                  <c:v>93.831534404119196</c:v>
                </c:pt>
                <c:pt idx="154">
                  <c:v>93.758714697183407</c:v>
                </c:pt>
                <c:pt idx="155">
                  <c:v>93.685852098448564</c:v>
                </c:pt>
                <c:pt idx="156">
                  <c:v>93.612887297120864</c:v>
                </c:pt>
                <c:pt idx="157">
                  <c:v>93.539767103337027</c:v>
                </c:pt>
                <c:pt idx="158">
                  <c:v>93.466444624965092</c:v>
                </c:pt>
                <c:pt idx="159">
                  <c:v>93.392879292571166</c:v>
                </c:pt>
                <c:pt idx="160">
                  <c:v>93.319036751403672</c:v>
                </c:pt>
                <c:pt idx="161">
                  <c:v>93.244888641461202</c:v>
                </c:pt>
                <c:pt idx="162">
                  <c:v>93.170412287547947</c:v>
                </c:pt>
                <c:pt idx="163">
                  <c:v>93.095590320894075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4.9836870416281546E-3</c:v>
                </c:pt>
                <c:pt idx="2">
                  <c:v>1.8423221357720794E-2</c:v>
                </c:pt>
                <c:pt idx="3">
                  <c:v>2.2410453130699223E-2</c:v>
                </c:pt>
                <c:pt idx="4">
                  <c:v>3.2960240651349712E-2</c:v>
                </c:pt>
                <c:pt idx="5">
                  <c:v>4.3145006154367185E-2</c:v>
                </c:pt>
                <c:pt idx="6">
                  <c:v>4.4416601184042573E-2</c:v>
                </c:pt>
                <c:pt idx="7">
                  <c:v>5.4519646686124655E-2</c:v>
                </c:pt>
                <c:pt idx="8">
                  <c:v>5.957388785087487E-2</c:v>
                </c:pt>
                <c:pt idx="9">
                  <c:v>7.0438764130761639E-2</c:v>
                </c:pt>
                <c:pt idx="10">
                  <c:v>7.6781393309347273E-2</c:v>
                </c:pt>
                <c:pt idx="11">
                  <c:v>7.5567931372595196E-2</c:v>
                </c:pt>
                <c:pt idx="12">
                  <c:v>8.6669054234646312E-2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2.862873595392279E-2</c:v>
                </c:pt>
                <c:pt idx="3">
                  <c:v>2.729825496953835E-2</c:v>
                </c:pt>
                <c:pt idx="4">
                  <c:v>3.8784751314819545E-2</c:v>
                </c:pt>
                <c:pt idx="5">
                  <c:v>4.4045216469267519E-2</c:v>
                </c:pt>
                <c:pt idx="6">
                  <c:v>3.8472422560686295E-2</c:v>
                </c:pt>
                <c:pt idx="7">
                  <c:v>5.1011497146900113E-2</c:v>
                </c:pt>
                <c:pt idx="8">
                  <c:v>6.3988651214619524E-2</c:v>
                </c:pt>
                <c:pt idx="9">
                  <c:v>6.8234743770546766E-2</c:v>
                </c:pt>
                <c:pt idx="10">
                  <c:v>8.2545712057643092E-2</c:v>
                </c:pt>
                <c:pt idx="11">
                  <c:v>7.8618845349046312E-2</c:v>
                </c:pt>
                <c:pt idx="12">
                  <c:v>8.3575381728149489E-2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108.69</c:v>
                </c:pt>
                <c:pt idx="1">
                  <c:v>105.44799999999999</c:v>
                </c:pt>
                <c:pt idx="2">
                  <c:v>107.621</c:v>
                </c:pt>
                <c:pt idx="3">
                  <c:v>108.69</c:v>
                </c:pt>
                <c:pt idx="4">
                  <c:v>107.20699999999999</c:v>
                </c:pt>
                <c:pt idx="5">
                  <c:v>105.63800000000001</c:v>
                </c:pt>
                <c:pt idx="6">
                  <c:v>106.63800000000001</c:v>
                </c:pt>
                <c:pt idx="7">
                  <c:v>107.69</c:v>
                </c:pt>
                <c:pt idx="8">
                  <c:v>110.55200000000001</c:v>
                </c:pt>
                <c:pt idx="9">
                  <c:v>106.19</c:v>
                </c:pt>
                <c:pt idx="10">
                  <c:v>106.621</c:v>
                </c:pt>
                <c:pt idx="11">
                  <c:v>108.241</c:v>
                </c:pt>
                <c:pt idx="12">
                  <c:v>108.29300000000001</c:v>
                </c:pt>
                <c:pt idx="13">
                  <c:v>106.845</c:v>
                </c:pt>
                <c:pt idx="14">
                  <c:v>108.31</c:v>
                </c:pt>
                <c:pt idx="15">
                  <c:v>106.586</c:v>
                </c:pt>
                <c:pt idx="16">
                  <c:v>108.241</c:v>
                </c:pt>
                <c:pt idx="17">
                  <c:v>106.89700000000001</c:v>
                </c:pt>
                <c:pt idx="18">
                  <c:v>104.81</c:v>
                </c:pt>
                <c:pt idx="19">
                  <c:v>106.44799999999999</c:v>
                </c:pt>
                <c:pt idx="20">
                  <c:v>110</c:v>
                </c:pt>
                <c:pt idx="21">
                  <c:v>109.655</c:v>
                </c:pt>
                <c:pt idx="22">
                  <c:v>107.086</c:v>
                </c:pt>
                <c:pt idx="23">
                  <c:v>109.05200000000001</c:v>
                </c:pt>
                <c:pt idx="24">
                  <c:v>109.10299999999999</c:v>
                </c:pt>
                <c:pt idx="25">
                  <c:v>111.086</c:v>
                </c:pt>
                <c:pt idx="26">
                  <c:v>108.70699999999999</c:v>
                </c:pt>
                <c:pt idx="27">
                  <c:v>107.81</c:v>
                </c:pt>
                <c:pt idx="28">
                  <c:v>108.586</c:v>
                </c:pt>
                <c:pt idx="29">
                  <c:v>108.759</c:v>
                </c:pt>
                <c:pt idx="30">
                  <c:v>110.931</c:v>
                </c:pt>
                <c:pt idx="31">
                  <c:v>107.70699999999999</c:v>
                </c:pt>
                <c:pt idx="32">
                  <c:v>109.879</c:v>
                </c:pt>
                <c:pt idx="33">
                  <c:v>112.19</c:v>
                </c:pt>
                <c:pt idx="34">
                  <c:v>113.69</c:v>
                </c:pt>
                <c:pt idx="35">
                  <c:v>111.63800000000001</c:v>
                </c:pt>
                <c:pt idx="36">
                  <c:v>114.13800000000001</c:v>
                </c:pt>
                <c:pt idx="37">
                  <c:v>112.086</c:v>
                </c:pt>
                <c:pt idx="38">
                  <c:v>113.741</c:v>
                </c:pt>
                <c:pt idx="39">
                  <c:v>115.29300000000001</c:v>
                </c:pt>
                <c:pt idx="40">
                  <c:v>117.44799999999999</c:v>
                </c:pt>
                <c:pt idx="41">
                  <c:v>115.879</c:v>
                </c:pt>
                <c:pt idx="42">
                  <c:v>118.655</c:v>
                </c:pt>
                <c:pt idx="43">
                  <c:v>118.914</c:v>
                </c:pt>
                <c:pt idx="44">
                  <c:v>119.586</c:v>
                </c:pt>
                <c:pt idx="45">
                  <c:v>120.086</c:v>
                </c:pt>
                <c:pt idx="46">
                  <c:v>126.017</c:v>
                </c:pt>
                <c:pt idx="47">
                  <c:v>132.89699999999999</c:v>
                </c:pt>
                <c:pt idx="48">
                  <c:v>147.63800000000001</c:v>
                </c:pt>
                <c:pt idx="49">
                  <c:v>164.03399999999999</c:v>
                </c:pt>
                <c:pt idx="50">
                  <c:v>180.06899999999999</c:v>
                </c:pt>
                <c:pt idx="51">
                  <c:v>196.155</c:v>
                </c:pt>
                <c:pt idx="52">
                  <c:v>210.81</c:v>
                </c:pt>
                <c:pt idx="53">
                  <c:v>219.22399999999999</c:v>
                </c:pt>
                <c:pt idx="54">
                  <c:v>223.89699999999999</c:v>
                </c:pt>
                <c:pt idx="55">
                  <c:v>226.81</c:v>
                </c:pt>
                <c:pt idx="56">
                  <c:v>227.017</c:v>
                </c:pt>
                <c:pt idx="57">
                  <c:v>220.87899999999999</c:v>
                </c:pt>
                <c:pt idx="58">
                  <c:v>211.19</c:v>
                </c:pt>
                <c:pt idx="59">
                  <c:v>197.63800000000001</c:v>
                </c:pt>
                <c:pt idx="60">
                  <c:v>173.155</c:v>
                </c:pt>
                <c:pt idx="61">
                  <c:v>148.25899999999999</c:v>
                </c:pt>
                <c:pt idx="62">
                  <c:v>122.89700000000001</c:v>
                </c:pt>
                <c:pt idx="63">
                  <c:v>111.569</c:v>
                </c:pt>
                <c:pt idx="64">
                  <c:v>109.5</c:v>
                </c:pt>
                <c:pt idx="65">
                  <c:v>111.63800000000001</c:v>
                </c:pt>
                <c:pt idx="66">
                  <c:v>113.89700000000001</c:v>
                </c:pt>
                <c:pt idx="67">
                  <c:v>114.259</c:v>
                </c:pt>
                <c:pt idx="68">
                  <c:v>114.31</c:v>
                </c:pt>
                <c:pt idx="69">
                  <c:v>121.086</c:v>
                </c:pt>
                <c:pt idx="70">
                  <c:v>128.672</c:v>
                </c:pt>
                <c:pt idx="71">
                  <c:v>142.655</c:v>
                </c:pt>
                <c:pt idx="72">
                  <c:v>150.96600000000001</c:v>
                </c:pt>
                <c:pt idx="73">
                  <c:v>164.63800000000001</c:v>
                </c:pt>
                <c:pt idx="74">
                  <c:v>174.5</c:v>
                </c:pt>
                <c:pt idx="75">
                  <c:v>179.44800000000001</c:v>
                </c:pt>
                <c:pt idx="76">
                  <c:v>186.24100000000001</c:v>
                </c:pt>
                <c:pt idx="77">
                  <c:v>189.41399999999999</c:v>
                </c:pt>
                <c:pt idx="78">
                  <c:v>188.24100000000001</c:v>
                </c:pt>
                <c:pt idx="79">
                  <c:v>187.31</c:v>
                </c:pt>
                <c:pt idx="80">
                  <c:v>180.74100000000001</c:v>
                </c:pt>
                <c:pt idx="81">
                  <c:v>166.845</c:v>
                </c:pt>
                <c:pt idx="82">
                  <c:v>147.79300000000001</c:v>
                </c:pt>
                <c:pt idx="83">
                  <c:v>126.586</c:v>
                </c:pt>
                <c:pt idx="84">
                  <c:v>112.03400000000001</c:v>
                </c:pt>
                <c:pt idx="85">
                  <c:v>103.586</c:v>
                </c:pt>
                <c:pt idx="86">
                  <c:v>99.534000000000006</c:v>
                </c:pt>
                <c:pt idx="87">
                  <c:v>102.017</c:v>
                </c:pt>
                <c:pt idx="88">
                  <c:v>101.241</c:v>
                </c:pt>
                <c:pt idx="89">
                  <c:v>103.483</c:v>
                </c:pt>
                <c:pt idx="90">
                  <c:v>101.89700000000001</c:v>
                </c:pt>
                <c:pt idx="91">
                  <c:v>100.259</c:v>
                </c:pt>
                <c:pt idx="92">
                  <c:v>102.29300000000001</c:v>
                </c:pt>
                <c:pt idx="93">
                  <c:v>102.017</c:v>
                </c:pt>
                <c:pt idx="94">
                  <c:v>102.96599999999999</c:v>
                </c:pt>
                <c:pt idx="95">
                  <c:v>102.569</c:v>
                </c:pt>
                <c:pt idx="96">
                  <c:v>102.55200000000001</c:v>
                </c:pt>
                <c:pt idx="97">
                  <c:v>103.845</c:v>
                </c:pt>
                <c:pt idx="98">
                  <c:v>106.70699999999999</c:v>
                </c:pt>
                <c:pt idx="99">
                  <c:v>105.53400000000001</c:v>
                </c:pt>
                <c:pt idx="100">
                  <c:v>104.29300000000001</c:v>
                </c:pt>
                <c:pt idx="101">
                  <c:v>104.845</c:v>
                </c:pt>
                <c:pt idx="102">
                  <c:v>104.741</c:v>
                </c:pt>
                <c:pt idx="103">
                  <c:v>102.121</c:v>
                </c:pt>
                <c:pt idx="104">
                  <c:v>104.96599999999999</c:v>
                </c:pt>
                <c:pt idx="105">
                  <c:v>102.517</c:v>
                </c:pt>
                <c:pt idx="106">
                  <c:v>104.5</c:v>
                </c:pt>
                <c:pt idx="107">
                  <c:v>106.86199999999999</c:v>
                </c:pt>
                <c:pt idx="108">
                  <c:v>111.759</c:v>
                </c:pt>
                <c:pt idx="109">
                  <c:v>117.86199999999999</c:v>
                </c:pt>
                <c:pt idx="110">
                  <c:v>124.44799999999999</c:v>
                </c:pt>
                <c:pt idx="111">
                  <c:v>131.70699999999999</c:v>
                </c:pt>
                <c:pt idx="112">
                  <c:v>138.5</c:v>
                </c:pt>
                <c:pt idx="113">
                  <c:v>144.63800000000001</c:v>
                </c:pt>
                <c:pt idx="114">
                  <c:v>146.20699999999999</c:v>
                </c:pt>
                <c:pt idx="115">
                  <c:v>150.13800000000001</c:v>
                </c:pt>
                <c:pt idx="116">
                  <c:v>149.12100000000001</c:v>
                </c:pt>
                <c:pt idx="117">
                  <c:v>140.91399999999999</c:v>
                </c:pt>
                <c:pt idx="118">
                  <c:v>133.55199999999999</c:v>
                </c:pt>
                <c:pt idx="119">
                  <c:v>126.431</c:v>
                </c:pt>
                <c:pt idx="120">
                  <c:v>115.05200000000001</c:v>
                </c:pt>
                <c:pt idx="121">
                  <c:v>105.621</c:v>
                </c:pt>
                <c:pt idx="122">
                  <c:v>101.19</c:v>
                </c:pt>
                <c:pt idx="123">
                  <c:v>100.60299999999999</c:v>
                </c:pt>
                <c:pt idx="124">
                  <c:v>97.397000000000006</c:v>
                </c:pt>
                <c:pt idx="125">
                  <c:v>97.930999999999997</c:v>
                </c:pt>
                <c:pt idx="126">
                  <c:v>99.430999999999997</c:v>
                </c:pt>
                <c:pt idx="127">
                  <c:v>95.293000000000006</c:v>
                </c:pt>
                <c:pt idx="128">
                  <c:v>95.379000000000005</c:v>
                </c:pt>
                <c:pt idx="129">
                  <c:v>96.5</c:v>
                </c:pt>
                <c:pt idx="130">
                  <c:v>97.19</c:v>
                </c:pt>
                <c:pt idx="131">
                  <c:v>97.706999999999994</c:v>
                </c:pt>
                <c:pt idx="132">
                  <c:v>96.706999999999994</c:v>
                </c:pt>
                <c:pt idx="133">
                  <c:v>95.344999999999999</c:v>
                </c:pt>
                <c:pt idx="134">
                  <c:v>97.759</c:v>
                </c:pt>
                <c:pt idx="135">
                  <c:v>94.775999999999996</c:v>
                </c:pt>
                <c:pt idx="136">
                  <c:v>99.102999999999994</c:v>
                </c:pt>
                <c:pt idx="137">
                  <c:v>100.69</c:v>
                </c:pt>
                <c:pt idx="138">
                  <c:v>106.29300000000001</c:v>
                </c:pt>
                <c:pt idx="139">
                  <c:v>108.79300000000001</c:v>
                </c:pt>
                <c:pt idx="140">
                  <c:v>115.60299999999999</c:v>
                </c:pt>
                <c:pt idx="141">
                  <c:v>117.79300000000001</c:v>
                </c:pt>
                <c:pt idx="142">
                  <c:v>123.55200000000001</c:v>
                </c:pt>
                <c:pt idx="143">
                  <c:v>126.345</c:v>
                </c:pt>
                <c:pt idx="144">
                  <c:v>126.172</c:v>
                </c:pt>
                <c:pt idx="145">
                  <c:v>124.224</c:v>
                </c:pt>
                <c:pt idx="146">
                  <c:v>120.517</c:v>
                </c:pt>
                <c:pt idx="147">
                  <c:v>117.81</c:v>
                </c:pt>
                <c:pt idx="148">
                  <c:v>110.55200000000001</c:v>
                </c:pt>
                <c:pt idx="149">
                  <c:v>103.345</c:v>
                </c:pt>
                <c:pt idx="150">
                  <c:v>97.569000000000003</c:v>
                </c:pt>
                <c:pt idx="151">
                  <c:v>95.655000000000001</c:v>
                </c:pt>
                <c:pt idx="152">
                  <c:v>94.552000000000007</c:v>
                </c:pt>
                <c:pt idx="153">
                  <c:v>92.516999999999996</c:v>
                </c:pt>
                <c:pt idx="154">
                  <c:v>92.206999999999994</c:v>
                </c:pt>
                <c:pt idx="155">
                  <c:v>92.085999999999999</c:v>
                </c:pt>
                <c:pt idx="156">
                  <c:v>96</c:v>
                </c:pt>
                <c:pt idx="157">
                  <c:v>95.016999999999996</c:v>
                </c:pt>
                <c:pt idx="158">
                  <c:v>95.328000000000003</c:v>
                </c:pt>
                <c:pt idx="159">
                  <c:v>90.914000000000001</c:v>
                </c:pt>
                <c:pt idx="160">
                  <c:v>93.81</c:v>
                </c:pt>
                <c:pt idx="161">
                  <c:v>95.879000000000005</c:v>
                </c:pt>
                <c:pt idx="162">
                  <c:v>95.5</c:v>
                </c:pt>
                <c:pt idx="163">
                  <c:v>94.844999999999999</c:v>
                </c:pt>
                <c:pt idx="164">
                  <c:v>93.085999999999999</c:v>
                </c:pt>
                <c:pt idx="165">
                  <c:v>93.379000000000005</c:v>
                </c:pt>
                <c:pt idx="166">
                  <c:v>91.930999999999997</c:v>
                </c:pt>
                <c:pt idx="167">
                  <c:v>96.052000000000007</c:v>
                </c:pt>
                <c:pt idx="168">
                  <c:v>94.69</c:v>
                </c:pt>
                <c:pt idx="169">
                  <c:v>94.671999999999997</c:v>
                </c:pt>
                <c:pt idx="170">
                  <c:v>91.552000000000007</c:v>
                </c:pt>
                <c:pt idx="171">
                  <c:v>95.361999999999995</c:v>
                </c:pt>
                <c:pt idx="172">
                  <c:v>93.516999999999996</c:v>
                </c:pt>
                <c:pt idx="173">
                  <c:v>96.293000000000006</c:v>
                </c:pt>
                <c:pt idx="174">
                  <c:v>92.483000000000004</c:v>
                </c:pt>
                <c:pt idx="175">
                  <c:v>93.034000000000006</c:v>
                </c:pt>
                <c:pt idx="176">
                  <c:v>95.31</c:v>
                </c:pt>
                <c:pt idx="177">
                  <c:v>95.897000000000006</c:v>
                </c:pt>
                <c:pt idx="178">
                  <c:v>95.930999999999997</c:v>
                </c:pt>
                <c:pt idx="179">
                  <c:v>93.741</c:v>
                </c:pt>
                <c:pt idx="180">
                  <c:v>94.965999999999994</c:v>
                </c:pt>
                <c:pt idx="181">
                  <c:v>91.671999999999997</c:v>
                </c:pt>
                <c:pt idx="182">
                  <c:v>94.741</c:v>
                </c:pt>
                <c:pt idx="183">
                  <c:v>93.793000000000006</c:v>
                </c:pt>
                <c:pt idx="184">
                  <c:v>92.361999999999995</c:v>
                </c:pt>
                <c:pt idx="185">
                  <c:v>95.344999999999999</c:v>
                </c:pt>
                <c:pt idx="186">
                  <c:v>94.793000000000006</c:v>
                </c:pt>
                <c:pt idx="187">
                  <c:v>93.483000000000004</c:v>
                </c:pt>
                <c:pt idx="188">
                  <c:v>93.241</c:v>
                </c:pt>
                <c:pt idx="189">
                  <c:v>91.585999999999999</c:v>
                </c:pt>
                <c:pt idx="190">
                  <c:v>95.206999999999994</c:v>
                </c:pt>
                <c:pt idx="191">
                  <c:v>92.31</c:v>
                </c:pt>
                <c:pt idx="192">
                  <c:v>92.947999999999993</c:v>
                </c:pt>
                <c:pt idx="193">
                  <c:v>94.447999999999993</c:v>
                </c:pt>
                <c:pt idx="194">
                  <c:v>93.844999999999999</c:v>
                </c:pt>
                <c:pt idx="195">
                  <c:v>92.069000000000003</c:v>
                </c:pt>
                <c:pt idx="196">
                  <c:v>91.397000000000006</c:v>
                </c:pt>
                <c:pt idx="197">
                  <c:v>90.19</c:v>
                </c:pt>
                <c:pt idx="198">
                  <c:v>93.706999999999994</c:v>
                </c:pt>
                <c:pt idx="199">
                  <c:v>91.552000000000007</c:v>
                </c:pt>
                <c:pt idx="200">
                  <c:v>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105.88647312911411</c:v>
                </c:pt>
                <c:pt idx="11">
                  <c:v>106.20359064006037</c:v>
                </c:pt>
                <c:pt idx="12">
                  <c:v>106.52050214581328</c:v>
                </c:pt>
                <c:pt idx="13">
                  <c:v>106.83697942016606</c:v>
                </c:pt>
                <c:pt idx="14">
                  <c:v>107.15275739874886</c:v>
                </c:pt>
                <c:pt idx="15">
                  <c:v>107.46753057829203</c:v>
                </c:pt>
                <c:pt idx="16">
                  <c:v>107.78094936085081</c:v>
                </c:pt>
                <c:pt idx="17">
                  <c:v>108.09261641561268</c:v>
                </c:pt>
                <c:pt idx="18">
                  <c:v>108.40208315067844</c:v>
                </c:pt>
                <c:pt idx="19">
                  <c:v>108.70884641106581</c:v>
                </c:pt>
                <c:pt idx="20">
                  <c:v>109.01234555001086</c:v>
                </c:pt>
                <c:pt idx="21">
                  <c:v>109.31196006533354</c:v>
                </c:pt>
                <c:pt idx="22">
                  <c:v>109.60700806678432</c:v>
                </c:pt>
                <c:pt idx="23">
                  <c:v>109.89674597732224</c:v>
                </c:pt>
                <c:pt idx="24">
                  <c:v>110.18037013916938</c:v>
                </c:pt>
                <c:pt idx="25">
                  <c:v>110.4570215255775</c:v>
                </c:pt>
                <c:pt idx="26">
                  <c:v>110.72579579217414</c:v>
                </c:pt>
                <c:pt idx="27">
                  <c:v>110.98576285431022</c:v>
                </c:pt>
                <c:pt idx="28">
                  <c:v>111.23600372705853</c:v>
                </c:pt>
                <c:pt idx="29">
                  <c:v>111.47567853794375</c:v>
                </c:pt>
                <c:pt idx="30">
                  <c:v>111.70414983505169</c:v>
                </c:pt>
                <c:pt idx="31">
                  <c:v>111.92120128595572</c:v>
                </c:pt>
                <c:pt idx="32">
                  <c:v>112.1274152759167</c:v>
                </c:pt>
                <c:pt idx="33">
                  <c:v>112.32480463096904</c:v>
                </c:pt>
                <c:pt idx="34">
                  <c:v>112.51783240563381</c:v>
                </c:pt>
                <c:pt idx="35">
                  <c:v>112.71499394611182</c:v>
                </c:pt>
                <c:pt idx="36">
                  <c:v>112.93116538782823</c:v>
                </c:pt>
                <c:pt idx="37">
                  <c:v>113.19092213048606</c:v>
                </c:pt>
                <c:pt idx="38">
                  <c:v>113.53297083208273</c:v>
                </c:pt>
                <c:pt idx="39">
                  <c:v>114.01568493185769</c:v>
                </c:pt>
                <c:pt idx="40">
                  <c:v>114.72345568658375</c:v>
                </c:pt>
                <c:pt idx="41">
                  <c:v>115.77315492945011</c:v>
                </c:pt>
                <c:pt idx="42">
                  <c:v>117.31947576385355</c:v>
                </c:pt>
                <c:pt idx="43">
                  <c:v>119.55735204912258</c:v>
                </c:pt>
                <c:pt idx="44">
                  <c:v>122.71919928767682</c:v>
                </c:pt>
                <c:pt idx="45">
                  <c:v>127.06455629299727</c:v>
                </c:pt>
                <c:pt idx="46">
                  <c:v>132.8600008284584</c:v>
                </c:pt>
                <c:pt idx="47">
                  <c:v>140.3479354664415</c:v>
                </c:pt>
                <c:pt idx="48">
                  <c:v>149.7035068002258</c:v>
                </c:pt>
                <c:pt idx="49">
                  <c:v>160.97842285583329</c:v>
                </c:pt>
                <c:pt idx="50">
                  <c:v>174.02775540970191</c:v>
                </c:pt>
                <c:pt idx="51">
                  <c:v>188.41288756931596</c:v>
                </c:pt>
                <c:pt idx="52">
                  <c:v>203.27994751020711</c:v>
                </c:pt>
                <c:pt idx="53">
                  <c:v>217.24451441646832</c:v>
                </c:pt>
                <c:pt idx="54">
                  <c:v>228.37532163563537</c:v>
                </c:pt>
                <c:pt idx="55">
                  <c:v>234.42326782511159</c:v>
                </c:pt>
                <c:pt idx="56">
                  <c:v>233.39728111544144</c:v>
                </c:pt>
                <c:pt idx="57">
                  <c:v>224.38066744730702</c:v>
                </c:pt>
                <c:pt idx="58">
                  <c:v>208.20084947838504</c:v>
                </c:pt>
                <c:pt idx="59">
                  <c:v>187.47121202538321</c:v>
                </c:pt>
                <c:pt idx="60">
                  <c:v>165.81572391990284</c:v>
                </c:pt>
                <c:pt idx="61">
                  <c:v>146.62124899448074</c:v>
                </c:pt>
                <c:pt idx="62">
                  <c:v>131.9989332022225</c:v>
                </c:pt>
                <c:pt idx="63">
                  <c:v>122.46755487665504</c:v>
                </c:pt>
                <c:pt idx="64">
                  <c:v>117.35786813274802</c:v>
                </c:pt>
                <c:pt idx="65">
                  <c:v>115.5274530330046</c:v>
                </c:pt>
                <c:pt idx="66">
                  <c:v>115.94566195724704</c:v>
                </c:pt>
                <c:pt idx="67">
                  <c:v>117.9545735569346</c:v>
                </c:pt>
                <c:pt idx="68">
                  <c:v>121.26054988184865</c:v>
                </c:pt>
                <c:pt idx="69">
                  <c:v>125.8045896129201</c:v>
                </c:pt>
                <c:pt idx="70">
                  <c:v>131.62416754813461</c:v>
                </c:pt>
                <c:pt idx="71">
                  <c:v>138.75026036398586</c:v>
                </c:pt>
                <c:pt idx="72">
                  <c:v>147.13940328120506</c:v>
                </c:pt>
                <c:pt idx="73">
                  <c:v>156.62544346676262</c:v>
                </c:pt>
                <c:pt idx="74">
                  <c:v>166.86804735149389</c:v>
                </c:pt>
                <c:pt idx="75">
                  <c:v>177.26070451371206</c:v>
                </c:pt>
                <c:pt idx="76">
                  <c:v>186.76226959230615</c:v>
                </c:pt>
                <c:pt idx="77">
                  <c:v>193.70771630686872</c:v>
                </c:pt>
                <c:pt idx="78">
                  <c:v>195.87271202300533</c:v>
                </c:pt>
                <c:pt idx="79">
                  <c:v>191.18993202150202</c:v>
                </c:pt>
                <c:pt idx="80">
                  <c:v>179.09543492545055</c:v>
                </c:pt>
                <c:pt idx="81">
                  <c:v>161.57719727356491</c:v>
                </c:pt>
                <c:pt idx="82">
                  <c:v>142.70232569698936</c:v>
                </c:pt>
                <c:pt idx="83">
                  <c:v>126.6019284033429</c:v>
                </c:pt>
                <c:pt idx="84">
                  <c:v>115.4805828611844</c:v>
                </c:pt>
                <c:pt idx="85">
                  <c:v>109.17744011664057</c:v>
                </c:pt>
                <c:pt idx="86">
                  <c:v>106.19439774563162</c:v>
                </c:pt>
                <c:pt idx="87">
                  <c:v>104.96123476114985</c:v>
                </c:pt>
                <c:pt idx="88">
                  <c:v>104.45484471905301</c:v>
                </c:pt>
                <c:pt idx="89">
                  <c:v>104.19046358862171</c:v>
                </c:pt>
                <c:pt idx="90">
                  <c:v>103.99199279895568</c:v>
                </c:pt>
                <c:pt idx="91">
                  <c:v>103.80916808036937</c:v>
                </c:pt>
                <c:pt idx="92">
                  <c:v>103.63062641604463</c:v>
                </c:pt>
                <c:pt idx="93">
                  <c:v>103.45451763149124</c:v>
                </c:pt>
                <c:pt idx="94">
                  <c:v>103.28112852208244</c:v>
                </c:pt>
                <c:pt idx="95">
                  <c:v>103.11171356350926</c:v>
                </c:pt>
                <c:pt idx="96">
                  <c:v>102.94885719524922</c:v>
                </c:pt>
                <c:pt idx="97">
                  <c:v>102.79745462039847</c:v>
                </c:pt>
                <c:pt idx="98">
                  <c:v>102.66631733881606</c:v>
                </c:pt>
                <c:pt idx="99">
                  <c:v>102.57057670092541</c:v>
                </c:pt>
                <c:pt idx="100">
                  <c:v>102.53502650853075</c:v>
                </c:pt>
                <c:pt idx="101">
                  <c:v>102.59838441803637</c:v>
                </c:pt>
                <c:pt idx="102">
                  <c:v>102.8181371748603</c:v>
                </c:pt>
                <c:pt idx="103">
                  <c:v>103.27515585488466</c:v>
                </c:pt>
                <c:pt idx="104">
                  <c:v>104.07667355933683</c:v>
                </c:pt>
                <c:pt idx="105">
                  <c:v>105.35564792304794</c:v>
                </c:pt>
                <c:pt idx="106">
                  <c:v>107.26420833826629</c:v>
                </c:pt>
                <c:pt idx="107">
                  <c:v>109.95903941779483</c:v>
                </c:pt>
                <c:pt idx="108">
                  <c:v>113.57717605811193</c:v>
                </c:pt>
                <c:pt idx="109">
                  <c:v>118.20117352049566</c:v>
                </c:pt>
                <c:pt idx="110">
                  <c:v>123.81169669250848</c:v>
                </c:pt>
                <c:pt idx="111">
                  <c:v>130.2230904602786</c:v>
                </c:pt>
                <c:pt idx="112">
                  <c:v>136.99941224120494</c:v>
                </c:pt>
                <c:pt idx="113">
                  <c:v>143.37019481269806</c:v>
                </c:pt>
                <c:pt idx="114">
                  <c:v>148.21737945766799</c:v>
                </c:pt>
                <c:pt idx="115">
                  <c:v>150.25337093375191</c:v>
                </c:pt>
                <c:pt idx="116">
                  <c:v>148.46077771946173</c:v>
                </c:pt>
                <c:pt idx="117">
                  <c:v>142.65709052272243</c:v>
                </c:pt>
                <c:pt idx="118">
                  <c:v>133.81535873166865</c:v>
                </c:pt>
                <c:pt idx="119">
                  <c:v>123.80523338680685</c:v>
                </c:pt>
                <c:pt idx="120">
                  <c:v>114.61800363381236</c:v>
                </c:pt>
                <c:pt idx="121">
                  <c:v>107.56822937964058</c:v>
                </c:pt>
                <c:pt idx="122">
                  <c:v>102.97295229506513</c:v>
                </c:pt>
                <c:pt idx="123">
                  <c:v>100.39146973597505</c:v>
                </c:pt>
                <c:pt idx="124">
                  <c:v>99.109374433428982</c:v>
                </c:pt>
                <c:pt idx="125">
                  <c:v>98.511141132019333</c:v>
                </c:pt>
                <c:pt idx="126">
                  <c:v>98.212017110534219</c:v>
                </c:pt>
                <c:pt idx="127">
                  <c:v>98.023229543723588</c:v>
                </c:pt>
                <c:pt idx="128">
                  <c:v>97.86988050617903</c:v>
                </c:pt>
                <c:pt idx="129">
                  <c:v>97.728249467323778</c:v>
                </c:pt>
                <c:pt idx="130">
                  <c:v>97.594384607862665</c:v>
                </c:pt>
                <c:pt idx="131">
                  <c:v>97.474029362042685</c:v>
                </c:pt>
                <c:pt idx="132">
                  <c:v>97.384271081767764</c:v>
                </c:pt>
                <c:pt idx="133">
                  <c:v>97.362966443479863</c:v>
                </c:pt>
                <c:pt idx="134">
                  <c:v>97.485129010565302</c:v>
                </c:pt>
                <c:pt idx="135">
                  <c:v>97.884098927156742</c:v>
                </c:pt>
                <c:pt idx="136">
                  <c:v>98.769039921918406</c:v>
                </c:pt>
                <c:pt idx="137">
                  <c:v>100.42027041277149</c:v>
                </c:pt>
                <c:pt idx="138">
                  <c:v>103.13578598982519</c:v>
                </c:pt>
                <c:pt idx="139">
                  <c:v>107.10817322789686</c:v>
                </c:pt>
                <c:pt idx="140">
                  <c:v>112.24453525367524</c:v>
                </c:pt>
                <c:pt idx="141">
                  <c:v>118.00204310945546</c:v>
                </c:pt>
                <c:pt idx="142">
                  <c:v>123.36383577936054</c:v>
                </c:pt>
                <c:pt idx="143">
                  <c:v>127.06173500091302</c:v>
                </c:pt>
                <c:pt idx="144">
                  <c:v>128.02571103572404</c:v>
                </c:pt>
                <c:pt idx="145">
                  <c:v>125.86116017376574</c:v>
                </c:pt>
                <c:pt idx="146">
                  <c:v>121.07008608354769</c:v>
                </c:pt>
                <c:pt idx="147">
                  <c:v>114.85372940993777</c:v>
                </c:pt>
                <c:pt idx="148">
                  <c:v>108.60077760289791</c:v>
                </c:pt>
                <c:pt idx="149">
                  <c:v>103.36479423774078</c:v>
                </c:pt>
                <c:pt idx="150">
                  <c:v>99.604107104432259</c:v>
                </c:pt>
                <c:pt idx="151">
                  <c:v>97.244925587668718</c:v>
                </c:pt>
                <c:pt idx="152">
                  <c:v>95.928404713373737</c:v>
                </c:pt>
                <c:pt idx="153">
                  <c:v>95.254178049516511</c:v>
                </c:pt>
                <c:pt idx="154">
                  <c:v>94.915822349952919</c:v>
                </c:pt>
                <c:pt idx="155">
                  <c:v>94.72854540317779</c:v>
                </c:pt>
                <c:pt idx="156">
                  <c:v>94.600155203769006</c:v>
                </c:pt>
                <c:pt idx="157">
                  <c:v>94.491685097989574</c:v>
                </c:pt>
                <c:pt idx="158">
                  <c:v>94.388967211325522</c:v>
                </c:pt>
                <c:pt idx="159">
                  <c:v>94.287499619740899</c:v>
                </c:pt>
                <c:pt idx="160">
                  <c:v>94.185990007672885</c:v>
                </c:pt>
                <c:pt idx="161">
                  <c:v>94.08406839940686</c:v>
                </c:pt>
                <c:pt idx="162">
                  <c:v>93.9816013720542</c:v>
                </c:pt>
                <c:pt idx="163">
                  <c:v>93.878515795253904</c:v>
                </c:pt>
                <c:pt idx="164">
                  <c:v>93.774759363276374</c:v>
                </c:pt>
                <c:pt idx="165">
                  <c:v>93.670292420262655</c:v>
                </c:pt>
                <c:pt idx="166">
                  <c:v>93.565085885059105</c:v>
                </c:pt>
                <c:pt idx="167">
                  <c:v>93.459120161504501</c:v>
                </c:pt>
                <c:pt idx="168">
                  <c:v>93.352384163794397</c:v>
                </c:pt>
                <c:pt idx="169">
                  <c:v>93.244874349662652</c:v>
                </c:pt>
                <c:pt idx="170">
                  <c:v>93.136593768442452</c:v>
                </c:pt>
                <c:pt idx="171">
                  <c:v>93.02755114200933</c:v>
                </c:pt>
                <c:pt idx="172">
                  <c:v>92.917759993636594</c:v>
                </c:pt>
                <c:pt idx="173">
                  <c:v>92.807237835600816</c:v>
                </c:pt>
                <c:pt idx="174">
                  <c:v>92.69600542256525</c:v>
                </c:pt>
                <c:pt idx="175">
                  <c:v>92.584086074538646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105.8864731291102</c:v>
                </c:pt>
                <c:pt idx="11">
                  <c:v>106.20359064004637</c:v>
                </c:pt>
                <c:pt idx="12">
                  <c:v>106.52050214576444</c:v>
                </c:pt>
                <c:pt idx="13">
                  <c:v>106.83697942000001</c:v>
                </c:pt>
                <c:pt idx="14">
                  <c:v>107.1527573981992</c:v>
                </c:pt>
                <c:pt idx="15">
                  <c:v>107.46753057652008</c:v>
                </c:pt>
                <c:pt idx="16">
                  <c:v>107.78094935528793</c:v>
                </c:pt>
                <c:pt idx="17">
                  <c:v>108.09261639860529</c:v>
                </c:pt>
                <c:pt idx="18">
                  <c:v>108.40208310004142</c:v>
                </c:pt>
                <c:pt idx="19">
                  <c:v>108.70884626424422</c:v>
                </c:pt>
                <c:pt idx="20">
                  <c:v>109.01234513543565</c:v>
                </c:pt>
                <c:pt idx="21">
                  <c:v>109.3119589253244</c:v>
                </c:pt>
                <c:pt idx="22">
                  <c:v>109.60700501393812</c:v>
                </c:pt>
                <c:pt idx="23">
                  <c:v>109.89673801585494</c:v>
                </c:pt>
                <c:pt idx="24">
                  <c:v>110.18034991955336</c:v>
                </c:pt>
                <c:pt idx="25">
                  <c:v>110.45697151702444</c:v>
                </c:pt>
                <c:pt idx="26">
                  <c:v>110.72567534204485</c:v>
                </c:pt>
                <c:pt idx="27">
                  <c:v>110.98548032608015</c:v>
                </c:pt>
                <c:pt idx="28">
                  <c:v>111.23535835817243</c:v>
                </c:pt>
                <c:pt idx="29">
                  <c:v>111.47424289713297</c:v>
                </c:pt>
                <c:pt idx="30">
                  <c:v>111.70103972924683</c:v>
                </c:pt>
                <c:pt idx="31">
                  <c:v>111.91463989177787</c:v>
                </c:pt>
                <c:pt idx="32">
                  <c:v>112.11393469242016</c:v>
                </c:pt>
                <c:pt idx="33">
                  <c:v>112.29783264971208</c:v>
                </c:pt>
                <c:pt idx="34">
                  <c:v>112.46527806344749</c:v>
                </c:pt>
                <c:pt idx="35">
                  <c:v>112.61527080340865</c:v>
                </c:pt>
                <c:pt idx="36">
                  <c:v>112.74688678727856</c:v>
                </c:pt>
                <c:pt idx="37">
                  <c:v>112.85929851376535</c:v>
                </c:pt>
                <c:pt idx="38">
                  <c:v>112.95179493488962</c:v>
                </c:pt>
                <c:pt idx="39">
                  <c:v>113.02379990188741</c:v>
                </c:pt>
                <c:pt idx="40">
                  <c:v>113.07488841067173</c:v>
                </c:pt>
                <c:pt idx="41">
                  <c:v>113.10479991106446</c:v>
                </c:pt>
                <c:pt idx="42">
                  <c:v>113.11344803117083</c:v>
                </c:pt>
                <c:pt idx="43">
                  <c:v>113.10092620205204</c:v>
                </c:pt>
                <c:pt idx="44">
                  <c:v>113.06750884136854</c:v>
                </c:pt>
                <c:pt idx="45">
                  <c:v>113.01364795678784</c:v>
                </c:pt>
                <c:pt idx="46">
                  <c:v>112.93996524627504</c:v>
                </c:pt>
                <c:pt idx="47">
                  <c:v>112.84723998668495</c:v>
                </c:pt>
                <c:pt idx="48">
                  <c:v>112.73639319807697</c:v>
                </c:pt>
                <c:pt idx="49">
                  <c:v>112.60846873433455</c:v>
                </c:pt>
                <c:pt idx="50">
                  <c:v>112.46461206975673</c:v>
                </c:pt>
                <c:pt idx="51">
                  <c:v>112.30604761946856</c:v>
                </c:pt>
                <c:pt idx="52">
                  <c:v>112.13405544684856</c:v>
                </c:pt>
                <c:pt idx="53">
                  <c:v>111.94994817653622</c:v>
                </c:pt>
                <c:pt idx="54">
                  <c:v>111.75504885384811</c:v>
                </c:pt>
                <c:pt idx="55">
                  <c:v>111.55067038041609</c:v>
                </c:pt>
                <c:pt idx="56">
                  <c:v>111.33809702297188</c:v>
                </c:pt>
                <c:pt idx="57">
                  <c:v>111.11856834910647</c:v>
                </c:pt>
                <c:pt idx="58">
                  <c:v>110.89326580130725</c:v>
                </c:pt>
                <c:pt idx="59">
                  <c:v>110.66330198762994</c:v>
                </c:pt>
                <c:pt idx="60">
                  <c:v>110.42971265074696</c:v>
                </c:pt>
                <c:pt idx="61">
                  <c:v>110.19345118113148</c:v>
                </c:pt>
                <c:pt idx="62">
                  <c:v>109.95538546676221</c:v>
                </c:pt>
                <c:pt idx="63">
                  <c:v>109.71629682094813</c:v>
                </c:pt>
                <c:pt idx="64">
                  <c:v>109.47688070009241</c:v>
                </c:pt>
                <c:pt idx="65">
                  <c:v>109.23774891178957</c:v>
                </c:pt>
                <c:pt idx="66">
                  <c:v>108.99943301732559</c:v>
                </c:pt>
                <c:pt idx="67">
                  <c:v>108.76238864796034</c:v>
                </c:pt>
                <c:pt idx="68">
                  <c:v>108.52700047795506</c:v>
                </c:pt>
                <c:pt idx="69">
                  <c:v>108.29358762612317</c:v>
                </c:pt>
                <c:pt idx="70">
                  <c:v>108.0624092891363</c:v>
                </c:pt>
                <c:pt idx="71">
                  <c:v>107.83367044182233</c:v>
                </c:pt>
                <c:pt idx="72">
                  <c:v>107.60752747066662</c:v>
                </c:pt>
                <c:pt idx="73">
                  <c:v>107.38409363555616</c:v>
                </c:pt>
                <c:pt idx="74">
                  <c:v>107.16344428078008</c:v>
                </c:pt>
                <c:pt idx="75">
                  <c:v>106.94562173904291</c:v>
                </c:pt>
                <c:pt idx="76">
                  <c:v>106.73063989164358</c:v>
                </c:pt>
                <c:pt idx="77">
                  <c:v>106.51848836409971</c:v>
                </c:pt>
                <c:pt idx="78">
                  <c:v>106.3091363495587</c:v>
                </c:pt>
                <c:pt idx="79">
                  <c:v>106.10253606262582</c:v>
                </c:pt>
                <c:pt idx="80">
                  <c:v>105.89862583408609</c:v>
                </c:pt>
                <c:pt idx="81">
                  <c:v>105.69733286274506</c:v>
                </c:pt>
                <c:pt idx="82">
                  <c:v>105.49857564460244</c:v>
                </c:pt>
                <c:pt idx="83">
                  <c:v>105.30226610211646</c:v>
                </c:pt>
                <c:pt idx="84">
                  <c:v>105.10831143770146</c:v>
                </c:pt>
                <c:pt idx="85">
                  <c:v>104.91661573607655</c:v>
                </c:pt>
                <c:pt idx="86">
                  <c:v>104.72708133986708</c:v>
                </c:pt>
                <c:pt idx="87">
                  <c:v>104.53961002213259</c:v>
                </c:pt>
                <c:pt idx="88">
                  <c:v>104.35410397840676</c:v>
                </c:pt>
                <c:pt idx="89">
                  <c:v>104.17046665950541</c:v>
                </c:pt>
                <c:pt idx="90">
                  <c:v>103.98860346488937</c:v>
                </c:pt>
                <c:pt idx="91">
                  <c:v>103.80842231482664</c:v>
                </c:pt>
                <c:pt idx="92">
                  <c:v>103.62983411804902</c:v>
                </c:pt>
                <c:pt idx="93">
                  <c:v>103.45275315007567</c:v>
                </c:pt>
                <c:pt idx="94">
                  <c:v>103.27709735591526</c:v>
                </c:pt>
                <c:pt idx="95">
                  <c:v>103.1027885894747</c:v>
                </c:pt>
                <c:pt idx="96">
                  <c:v>102.92975280071086</c:v>
                </c:pt>
                <c:pt idx="97">
                  <c:v>102.75792018036567</c:v>
                </c:pt>
                <c:pt idx="98">
                  <c:v>102.58722527102442</c:v>
                </c:pt>
                <c:pt idx="99">
                  <c:v>102.41760705223285</c:v>
                </c:pt>
                <c:pt idx="100">
                  <c:v>102.24900900648801</c:v>
                </c:pt>
                <c:pt idx="101">
                  <c:v>102.08137917207981</c:v>
                </c:pt>
                <c:pt idx="102">
                  <c:v>101.91467018798909</c:v>
                </c:pt>
                <c:pt idx="103">
                  <c:v>101.74883933533535</c:v>
                </c:pt>
                <c:pt idx="104">
                  <c:v>101.58384857920063</c:v>
                </c:pt>
                <c:pt idx="105">
                  <c:v>101.41966461401891</c:v>
                </c:pt>
                <c:pt idx="106">
                  <c:v>101.25625891510379</c:v>
                </c:pt>
                <c:pt idx="107">
                  <c:v>101.09360779826987</c:v>
                </c:pt>
                <c:pt idx="108">
                  <c:v>100.93169248887527</c:v>
                </c:pt>
                <c:pt idx="109">
                  <c:v>100.77049920095311</c:v>
                </c:pt>
                <c:pt idx="110">
                  <c:v>100.61001922639684</c:v>
                </c:pt>
                <c:pt idx="111">
                  <c:v>100.45024903339792</c:v>
                </c:pt>
                <c:pt idx="112">
                  <c:v>100.291190372492</c:v>
                </c:pt>
                <c:pt idx="113">
                  <c:v>100.13285038763676</c:v>
                </c:pt>
                <c:pt idx="114">
                  <c:v>99.975241728709562</c:v>
                </c:pt>
                <c:pt idx="115">
                  <c:v>99.818382660668846</c:v>
                </c:pt>
                <c:pt idx="116">
                  <c:v>99.662297163370184</c:v>
                </c:pt>
                <c:pt idx="117">
                  <c:v>99.507015014669278</c:v>
                </c:pt>
                <c:pt idx="118">
                  <c:v>99.352571847999812</c:v>
                </c:pt>
                <c:pt idx="119">
                  <c:v>99.199009174114039</c:v>
                </c:pt>
                <c:pt idx="120">
                  <c:v>99.046374355163138</c:v>
                </c:pt>
                <c:pt idx="121">
                  <c:v>98.894720517840952</c:v>
                </c:pt>
                <c:pt idx="122">
                  <c:v>98.74410639100762</c:v>
                </c:pt>
                <c:pt idx="123">
                  <c:v>98.594596052160568</c:v>
                </c:pt>
                <c:pt idx="124">
                  <c:v>98.446258566467236</c:v>
                </c:pt>
                <c:pt idx="125">
                  <c:v>98.299167501981032</c:v>
                </c:pt>
                <c:pt idx="126">
                  <c:v>98.153400305304459</c:v>
                </c:pt>
                <c:pt idx="127">
                  <c:v>98.009037523535468</c:v>
                </c:pt>
                <c:pt idx="128">
                  <c:v>97.866161861019606</c:v>
                </c:pt>
                <c:pt idx="129">
                  <c:v>97.724857063397849</c:v>
                </c:pt>
                <c:pt idx="130">
                  <c:v>97.585206626808088</c:v>
                </c:pt>
                <c:pt idx="131">
                  <c:v>97.447292336915382</c:v>
                </c:pt>
                <c:pt idx="132">
                  <c:v>97.311192650657517</c:v>
                </c:pt>
                <c:pt idx="133">
                  <c:v>97.176980943009255</c:v>
                </c:pt>
                <c:pt idx="134">
                  <c:v>97.044723651348804</c:v>
                </c:pt>
                <c:pt idx="135">
                  <c:v>96.914478360638668</c:v>
                </c:pt>
                <c:pt idx="136">
                  <c:v>96.786291882930982</c:v>
                </c:pt>
                <c:pt idx="137">
                  <c:v>96.660198393852042</c:v>
                </c:pt>
                <c:pt idx="138">
                  <c:v>96.536217695800815</c:v>
                </c:pt>
                <c:pt idx="139">
                  <c:v>96.414353681686976</c:v>
                </c:pt>
                <c:pt idx="140">
                  <c:v>96.294593073292731</c:v>
                </c:pt>
                <c:pt idx="141">
                  <c:v>96.176904504130675</c:v>
                </c:pt>
                <c:pt idx="142">
                  <c:v>96.061238007649933</c:v>
                </c:pt>
                <c:pt idx="143">
                  <c:v>95.947524957882848</c:v>
                </c:pt>
                <c:pt idx="144">
                  <c:v>95.835678491647016</c:v>
                </c:pt>
                <c:pt idx="145">
                  <c:v>95.725594420204573</c:v>
                </c:pt>
                <c:pt idx="146">
                  <c:v>95.617152615214465</c:v>
                </c:pt>
                <c:pt idx="147">
                  <c:v>95.510218830561158</c:v>
                </c:pt>
                <c:pt idx="148">
                  <c:v>95.404646899987142</c:v>
                </c:pt>
                <c:pt idx="149">
                  <c:v>95.300281232097504</c:v>
                </c:pt>
                <c:pt idx="150">
                  <c:v>95.196959510680244</c:v>
                </c:pt>
                <c:pt idx="151">
                  <c:v>95.094515500391822</c:v>
                </c:pt>
                <c:pt idx="152">
                  <c:v>94.99278185615637</c:v>
                </c:pt>
                <c:pt idx="153">
                  <c:v>94.891592839003266</c:v>
                </c:pt>
                <c:pt idx="154">
                  <c:v>94.790786850872053</c:v>
                </c:pt>
                <c:pt idx="155">
                  <c:v>94.690208715060905</c:v>
                </c:pt>
                <c:pt idx="156">
                  <c:v>94.589711646117479</c:v>
                </c:pt>
                <c:pt idx="157">
                  <c:v>94.489158871583726</c:v>
                </c:pt>
                <c:pt idx="158">
                  <c:v>94.388424886669895</c:v>
                </c:pt>
                <c:pt idx="159">
                  <c:v>94.287396340390004</c:v>
                </c:pt>
                <c:pt idx="160">
                  <c:v>94.185972566958512</c:v>
                </c:pt>
                <c:pt idx="161">
                  <c:v>94.084065788670372</c:v>
                </c:pt>
                <c:pt idx="162">
                  <c:v>93.981601025732473</c:v>
                </c:pt>
                <c:pt idx="163">
                  <c:v>93.878515754553362</c:v>
                </c:pt>
                <c:pt idx="164">
                  <c:v>93.77475935903972</c:v>
                </c:pt>
                <c:pt idx="165">
                  <c:v>93.670292419872112</c:v>
                </c:pt>
                <c:pt idx="166">
                  <c:v>93.56508588502723</c:v>
                </c:pt>
                <c:pt idx="167">
                  <c:v>93.459120161502199</c:v>
                </c:pt>
                <c:pt idx="168">
                  <c:v>93.352384163794255</c:v>
                </c:pt>
                <c:pt idx="169">
                  <c:v>93.244874349662638</c:v>
                </c:pt>
                <c:pt idx="170">
                  <c:v>93.136593768442452</c:v>
                </c:pt>
                <c:pt idx="171">
                  <c:v>93.02755114200933</c:v>
                </c:pt>
                <c:pt idx="172">
                  <c:v>92.917759993636594</c:v>
                </c:pt>
                <c:pt idx="173">
                  <c:v>92.807237835600816</c:v>
                </c:pt>
                <c:pt idx="174">
                  <c:v>92.69600542256525</c:v>
                </c:pt>
                <c:pt idx="175">
                  <c:v>92.584086074538646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107.08799999999999</c:v>
                </c:pt>
                <c:pt idx="1">
                  <c:v>102.509</c:v>
                </c:pt>
                <c:pt idx="2">
                  <c:v>103.509</c:v>
                </c:pt>
                <c:pt idx="3">
                  <c:v>106.404</c:v>
                </c:pt>
                <c:pt idx="4">
                  <c:v>107.43899999999999</c:v>
                </c:pt>
                <c:pt idx="5">
                  <c:v>106.56100000000001</c:v>
                </c:pt>
                <c:pt idx="6">
                  <c:v>105.351</c:v>
                </c:pt>
                <c:pt idx="7">
                  <c:v>102</c:v>
                </c:pt>
                <c:pt idx="8">
                  <c:v>106.596</c:v>
                </c:pt>
                <c:pt idx="9">
                  <c:v>106.193</c:v>
                </c:pt>
                <c:pt idx="10">
                  <c:v>106.053</c:v>
                </c:pt>
                <c:pt idx="11">
                  <c:v>106.193</c:v>
                </c:pt>
                <c:pt idx="12">
                  <c:v>104.544</c:v>
                </c:pt>
                <c:pt idx="13">
                  <c:v>103.193</c:v>
                </c:pt>
                <c:pt idx="14">
                  <c:v>108.211</c:v>
                </c:pt>
                <c:pt idx="15">
                  <c:v>106.08799999999999</c:v>
                </c:pt>
                <c:pt idx="16">
                  <c:v>105.474</c:v>
                </c:pt>
                <c:pt idx="17">
                  <c:v>106.877</c:v>
                </c:pt>
                <c:pt idx="18">
                  <c:v>104.982</c:v>
                </c:pt>
                <c:pt idx="19">
                  <c:v>107.667</c:v>
                </c:pt>
                <c:pt idx="20">
                  <c:v>104.018</c:v>
                </c:pt>
                <c:pt idx="21">
                  <c:v>108.08799999999999</c:v>
                </c:pt>
                <c:pt idx="22">
                  <c:v>105.842</c:v>
                </c:pt>
                <c:pt idx="23">
                  <c:v>109.175</c:v>
                </c:pt>
                <c:pt idx="24">
                  <c:v>108.825</c:v>
                </c:pt>
                <c:pt idx="25">
                  <c:v>107.386</c:v>
                </c:pt>
                <c:pt idx="26">
                  <c:v>104.053</c:v>
                </c:pt>
                <c:pt idx="27">
                  <c:v>106.105</c:v>
                </c:pt>
                <c:pt idx="28">
                  <c:v>105.404</c:v>
                </c:pt>
                <c:pt idx="29">
                  <c:v>108.316</c:v>
                </c:pt>
                <c:pt idx="30">
                  <c:v>105.649</c:v>
                </c:pt>
                <c:pt idx="31">
                  <c:v>107.77200000000001</c:v>
                </c:pt>
                <c:pt idx="32">
                  <c:v>106.456</c:v>
                </c:pt>
                <c:pt idx="33">
                  <c:v>105.26300000000001</c:v>
                </c:pt>
                <c:pt idx="34">
                  <c:v>111.018</c:v>
                </c:pt>
                <c:pt idx="35">
                  <c:v>108.684</c:v>
                </c:pt>
                <c:pt idx="36">
                  <c:v>108.14</c:v>
                </c:pt>
                <c:pt idx="37">
                  <c:v>111.71899999999999</c:v>
                </c:pt>
                <c:pt idx="38">
                  <c:v>108.36799999999999</c:v>
                </c:pt>
                <c:pt idx="39">
                  <c:v>111.807</c:v>
                </c:pt>
                <c:pt idx="40">
                  <c:v>108.965</c:v>
                </c:pt>
                <c:pt idx="41">
                  <c:v>111.018</c:v>
                </c:pt>
                <c:pt idx="42">
                  <c:v>114.26300000000001</c:v>
                </c:pt>
                <c:pt idx="43">
                  <c:v>112.649</c:v>
                </c:pt>
                <c:pt idx="44">
                  <c:v>115.71899999999999</c:v>
                </c:pt>
                <c:pt idx="45">
                  <c:v>119.07</c:v>
                </c:pt>
                <c:pt idx="46">
                  <c:v>115.702</c:v>
                </c:pt>
                <c:pt idx="47">
                  <c:v>119.456</c:v>
                </c:pt>
                <c:pt idx="48">
                  <c:v>126.56100000000001</c:v>
                </c:pt>
                <c:pt idx="49">
                  <c:v>138.386</c:v>
                </c:pt>
                <c:pt idx="50">
                  <c:v>153.78899999999999</c:v>
                </c:pt>
                <c:pt idx="51">
                  <c:v>169.684</c:v>
                </c:pt>
                <c:pt idx="52">
                  <c:v>185.12299999999999</c:v>
                </c:pt>
                <c:pt idx="53">
                  <c:v>195.26300000000001</c:v>
                </c:pt>
                <c:pt idx="54">
                  <c:v>201.21100000000001</c:v>
                </c:pt>
                <c:pt idx="55">
                  <c:v>205.54400000000001</c:v>
                </c:pt>
                <c:pt idx="56">
                  <c:v>203.614</c:v>
                </c:pt>
                <c:pt idx="57">
                  <c:v>196.26300000000001</c:v>
                </c:pt>
                <c:pt idx="58">
                  <c:v>179.26300000000001</c:v>
                </c:pt>
                <c:pt idx="59">
                  <c:v>159.018</c:v>
                </c:pt>
                <c:pt idx="60">
                  <c:v>132.28100000000001</c:v>
                </c:pt>
                <c:pt idx="61">
                  <c:v>114.316</c:v>
                </c:pt>
                <c:pt idx="62">
                  <c:v>107.877</c:v>
                </c:pt>
                <c:pt idx="63">
                  <c:v>102.36799999999999</c:v>
                </c:pt>
                <c:pt idx="64">
                  <c:v>103.649</c:v>
                </c:pt>
                <c:pt idx="65">
                  <c:v>105.28100000000001</c:v>
                </c:pt>
                <c:pt idx="66">
                  <c:v>108.526</c:v>
                </c:pt>
                <c:pt idx="67">
                  <c:v>110.28100000000001</c:v>
                </c:pt>
                <c:pt idx="68">
                  <c:v>110.22799999999999</c:v>
                </c:pt>
                <c:pt idx="69">
                  <c:v>113.877</c:v>
                </c:pt>
                <c:pt idx="70">
                  <c:v>116.018</c:v>
                </c:pt>
                <c:pt idx="71">
                  <c:v>123.702</c:v>
                </c:pt>
                <c:pt idx="72">
                  <c:v>136.87700000000001</c:v>
                </c:pt>
                <c:pt idx="73">
                  <c:v>147.78899999999999</c:v>
                </c:pt>
                <c:pt idx="74">
                  <c:v>155.649</c:v>
                </c:pt>
                <c:pt idx="75">
                  <c:v>164.10499999999999</c:v>
                </c:pt>
                <c:pt idx="76">
                  <c:v>170.54400000000001</c:v>
                </c:pt>
                <c:pt idx="77">
                  <c:v>172.57900000000001</c:v>
                </c:pt>
                <c:pt idx="78">
                  <c:v>173.54400000000001</c:v>
                </c:pt>
                <c:pt idx="79">
                  <c:v>164</c:v>
                </c:pt>
                <c:pt idx="80">
                  <c:v>148.053</c:v>
                </c:pt>
                <c:pt idx="81">
                  <c:v>128.19300000000001</c:v>
                </c:pt>
                <c:pt idx="82">
                  <c:v>115.982</c:v>
                </c:pt>
                <c:pt idx="83">
                  <c:v>106.386</c:v>
                </c:pt>
                <c:pt idx="84">
                  <c:v>104.386</c:v>
                </c:pt>
                <c:pt idx="85">
                  <c:v>99.421000000000006</c:v>
                </c:pt>
                <c:pt idx="86">
                  <c:v>104.509</c:v>
                </c:pt>
                <c:pt idx="87">
                  <c:v>107.333</c:v>
                </c:pt>
                <c:pt idx="88">
                  <c:v>102.175</c:v>
                </c:pt>
                <c:pt idx="89">
                  <c:v>103.702</c:v>
                </c:pt>
                <c:pt idx="90">
                  <c:v>104.77200000000001</c:v>
                </c:pt>
                <c:pt idx="91">
                  <c:v>103.158</c:v>
                </c:pt>
                <c:pt idx="92">
                  <c:v>105</c:v>
                </c:pt>
                <c:pt idx="93">
                  <c:v>104.42100000000001</c:v>
                </c:pt>
                <c:pt idx="94">
                  <c:v>103.982</c:v>
                </c:pt>
                <c:pt idx="95">
                  <c:v>105.456</c:v>
                </c:pt>
                <c:pt idx="96">
                  <c:v>105.982</c:v>
                </c:pt>
                <c:pt idx="97">
                  <c:v>104.596</c:v>
                </c:pt>
                <c:pt idx="98">
                  <c:v>103.43899999999999</c:v>
                </c:pt>
                <c:pt idx="99">
                  <c:v>104.57899999999999</c:v>
                </c:pt>
                <c:pt idx="100">
                  <c:v>103.93</c:v>
                </c:pt>
                <c:pt idx="101">
                  <c:v>105.544</c:v>
                </c:pt>
                <c:pt idx="102">
                  <c:v>106.789</c:v>
                </c:pt>
                <c:pt idx="103">
                  <c:v>104.509</c:v>
                </c:pt>
                <c:pt idx="104">
                  <c:v>106.596</c:v>
                </c:pt>
                <c:pt idx="105">
                  <c:v>110.807</c:v>
                </c:pt>
                <c:pt idx="106">
                  <c:v>113.035</c:v>
                </c:pt>
                <c:pt idx="107">
                  <c:v>116.07</c:v>
                </c:pt>
                <c:pt idx="108">
                  <c:v>124.404</c:v>
                </c:pt>
                <c:pt idx="109">
                  <c:v>133.84200000000001</c:v>
                </c:pt>
                <c:pt idx="110">
                  <c:v>142.13999999999999</c:v>
                </c:pt>
                <c:pt idx="111">
                  <c:v>154</c:v>
                </c:pt>
                <c:pt idx="112">
                  <c:v>164.07</c:v>
                </c:pt>
                <c:pt idx="113">
                  <c:v>172.28100000000001</c:v>
                </c:pt>
                <c:pt idx="114">
                  <c:v>178.333</c:v>
                </c:pt>
                <c:pt idx="115">
                  <c:v>179.36799999999999</c:v>
                </c:pt>
                <c:pt idx="116">
                  <c:v>179.45599999999999</c:v>
                </c:pt>
                <c:pt idx="117">
                  <c:v>177.26300000000001</c:v>
                </c:pt>
                <c:pt idx="118">
                  <c:v>172.28100000000001</c:v>
                </c:pt>
                <c:pt idx="119">
                  <c:v>161.351</c:v>
                </c:pt>
                <c:pt idx="120">
                  <c:v>145.24600000000001</c:v>
                </c:pt>
                <c:pt idx="121">
                  <c:v>127.36799999999999</c:v>
                </c:pt>
                <c:pt idx="122">
                  <c:v>114.035</c:v>
                </c:pt>
                <c:pt idx="123">
                  <c:v>102.211</c:v>
                </c:pt>
                <c:pt idx="124">
                  <c:v>97.034999999999997</c:v>
                </c:pt>
                <c:pt idx="125">
                  <c:v>95.754000000000005</c:v>
                </c:pt>
                <c:pt idx="126">
                  <c:v>92.332999999999998</c:v>
                </c:pt>
                <c:pt idx="127">
                  <c:v>96.227999999999994</c:v>
                </c:pt>
                <c:pt idx="128">
                  <c:v>95.596000000000004</c:v>
                </c:pt>
                <c:pt idx="129">
                  <c:v>96.210999999999999</c:v>
                </c:pt>
                <c:pt idx="130">
                  <c:v>98.649000000000001</c:v>
                </c:pt>
                <c:pt idx="131">
                  <c:v>96.367999999999995</c:v>
                </c:pt>
                <c:pt idx="132">
                  <c:v>97.596000000000004</c:v>
                </c:pt>
                <c:pt idx="133">
                  <c:v>99.263000000000005</c:v>
                </c:pt>
                <c:pt idx="134">
                  <c:v>100.825</c:v>
                </c:pt>
                <c:pt idx="135">
                  <c:v>100.053</c:v>
                </c:pt>
                <c:pt idx="136">
                  <c:v>103.491</c:v>
                </c:pt>
                <c:pt idx="137">
                  <c:v>106.14</c:v>
                </c:pt>
                <c:pt idx="138">
                  <c:v>113.491</c:v>
                </c:pt>
                <c:pt idx="139">
                  <c:v>118.544</c:v>
                </c:pt>
                <c:pt idx="140">
                  <c:v>129.78899999999999</c:v>
                </c:pt>
                <c:pt idx="141">
                  <c:v>134.57900000000001</c:v>
                </c:pt>
                <c:pt idx="142">
                  <c:v>140.947</c:v>
                </c:pt>
                <c:pt idx="143">
                  <c:v>146.24600000000001</c:v>
                </c:pt>
                <c:pt idx="144">
                  <c:v>149.404</c:v>
                </c:pt>
                <c:pt idx="145">
                  <c:v>150.316</c:v>
                </c:pt>
                <c:pt idx="146">
                  <c:v>148.75399999999999</c:v>
                </c:pt>
                <c:pt idx="147">
                  <c:v>144</c:v>
                </c:pt>
                <c:pt idx="148">
                  <c:v>134.12299999999999</c:v>
                </c:pt>
                <c:pt idx="149">
                  <c:v>123.43899999999999</c:v>
                </c:pt>
                <c:pt idx="150">
                  <c:v>112.43899999999999</c:v>
                </c:pt>
                <c:pt idx="151">
                  <c:v>101.667</c:v>
                </c:pt>
                <c:pt idx="152">
                  <c:v>99.174999999999997</c:v>
                </c:pt>
                <c:pt idx="153">
                  <c:v>96.456000000000003</c:v>
                </c:pt>
                <c:pt idx="154">
                  <c:v>94.018000000000001</c:v>
                </c:pt>
                <c:pt idx="155">
                  <c:v>96.018000000000001</c:v>
                </c:pt>
                <c:pt idx="156">
                  <c:v>95.105000000000004</c:v>
                </c:pt>
                <c:pt idx="157">
                  <c:v>92.736999999999995</c:v>
                </c:pt>
                <c:pt idx="158">
                  <c:v>93.543999999999997</c:v>
                </c:pt>
                <c:pt idx="159">
                  <c:v>93.981999999999999</c:v>
                </c:pt>
                <c:pt idx="160">
                  <c:v>95.210999999999999</c:v>
                </c:pt>
                <c:pt idx="161">
                  <c:v>94.894999999999996</c:v>
                </c:pt>
                <c:pt idx="162">
                  <c:v>96.754000000000005</c:v>
                </c:pt>
                <c:pt idx="163">
                  <c:v>92.965000000000003</c:v>
                </c:pt>
                <c:pt idx="164">
                  <c:v>91.718999999999994</c:v>
                </c:pt>
                <c:pt idx="165">
                  <c:v>93.14</c:v>
                </c:pt>
                <c:pt idx="166">
                  <c:v>93.632000000000005</c:v>
                </c:pt>
                <c:pt idx="167">
                  <c:v>93.123000000000005</c:v>
                </c:pt>
                <c:pt idx="168">
                  <c:v>93.14</c:v>
                </c:pt>
                <c:pt idx="169">
                  <c:v>94.596000000000004</c:v>
                </c:pt>
                <c:pt idx="170">
                  <c:v>95.754000000000005</c:v>
                </c:pt>
                <c:pt idx="171">
                  <c:v>94.087999999999994</c:v>
                </c:pt>
                <c:pt idx="172">
                  <c:v>95.718999999999994</c:v>
                </c:pt>
                <c:pt idx="173">
                  <c:v>94.718999999999994</c:v>
                </c:pt>
                <c:pt idx="174">
                  <c:v>93.018000000000001</c:v>
                </c:pt>
                <c:pt idx="175">
                  <c:v>91.07</c:v>
                </c:pt>
                <c:pt idx="176">
                  <c:v>96.561000000000007</c:v>
                </c:pt>
                <c:pt idx="177">
                  <c:v>94.367999999999995</c:v>
                </c:pt>
                <c:pt idx="178">
                  <c:v>95.14</c:v>
                </c:pt>
                <c:pt idx="179">
                  <c:v>94.807000000000002</c:v>
                </c:pt>
                <c:pt idx="180">
                  <c:v>93.632000000000005</c:v>
                </c:pt>
                <c:pt idx="181">
                  <c:v>90.789000000000001</c:v>
                </c:pt>
                <c:pt idx="182">
                  <c:v>93.087999999999994</c:v>
                </c:pt>
                <c:pt idx="183">
                  <c:v>93.350999999999999</c:v>
                </c:pt>
                <c:pt idx="184">
                  <c:v>92.649000000000001</c:v>
                </c:pt>
                <c:pt idx="185">
                  <c:v>94.912000000000006</c:v>
                </c:pt>
                <c:pt idx="186">
                  <c:v>93.403999999999996</c:v>
                </c:pt>
                <c:pt idx="187">
                  <c:v>92.474000000000004</c:v>
                </c:pt>
                <c:pt idx="188">
                  <c:v>94.683999999999997</c:v>
                </c:pt>
                <c:pt idx="189">
                  <c:v>95.018000000000001</c:v>
                </c:pt>
                <c:pt idx="190">
                  <c:v>95.93</c:v>
                </c:pt>
                <c:pt idx="191">
                  <c:v>93.965000000000003</c:v>
                </c:pt>
                <c:pt idx="192">
                  <c:v>93.912000000000006</c:v>
                </c:pt>
                <c:pt idx="193">
                  <c:v>94.385999999999996</c:v>
                </c:pt>
                <c:pt idx="194">
                  <c:v>94.772000000000006</c:v>
                </c:pt>
                <c:pt idx="195">
                  <c:v>94.281000000000006</c:v>
                </c:pt>
                <c:pt idx="196">
                  <c:v>97.227999999999994</c:v>
                </c:pt>
                <c:pt idx="197">
                  <c:v>97.245999999999995</c:v>
                </c:pt>
                <c:pt idx="198">
                  <c:v>95.018000000000001</c:v>
                </c:pt>
                <c:pt idx="199">
                  <c:v>94.456000000000003</c:v>
                </c:pt>
                <c:pt idx="200">
                  <c:v>95.807000000000002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105.50689932830397</c:v>
                </c:pt>
                <c:pt idx="16">
                  <c:v>105.74911459047766</c:v>
                </c:pt>
                <c:pt idx="17">
                  <c:v>105.99128713366812</c:v>
                </c:pt>
                <c:pt idx="18">
                  <c:v>106.23317331425233</c:v>
                </c:pt>
                <c:pt idx="19">
                  <c:v>106.47449077088686</c:v>
                </c:pt>
                <c:pt idx="20">
                  <c:v>106.71491524037887</c:v>
                </c:pt>
                <c:pt idx="21">
                  <c:v>106.95407752018434</c:v>
                </c:pt>
                <c:pt idx="22">
                  <c:v>107.19156069128903</c:v>
                </c:pt>
                <c:pt idx="23">
                  <c:v>107.42689774162355</c:v>
                </c:pt>
                <c:pt idx="24">
                  <c:v>107.65956976902217</c:v>
                </c:pt>
                <c:pt idx="25">
                  <c:v>107.88900501265974</c:v>
                </c:pt>
                <c:pt idx="26">
                  <c:v>108.1145791077823</c:v>
                </c:pt>
                <c:pt idx="27">
                  <c:v>108.33561728175746</c:v>
                </c:pt>
                <c:pt idx="28">
                  <c:v>108.55139992513278</c:v>
                </c:pt>
                <c:pt idx="29">
                  <c:v>108.76117450831386</c:v>
                </c:pt>
                <c:pt idx="30">
                  <c:v>108.96417997205846</c:v>
                </c:pt>
                <c:pt idx="31">
                  <c:v>109.15969588127582</c:v>
                </c:pt>
                <c:pt idx="32">
                  <c:v>109.3471399869255</c:v>
                </c:pt>
                <c:pt idx="33">
                  <c:v>109.5262574863511</c:v>
                </c:pt>
                <c:pt idx="34">
                  <c:v>109.69747690596476</c:v>
                </c:pt>
                <c:pt idx="35">
                  <c:v>109.86255430033377</c:v>
                </c:pt>
                <c:pt idx="36">
                  <c:v>110.02568943344205</c:v>
                </c:pt>
                <c:pt idx="37">
                  <c:v>110.195367474939</c:v>
                </c:pt>
                <c:pt idx="38">
                  <c:v>110.38723709224057</c:v>
                </c:pt>
                <c:pt idx="39">
                  <c:v>110.62834161809759</c:v>
                </c:pt>
                <c:pt idx="40">
                  <c:v>110.96291492661945</c:v>
                </c:pt>
                <c:pt idx="41">
                  <c:v>111.45966583990037</c:v>
                </c:pt>
                <c:pt idx="42">
                  <c:v>112.21994231275069</c:v>
                </c:pt>
                <c:pt idx="43">
                  <c:v>113.38537688022808</c:v>
                </c:pt>
                <c:pt idx="44">
                  <c:v>115.14265575535865</c:v>
                </c:pt>
                <c:pt idx="45">
                  <c:v>117.72215710686108</c:v>
                </c:pt>
                <c:pt idx="46">
                  <c:v>121.38675107378667</c:v>
                </c:pt>
                <c:pt idx="47">
                  <c:v>126.40751359729543</c:v>
                </c:pt>
                <c:pt idx="48">
                  <c:v>133.02488377051745</c:v>
                </c:pt>
                <c:pt idx="49">
                  <c:v>141.39700736411174</c:v>
                </c:pt>
                <c:pt idx="50">
                  <c:v>151.54114897264813</c:v>
                </c:pt>
                <c:pt idx="51">
                  <c:v>163.27677887418548</c:v>
                </c:pt>
                <c:pt idx="52">
                  <c:v>176.17029837490929</c:v>
                </c:pt>
                <c:pt idx="53">
                  <c:v>189.43140355649129</c:v>
                </c:pt>
                <c:pt idx="54">
                  <c:v>201.60395320757561</c:v>
                </c:pt>
                <c:pt idx="55">
                  <c:v>209.95617857202151</c:v>
                </c:pt>
                <c:pt idx="56">
                  <c:v>210.2778612467624</c:v>
                </c:pt>
                <c:pt idx="57">
                  <c:v>198.83361199488851</c:v>
                </c:pt>
                <c:pt idx="58">
                  <c:v>176.47578551435416</c:v>
                </c:pt>
                <c:pt idx="59">
                  <c:v>150.2943701999497</c:v>
                </c:pt>
                <c:pt idx="60">
                  <c:v>128.96242217908295</c:v>
                </c:pt>
                <c:pt idx="61">
                  <c:v>116.41866965283815</c:v>
                </c:pt>
                <c:pt idx="62">
                  <c:v>111.03168233651112</c:v>
                </c:pt>
                <c:pt idx="63">
                  <c:v>109.37100675669801</c:v>
                </c:pt>
                <c:pt idx="64">
                  <c:v>109.12862310979595</c:v>
                </c:pt>
                <c:pt idx="65">
                  <c:v>109.43249332210337</c:v>
                </c:pt>
                <c:pt idx="66">
                  <c:v>110.15053420529594</c:v>
                </c:pt>
                <c:pt idx="67">
                  <c:v>111.404578299064</c:v>
                </c:pt>
                <c:pt idx="68">
                  <c:v>113.3984545042905</c:v>
                </c:pt>
                <c:pt idx="69">
                  <c:v>116.36686841468739</c:v>
                </c:pt>
                <c:pt idx="70">
                  <c:v>120.54037756231543</c:v>
                </c:pt>
                <c:pt idx="71">
                  <c:v>126.09945529953583</c:v>
                </c:pt>
                <c:pt idx="72">
                  <c:v>133.11748953214661</c:v>
                </c:pt>
                <c:pt idx="73">
                  <c:v>141.5019313037117</c:v>
                </c:pt>
                <c:pt idx="74">
                  <c:v>150.94536904536545</c:v>
                </c:pt>
                <c:pt idx="75">
                  <c:v>160.87405937147071</c:v>
                </c:pt>
                <c:pt idx="76">
                  <c:v>170.25178701426015</c:v>
                </c:pt>
                <c:pt idx="77">
                  <c:v>176.90419415789748</c:v>
                </c:pt>
                <c:pt idx="78">
                  <c:v>176.76292479026588</c:v>
                </c:pt>
                <c:pt idx="79">
                  <c:v>165.7969677441769</c:v>
                </c:pt>
                <c:pt idx="80">
                  <c:v>145.69003975349688</c:v>
                </c:pt>
                <c:pt idx="81">
                  <c:v>125.23449753133005</c:v>
                </c:pt>
                <c:pt idx="82">
                  <c:v>112.12217770180762</c:v>
                </c:pt>
                <c:pt idx="83">
                  <c:v>106.62543513200798</c:v>
                </c:pt>
                <c:pt idx="84">
                  <c:v>105.0304931762702</c:v>
                </c:pt>
                <c:pt idx="85">
                  <c:v>104.61418530903532</c:v>
                </c:pt>
                <c:pt idx="86">
                  <c:v>104.42004511932558</c:v>
                </c:pt>
                <c:pt idx="87">
                  <c:v>104.25378291953666</c:v>
                </c:pt>
                <c:pt idx="88">
                  <c:v>104.09135211388136</c:v>
                </c:pt>
                <c:pt idx="89">
                  <c:v>103.93125712995922</c:v>
                </c:pt>
                <c:pt idx="90">
                  <c:v>103.77417510171138</c:v>
                </c:pt>
                <c:pt idx="91">
                  <c:v>103.62148827531243</c:v>
                </c:pt>
                <c:pt idx="92">
                  <c:v>103.47558544210355</c:v>
                </c:pt>
                <c:pt idx="93">
                  <c:v>103.34044914075139</c:v>
                </c:pt>
                <c:pt idx="94">
                  <c:v>103.22251361565857</c:v>
                </c:pt>
                <c:pt idx="95">
                  <c:v>103.13186219032411</c:v>
                </c:pt>
                <c:pt idx="96">
                  <c:v>103.08382385765402</c:v>
                </c:pt>
                <c:pt idx="97">
                  <c:v>103.10099413307309</c:v>
                </c:pt>
                <c:pt idx="98">
                  <c:v>103.21563832429872</c:v>
                </c:pt>
                <c:pt idx="99">
                  <c:v>103.47232999203459</c:v>
                </c:pt>
                <c:pt idx="100">
                  <c:v>103.93053338195116</c:v>
                </c:pt>
                <c:pt idx="101">
                  <c:v>104.66666655593362</c:v>
                </c:pt>
                <c:pt idx="102">
                  <c:v>105.77500690098164</c:v>
                </c:pt>
                <c:pt idx="103">
                  <c:v>107.36666371744961</c:v>
                </c:pt>
                <c:pt idx="104">
                  <c:v>109.56579797479505</c:v>
                </c:pt>
                <c:pt idx="105">
                  <c:v>112.50237588602751</c:v>
                </c:pt>
                <c:pt idx="106">
                  <c:v>116.30104853418838</c:v>
                </c:pt>
                <c:pt idx="107">
                  <c:v>121.06626669914459</c:v>
                </c:pt>
                <c:pt idx="108">
                  <c:v>126.86439562999347</c:v>
                </c:pt>
                <c:pt idx="109">
                  <c:v>133.70409401928848</c:v>
                </c:pt>
                <c:pt idx="110">
                  <c:v>141.51570069762232</c:v>
                </c:pt>
                <c:pt idx="111">
                  <c:v>150.12695627344456</c:v>
                </c:pt>
                <c:pt idx="112">
                  <c:v>159.22413001519763</c:v>
                </c:pt>
                <c:pt idx="113">
                  <c:v>168.27851050245229</c:v>
                </c:pt>
                <c:pt idx="114">
                  <c:v>176.42933320686552</c:v>
                </c:pt>
                <c:pt idx="115">
                  <c:v>182.38018591284785</c:v>
                </c:pt>
                <c:pt idx="116">
                  <c:v>184.48011031848876</c:v>
                </c:pt>
                <c:pt idx="117">
                  <c:v>181.19520478918204</c:v>
                </c:pt>
                <c:pt idx="118">
                  <c:v>171.94287018882497</c:v>
                </c:pt>
                <c:pt idx="119">
                  <c:v>157.80928677322419</c:v>
                </c:pt>
                <c:pt idx="120">
                  <c:v>141.47253946199737</c:v>
                </c:pt>
                <c:pt idx="121">
                  <c:v>126.14200668126288</c:v>
                </c:pt>
                <c:pt idx="122">
                  <c:v>114.17105585926379</c:v>
                </c:pt>
                <c:pt idx="123">
                  <c:v>106.30188979750618</c:v>
                </c:pt>
                <c:pt idx="124">
                  <c:v>101.90895794373317</c:v>
                </c:pt>
                <c:pt idx="125">
                  <c:v>99.799193042821258</c:v>
                </c:pt>
                <c:pt idx="126">
                  <c:v>98.902205467109241</c:v>
                </c:pt>
                <c:pt idx="127">
                  <c:v>98.543971673891136</c:v>
                </c:pt>
                <c:pt idx="128">
                  <c:v>98.403302992886324</c:v>
                </c:pt>
                <c:pt idx="129">
                  <c:v>98.369943157949706</c:v>
                </c:pt>
                <c:pt idx="130">
                  <c:v>98.434566873986583</c:v>
                </c:pt>
                <c:pt idx="131">
                  <c:v>98.635007258111656</c:v>
                </c:pt>
                <c:pt idx="132">
                  <c:v>99.038575844029722</c:v>
                </c:pt>
                <c:pt idx="133">
                  <c:v>99.739078507348253</c:v>
                </c:pt>
                <c:pt idx="134">
                  <c:v>100.85649012924507</c:v>
                </c:pt>
                <c:pt idx="135">
                  <c:v>102.53357889841666</c:v>
                </c:pt>
                <c:pt idx="136">
                  <c:v>104.92646015947378</c:v>
                </c:pt>
                <c:pt idx="137">
                  <c:v>108.18739904037348</c:v>
                </c:pt>
                <c:pt idx="138">
                  <c:v>112.43955642063167</c:v>
                </c:pt>
                <c:pt idx="139">
                  <c:v>117.74479831766665</c:v>
                </c:pt>
                <c:pt idx="140">
                  <c:v>124.06545322363566</c:v>
                </c:pt>
                <c:pt idx="141">
                  <c:v>131.21523490746813</c:v>
                </c:pt>
                <c:pt idx="142">
                  <c:v>138.7821336451338</c:v>
                </c:pt>
                <c:pt idx="143">
                  <c:v>146.00513318831509</c:v>
                </c:pt>
                <c:pt idx="144">
                  <c:v>151.64867331572123</c:v>
                </c:pt>
                <c:pt idx="145">
                  <c:v>154.06794114643921</c:v>
                </c:pt>
                <c:pt idx="146">
                  <c:v>151.73661845733338</c:v>
                </c:pt>
                <c:pt idx="147">
                  <c:v>144.20613530079808</c:v>
                </c:pt>
                <c:pt idx="148">
                  <c:v>132.83311016916667</c:v>
                </c:pt>
                <c:pt idx="149">
                  <c:v>120.42653913701643</c:v>
                </c:pt>
                <c:pt idx="150">
                  <c:v>109.82922377126806</c:v>
                </c:pt>
                <c:pt idx="151">
                  <c:v>102.54548272133009</c:v>
                </c:pt>
                <c:pt idx="152">
                  <c:v>98.461182340655128</c:v>
                </c:pt>
                <c:pt idx="153">
                  <c:v>96.565089265116853</c:v>
                </c:pt>
                <c:pt idx="154">
                  <c:v>95.810387598250799</c:v>
                </c:pt>
                <c:pt idx="155">
                  <c:v>95.523565841775692</c:v>
                </c:pt>
                <c:pt idx="156">
                  <c:v>95.389775866726396</c:v>
                </c:pt>
                <c:pt idx="157">
                  <c:v>95.296246624218753</c:v>
                </c:pt>
                <c:pt idx="158">
                  <c:v>95.211197203099331</c:v>
                </c:pt>
                <c:pt idx="159">
                  <c:v>95.127416198905564</c:v>
                </c:pt>
                <c:pt idx="160">
                  <c:v>95.043504333903499</c:v>
                </c:pt>
                <c:pt idx="161">
                  <c:v>94.959159535279028</c:v>
                </c:pt>
                <c:pt idx="162">
                  <c:v>94.874255705715555</c:v>
                </c:pt>
                <c:pt idx="163">
                  <c:v>94.788700568600902</c:v>
                </c:pt>
                <c:pt idx="164">
                  <c:v>94.702417970365744</c:v>
                </c:pt>
                <c:pt idx="165">
                  <c:v>94.615345701645097</c:v>
                </c:pt>
                <c:pt idx="166">
                  <c:v>94.527434689577902</c:v>
                </c:pt>
                <c:pt idx="167">
                  <c:v>94.438648145982782</c:v>
                </c:pt>
                <c:pt idx="168">
                  <c:v>94.348960598916761</c:v>
                </c:pt>
                <c:pt idx="169">
                  <c:v>94.258356844169299</c:v>
                </c:pt>
                <c:pt idx="170">
                  <c:v>94.166830855764644</c:v>
                </c:pt>
                <c:pt idx="171">
                  <c:v>94.074384689204479</c:v>
                </c:pt>
                <c:pt idx="172">
                  <c:v>93.98102740521685</c:v>
                </c:pt>
                <c:pt idx="173">
                  <c:v>93.886774035910634</c:v>
                </c:pt>
                <c:pt idx="174">
                  <c:v>93.791644609746825</c:v>
                </c:pt>
                <c:pt idx="175">
                  <c:v>93.695663246801487</c:v>
                </c:pt>
                <c:pt idx="176">
                  <c:v>93.598857331506196</c:v>
                </c:pt>
                <c:pt idx="177">
                  <c:v>93.501256766450226</c:v>
                </c:pt>
                <c:pt idx="178">
                  <c:v>93.402893307901877</c:v>
                </c:pt>
                <c:pt idx="179">
                  <c:v>93.30379998141531</c:v>
                </c:pt>
                <c:pt idx="180">
                  <c:v>93.204010574170468</c:v>
                </c:pt>
                <c:pt idx="181">
                  <c:v>93.103559199472215</c:v>
                </c:pt>
                <c:pt idx="182">
                  <c:v>93.002479928036053</c:v>
                </c:pt>
                <c:pt idx="183">
                  <c:v>92.900806480233939</c:v>
                </c:pt>
                <c:pt idx="184">
                  <c:v>92.798571973293932</c:v>
                </c:pt>
                <c:pt idx="185">
                  <c:v>92.695808717482009</c:v>
                </c:pt>
                <c:pt idx="186">
                  <c:v>92.592548055483192</c:v>
                </c:pt>
                <c:pt idx="187">
                  <c:v>92.488820239501251</c:v>
                </c:pt>
                <c:pt idx="188">
                  <c:v>92.384654340970656</c:v>
                </c:pt>
                <c:pt idx="189">
                  <c:v>92.280078188191197</c:v>
                </c:pt>
                <c:pt idx="190">
                  <c:v>92.175118327632703</c:v>
                </c:pt>
                <c:pt idx="191">
                  <c:v>92.069800005094976</c:v>
                </c:pt>
                <c:pt idx="192">
                  <c:v>91.964147163333735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105.50689932829779</c:v>
                </c:pt>
                <c:pt idx="16">
                  <c:v>105.74911459045256</c:v>
                </c:pt>
                <c:pt idx="17">
                  <c:v>105.99128713356947</c:v>
                </c:pt>
                <c:pt idx="18">
                  <c:v>106.23317331387706</c:v>
                </c:pt>
                <c:pt idx="19">
                  <c:v>106.47449076950541</c:v>
                </c:pt>
                <c:pt idx="20">
                  <c:v>106.71491523545761</c:v>
                </c:pt>
                <c:pt idx="21">
                  <c:v>106.95407750321912</c:v>
                </c:pt>
                <c:pt idx="22">
                  <c:v>107.19156063469318</c:v>
                </c:pt>
                <c:pt idx="23">
                  <c:v>107.42689755891817</c:v>
                </c:pt>
                <c:pt idx="24">
                  <c:v>107.65956919825402</c:v>
                </c:pt>
                <c:pt idx="25">
                  <c:v>107.88900328718024</c:v>
                </c:pt>
                <c:pt idx="26">
                  <c:v>108.11457405998937</c:v>
                </c:pt>
                <c:pt idx="27">
                  <c:v>108.33560299166872</c:v>
                </c:pt>
                <c:pt idx="28">
                  <c:v>108.55136077709655</c:v>
                </c:pt>
                <c:pt idx="29">
                  <c:v>108.76107072519932</c:v>
                </c:pt>
                <c:pt idx="30">
                  <c:v>108.96391372483963</c:v>
                </c:pt>
                <c:pt idx="31">
                  <c:v>109.15903490614086</c:v>
                </c:pt>
                <c:pt idx="32">
                  <c:v>109.34555207347807</c:v>
                </c:pt>
                <c:pt idx="33">
                  <c:v>109.52256592412751</c:v>
                </c:pt>
                <c:pt idx="34">
                  <c:v>109.68917199039242</c:v>
                </c:pt>
                <c:pt idx="35">
                  <c:v>109.84447415519119</c:v>
                </c:pt>
                <c:pt idx="36">
                  <c:v>109.98759949546802</c:v>
                </c:pt>
                <c:pt idx="37">
                  <c:v>110.11771410985689</c:v>
                </c:pt>
                <c:pt idx="38">
                  <c:v>110.23403949366983</c:v>
                </c:pt>
                <c:pt idx="39">
                  <c:v>110.33586894333898</c:v>
                </c:pt>
                <c:pt idx="40">
                  <c:v>110.42258341204949</c:v>
                </c:pt>
                <c:pt idx="41">
                  <c:v>110.49366620602353</c:v>
                </c:pt>
                <c:pt idx="42">
                  <c:v>110.54871591279496</c:v>
                </c:pt>
                <c:pt idx="43">
                  <c:v>110.58745699246241</c:v>
                </c:pt>
                <c:pt idx="44">
                  <c:v>110.60974754075885</c:v>
                </c:pt>
                <c:pt idx="45">
                  <c:v>110.6155838457012</c:v>
                </c:pt>
                <c:pt idx="46">
                  <c:v>110.60510150091442</c:v>
                </c:pt>
                <c:pt idx="47">
                  <c:v>110.57857299875438</c:v>
                </c:pt>
                <c:pt idx="48">
                  <c:v>110.53640189328978</c:v>
                </c:pt>
                <c:pt idx="49">
                  <c:v>110.47911378440905</c:v>
                </c:pt>
                <c:pt idx="50">
                  <c:v>110.40734451771107</c:v>
                </c:pt>
                <c:pt idx="51">
                  <c:v>110.32182611020012</c:v>
                </c:pt>
                <c:pt idx="52">
                  <c:v>110.22337099183217</c:v>
                </c:pt>
                <c:pt idx="53">
                  <c:v>110.11285519388566</c:v>
                </c:pt>
                <c:pt idx="54">
                  <c:v>109.9912011168947</c:v>
                </c:pt>
                <c:pt idx="55">
                  <c:v>109.8593604767933</c:v>
                </c:pt>
                <c:pt idx="56">
                  <c:v>109.71829796399848</c:v>
                </c:pt>
                <c:pt idx="57">
                  <c:v>109.56897606417749</c:v>
                </c:pt>
                <c:pt idx="58">
                  <c:v>109.41234138996528</c:v>
                </c:pt>
                <c:pt idx="59">
                  <c:v>109.24931276830216</c:v>
                </c:pt>
                <c:pt idx="60">
                  <c:v>109.08077122581469</c:v>
                </c:pt>
                <c:pt idx="61">
                  <c:v>108.90755192078174</c:v>
                </c:pt>
                <c:pt idx="62">
                  <c:v>108.73043798901531</c:v>
                </c:pt>
                <c:pt idx="63">
                  <c:v>108.55015620500276</c:v>
                </c:pt>
                <c:pt idx="64">
                  <c:v>108.3673743098667</c:v>
                </c:pt>
                <c:pt idx="65">
                  <c:v>108.18269982374103</c:v>
                </c:pt>
                <c:pt idx="66">
                  <c:v>107.99668014068686</c:v>
                </c:pt>
                <c:pt idx="67">
                  <c:v>107.80980369728184</c:v>
                </c:pt>
                <c:pt idx="68">
                  <c:v>107.62250200917569</c:v>
                </c:pt>
                <c:pt idx="69">
                  <c:v>107.43515238080541</c:v>
                </c:pt>
                <c:pt idx="70">
                  <c:v>107.24808110980926</c:v>
                </c:pt>
                <c:pt idx="71">
                  <c:v>107.06156702742825</c:v>
                </c:pt>
                <c:pt idx="72">
                  <c:v>106.87584523761316</c:v>
                </c:pt>
                <c:pt idx="73">
                  <c:v>106.69111093929153</c:v>
                </c:pt>
                <c:pt idx="74">
                  <c:v>106.5075232372586</c:v>
                </c:pt>
                <c:pt idx="75">
                  <c:v>106.32520886671502</c:v>
                </c:pt>
                <c:pt idx="76">
                  <c:v>106.14426577412756</c:v>
                </c:pt>
                <c:pt idx="77">
                  <c:v>105.96476651259128</c:v>
                </c:pt>
                <c:pt idx="78">
                  <c:v>105.78676142315638</c:v>
                </c:pt>
                <c:pt idx="79">
                  <c:v>105.61028158469504</c:v>
                </c:pt>
                <c:pt idx="80">
                  <c:v>105.43534152396312</c:v>
                </c:pt>
                <c:pt idx="81">
                  <c:v>105.2619416847411</c:v>
                </c:pt>
                <c:pt idx="82">
                  <c:v>105.09007066053964</c:v>
                </c:pt>
                <c:pt idx="83">
                  <c:v>104.91970719954502</c:v>
                </c:pt>
                <c:pt idx="84">
                  <c:v>104.7508219934823</c:v>
                </c:pt>
                <c:pt idx="85">
                  <c:v>104.58337926409345</c:v>
                </c:pt>
                <c:pt idx="86">
                  <c:v>104.41733816214972</c:v>
                </c:pt>
                <c:pt idx="87">
                  <c:v>104.25265399450858</c:v>
                </c:pt>
                <c:pt idx="88">
                  <c:v>104.08927929482731</c:v>
                </c:pt>
                <c:pt idx="89">
                  <c:v>103.92716475327923</c:v>
                </c:pt>
                <c:pt idx="90">
                  <c:v>103.76626002008423</c:v>
                </c:pt>
                <c:pt idx="91">
                  <c:v>103.60651439694568</c:v>
                </c:pt>
                <c:pt idx="92">
                  <c:v>103.44787742964613</c:v>
                </c:pt>
                <c:pt idx="93">
                  <c:v>103.29029941414595</c:v>
                </c:pt>
                <c:pt idx="94">
                  <c:v>103.13373182759368</c:v>
                </c:pt>
                <c:pt idx="95">
                  <c:v>102.97812769472019</c:v>
                </c:pt>
                <c:pt idx="96">
                  <c:v>102.82344189917869</c:v>
                </c:pt>
                <c:pt idx="97">
                  <c:v>102.66963144851606</c:v>
                </c:pt>
                <c:pt idx="98">
                  <c:v>102.51665570063395</c:v>
                </c:pt>
                <c:pt idx="99">
                  <c:v>102.36447655882226</c:v>
                </c:pt>
                <c:pt idx="100">
                  <c:v>102.21305864172295</c:v>
                </c:pt>
                <c:pt idx="101">
                  <c:v>102.06236943391113</c:v>
                </c:pt>
                <c:pt idx="102">
                  <c:v>101.91237942215531</c:v>
                </c:pt>
                <c:pt idx="103">
                  <c:v>101.76306222183621</c:v>
                </c:pt>
                <c:pt idx="104">
                  <c:v>101.61439469745454</c:v>
                </c:pt>
                <c:pt idx="105">
                  <c:v>101.46635708063722</c:v>
                </c:pt>
                <c:pt idx="106">
                  <c:v>101.3189330885437</c:v>
                </c:pt>
                <c:pt idx="107">
                  <c:v>101.17211004507458</c:v>
                </c:pt>
                <c:pt idx="108">
                  <c:v>101.02587900677669</c:v>
                </c:pt>
                <c:pt idx="109">
                  <c:v>100.88023489481253</c:v>
                </c:pt>
                <c:pt idx="110">
                  <c:v>100.73517663380251</c:v>
                </c:pt>
                <c:pt idx="111">
                  <c:v>100.59070729774319</c:v>
                </c:pt>
                <c:pt idx="112">
                  <c:v>100.44683426253788</c:v>
                </c:pt>
                <c:pt idx="113">
                  <c:v>100.30356936393392</c:v>
                </c:pt>
                <c:pt idx="114">
                  <c:v>100.1609290588313</c:v>
                </c:pt>
                <c:pt idx="115">
                  <c:v>100.01893458699661</c:v>
                </c:pt>
                <c:pt idx="116">
                  <c:v>99.877612129176086</c:v>
                </c:pt>
                <c:pt idx="117">
                  <c:v>99.736992956447821</c:v>
                </c:pt>
                <c:pt idx="118">
                  <c:v>99.597113564384131</c:v>
                </c:pt>
                <c:pt idx="119">
                  <c:v>99.458015784223647</c:v>
                </c:pt>
                <c:pt idx="120">
                  <c:v>99.319746861794215</c:v>
                </c:pt>
                <c:pt idx="121">
                  <c:v>99.182359493420421</c:v>
                </c:pt>
                <c:pt idx="122">
                  <c:v>99.045911806539365</c:v>
                </c:pt>
                <c:pt idx="123">
                  <c:v>98.910467271308775</c:v>
                </c:pt>
                <c:pt idx="124">
                  <c:v>98.776094528214287</c:v>
                </c:pt>
                <c:pt idx="125">
                  <c:v>98.642867115685078</c:v>
                </c:pt>
                <c:pt idx="126">
                  <c:v>98.510863081153133</c:v>
                </c:pt>
                <c:pt idx="127">
                  <c:v>98.380164459005357</c:v>
                </c:pt>
                <c:pt idx="128">
                  <c:v>98.250856599667827</c:v>
                </c:pt>
                <c:pt idx="129">
                  <c:v>98.123027335818392</c:v>
                </c:pt>
                <c:pt idx="130">
                  <c:v>97.99676597464223</c:v>
                </c:pt>
                <c:pt idx="131">
                  <c:v>97.872162109290642</c:v>
                </c:pt>
                <c:pt idx="132">
                  <c:v>97.749304248401586</c:v>
                </c:pt>
                <c:pt idx="133">
                  <c:v>97.628278269733229</c:v>
                </c:pt>
                <c:pt idx="134">
                  <c:v>97.509165712594097</c:v>
                </c:pt>
                <c:pt idx="135">
                  <c:v>97.392041933626047</c:v>
                </c:pt>
                <c:pt idx="136">
                  <c:v>97.27697416125099</c:v>
                </c:pt>
                <c:pt idx="137">
                  <c:v>97.16401949519522</c:v>
                </c:pt>
                <c:pt idx="138">
                  <c:v>97.053222908244948</c:v>
                </c:pt>
                <c:pt idx="139">
                  <c:v>96.94461531690628</c:v>
                </c:pt>
                <c:pt idx="140">
                  <c:v>96.838211794984232</c:v>
                </c:pt>
                <c:pt idx="141">
                  <c:v>96.734010008286091</c:v>
                </c:pt>
                <c:pt idx="142">
                  <c:v>96.631988948800071</c:v>
                </c:pt>
                <c:pt idx="143">
                  <c:v>96.532108042117017</c:v>
                </c:pt>
                <c:pt idx="144">
                  <c:v>96.434306692177842</c:v>
                </c:pt>
                <c:pt idx="145">
                  <c:v>96.338504312697495</c:v>
                </c:pt>
                <c:pt idx="146">
                  <c:v>96.244600875369358</c:v>
                </c:pt>
                <c:pt idx="147">
                  <c:v>96.152477982220574</c:v>
                </c:pt>
                <c:pt idx="148">
                  <c:v>96.062000444729051</c:v>
                </c:pt>
                <c:pt idx="149">
                  <c:v>95.973018327302555</c:v>
                </c:pt>
                <c:pt idx="150">
                  <c:v>95.885369389377246</c:v>
                </c:pt>
                <c:pt idx="151">
                  <c:v>95.798881840559133</c:v>
                </c:pt>
                <c:pt idx="152">
                  <c:v>95.713377308483132</c:v>
                </c:pt>
                <c:pt idx="153">
                  <c:v>95.62867391050699</c:v>
                </c:pt>
                <c:pt idx="154">
                  <c:v>95.544589318530356</c:v>
                </c:pt>
                <c:pt idx="155">
                  <c:v>95.460943711036521</c:v>
                </c:pt>
                <c:pt idx="156">
                  <c:v>95.377562517218763</c:v>
                </c:pt>
                <c:pt idx="157">
                  <c:v>95.294278873605236</c:v>
                </c:pt>
                <c:pt idx="158">
                  <c:v>95.210935732450679</c:v>
                </c:pt>
                <c:pt idx="159">
                  <c:v>95.127387581686918</c:v>
                </c:pt>
                <c:pt idx="160">
                  <c:v>95.043501756825819</c:v>
                </c:pt>
                <c:pt idx="161">
                  <c:v>94.959159344490672</c:v>
                </c:pt>
                <c:pt idx="162">
                  <c:v>94.874255694111895</c:v>
                </c:pt>
                <c:pt idx="163">
                  <c:v>94.788700568021468</c:v>
                </c:pt>
                <c:pt idx="164">
                  <c:v>94.702417970341997</c:v>
                </c:pt>
                <c:pt idx="165">
                  <c:v>94.615345701644301</c:v>
                </c:pt>
                <c:pt idx="166">
                  <c:v>94.527434689577873</c:v>
                </c:pt>
                <c:pt idx="167">
                  <c:v>94.438648145982782</c:v>
                </c:pt>
                <c:pt idx="168">
                  <c:v>94.348960598916761</c:v>
                </c:pt>
                <c:pt idx="169">
                  <c:v>94.258356844169299</c:v>
                </c:pt>
                <c:pt idx="170">
                  <c:v>94.166830855764644</c:v>
                </c:pt>
                <c:pt idx="171">
                  <c:v>94.074384689204479</c:v>
                </c:pt>
                <c:pt idx="172">
                  <c:v>93.98102740521685</c:v>
                </c:pt>
                <c:pt idx="173">
                  <c:v>93.886774035910634</c:v>
                </c:pt>
                <c:pt idx="174">
                  <c:v>93.791644609746825</c:v>
                </c:pt>
                <c:pt idx="175">
                  <c:v>93.695663246801487</c:v>
                </c:pt>
                <c:pt idx="176">
                  <c:v>93.598857331506196</c:v>
                </c:pt>
                <c:pt idx="177">
                  <c:v>93.501256766450226</c:v>
                </c:pt>
                <c:pt idx="178">
                  <c:v>93.402893307901877</c:v>
                </c:pt>
                <c:pt idx="179">
                  <c:v>93.30379998141531</c:v>
                </c:pt>
                <c:pt idx="180">
                  <c:v>93.204010574170468</c:v>
                </c:pt>
                <c:pt idx="181">
                  <c:v>93.103559199472215</c:v>
                </c:pt>
                <c:pt idx="182">
                  <c:v>93.002479928036053</c:v>
                </c:pt>
                <c:pt idx="183">
                  <c:v>92.900806480233939</c:v>
                </c:pt>
                <c:pt idx="184">
                  <c:v>92.798571973293932</c:v>
                </c:pt>
                <c:pt idx="185">
                  <c:v>92.695808717482009</c:v>
                </c:pt>
                <c:pt idx="186">
                  <c:v>92.592548055483192</c:v>
                </c:pt>
                <c:pt idx="187">
                  <c:v>92.488820239501251</c:v>
                </c:pt>
                <c:pt idx="188">
                  <c:v>92.384654340970656</c:v>
                </c:pt>
                <c:pt idx="189">
                  <c:v>92.280078188191197</c:v>
                </c:pt>
                <c:pt idx="190">
                  <c:v>92.175118327632703</c:v>
                </c:pt>
                <c:pt idx="191">
                  <c:v>92.069800005094976</c:v>
                </c:pt>
                <c:pt idx="192">
                  <c:v>91.964147163333735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44.968239351865428</c:v>
                  </c:pt>
                  <c:pt idx="1">
                    <c:v>112.20403996791239</c:v>
                  </c:pt>
                  <c:pt idx="2">
                    <c:v>33.37463560384213</c:v>
                  </c:pt>
                  <c:pt idx="3">
                    <c:v>99.827375419809727</c:v>
                  </c:pt>
                  <c:pt idx="4">
                    <c:v>54.761614343211676</c:v>
                  </c:pt>
                  <c:pt idx="5">
                    <c:v>29.178414286306264</c:v>
                  </c:pt>
                  <c:pt idx="6">
                    <c:v>70.421841838070748</c:v>
                  </c:pt>
                  <c:pt idx="7">
                    <c:v>27.151694400724285</c:v>
                  </c:pt>
                  <c:pt idx="8">
                    <c:v>61.325663141486352</c:v>
                  </c:pt>
                  <c:pt idx="9">
                    <c:v>76.787705974534333</c:v>
                  </c:pt>
                  <c:pt idx="10">
                    <c:v>99.343737359165146</c:v>
                  </c:pt>
                  <c:pt idx="11">
                    <c:v>108.73658177677487</c:v>
                  </c:pt>
                  <c:pt idx="12">
                    <c:v>96.888257452897903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44.968239351865428</c:v>
                  </c:pt>
                  <c:pt idx="1">
                    <c:v>112.20403996791239</c:v>
                  </c:pt>
                  <c:pt idx="2">
                    <c:v>33.37463560384213</c:v>
                  </c:pt>
                  <c:pt idx="3">
                    <c:v>99.827375419809727</c:v>
                  </c:pt>
                  <c:pt idx="4">
                    <c:v>54.761614343211676</c:v>
                  </c:pt>
                  <c:pt idx="5">
                    <c:v>29.178414286306264</c:v>
                  </c:pt>
                  <c:pt idx="6">
                    <c:v>70.421841838070748</c:v>
                  </c:pt>
                  <c:pt idx="7">
                    <c:v>27.151694400724285</c:v>
                  </c:pt>
                  <c:pt idx="8">
                    <c:v>61.325663141486352</c:v>
                  </c:pt>
                  <c:pt idx="9">
                    <c:v>76.787705974534333</c:v>
                  </c:pt>
                  <c:pt idx="10">
                    <c:v>99.343737359165146</c:v>
                  </c:pt>
                  <c:pt idx="11">
                    <c:v>108.73658177677487</c:v>
                  </c:pt>
                  <c:pt idx="12">
                    <c:v>96.888257452897903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25.962425094783026</c:v>
                </c:pt>
                <c:pt idx="1">
                  <c:v>181.36309020893268</c:v>
                </c:pt>
                <c:pt idx="2">
                  <c:v>327.36529105168006</c:v>
                </c:pt>
                <c:pt idx="3">
                  <c:v>445.85304338688894</c:v>
                </c:pt>
                <c:pt idx="4">
                  <c:v>562.77578201529411</c:v>
                </c:pt>
                <c:pt idx="5">
                  <c:v>709.57417658055897</c:v>
                </c:pt>
                <c:pt idx="6">
                  <c:v>785.15895881645531</c:v>
                </c:pt>
                <c:pt idx="7">
                  <c:v>845.4064371772954</c:v>
                </c:pt>
                <c:pt idx="8">
                  <c:v>1023.1300982404618</c:v>
                </c:pt>
                <c:pt idx="9">
                  <c:v>1199.6020325699096</c:v>
                </c:pt>
                <c:pt idx="10">
                  <c:v>1315.0282360349815</c:v>
                </c:pt>
                <c:pt idx="11">
                  <c:v>1313.1316773135927</c:v>
                </c:pt>
                <c:pt idx="12">
                  <c:v>1422.480519818715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25.962425094783026</c:v>
                </c:pt>
                <c:pt idx="1">
                  <c:v>181.36309020893268</c:v>
                </c:pt>
                <c:pt idx="2">
                  <c:v>327.36529105168006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2.8105149594915891E-3</c:v>
                  </c:pt>
                  <c:pt idx="1">
                    <c:v>7.0127524979945247E-3</c:v>
                  </c:pt>
                  <c:pt idx="2">
                    <c:v>2.085914725240133E-3</c:v>
                  </c:pt>
                  <c:pt idx="3">
                    <c:v>6.2392109637381078E-3</c:v>
                  </c:pt>
                  <c:pt idx="4">
                    <c:v>3.4226008964507297E-3</c:v>
                  </c:pt>
                  <c:pt idx="5">
                    <c:v>1.8236508928941414E-3</c:v>
                  </c:pt>
                  <c:pt idx="6">
                    <c:v>4.4013651148794219E-3</c:v>
                  </c:pt>
                  <c:pt idx="7">
                    <c:v>1.6969809000452678E-3</c:v>
                  </c:pt>
                  <c:pt idx="8">
                    <c:v>3.8328539463428971E-3</c:v>
                  </c:pt>
                  <c:pt idx="9">
                    <c:v>4.7992316234083954E-3</c:v>
                  </c:pt>
                  <c:pt idx="10">
                    <c:v>6.2089835849478215E-3</c:v>
                  </c:pt>
                  <c:pt idx="11">
                    <c:v>6.7960363610484291E-3</c:v>
                  </c:pt>
                  <c:pt idx="12">
                    <c:v>6.0555160908061191E-3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2.8105149594915891E-3</c:v>
                  </c:pt>
                  <c:pt idx="1">
                    <c:v>7.0127524979945247E-3</c:v>
                  </c:pt>
                  <c:pt idx="2">
                    <c:v>2.085914725240133E-3</c:v>
                  </c:pt>
                  <c:pt idx="3">
                    <c:v>6.2392109637381078E-3</c:v>
                  </c:pt>
                  <c:pt idx="4">
                    <c:v>3.4226008964507297E-3</c:v>
                  </c:pt>
                  <c:pt idx="5">
                    <c:v>1.8236508928941414E-3</c:v>
                  </c:pt>
                  <c:pt idx="6">
                    <c:v>4.4013651148794219E-3</c:v>
                  </c:pt>
                  <c:pt idx="7">
                    <c:v>1.6969809000452678E-3</c:v>
                  </c:pt>
                  <c:pt idx="8">
                    <c:v>3.8328539463428971E-3</c:v>
                  </c:pt>
                  <c:pt idx="9">
                    <c:v>4.7992316234083954E-3</c:v>
                  </c:pt>
                  <c:pt idx="10">
                    <c:v>6.2089835849478215E-3</c:v>
                  </c:pt>
                  <c:pt idx="11">
                    <c:v>6.7960363610484291E-3</c:v>
                  </c:pt>
                  <c:pt idx="12">
                    <c:v>6.0555160908061191E-3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1.6226515684239391E-3</c:v>
                </c:pt>
                <c:pt idx="1">
                  <c:v>1.1335193138058293E-2</c:v>
                </c:pt>
                <c:pt idx="2">
                  <c:v>2.0460330690730003E-2</c:v>
                </c:pt>
                <c:pt idx="3">
                  <c:v>2.7865815211680561E-2</c:v>
                </c:pt>
                <c:pt idx="4">
                  <c:v>3.5173486375955881E-2</c:v>
                </c:pt>
                <c:pt idx="5">
                  <c:v>4.4348386036284937E-2</c:v>
                </c:pt>
                <c:pt idx="6">
                  <c:v>4.9072434926028453E-2</c:v>
                </c:pt>
                <c:pt idx="7">
                  <c:v>5.283790232358096E-2</c:v>
                </c:pt>
                <c:pt idx="8">
                  <c:v>6.3945631140028866E-2</c:v>
                </c:pt>
                <c:pt idx="9">
                  <c:v>7.4975127035619357E-2</c:v>
                </c:pt>
                <c:pt idx="10">
                  <c:v>8.2189264752186353E-2</c:v>
                </c:pt>
                <c:pt idx="11">
                  <c:v>8.2070729832099551E-2</c:v>
                </c:pt>
                <c:pt idx="12">
                  <c:v>8.8905032488669697E-2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16000 nM α1(I),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7.9449186134037859</c:v>
                  </c:pt>
                  <c:pt idx="1">
                    <c:v>19.824035330019857</c:v>
                  </c:pt>
                  <c:pt idx="2">
                    <c:v>5.8965787285940161</c:v>
                  </c:pt>
                  <c:pt idx="3">
                    <c:v>17.637345480531753</c:v>
                  </c:pt>
                  <c:pt idx="4">
                    <c:v>9.6751968804260908</c:v>
                  </c:pt>
                  <c:pt idx="5">
                    <c:v>5.1551968703721309</c:v>
                  </c:pt>
                  <c:pt idx="6">
                    <c:v>12.442021526160909</c:v>
                  </c:pt>
                  <c:pt idx="7">
                    <c:v>4.7971191520714287</c:v>
                  </c:pt>
                  <c:pt idx="8">
                    <c:v>10.834922816517023</c:v>
                  </c:pt>
                  <c:pt idx="9">
                    <c:v>13.566732504334688</c:v>
                  </c:pt>
                  <c:pt idx="10">
                    <c:v>17.551897059923171</c:v>
                  </c:pt>
                  <c:pt idx="11">
                    <c:v>19.211410207910752</c:v>
                  </c:pt>
                  <c:pt idx="12">
                    <c:v>17.118066687791149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7.9449186134037859</c:v>
                  </c:pt>
                  <c:pt idx="1">
                    <c:v>19.824035330019857</c:v>
                  </c:pt>
                  <c:pt idx="2">
                    <c:v>5.8965787285940161</c:v>
                  </c:pt>
                  <c:pt idx="3">
                    <c:v>17.637345480531753</c:v>
                  </c:pt>
                  <c:pt idx="4">
                    <c:v>9.6751968804260908</c:v>
                  </c:pt>
                  <c:pt idx="5">
                    <c:v>5.1551968703721309</c:v>
                  </c:pt>
                  <c:pt idx="6">
                    <c:v>12.442021526160909</c:v>
                  </c:pt>
                  <c:pt idx="7">
                    <c:v>4.7971191520714287</c:v>
                  </c:pt>
                  <c:pt idx="8">
                    <c:v>10.834922816517023</c:v>
                  </c:pt>
                  <c:pt idx="9">
                    <c:v>13.566732504334688</c:v>
                  </c:pt>
                  <c:pt idx="10">
                    <c:v>17.551897059923171</c:v>
                  </c:pt>
                  <c:pt idx="11">
                    <c:v>19.211410207910752</c:v>
                  </c:pt>
                  <c:pt idx="12">
                    <c:v>17.118066687791149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4.5870009001383441</c:v>
                </c:pt>
                <c:pt idx="1">
                  <c:v>32.04294880016478</c:v>
                </c:pt>
                <c:pt idx="2">
                  <c:v>57.838390645173156</c:v>
                </c:pt>
                <c:pt idx="3">
                  <c:v>78.772622506517479</c:v>
                </c:pt>
                <c:pt idx="4">
                  <c:v>99.430350179380582</c:v>
                </c:pt>
                <c:pt idx="5">
                  <c:v>125.36646229338497</c:v>
                </c:pt>
                <c:pt idx="6">
                  <c:v>138.72066410184723</c:v>
                </c:pt>
                <c:pt idx="7">
                  <c:v>149.36509490764936</c:v>
                </c:pt>
                <c:pt idx="8">
                  <c:v>180.76503502481657</c:v>
                </c:pt>
                <c:pt idx="9">
                  <c:v>211.94382200881796</c:v>
                </c:pt>
                <c:pt idx="10">
                  <c:v>232.33714417579179</c:v>
                </c:pt>
                <c:pt idx="11">
                  <c:v>232.00206312961001</c:v>
                </c:pt>
                <c:pt idx="12">
                  <c:v>251.32164661108038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32.04294880016478</c:v>
                </c:pt>
                <c:pt idx="2">
                  <c:v>57.838390645173156</c:v>
                </c:pt>
                <c:pt idx="3">
                  <c:v>78.772622506517479</c:v>
                </c:pt>
                <c:pt idx="4">
                  <c:v>99.430350179380582</c:v>
                </c:pt>
                <c:pt idx="5">
                  <c:v>125.36646229338497</c:v>
                </c:pt>
                <c:pt idx="6">
                  <c:v>138.72066410184723</c:v>
                </c:pt>
                <c:pt idx="7">
                  <c:v>149.36509490764936</c:v>
                </c:pt>
                <c:pt idx="8">
                  <c:v>180.76503502481657</c:v>
                </c:pt>
                <c:pt idx="9">
                  <c:v>211.94382200881796</c:v>
                </c:pt>
                <c:pt idx="10">
                  <c:v>232.33714417579179</c:v>
                </c:pt>
                <c:pt idx="11">
                  <c:v>232.00206312961001</c:v>
                </c:pt>
                <c:pt idx="12">
                  <c:v>251.32164661108038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4.5870009001383441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54.882457748759563</c:v>
                  </c:pt>
                  <c:pt idx="1">
                    <c:v>42.935471330231913</c:v>
                  </c:pt>
                  <c:pt idx="2">
                    <c:v>29.351021069481742</c:v>
                  </c:pt>
                  <c:pt idx="3">
                    <c:v>33.271139494408267</c:v>
                  </c:pt>
                  <c:pt idx="4">
                    <c:v>28.734250799929342</c:v>
                  </c:pt>
                  <c:pt idx="5">
                    <c:v>24.837741891070721</c:v>
                  </c:pt>
                  <c:pt idx="6">
                    <c:v>44.307712759030437</c:v>
                  </c:pt>
                  <c:pt idx="7">
                    <c:v>34.598837817472045</c:v>
                  </c:pt>
                  <c:pt idx="8">
                    <c:v>13.68528456235684</c:v>
                  </c:pt>
                  <c:pt idx="9">
                    <c:v>51.908298988906182</c:v>
                  </c:pt>
                  <c:pt idx="10">
                    <c:v>53.708952622458554</c:v>
                  </c:pt>
                  <c:pt idx="11">
                    <c:v>4.5362711420391166</c:v>
                  </c:pt>
                  <c:pt idx="12">
                    <c:v>52.872059123637897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54.882457748759563</c:v>
                  </c:pt>
                  <c:pt idx="1">
                    <c:v>42.935471330231913</c:v>
                  </c:pt>
                  <c:pt idx="2">
                    <c:v>29.351021069481742</c:v>
                  </c:pt>
                  <c:pt idx="3">
                    <c:v>33.271139494408267</c:v>
                  </c:pt>
                  <c:pt idx="4">
                    <c:v>28.734250799929342</c:v>
                  </c:pt>
                  <c:pt idx="5">
                    <c:v>24.837741891070721</c:v>
                  </c:pt>
                  <c:pt idx="6">
                    <c:v>44.307712759030437</c:v>
                  </c:pt>
                  <c:pt idx="7">
                    <c:v>34.598837817472045</c:v>
                  </c:pt>
                  <c:pt idx="8">
                    <c:v>13.68528456235684</c:v>
                  </c:pt>
                  <c:pt idx="9">
                    <c:v>51.908298988906182</c:v>
                  </c:pt>
                  <c:pt idx="10">
                    <c:v>53.708952622458554</c:v>
                  </c:pt>
                  <c:pt idx="11">
                    <c:v>4.5362711420391166</c:v>
                  </c:pt>
                  <c:pt idx="12">
                    <c:v>52.872059123637897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31.686401755034602</c:v>
                </c:pt>
                <c:pt idx="1">
                  <c:v>26.614119746500965</c:v>
                </c:pt>
                <c:pt idx="2">
                  <c:v>195.94350241649246</c:v>
                </c:pt>
                <c:pt idx="3">
                  <c:v>247.30808878969509</c:v>
                </c:pt>
                <c:pt idx="4">
                  <c:v>320.4159765815063</c:v>
                </c:pt>
                <c:pt idx="5">
                  <c:v>356.73979929398911</c:v>
                </c:pt>
                <c:pt idx="6">
                  <c:v>350.24166118841339</c:v>
                </c:pt>
                <c:pt idx="7">
                  <c:v>427.10187296956667</c:v>
                </c:pt>
                <c:pt idx="8">
                  <c:v>496.42428883196146</c:v>
                </c:pt>
                <c:pt idx="9">
                  <c:v>567.34786203366946</c:v>
                </c:pt>
                <c:pt idx="10">
                  <c:v>624.79554954433195</c:v>
                </c:pt>
                <c:pt idx="11">
                  <c:v>623.72884734565298</c:v>
                </c:pt>
                <c:pt idx="12">
                  <c:v>659.88306823122264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31.686401755034602</c:v>
                </c:pt>
                <c:pt idx="1">
                  <c:v>26.614119746500965</c:v>
                </c:pt>
                <c:pt idx="2">
                  <c:v>195.94350241649246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6.8603072185949455E-3</c:v>
                  </c:pt>
                  <c:pt idx="1">
                    <c:v>5.3669339162789893E-3</c:v>
                  </c:pt>
                  <c:pt idx="2">
                    <c:v>3.6688776336852177E-3</c:v>
                  </c:pt>
                  <c:pt idx="3">
                    <c:v>4.1588924368010337E-3</c:v>
                  </c:pt>
                  <c:pt idx="4">
                    <c:v>3.5917813499911676E-3</c:v>
                  </c:pt>
                  <c:pt idx="5">
                    <c:v>3.1047177363838401E-3</c:v>
                  </c:pt>
                  <c:pt idx="6">
                    <c:v>5.5384640948788044E-3</c:v>
                  </c:pt>
                  <c:pt idx="7">
                    <c:v>4.3248547271840061E-3</c:v>
                  </c:pt>
                  <c:pt idx="8">
                    <c:v>1.7106605702946049E-3</c:v>
                  </c:pt>
                  <c:pt idx="9">
                    <c:v>6.4885373736132731E-3</c:v>
                  </c:pt>
                  <c:pt idx="10">
                    <c:v>6.7136190778073193E-3</c:v>
                  </c:pt>
                  <c:pt idx="11">
                    <c:v>5.6703389275488954E-4</c:v>
                  </c:pt>
                  <c:pt idx="12">
                    <c:v>6.6090073904547372E-3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6.8603072185949455E-3</c:v>
                  </c:pt>
                  <c:pt idx="1">
                    <c:v>5.3669339162789893E-3</c:v>
                  </c:pt>
                  <c:pt idx="2">
                    <c:v>3.6688776336852177E-3</c:v>
                  </c:pt>
                  <c:pt idx="3">
                    <c:v>4.1588924368010337E-3</c:v>
                  </c:pt>
                  <c:pt idx="4">
                    <c:v>3.5917813499911676E-3</c:v>
                  </c:pt>
                  <c:pt idx="5">
                    <c:v>3.1047177363838401E-3</c:v>
                  </c:pt>
                  <c:pt idx="6">
                    <c:v>5.5384640948788044E-3</c:v>
                  </c:pt>
                  <c:pt idx="7">
                    <c:v>4.3248547271840061E-3</c:v>
                  </c:pt>
                  <c:pt idx="8">
                    <c:v>1.7106605702946049E-3</c:v>
                  </c:pt>
                  <c:pt idx="9">
                    <c:v>6.4885373736132731E-3</c:v>
                  </c:pt>
                  <c:pt idx="10">
                    <c:v>6.7136190778073193E-3</c:v>
                  </c:pt>
                  <c:pt idx="11">
                    <c:v>5.6703389275488954E-4</c:v>
                  </c:pt>
                  <c:pt idx="12">
                    <c:v>6.6090073904547372E-3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3.960800219379325E-3</c:v>
                </c:pt>
                <c:pt idx="1">
                  <c:v>3.3267649683126205E-3</c:v>
                </c:pt>
                <c:pt idx="2">
                  <c:v>2.4492937802061559E-2</c:v>
                </c:pt>
                <c:pt idx="3">
                  <c:v>3.0913511098711887E-2</c:v>
                </c:pt>
                <c:pt idx="4">
                  <c:v>4.0051997072688285E-2</c:v>
                </c:pt>
                <c:pt idx="5">
                  <c:v>4.4592474911748642E-2</c:v>
                </c:pt>
                <c:pt idx="6">
                  <c:v>4.3780207648551672E-2</c:v>
                </c:pt>
                <c:pt idx="7">
                  <c:v>5.338773412119583E-2</c:v>
                </c:pt>
                <c:pt idx="8">
                  <c:v>6.2053036103995179E-2</c:v>
                </c:pt>
                <c:pt idx="9">
                  <c:v>7.0918482754208687E-2</c:v>
                </c:pt>
                <c:pt idx="10">
                  <c:v>7.809944369304149E-2</c:v>
                </c:pt>
                <c:pt idx="11">
                  <c:v>7.7966105918206616E-2</c:v>
                </c:pt>
                <c:pt idx="12">
                  <c:v>8.2485383528902834E-2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8000 nM α2(I), 5.66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9.6965473054345512</c:v>
                  </c:pt>
                  <c:pt idx="1">
                    <c:v>7.5857723198289593</c:v>
                  </c:pt>
                  <c:pt idx="2">
                    <c:v>5.1856927684596714</c:v>
                  </c:pt>
                  <c:pt idx="3">
                    <c:v>5.8782931968919199</c:v>
                  </c:pt>
                  <c:pt idx="4">
                    <c:v>5.0767227561712618</c:v>
                  </c:pt>
                  <c:pt idx="5">
                    <c:v>4.3882936203305158</c:v>
                  </c:pt>
                  <c:pt idx="6">
                    <c:v>7.8282178019488402</c:v>
                  </c:pt>
                  <c:pt idx="7">
                    <c:v>6.1128688723448841</c:v>
                  </c:pt>
                  <c:pt idx="8">
                    <c:v>2.4178947990029753</c:v>
                  </c:pt>
                  <c:pt idx="9">
                    <c:v>9.1710775598774177</c:v>
                  </c:pt>
                  <c:pt idx="10">
                    <c:v>9.4892142442506273</c:v>
                  </c:pt>
                  <c:pt idx="11">
                    <c:v>0.80146133251574492</c:v>
                  </c:pt>
                  <c:pt idx="12">
                    <c:v>9.3413532020561654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9.6965473054345512</c:v>
                  </c:pt>
                  <c:pt idx="1">
                    <c:v>7.5857723198289593</c:v>
                  </c:pt>
                  <c:pt idx="2">
                    <c:v>5.1856927684596714</c:v>
                  </c:pt>
                  <c:pt idx="3">
                    <c:v>5.8782931968919199</c:v>
                  </c:pt>
                  <c:pt idx="4">
                    <c:v>5.0767227561712618</c:v>
                  </c:pt>
                  <c:pt idx="5">
                    <c:v>4.3882936203305158</c:v>
                  </c:pt>
                  <c:pt idx="6">
                    <c:v>7.8282178019488402</c:v>
                  </c:pt>
                  <c:pt idx="7">
                    <c:v>6.1128688723448841</c:v>
                  </c:pt>
                  <c:pt idx="8">
                    <c:v>2.4178947990029753</c:v>
                  </c:pt>
                  <c:pt idx="9">
                    <c:v>9.1710775598774177</c:v>
                  </c:pt>
                  <c:pt idx="10">
                    <c:v>9.4892142442506273</c:v>
                  </c:pt>
                  <c:pt idx="11">
                    <c:v>0.80146133251574492</c:v>
                  </c:pt>
                  <c:pt idx="12">
                    <c:v>9.3413532020561654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5.5983041970025793</c:v>
                </c:pt>
                <c:pt idx="1">
                  <c:v>4.7021412979683683</c:v>
                </c:pt>
                <c:pt idx="2">
                  <c:v>34.618993359804321</c:v>
                </c:pt>
                <c:pt idx="3">
                  <c:v>43.694008620087473</c:v>
                </c:pt>
                <c:pt idx="4">
                  <c:v>56.610596569170724</c:v>
                </c:pt>
                <c:pt idx="5">
                  <c:v>63.028233090810794</c:v>
                </c:pt>
                <c:pt idx="6">
                  <c:v>61.880152153429925</c:v>
                </c:pt>
                <c:pt idx="7">
                  <c:v>75.459694870948169</c:v>
                </c:pt>
                <c:pt idx="8">
                  <c:v>87.70747152508153</c:v>
                </c:pt>
                <c:pt idx="9">
                  <c:v>100.23813816849284</c:v>
                </c:pt>
                <c:pt idx="10">
                  <c:v>110.3879062799173</c:v>
                </c:pt>
                <c:pt idx="11">
                  <c:v>110.19944299393163</c:v>
                </c:pt>
                <c:pt idx="12">
                  <c:v>116.58711452848456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34.618993359804321</c:v>
                </c:pt>
                <c:pt idx="3">
                  <c:v>43.694008620087473</c:v>
                </c:pt>
                <c:pt idx="4">
                  <c:v>56.610596569170724</c:v>
                </c:pt>
                <c:pt idx="5">
                  <c:v>63.028233090810794</c:v>
                </c:pt>
                <c:pt idx="6">
                  <c:v>61.880152153429925</c:v>
                </c:pt>
                <c:pt idx="7">
                  <c:v>75.459694870948169</c:v>
                </c:pt>
                <c:pt idx="8">
                  <c:v>87.70747152508153</c:v>
                </c:pt>
                <c:pt idx="9">
                  <c:v>100.23813816849284</c:v>
                </c:pt>
                <c:pt idx="10">
                  <c:v>110.3879062799173</c:v>
                </c:pt>
                <c:pt idx="11">
                  <c:v>110.19944299393163</c:v>
                </c:pt>
                <c:pt idx="12">
                  <c:v>116.58711452848456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5.5983041970025793</c:v>
                </c:pt>
                <c:pt idx="1">
                  <c:v>4.7021412979683683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D19" sqref="D19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8000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5.66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8000 nM coll, 5.66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4.4711813946318859</v>
      </c>
      <c r="C14" s="3" t="s">
        <v>22</v>
      </c>
    </row>
    <row r="15" spans="1:8" ht="17.25" x14ac:dyDescent="0.25">
      <c r="A15" s="1" t="s">
        <v>39</v>
      </c>
      <c r="B15">
        <f ca="1">'α2(I)'!R11</f>
        <v>2.1449379559689206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404" activePane="bottomRight" state="frozen"/>
      <selection pane="topRight" activeCell="C1" sqref="C1"/>
      <selection pane="bottomLeft" activeCell="A6" sqref="A6"/>
      <selection pane="bottomRight" activeCell="C20" sqref="C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20477.408140654676</v>
      </c>
      <c r="C2" s="49">
        <f>SUMSQ(AI27:AI227)</f>
        <v>2117.893775837606</v>
      </c>
      <c r="D2" s="50">
        <f t="shared" ref="D2:O2" si="0">SUMSQ(AJ27:AJ227)</f>
        <v>2027.4620307391401</v>
      </c>
      <c r="E2" s="50">
        <f t="shared" si="0"/>
        <v>1863.7810325922892</v>
      </c>
      <c r="F2" s="50">
        <f t="shared" si="0"/>
        <v>1280.0310163675606</v>
      </c>
      <c r="G2" s="50">
        <f t="shared" si="0"/>
        <v>1431.5675285044767</v>
      </c>
      <c r="H2" s="50">
        <f t="shared" si="0"/>
        <v>1889.8641591590451</v>
      </c>
      <c r="I2" s="50">
        <f t="shared" si="0"/>
        <v>1382.5191152110249</v>
      </c>
      <c r="J2" s="50">
        <f t="shared" si="0"/>
        <v>1219.2330431509106</v>
      </c>
      <c r="K2" s="50">
        <f t="shared" si="0"/>
        <v>1415.5217405475321</v>
      </c>
      <c r="L2" s="50">
        <f t="shared" si="0"/>
        <v>1700.6099223029755</v>
      </c>
      <c r="M2" s="50">
        <f t="shared" si="0"/>
        <v>1387.2170714824335</v>
      </c>
      <c r="N2" s="50">
        <f t="shared" si="0"/>
        <v>1270.2045541661096</v>
      </c>
      <c r="O2" s="51">
        <f t="shared" si="0"/>
        <v>1491.5031505935681</v>
      </c>
      <c r="P2" s="104">
        <f>SUMSQ(AV27:AV227)</f>
        <v>1650.1374188168795</v>
      </c>
      <c r="Q2" s="105">
        <f>SUMSQ(AW27:AW227)</f>
        <v>974.47829724735868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1466.9253337101231</v>
      </c>
      <c r="D3" s="55">
        <v>1301.3529784281925</v>
      </c>
      <c r="E3" s="55">
        <v>1385.4591230129022</v>
      </c>
      <c r="F3" s="55">
        <v>1403.5791765363342</v>
      </c>
      <c r="G3" s="55">
        <v>1299.1687890365799</v>
      </c>
      <c r="H3" s="55">
        <v>1361.5708332985016</v>
      </c>
      <c r="I3" s="55">
        <v>1323.759077839894</v>
      </c>
      <c r="J3" s="55">
        <v>1264.8105377506483</v>
      </c>
      <c r="K3" s="55">
        <v>1235.1351814599416</v>
      </c>
      <c r="L3" s="55">
        <v>1235.5176525115</v>
      </c>
      <c r="M3" s="55">
        <v>1232.5901078736988</v>
      </c>
      <c r="N3" s="55">
        <v>1186.0771171002461</v>
      </c>
      <c r="O3" s="67">
        <v>1136.381851749823</v>
      </c>
      <c r="P3" s="99">
        <v>1245.4163221551885</v>
      </c>
      <c r="Q3" s="92">
        <v>821.70387509108969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888.64570013535888</v>
      </c>
      <c r="D4" s="57">
        <v>866.36775319197432</v>
      </c>
      <c r="E4" s="57">
        <v>884.00157970263399</v>
      </c>
      <c r="F4" s="57">
        <v>876.51777609257579</v>
      </c>
      <c r="G4" s="57">
        <v>828.41947965789507</v>
      </c>
      <c r="H4" s="57">
        <v>866.59770704014034</v>
      </c>
      <c r="I4" s="57">
        <v>861.85844546454098</v>
      </c>
      <c r="J4" s="57">
        <v>802.02235007824697</v>
      </c>
      <c r="K4" s="57">
        <v>777.31704740751911</v>
      </c>
      <c r="L4" s="57">
        <v>835.27717633554551</v>
      </c>
      <c r="M4" s="57">
        <v>812.28228482539907</v>
      </c>
      <c r="N4" s="57">
        <v>794.02451850199213</v>
      </c>
      <c r="O4" s="68">
        <v>756.69291440431346</v>
      </c>
      <c r="P4" s="100">
        <v>814.64215673133333</v>
      </c>
      <c r="Q4" s="93">
        <v>505.56751604832397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10.419594043664317</v>
      </c>
      <c r="D5" s="57">
        <v>19.39732186904423</v>
      </c>
      <c r="E5" s="57">
        <v>46.499301963029289</v>
      </c>
      <c r="F5" s="57">
        <v>55.517793246667324</v>
      </c>
      <c r="G5" s="57">
        <v>76.793084395671968</v>
      </c>
      <c r="H5" s="57">
        <v>89.812407937102734</v>
      </c>
      <c r="I5" s="57">
        <v>100.38962799385706</v>
      </c>
      <c r="J5" s="57">
        <v>98.95471099004601</v>
      </c>
      <c r="K5" s="57">
        <v>128.23197681271839</v>
      </c>
      <c r="L5" s="57">
        <v>144.38505238539022</v>
      </c>
      <c r="M5" s="57">
        <v>157.36015346888669</v>
      </c>
      <c r="N5" s="57">
        <v>152.8525985724184</v>
      </c>
      <c r="O5" s="68">
        <v>151.87763710876996</v>
      </c>
      <c r="P5" s="100">
        <v>452.09690594086624</v>
      </c>
      <c r="Q5" s="93">
        <v>789.77821895931299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9.8478131636142283</v>
      </c>
      <c r="E6" s="59">
        <v>24.856939678864343</v>
      </c>
      <c r="F6" s="59">
        <v>32.047519578274866</v>
      </c>
      <c r="G6" s="59">
        <v>45.2129259111816</v>
      </c>
      <c r="H6" s="59">
        <v>51.609124012843992</v>
      </c>
      <c r="I6" s="59">
        <v>53.117205186747945</v>
      </c>
      <c r="J6" s="59">
        <v>58.816741625991291</v>
      </c>
      <c r="K6" s="59">
        <v>60.174598294332675</v>
      </c>
      <c r="L6" s="59">
        <v>83.953995736748809</v>
      </c>
      <c r="M6" s="59">
        <v>72.737283697598684</v>
      </c>
      <c r="N6" s="59">
        <v>79.107030259016156</v>
      </c>
      <c r="O6" s="69">
        <v>86.883150384466305</v>
      </c>
      <c r="P6" s="101">
        <v>240.89905011528131</v>
      </c>
      <c r="Q6" s="94">
        <v>461.97199426350346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60.107745527648085</v>
      </c>
      <c r="D7" s="57">
        <v>59.238812199714452</v>
      </c>
      <c r="E7" s="57">
        <v>59.394998596914981</v>
      </c>
      <c r="F7" s="57">
        <v>59.190093139470314</v>
      </c>
      <c r="G7" s="57">
        <v>59.867992469813117</v>
      </c>
      <c r="H7" s="57">
        <v>59.235212859464774</v>
      </c>
      <c r="I7" s="57">
        <v>59.233019214997974</v>
      </c>
      <c r="J7" s="57">
        <v>59.476782999002559</v>
      </c>
      <c r="K7" s="57">
        <v>59.47442573730801</v>
      </c>
      <c r="L7" s="57">
        <v>59.637780070986985</v>
      </c>
      <c r="M7" s="57">
        <v>58.690064518930072</v>
      </c>
      <c r="N7" s="55">
        <v>58.42152902546097</v>
      </c>
      <c r="O7" s="67">
        <v>58.957627623705498</v>
      </c>
      <c r="P7" s="99">
        <v>59.442669135685733</v>
      </c>
      <c r="Q7" s="92">
        <v>57.95609721441469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81.614886077233436</v>
      </c>
      <c r="D8" s="57">
        <v>80.099448065912156</v>
      </c>
      <c r="E8" s="57">
        <v>79.756194217319376</v>
      </c>
      <c r="F8" s="57">
        <v>79.583930185513552</v>
      </c>
      <c r="G8" s="57">
        <v>80.606682768223365</v>
      </c>
      <c r="H8" s="57">
        <v>80.049448730637394</v>
      </c>
      <c r="I8" s="57">
        <v>80.276387314949773</v>
      </c>
      <c r="J8" s="57">
        <v>80.02556520421814</v>
      </c>
      <c r="K8" s="57">
        <v>79.712242865529674</v>
      </c>
      <c r="L8" s="57">
        <v>79.381090175136052</v>
      </c>
      <c r="M8" s="57">
        <v>78.767255362500592</v>
      </c>
      <c r="N8" s="57">
        <v>78.841420014128175</v>
      </c>
      <c r="O8" s="68">
        <v>80.365466588483741</v>
      </c>
      <c r="P8" s="100">
        <v>81.473451473221488</v>
      </c>
      <c r="Q8" s="93">
        <v>79.361919830979801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116.37607940106551</v>
      </c>
      <c r="D9" s="65">
        <f t="shared" ref="D9:N9" si="1">D$8+ ($O9 - $O$8)*D$19</f>
        <v>113.12258172355263</v>
      </c>
      <c r="E9" s="65">
        <f t="shared" si="1"/>
        <v>112.41086046128945</v>
      </c>
      <c r="F9" s="65">
        <f t="shared" si="1"/>
        <v>112.6006903524591</v>
      </c>
      <c r="G9" s="65">
        <f t="shared" si="1"/>
        <v>113.98595017516337</v>
      </c>
      <c r="H9" s="65">
        <f t="shared" si="1"/>
        <v>113.46829885410261</v>
      </c>
      <c r="I9" s="65">
        <f t="shared" si="1"/>
        <v>113.61177448905104</v>
      </c>
      <c r="J9" s="65">
        <f t="shared" si="1"/>
        <v>113.54886874336157</v>
      </c>
      <c r="K9" s="65">
        <f t="shared" si="1"/>
        <v>112.15761961092181</v>
      </c>
      <c r="L9" s="65">
        <f t="shared" si="1"/>
        <v>112.21792294904661</v>
      </c>
      <c r="M9" s="65">
        <f t="shared" si="1"/>
        <v>111.95856505076097</v>
      </c>
      <c r="N9" s="66">
        <f t="shared" si="1"/>
        <v>113.0272423347578</v>
      </c>
      <c r="O9" s="68">
        <v>115.12665991231582</v>
      </c>
      <c r="P9" s="100">
        <v>118.12726038760435</v>
      </c>
      <c r="Q9" s="93">
        <v>118.34169803423778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143.94557960509007</v>
      </c>
      <c r="D10" s="125">
        <f t="shared" ref="D10:N10" si="2">D$8 + ($O10 - $O$8)*D$20</f>
        <v>139.01304639305232</v>
      </c>
      <c r="E10" s="125">
        <f t="shared" si="2"/>
        <v>139.59592554939124</v>
      </c>
      <c r="F10" s="125">
        <f t="shared" si="2"/>
        <v>139.1425971636522</v>
      </c>
      <c r="G10" s="125">
        <f t="shared" si="2"/>
        <v>140.16355728473863</v>
      </c>
      <c r="H10" s="125">
        <f t="shared" si="2"/>
        <v>139.93699968057228</v>
      </c>
      <c r="I10" s="125">
        <f t="shared" si="2"/>
        <v>140.4009123153285</v>
      </c>
      <c r="J10" s="125">
        <f t="shared" si="2"/>
        <v>139.06648706491518</v>
      </c>
      <c r="K10" s="125">
        <f t="shared" si="2"/>
        <v>137.48274480840297</v>
      </c>
      <c r="L10" s="125">
        <f t="shared" si="2"/>
        <v>138.08838618488747</v>
      </c>
      <c r="M10" s="125">
        <f t="shared" si="2"/>
        <v>138.42294278139624</v>
      </c>
      <c r="N10" s="126">
        <f t="shared" si="2"/>
        <v>139.85848096180337</v>
      </c>
      <c r="O10" s="69">
        <v>142.69616011634039</v>
      </c>
      <c r="P10" s="101">
        <v>144.91412826063845</v>
      </c>
      <c r="Q10" s="94">
        <v>145.50812343409913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7.8063193414455609</v>
      </c>
      <c r="D11" s="109">
        <v>7.0807534909262095</v>
      </c>
      <c r="E11" s="109">
        <v>7.1413887936539568</v>
      </c>
      <c r="F11" s="109">
        <v>7.086126839405634</v>
      </c>
      <c r="G11" s="109">
        <v>6.8563981152657769</v>
      </c>
      <c r="H11" s="109">
        <v>6.7030837180599958</v>
      </c>
      <c r="I11" s="109">
        <v>6.5929436176177054</v>
      </c>
      <c r="J11" s="109">
        <v>6.4536525179605988</v>
      </c>
      <c r="K11" s="109">
        <v>6.1093359306370125</v>
      </c>
      <c r="L11" s="109">
        <v>6.4757145116379355</v>
      </c>
      <c r="M11" s="109">
        <v>6.6261267615497017</v>
      </c>
      <c r="N11" s="109">
        <v>6.6455836108433459</v>
      </c>
      <c r="O11" s="115">
        <v>6.1951657477186846</v>
      </c>
      <c r="P11" s="102">
        <v>6.3834466955290852</v>
      </c>
      <c r="Q11" s="95">
        <v>5.2403898836840153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6.6695711923449412</v>
      </c>
      <c r="D12" s="110">
        <v>6.3350453576940859</v>
      </c>
      <c r="E12" s="110">
        <v>6.1756807823527202</v>
      </c>
      <c r="F12" s="110">
        <v>6.0051839085997232</v>
      </c>
      <c r="G12" s="110">
        <v>6.0179109312912979</v>
      </c>
      <c r="H12" s="110">
        <v>5.8415565812681223</v>
      </c>
      <c r="I12" s="110">
        <v>6.2281817564064257</v>
      </c>
      <c r="J12" s="110">
        <v>5.9564053456949537</v>
      </c>
      <c r="K12" s="110">
        <v>5.6872763688770762</v>
      </c>
      <c r="L12" s="110">
        <v>5.7631025256957935</v>
      </c>
      <c r="M12" s="110">
        <v>5.8838185417645752</v>
      </c>
      <c r="N12" s="110">
        <v>5.8471952052413823</v>
      </c>
      <c r="O12" s="116">
        <v>5.5956243502184053</v>
      </c>
      <c r="P12" s="90">
        <v>6.2290528115712798</v>
      </c>
      <c r="Q12" s="96">
        <v>4.8136095727209058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3.7596371714780599</v>
      </c>
      <c r="D13" s="61">
        <f t="shared" ref="D13:N13" si="3">D$12/$O12*$O13</f>
        <v>3.571064963984929</v>
      </c>
      <c r="E13" s="61">
        <f t="shared" si="3"/>
        <v>3.4812311554849318</v>
      </c>
      <c r="F13" s="61">
        <f t="shared" si="3"/>
        <v>3.3851220705533112</v>
      </c>
      <c r="G13" s="61">
        <f t="shared" si="3"/>
        <v>3.3922962930353213</v>
      </c>
      <c r="H13" s="61">
        <f t="shared" si="3"/>
        <v>3.2928853488264971</v>
      </c>
      <c r="I13" s="61">
        <f t="shared" si="3"/>
        <v>3.510825953695897</v>
      </c>
      <c r="J13" s="61">
        <f t="shared" si="3"/>
        <v>3.3576255954458047</v>
      </c>
      <c r="K13" s="61">
        <f t="shared" si="3"/>
        <v>3.2059175956380086</v>
      </c>
      <c r="L13" s="61">
        <f t="shared" si="3"/>
        <v>3.2486607989901484</v>
      </c>
      <c r="M13" s="61">
        <f t="shared" si="3"/>
        <v>3.3167084152635673</v>
      </c>
      <c r="N13" s="118">
        <f t="shared" si="3"/>
        <v>3.2960638410675256</v>
      </c>
      <c r="O13" s="116">
        <v>3.1542533542268618</v>
      </c>
      <c r="P13" s="90">
        <v>5.5092553432358349</v>
      </c>
      <c r="Q13" s="96">
        <v>6.0571422599025571</v>
      </c>
    </row>
    <row r="14" spans="1:156" ht="15.75" customHeight="1" thickBot="1" x14ac:dyDescent="0.3">
      <c r="A14" s="141"/>
      <c r="B14" s="122" t="s">
        <v>51</v>
      </c>
      <c r="C14" s="62">
        <f>C12/$O12*$O14</f>
        <v>3.0250848144559663</v>
      </c>
      <c r="D14" s="63">
        <f>D12/$O12*$O14</f>
        <v>2.8733555663137462</v>
      </c>
      <c r="E14" s="63">
        <f t="shared" ref="E14:N14" si="4">E12/$O12*$O14</f>
        <v>2.8010733546206295</v>
      </c>
      <c r="F14" s="63">
        <f t="shared" si="4"/>
        <v>2.7237419207355869</v>
      </c>
      <c r="G14" s="63">
        <f t="shared" si="4"/>
        <v>2.7295144542264516</v>
      </c>
      <c r="H14" s="63">
        <f t="shared" si="4"/>
        <v>2.6495262734524498</v>
      </c>
      <c r="I14" s="63">
        <f t="shared" si="4"/>
        <v>2.8248859648730393</v>
      </c>
      <c r="J14" s="63">
        <f t="shared" si="4"/>
        <v>2.7016176663182163</v>
      </c>
      <c r="K14" s="63">
        <f t="shared" si="4"/>
        <v>2.579550151417668</v>
      </c>
      <c r="L14" s="63">
        <f t="shared" si="4"/>
        <v>2.6139422508369128</v>
      </c>
      <c r="M14" s="63">
        <f t="shared" si="4"/>
        <v>2.6686948243592452</v>
      </c>
      <c r="N14" s="119">
        <f t="shared" si="4"/>
        <v>2.6520837565745303</v>
      </c>
      <c r="O14" s="117">
        <v>2.5379799931776899</v>
      </c>
      <c r="P14" s="103">
        <v>3.3857297168797404</v>
      </c>
      <c r="Q14" s="97">
        <v>4.0613508568133945</v>
      </c>
    </row>
    <row r="15" spans="1:156" x14ac:dyDescent="0.25">
      <c r="A15" s="139" t="s">
        <v>40</v>
      </c>
      <c r="B15" s="120" t="s">
        <v>38</v>
      </c>
      <c r="C15" s="112">
        <v>-2.703190186793087</v>
      </c>
      <c r="D15" s="109">
        <v>-3.2118392914895884</v>
      </c>
      <c r="E15" s="109">
        <v>-3.0890604359623213</v>
      </c>
      <c r="F15" s="109">
        <v>-3.3538956346654025</v>
      </c>
      <c r="G15" s="109">
        <v>-3.902580941692352</v>
      </c>
      <c r="H15" s="109">
        <v>-3.2361503350473564</v>
      </c>
      <c r="I15" s="109">
        <v>-2.8588074318147139</v>
      </c>
      <c r="J15" s="109">
        <v>-2.6127883112739791</v>
      </c>
      <c r="K15" s="109">
        <v>-2.3532224498092251</v>
      </c>
      <c r="L15" s="109">
        <v>-3.3780921254680099</v>
      </c>
      <c r="M15" s="109">
        <v>-3.136194542302007</v>
      </c>
      <c r="N15" s="109">
        <v>-3.2784546600113345</v>
      </c>
      <c r="O15" s="109">
        <v>-2.7167425592844023</v>
      </c>
      <c r="P15" s="90">
        <v>-2.1510347461887624</v>
      </c>
      <c r="Q15" s="96">
        <v>-2.1555209696170365</v>
      </c>
    </row>
    <row r="16" spans="1:156" ht="15.75" thickBot="1" x14ac:dyDescent="0.3">
      <c r="A16" s="140"/>
      <c r="B16" s="113" t="s">
        <v>39</v>
      </c>
      <c r="C16" s="114">
        <v>-3.1757162793437548</v>
      </c>
      <c r="D16" s="110">
        <v>-2.9607697784176916</v>
      </c>
      <c r="E16" s="110">
        <v>-3.2482441468924237</v>
      </c>
      <c r="F16" s="110">
        <v>-3.3774042454284618</v>
      </c>
      <c r="G16" s="110">
        <v>-4.3573846156787255</v>
      </c>
      <c r="H16" s="110">
        <v>-3.4549433156015641</v>
      </c>
      <c r="I16" s="110">
        <v>-3.8330667529867823</v>
      </c>
      <c r="J16" s="110">
        <v>-3.9213335952275195</v>
      </c>
      <c r="K16" s="110">
        <v>-3.9314483696234817</v>
      </c>
      <c r="L16" s="110">
        <v>-2.8525618085428865</v>
      </c>
      <c r="M16" s="110">
        <v>-3.1596793365636766</v>
      </c>
      <c r="N16" s="110">
        <v>-2.9300262071583787</v>
      </c>
      <c r="O16" s="116">
        <v>-2.6199091135868926</v>
      </c>
      <c r="P16" s="90">
        <v>-2.8214065496173779</v>
      </c>
      <c r="Q16" s="96">
        <v>-2.322051365387479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-0.7737015847236639</v>
      </c>
      <c r="D17" s="61">
        <f t="shared" si="5"/>
        <v>-0.7737015847236639</v>
      </c>
      <c r="E17" s="61">
        <f t="shared" si="5"/>
        <v>-0.7737015847236639</v>
      </c>
      <c r="F17" s="61">
        <f t="shared" si="5"/>
        <v>-0.7737015847236639</v>
      </c>
      <c r="G17" s="61">
        <f t="shared" si="5"/>
        <v>-0.7737015847236639</v>
      </c>
      <c r="H17" s="61">
        <f t="shared" si="5"/>
        <v>-0.7737015847236639</v>
      </c>
      <c r="I17" s="61">
        <f t="shared" si="5"/>
        <v>-0.7737015847236639</v>
      </c>
      <c r="J17" s="61">
        <f t="shared" si="5"/>
        <v>-0.7737015847236639</v>
      </c>
      <c r="K17" s="61">
        <f t="shared" si="5"/>
        <v>-0.7737015847236639</v>
      </c>
      <c r="L17" s="61">
        <f t="shared" si="5"/>
        <v>-0.7737015847236639</v>
      </c>
      <c r="M17" s="61">
        <f t="shared" si="5"/>
        <v>-0.7737015847236639</v>
      </c>
      <c r="N17" s="118">
        <f>$O17</f>
        <v>-0.7737015847236639</v>
      </c>
      <c r="O17" s="116">
        <v>-0.7737015847236639</v>
      </c>
      <c r="P17" s="90">
        <v>-1.8862360501841864</v>
      </c>
      <c r="Q17" s="96">
        <v>-2.0074072991801888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-0.3880412990869434</v>
      </c>
      <c r="D18" s="63">
        <f t="shared" si="5"/>
        <v>-0.3880412990869434</v>
      </c>
      <c r="E18" s="63">
        <f t="shared" si="5"/>
        <v>-0.3880412990869434</v>
      </c>
      <c r="F18" s="63">
        <f t="shared" si="5"/>
        <v>-0.3880412990869434</v>
      </c>
      <c r="G18" s="63">
        <f t="shared" si="5"/>
        <v>-0.3880412990869434</v>
      </c>
      <c r="H18" s="63">
        <f t="shared" si="5"/>
        <v>-0.3880412990869434</v>
      </c>
      <c r="I18" s="63">
        <f t="shared" si="5"/>
        <v>-0.3880412990869434</v>
      </c>
      <c r="J18" s="63">
        <f t="shared" si="5"/>
        <v>-0.3880412990869434</v>
      </c>
      <c r="K18" s="63">
        <f t="shared" si="5"/>
        <v>-0.3880412990869434</v>
      </c>
      <c r="L18" s="63">
        <f t="shared" si="5"/>
        <v>-0.3880412990869434</v>
      </c>
      <c r="M18" s="63">
        <f t="shared" si="5"/>
        <v>-0.3880412990869434</v>
      </c>
      <c r="N18" s="119">
        <f>$O18</f>
        <v>-0.3880412990869434</v>
      </c>
      <c r="O18" s="117">
        <v>-0.3880412990869434</v>
      </c>
      <c r="P18" s="103">
        <v>-0.62087637707781651</v>
      </c>
      <c r="Q18" s="97">
        <v>-0.75436708586602241</v>
      </c>
      <c r="R18" s="36"/>
    </row>
    <row r="19" spans="1:274" x14ac:dyDescent="0.25">
      <c r="A19" s="40"/>
      <c r="B19" s="40"/>
      <c r="C19" s="112">
        <v>1</v>
      </c>
      <c r="D19" s="109">
        <v>0.95</v>
      </c>
      <c r="E19" s="110">
        <v>0.93940003554429807</v>
      </c>
      <c r="F19" s="110">
        <v>0.94981664925494502</v>
      </c>
      <c r="G19" s="110">
        <v>0.96024515315057846</v>
      </c>
      <c r="H19" s="110">
        <v>0.96138385734167087</v>
      </c>
      <c r="I19" s="110">
        <v>0.95898281924765583</v>
      </c>
      <c r="J19" s="110">
        <v>0.96438874312637735</v>
      </c>
      <c r="K19" s="110">
        <v>0.93337925551444656</v>
      </c>
      <c r="L19" s="110">
        <v>0.94464054982248891</v>
      </c>
      <c r="M19" s="110">
        <v>0.95483803962232217</v>
      </c>
      <c r="N19" s="110">
        <v>0.9834478926588528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0.94517796919443353</v>
      </c>
      <c r="E20" s="110">
        <v>0.96003634718629383</v>
      </c>
      <c r="F20" s="110">
        <v>0.95552710241417183</v>
      </c>
      <c r="G20" s="110">
        <v>0.95549834512748155</v>
      </c>
      <c r="H20" s="110">
        <v>0.96080353932160445</v>
      </c>
      <c r="I20" s="110">
        <v>0.96460542306509145</v>
      </c>
      <c r="J20" s="110">
        <v>0.94722067923583519</v>
      </c>
      <c r="K20" s="110">
        <v>0.92683874786431919</v>
      </c>
      <c r="L20" s="110">
        <v>0.94186816617906122</v>
      </c>
      <c r="M20" s="110">
        <v>0.95708364599271645</v>
      </c>
      <c r="N20" s="110">
        <v>0.9789247880004035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4.8679547052718174E-3</v>
      </c>
      <c r="D21" s="15">
        <f t="shared" si="6"/>
        <v>1.0160949022091928E-2</v>
      </c>
      <c r="E21" s="15">
        <f t="shared" si="6"/>
        <v>2.2591845111672611E-2</v>
      </c>
      <c r="F21" s="15">
        <f t="shared" si="6"/>
        <v>2.6518324860183747E-2</v>
      </c>
      <c r="G21" s="15">
        <f t="shared" si="6"/>
        <v>3.9115661110164984E-2</v>
      </c>
      <c r="H21" s="15">
        <f t="shared" si="6"/>
        <v>4.345354324322151E-2</v>
      </c>
      <c r="I21" s="15">
        <f t="shared" si="6"/>
        <v>4.9635578723870949E-2</v>
      </c>
      <c r="J21" s="15">
        <f t="shared" si="6"/>
        <v>5.1126084621964801E-2</v>
      </c>
      <c r="K21" s="15">
        <f t="shared" si="6"/>
        <v>6.6728717012751071E-2</v>
      </c>
      <c r="L21" s="15">
        <f t="shared" si="6"/>
        <v>7.4486737634306854E-2</v>
      </c>
      <c r="M21" s="15">
        <f t="shared" si="6"/>
        <v>8.0816722581914871E-2</v>
      </c>
      <c r="N21" s="15">
        <f t="shared" si="6"/>
        <v>8.1518010324615309E-2</v>
      </c>
      <c r="O21" s="16">
        <f>O5/(O3*$P21 + O5)</f>
        <v>8.4285463244591574E-2</v>
      </c>
      <c r="P21" s="128">
        <f>(1 - P$1) / P$1 * (P5/P3)</f>
        <v>1.4520346261674624</v>
      </c>
      <c r="Q21" s="129">
        <f>(1 - Q$1) / Q$1 * (Q5/Q3)</f>
        <v>0.9611470055094512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9.5182216342720154E-3</v>
      </c>
      <c r="E22" s="52">
        <f t="shared" si="7"/>
        <v>2.3220050251991763E-2</v>
      </c>
      <c r="F22" s="52">
        <f t="shared" si="7"/>
        <v>2.9983653338452119E-2</v>
      </c>
      <c r="G22" s="52">
        <f t="shared" si="7"/>
        <v>4.4105628636994257E-2</v>
      </c>
      <c r="H22" s="52">
        <f t="shared" si="7"/>
        <v>4.7934434846987652E-2</v>
      </c>
      <c r="I22" s="52">
        <f t="shared" si="7"/>
        <v>4.9523622425134119E-2</v>
      </c>
      <c r="J22" s="52">
        <f t="shared" si="7"/>
        <v>5.8379731128057263E-2</v>
      </c>
      <c r="K22" s="52">
        <f t="shared" si="7"/>
        <v>6.142641060331467E-2</v>
      </c>
      <c r="L22" s="52">
        <f t="shared" si="7"/>
        <v>7.831834498699404E-2</v>
      </c>
      <c r="M22" s="52">
        <f t="shared" si="7"/>
        <v>7.0376700038754902E-2</v>
      </c>
      <c r="N22" s="52">
        <f t="shared" si="7"/>
        <v>7.7684186873232447E-2</v>
      </c>
      <c r="O22" s="53">
        <f t="shared" si="7"/>
        <v>8.8481630994829127E-2</v>
      </c>
      <c r="P22" s="21">
        <f>(1 - P$1) / P$1 * (P6/P4)</f>
        <v>1.1828459802859386</v>
      </c>
      <c r="Q22" s="22">
        <f>(1 - Q$1) / Q$1 * (Q6/Q4)</f>
        <v>0.91376913982611674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100.271</v>
      </c>
      <c r="D27" s="37">
        <v>105.47499999999999</v>
      </c>
      <c r="E27" s="37">
        <v>103.5</v>
      </c>
      <c r="F27" s="37">
        <v>106.6</v>
      </c>
      <c r="G27" s="37">
        <v>109.068</v>
      </c>
      <c r="H27" s="37">
        <v>109.64400000000001</v>
      </c>
      <c r="I27" s="37">
        <v>109.051</v>
      </c>
      <c r="J27" s="37">
        <v>112.19</v>
      </c>
      <c r="K27" s="37">
        <v>110.155</v>
      </c>
      <c r="L27" s="37">
        <v>113.03400000000001</v>
      </c>
      <c r="M27" s="37">
        <v>113.617</v>
      </c>
      <c r="N27" s="37">
        <v>112.508</v>
      </c>
      <c r="O27" s="37">
        <v>113.64400000000001</v>
      </c>
      <c r="P27" s="37">
        <v>115.39700000000001</v>
      </c>
      <c r="Q27" s="37">
        <v>114.43899999999999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103.81500032093517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-3.5440003209351687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103.81500032091515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100.271</v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103.48874024390246</v>
      </c>
      <c r="DL27" s="2">
        <f t="shared" ref="DL27:DY42" si="70">BP$228*$B27+BP$229</f>
        <v>102.70939829302989</v>
      </c>
      <c r="DM27" s="2">
        <f t="shared" si="70"/>
        <v>103.54732881059195</v>
      </c>
      <c r="DN27" s="2">
        <f t="shared" si="70"/>
        <v>105.02017605864977</v>
      </c>
      <c r="DO27" s="2">
        <f t="shared" si="70"/>
        <v>105.91521052631578</v>
      </c>
      <c r="DP27" s="2">
        <f t="shared" si="70"/>
        <v>105.45518309738308</v>
      </c>
      <c r="DQ27" s="2">
        <f t="shared" si="70"/>
        <v>107.24587927927931</v>
      </c>
      <c r="DR27" s="2">
        <f t="shared" si="70"/>
        <v>107.35142212885154</v>
      </c>
      <c r="DS27" s="2">
        <f t="shared" si="70"/>
        <v>103.7267525623886</v>
      </c>
      <c r="DT27" s="2">
        <f t="shared" si="70"/>
        <v>107.82594089635857</v>
      </c>
      <c r="DU27" s="2">
        <f t="shared" si="70"/>
        <v>107.95246014586014</v>
      </c>
      <c r="DV27" s="2">
        <f t="shared" si="70"/>
        <v>107.74356250536249</v>
      </c>
      <c r="DW27" s="2">
        <f t="shared" si="70"/>
        <v>109.7846218805704</v>
      </c>
      <c r="DX27" s="2">
        <f t="shared" si="70"/>
        <v>112.21009885408711</v>
      </c>
      <c r="DY27" s="2">
        <f t="shared" si="70"/>
        <v>110.33674274767377</v>
      </c>
      <c r="EA27" s="2">
        <f t="shared" ref="EA27:EA83" si="71">CE$228*$B27+CE$229</f>
        <v>117.53164228107555</v>
      </c>
      <c r="EB27" s="2">
        <f t="shared" ref="EB27:EB90" si="72">CF$228*$B27+CF$229</f>
        <v>118.23776688873305</v>
      </c>
      <c r="EC27" s="2">
        <f t="shared" ref="EC27:EC90" si="73">CG$228*$B27+CG$229</f>
        <v>104.91098468410978</v>
      </c>
      <c r="ED27" s="2">
        <f t="shared" ref="ED27:ED90" si="74">CH$228*$B27+CH$229</f>
        <v>105.86855954435329</v>
      </c>
      <c r="EE27" s="2">
        <f t="shared" ref="EE27:EE90" si="75">CI$228*$B27+CI$229</f>
        <v>113.34515312724662</v>
      </c>
      <c r="EF27" s="2">
        <f t="shared" ref="EF27:EF90" si="76">CJ$228*$B27+CJ$229</f>
        <v>112.22245860040101</v>
      </c>
      <c r="EG27" s="2">
        <f t="shared" ref="EG27:EG90" si="77">CK$228*$B27+CK$229</f>
        <v>105.26335143376153</v>
      </c>
      <c r="EH27" s="2">
        <f t="shared" ref="EH27:EH90" si="78">CL$228*$B27+CL$229</f>
        <v>110.96884504496441</v>
      </c>
      <c r="EI27" s="2">
        <f t="shared" ref="EI27:EI90" si="79">CM$228*$B27+CM$229</f>
        <v>111.08004498134368</v>
      </c>
      <c r="EJ27" s="2">
        <f t="shared" ref="EJ27:EJ90" si="80">CN$228*$B27+CN$229</f>
        <v>117.36714148129938</v>
      </c>
      <c r="EK27" s="2">
        <f t="shared" ref="EK27:EK90" si="81">CO$228*$B27+CO$229</f>
        <v>113.05765685987225</v>
      </c>
      <c r="EL27" s="2">
        <f t="shared" ref="EL27:EL90" si="82">CP$228*$B27+CP$229</f>
        <v>115.01498834213764</v>
      </c>
      <c r="EM27" s="2">
        <f t="shared" ref="EM27:EM90" si="83">CQ$228*$B27+CQ$229</f>
        <v>116.20676785959139</v>
      </c>
      <c r="EN27" s="2">
        <f t="shared" ref="EN27:EN90" si="84">CR$228*$B27+CR$229</f>
        <v>117.8093317345127</v>
      </c>
      <c r="EO27" s="2">
        <f t="shared" ref="EO27:EO90" si="85">CS$228*$B27+CS$229</f>
        <v>116.05884648123583</v>
      </c>
      <c r="EQ27" s="2">
        <f t="shared" ref="EQ27:EQ90" si="86">CU$228*$B27+CU$229</f>
        <v>115.01866093795515</v>
      </c>
      <c r="ER27" s="2">
        <f t="shared" ref="ER27:FE42" si="87">CV$228*$B27+CV$229</f>
        <v>113.72065270238924</v>
      </c>
      <c r="ES27" s="2">
        <f t="shared" si="87"/>
        <v>105.91109642400126</v>
      </c>
      <c r="ET27" s="2">
        <f t="shared" si="87"/>
        <v>105.53116762691721</v>
      </c>
      <c r="EU27" s="2">
        <f t="shared" si="87"/>
        <v>113.47163230123464</v>
      </c>
      <c r="EV27" s="2">
        <f t="shared" si="87"/>
        <v>110.75494513705416</v>
      </c>
      <c r="EW27" s="2">
        <f t="shared" si="87"/>
        <v>105.6081891293526</v>
      </c>
      <c r="EX27" s="2">
        <f t="shared" si="87"/>
        <v>111.46813701618019</v>
      </c>
      <c r="EY27" s="2">
        <f t="shared" si="87"/>
        <v>109.95462114608793</v>
      </c>
      <c r="EZ27" s="2">
        <f t="shared" si="87"/>
        <v>116.40143379474964</v>
      </c>
      <c r="FA27" s="2">
        <f t="shared" si="87"/>
        <v>112.98522408954227</v>
      </c>
      <c r="FB27" s="2">
        <f t="shared" si="87"/>
        <v>114.85420036064384</v>
      </c>
      <c r="FC27" s="2">
        <f t="shared" si="87"/>
        <v>115.26292390788707</v>
      </c>
      <c r="FD27" s="2">
        <f t="shared" si="87"/>
        <v>117.72969631465315</v>
      </c>
      <c r="FE27" s="2">
        <f t="shared" si="87"/>
        <v>120.79860784750369</v>
      </c>
      <c r="FG27" s="2">
        <f t="shared" ref="FG27:FG90" si="88">POWER(10,($B27-C$231)/C$229)/(1+POWER(10,($B27-C$231)/C$229))</f>
        <v>2.3233407535452028E-2</v>
      </c>
      <c r="FH27" s="2">
        <f t="shared" ref="FH27:FU42" si="89">POWER(10,($B27-D$231)/D$229)/(1+POWER(10,($B27-D$231)/D$229))</f>
        <v>2.1338090203404676E-2</v>
      </c>
      <c r="FI27" s="2">
        <f t="shared" si="89"/>
        <v>2.1329248048831153E-2</v>
      </c>
      <c r="FJ27" s="2">
        <f t="shared" si="89"/>
        <v>2.1457960748353773E-2</v>
      </c>
      <c r="FK27" s="2">
        <f t="shared" si="89"/>
        <v>1.9165313542805595E-2</v>
      </c>
      <c r="FL27" s="2">
        <f t="shared" si="89"/>
        <v>1.9602083598004583E-2</v>
      </c>
      <c r="FM27" s="2">
        <f t="shared" si="89"/>
        <v>1.912438729032058E-2</v>
      </c>
      <c r="FN27" s="2">
        <f t="shared" si="89"/>
        <v>1.8127955522136925E-2</v>
      </c>
      <c r="FO27" s="2">
        <f t="shared" si="89"/>
        <v>1.6772985289874205E-2</v>
      </c>
      <c r="FP27" s="2">
        <f t="shared" si="89"/>
        <v>1.7955252848967415E-2</v>
      </c>
      <c r="FQ27" s="2">
        <f t="shared" si="89"/>
        <v>2.0236315119408564E-2</v>
      </c>
      <c r="FR27" s="2">
        <f t="shared" si="89"/>
        <v>2.0823709151044728E-2</v>
      </c>
      <c r="FS27" s="2">
        <f t="shared" si="89"/>
        <v>1.7920823899856352E-2</v>
      </c>
      <c r="FT27" s="2">
        <f t="shared" si="89"/>
        <v>1.7897595095572576E-2</v>
      </c>
      <c r="FU27" s="2">
        <f t="shared" si="89"/>
        <v>1.5807928463483393E-2</v>
      </c>
      <c r="FW27" s="2">
        <f>POWER(10,($B27-C$232)/C$229)/(1+POWER(10,($B27-C$232)/C$229))</f>
        <v>1.7465300297979035E-6</v>
      </c>
      <c r="FX27" s="2">
        <f t="shared" ref="FX27:GK42" si="90">POWER(10,($B27-D$232)/D$229)/(1+POWER(10,($B27-D$232)/D$229))</f>
        <v>2.7509135947885552E-6</v>
      </c>
      <c r="FY27" s="2">
        <f t="shared" si="90"/>
        <v>2.6071249496612801E-6</v>
      </c>
      <c r="FZ27" s="2">
        <f t="shared" si="90"/>
        <v>2.7182846513849919E-6</v>
      </c>
      <c r="GA27" s="2">
        <f t="shared" si="90"/>
        <v>2.4743243781811904E-6</v>
      </c>
      <c r="GB27" s="2">
        <f t="shared" si="90"/>
        <v>2.526497748388181E-6</v>
      </c>
      <c r="GC27" s="2">
        <f t="shared" si="90"/>
        <v>2.4208197622525226E-6</v>
      </c>
      <c r="GD27" s="2">
        <f t="shared" si="90"/>
        <v>2.7374067168483658E-6</v>
      </c>
      <c r="GE27" s="2">
        <f t="shared" si="90"/>
        <v>3.1672973113801503E-6</v>
      </c>
      <c r="GF27" s="2">
        <f t="shared" si="90"/>
        <v>2.9954581176993226E-6</v>
      </c>
      <c r="GG27" s="2">
        <f t="shared" si="90"/>
        <v>2.9045645151006405E-6</v>
      </c>
      <c r="GH27" s="2">
        <f t="shared" si="90"/>
        <v>2.544835159239075E-6</v>
      </c>
      <c r="GI27" s="2">
        <f t="shared" si="90"/>
        <v>1.959533733702061E-6</v>
      </c>
      <c r="GJ27" s="2">
        <f t="shared" si="90"/>
        <v>1.5974753880360692E-6</v>
      </c>
      <c r="GK27" s="2">
        <f t="shared" si="90"/>
        <v>1.512426944168959E-6</v>
      </c>
      <c r="GM27" s="86">
        <f xml:space="preserve"> _xlfn.NORM.DIST($B27, C$7, ABS(C$11), TRUE) * _xlfn.NORM.DIST(($B27 - C$7)*C$15, 0, ABS(C$11), TRUE) * 2</f>
        <v>1.3619088050446301E-14</v>
      </c>
      <c r="GN27" s="86">
        <f t="shared" ref="GN27:HA42" si="91" xml:space="preserve"> _xlfn.NORM.DIST($B27, D$7, ABS(D$11), TRUE) * _xlfn.NORM.DIST(($B27 - D$7)*D$15, 0, ABS(D$11), TRUE) * 2</f>
        <v>5.9519538592578037E-17</v>
      </c>
      <c r="GO27" s="86">
        <f t="shared" si="91"/>
        <v>9.021050798231811E-17</v>
      </c>
      <c r="GP27" s="86">
        <f t="shared" si="91"/>
        <v>6.6576454969017253E-17</v>
      </c>
      <c r="GQ27" s="86">
        <f t="shared" si="91"/>
        <v>2.5087905715951096E-18</v>
      </c>
      <c r="GR27" s="86">
        <f t="shared" si="91"/>
        <v>9.8314998303513663E-19</v>
      </c>
      <c r="GS27" s="86">
        <f t="shared" si="91"/>
        <v>2.6037360315520176E-19</v>
      </c>
      <c r="GT27" s="86">
        <f t="shared" si="91"/>
        <v>3.0842519474673996E-20</v>
      </c>
      <c r="GU27" s="86">
        <f t="shared" si="91"/>
        <v>2.1380377146147906E-22</v>
      </c>
      <c r="GV27" s="86">
        <f t="shared" si="91"/>
        <v>3.2779498060341508E-20</v>
      </c>
      <c r="GW27" s="86">
        <f t="shared" si="91"/>
        <v>8.1923363307513257E-19</v>
      </c>
      <c r="GX27" s="86">
        <f t="shared" si="91"/>
        <v>1.4819416541927533E-18</v>
      </c>
      <c r="GY27" s="86">
        <f t="shared" si="91"/>
        <v>1.7873969214925317E-21</v>
      </c>
      <c r="GZ27" s="86">
        <f t="shared" si="91"/>
        <v>1.2544502383518204E-20</v>
      </c>
      <c r="HA27" s="86">
        <f t="shared" si="91"/>
        <v>1.9719147623075906E-28</v>
      </c>
      <c r="HC27" s="86">
        <f xml:space="preserve"> _xlfn.NORM.DIST($B27, C$8, ABS(C$12), TRUE) * _xlfn.NORM.DIST(($B27 - C$8)*C$16, 0, ABS(C$12), TRUE) * 2</f>
        <v>1.9742641114732897E-34</v>
      </c>
      <c r="HD27" s="86">
        <f t="shared" ref="HD27:HQ42" si="92" xml:space="preserve"> _xlfn.NORM.DIST($B27, D$8, ABS(D$12), TRUE) * _xlfn.NORM.DIST(($B27 - D$8)*D$16, 0, ABS(D$12), TRUE) * 2</f>
        <v>1.2096112708789523E-36</v>
      </c>
      <c r="HE27" s="86">
        <f t="shared" si="92"/>
        <v>3.725721820344662E-38</v>
      </c>
      <c r="HF27" s="86">
        <f t="shared" si="92"/>
        <v>4.3619607015995324E-40</v>
      </c>
      <c r="HG27" s="86">
        <f t="shared" si="92"/>
        <v>6.5145884399583645E-41</v>
      </c>
      <c r="HH27" s="86">
        <f t="shared" si="92"/>
        <v>9.6819487647271941E-43</v>
      </c>
      <c r="HI27" s="86">
        <f t="shared" si="92"/>
        <v>5.1766596124719121E-38</v>
      </c>
      <c r="HJ27" s="86">
        <f t="shared" si="92"/>
        <v>3.7599288803411343E-41</v>
      </c>
      <c r="HK27" s="86">
        <f t="shared" si="92"/>
        <v>1.2462517015748553E-44</v>
      </c>
      <c r="HL27" s="86">
        <f t="shared" si="92"/>
        <v>3.6530597538352717E-43</v>
      </c>
      <c r="HM27" s="86">
        <f t="shared" si="92"/>
        <v>7.1937000579792036E-41</v>
      </c>
      <c r="HN27" s="86">
        <f t="shared" si="92"/>
        <v>1.952572540503946E-41</v>
      </c>
      <c r="HO27" s="86">
        <f t="shared" si="92"/>
        <v>8.9347455841531811E-47</v>
      </c>
      <c r="HP27" s="86">
        <f t="shared" si="92"/>
        <v>4.3076222216449667E-39</v>
      </c>
      <c r="HQ27" s="86">
        <f t="shared" si="92"/>
        <v>4.5508195499089484E-61</v>
      </c>
      <c r="HS27" s="86">
        <f xml:space="preserve"> _xlfn.NORM.DIST($B27, C$9, ABS(C$13), TRUE) * _xlfn.NORM.DIST(($B27 - C$9)*C$17, 0, ABS(C$13), TRUE) * 2</f>
        <v>2.2394905936544719E-210</v>
      </c>
      <c r="HT27" s="86">
        <f t="shared" ref="HT27:IG42" si="93" xml:space="preserve"> _xlfn.NORM.DIST($B27, D$9, ABS(D$13), TRUE) * _xlfn.NORM.DIST(($B27 - D$9)*D$17, 0, ABS(D$13), TRUE) * 2</f>
        <v>3.1670608092391433E-220</v>
      </c>
      <c r="HU27" s="86">
        <f t="shared" si="93"/>
        <v>9.4946670114974592E-229</v>
      </c>
      <c r="HV27" s="86">
        <f t="shared" si="93"/>
        <v>1.3064932691943283E-242</v>
      </c>
      <c r="HW27" s="86">
        <f t="shared" si="93"/>
        <v>1.5996469227947802E-247</v>
      </c>
      <c r="HX27" s="86">
        <f t="shared" si="93"/>
        <v>3.344580707305798E-260</v>
      </c>
      <c r="HY27" s="86">
        <f t="shared" si="93"/>
        <v>9.9022064222665815E-230</v>
      </c>
      <c r="HZ27" s="86">
        <f t="shared" si="93"/>
        <v>1.0651708071641738E-250</v>
      </c>
      <c r="IA27" s="86">
        <f t="shared" si="93"/>
        <v>3.8633626953216419E-268</v>
      </c>
      <c r="IB27" s="86">
        <f t="shared" si="93"/>
        <v>1.8266550192450473E-261</v>
      </c>
      <c r="IC27" s="86">
        <f t="shared" si="93"/>
        <v>8.7509977047770101E-250</v>
      </c>
      <c r="ID27" s="86">
        <f t="shared" si="93"/>
        <v>1.0476430948668269E-257</v>
      </c>
      <c r="IE27" s="86">
        <f t="shared" si="93"/>
        <v>1.1559855793106366E-291</v>
      </c>
      <c r="IF27" s="86">
        <f t="shared" si="93"/>
        <v>5.4698078140290205E-102</v>
      </c>
      <c r="IG27" s="86">
        <f t="shared" si="93"/>
        <v>5.265313804617556E-85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4.1188781183794039E-281</v>
      </c>
      <c r="IY27" s="86">
        <f>GM27+HC27+HS27+II27</f>
        <v>1.3619088050446301E-14</v>
      </c>
      <c r="IZ27" s="86">
        <f t="shared" ref="IZ27:JM27" si="95">GN27+HD27+HT27+IJ27</f>
        <v>5.9519538592578037E-17</v>
      </c>
      <c r="JA27" s="86">
        <f t="shared" si="95"/>
        <v>9.021050798231811E-17</v>
      </c>
      <c r="JB27" s="86">
        <f t="shared" si="95"/>
        <v>6.6576454969017253E-17</v>
      </c>
      <c r="JC27" s="86">
        <f t="shared" si="95"/>
        <v>2.5087905715951096E-18</v>
      </c>
      <c r="JD27" s="86">
        <f t="shared" si="95"/>
        <v>9.8314998303513663E-19</v>
      </c>
      <c r="JE27" s="86">
        <f t="shared" si="95"/>
        <v>2.6037360315520176E-19</v>
      </c>
      <c r="JF27" s="86">
        <f t="shared" si="95"/>
        <v>3.0842519474673996E-20</v>
      </c>
      <c r="JG27" s="86">
        <f t="shared" si="95"/>
        <v>2.1380377146147906E-22</v>
      </c>
      <c r="JH27" s="86">
        <f t="shared" si="95"/>
        <v>3.2779498060341508E-20</v>
      </c>
      <c r="JI27" s="86">
        <f t="shared" si="95"/>
        <v>8.1923363307513257E-19</v>
      </c>
      <c r="JJ27" s="86">
        <f t="shared" si="95"/>
        <v>1.4819416541927533E-18</v>
      </c>
      <c r="JK27" s="86">
        <f t="shared" si="95"/>
        <v>1.7873969214925317E-21</v>
      </c>
      <c r="JL27" s="86">
        <f t="shared" si="95"/>
        <v>1.2544502383518204E-20</v>
      </c>
      <c r="JM27" s="86">
        <f t="shared" si="95"/>
        <v>1.9719147623075906E-28</v>
      </c>
    </row>
    <row r="28" spans="1:274" x14ac:dyDescent="0.25">
      <c r="B28" s="2">
        <v>1</v>
      </c>
      <c r="C28" s="37">
        <v>101.69499999999999</v>
      </c>
      <c r="D28" s="37">
        <v>104.542</v>
      </c>
      <c r="E28" s="37">
        <v>104</v>
      </c>
      <c r="F28" s="37">
        <v>108.217</v>
      </c>
      <c r="G28" s="37">
        <v>109.983</v>
      </c>
      <c r="H28" s="37">
        <v>108.458</v>
      </c>
      <c r="I28" s="37">
        <v>108</v>
      </c>
      <c r="J28" s="37">
        <v>109.29300000000001</v>
      </c>
      <c r="K28" s="37">
        <v>107.60299999999999</v>
      </c>
      <c r="L28" s="37">
        <v>112.441</v>
      </c>
      <c r="M28" s="37">
        <v>109.167</v>
      </c>
      <c r="N28" s="37">
        <v>111.30500000000001</v>
      </c>
      <c r="O28" s="37">
        <v>113.91500000000001</v>
      </c>
      <c r="P28" s="37">
        <v>118.086</v>
      </c>
      <c r="Q28" s="37">
        <v>115.351</v>
      </c>
      <c r="S28" s="4">
        <f t="shared" si="8"/>
        <v>104.08176593705436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-2.3867659370543635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104.08176593700109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101.69499999999999</v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103.73468818011258</v>
      </c>
      <c r="DL28" s="2">
        <f t="shared" si="70"/>
        <v>103.03186201991467</v>
      </c>
      <c r="DM28" s="2">
        <f t="shared" si="70"/>
        <v>103.73908830287776</v>
      </c>
      <c r="DN28" s="2">
        <f t="shared" si="70"/>
        <v>105.21483127256813</v>
      </c>
      <c r="DO28" s="2">
        <f t="shared" si="70"/>
        <v>106.1484540066382</v>
      </c>
      <c r="DP28" s="2">
        <f t="shared" si="70"/>
        <v>105.65508901758901</v>
      </c>
      <c r="DQ28" s="2">
        <f t="shared" si="70"/>
        <v>107.40258828828831</v>
      </c>
      <c r="DR28" s="2">
        <f t="shared" si="70"/>
        <v>107.55108067226891</v>
      </c>
      <c r="DS28" s="2">
        <f t="shared" si="70"/>
        <v>104.04350022281641</v>
      </c>
      <c r="DT28" s="2">
        <f t="shared" si="70"/>
        <v>108.09283697478995</v>
      </c>
      <c r="DU28" s="2">
        <f t="shared" si="70"/>
        <v>108.16967224367224</v>
      </c>
      <c r="DV28" s="2">
        <f t="shared" si="70"/>
        <v>108.03411540111539</v>
      </c>
      <c r="DW28" s="2">
        <f t="shared" si="70"/>
        <v>110.02877395276292</v>
      </c>
      <c r="DX28" s="2">
        <f t="shared" si="70"/>
        <v>112.41559786096258</v>
      </c>
      <c r="DY28" s="2">
        <f t="shared" si="70"/>
        <v>110.55005446086479</v>
      </c>
      <c r="EA28" s="2">
        <f t="shared" si="71"/>
        <v>117.38970449382802</v>
      </c>
      <c r="EB28" s="2">
        <f t="shared" si="72"/>
        <v>118.0749969027583</v>
      </c>
      <c r="EC28" s="2">
        <f t="shared" si="73"/>
        <v>104.86434410611726</v>
      </c>
      <c r="ED28" s="2">
        <f t="shared" si="74"/>
        <v>105.80068355931482</v>
      </c>
      <c r="EE28" s="2">
        <f t="shared" si="75"/>
        <v>113.23450767176752</v>
      </c>
      <c r="EF28" s="2">
        <f t="shared" si="76"/>
        <v>112.11202141471912</v>
      </c>
      <c r="EG28" s="2">
        <f t="shared" si="77"/>
        <v>105.22619735305568</v>
      </c>
      <c r="EH28" s="2">
        <f t="shared" si="78"/>
        <v>110.8902499396</v>
      </c>
      <c r="EI28" s="2">
        <f t="shared" si="79"/>
        <v>110.99550186563319</v>
      </c>
      <c r="EJ28" s="2">
        <f t="shared" si="80"/>
        <v>117.25655672720278</v>
      </c>
      <c r="EK28" s="2">
        <f t="shared" si="81"/>
        <v>112.98759963078007</v>
      </c>
      <c r="EL28" s="2">
        <f t="shared" si="82"/>
        <v>114.93237844996021</v>
      </c>
      <c r="EM28" s="2">
        <f t="shared" si="83"/>
        <v>116.12288560948856</v>
      </c>
      <c r="EN28" s="2">
        <f t="shared" si="84"/>
        <v>117.72720173170957</v>
      </c>
      <c r="EO28" s="2">
        <f t="shared" si="85"/>
        <v>116.01212881710083</v>
      </c>
      <c r="EQ28" s="2">
        <f t="shared" si="86"/>
        <v>114.90140241771046</v>
      </c>
      <c r="ER28" s="2">
        <f t="shared" si="87"/>
        <v>113.60358745070749</v>
      </c>
      <c r="ES28" s="2">
        <f t="shared" si="87"/>
        <v>105.85442860306837</v>
      </c>
      <c r="ET28" s="2">
        <f t="shared" si="87"/>
        <v>105.46670253287282</v>
      </c>
      <c r="EU28" s="2">
        <f t="shared" si="87"/>
        <v>113.35970521752373</v>
      </c>
      <c r="EV28" s="2">
        <f t="shared" si="87"/>
        <v>110.65916281373845</v>
      </c>
      <c r="EW28" s="2">
        <f t="shared" si="87"/>
        <v>105.56758973065739</v>
      </c>
      <c r="EX28" s="2">
        <f t="shared" si="87"/>
        <v>111.38448065712245</v>
      </c>
      <c r="EY28" s="2">
        <f t="shared" si="87"/>
        <v>109.88154820518861</v>
      </c>
      <c r="EZ28" s="2">
        <f t="shared" si="87"/>
        <v>116.30057965564603</v>
      </c>
      <c r="FA28" s="2">
        <f t="shared" si="87"/>
        <v>112.91591405780154</v>
      </c>
      <c r="FB28" s="2">
        <f t="shared" si="87"/>
        <v>114.77316956448718</v>
      </c>
      <c r="FC28" s="2">
        <f t="shared" si="87"/>
        <v>115.18825593054935</v>
      </c>
      <c r="FD28" s="2">
        <f t="shared" si="87"/>
        <v>117.64815631294179</v>
      </c>
      <c r="FE28" s="2">
        <f t="shared" si="87"/>
        <v>120.70327735714605</v>
      </c>
      <c r="FG28" s="2">
        <f t="shared" si="88"/>
        <v>2.541795001134017E-2</v>
      </c>
      <c r="FH28" s="2">
        <f t="shared" si="89"/>
        <v>2.3348683643746908E-2</v>
      </c>
      <c r="FI28" s="2">
        <f t="shared" si="89"/>
        <v>2.3339028201272038E-2</v>
      </c>
      <c r="FJ28" s="2">
        <f t="shared" si="89"/>
        <v>2.3479578076620666E-2</v>
      </c>
      <c r="FK28" s="2">
        <f t="shared" si="89"/>
        <v>2.0975563872723972E-2</v>
      </c>
      <c r="FL28" s="2">
        <f t="shared" si="89"/>
        <v>2.1452686508394415E-2</v>
      </c>
      <c r="FM28" s="2">
        <f t="shared" si="89"/>
        <v>2.0930854443808513E-2</v>
      </c>
      <c r="FN28" s="2">
        <f t="shared" si="89"/>
        <v>1.9842204897836085E-2</v>
      </c>
      <c r="FO28" s="2">
        <f t="shared" si="89"/>
        <v>1.8361499573510614E-2</v>
      </c>
      <c r="FP28" s="2">
        <f t="shared" si="89"/>
        <v>1.9653497689635265E-2</v>
      </c>
      <c r="FQ28" s="2">
        <f t="shared" si="89"/>
        <v>2.2145442352475755E-2</v>
      </c>
      <c r="FR28" s="2">
        <f t="shared" si="89"/>
        <v>2.2786963265363044E-2</v>
      </c>
      <c r="FS28" s="2">
        <f t="shared" si="89"/>
        <v>1.9615877423784563E-2</v>
      </c>
      <c r="FT28" s="2">
        <f t="shared" si="89"/>
        <v>1.9590495334936502E-2</v>
      </c>
      <c r="FU28" s="2">
        <f t="shared" si="89"/>
        <v>1.730665415469709E-2</v>
      </c>
      <c r="FW28" s="2">
        <f t="shared" ref="FW28:FW91" si="112">POWER(10,($B28-C$232)/C$229)/(1+POWER(10,($B28-C$232)/C$229))</f>
        <v>1.915031773895899E-6</v>
      </c>
      <c r="FX28" s="2">
        <f t="shared" si="90"/>
        <v>3.0163159756196629E-6</v>
      </c>
      <c r="FY28" s="2">
        <f t="shared" si="90"/>
        <v>2.8586549428849826E-6</v>
      </c>
      <c r="FZ28" s="2">
        <f t="shared" si="90"/>
        <v>2.9805390694924576E-6</v>
      </c>
      <c r="GA28" s="2">
        <f t="shared" si="90"/>
        <v>2.713042083208282E-6</v>
      </c>
      <c r="GB28" s="2">
        <f t="shared" si="90"/>
        <v>2.7702490184589029E-6</v>
      </c>
      <c r="GC28" s="2">
        <f t="shared" si="90"/>
        <v>2.654375466156248E-6</v>
      </c>
      <c r="GD28" s="2">
        <f t="shared" si="90"/>
        <v>3.0015059863022149E-6</v>
      </c>
      <c r="GE28" s="2">
        <f t="shared" si="90"/>
        <v>3.4728713814081366E-6</v>
      </c>
      <c r="GF28" s="2">
        <f t="shared" si="90"/>
        <v>3.2844535643221709E-6</v>
      </c>
      <c r="GG28" s="2">
        <f t="shared" si="90"/>
        <v>3.1847907676342295E-6</v>
      </c>
      <c r="GH28" s="2">
        <f t="shared" si="90"/>
        <v>2.7903555797930226E-6</v>
      </c>
      <c r="GI28" s="2">
        <f t="shared" si="90"/>
        <v>2.1485856074163481E-6</v>
      </c>
      <c r="GJ28" s="2">
        <f t="shared" si="90"/>
        <v>1.7515966618981414E-6</v>
      </c>
      <c r="GK28" s="2">
        <f t="shared" si="90"/>
        <v>1.6583429255615922E-6</v>
      </c>
      <c r="GM28" s="86">
        <f t="shared" ref="GM28:GM91" si="113" xml:space="preserve"> _xlfn.NORM.DIST($B28, C$7, ABS(C$11), TRUE) * _xlfn.NORM.DIST(($B28 - C$7)*C$15, 0, ABS(C$11), TRUE) * 2</f>
        <v>3.6813987943148358E-14</v>
      </c>
      <c r="GN28" s="86">
        <f t="shared" si="91"/>
        <v>1.9527948463217266E-16</v>
      </c>
      <c r="GO28" s="86">
        <f t="shared" si="91"/>
        <v>2.9104451886819307E-16</v>
      </c>
      <c r="GP28" s="86">
        <f t="shared" si="91"/>
        <v>2.1783636490948464E-16</v>
      </c>
      <c r="GQ28" s="86">
        <f t="shared" si="91"/>
        <v>9.0168772543630241E-18</v>
      </c>
      <c r="GR28" s="86">
        <f t="shared" si="91"/>
        <v>3.6944694825747784E-18</v>
      </c>
      <c r="GS28" s="86">
        <f t="shared" si="91"/>
        <v>1.0224450301434E-18</v>
      </c>
      <c r="GT28" s="86">
        <f t="shared" si="91"/>
        <v>1.2921639435663932E-19</v>
      </c>
      <c r="GU28" s="86">
        <f t="shared" si="91"/>
        <v>1.0554657634675039E-21</v>
      </c>
      <c r="GV28" s="86">
        <f t="shared" si="91"/>
        <v>1.3653201006405926E-19</v>
      </c>
      <c r="GW28" s="86">
        <f t="shared" si="91"/>
        <v>3.1353050927789988E-18</v>
      </c>
      <c r="GX28" s="86">
        <f t="shared" si="91"/>
        <v>5.5940725375689064E-18</v>
      </c>
      <c r="GY28" s="86">
        <f t="shared" si="91"/>
        <v>8.3363630525707325E-21</v>
      </c>
      <c r="GZ28" s="86">
        <f t="shared" si="91"/>
        <v>5.4183422707261783E-20</v>
      </c>
      <c r="HA28" s="86">
        <f t="shared" si="91"/>
        <v>1.6254331011910023E-27</v>
      </c>
      <c r="HC28" s="86">
        <f xml:space="preserve"> _xlfn.NORM.DIST($B28, C$8, ABS(C$12), TRUE) * _xlfn.NORM.DIST(($B28 - C$8)*C$16, 0, ABS(C$12), TRUE) * 2</f>
        <v>1.2377228992737557E-33</v>
      </c>
      <c r="HD28" s="86">
        <f t="shared" si="92"/>
        <v>8.9005145877641814E-36</v>
      </c>
      <c r="HE28" s="86">
        <f t="shared" si="92"/>
        <v>3.0138861104049227E-37</v>
      </c>
      <c r="HF28" s="86">
        <f t="shared" si="92"/>
        <v>3.9583391123907782E-39</v>
      </c>
      <c r="HG28" s="86">
        <f t="shared" si="92"/>
        <v>6.0240825907135325E-40</v>
      </c>
      <c r="HH28" s="86">
        <f t="shared" si="92"/>
        <v>1.0087726600144279E-41</v>
      </c>
      <c r="HI28" s="86">
        <f t="shared" si="92"/>
        <v>4.0982952918249452E-37</v>
      </c>
      <c r="HJ28" s="86">
        <f t="shared" si="92"/>
        <v>3.5813863636390999E-40</v>
      </c>
      <c r="HK28" s="86">
        <f t="shared" si="92"/>
        <v>1.4608579098257093E-43</v>
      </c>
      <c r="HL28" s="86">
        <f t="shared" si="92"/>
        <v>3.9769174838368196E-42</v>
      </c>
      <c r="HM28" s="86">
        <f t="shared" si="92"/>
        <v>6.9870185616214304E-40</v>
      </c>
      <c r="HN28" s="86">
        <f t="shared" si="92"/>
        <v>1.9553407854511421E-40</v>
      </c>
      <c r="HO28" s="86">
        <f t="shared" si="92"/>
        <v>1.1593895887417683E-45</v>
      </c>
      <c r="HP28" s="86">
        <f t="shared" si="92"/>
        <v>3.5144897179382174E-38</v>
      </c>
      <c r="HQ28" s="86">
        <f t="shared" si="92"/>
        <v>1.3857255752348568E-59</v>
      </c>
      <c r="HS28" s="86">
        <f t="shared" ref="HS28:HS91" si="114" xml:space="preserve"> _xlfn.NORM.DIST($B28, C$9, ABS(C$13), TRUE) * _xlfn.NORM.DIST(($B28 - C$9)*C$17, 0, ABS(C$13), TRUE) * 2</f>
        <v>8.2070369197389364E-207</v>
      </c>
      <c r="HT28" s="86">
        <f t="shared" si="93"/>
        <v>2.1874438512520478E-216</v>
      </c>
      <c r="HU28" s="86">
        <f t="shared" si="93"/>
        <v>9.812550931061156E-225</v>
      </c>
      <c r="HV28" s="86">
        <f t="shared" si="93"/>
        <v>2.3364450991225383E-238</v>
      </c>
      <c r="HW28" s="86">
        <f t="shared" si="93"/>
        <v>3.0956601507509442E-243</v>
      </c>
      <c r="HX28" s="86">
        <f t="shared" si="93"/>
        <v>1.1294255830078306E-255</v>
      </c>
      <c r="HY28" s="86">
        <f t="shared" si="93"/>
        <v>9.6600400869643352E-226</v>
      </c>
      <c r="HZ28" s="86">
        <f t="shared" si="93"/>
        <v>2.4335065243769586E-246</v>
      </c>
      <c r="IA28" s="86">
        <f t="shared" si="93"/>
        <v>2.0368432051428524E-263</v>
      </c>
      <c r="IB28" s="86">
        <f t="shared" si="93"/>
        <v>7.291060139310802E-257</v>
      </c>
      <c r="IC28" s="86">
        <f t="shared" si="93"/>
        <v>2.2195052591869467E-245</v>
      </c>
      <c r="ID28" s="86">
        <f t="shared" si="93"/>
        <v>3.329588004150679E-253</v>
      </c>
      <c r="IE28" s="86">
        <f t="shared" si="93"/>
        <v>1.1756251911345969E-286</v>
      </c>
      <c r="IF28" s="86">
        <f t="shared" si="93"/>
        <v>2.6591013978103599E-100</v>
      </c>
      <c r="IG28" s="86">
        <f t="shared" si="93"/>
        <v>1.3182734371905608E-83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2.7275116060301403E-277</v>
      </c>
      <c r="IY28" s="86">
        <f t="shared" ref="IY28:IY91" si="130">GM28+HC28+HS28+II28</f>
        <v>3.6813987943148358E-14</v>
      </c>
      <c r="IZ28" s="86">
        <f t="shared" ref="IZ28:IZ91" si="131">GN28+HD28+HT28+IJ28</f>
        <v>1.9527948463217266E-16</v>
      </c>
      <c r="JA28" s="86">
        <f t="shared" ref="JA28:JA91" si="132">GO28+HE28+HU28+IK28</f>
        <v>2.9104451886819307E-16</v>
      </c>
      <c r="JB28" s="86">
        <f t="shared" ref="JB28:JB91" si="133">GP28+HF28+HV28+IL28</f>
        <v>2.1783636490948464E-16</v>
      </c>
      <c r="JC28" s="86">
        <f t="shared" ref="JC28:JC91" si="134">GQ28+HG28+HW28+IM28</f>
        <v>9.0168772543630241E-18</v>
      </c>
      <c r="JD28" s="86">
        <f t="shared" ref="JD28:JD91" si="135">GR28+HH28+HX28+IN28</f>
        <v>3.6944694825747784E-18</v>
      </c>
      <c r="JE28" s="86">
        <f t="shared" ref="JE28:JE91" si="136">GS28+HI28+HY28+IO28</f>
        <v>1.0224450301434E-18</v>
      </c>
      <c r="JF28" s="86">
        <f t="shared" ref="JF28:JF91" si="137">GT28+HJ28+HZ28+IP28</f>
        <v>1.2921639435663932E-19</v>
      </c>
      <c r="JG28" s="86">
        <f t="shared" ref="JG28:JG91" si="138">GU28+HK28+IA28+IQ28</f>
        <v>1.0554657634675039E-21</v>
      </c>
      <c r="JH28" s="86">
        <f t="shared" ref="JH28:JH91" si="139">GV28+HL28+IB28+IR28</f>
        <v>1.3653201006405926E-19</v>
      </c>
      <c r="JI28" s="86">
        <f t="shared" ref="JI28:JI91" si="140">GW28+HM28+IC28+IS28</f>
        <v>3.1353050927789988E-18</v>
      </c>
      <c r="JJ28" s="86">
        <f t="shared" ref="JJ28:JJ91" si="141">GX28+HN28+ID28+IT28</f>
        <v>5.5940725375689064E-18</v>
      </c>
      <c r="JK28" s="86">
        <f t="shared" ref="JK28:JK91" si="142">GY28+HO28+IE28+IU28</f>
        <v>8.3363630525707325E-21</v>
      </c>
      <c r="JL28" s="86">
        <f t="shared" ref="JL28:JL91" si="143">GZ28+HP28+IF28+IV28</f>
        <v>5.4183422707261783E-20</v>
      </c>
      <c r="JM28" s="86">
        <f t="shared" ref="JM28:JM91" si="144">HA28+HQ28+IG28+IW28</f>
        <v>1.6254331011910023E-27</v>
      </c>
    </row>
    <row r="29" spans="1:274" x14ac:dyDescent="0.25">
      <c r="B29" s="2">
        <v>2</v>
      </c>
      <c r="C29" s="37">
        <v>102.949</v>
      </c>
      <c r="D29" s="37">
        <v>105.52500000000001</v>
      </c>
      <c r="E29" s="37">
        <v>102.6</v>
      </c>
      <c r="F29" s="37">
        <v>105.983</v>
      </c>
      <c r="G29" s="37">
        <v>109.831</v>
      </c>
      <c r="H29" s="37">
        <v>106.35599999999999</v>
      </c>
      <c r="I29" s="37">
        <v>110.91500000000001</v>
      </c>
      <c r="J29" s="37">
        <v>111.29300000000001</v>
      </c>
      <c r="K29" s="37">
        <v>109.879</v>
      </c>
      <c r="L29" s="37">
        <v>112.051</v>
      </c>
      <c r="M29" s="37">
        <v>112.7</v>
      </c>
      <c r="N29" s="37">
        <v>111.102</v>
      </c>
      <c r="O29" s="37">
        <v>110.983</v>
      </c>
      <c r="P29" s="37">
        <v>116.19</v>
      </c>
      <c r="Q29" s="37">
        <v>115.544</v>
      </c>
      <c r="R29" s="5"/>
      <c r="S29" s="4">
        <f t="shared" si="8"/>
        <v>104.34948436641434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-1.4004843664143465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104.34948436627499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102.949</v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103.98063611632271</v>
      </c>
      <c r="DL29" s="2">
        <f t="shared" si="70"/>
        <v>103.35432574679945</v>
      </c>
      <c r="DM29" s="2">
        <f t="shared" si="70"/>
        <v>103.93084779516357</v>
      </c>
      <c r="DN29" s="2">
        <f t="shared" si="70"/>
        <v>105.40948648648651</v>
      </c>
      <c r="DO29" s="2">
        <f t="shared" si="70"/>
        <v>106.38169748696063</v>
      </c>
      <c r="DP29" s="2">
        <f t="shared" si="70"/>
        <v>105.85499493779493</v>
      </c>
      <c r="DQ29" s="2">
        <f t="shared" si="70"/>
        <v>107.55929729729732</v>
      </c>
      <c r="DR29" s="2">
        <f t="shared" si="70"/>
        <v>107.75073921568627</v>
      </c>
      <c r="DS29" s="2">
        <f t="shared" si="70"/>
        <v>104.36024788324421</v>
      </c>
      <c r="DT29" s="2">
        <f t="shared" si="70"/>
        <v>108.35973305322132</v>
      </c>
      <c r="DU29" s="2">
        <f t="shared" si="70"/>
        <v>108.38688434148433</v>
      </c>
      <c r="DV29" s="2">
        <f t="shared" si="70"/>
        <v>108.32466829686828</v>
      </c>
      <c r="DW29" s="2">
        <f t="shared" si="70"/>
        <v>110.27292602495542</v>
      </c>
      <c r="DX29" s="2">
        <f t="shared" si="70"/>
        <v>112.62109686783806</v>
      </c>
      <c r="DY29" s="2">
        <f t="shared" si="70"/>
        <v>110.76336617405582</v>
      </c>
      <c r="EA29" s="2">
        <f t="shared" si="71"/>
        <v>117.24776670658049</v>
      </c>
      <c r="EB29" s="2">
        <f t="shared" si="72"/>
        <v>117.91222691678354</v>
      </c>
      <c r="EC29" s="2">
        <f t="shared" si="73"/>
        <v>104.81770352812472</v>
      </c>
      <c r="ED29" s="2">
        <f t="shared" si="74"/>
        <v>105.73280757427635</v>
      </c>
      <c r="EE29" s="2">
        <f t="shared" si="75"/>
        <v>113.12386221628842</v>
      </c>
      <c r="EF29" s="2">
        <f t="shared" si="76"/>
        <v>112.00158422903723</v>
      </c>
      <c r="EG29" s="2">
        <f t="shared" si="77"/>
        <v>105.18904327234982</v>
      </c>
      <c r="EH29" s="2">
        <f t="shared" si="78"/>
        <v>110.81165483423558</v>
      </c>
      <c r="EI29" s="2">
        <f t="shared" si="79"/>
        <v>110.9109587499227</v>
      </c>
      <c r="EJ29" s="2">
        <f t="shared" si="80"/>
        <v>117.14597197310617</v>
      </c>
      <c r="EK29" s="2">
        <f t="shared" si="81"/>
        <v>112.91754240168788</v>
      </c>
      <c r="EL29" s="2">
        <f t="shared" si="82"/>
        <v>114.84976855778277</v>
      </c>
      <c r="EM29" s="2">
        <f t="shared" si="83"/>
        <v>116.03900335938572</v>
      </c>
      <c r="EN29" s="2">
        <f t="shared" si="84"/>
        <v>117.64507172890644</v>
      </c>
      <c r="EO29" s="2">
        <f t="shared" si="85"/>
        <v>115.96541115296583</v>
      </c>
      <c r="EQ29" s="2">
        <f t="shared" si="86"/>
        <v>114.78414389746578</v>
      </c>
      <c r="ER29" s="2">
        <f t="shared" si="87"/>
        <v>113.48652219902576</v>
      </c>
      <c r="ES29" s="2">
        <f t="shared" si="87"/>
        <v>105.7977607821355</v>
      </c>
      <c r="ET29" s="2">
        <f t="shared" si="87"/>
        <v>105.40223743882841</v>
      </c>
      <c r="EU29" s="2">
        <f t="shared" si="87"/>
        <v>113.2477781338128</v>
      </c>
      <c r="EV29" s="2">
        <f t="shared" si="87"/>
        <v>110.56338049042273</v>
      </c>
      <c r="EW29" s="2">
        <f t="shared" si="87"/>
        <v>105.52699033196218</v>
      </c>
      <c r="EX29" s="2">
        <f t="shared" si="87"/>
        <v>111.30082429806471</v>
      </c>
      <c r="EY29" s="2">
        <f t="shared" si="87"/>
        <v>109.80847526428929</v>
      </c>
      <c r="EZ29" s="2">
        <f t="shared" si="87"/>
        <v>116.19972551654244</v>
      </c>
      <c r="FA29" s="2">
        <f t="shared" si="87"/>
        <v>112.84660402606082</v>
      </c>
      <c r="FB29" s="2">
        <f t="shared" si="87"/>
        <v>114.69213876833051</v>
      </c>
      <c r="FC29" s="2">
        <f t="shared" si="87"/>
        <v>115.11358795321162</v>
      </c>
      <c r="FD29" s="2">
        <f t="shared" si="87"/>
        <v>117.56661631123043</v>
      </c>
      <c r="FE29" s="2">
        <f t="shared" si="87"/>
        <v>120.60794686678842</v>
      </c>
      <c r="FG29" s="2">
        <f t="shared" si="88"/>
        <v>2.7802049624367546E-2</v>
      </c>
      <c r="FH29" s="2">
        <f t="shared" si="89"/>
        <v>2.5543781608413342E-2</v>
      </c>
      <c r="FI29" s="2">
        <f t="shared" si="89"/>
        <v>2.5533242153080438E-2</v>
      </c>
      <c r="FJ29" s="2">
        <f t="shared" si="89"/>
        <v>2.5686658267633476E-2</v>
      </c>
      <c r="FK29" s="2">
        <f t="shared" si="89"/>
        <v>2.2952799212748079E-2</v>
      </c>
      <c r="FL29" s="2">
        <f t="shared" si="89"/>
        <v>2.3473818855023483E-2</v>
      </c>
      <c r="FM29" s="2">
        <f t="shared" si="89"/>
        <v>2.2903973901757583E-2</v>
      </c>
      <c r="FN29" s="2">
        <f t="shared" si="89"/>
        <v>2.171497518533225E-2</v>
      </c>
      <c r="FO29" s="2">
        <f t="shared" si="89"/>
        <v>2.0097381733482501E-2</v>
      </c>
      <c r="FP29" s="2">
        <f t="shared" si="89"/>
        <v>2.1508848036465206E-2</v>
      </c>
      <c r="FQ29" s="2">
        <f t="shared" si="89"/>
        <v>2.4230225538581385E-2</v>
      </c>
      <c r="FR29" s="2">
        <f t="shared" si="89"/>
        <v>2.4930599821483906E-2</v>
      </c>
      <c r="FS29" s="2">
        <f t="shared" si="89"/>
        <v>2.1467754072861688E-2</v>
      </c>
      <c r="FT29" s="2">
        <f t="shared" si="89"/>
        <v>2.1440028140048965E-2</v>
      </c>
      <c r="FU29" s="2">
        <f t="shared" si="89"/>
        <v>1.8944736622186365E-2</v>
      </c>
      <c r="FW29" s="2">
        <f t="shared" si="112"/>
        <v>2.0997901970435181E-6</v>
      </c>
      <c r="FX29" s="2">
        <f t="shared" si="90"/>
        <v>3.3073237374852619E-6</v>
      </c>
      <c r="FY29" s="2">
        <f t="shared" si="90"/>
        <v>3.1344519506951453E-6</v>
      </c>
      <c r="FZ29" s="2">
        <f t="shared" si="90"/>
        <v>3.268095162687627E-6</v>
      </c>
      <c r="GA29" s="2">
        <f t="shared" si="90"/>
        <v>2.9747907108070622E-6</v>
      </c>
      <c r="GB29" s="2">
        <f t="shared" si="90"/>
        <v>3.0375168347942937E-6</v>
      </c>
      <c r="GC29" s="2">
        <f t="shared" si="90"/>
        <v>2.9104640776788537E-6</v>
      </c>
      <c r="GD29" s="2">
        <f t="shared" si="90"/>
        <v>3.2910849165416365E-6</v>
      </c>
      <c r="GE29" s="2">
        <f t="shared" si="90"/>
        <v>3.8079264718536771E-6</v>
      </c>
      <c r="GF29" s="2">
        <f t="shared" si="90"/>
        <v>3.6013305783410429E-6</v>
      </c>
      <c r="GG29" s="2">
        <f t="shared" si="90"/>
        <v>3.492052563010961E-6</v>
      </c>
      <c r="GH29" s="2">
        <f t="shared" si="90"/>
        <v>3.0595632290691791E-6</v>
      </c>
      <c r="GI29" s="2">
        <f t="shared" si="90"/>
        <v>2.3558767827254715E-6</v>
      </c>
      <c r="GJ29" s="2">
        <f t="shared" si="90"/>
        <v>1.9205872236467603E-6</v>
      </c>
      <c r="GK29" s="2">
        <f t="shared" si="90"/>
        <v>1.8183365686837679E-6</v>
      </c>
      <c r="GM29" s="86">
        <f t="shared" si="113"/>
        <v>9.7918301183907481E-14</v>
      </c>
      <c r="GN29" s="86">
        <f t="shared" si="91"/>
        <v>6.2821667572958746E-16</v>
      </c>
      <c r="GO29" s="86">
        <f t="shared" si="91"/>
        <v>9.2100763695240903E-16</v>
      </c>
      <c r="GP29" s="86">
        <f t="shared" si="91"/>
        <v>6.9889055628700093E-16</v>
      </c>
      <c r="GQ29" s="86">
        <f t="shared" si="91"/>
        <v>3.1734068260925665E-17</v>
      </c>
      <c r="GR29" s="86">
        <f t="shared" si="91"/>
        <v>1.358118103975803E-17</v>
      </c>
      <c r="GS29" s="86">
        <f t="shared" si="91"/>
        <v>3.9247388725032064E-18</v>
      </c>
      <c r="GT29" s="86">
        <f t="shared" si="91"/>
        <v>5.2866022202519221E-19</v>
      </c>
      <c r="GU29" s="86">
        <f t="shared" si="91"/>
        <v>5.0740708789359009E-21</v>
      </c>
      <c r="GV29" s="86">
        <f t="shared" si="91"/>
        <v>5.5542852745908311E-19</v>
      </c>
      <c r="GW29" s="86">
        <f t="shared" si="91"/>
        <v>1.1732254109528395E-17</v>
      </c>
      <c r="GX29" s="86">
        <f t="shared" si="91"/>
        <v>2.064969028420074E-17</v>
      </c>
      <c r="GY29" s="86">
        <f t="shared" si="91"/>
        <v>3.7891152051253384E-20</v>
      </c>
      <c r="GZ29" s="86">
        <f t="shared" si="91"/>
        <v>2.2842327357988161E-19</v>
      </c>
      <c r="HA29" s="86">
        <f t="shared" si="91"/>
        <v>1.2922990849025126E-26</v>
      </c>
      <c r="HC29" s="86">
        <f t="shared" ref="HC29:HC91" si="145" xml:space="preserve"> _xlfn.NORM.DIST($B29, C$8, ABS(C$12), TRUE) * _xlfn.NORM.DIST(($B29 - C$8)*C$16, 0, ABS(C$12), TRUE) * 2</f>
        <v>7.5882689954638345E-33</v>
      </c>
      <c r="HD29" s="86">
        <f t="shared" si="92"/>
        <v>6.3889553466063239E-35</v>
      </c>
      <c r="HE29" s="86">
        <f t="shared" si="92"/>
        <v>2.3753284727412453E-36</v>
      </c>
      <c r="HF29" s="86">
        <f t="shared" si="92"/>
        <v>3.494373395545489E-38</v>
      </c>
      <c r="HG29" s="86">
        <f t="shared" si="92"/>
        <v>5.4196234031662875E-39</v>
      </c>
      <c r="HH29" s="86">
        <f t="shared" si="92"/>
        <v>1.0208551426149249E-40</v>
      </c>
      <c r="HI29" s="86">
        <f t="shared" si="92"/>
        <v>3.1624785379928956E-36</v>
      </c>
      <c r="HJ29" s="86">
        <f t="shared" si="92"/>
        <v>3.3170272114863487E-39</v>
      </c>
      <c r="HK29" s="86">
        <f t="shared" si="92"/>
        <v>1.6605474459534141E-42</v>
      </c>
      <c r="HL29" s="86">
        <f t="shared" si="92"/>
        <v>4.2017381476909164E-41</v>
      </c>
      <c r="HM29" s="86">
        <f t="shared" si="92"/>
        <v>6.594108222229407E-39</v>
      </c>
      <c r="HN29" s="86">
        <f t="shared" si="92"/>
        <v>1.901974122691077E-39</v>
      </c>
      <c r="HO29" s="86">
        <f t="shared" si="92"/>
        <v>1.4573814453036488E-44</v>
      </c>
      <c r="HP29" s="86">
        <f t="shared" si="92"/>
        <v>2.7948523881928281E-37</v>
      </c>
      <c r="HQ29" s="86">
        <f t="shared" si="92"/>
        <v>4.0419494459149287E-58</v>
      </c>
      <c r="HS29" s="86">
        <f t="shared" si="114"/>
        <v>2.8024050892450337E-203</v>
      </c>
      <c r="HT29" s="86">
        <f t="shared" si="93"/>
        <v>1.3969991551195396E-212</v>
      </c>
      <c r="HU29" s="86">
        <f t="shared" si="93"/>
        <v>9.3386258131224425E-221</v>
      </c>
      <c r="HV29" s="86">
        <f t="shared" si="93"/>
        <v>3.8294726846113342E-234</v>
      </c>
      <c r="HW29" s="86">
        <f t="shared" si="93"/>
        <v>5.4925839554004289E-239</v>
      </c>
      <c r="HX29" s="86">
        <f t="shared" si="93"/>
        <v>3.4782042909605746E-251</v>
      </c>
      <c r="HY29" s="86">
        <f t="shared" si="93"/>
        <v>8.6901170568340842E-222</v>
      </c>
      <c r="HZ29" s="86">
        <f t="shared" si="93"/>
        <v>5.0881148724342434E-242</v>
      </c>
      <c r="IA29" s="86">
        <f t="shared" si="93"/>
        <v>9.7438265700386554E-259</v>
      </c>
      <c r="IB29" s="86">
        <f t="shared" si="93"/>
        <v>2.6473369183724364E-252</v>
      </c>
      <c r="IC29" s="86">
        <f t="shared" si="93"/>
        <v>5.1405613857422717E-241</v>
      </c>
      <c r="ID29" s="86">
        <f t="shared" si="93"/>
        <v>9.6522073974690758E-249</v>
      </c>
      <c r="IE29" s="86">
        <f t="shared" si="93"/>
        <v>1.0813538935522355E-281</v>
      </c>
      <c r="IF29" s="86">
        <f t="shared" si="93"/>
        <v>1.2508934823563286E-98</v>
      </c>
      <c r="IG29" s="86">
        <f t="shared" si="93"/>
        <v>3.212037433861999E-82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1.6999863406542949E-273</v>
      </c>
      <c r="IY29" s="86">
        <f t="shared" si="130"/>
        <v>9.7918301183907481E-14</v>
      </c>
      <c r="IZ29" s="86">
        <f t="shared" si="131"/>
        <v>6.2821667572958746E-16</v>
      </c>
      <c r="JA29" s="86">
        <f t="shared" si="132"/>
        <v>9.2100763695240903E-16</v>
      </c>
      <c r="JB29" s="86">
        <f t="shared" si="133"/>
        <v>6.9889055628700093E-16</v>
      </c>
      <c r="JC29" s="86">
        <f t="shared" si="134"/>
        <v>3.1734068260925665E-17</v>
      </c>
      <c r="JD29" s="86">
        <f t="shared" si="135"/>
        <v>1.358118103975803E-17</v>
      </c>
      <c r="JE29" s="86">
        <f t="shared" si="136"/>
        <v>3.9247388725032064E-18</v>
      </c>
      <c r="JF29" s="86">
        <f t="shared" si="137"/>
        <v>5.2866022202519221E-19</v>
      </c>
      <c r="JG29" s="86">
        <f t="shared" si="138"/>
        <v>5.0740708789359009E-21</v>
      </c>
      <c r="JH29" s="86">
        <f t="shared" si="139"/>
        <v>5.5542852745908311E-19</v>
      </c>
      <c r="JI29" s="86">
        <f t="shared" si="140"/>
        <v>1.1732254109528395E-17</v>
      </c>
      <c r="JJ29" s="86">
        <f t="shared" si="141"/>
        <v>2.064969028420074E-17</v>
      </c>
      <c r="JK29" s="86">
        <f t="shared" si="142"/>
        <v>3.7891152051253384E-20</v>
      </c>
      <c r="JL29" s="86">
        <f t="shared" si="143"/>
        <v>2.2842327357988161E-19</v>
      </c>
      <c r="JM29" s="86">
        <f t="shared" si="144"/>
        <v>1.2922990849025126E-26</v>
      </c>
    </row>
    <row r="30" spans="1:274" x14ac:dyDescent="0.25">
      <c r="B30" s="2">
        <v>3</v>
      </c>
      <c r="C30" s="37">
        <v>106.458</v>
      </c>
      <c r="D30" s="37">
        <v>106.76300000000001</v>
      </c>
      <c r="E30" s="37">
        <v>105.717</v>
      </c>
      <c r="F30" s="37">
        <v>108.117</v>
      </c>
      <c r="G30" s="37">
        <v>111.339</v>
      </c>
      <c r="H30" s="37">
        <v>106.08499999999999</v>
      </c>
      <c r="I30" s="37">
        <v>109.271</v>
      </c>
      <c r="J30" s="37">
        <v>109.621</v>
      </c>
      <c r="K30" s="37">
        <v>107.86199999999999</v>
      </c>
      <c r="L30" s="37">
        <v>109.881</v>
      </c>
      <c r="M30" s="37">
        <v>110.983</v>
      </c>
      <c r="N30" s="37">
        <v>112.864</v>
      </c>
      <c r="O30" s="37">
        <v>114.42400000000001</v>
      </c>
      <c r="P30" s="37">
        <v>112.655</v>
      </c>
      <c r="Q30" s="37">
        <v>114.754</v>
      </c>
      <c r="S30" s="4">
        <f t="shared" si="8"/>
        <v>104.6181434412041</v>
      </c>
      <c r="T30" s="4">
        <f t="shared" si="9"/>
        <v>104.06995470618615</v>
      </c>
      <c r="U30" s="4">
        <f t="shared" si="10"/>
        <v>104.14072059107068</v>
      </c>
      <c r="V30" s="4">
        <f t="shared" si="11"/>
        <v>105.60584843428288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1.8398565587959013</v>
      </c>
      <c r="AJ30" s="4">
        <f t="shared" si="24"/>
        <v>2.6930452938138529</v>
      </c>
      <c r="AK30" s="4">
        <f t="shared" si="25"/>
        <v>1.5762794089293237</v>
      </c>
      <c r="AL30" s="4">
        <f t="shared" si="26"/>
        <v>2.5111515657171282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104.61814344084544</v>
      </c>
      <c r="AZ30" s="2">
        <f t="shared" si="37"/>
        <v>104.06995470618321</v>
      </c>
      <c r="BA30" s="2">
        <f t="shared" si="37"/>
        <v>104.14072059106623</v>
      </c>
      <c r="BB30" s="2">
        <f t="shared" si="37"/>
        <v>105.60584843427937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106.458</v>
      </c>
      <c r="BP30" s="2">
        <f t="shared" si="39"/>
        <v>106.76300000000001</v>
      </c>
      <c r="BQ30" s="2">
        <f t="shared" si="40"/>
        <v>105.717</v>
      </c>
      <c r="BR30" s="2">
        <f t="shared" si="41"/>
        <v>108.117</v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104.22658405253284</v>
      </c>
      <c r="DL30" s="2">
        <f t="shared" si="70"/>
        <v>103.67678947368422</v>
      </c>
      <c r="DM30" s="2">
        <f t="shared" si="70"/>
        <v>104.12260728744937</v>
      </c>
      <c r="DN30" s="2">
        <f t="shared" si="70"/>
        <v>105.60414170040488</v>
      </c>
      <c r="DO30" s="2">
        <f t="shared" si="70"/>
        <v>106.61494096728306</v>
      </c>
      <c r="DP30" s="2">
        <f t="shared" si="70"/>
        <v>106.05490085800085</v>
      </c>
      <c r="DQ30" s="2">
        <f t="shared" si="70"/>
        <v>107.71600630630634</v>
      </c>
      <c r="DR30" s="2">
        <f t="shared" si="70"/>
        <v>107.95039775910364</v>
      </c>
      <c r="DS30" s="2">
        <f t="shared" si="70"/>
        <v>104.67699554367202</v>
      </c>
      <c r="DT30" s="2">
        <f t="shared" si="70"/>
        <v>108.62662913165269</v>
      </c>
      <c r="DU30" s="2">
        <f t="shared" si="70"/>
        <v>108.60409643929644</v>
      </c>
      <c r="DV30" s="2">
        <f t="shared" si="70"/>
        <v>108.61522119262118</v>
      </c>
      <c r="DW30" s="2">
        <f t="shared" si="70"/>
        <v>110.51707809714794</v>
      </c>
      <c r="DX30" s="2">
        <f t="shared" si="70"/>
        <v>112.82659587471353</v>
      </c>
      <c r="DY30" s="2">
        <f t="shared" si="70"/>
        <v>110.97667788724684</v>
      </c>
      <c r="EA30" s="2">
        <f t="shared" si="71"/>
        <v>117.10582891933296</v>
      </c>
      <c r="EB30" s="2">
        <f t="shared" si="72"/>
        <v>117.74945693080879</v>
      </c>
      <c r="EC30" s="2">
        <f t="shared" si="73"/>
        <v>104.7710629501322</v>
      </c>
      <c r="ED30" s="2">
        <f t="shared" si="74"/>
        <v>105.6649315892379</v>
      </c>
      <c r="EE30" s="2">
        <f t="shared" si="75"/>
        <v>113.01321676080931</v>
      </c>
      <c r="EF30" s="2">
        <f t="shared" si="76"/>
        <v>111.89114704335536</v>
      </c>
      <c r="EG30" s="2">
        <f t="shared" si="77"/>
        <v>105.15188919164397</v>
      </c>
      <c r="EH30" s="2">
        <f t="shared" si="78"/>
        <v>110.73305972887117</v>
      </c>
      <c r="EI30" s="2">
        <f t="shared" si="79"/>
        <v>110.82641563421221</v>
      </c>
      <c r="EJ30" s="2">
        <f t="shared" si="80"/>
        <v>117.03538721900956</v>
      </c>
      <c r="EK30" s="2">
        <f t="shared" si="81"/>
        <v>112.8474851725957</v>
      </c>
      <c r="EL30" s="2">
        <f t="shared" si="82"/>
        <v>114.76715866560534</v>
      </c>
      <c r="EM30" s="2">
        <f t="shared" si="83"/>
        <v>115.95512110928289</v>
      </c>
      <c r="EN30" s="2">
        <f t="shared" si="84"/>
        <v>117.56294172610332</v>
      </c>
      <c r="EO30" s="2">
        <f t="shared" si="85"/>
        <v>115.91869348883083</v>
      </c>
      <c r="EQ30" s="2">
        <f t="shared" si="86"/>
        <v>114.66688537722109</v>
      </c>
      <c r="ER30" s="2">
        <f t="shared" si="87"/>
        <v>113.36945694734401</v>
      </c>
      <c r="ES30" s="2">
        <f t="shared" si="87"/>
        <v>105.74109296120261</v>
      </c>
      <c r="ET30" s="2">
        <f t="shared" si="87"/>
        <v>105.33777234478401</v>
      </c>
      <c r="EU30" s="2">
        <f t="shared" si="87"/>
        <v>113.13585105010189</v>
      </c>
      <c r="EV30" s="2">
        <f t="shared" si="87"/>
        <v>110.467598167107</v>
      </c>
      <c r="EW30" s="2">
        <f t="shared" si="87"/>
        <v>105.48639093326697</v>
      </c>
      <c r="EX30" s="2">
        <f t="shared" si="87"/>
        <v>111.21716793900697</v>
      </c>
      <c r="EY30" s="2">
        <f t="shared" si="87"/>
        <v>109.73540232338998</v>
      </c>
      <c r="EZ30" s="2">
        <f t="shared" si="87"/>
        <v>116.09887137743884</v>
      </c>
      <c r="FA30" s="2">
        <f t="shared" si="87"/>
        <v>112.77729399432009</v>
      </c>
      <c r="FB30" s="2">
        <f t="shared" si="87"/>
        <v>114.61110797217384</v>
      </c>
      <c r="FC30" s="2">
        <f t="shared" si="87"/>
        <v>115.0389199758739</v>
      </c>
      <c r="FD30" s="2">
        <f t="shared" si="87"/>
        <v>117.48507630951907</v>
      </c>
      <c r="FE30" s="2">
        <f t="shared" si="87"/>
        <v>120.51261637643078</v>
      </c>
      <c r="FG30" s="2">
        <f t="shared" si="88"/>
        <v>3.0402792067526583E-2</v>
      </c>
      <c r="FH30" s="2">
        <f t="shared" si="89"/>
        <v>2.7939345355840542E-2</v>
      </c>
      <c r="FI30" s="2">
        <f t="shared" si="89"/>
        <v>2.7927845810360851E-2</v>
      </c>
      <c r="FJ30" s="2">
        <f t="shared" si="89"/>
        <v>2.8095235041797815E-2</v>
      </c>
      <c r="FK30" s="2">
        <f t="shared" si="89"/>
        <v>2.5111635549870885E-2</v>
      </c>
      <c r="FL30" s="2">
        <f t="shared" si="89"/>
        <v>2.5680371916016551E-2</v>
      </c>
      <c r="FM30" s="2">
        <f t="shared" si="89"/>
        <v>2.5058335729695569E-2</v>
      </c>
      <c r="FN30" s="2">
        <f t="shared" si="89"/>
        <v>2.3760218648382285E-2</v>
      </c>
      <c r="FO30" s="2">
        <f t="shared" si="89"/>
        <v>2.199369599253212E-2</v>
      </c>
      <c r="FP30" s="2">
        <f t="shared" si="89"/>
        <v>2.3535144297781425E-2</v>
      </c>
      <c r="FQ30" s="2">
        <f t="shared" si="89"/>
        <v>2.650595133433991E-2</v>
      </c>
      <c r="FR30" s="2">
        <f t="shared" si="89"/>
        <v>2.727026705758696E-2</v>
      </c>
      <c r="FS30" s="2">
        <f t="shared" si="89"/>
        <v>2.3490271910163962E-2</v>
      </c>
      <c r="FT30" s="2">
        <f t="shared" si="89"/>
        <v>2.3459996489186771E-2</v>
      </c>
      <c r="FU30" s="2">
        <f t="shared" si="89"/>
        <v>2.0734592902460929E-2</v>
      </c>
      <c r="FW30" s="2">
        <f t="shared" si="112"/>
        <v>2.3023737011094129E-6</v>
      </c>
      <c r="FX30" s="2">
        <f t="shared" si="90"/>
        <v>3.6264072086085792E-6</v>
      </c>
      <c r="FY30" s="2">
        <f t="shared" si="90"/>
        <v>3.4368571814685376E-6</v>
      </c>
      <c r="FZ30" s="2">
        <f t="shared" si="90"/>
        <v>3.5833939589641464E-6</v>
      </c>
      <c r="GA30" s="2">
        <f t="shared" si="90"/>
        <v>3.2617922163469053E-6</v>
      </c>
      <c r="GB30" s="2">
        <f t="shared" si="90"/>
        <v>3.3305700037324583E-6</v>
      </c>
      <c r="GC30" s="2">
        <f t="shared" si="90"/>
        <v>3.1912595057389081E-6</v>
      </c>
      <c r="GD30" s="2">
        <f t="shared" si="90"/>
        <v>3.6086017068478581E-6</v>
      </c>
      <c r="GE30" s="2">
        <f t="shared" si="90"/>
        <v>4.1753068149719542E-6</v>
      </c>
      <c r="GF30" s="2">
        <f t="shared" si="90"/>
        <v>3.9487790842518679E-6</v>
      </c>
      <c r="GG30" s="2">
        <f t="shared" si="90"/>
        <v>3.8289582051248882E-6</v>
      </c>
      <c r="GH30" s="2">
        <f t="shared" si="90"/>
        <v>3.3547433801388101E-6</v>
      </c>
      <c r="GI30" s="2">
        <f t="shared" si="90"/>
        <v>2.5831669379285035E-6</v>
      </c>
      <c r="GJ30" s="2">
        <f t="shared" si="90"/>
        <v>2.1058816243109516E-6</v>
      </c>
      <c r="GK30" s="2">
        <f t="shared" si="90"/>
        <v>1.9937660510455222E-6</v>
      </c>
      <c r="GM30" s="86">
        <f t="shared" si="113"/>
        <v>2.5627403242438385E-13</v>
      </c>
      <c r="GN30" s="86">
        <f t="shared" si="91"/>
        <v>1.9816269625550226E-15</v>
      </c>
      <c r="GO30" s="86">
        <f t="shared" si="91"/>
        <v>2.8587247193227964E-15</v>
      </c>
      <c r="GP30" s="86">
        <f t="shared" si="91"/>
        <v>2.1986741658352502E-15</v>
      </c>
      <c r="GQ30" s="86">
        <f t="shared" si="91"/>
        <v>1.0936464350758978E-16</v>
      </c>
      <c r="GR30" s="86">
        <f t="shared" si="91"/>
        <v>4.8840491932482081E-17</v>
      </c>
      <c r="GS30" s="86">
        <f t="shared" si="91"/>
        <v>1.4726965022832897E-17</v>
      </c>
      <c r="GT30" s="86">
        <f t="shared" si="91"/>
        <v>2.1121792813243322E-18</v>
      </c>
      <c r="GU30" s="86">
        <f t="shared" si="91"/>
        <v>2.3755076622944135E-20</v>
      </c>
      <c r="GV30" s="86">
        <f t="shared" si="91"/>
        <v>2.2069233173186945E-18</v>
      </c>
      <c r="GW30" s="86">
        <f t="shared" si="91"/>
        <v>4.2925635712087987E-17</v>
      </c>
      <c r="GX30" s="86">
        <f t="shared" si="91"/>
        <v>7.4540362941245349E-17</v>
      </c>
      <c r="GY30" s="86">
        <f t="shared" si="91"/>
        <v>1.6784507279443564E-19</v>
      </c>
      <c r="GZ30" s="86">
        <f t="shared" si="91"/>
        <v>9.398944526233418E-19</v>
      </c>
      <c r="HA30" s="86">
        <f t="shared" si="91"/>
        <v>9.9100153539977633E-26</v>
      </c>
      <c r="HC30" s="86">
        <f t="shared" si="145"/>
        <v>4.5495106537783372E-32</v>
      </c>
      <c r="HD30" s="86">
        <f t="shared" si="92"/>
        <v>4.4739558526011806E-34</v>
      </c>
      <c r="HE30" s="86">
        <f t="shared" si="92"/>
        <v>1.8239067268305512E-35</v>
      </c>
      <c r="HF30" s="86">
        <f t="shared" si="92"/>
        <v>3.0009059900707625E-37</v>
      </c>
      <c r="HG30" s="86">
        <f t="shared" si="92"/>
        <v>4.7437653842389529E-38</v>
      </c>
      <c r="HH30" s="86">
        <f t="shared" si="92"/>
        <v>1.0034065090493167E-39</v>
      </c>
      <c r="HI30" s="86">
        <f t="shared" si="92"/>
        <v>2.3786157041042836E-35</v>
      </c>
      <c r="HJ30" s="86">
        <f t="shared" si="92"/>
        <v>2.9872728015675594E-38</v>
      </c>
      <c r="HK30" s="86">
        <f t="shared" si="92"/>
        <v>1.8303637658071786E-41</v>
      </c>
      <c r="HL30" s="86">
        <f t="shared" si="92"/>
        <v>4.3082977800948252E-40</v>
      </c>
      <c r="HM30" s="86">
        <f t="shared" si="92"/>
        <v>6.0470924384134445E-38</v>
      </c>
      <c r="HN30" s="86">
        <f t="shared" si="92"/>
        <v>1.7970301736518531E-38</v>
      </c>
      <c r="HO30" s="86">
        <f t="shared" si="92"/>
        <v>1.7746608989248643E-43</v>
      </c>
      <c r="HP30" s="86">
        <f t="shared" si="92"/>
        <v>2.1663518127882212E-36</v>
      </c>
      <c r="HQ30" s="86">
        <f t="shared" si="92"/>
        <v>1.1293597606295623E-56</v>
      </c>
      <c r="HS30" s="86">
        <f t="shared" si="114"/>
        <v>8.9162735899146238E-200</v>
      </c>
      <c r="HT30" s="86">
        <f t="shared" si="93"/>
        <v>8.2496344952156134E-209</v>
      </c>
      <c r="HU30" s="86">
        <f t="shared" si="93"/>
        <v>8.1843372705833734E-217</v>
      </c>
      <c r="HV30" s="86">
        <f t="shared" si="93"/>
        <v>5.7525180437329989E-230</v>
      </c>
      <c r="HW30" s="86">
        <f t="shared" si="93"/>
        <v>8.9350095360118753E-235</v>
      </c>
      <c r="HX30" s="86">
        <f t="shared" si="93"/>
        <v>9.7686531528993815E-247</v>
      </c>
      <c r="HY30" s="86">
        <f t="shared" si="93"/>
        <v>7.2089610369951858E-218</v>
      </c>
      <c r="HZ30" s="86">
        <f t="shared" si="93"/>
        <v>9.736279761323053E-238</v>
      </c>
      <c r="IA30" s="86">
        <f t="shared" si="93"/>
        <v>4.2294311250827459E-254</v>
      </c>
      <c r="IB30" s="86">
        <f t="shared" si="93"/>
        <v>8.7440528737341077E-248</v>
      </c>
      <c r="IC30" s="86">
        <f t="shared" si="93"/>
        <v>1.0872297340247204E-236</v>
      </c>
      <c r="ID30" s="86">
        <f t="shared" si="93"/>
        <v>2.5522453141095319E-244</v>
      </c>
      <c r="IE30" s="86">
        <f t="shared" si="93"/>
        <v>8.9960093372514993E-277</v>
      </c>
      <c r="IF30" s="86">
        <f t="shared" si="93"/>
        <v>5.6941498850607095E-97</v>
      </c>
      <c r="IG30" s="86">
        <f t="shared" si="93"/>
        <v>7.6164058407016244E-81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9.9727676970015213E-270</v>
      </c>
      <c r="IY30" s="86">
        <f t="shared" si="130"/>
        <v>2.5627403242438385E-13</v>
      </c>
      <c r="IZ30" s="86">
        <f t="shared" si="131"/>
        <v>1.9816269625550226E-15</v>
      </c>
      <c r="JA30" s="86">
        <f t="shared" si="132"/>
        <v>2.8587247193227964E-15</v>
      </c>
      <c r="JB30" s="86">
        <f t="shared" si="133"/>
        <v>2.1986741658352502E-15</v>
      </c>
      <c r="JC30" s="86">
        <f t="shared" si="134"/>
        <v>1.0936464350758978E-16</v>
      </c>
      <c r="JD30" s="86">
        <f t="shared" si="135"/>
        <v>4.8840491932482081E-17</v>
      </c>
      <c r="JE30" s="86">
        <f t="shared" si="136"/>
        <v>1.4726965022832897E-17</v>
      </c>
      <c r="JF30" s="86">
        <f t="shared" si="137"/>
        <v>2.1121792813243322E-18</v>
      </c>
      <c r="JG30" s="86">
        <f t="shared" si="138"/>
        <v>2.3755076622944135E-20</v>
      </c>
      <c r="JH30" s="86">
        <f t="shared" si="139"/>
        <v>2.2069233173186945E-18</v>
      </c>
      <c r="JI30" s="86">
        <f t="shared" si="140"/>
        <v>4.2925635712087987E-17</v>
      </c>
      <c r="JJ30" s="86">
        <f t="shared" si="141"/>
        <v>7.4540362941245349E-17</v>
      </c>
      <c r="JK30" s="86">
        <f t="shared" si="142"/>
        <v>1.6784507279443564E-19</v>
      </c>
      <c r="JL30" s="86">
        <f t="shared" si="143"/>
        <v>9.398944526233418E-19</v>
      </c>
      <c r="JM30" s="86">
        <f t="shared" si="144"/>
        <v>9.9100153539977633E-26</v>
      </c>
    </row>
    <row r="31" spans="1:274" x14ac:dyDescent="0.25">
      <c r="B31" s="2">
        <v>4</v>
      </c>
      <c r="C31" s="37">
        <v>106.068</v>
      </c>
      <c r="D31" s="37">
        <v>102.492</v>
      </c>
      <c r="E31" s="37">
        <v>104.1</v>
      </c>
      <c r="F31" s="37">
        <v>107.017</v>
      </c>
      <c r="G31" s="37">
        <v>110.03400000000001</v>
      </c>
      <c r="H31" s="37">
        <v>108.52500000000001</v>
      </c>
      <c r="I31" s="37">
        <v>108.47499999999999</v>
      </c>
      <c r="J31" s="37">
        <v>111.845</v>
      </c>
      <c r="K31" s="37">
        <v>107.46599999999999</v>
      </c>
      <c r="L31" s="37">
        <v>111.508</v>
      </c>
      <c r="M31" s="37">
        <v>111.533</v>
      </c>
      <c r="N31" s="37">
        <v>111.661</v>
      </c>
      <c r="O31" s="37">
        <v>113.932</v>
      </c>
      <c r="P31" s="37">
        <v>116.69</v>
      </c>
      <c r="Q31" s="37">
        <v>115.26300000000001</v>
      </c>
      <c r="S31" s="4">
        <f t="shared" si="8"/>
        <v>104.88771997580737</v>
      </c>
      <c r="T31" s="4">
        <f t="shared" si="9"/>
        <v>104.41436640947974</v>
      </c>
      <c r="U31" s="4">
        <f t="shared" si="10"/>
        <v>104.32689348959106</v>
      </c>
      <c r="V31" s="4">
        <f t="shared" si="11"/>
        <v>105.79259763746219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1.1802800241926263</v>
      </c>
      <c r="AJ31" s="4">
        <f t="shared" si="24"/>
        <v>-1.9223664094797357</v>
      </c>
      <c r="AK31" s="4">
        <f t="shared" si="25"/>
        <v>-0.22689348959106326</v>
      </c>
      <c r="AL31" s="4">
        <f t="shared" si="26"/>
        <v>1.224402362537802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104.88771997489931</v>
      </c>
      <c r="AZ31" s="2">
        <f t="shared" si="37"/>
        <v>104.41436640947082</v>
      </c>
      <c r="BA31" s="2">
        <f t="shared" si="37"/>
        <v>104.32689348957774</v>
      </c>
      <c r="BB31" s="2">
        <f t="shared" si="37"/>
        <v>105.79259763745156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106.068</v>
      </c>
      <c r="BP31" s="2">
        <f t="shared" si="39"/>
        <v>102.492</v>
      </c>
      <c r="BQ31" s="2">
        <f t="shared" si="40"/>
        <v>104.1</v>
      </c>
      <c r="BR31" s="2">
        <f t="shared" si="41"/>
        <v>107.017</v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104.47253198874299</v>
      </c>
      <c r="DL31" s="2">
        <f t="shared" si="70"/>
        <v>103.99925320056902</v>
      </c>
      <c r="DM31" s="2">
        <f t="shared" si="70"/>
        <v>104.31436677973518</v>
      </c>
      <c r="DN31" s="2">
        <f t="shared" si="70"/>
        <v>105.79879691432325</v>
      </c>
      <c r="DO31" s="2">
        <f t="shared" si="70"/>
        <v>106.84818444760549</v>
      </c>
      <c r="DP31" s="2">
        <f t="shared" si="70"/>
        <v>106.25480677820677</v>
      </c>
      <c r="DQ31" s="2">
        <f t="shared" si="70"/>
        <v>107.87271531531535</v>
      </c>
      <c r="DR31" s="2">
        <f t="shared" si="70"/>
        <v>108.15005630252101</v>
      </c>
      <c r="DS31" s="2">
        <f t="shared" si="70"/>
        <v>104.99374320409983</v>
      </c>
      <c r="DT31" s="2">
        <f t="shared" si="70"/>
        <v>108.89352521008406</v>
      </c>
      <c r="DU31" s="2">
        <f t="shared" si="70"/>
        <v>108.82130853710854</v>
      </c>
      <c r="DV31" s="2">
        <f t="shared" si="70"/>
        <v>108.90577408837407</v>
      </c>
      <c r="DW31" s="2">
        <f t="shared" si="70"/>
        <v>110.76123016934045</v>
      </c>
      <c r="DX31" s="2">
        <f t="shared" si="70"/>
        <v>113.03209488158902</v>
      </c>
      <c r="DY31" s="2">
        <f t="shared" si="70"/>
        <v>111.18998960043785</v>
      </c>
      <c r="EA31" s="2">
        <f t="shared" si="71"/>
        <v>116.96389113208542</v>
      </c>
      <c r="EB31" s="2">
        <f t="shared" si="72"/>
        <v>117.58668694483403</v>
      </c>
      <c r="EC31" s="2">
        <f t="shared" si="73"/>
        <v>104.72442237213968</v>
      </c>
      <c r="ED31" s="2">
        <f t="shared" si="74"/>
        <v>105.59705560419943</v>
      </c>
      <c r="EE31" s="2">
        <f t="shared" si="75"/>
        <v>112.90257130533021</v>
      </c>
      <c r="EF31" s="2">
        <f t="shared" si="76"/>
        <v>111.78070985767347</v>
      </c>
      <c r="EG31" s="2">
        <f t="shared" si="77"/>
        <v>105.11473511093813</v>
      </c>
      <c r="EH31" s="2">
        <f t="shared" si="78"/>
        <v>110.65446462350675</v>
      </c>
      <c r="EI31" s="2">
        <f t="shared" si="79"/>
        <v>110.74187251850172</v>
      </c>
      <c r="EJ31" s="2">
        <f t="shared" si="80"/>
        <v>116.92480246491296</v>
      </c>
      <c r="EK31" s="2">
        <f t="shared" si="81"/>
        <v>112.7774279435035</v>
      </c>
      <c r="EL31" s="2">
        <f t="shared" si="82"/>
        <v>114.68454877342789</v>
      </c>
      <c r="EM31" s="2">
        <f t="shared" si="83"/>
        <v>115.87123885918004</v>
      </c>
      <c r="EN31" s="2">
        <f t="shared" si="84"/>
        <v>117.48081172330019</v>
      </c>
      <c r="EO31" s="2">
        <f t="shared" si="85"/>
        <v>115.87197582469582</v>
      </c>
      <c r="EQ31" s="2">
        <f t="shared" si="86"/>
        <v>114.54962685697642</v>
      </c>
      <c r="ER31" s="2">
        <f t="shared" si="87"/>
        <v>113.25239169566227</v>
      </c>
      <c r="ES31" s="2">
        <f t="shared" si="87"/>
        <v>105.68442514026974</v>
      </c>
      <c r="ET31" s="2">
        <f t="shared" si="87"/>
        <v>105.27330725073962</v>
      </c>
      <c r="EU31" s="2">
        <f t="shared" si="87"/>
        <v>113.02392396639097</v>
      </c>
      <c r="EV31" s="2">
        <f t="shared" si="87"/>
        <v>110.37181584379128</v>
      </c>
      <c r="EW31" s="2">
        <f t="shared" si="87"/>
        <v>105.44579153457177</v>
      </c>
      <c r="EX31" s="2">
        <f t="shared" si="87"/>
        <v>111.13351157994923</v>
      </c>
      <c r="EY31" s="2">
        <f t="shared" si="87"/>
        <v>109.66232938249065</v>
      </c>
      <c r="EZ31" s="2">
        <f t="shared" si="87"/>
        <v>115.99801723833525</v>
      </c>
      <c r="FA31" s="2">
        <f t="shared" si="87"/>
        <v>112.70798396257936</v>
      </c>
      <c r="FB31" s="2">
        <f t="shared" si="87"/>
        <v>114.53007717601717</v>
      </c>
      <c r="FC31" s="2">
        <f t="shared" si="87"/>
        <v>114.96425199853617</v>
      </c>
      <c r="FD31" s="2">
        <f t="shared" si="87"/>
        <v>117.40353630780771</v>
      </c>
      <c r="FE31" s="2">
        <f t="shared" si="87"/>
        <v>120.41728588607315</v>
      </c>
      <c r="FG31" s="2">
        <f t="shared" si="88"/>
        <v>3.3238503209045228E-2</v>
      </c>
      <c r="FH31" s="2">
        <f t="shared" si="89"/>
        <v>3.055252750925385E-2</v>
      </c>
      <c r="FI31" s="2">
        <f t="shared" si="89"/>
        <v>3.05399861967026E-2</v>
      </c>
      <c r="FJ31" s="2">
        <f t="shared" si="89"/>
        <v>3.072253681882357E-2</v>
      </c>
      <c r="FK31" s="2">
        <f t="shared" si="89"/>
        <v>2.7467813882297621E-2</v>
      </c>
      <c r="FL31" s="2">
        <f t="shared" si="89"/>
        <v>2.8088376227331437E-2</v>
      </c>
      <c r="FM31" s="2">
        <f t="shared" si="89"/>
        <v>2.740965364574707E-2</v>
      </c>
      <c r="FN31" s="2">
        <f t="shared" si="89"/>
        <v>2.5992976864068356E-2</v>
      </c>
      <c r="FO31" s="2">
        <f t="shared" si="89"/>
        <v>2.4064545258266536E-2</v>
      </c>
      <c r="FP31" s="2">
        <f t="shared" si="89"/>
        <v>2.5747309995704383E-2</v>
      </c>
      <c r="FQ31" s="2">
        <f t="shared" si="89"/>
        <v>2.8989065523504335E-2</v>
      </c>
      <c r="FR31" s="2">
        <f t="shared" si="89"/>
        <v>2.9822789883789776E-2</v>
      </c>
      <c r="FS31" s="2">
        <f t="shared" si="89"/>
        <v>2.5698330867859408E-2</v>
      </c>
      <c r="FT31" s="2">
        <f t="shared" si="89"/>
        <v>2.5665284388275728E-2</v>
      </c>
      <c r="FU31" s="2">
        <f t="shared" si="89"/>
        <v>2.2689639848328724E-2</v>
      </c>
      <c r="FW31" s="2">
        <f t="shared" si="112"/>
        <v>2.5245020018752058E-6</v>
      </c>
      <c r="FX31" s="2">
        <f t="shared" si="90"/>
        <v>3.9762750433995054E-6</v>
      </c>
      <c r="FY31" s="2">
        <f t="shared" si="90"/>
        <v>3.7684377131930889E-6</v>
      </c>
      <c r="FZ31" s="2">
        <f t="shared" si="90"/>
        <v>3.9291119858252108E-6</v>
      </c>
      <c r="GA31" s="2">
        <f t="shared" si="90"/>
        <v>3.5764829200839823E-6</v>
      </c>
      <c r="GB31" s="2">
        <f t="shared" si="90"/>
        <v>3.6518962163668999E-6</v>
      </c>
      <c r="GC31" s="2">
        <f t="shared" si="90"/>
        <v>3.4991453889361505E-6</v>
      </c>
      <c r="GD31" s="2">
        <f t="shared" si="90"/>
        <v>3.9567517125751745E-6</v>
      </c>
      <c r="GE31" s="2">
        <f t="shared" si="90"/>
        <v>4.5781310406342593E-6</v>
      </c>
      <c r="GF31" s="2">
        <f t="shared" si="90"/>
        <v>4.3297485177594429E-6</v>
      </c>
      <c r="GG31" s="2">
        <f t="shared" si="90"/>
        <v>4.1983676349398784E-6</v>
      </c>
      <c r="GH31" s="2">
        <f t="shared" si="90"/>
        <v>3.6784017794278876E-6</v>
      </c>
      <c r="GI31" s="2">
        <f t="shared" si="90"/>
        <v>2.8323855185514608E-6</v>
      </c>
      <c r="GJ31" s="2">
        <f t="shared" si="90"/>
        <v>2.3090528155814615E-6</v>
      </c>
      <c r="GK31" s="2">
        <f t="shared" si="90"/>
        <v>2.1861205826707947E-6</v>
      </c>
      <c r="GM31" s="86">
        <f t="shared" si="113"/>
        <v>6.5999218079997724E-13</v>
      </c>
      <c r="GN31" s="86">
        <f t="shared" si="91"/>
        <v>6.1291176560282842E-15</v>
      </c>
      <c r="GO31" s="86">
        <f t="shared" si="91"/>
        <v>8.7034354455592465E-15</v>
      </c>
      <c r="GP31" s="86">
        <f t="shared" si="91"/>
        <v>6.7824953482649992E-15</v>
      </c>
      <c r="GQ31" s="86">
        <f t="shared" si="91"/>
        <v>3.690741763056733E-16</v>
      </c>
      <c r="GR31" s="86">
        <f t="shared" si="91"/>
        <v>1.7182392471278786E-16</v>
      </c>
      <c r="GS31" s="86">
        <f t="shared" si="91"/>
        <v>5.4019620797388345E-17</v>
      </c>
      <c r="GT31" s="86">
        <f t="shared" si="91"/>
        <v>8.2410798898001026E-18</v>
      </c>
      <c r="GU31" s="86">
        <f t="shared" si="91"/>
        <v>1.0830487346859535E-19</v>
      </c>
      <c r="GV31" s="86">
        <f t="shared" si="91"/>
        <v>8.5647700324201171E-18</v>
      </c>
      <c r="GW31" s="86">
        <f t="shared" si="91"/>
        <v>1.5356414719738671E-16</v>
      </c>
      <c r="GX31" s="86">
        <f t="shared" si="91"/>
        <v>2.6312749259615914E-16</v>
      </c>
      <c r="GY31" s="86">
        <f t="shared" si="91"/>
        <v>7.2459144450572013E-19</v>
      </c>
      <c r="GZ31" s="86">
        <f t="shared" si="91"/>
        <v>3.7747372993631502E-18</v>
      </c>
      <c r="HA31" s="86">
        <f t="shared" si="91"/>
        <v>7.330060763800514E-25</v>
      </c>
      <c r="HC31" s="86">
        <f t="shared" si="145"/>
        <v>2.6674172093760184E-31</v>
      </c>
      <c r="HD31" s="86">
        <f t="shared" si="92"/>
        <v>3.056344908531137E-33</v>
      </c>
      <c r="HE31" s="86">
        <f t="shared" si="92"/>
        <v>1.3644745470219048E-34</v>
      </c>
      <c r="HF31" s="86">
        <f t="shared" si="92"/>
        <v>2.5070558369018717E-36</v>
      </c>
      <c r="HG31" s="86">
        <f t="shared" si="92"/>
        <v>4.0397537828797015E-37</v>
      </c>
      <c r="HH31" s="86">
        <f t="shared" si="92"/>
        <v>9.5792923319164815E-39</v>
      </c>
      <c r="HI31" s="86">
        <f t="shared" si="92"/>
        <v>1.7437934700316377E-34</v>
      </c>
      <c r="HJ31" s="86">
        <f t="shared" si="92"/>
        <v>2.6159562020963138E-37</v>
      </c>
      <c r="HK31" s="86">
        <f t="shared" si="92"/>
        <v>1.9564471071515242E-40</v>
      </c>
      <c r="HL31" s="86">
        <f t="shared" si="92"/>
        <v>4.2872475391794094E-39</v>
      </c>
      <c r="HM31" s="86">
        <f t="shared" si="92"/>
        <v>5.3884683471948637E-37</v>
      </c>
      <c r="HN31" s="86">
        <f t="shared" si="92"/>
        <v>1.6492123568816533E-37</v>
      </c>
      <c r="HO31" s="86">
        <f t="shared" si="92"/>
        <v>2.0934257556685199E-42</v>
      </c>
      <c r="HP31" s="86">
        <f t="shared" si="92"/>
        <v>1.6367194878865316E-35</v>
      </c>
      <c r="HQ31" s="86">
        <f t="shared" si="92"/>
        <v>3.0227578442128138E-55</v>
      </c>
      <c r="HS31" s="86">
        <f t="shared" si="114"/>
        <v>2.6432874070325605E-196</v>
      </c>
      <c r="HT31" s="86">
        <f t="shared" si="93"/>
        <v>4.5045689551903953E-205</v>
      </c>
      <c r="HU31" s="86">
        <f t="shared" si="93"/>
        <v>6.6051730785024468E-213</v>
      </c>
      <c r="HV31" s="86">
        <f t="shared" si="93"/>
        <v>7.9197826807062399E-226</v>
      </c>
      <c r="HW31" s="86">
        <f t="shared" si="93"/>
        <v>1.3326277297677428E-230</v>
      </c>
      <c r="HX31" s="86">
        <f t="shared" si="93"/>
        <v>2.5020561956616338E-242</v>
      </c>
      <c r="HY31" s="86">
        <f t="shared" si="93"/>
        <v>5.5146849903466217E-214</v>
      </c>
      <c r="HZ31" s="86">
        <f t="shared" si="93"/>
        <v>1.7050674062540748E-233</v>
      </c>
      <c r="IA31" s="86">
        <f t="shared" si="93"/>
        <v>1.665771723330707E-249</v>
      </c>
      <c r="IB31" s="86">
        <f t="shared" si="93"/>
        <v>2.6272536743329963E-243</v>
      </c>
      <c r="IC31" s="86">
        <f t="shared" si="93"/>
        <v>2.0998542337921052E-232</v>
      </c>
      <c r="ID31" s="86">
        <f t="shared" si="93"/>
        <v>6.1557141574209181E-240</v>
      </c>
      <c r="IE31" s="86">
        <f t="shared" si="93"/>
        <v>6.7688615872972429E-272</v>
      </c>
      <c r="IF31" s="86">
        <f t="shared" si="93"/>
        <v>2.5081940919496139E-95</v>
      </c>
      <c r="IG31" s="86">
        <f t="shared" si="93"/>
        <v>1.7575774850070333E-79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5.50652625576618E-266</v>
      </c>
      <c r="IY31" s="86">
        <f t="shared" si="130"/>
        <v>6.5999218079997724E-13</v>
      </c>
      <c r="IZ31" s="86">
        <f t="shared" si="131"/>
        <v>6.1291176560282842E-15</v>
      </c>
      <c r="JA31" s="86">
        <f t="shared" si="132"/>
        <v>8.7034354455592465E-15</v>
      </c>
      <c r="JB31" s="86">
        <f t="shared" si="133"/>
        <v>6.7824953482649992E-15</v>
      </c>
      <c r="JC31" s="86">
        <f t="shared" si="134"/>
        <v>3.690741763056733E-16</v>
      </c>
      <c r="JD31" s="86">
        <f t="shared" si="135"/>
        <v>1.7182392471278786E-16</v>
      </c>
      <c r="JE31" s="86">
        <f t="shared" si="136"/>
        <v>5.4019620797388345E-17</v>
      </c>
      <c r="JF31" s="86">
        <f t="shared" si="137"/>
        <v>8.2410798898001026E-18</v>
      </c>
      <c r="JG31" s="86">
        <f t="shared" si="138"/>
        <v>1.0830487346859535E-19</v>
      </c>
      <c r="JH31" s="86">
        <f t="shared" si="139"/>
        <v>8.5647700324201171E-18</v>
      </c>
      <c r="JI31" s="86">
        <f t="shared" si="140"/>
        <v>1.5356414719738671E-16</v>
      </c>
      <c r="JJ31" s="86">
        <f t="shared" si="141"/>
        <v>2.6312749259615914E-16</v>
      </c>
      <c r="JK31" s="86">
        <f t="shared" si="142"/>
        <v>7.2459144450572013E-19</v>
      </c>
      <c r="JL31" s="86">
        <f t="shared" si="143"/>
        <v>3.7747372993631502E-18</v>
      </c>
      <c r="JM31" s="86">
        <f t="shared" si="144"/>
        <v>7.330060763800514E-25</v>
      </c>
    </row>
    <row r="32" spans="1:274" x14ac:dyDescent="0.25">
      <c r="B32" s="2">
        <v>5</v>
      </c>
      <c r="C32" s="37">
        <v>105.881</v>
      </c>
      <c r="D32" s="37">
        <v>106.15300000000001</v>
      </c>
      <c r="E32" s="37">
        <v>104.93300000000001</v>
      </c>
      <c r="F32" s="37">
        <v>106.1</v>
      </c>
      <c r="G32" s="37">
        <v>112.271</v>
      </c>
      <c r="H32" s="37">
        <v>108.69499999999999</v>
      </c>
      <c r="I32" s="37">
        <v>108.661</v>
      </c>
      <c r="J32" s="37">
        <v>109.36199999999999</v>
      </c>
      <c r="K32" s="37">
        <v>107.483</v>
      </c>
      <c r="L32" s="37">
        <v>111.712</v>
      </c>
      <c r="M32" s="37">
        <v>110.81699999999999</v>
      </c>
      <c r="N32" s="37">
        <v>109.881</v>
      </c>
      <c r="O32" s="37">
        <v>114.18600000000001</v>
      </c>
      <c r="P32" s="37">
        <v>115.13800000000001</v>
      </c>
      <c r="Q32" s="37">
        <v>114.754</v>
      </c>
      <c r="S32" s="4">
        <f t="shared" si="8"/>
        <v>105.15817791970269</v>
      </c>
      <c r="T32" s="4">
        <f t="shared" si="9"/>
        <v>104.75933429326007</v>
      </c>
      <c r="U32" s="4">
        <f t="shared" si="10"/>
        <v>104.51186144103514</v>
      </c>
      <c r="V32" s="4">
        <f t="shared" si="11"/>
        <v>105.97785720982972</v>
      </c>
      <c r="W32" s="4" t="e">
        <f t="shared" si="12"/>
        <v>#N/A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0.72282208029730555</v>
      </c>
      <c r="AJ32" s="4">
        <f t="shared" si="24"/>
        <v>1.3936657067399381</v>
      </c>
      <c r="AK32" s="4">
        <f t="shared" si="25"/>
        <v>0.42113855896486996</v>
      </c>
      <c r="AL32" s="4">
        <f t="shared" si="26"/>
        <v>0.12214279017027252</v>
      </c>
      <c r="AM32" s="4">
        <f t="shared" si="27"/>
        <v>0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>
        <f t="shared" si="96"/>
        <v>105.15817791744111</v>
      </c>
      <c r="AZ32" s="2">
        <f t="shared" si="37"/>
        <v>104.75933429323347</v>
      </c>
      <c r="BA32" s="2">
        <f t="shared" si="37"/>
        <v>104.51186144099609</v>
      </c>
      <c r="BB32" s="2">
        <f t="shared" si="37"/>
        <v>105.97785720979813</v>
      </c>
      <c r="BC32" s="2" t="e">
        <f t="shared" si="37"/>
        <v>#N/A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>
        <f t="shared" si="38"/>
        <v>105.881</v>
      </c>
      <c r="BP32" s="2">
        <f t="shared" si="39"/>
        <v>106.15300000000001</v>
      </c>
      <c r="BQ32" s="2">
        <f t="shared" si="40"/>
        <v>104.93300000000001</v>
      </c>
      <c r="BR32" s="2">
        <f t="shared" si="41"/>
        <v>106.1</v>
      </c>
      <c r="BS32" s="2" t="str">
        <f t="shared" si="42"/>
        <v/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104.71847992495312</v>
      </c>
      <c r="DL32" s="2">
        <f t="shared" si="70"/>
        <v>104.32171692745379</v>
      </c>
      <c r="DM32" s="2">
        <f t="shared" si="70"/>
        <v>104.50612627202099</v>
      </c>
      <c r="DN32" s="2">
        <f t="shared" si="70"/>
        <v>105.99345212824163</v>
      </c>
      <c r="DO32" s="2">
        <f t="shared" si="70"/>
        <v>107.08142792792792</v>
      </c>
      <c r="DP32" s="2">
        <f t="shared" si="70"/>
        <v>106.45471269841269</v>
      </c>
      <c r="DQ32" s="2">
        <f t="shared" si="70"/>
        <v>108.02942432432435</v>
      </c>
      <c r="DR32" s="2">
        <f t="shared" si="70"/>
        <v>108.34971484593838</v>
      </c>
      <c r="DS32" s="2">
        <f t="shared" si="70"/>
        <v>105.31049086452764</v>
      </c>
      <c r="DT32" s="2">
        <f t="shared" si="70"/>
        <v>109.16042128851544</v>
      </c>
      <c r="DU32" s="2">
        <f t="shared" si="70"/>
        <v>109.03852063492063</v>
      </c>
      <c r="DV32" s="2">
        <f t="shared" si="70"/>
        <v>109.19632698412697</v>
      </c>
      <c r="DW32" s="2">
        <f t="shared" si="70"/>
        <v>111.00538224153297</v>
      </c>
      <c r="DX32" s="2">
        <f t="shared" si="70"/>
        <v>113.23759388846449</v>
      </c>
      <c r="DY32" s="2">
        <f t="shared" si="70"/>
        <v>111.40330131362889</v>
      </c>
      <c r="EA32" s="2">
        <f t="shared" si="71"/>
        <v>116.82195334483789</v>
      </c>
      <c r="EB32" s="2">
        <f t="shared" si="72"/>
        <v>117.42391695885928</v>
      </c>
      <c r="EC32" s="2">
        <f t="shared" si="73"/>
        <v>104.67778179414715</v>
      </c>
      <c r="ED32" s="2">
        <f t="shared" si="74"/>
        <v>105.52917961916096</v>
      </c>
      <c r="EE32" s="2">
        <f t="shared" si="75"/>
        <v>112.79192584985111</v>
      </c>
      <c r="EF32" s="2">
        <f t="shared" si="76"/>
        <v>111.67027267199158</v>
      </c>
      <c r="EG32" s="2">
        <f t="shared" si="77"/>
        <v>105.07758103023227</v>
      </c>
      <c r="EH32" s="2">
        <f t="shared" si="78"/>
        <v>110.57586951814234</v>
      </c>
      <c r="EI32" s="2">
        <f t="shared" si="79"/>
        <v>110.65732940279125</v>
      </c>
      <c r="EJ32" s="2">
        <f t="shared" si="80"/>
        <v>116.81421771081634</v>
      </c>
      <c r="EK32" s="2">
        <f t="shared" si="81"/>
        <v>112.70737071441131</v>
      </c>
      <c r="EL32" s="2">
        <f t="shared" si="82"/>
        <v>114.60193888125046</v>
      </c>
      <c r="EM32" s="2">
        <f t="shared" si="83"/>
        <v>115.78735660907721</v>
      </c>
      <c r="EN32" s="2">
        <f t="shared" si="84"/>
        <v>117.39868172049707</v>
      </c>
      <c r="EO32" s="2">
        <f t="shared" si="85"/>
        <v>115.82525816056082</v>
      </c>
      <c r="EQ32" s="2">
        <f t="shared" si="86"/>
        <v>114.43236833673173</v>
      </c>
      <c r="ER32" s="2">
        <f t="shared" si="87"/>
        <v>113.13532644398052</v>
      </c>
      <c r="ES32" s="2">
        <f t="shared" si="87"/>
        <v>105.62775731933685</v>
      </c>
      <c r="ET32" s="2">
        <f t="shared" si="87"/>
        <v>105.20884215669521</v>
      </c>
      <c r="EU32" s="2">
        <f t="shared" si="87"/>
        <v>112.91199688268006</v>
      </c>
      <c r="EV32" s="2">
        <f t="shared" si="87"/>
        <v>110.27603352047556</v>
      </c>
      <c r="EW32" s="2">
        <f t="shared" si="87"/>
        <v>105.40519213587656</v>
      </c>
      <c r="EX32" s="2">
        <f t="shared" si="87"/>
        <v>111.04985522089149</v>
      </c>
      <c r="EY32" s="2">
        <f t="shared" si="87"/>
        <v>109.58925644159133</v>
      </c>
      <c r="EZ32" s="2">
        <f t="shared" si="87"/>
        <v>115.89716309923165</v>
      </c>
      <c r="FA32" s="2">
        <f t="shared" si="87"/>
        <v>112.63867393083864</v>
      </c>
      <c r="FB32" s="2">
        <f t="shared" si="87"/>
        <v>114.4490463798605</v>
      </c>
      <c r="FC32" s="2">
        <f t="shared" si="87"/>
        <v>114.88958402119844</v>
      </c>
      <c r="FD32" s="2">
        <f t="shared" si="87"/>
        <v>117.32199630609635</v>
      </c>
      <c r="FE32" s="2">
        <f t="shared" si="87"/>
        <v>120.32195539571551</v>
      </c>
      <c r="FG32" s="2">
        <f t="shared" si="88"/>
        <v>3.6328795193784423E-2</v>
      </c>
      <c r="FH32" s="2">
        <f t="shared" si="89"/>
        <v>3.3401723568906035E-2</v>
      </c>
      <c r="FI32" s="2">
        <f t="shared" si="89"/>
        <v>3.3388052987584946E-2</v>
      </c>
      <c r="FJ32" s="2">
        <f t="shared" si="89"/>
        <v>3.3587037926587612E-2</v>
      </c>
      <c r="FK32" s="2">
        <f t="shared" si="89"/>
        <v>3.0038256282721682E-2</v>
      </c>
      <c r="FL32" s="2">
        <f t="shared" si="89"/>
        <v>3.0715056878222406E-2</v>
      </c>
      <c r="FM32" s="2">
        <f t="shared" si="89"/>
        <v>2.9974821151978984E-2</v>
      </c>
      <c r="FN32" s="2">
        <f t="shared" si="89"/>
        <v>2.8429438303462465E-2</v>
      </c>
      <c r="FO32" s="2">
        <f t="shared" si="89"/>
        <v>2.6325130018297328E-2</v>
      </c>
      <c r="FP32" s="2">
        <f t="shared" si="89"/>
        <v>2.8161409556900125E-2</v>
      </c>
      <c r="FQ32" s="2">
        <f t="shared" si="89"/>
        <v>3.1697227064308685E-2</v>
      </c>
      <c r="FR32" s="2">
        <f t="shared" si="89"/>
        <v>3.2606222635178927E-2</v>
      </c>
      <c r="FS32" s="2">
        <f t="shared" si="89"/>
        <v>2.8107970578369047E-2</v>
      </c>
      <c r="FT32" s="2">
        <f t="shared" si="89"/>
        <v>2.8071914729040789E-2</v>
      </c>
      <c r="FU32" s="2">
        <f t="shared" si="89"/>
        <v>2.4824353483917632E-2</v>
      </c>
      <c r="FW32" s="2">
        <f t="shared" si="112"/>
        <v>2.7680607269887761E-6</v>
      </c>
      <c r="FX32" s="2">
        <f t="shared" si="90"/>
        <v>4.3598972143953253E-6</v>
      </c>
      <c r="FY32" s="2">
        <f t="shared" si="90"/>
        <v>4.1320082837570891E-6</v>
      </c>
      <c r="FZ32" s="2">
        <f t="shared" si="90"/>
        <v>4.3081839895432293E-6</v>
      </c>
      <c r="GA32" s="2">
        <f t="shared" si="90"/>
        <v>3.9215341876149452E-6</v>
      </c>
      <c r="GB32" s="2">
        <f t="shared" si="90"/>
        <v>4.0042231650227282E-6</v>
      </c>
      <c r="GC32" s="2">
        <f t="shared" si="90"/>
        <v>3.8367353288552401E-6</v>
      </c>
      <c r="GD32" s="2">
        <f t="shared" si="90"/>
        <v>4.3384903242144248E-6</v>
      </c>
      <c r="GE32" s="2">
        <f t="shared" si="90"/>
        <v>5.0198186479389557E-6</v>
      </c>
      <c r="GF32" s="2">
        <f t="shared" si="90"/>
        <v>4.7474728613621019E-6</v>
      </c>
      <c r="GG32" s="2">
        <f t="shared" si="90"/>
        <v>4.6034167064865587E-6</v>
      </c>
      <c r="GH32" s="2">
        <f t="shared" si="90"/>
        <v>4.0332859164420065E-6</v>
      </c>
      <c r="GI32" s="2">
        <f t="shared" si="90"/>
        <v>3.1056481155032745E-6</v>
      </c>
      <c r="GJ32" s="2">
        <f t="shared" si="90"/>
        <v>2.5318255020051059E-6</v>
      </c>
      <c r="GK32" s="2">
        <f t="shared" si="90"/>
        <v>2.3970330474730004E-6</v>
      </c>
      <c r="GM32" s="86">
        <f t="shared" si="113"/>
        <v>1.6725162161950199E-12</v>
      </c>
      <c r="GN32" s="86">
        <f t="shared" si="91"/>
        <v>1.8588392481091107E-14</v>
      </c>
      <c r="GO32" s="86">
        <f t="shared" si="91"/>
        <v>2.5990972012674022E-14</v>
      </c>
      <c r="GP32" s="86">
        <f t="shared" si="91"/>
        <v>2.0516311338403054E-14</v>
      </c>
      <c r="GQ32" s="86">
        <f t="shared" si="91"/>
        <v>1.2196634995604435E-15</v>
      </c>
      <c r="GR32" s="86">
        <f t="shared" si="91"/>
        <v>5.9136093675406441E-16</v>
      </c>
      <c r="GS32" s="86">
        <f t="shared" si="91"/>
        <v>1.9370012224549562E-16</v>
      </c>
      <c r="GT32" s="86">
        <f t="shared" si="91"/>
        <v>3.1400816941289551E-17</v>
      </c>
      <c r="GU32" s="86">
        <f t="shared" si="91"/>
        <v>4.8087871877125593E-19</v>
      </c>
      <c r="GV32" s="86">
        <f t="shared" si="91"/>
        <v>3.2465179562800972E-17</v>
      </c>
      <c r="GW32" s="86">
        <f t="shared" si="91"/>
        <v>5.3716184943519926E-16</v>
      </c>
      <c r="GX32" s="86">
        <f t="shared" si="91"/>
        <v>9.0832690682346073E-16</v>
      </c>
      <c r="GY32" s="86">
        <f t="shared" si="91"/>
        <v>3.0485692066409522E-18</v>
      </c>
      <c r="GZ32" s="86">
        <f t="shared" si="91"/>
        <v>1.4796792536715349E-17</v>
      </c>
      <c r="HA32" s="86">
        <f t="shared" si="91"/>
        <v>5.2295897851075564E-24</v>
      </c>
      <c r="HC32" s="86">
        <f t="shared" si="145"/>
        <v>1.5294073796209274E-30</v>
      </c>
      <c r="HD32" s="86">
        <f t="shared" si="92"/>
        <v>2.0368715631057938E-32</v>
      </c>
      <c r="HE32" s="86">
        <f t="shared" si="92"/>
        <v>9.9452094096508502E-34</v>
      </c>
      <c r="HF32" s="86">
        <f t="shared" si="92"/>
        <v>2.0375393018414474E-35</v>
      </c>
      <c r="HG32" s="86">
        <f t="shared" si="92"/>
        <v>3.3470789745599631E-36</v>
      </c>
      <c r="HH32" s="86">
        <f t="shared" si="92"/>
        <v>8.882505196283028E-38</v>
      </c>
      <c r="HI32" s="86">
        <f t="shared" si="92"/>
        <v>1.2460677669951411E-33</v>
      </c>
      <c r="HJ32" s="86">
        <f t="shared" si="92"/>
        <v>2.2274993865664979E-36</v>
      </c>
      <c r="HK32" s="86">
        <f t="shared" si="92"/>
        <v>2.0278939193941858E-39</v>
      </c>
      <c r="HL32" s="86">
        <f t="shared" si="92"/>
        <v>4.1404675326128978E-38</v>
      </c>
      <c r="HM32" s="86">
        <f t="shared" si="92"/>
        <v>4.6656714696226273E-36</v>
      </c>
      <c r="HN32" s="86">
        <f t="shared" si="92"/>
        <v>1.4701787159817757E-36</v>
      </c>
      <c r="HO32" s="86">
        <f t="shared" si="92"/>
        <v>2.3922225626325693E-41</v>
      </c>
      <c r="HP32" s="86">
        <f t="shared" si="92"/>
        <v>1.2053033885933926E-34</v>
      </c>
      <c r="HQ32" s="86">
        <f t="shared" si="92"/>
        <v>7.750075214716611E-54</v>
      </c>
      <c r="HS32" s="86">
        <f t="shared" si="114"/>
        <v>7.3015407229199816E-193</v>
      </c>
      <c r="HT32" s="86">
        <f t="shared" si="93"/>
        <v>2.2743242963837091E-201</v>
      </c>
      <c r="HU32" s="86">
        <f t="shared" si="93"/>
        <v>4.9089170180158939E-209</v>
      </c>
      <c r="HV32" s="86">
        <f t="shared" si="93"/>
        <v>9.9932203272613012E-222</v>
      </c>
      <c r="HW32" s="86">
        <f t="shared" si="93"/>
        <v>1.8222955628161477E-226</v>
      </c>
      <c r="HX32" s="86">
        <f t="shared" si="93"/>
        <v>5.8444391652513831E-238</v>
      </c>
      <c r="HY32" s="86">
        <f t="shared" si="93"/>
        <v>3.8901859746240936E-210</v>
      </c>
      <c r="HZ32" s="86">
        <f t="shared" si="93"/>
        <v>2.7327699715157678E-229</v>
      </c>
      <c r="IA32" s="86">
        <f t="shared" si="93"/>
        <v>5.9529303507241868E-245</v>
      </c>
      <c r="IB32" s="86">
        <f t="shared" si="93"/>
        <v>7.1808785919335865E-239</v>
      </c>
      <c r="IC32" s="86">
        <f t="shared" si="93"/>
        <v>3.7035200842100015E-228</v>
      </c>
      <c r="ID32" s="86">
        <f t="shared" si="93"/>
        <v>1.3542392248844347E-235</v>
      </c>
      <c r="IE32" s="86">
        <f t="shared" si="93"/>
        <v>4.6064427175827417E-267</v>
      </c>
      <c r="IF32" s="86">
        <f t="shared" si="93"/>
        <v>1.0690982737123264E-93</v>
      </c>
      <c r="IG32" s="86">
        <f t="shared" si="93"/>
        <v>3.9470657637605814E-78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2.8617504960197599E-262</v>
      </c>
      <c r="IY32" s="86">
        <f t="shared" si="130"/>
        <v>1.6725162161950199E-12</v>
      </c>
      <c r="IZ32" s="86">
        <f t="shared" si="131"/>
        <v>1.8588392481091107E-14</v>
      </c>
      <c r="JA32" s="86">
        <f t="shared" si="132"/>
        <v>2.5990972012674022E-14</v>
      </c>
      <c r="JB32" s="86">
        <f t="shared" si="133"/>
        <v>2.0516311338403054E-14</v>
      </c>
      <c r="JC32" s="86">
        <f t="shared" si="134"/>
        <v>1.2196634995604435E-15</v>
      </c>
      <c r="JD32" s="86">
        <f t="shared" si="135"/>
        <v>5.9136093675406441E-16</v>
      </c>
      <c r="JE32" s="86">
        <f t="shared" si="136"/>
        <v>1.9370012224549562E-16</v>
      </c>
      <c r="JF32" s="86">
        <f t="shared" si="137"/>
        <v>3.1400816941289551E-17</v>
      </c>
      <c r="JG32" s="86">
        <f t="shared" si="138"/>
        <v>4.8087871877125593E-19</v>
      </c>
      <c r="JH32" s="86">
        <f t="shared" si="139"/>
        <v>3.2465179562800972E-17</v>
      </c>
      <c r="JI32" s="86">
        <f t="shared" si="140"/>
        <v>5.3716184943519926E-16</v>
      </c>
      <c r="JJ32" s="86">
        <f t="shared" si="141"/>
        <v>9.0832690682346073E-16</v>
      </c>
      <c r="JK32" s="86">
        <f t="shared" si="142"/>
        <v>3.0485692066409522E-18</v>
      </c>
      <c r="JL32" s="86">
        <f t="shared" si="143"/>
        <v>1.4796792536715349E-17</v>
      </c>
      <c r="JM32" s="86">
        <f t="shared" si="144"/>
        <v>5.2295897851075564E-24</v>
      </c>
    </row>
    <row r="33" spans="2:273" x14ac:dyDescent="0.25">
      <c r="B33" s="2">
        <v>6</v>
      </c>
      <c r="C33" s="37">
        <v>106.69499999999999</v>
      </c>
      <c r="D33" s="37">
        <v>104.678</v>
      </c>
      <c r="E33" s="37">
        <v>104.333</v>
      </c>
      <c r="F33" s="37">
        <v>108.517</v>
      </c>
      <c r="G33" s="37">
        <v>111</v>
      </c>
      <c r="H33" s="37">
        <v>106.78</v>
      </c>
      <c r="I33" s="37">
        <v>108.983</v>
      </c>
      <c r="J33" s="37">
        <v>109.069</v>
      </c>
      <c r="K33" s="37">
        <v>108.29300000000001</v>
      </c>
      <c r="L33" s="37">
        <v>112</v>
      </c>
      <c r="M33" s="37">
        <v>109.93300000000001</v>
      </c>
      <c r="N33" s="37">
        <v>112.03400000000001</v>
      </c>
      <c r="O33" s="37">
        <v>113.69499999999999</v>
      </c>
      <c r="P33" s="37">
        <v>115.828</v>
      </c>
      <c r="Q33" s="37">
        <v>113.43899999999999</v>
      </c>
      <c r="S33" s="4">
        <f t="shared" si="8"/>
        <v>105.42946631193793</v>
      </c>
      <c r="T33" s="4">
        <f t="shared" si="9"/>
        <v>105.10476313637726</v>
      </c>
      <c r="U33" s="4">
        <f t="shared" si="10"/>
        <v>104.69545439935287</v>
      </c>
      <c r="V33" s="4">
        <f t="shared" si="11"/>
        <v>106.16142596839039</v>
      </c>
      <c r="W33" s="4">
        <f t="shared" si="12"/>
        <v>107.49091735959429</v>
      </c>
      <c r="X33" s="4">
        <f t="shared" si="13"/>
        <v>106.81932427329286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>
        <f t="shared" si="18"/>
        <v>109.3729019900196</v>
      </c>
      <c r="AD33" s="4">
        <f t="shared" si="19"/>
        <v>109.66623517643055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1.2655336880620638</v>
      </c>
      <c r="AJ33" s="4">
        <f t="shared" si="24"/>
        <v>-0.42676313637726082</v>
      </c>
      <c r="AK33" s="4">
        <f t="shared" si="25"/>
        <v>-0.36245439935287038</v>
      </c>
      <c r="AL33" s="4">
        <f t="shared" si="26"/>
        <v>2.3555740316096063</v>
      </c>
      <c r="AM33" s="4">
        <f t="shared" si="27"/>
        <v>3.5090826404057083</v>
      </c>
      <c r="AN33" s="4">
        <f t="shared" si="28"/>
        <v>-3.9324273292862699E-2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0.5600980099804076</v>
      </c>
      <c r="AT33" s="4">
        <f t="shared" si="34"/>
        <v>2.3677648235694591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>
        <f t="shared" si="96"/>
        <v>105.4294663063969</v>
      </c>
      <c r="AZ33" s="2">
        <f t="shared" si="37"/>
        <v>105.10476313629957</v>
      </c>
      <c r="BA33" s="2">
        <f t="shared" si="37"/>
        <v>104.69545439924052</v>
      </c>
      <c r="BB33" s="2">
        <f t="shared" si="37"/>
        <v>106.16142596829836</v>
      </c>
      <c r="BC33" s="2">
        <f t="shared" si="37"/>
        <v>107.49091735958832</v>
      </c>
      <c r="BD33" s="2">
        <f t="shared" si="37"/>
        <v>106.8193242732896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>
        <f t="shared" si="37"/>
        <v>109.37290199001684</v>
      </c>
      <c r="BJ33" s="2">
        <f t="shared" si="37"/>
        <v>109.66623517642616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>
        <f t="shared" si="38"/>
        <v>106.69499999999999</v>
      </c>
      <c r="BP33" s="2">
        <f t="shared" si="39"/>
        <v>104.678</v>
      </c>
      <c r="BQ33" s="2">
        <f t="shared" si="40"/>
        <v>104.333</v>
      </c>
      <c r="BR33" s="2">
        <f t="shared" si="41"/>
        <v>108.517</v>
      </c>
      <c r="BS33" s="2">
        <f t="shared" si="42"/>
        <v>111</v>
      </c>
      <c r="BT33" s="2">
        <f t="shared" si="43"/>
        <v>106.78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>
        <f t="shared" si="48"/>
        <v>109.93300000000001</v>
      </c>
      <c r="BZ33" s="2">
        <f t="shared" si="49"/>
        <v>112.03400000000001</v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104.96442786116324</v>
      </c>
      <c r="DL33" s="2">
        <f t="shared" si="70"/>
        <v>104.64418065433857</v>
      </c>
      <c r="DM33" s="2">
        <f t="shared" si="70"/>
        <v>104.6978857643068</v>
      </c>
      <c r="DN33" s="2">
        <f t="shared" si="70"/>
        <v>106.18810734216</v>
      </c>
      <c r="DO33" s="2">
        <f t="shared" si="70"/>
        <v>107.31467140825035</v>
      </c>
      <c r="DP33" s="2">
        <f t="shared" si="70"/>
        <v>106.6546186186186</v>
      </c>
      <c r="DQ33" s="2">
        <f t="shared" si="70"/>
        <v>108.18613333333336</v>
      </c>
      <c r="DR33" s="2">
        <f t="shared" si="70"/>
        <v>108.54937338935574</v>
      </c>
      <c r="DS33" s="2">
        <f t="shared" si="70"/>
        <v>105.62723852495544</v>
      </c>
      <c r="DT33" s="2">
        <f t="shared" si="70"/>
        <v>109.42731736694681</v>
      </c>
      <c r="DU33" s="2">
        <f t="shared" si="70"/>
        <v>109.25573273273272</v>
      </c>
      <c r="DV33" s="2">
        <f t="shared" si="70"/>
        <v>109.48687987987987</v>
      </c>
      <c r="DW33" s="2">
        <f t="shared" si="70"/>
        <v>111.24953431372548</v>
      </c>
      <c r="DX33" s="2">
        <f t="shared" si="70"/>
        <v>113.44309289533997</v>
      </c>
      <c r="DY33" s="2">
        <f t="shared" si="70"/>
        <v>111.61661302681991</v>
      </c>
      <c r="EA33" s="2">
        <f t="shared" si="71"/>
        <v>116.68001555759037</v>
      </c>
      <c r="EB33" s="2">
        <f t="shared" si="72"/>
        <v>117.26114697288452</v>
      </c>
      <c r="EC33" s="2">
        <f t="shared" si="73"/>
        <v>104.63114121615463</v>
      </c>
      <c r="ED33" s="2">
        <f t="shared" si="74"/>
        <v>105.46130363412249</v>
      </c>
      <c r="EE33" s="2">
        <f t="shared" si="75"/>
        <v>112.68128039437201</v>
      </c>
      <c r="EF33" s="2">
        <f t="shared" si="76"/>
        <v>111.55983548630969</v>
      </c>
      <c r="EG33" s="2">
        <f t="shared" si="77"/>
        <v>105.04042694952642</v>
      </c>
      <c r="EH33" s="2">
        <f t="shared" si="78"/>
        <v>110.49727441277793</v>
      </c>
      <c r="EI33" s="2">
        <f t="shared" si="79"/>
        <v>110.57278628708076</v>
      </c>
      <c r="EJ33" s="2">
        <f t="shared" si="80"/>
        <v>116.70363295671973</v>
      </c>
      <c r="EK33" s="2">
        <f t="shared" si="81"/>
        <v>112.63731348531913</v>
      </c>
      <c r="EL33" s="2">
        <f t="shared" si="82"/>
        <v>114.51932898907302</v>
      </c>
      <c r="EM33" s="2">
        <f t="shared" si="83"/>
        <v>115.70347435897436</v>
      </c>
      <c r="EN33" s="2">
        <f t="shared" si="84"/>
        <v>117.31655171769394</v>
      </c>
      <c r="EO33" s="2">
        <f t="shared" si="85"/>
        <v>115.77854049642582</v>
      </c>
      <c r="EQ33" s="2">
        <f t="shared" si="86"/>
        <v>114.31510981648704</v>
      </c>
      <c r="ER33" s="2">
        <f t="shared" si="87"/>
        <v>113.01826119229878</v>
      </c>
      <c r="ES33" s="2">
        <f t="shared" si="87"/>
        <v>105.57108949840396</v>
      </c>
      <c r="ET33" s="2">
        <f t="shared" si="87"/>
        <v>105.14437706265082</v>
      </c>
      <c r="EU33" s="2">
        <f t="shared" si="87"/>
        <v>112.80006979896915</v>
      </c>
      <c r="EV33" s="2">
        <f t="shared" si="87"/>
        <v>110.18025119715985</v>
      </c>
      <c r="EW33" s="2">
        <f t="shared" si="87"/>
        <v>105.36459273718135</v>
      </c>
      <c r="EX33" s="2">
        <f t="shared" si="87"/>
        <v>110.96619886183375</v>
      </c>
      <c r="EY33" s="2">
        <f t="shared" si="87"/>
        <v>109.51618350069201</v>
      </c>
      <c r="EZ33" s="2">
        <f t="shared" si="87"/>
        <v>115.79630896012804</v>
      </c>
      <c r="FA33" s="2">
        <f t="shared" si="87"/>
        <v>112.56936389909789</v>
      </c>
      <c r="FB33" s="2">
        <f t="shared" si="87"/>
        <v>114.36801558370384</v>
      </c>
      <c r="FC33" s="2">
        <f t="shared" si="87"/>
        <v>114.81491604386072</v>
      </c>
      <c r="FD33" s="2">
        <f t="shared" si="87"/>
        <v>117.24045630438499</v>
      </c>
      <c r="FE33" s="2">
        <f t="shared" si="87"/>
        <v>120.22662490535788</v>
      </c>
      <c r="FG33" s="2">
        <f t="shared" si="88"/>
        <v>3.9694604748006741E-2</v>
      </c>
      <c r="FH33" s="2">
        <f t="shared" si="89"/>
        <v>3.6506617642914345E-2</v>
      </c>
      <c r="FI33" s="2">
        <f t="shared" si="89"/>
        <v>3.6491724272430533E-2</v>
      </c>
      <c r="FJ33" s="2">
        <f t="shared" si="89"/>
        <v>3.6708503905569512E-2</v>
      </c>
      <c r="FK33" s="2">
        <f t="shared" si="89"/>
        <v>3.2841118295401553E-2</v>
      </c>
      <c r="FL33" s="2">
        <f t="shared" si="89"/>
        <v>3.3578884733563664E-2</v>
      </c>
      <c r="FM33" s="2">
        <f t="shared" si="89"/>
        <v>3.2771964037182653E-2</v>
      </c>
      <c r="FN33" s="2">
        <f t="shared" si="89"/>
        <v>3.1086993172977986E-2</v>
      </c>
      <c r="FO33" s="2">
        <f t="shared" si="89"/>
        <v>2.879180561734607E-2</v>
      </c>
      <c r="FP33" s="2">
        <f t="shared" si="89"/>
        <v>3.0794703512711078E-2</v>
      </c>
      <c r="FQ33" s="2">
        <f t="shared" si="89"/>
        <v>3.4649357455977192E-2</v>
      </c>
      <c r="FR33" s="2">
        <f t="shared" si="89"/>
        <v>3.5639896564143105E-2</v>
      </c>
      <c r="FS33" s="2">
        <f t="shared" si="89"/>
        <v>3.073642564435556E-2</v>
      </c>
      <c r="FT33" s="2">
        <f t="shared" si="89"/>
        <v>3.0697104605813187E-2</v>
      </c>
      <c r="FU33" s="2">
        <f t="shared" si="89"/>
        <v>2.7154327473998784E-2</v>
      </c>
      <c r="FW33" s="2">
        <f t="shared" si="112"/>
        <v>3.0351174221925516E-6</v>
      </c>
      <c r="FX33" s="2">
        <f t="shared" si="90"/>
        <v>4.7805302221514715E-6</v>
      </c>
      <c r="FY33" s="2">
        <f t="shared" si="90"/>
        <v>4.530655183282844E-6</v>
      </c>
      <c r="FZ33" s="2">
        <f t="shared" si="90"/>
        <v>4.7238278460680091E-6</v>
      </c>
      <c r="GA33" s="2">
        <f t="shared" si="90"/>
        <v>4.2998751053241764E-6</v>
      </c>
      <c r="GB33" s="2">
        <f t="shared" si="90"/>
        <v>4.3905416967838047E-6</v>
      </c>
      <c r="GC33" s="2">
        <f t="shared" si="90"/>
        <v>4.2068950752322576E-6</v>
      </c>
      <c r="GD33" s="2">
        <f t="shared" si="90"/>
        <v>4.757058053518833E-6</v>
      </c>
      <c r="GE33" s="2">
        <f t="shared" si="90"/>
        <v>5.5041190303964116E-6</v>
      </c>
      <c r="GF33" s="2">
        <f t="shared" si="90"/>
        <v>5.2054980950031568E-6</v>
      </c>
      <c r="GG33" s="2">
        <f t="shared" si="90"/>
        <v>5.0475438046614832E-6</v>
      </c>
      <c r="GH33" s="2">
        <f t="shared" si="90"/>
        <v>4.4224083453241539E-6</v>
      </c>
      <c r="GI33" s="2">
        <f t="shared" si="90"/>
        <v>3.4052744232292341E-6</v>
      </c>
      <c r="GJ33" s="2">
        <f t="shared" si="90"/>
        <v>2.7760907812833981E-6</v>
      </c>
      <c r="GK33" s="2">
        <f t="shared" si="90"/>
        <v>2.6282938641658178E-6</v>
      </c>
      <c r="GM33" s="86">
        <f t="shared" si="113"/>
        <v>4.1706460482247968E-12</v>
      </c>
      <c r="GN33" s="86">
        <f t="shared" si="91"/>
        <v>5.5278715721360069E-14</v>
      </c>
      <c r="GO33" s="86">
        <f t="shared" si="91"/>
        <v>7.6132858107215287E-14</v>
      </c>
      <c r="GP33" s="86">
        <f t="shared" si="91"/>
        <v>6.0854770290320238E-14</v>
      </c>
      <c r="GQ33" s="86">
        <f t="shared" si="91"/>
        <v>3.9469386136795404E-15</v>
      </c>
      <c r="GR33" s="86">
        <f t="shared" si="91"/>
        <v>1.9910928768071861E-15</v>
      </c>
      <c r="GS33" s="86">
        <f t="shared" si="91"/>
        <v>6.7897356000305222E-16</v>
      </c>
      <c r="GT33" s="86">
        <f t="shared" si="91"/>
        <v>1.1684381725293056E-16</v>
      </c>
      <c r="GU33" s="86">
        <f t="shared" si="91"/>
        <v>2.0793311928864531E-18</v>
      </c>
      <c r="GV33" s="86">
        <f t="shared" si="91"/>
        <v>1.2019821047793802E-16</v>
      </c>
      <c r="GW33" s="86">
        <f t="shared" si="91"/>
        <v>1.8372461798296501E-15</v>
      </c>
      <c r="GX33" s="86">
        <f t="shared" si="91"/>
        <v>3.0663664195687511E-15</v>
      </c>
      <c r="GY33" s="86">
        <f t="shared" si="91"/>
        <v>1.2500340026614112E-17</v>
      </c>
      <c r="GZ33" s="86">
        <f t="shared" si="91"/>
        <v>5.6614301606376578E-17</v>
      </c>
      <c r="HA33" s="86">
        <f t="shared" si="91"/>
        <v>3.5988154499695292E-23</v>
      </c>
      <c r="HC33" s="86">
        <f t="shared" si="145"/>
        <v>8.5755725032353416E-30</v>
      </c>
      <c r="HD33" s="86">
        <f t="shared" si="92"/>
        <v>1.3242726076098562E-31</v>
      </c>
      <c r="HE33" s="86">
        <f t="shared" si="92"/>
        <v>7.06236227931578E-33</v>
      </c>
      <c r="HF33" s="86">
        <f t="shared" si="92"/>
        <v>1.6109433212875013E-34</v>
      </c>
      <c r="HG33" s="86">
        <f t="shared" si="92"/>
        <v>2.6981011399802232E-35</v>
      </c>
      <c r="HH33" s="86">
        <f t="shared" si="92"/>
        <v>7.9999067415048404E-37</v>
      </c>
      <c r="HI33" s="86">
        <f t="shared" si="92"/>
        <v>8.6789257700508591E-33</v>
      </c>
      <c r="HJ33" s="86">
        <f t="shared" si="92"/>
        <v>1.8443278976099525E-35</v>
      </c>
      <c r="HK33" s="86">
        <f t="shared" si="92"/>
        <v>2.0383121181600499E-38</v>
      </c>
      <c r="HL33" s="86">
        <f t="shared" si="92"/>
        <v>3.8807897679402395E-37</v>
      </c>
      <c r="HM33" s="86">
        <f t="shared" si="92"/>
        <v>3.9255004983688807E-35</v>
      </c>
      <c r="HN33" s="86">
        <f t="shared" si="92"/>
        <v>1.2730281028478591E-35</v>
      </c>
      <c r="HO33" s="86">
        <f t="shared" si="92"/>
        <v>2.6481910048146251E-40</v>
      </c>
      <c r="HP33" s="86">
        <f t="shared" si="92"/>
        <v>8.6516138196427201E-34</v>
      </c>
      <c r="HQ33" s="86">
        <f t="shared" si="92"/>
        <v>1.9034521522542107E-52</v>
      </c>
      <c r="HS33" s="86">
        <f t="shared" si="114"/>
        <v>1.8792924654776762E-189</v>
      </c>
      <c r="HT33" s="86">
        <f t="shared" si="93"/>
        <v>1.0617758201937028E-197</v>
      </c>
      <c r="HU33" s="86">
        <f t="shared" si="93"/>
        <v>3.3596084626519586E-205</v>
      </c>
      <c r="HV33" s="86">
        <f t="shared" si="93"/>
        <v>1.1556737885409195E-217</v>
      </c>
      <c r="HW33" s="86">
        <f t="shared" si="93"/>
        <v>2.2846811045282333E-222</v>
      </c>
      <c r="HX33" s="86">
        <f t="shared" si="93"/>
        <v>1.2450096058646271E-233</v>
      </c>
      <c r="HY33" s="86">
        <f t="shared" si="93"/>
        <v>2.5305929910184797E-206</v>
      </c>
      <c r="HZ33" s="86">
        <f t="shared" si="93"/>
        <v>4.0084666956600296E-225</v>
      </c>
      <c r="IA33" s="86">
        <f t="shared" si="93"/>
        <v>1.9303168115486893E-240</v>
      </c>
      <c r="IB33" s="86">
        <f t="shared" si="93"/>
        <v>1.7854191584306519E-234</v>
      </c>
      <c r="IC33" s="86">
        <f t="shared" si="93"/>
        <v>5.9648383855230418E-224</v>
      </c>
      <c r="ID33" s="86">
        <f t="shared" si="93"/>
        <v>2.7175273180468266E-231</v>
      </c>
      <c r="IE33" s="86">
        <f t="shared" si="93"/>
        <v>2.8353107024504886E-262</v>
      </c>
      <c r="IF33" s="86">
        <f t="shared" si="93"/>
        <v>4.4095973398564185E-92</v>
      </c>
      <c r="IG33" s="86">
        <f t="shared" si="93"/>
        <v>8.6264139109897771E-77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1.3998392512559864E-258</v>
      </c>
      <c r="IY33" s="86">
        <f t="shared" si="130"/>
        <v>4.1706460482247968E-12</v>
      </c>
      <c r="IZ33" s="86">
        <f t="shared" si="131"/>
        <v>5.5278715721360069E-14</v>
      </c>
      <c r="JA33" s="86">
        <f t="shared" si="132"/>
        <v>7.6132858107215287E-14</v>
      </c>
      <c r="JB33" s="86">
        <f t="shared" si="133"/>
        <v>6.0854770290320238E-14</v>
      </c>
      <c r="JC33" s="86">
        <f t="shared" si="134"/>
        <v>3.9469386136795404E-15</v>
      </c>
      <c r="JD33" s="86">
        <f t="shared" si="135"/>
        <v>1.9910928768071861E-15</v>
      </c>
      <c r="JE33" s="86">
        <f t="shared" si="136"/>
        <v>6.7897356000305222E-16</v>
      </c>
      <c r="JF33" s="86">
        <f t="shared" si="137"/>
        <v>1.1684381725293056E-16</v>
      </c>
      <c r="JG33" s="86">
        <f t="shared" si="138"/>
        <v>2.0793311928864531E-18</v>
      </c>
      <c r="JH33" s="86">
        <f t="shared" si="139"/>
        <v>1.2019821047793802E-16</v>
      </c>
      <c r="JI33" s="86">
        <f t="shared" si="140"/>
        <v>1.8372461798296501E-15</v>
      </c>
      <c r="JJ33" s="86">
        <f t="shared" si="141"/>
        <v>3.0663664195687511E-15</v>
      </c>
      <c r="JK33" s="86">
        <f t="shared" si="142"/>
        <v>1.2500340026614112E-17</v>
      </c>
      <c r="JL33" s="86">
        <f t="shared" si="143"/>
        <v>5.6614301606376578E-17</v>
      </c>
      <c r="JM33" s="86">
        <f t="shared" si="144"/>
        <v>3.5988154499695292E-23</v>
      </c>
    </row>
    <row r="34" spans="2:273" x14ac:dyDescent="0.25">
      <c r="B34" s="2">
        <v>7</v>
      </c>
      <c r="C34" s="37">
        <v>108.42400000000001</v>
      </c>
      <c r="D34" s="37">
        <v>106.661</v>
      </c>
      <c r="E34" s="37">
        <v>107.75</v>
      </c>
      <c r="F34" s="37">
        <v>105.167</v>
      </c>
      <c r="G34" s="37">
        <v>110.288</v>
      </c>
      <c r="H34" s="37">
        <v>108.169</v>
      </c>
      <c r="I34" s="37">
        <v>107.57599999999999</v>
      </c>
      <c r="J34" s="37">
        <v>110.241</v>
      </c>
      <c r="K34" s="37">
        <v>109</v>
      </c>
      <c r="L34" s="37">
        <v>110.932</v>
      </c>
      <c r="M34" s="37">
        <v>110.983</v>
      </c>
      <c r="N34" s="37">
        <v>111.068</v>
      </c>
      <c r="O34" s="37">
        <v>113.254</v>
      </c>
      <c r="P34" s="37">
        <v>114.086</v>
      </c>
      <c r="Q34" s="37">
        <v>113.07</v>
      </c>
      <c r="R34" s="19"/>
      <c r="S34" s="4">
        <f t="shared" si="8"/>
        <v>105.70151703040423</v>
      </c>
      <c r="T34" s="4">
        <f t="shared" si="9"/>
        <v>105.45053560313613</v>
      </c>
      <c r="U34" s="4">
        <f t="shared" si="10"/>
        <v>104.87748314896659</v>
      </c>
      <c r="V34" s="4">
        <f t="shared" si="11"/>
        <v>106.34308065957651</v>
      </c>
      <c r="W34" s="4">
        <f t="shared" si="12"/>
        <v>107.72821017740593</v>
      </c>
      <c r="X34" s="4">
        <f t="shared" si="13"/>
        <v>107.02314809696585</v>
      </c>
      <c r="Y34" s="4">
        <f t="shared" si="14"/>
        <v>108.2232188151349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>
        <f t="shared" si="18"/>
        <v>109.59011267566481</v>
      </c>
      <c r="AD34" s="4">
        <f t="shared" si="19"/>
        <v>109.9588854394522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2.7224829695957737</v>
      </c>
      <c r="AJ34" s="4">
        <f t="shared" si="24"/>
        <v>1.2104643968638698</v>
      </c>
      <c r="AK34" s="4">
        <f t="shared" si="25"/>
        <v>2.87251685103341</v>
      </c>
      <c r="AL34" s="4">
        <f t="shared" si="26"/>
        <v>-1.1760806595765132</v>
      </c>
      <c r="AM34" s="4">
        <f t="shared" si="27"/>
        <v>2.5597898225940696</v>
      </c>
      <c r="AN34" s="4">
        <f t="shared" si="28"/>
        <v>1.1458519030341421</v>
      </c>
      <c r="AO34" s="4">
        <f t="shared" si="29"/>
        <v>-0.64721881513490587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1.3928873243351916</v>
      </c>
      <c r="AT34" s="4">
        <f t="shared" si="34"/>
        <v>1.1091145605477948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>
        <f t="shared" si="96"/>
        <v>105.70151701704938</v>
      </c>
      <c r="AZ34" s="2">
        <f t="shared" si="37"/>
        <v>105.45053560291369</v>
      </c>
      <c r="BA34" s="2">
        <f t="shared" si="37"/>
        <v>104.87748314864965</v>
      </c>
      <c r="BB34" s="2">
        <f t="shared" si="37"/>
        <v>106.3430806593137</v>
      </c>
      <c r="BC34" s="2">
        <f t="shared" si="37"/>
        <v>107.72821017738735</v>
      </c>
      <c r="BD34" s="2">
        <f t="shared" si="37"/>
        <v>107.02314809695531</v>
      </c>
      <c r="BE34" s="2">
        <f t="shared" si="37"/>
        <v>108.22321881513115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>
        <f t="shared" si="37"/>
        <v>109.59011267565576</v>
      </c>
      <c r="BJ34" s="2">
        <f t="shared" si="37"/>
        <v>109.95888543943799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>
        <f t="shared" si="38"/>
        <v>108.42400000000001</v>
      </c>
      <c r="BP34" s="2">
        <f t="shared" si="39"/>
        <v>106.661</v>
      </c>
      <c r="BQ34" s="2">
        <f t="shared" si="40"/>
        <v>107.75</v>
      </c>
      <c r="BR34" s="2">
        <f t="shared" si="41"/>
        <v>105.167</v>
      </c>
      <c r="BS34" s="2">
        <f t="shared" si="42"/>
        <v>110.288</v>
      </c>
      <c r="BT34" s="2">
        <f t="shared" si="43"/>
        <v>108.169</v>
      </c>
      <c r="BU34" s="2">
        <f t="shared" si="44"/>
        <v>107.57599999999999</v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>
        <f t="shared" si="48"/>
        <v>110.983</v>
      </c>
      <c r="BZ34" s="2">
        <f t="shared" si="49"/>
        <v>111.068</v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105.21037579737337</v>
      </c>
      <c r="DL34" s="2">
        <f t="shared" si="70"/>
        <v>104.96664438122335</v>
      </c>
      <c r="DM34" s="2">
        <f t="shared" si="70"/>
        <v>104.8896452565926</v>
      </c>
      <c r="DN34" s="2">
        <f t="shared" si="70"/>
        <v>106.38276255607838</v>
      </c>
      <c r="DO34" s="2">
        <f t="shared" si="70"/>
        <v>107.54791488857276</v>
      </c>
      <c r="DP34" s="2">
        <f t="shared" si="70"/>
        <v>106.85452453882452</v>
      </c>
      <c r="DQ34" s="2">
        <f t="shared" si="70"/>
        <v>108.34284234234237</v>
      </c>
      <c r="DR34" s="2">
        <f t="shared" si="70"/>
        <v>108.74903193277311</v>
      </c>
      <c r="DS34" s="2">
        <f t="shared" si="70"/>
        <v>105.94398618538325</v>
      </c>
      <c r="DT34" s="2">
        <f t="shared" si="70"/>
        <v>109.69421344537818</v>
      </c>
      <c r="DU34" s="2">
        <f t="shared" si="70"/>
        <v>109.47294483054483</v>
      </c>
      <c r="DV34" s="2">
        <f t="shared" si="70"/>
        <v>109.77743277563276</v>
      </c>
      <c r="DW34" s="2">
        <f t="shared" si="70"/>
        <v>111.493686385918</v>
      </c>
      <c r="DX34" s="2">
        <f t="shared" si="70"/>
        <v>113.64859190221544</v>
      </c>
      <c r="DY34" s="2">
        <f t="shared" si="70"/>
        <v>111.82992474001094</v>
      </c>
      <c r="EA34" s="2">
        <f t="shared" si="71"/>
        <v>116.53807777034284</v>
      </c>
      <c r="EB34" s="2">
        <f t="shared" si="72"/>
        <v>117.09837698690977</v>
      </c>
      <c r="EC34" s="2">
        <f t="shared" si="73"/>
        <v>104.58450063816211</v>
      </c>
      <c r="ED34" s="2">
        <f t="shared" si="74"/>
        <v>105.39342764908402</v>
      </c>
      <c r="EE34" s="2">
        <f t="shared" si="75"/>
        <v>112.57063493889292</v>
      </c>
      <c r="EF34" s="2">
        <f t="shared" si="76"/>
        <v>111.44939830062782</v>
      </c>
      <c r="EG34" s="2">
        <f t="shared" si="77"/>
        <v>105.00327286882056</v>
      </c>
      <c r="EH34" s="2">
        <f t="shared" si="78"/>
        <v>110.41867930741351</v>
      </c>
      <c r="EI34" s="2">
        <f t="shared" si="79"/>
        <v>110.48824317137027</v>
      </c>
      <c r="EJ34" s="2">
        <f t="shared" si="80"/>
        <v>116.59304820262312</v>
      </c>
      <c r="EK34" s="2">
        <f t="shared" si="81"/>
        <v>112.56725625622694</v>
      </c>
      <c r="EL34" s="2">
        <f t="shared" si="82"/>
        <v>114.43671909689559</v>
      </c>
      <c r="EM34" s="2">
        <f t="shared" si="83"/>
        <v>115.61959210887153</v>
      </c>
      <c r="EN34" s="2">
        <f t="shared" si="84"/>
        <v>117.2344217148908</v>
      </c>
      <c r="EO34" s="2">
        <f t="shared" si="85"/>
        <v>115.73182283229082</v>
      </c>
      <c r="EQ34" s="2">
        <f t="shared" si="86"/>
        <v>114.19785129624236</v>
      </c>
      <c r="ER34" s="2">
        <f t="shared" si="87"/>
        <v>112.90119594061703</v>
      </c>
      <c r="ES34" s="2">
        <f t="shared" si="87"/>
        <v>105.51442167747109</v>
      </c>
      <c r="ET34" s="2">
        <f t="shared" si="87"/>
        <v>105.07991196860642</v>
      </c>
      <c r="EU34" s="2">
        <f t="shared" si="87"/>
        <v>112.68814271525822</v>
      </c>
      <c r="EV34" s="2">
        <f t="shared" si="87"/>
        <v>110.08446887384413</v>
      </c>
      <c r="EW34" s="2">
        <f t="shared" si="87"/>
        <v>105.32399333848613</v>
      </c>
      <c r="EX34" s="2">
        <f t="shared" si="87"/>
        <v>110.882542502776</v>
      </c>
      <c r="EY34" s="2">
        <f t="shared" si="87"/>
        <v>109.44311055979269</v>
      </c>
      <c r="EZ34" s="2">
        <f t="shared" si="87"/>
        <v>115.69545482102446</v>
      </c>
      <c r="FA34" s="2">
        <f t="shared" si="87"/>
        <v>112.50005386735717</v>
      </c>
      <c r="FB34" s="2">
        <f t="shared" si="87"/>
        <v>114.28698478754717</v>
      </c>
      <c r="FC34" s="2">
        <f t="shared" si="87"/>
        <v>114.74024806652299</v>
      </c>
      <c r="FD34" s="2">
        <f t="shared" si="87"/>
        <v>117.15891630267363</v>
      </c>
      <c r="FE34" s="2">
        <f t="shared" si="87"/>
        <v>120.13129441500024</v>
      </c>
      <c r="FG34" s="2">
        <f t="shared" si="88"/>
        <v>4.335822119783863E-2</v>
      </c>
      <c r="FH34" s="2">
        <f t="shared" si="89"/>
        <v>3.9888220254309679E-2</v>
      </c>
      <c r="FI34" s="2">
        <f t="shared" si="89"/>
        <v>3.987200440354112E-2</v>
      </c>
      <c r="FJ34" s="2">
        <f t="shared" si="89"/>
        <v>4.0108028744510332E-2</v>
      </c>
      <c r="FK34" s="2">
        <f t="shared" si="89"/>
        <v>3.5895835920050176E-2</v>
      </c>
      <c r="FL34" s="2">
        <f t="shared" si="89"/>
        <v>3.6699621757172014E-2</v>
      </c>
      <c r="FM34" s="2">
        <f t="shared" si="89"/>
        <v>3.5820487511473181E-2</v>
      </c>
      <c r="FN34" s="2">
        <f t="shared" si="89"/>
        <v>3.3984283954808008E-2</v>
      </c>
      <c r="FO34" s="2">
        <f t="shared" si="89"/>
        <v>3.1482136591363834E-2</v>
      </c>
      <c r="FP34" s="2">
        <f t="shared" si="89"/>
        <v>3.3665699577615858E-2</v>
      </c>
      <c r="FQ34" s="2">
        <f t="shared" si="89"/>
        <v>3.786568348335663E-2</v>
      </c>
      <c r="FR34" s="2">
        <f t="shared" si="89"/>
        <v>3.8944460023767911E-2</v>
      </c>
      <c r="FS34" s="2">
        <f t="shared" si="89"/>
        <v>3.3602176822564479E-2</v>
      </c>
      <c r="FT34" s="2">
        <f t="shared" si="89"/>
        <v>3.3559316570117979E-2</v>
      </c>
      <c r="FU34" s="2">
        <f t="shared" si="89"/>
        <v>2.9696329546222748E-2</v>
      </c>
      <c r="FW34" s="2">
        <f t="shared" si="112"/>
        <v>3.3279391016724808E-6</v>
      </c>
      <c r="FX34" s="2">
        <f t="shared" si="90"/>
        <v>5.2417447370111953E-6</v>
      </c>
      <c r="FY34" s="2">
        <f t="shared" si="90"/>
        <v>4.9677624512568818E-6</v>
      </c>
      <c r="FZ34" s="2">
        <f t="shared" si="90"/>
        <v>5.1795718749764153E-6</v>
      </c>
      <c r="GA34" s="2">
        <f t="shared" si="90"/>
        <v>4.714717343253732E-6</v>
      </c>
      <c r="GB34" s="2">
        <f t="shared" si="90"/>
        <v>4.8141312005556806E-6</v>
      </c>
      <c r="GC34" s="2">
        <f t="shared" si="90"/>
        <v>4.6127668512538018E-6</v>
      </c>
      <c r="GD34" s="2">
        <f t="shared" si="90"/>
        <v>5.2160080395714446E-6</v>
      </c>
      <c r="GE34" s="2">
        <f t="shared" si="90"/>
        <v>6.0351433009795207E-6</v>
      </c>
      <c r="GF34" s="2">
        <f t="shared" si="90"/>
        <v>5.7077122947253214E-6</v>
      </c>
      <c r="GG34" s="2">
        <f t="shared" si="90"/>
        <v>5.5345190307003683E-6</v>
      </c>
      <c r="GH34" s="2">
        <f t="shared" si="90"/>
        <v>4.8490722561554382E-6</v>
      </c>
      <c r="GI34" s="2">
        <f t="shared" si="90"/>
        <v>3.7338079302693263E-6</v>
      </c>
      <c r="GJ34" s="2">
        <f t="shared" si="90"/>
        <v>3.0439221969308772E-6</v>
      </c>
      <c r="GK34" s="2">
        <f t="shared" si="90"/>
        <v>2.8818661843511354E-6</v>
      </c>
      <c r="GM34" s="86">
        <f t="shared" si="113"/>
        <v>1.0233921230756551E-11</v>
      </c>
      <c r="GN34" s="86">
        <f t="shared" si="91"/>
        <v>1.6119476317496455E-13</v>
      </c>
      <c r="GO34" s="86">
        <f t="shared" si="91"/>
        <v>2.1874802373854492E-13</v>
      </c>
      <c r="GP34" s="86">
        <f t="shared" si="91"/>
        <v>1.7700282247946278E-13</v>
      </c>
      <c r="GQ34" s="86">
        <f t="shared" si="91"/>
        <v>1.2507751310716388E-14</v>
      </c>
      <c r="GR34" s="86">
        <f t="shared" si="91"/>
        <v>6.5585074140405825E-15</v>
      </c>
      <c r="GS34" s="86">
        <f t="shared" si="91"/>
        <v>2.3266185275756768E-15</v>
      </c>
      <c r="GT34" s="86">
        <f t="shared" si="91"/>
        <v>4.2460315117294112E-16</v>
      </c>
      <c r="GU34" s="86">
        <f t="shared" si="91"/>
        <v>8.7562292652242309E-18</v>
      </c>
      <c r="GV34" s="86">
        <f t="shared" si="91"/>
        <v>4.3467129523230202E-16</v>
      </c>
      <c r="GW34" s="86">
        <f t="shared" si="91"/>
        <v>6.1444254802407362E-15</v>
      </c>
      <c r="GX34" s="86">
        <f t="shared" si="91"/>
        <v>1.0123175679437413E-14</v>
      </c>
      <c r="GY34" s="86">
        <f t="shared" si="91"/>
        <v>4.9954590997793214E-17</v>
      </c>
      <c r="GZ34" s="86">
        <f t="shared" si="91"/>
        <v>2.1143027941018531E-16</v>
      </c>
      <c r="HA34" s="86">
        <f t="shared" si="91"/>
        <v>2.3888496189568044E-22</v>
      </c>
      <c r="HC34" s="86">
        <f t="shared" si="145"/>
        <v>4.7023243100597144E-29</v>
      </c>
      <c r="HD34" s="86">
        <f t="shared" si="92"/>
        <v>8.3993473521406211E-31</v>
      </c>
      <c r="HE34" s="86">
        <f t="shared" si="92"/>
        <v>4.8862488073391401E-32</v>
      </c>
      <c r="HF34" s="86">
        <f t="shared" si="92"/>
        <v>1.2390498684833603E-33</v>
      </c>
      <c r="HG34" s="86">
        <f t="shared" si="92"/>
        <v>2.116087383367835E-34</v>
      </c>
      <c r="HH34" s="86">
        <f t="shared" si="92"/>
        <v>6.9981579813750894E-36</v>
      </c>
      <c r="HI34" s="86">
        <f t="shared" si="92"/>
        <v>5.8920971855646795E-32</v>
      </c>
      <c r="HJ34" s="86">
        <f t="shared" si="92"/>
        <v>1.4848891899964366E-34</v>
      </c>
      <c r="HK34" s="86">
        <f t="shared" si="92"/>
        <v>1.9867648031388773E-37</v>
      </c>
      <c r="HL34" s="86">
        <f t="shared" si="92"/>
        <v>3.5301468109113166E-36</v>
      </c>
      <c r="HM34" s="86">
        <f t="shared" si="92"/>
        <v>3.2092979034723694E-34</v>
      </c>
      <c r="HN34" s="86">
        <f t="shared" si="92"/>
        <v>1.070735511724322E-34</v>
      </c>
      <c r="HO34" s="86">
        <f t="shared" si="92"/>
        <v>2.8398975649844347E-39</v>
      </c>
      <c r="HP34" s="86">
        <f t="shared" si="92"/>
        <v>6.0531067298148133E-33</v>
      </c>
      <c r="HQ34" s="86">
        <f t="shared" si="92"/>
        <v>4.4783037720106355E-51</v>
      </c>
      <c r="HS34" s="86">
        <f t="shared" si="114"/>
        <v>4.5069692818906033E-186</v>
      </c>
      <c r="HT34" s="86">
        <f t="shared" si="93"/>
        <v>4.5834790147248015E-194</v>
      </c>
      <c r="HU34" s="86">
        <f t="shared" si="93"/>
        <v>2.1173557451006306E-201</v>
      </c>
      <c r="HV34" s="86">
        <f t="shared" si="93"/>
        <v>1.2249077014722356E-213</v>
      </c>
      <c r="HW34" s="86">
        <f t="shared" si="93"/>
        <v>2.6262123239490355E-218</v>
      </c>
      <c r="HX34" s="86">
        <f t="shared" si="93"/>
        <v>2.4187296123524881E-229</v>
      </c>
      <c r="HY34" s="86">
        <f t="shared" si="93"/>
        <v>1.5180189738734534E-202</v>
      </c>
      <c r="HZ34" s="86">
        <f t="shared" si="93"/>
        <v>5.3810600869567511E-221</v>
      </c>
      <c r="IA34" s="86">
        <f t="shared" si="93"/>
        <v>5.6794930059854826E-236</v>
      </c>
      <c r="IB34" s="86">
        <f t="shared" si="93"/>
        <v>4.0382252000247845E-230</v>
      </c>
      <c r="IC34" s="86">
        <f t="shared" si="93"/>
        <v>8.772871960380963E-220</v>
      </c>
      <c r="ID34" s="86">
        <f t="shared" si="93"/>
        <v>4.9741024411721238E-227</v>
      </c>
      <c r="IE34" s="86">
        <f t="shared" si="93"/>
        <v>1.5784151226541479E-257</v>
      </c>
      <c r="IF34" s="86">
        <f t="shared" si="93"/>
        <v>1.7599715539372886E-90</v>
      </c>
      <c r="IG34" s="86">
        <f t="shared" si="93"/>
        <v>1.8347751746806021E-75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6.444915506119396E-255</v>
      </c>
      <c r="IY34" s="86">
        <f t="shared" si="130"/>
        <v>1.0233921230756551E-11</v>
      </c>
      <c r="IZ34" s="86">
        <f t="shared" si="131"/>
        <v>1.6119476317496455E-13</v>
      </c>
      <c r="JA34" s="86">
        <f t="shared" si="132"/>
        <v>2.1874802373854492E-13</v>
      </c>
      <c r="JB34" s="86">
        <f t="shared" si="133"/>
        <v>1.7700282247946278E-13</v>
      </c>
      <c r="JC34" s="86">
        <f t="shared" si="134"/>
        <v>1.2507751310716388E-14</v>
      </c>
      <c r="JD34" s="86">
        <f t="shared" si="135"/>
        <v>6.5585074140405825E-15</v>
      </c>
      <c r="JE34" s="86">
        <f t="shared" si="136"/>
        <v>2.3266185275756768E-15</v>
      </c>
      <c r="JF34" s="86">
        <f t="shared" si="137"/>
        <v>4.2460315117294112E-16</v>
      </c>
      <c r="JG34" s="86">
        <f t="shared" si="138"/>
        <v>8.7562292652242309E-18</v>
      </c>
      <c r="JH34" s="86">
        <f t="shared" si="139"/>
        <v>4.3467129523230202E-16</v>
      </c>
      <c r="JI34" s="86">
        <f t="shared" si="140"/>
        <v>6.1444254802407362E-15</v>
      </c>
      <c r="JJ34" s="86">
        <f t="shared" si="141"/>
        <v>1.0123175679437413E-14</v>
      </c>
      <c r="JK34" s="86">
        <f t="shared" si="142"/>
        <v>4.9954590997793214E-17</v>
      </c>
      <c r="JL34" s="86">
        <f t="shared" si="143"/>
        <v>2.1143027941018531E-16</v>
      </c>
      <c r="JM34" s="86">
        <f t="shared" si="144"/>
        <v>2.3888496189568044E-22</v>
      </c>
    </row>
    <row r="35" spans="2:273" x14ac:dyDescent="0.25">
      <c r="B35" s="2">
        <v>8</v>
      </c>
      <c r="C35" s="37">
        <v>106.559</v>
      </c>
      <c r="D35" s="37">
        <v>105.78</v>
      </c>
      <c r="E35" s="37">
        <v>105.5</v>
      </c>
      <c r="F35" s="37">
        <v>108.3</v>
      </c>
      <c r="G35" s="37">
        <v>108.76300000000001</v>
      </c>
      <c r="H35" s="37">
        <v>108.983</v>
      </c>
      <c r="I35" s="37">
        <v>111.458</v>
      </c>
      <c r="J35" s="37">
        <v>108.414</v>
      </c>
      <c r="K35" s="37">
        <v>107.29300000000001</v>
      </c>
      <c r="L35" s="37">
        <v>111.288</v>
      </c>
      <c r="M35" s="37">
        <v>111.3</v>
      </c>
      <c r="N35" s="37">
        <v>110.69499999999999</v>
      </c>
      <c r="O35" s="37">
        <v>113.017</v>
      </c>
      <c r="P35" s="37">
        <v>113.483</v>
      </c>
      <c r="Q35" s="37">
        <v>113.754</v>
      </c>
      <c r="S35" s="4">
        <f t="shared" si="8"/>
        <v>105.97424233282908</v>
      </c>
      <c r="T35" s="4">
        <f t="shared" si="9"/>
        <v>105.79650934399494</v>
      </c>
      <c r="U35" s="4">
        <f t="shared" si="10"/>
        <v>105.05773770905652</v>
      </c>
      <c r="V35" s="4">
        <f t="shared" si="11"/>
        <v>106.52257418218396</v>
      </c>
      <c r="W35" s="4">
        <f t="shared" si="12"/>
        <v>107.96467753510274</v>
      </c>
      <c r="X35" s="4">
        <f t="shared" si="13"/>
        <v>107.22622597679289</v>
      </c>
      <c r="Y35" s="4">
        <f t="shared" si="14"/>
        <v>108.36125046257705</v>
      </c>
      <c r="Z35" s="4">
        <f t="shared" si="15"/>
        <v>109.0003712020999</v>
      </c>
      <c r="AA35" s="4" t="e">
        <f t="shared" si="16"/>
        <v>#N/A</v>
      </c>
      <c r="AB35" s="4">
        <f t="shared" si="17"/>
        <v>110.20105195327029</v>
      </c>
      <c r="AC35" s="4">
        <f t="shared" si="18"/>
        <v>109.80627759997215</v>
      </c>
      <c r="AD35" s="4">
        <f t="shared" si="19"/>
        <v>110.25032476074053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0.58475766717091915</v>
      </c>
      <c r="AJ35" s="4">
        <f t="shared" si="24"/>
        <v>-1.6509343994940195E-2</v>
      </c>
      <c r="AK35" s="4">
        <f t="shared" si="25"/>
        <v>0.44226229094347502</v>
      </c>
      <c r="AL35" s="4">
        <f t="shared" si="26"/>
        <v>1.777425817816038</v>
      </c>
      <c r="AM35" s="4">
        <f t="shared" si="27"/>
        <v>0.79832246489726799</v>
      </c>
      <c r="AN35" s="4">
        <f t="shared" si="28"/>
        <v>1.7567740232071145</v>
      </c>
      <c r="AO35" s="4">
        <f t="shared" si="29"/>
        <v>3.0967495374229514</v>
      </c>
      <c r="AP35" s="4">
        <f t="shared" si="30"/>
        <v>-0.58637120209989746</v>
      </c>
      <c r="AQ35" s="4">
        <f t="shared" si="31"/>
        <v>0</v>
      </c>
      <c r="AR35" s="4">
        <f t="shared" si="32"/>
        <v>1.0869480467297024</v>
      </c>
      <c r="AS35" s="4">
        <f t="shared" si="33"/>
        <v>1.4937224000278491</v>
      </c>
      <c r="AT35" s="4">
        <f t="shared" si="34"/>
        <v>0.4446752392594675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>
        <f t="shared" si="96"/>
        <v>105.9742423011654</v>
      </c>
      <c r="AZ35" s="2">
        <f t="shared" si="37"/>
        <v>105.79650934337064</v>
      </c>
      <c r="BA35" s="2">
        <f t="shared" si="37"/>
        <v>105.05773770817972</v>
      </c>
      <c r="BB35" s="2">
        <f t="shared" si="37"/>
        <v>106.52257418144822</v>
      </c>
      <c r="BC35" s="2">
        <f t="shared" si="37"/>
        <v>107.96467753504616</v>
      </c>
      <c r="BD35" s="2">
        <f t="shared" si="37"/>
        <v>107.22622597675954</v>
      </c>
      <c r="BE35" s="2">
        <f t="shared" si="37"/>
        <v>108.3612504625647</v>
      </c>
      <c r="BF35" s="2">
        <f t="shared" si="37"/>
        <v>109.00037120209751</v>
      </c>
      <c r="BG35" s="2" t="e">
        <f t="shared" si="37"/>
        <v>#N/A</v>
      </c>
      <c r="BH35" s="2">
        <f t="shared" si="37"/>
        <v>110.20105195326792</v>
      </c>
      <c r="BI35" s="2">
        <f t="shared" si="37"/>
        <v>109.80627759994309</v>
      </c>
      <c r="BJ35" s="2">
        <f t="shared" si="37"/>
        <v>110.25032476069552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>
        <f t="shared" si="38"/>
        <v>106.559</v>
      </c>
      <c r="BP35" s="2">
        <f t="shared" si="39"/>
        <v>105.78</v>
      </c>
      <c r="BQ35" s="2">
        <f t="shared" si="40"/>
        <v>105.5</v>
      </c>
      <c r="BR35" s="2">
        <f t="shared" si="41"/>
        <v>108.3</v>
      </c>
      <c r="BS35" s="2">
        <f t="shared" si="42"/>
        <v>108.76300000000001</v>
      </c>
      <c r="BT35" s="2">
        <f t="shared" si="43"/>
        <v>108.983</v>
      </c>
      <c r="BU35" s="2">
        <f t="shared" si="44"/>
        <v>111.458</v>
      </c>
      <c r="BV35" s="2">
        <f t="shared" si="45"/>
        <v>108.414</v>
      </c>
      <c r="BW35" s="2" t="str">
        <f t="shared" si="46"/>
        <v/>
      </c>
      <c r="BX35" s="2">
        <f t="shared" si="47"/>
        <v>111.288</v>
      </c>
      <c r="BY35" s="2">
        <f t="shared" si="48"/>
        <v>111.3</v>
      </c>
      <c r="BZ35" s="2">
        <f t="shared" si="49"/>
        <v>110.69499999999999</v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105.4563237335835</v>
      </c>
      <c r="DL35" s="2">
        <f t="shared" si="70"/>
        <v>105.28910810810812</v>
      </c>
      <c r="DM35" s="2">
        <f t="shared" si="70"/>
        <v>105.08140474887841</v>
      </c>
      <c r="DN35" s="2">
        <f t="shared" si="70"/>
        <v>106.57741776999674</v>
      </c>
      <c r="DO35" s="2">
        <f t="shared" si="70"/>
        <v>107.78115836889519</v>
      </c>
      <c r="DP35" s="2">
        <f t="shared" si="70"/>
        <v>107.05443045903044</v>
      </c>
      <c r="DQ35" s="2">
        <f t="shared" si="70"/>
        <v>108.49955135135139</v>
      </c>
      <c r="DR35" s="2">
        <f t="shared" si="70"/>
        <v>108.94869047619048</v>
      </c>
      <c r="DS35" s="2">
        <f t="shared" si="70"/>
        <v>106.26073384581106</v>
      </c>
      <c r="DT35" s="2">
        <f t="shared" si="70"/>
        <v>109.96110952380955</v>
      </c>
      <c r="DU35" s="2">
        <f t="shared" si="70"/>
        <v>109.69015692835693</v>
      </c>
      <c r="DV35" s="2">
        <f t="shared" si="70"/>
        <v>110.06798567138566</v>
      </c>
      <c r="DW35" s="2">
        <f t="shared" si="70"/>
        <v>111.7378384581105</v>
      </c>
      <c r="DX35" s="2">
        <f t="shared" si="70"/>
        <v>113.85409090909093</v>
      </c>
      <c r="DY35" s="2">
        <f t="shared" si="70"/>
        <v>112.04323645320196</v>
      </c>
      <c r="EA35" s="2">
        <f t="shared" si="71"/>
        <v>116.39613998309531</v>
      </c>
      <c r="EB35" s="2">
        <f t="shared" si="72"/>
        <v>116.93560700093501</v>
      </c>
      <c r="EC35" s="2">
        <f t="shared" si="73"/>
        <v>104.53786006016958</v>
      </c>
      <c r="ED35" s="2">
        <f t="shared" si="74"/>
        <v>105.32555166404556</v>
      </c>
      <c r="EE35" s="2">
        <f t="shared" si="75"/>
        <v>112.45998948341382</v>
      </c>
      <c r="EF35" s="2">
        <f t="shared" si="76"/>
        <v>111.33896111494593</v>
      </c>
      <c r="EG35" s="2">
        <f t="shared" si="77"/>
        <v>104.96611878811471</v>
      </c>
      <c r="EH35" s="2">
        <f t="shared" si="78"/>
        <v>110.3400842020491</v>
      </c>
      <c r="EI35" s="2">
        <f t="shared" si="79"/>
        <v>110.40370005565978</v>
      </c>
      <c r="EJ35" s="2">
        <f t="shared" si="80"/>
        <v>116.48246344852652</v>
      </c>
      <c r="EK35" s="2">
        <f t="shared" si="81"/>
        <v>112.49719902713476</v>
      </c>
      <c r="EL35" s="2">
        <f t="shared" si="82"/>
        <v>114.35410920471814</v>
      </c>
      <c r="EM35" s="2">
        <f t="shared" si="83"/>
        <v>115.53570985876868</v>
      </c>
      <c r="EN35" s="2">
        <f t="shared" si="84"/>
        <v>117.15229171208767</v>
      </c>
      <c r="EO35" s="2">
        <f t="shared" si="85"/>
        <v>115.68510516815581</v>
      </c>
      <c r="EQ35" s="2">
        <f t="shared" si="86"/>
        <v>114.08059277599767</v>
      </c>
      <c r="ER35" s="2">
        <f t="shared" si="87"/>
        <v>112.78413068893529</v>
      </c>
      <c r="ES35" s="2">
        <f t="shared" si="87"/>
        <v>105.4577538565382</v>
      </c>
      <c r="ET35" s="2">
        <f t="shared" si="87"/>
        <v>105.01544687456202</v>
      </c>
      <c r="EU35" s="2">
        <f t="shared" si="87"/>
        <v>112.57621563154731</v>
      </c>
      <c r="EV35" s="2">
        <f t="shared" si="87"/>
        <v>109.9886865505284</v>
      </c>
      <c r="EW35" s="2">
        <f t="shared" si="87"/>
        <v>105.28339393979093</v>
      </c>
      <c r="EX35" s="2">
        <f t="shared" si="87"/>
        <v>110.79888614371826</v>
      </c>
      <c r="EY35" s="2">
        <f t="shared" si="87"/>
        <v>109.37003761889338</v>
      </c>
      <c r="EZ35" s="2">
        <f t="shared" si="87"/>
        <v>115.59460068192085</v>
      </c>
      <c r="FA35" s="2">
        <f t="shared" si="87"/>
        <v>112.43074383561644</v>
      </c>
      <c r="FB35" s="2">
        <f t="shared" si="87"/>
        <v>114.2059539913905</v>
      </c>
      <c r="FC35" s="2">
        <f t="shared" si="87"/>
        <v>114.66558008918527</v>
      </c>
      <c r="FD35" s="2">
        <f t="shared" si="87"/>
        <v>117.07737630096227</v>
      </c>
      <c r="FE35" s="2">
        <f t="shared" si="87"/>
        <v>120.0359639246426</v>
      </c>
      <c r="FG35" s="2">
        <f t="shared" si="88"/>
        <v>4.7343301315813983E-2</v>
      </c>
      <c r="FH35" s="2">
        <f t="shared" si="89"/>
        <v>4.3568895713552366E-2</v>
      </c>
      <c r="FI35" s="2">
        <f t="shared" si="89"/>
        <v>4.3551251422933479E-2</v>
      </c>
      <c r="FJ35" s="2">
        <f t="shared" si="89"/>
        <v>4.3808061512642466E-2</v>
      </c>
      <c r="FK35" s="2">
        <f t="shared" si="89"/>
        <v>3.9223165106524821E-2</v>
      </c>
      <c r="FL35" s="2">
        <f t="shared" si="89"/>
        <v>4.0098358272745299E-2</v>
      </c>
      <c r="FM35" s="2">
        <f t="shared" si="89"/>
        <v>3.9141115904872598E-2</v>
      </c>
      <c r="FN35" s="2">
        <f t="shared" si="89"/>
        <v>3.7141249777063186E-2</v>
      </c>
      <c r="FO35" s="2">
        <f t="shared" si="89"/>
        <v>3.4414946455600323E-2</v>
      </c>
      <c r="FP35" s="2">
        <f t="shared" si="89"/>
        <v>3.6794197770846505E-2</v>
      </c>
      <c r="FQ35" s="2">
        <f t="shared" si="89"/>
        <v>4.1367771049274624E-2</v>
      </c>
      <c r="FR35" s="2">
        <f t="shared" si="89"/>
        <v>4.2541908934312422E-2</v>
      </c>
      <c r="FS35" s="2">
        <f t="shared" si="89"/>
        <v>3.6724996293159666E-2</v>
      </c>
      <c r="FT35" s="2">
        <f t="shared" si="89"/>
        <v>3.6678303999278981E-2</v>
      </c>
      <c r="FU35" s="2">
        <f t="shared" si="89"/>
        <v>3.2468354448980719E-2</v>
      </c>
      <c r="FW35" s="2">
        <f t="shared" si="112"/>
        <v>3.6490114914750982E-6</v>
      </c>
      <c r="FX35" s="2">
        <f t="shared" si="90"/>
        <v>5.7474559073117071E-6</v>
      </c>
      <c r="FY35" s="2">
        <f t="shared" si="90"/>
        <v>5.4470406007602413E-6</v>
      </c>
      <c r="FZ35" s="2">
        <f t="shared" si="90"/>
        <v>5.6792847882400469E-6</v>
      </c>
      <c r="GA35" s="2">
        <f t="shared" si="90"/>
        <v>5.1695824163811989E-6</v>
      </c>
      <c r="GB35" s="2">
        <f t="shared" si="90"/>
        <v>5.2785874430960849E-6</v>
      </c>
      <c r="GC35" s="2">
        <f t="shared" si="90"/>
        <v>5.0577960254136735E-6</v>
      </c>
      <c r="GD35" s="2">
        <f t="shared" si="90"/>
        <v>5.7192362082004218E-6</v>
      </c>
      <c r="GE35" s="2">
        <f t="shared" si="90"/>
        <v>6.6173991870785243E-6</v>
      </c>
      <c r="GF35" s="2">
        <f t="shared" si="90"/>
        <v>6.2583786347246734E-6</v>
      </c>
      <c r="GG35" s="2">
        <f t="shared" si="90"/>
        <v>6.0684762029764082E-6</v>
      </c>
      <c r="GH35" s="2">
        <f t="shared" si="90"/>
        <v>5.3168995129935389E-6</v>
      </c>
      <c r="GI35" s="2">
        <f t="shared" si="90"/>
        <v>4.094037509327383E-6</v>
      </c>
      <c r="GJ35" s="2">
        <f t="shared" si="90"/>
        <v>3.3375933395328474E-6</v>
      </c>
      <c r="GK35" s="2">
        <f t="shared" si="90"/>
        <v>3.1599025567727545E-6</v>
      </c>
      <c r="GM35" s="86">
        <f t="shared" si="113"/>
        <v>2.4711041265977507E-11</v>
      </c>
      <c r="GN35" s="86">
        <f t="shared" si="91"/>
        <v>4.6092011336545194E-13</v>
      </c>
      <c r="GO35" s="86">
        <f t="shared" si="91"/>
        <v>6.165145860078421E-13</v>
      </c>
      <c r="GP35" s="86">
        <f t="shared" si="91"/>
        <v>5.0484825423715828E-13</v>
      </c>
      <c r="GQ35" s="86">
        <f t="shared" si="91"/>
        <v>3.8815161693240392E-14</v>
      </c>
      <c r="GR35" s="86">
        <f t="shared" si="91"/>
        <v>2.113479722040658E-14</v>
      </c>
      <c r="GS35" s="86">
        <f t="shared" si="91"/>
        <v>7.7938464768134414E-15</v>
      </c>
      <c r="GT35" s="86">
        <f t="shared" si="91"/>
        <v>1.5068788586223654E-15</v>
      </c>
      <c r="GU35" s="86">
        <f t="shared" si="91"/>
        <v>3.5910459997219947E-17</v>
      </c>
      <c r="GV35" s="86">
        <f t="shared" si="91"/>
        <v>1.5353648934458993E-15</v>
      </c>
      <c r="GW35" s="86">
        <f t="shared" si="91"/>
        <v>2.0093337158596902E-14</v>
      </c>
      <c r="GX35" s="86">
        <f t="shared" si="91"/>
        <v>3.2683273030560689E-14</v>
      </c>
      <c r="GY35" s="86">
        <f t="shared" si="91"/>
        <v>1.9456376484217005E-16</v>
      </c>
      <c r="GZ35" s="86">
        <f t="shared" si="91"/>
        <v>7.7071828466613251E-16</v>
      </c>
      <c r="HA35" s="86">
        <f t="shared" si="91"/>
        <v>1.529540578551111E-21</v>
      </c>
      <c r="HC35" s="86">
        <f t="shared" si="145"/>
        <v>2.5215838840875406E-28</v>
      </c>
      <c r="HD35" s="86">
        <f t="shared" si="92"/>
        <v>5.1972078347737036E-30</v>
      </c>
      <c r="HE35" s="86">
        <f t="shared" si="92"/>
        <v>3.2937658742050402E-31</v>
      </c>
      <c r="HF35" s="86">
        <f t="shared" si="92"/>
        <v>9.2711504682267361E-33</v>
      </c>
      <c r="HG35" s="86">
        <f t="shared" si="92"/>
        <v>1.6147082174649633E-33</v>
      </c>
      <c r="HH35" s="86">
        <f t="shared" si="92"/>
        <v>5.9461239054349537E-35</v>
      </c>
      <c r="HI35" s="86">
        <f t="shared" si="92"/>
        <v>3.8990197808429463E-31</v>
      </c>
      <c r="HJ35" s="86">
        <f t="shared" si="92"/>
        <v>1.1624849791680268E-33</v>
      </c>
      <c r="HK35" s="86">
        <f t="shared" si="92"/>
        <v>1.8779092934465476E-36</v>
      </c>
      <c r="HL35" s="86">
        <f t="shared" si="92"/>
        <v>3.1165164466190125E-35</v>
      </c>
      <c r="HM35" s="86">
        <f t="shared" si="92"/>
        <v>2.5495367383519707E-33</v>
      </c>
      <c r="HN35" s="86">
        <f t="shared" si="92"/>
        <v>8.7479220839246737E-34</v>
      </c>
      <c r="HO35" s="86">
        <f t="shared" si="92"/>
        <v>2.9502832066587727E-38</v>
      </c>
      <c r="HP35" s="86">
        <f t="shared" si="92"/>
        <v>4.1280210139656E-32</v>
      </c>
      <c r="HQ35" s="86">
        <f t="shared" si="92"/>
        <v>1.0093058881605166E-49</v>
      </c>
      <c r="HS35" s="86">
        <f t="shared" si="114"/>
        <v>1.0071306986275644E-182</v>
      </c>
      <c r="HT35" s="86">
        <f t="shared" si="93"/>
        <v>1.8295334200239228E-190</v>
      </c>
      <c r="HU35" s="86">
        <f t="shared" si="93"/>
        <v>1.2288585848896907E-197</v>
      </c>
      <c r="HV35" s="86">
        <f t="shared" si="93"/>
        <v>1.1899000616578358E-209</v>
      </c>
      <c r="HW35" s="86">
        <f t="shared" si="93"/>
        <v>2.7677843182435872E-214</v>
      </c>
      <c r="HX35" s="86">
        <f t="shared" si="93"/>
        <v>4.2853608975750074E-225</v>
      </c>
      <c r="HY35" s="86">
        <f t="shared" si="93"/>
        <v>8.3972243950713028E-199</v>
      </c>
      <c r="HZ35" s="86">
        <f t="shared" si="93"/>
        <v>6.6110807625579527E-217</v>
      </c>
      <c r="IA35" s="86">
        <f t="shared" si="93"/>
        <v>1.5162627221377782E-231</v>
      </c>
      <c r="IB35" s="86">
        <f t="shared" si="93"/>
        <v>8.3086285384189159E-226</v>
      </c>
      <c r="IC35" s="86">
        <f t="shared" si="93"/>
        <v>1.1782698511861499E-215</v>
      </c>
      <c r="ID35" s="86">
        <f t="shared" si="93"/>
        <v>8.3045961832720726E-223</v>
      </c>
      <c r="IE35" s="86">
        <f t="shared" si="93"/>
        <v>7.9474549324826427E-253</v>
      </c>
      <c r="IF35" s="86">
        <f t="shared" si="93"/>
        <v>6.7973303757640459E-89</v>
      </c>
      <c r="IG35" s="86">
        <f t="shared" si="93"/>
        <v>3.7978049005029126E-74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2.7928606711360336E-251</v>
      </c>
      <c r="IY35" s="86">
        <f t="shared" si="130"/>
        <v>2.4711041265977507E-11</v>
      </c>
      <c r="IZ35" s="86">
        <f t="shared" si="131"/>
        <v>4.6092011336545194E-13</v>
      </c>
      <c r="JA35" s="86">
        <f t="shared" si="132"/>
        <v>6.165145860078421E-13</v>
      </c>
      <c r="JB35" s="86">
        <f t="shared" si="133"/>
        <v>5.0484825423715828E-13</v>
      </c>
      <c r="JC35" s="86">
        <f t="shared" si="134"/>
        <v>3.8815161693240392E-14</v>
      </c>
      <c r="JD35" s="86">
        <f t="shared" si="135"/>
        <v>2.113479722040658E-14</v>
      </c>
      <c r="JE35" s="86">
        <f t="shared" si="136"/>
        <v>7.7938464768134414E-15</v>
      </c>
      <c r="JF35" s="86">
        <f t="shared" si="137"/>
        <v>1.5068788586223654E-15</v>
      </c>
      <c r="JG35" s="86">
        <f t="shared" si="138"/>
        <v>3.5910459997219947E-17</v>
      </c>
      <c r="JH35" s="86">
        <f t="shared" si="139"/>
        <v>1.5353648934458993E-15</v>
      </c>
      <c r="JI35" s="86">
        <f t="shared" si="140"/>
        <v>2.0093337158596902E-14</v>
      </c>
      <c r="JJ35" s="86">
        <f t="shared" si="141"/>
        <v>3.2683273030560689E-14</v>
      </c>
      <c r="JK35" s="86">
        <f t="shared" si="142"/>
        <v>1.9456376484217005E-16</v>
      </c>
      <c r="JL35" s="86">
        <f t="shared" si="143"/>
        <v>7.7071828466613251E-16</v>
      </c>
      <c r="JM35" s="86">
        <f t="shared" si="144"/>
        <v>1.529540578551111E-21</v>
      </c>
    </row>
    <row r="36" spans="2:273" x14ac:dyDescent="0.25">
      <c r="B36" s="2">
        <v>9</v>
      </c>
      <c r="C36" s="37">
        <v>106.712</v>
      </c>
      <c r="D36" s="37">
        <v>107.068</v>
      </c>
      <c r="E36" s="37">
        <v>104.667</v>
      </c>
      <c r="F36" s="37">
        <v>106.31699999999999</v>
      </c>
      <c r="G36" s="37">
        <v>108.61</v>
      </c>
      <c r="H36" s="37">
        <v>107.288</v>
      </c>
      <c r="I36" s="37">
        <v>111.407</v>
      </c>
      <c r="J36" s="37">
        <v>109.672</v>
      </c>
      <c r="K36" s="37">
        <v>106.70699999999999</v>
      </c>
      <c r="L36" s="37">
        <v>109.102</v>
      </c>
      <c r="M36" s="37">
        <v>109.55</v>
      </c>
      <c r="N36" s="37">
        <v>109.136</v>
      </c>
      <c r="O36" s="37">
        <v>110.729</v>
      </c>
      <c r="P36" s="37">
        <v>112.89700000000001</v>
      </c>
      <c r="Q36" s="37">
        <v>116.053</v>
      </c>
      <c r="R36" s="10"/>
      <c r="S36" s="4">
        <f t="shared" si="8"/>
        <v>106.24753219156516</v>
      </c>
      <c r="T36" s="4">
        <f t="shared" si="9"/>
        <v>106.1425138677494</v>
      </c>
      <c r="U36" s="4">
        <f t="shared" si="10"/>
        <v>105.23598570917233</v>
      </c>
      <c r="V36" s="4">
        <f t="shared" si="11"/>
        <v>106.69963378897764</v>
      </c>
      <c r="W36" s="4">
        <f t="shared" si="12"/>
        <v>108.20013401464568</v>
      </c>
      <c r="X36" s="4">
        <f t="shared" si="13"/>
        <v>107.42838828568361</v>
      </c>
      <c r="Y36" s="4">
        <f t="shared" si="14"/>
        <v>108.4968981367512</v>
      </c>
      <c r="Z36" s="4">
        <f t="shared" si="15"/>
        <v>109.19352215699436</v>
      </c>
      <c r="AA36" s="4" t="e">
        <f t="shared" si="16"/>
        <v>#N/A</v>
      </c>
      <c r="AB36" s="4">
        <f t="shared" si="17"/>
        <v>110.47499143008461</v>
      </c>
      <c r="AC36" s="4">
        <f t="shared" si="18"/>
        <v>110.02120826271262</v>
      </c>
      <c r="AD36" s="4">
        <f t="shared" si="19"/>
        <v>110.54031667049037</v>
      </c>
      <c r="AE36" s="4" t="e">
        <f t="shared" si="20"/>
        <v>#N/A</v>
      </c>
      <c r="AF36" s="4">
        <f t="shared" si="21"/>
        <v>114.18023875540985</v>
      </c>
      <c r="AG36" s="4" t="e">
        <f t="shared" si="22"/>
        <v>#N/A</v>
      </c>
      <c r="AI36" s="4">
        <f t="shared" si="23"/>
        <v>0.46446780843484703</v>
      </c>
      <c r="AJ36" s="4">
        <f t="shared" si="24"/>
        <v>0.92548613225059739</v>
      </c>
      <c r="AK36" s="4">
        <f t="shared" si="25"/>
        <v>-0.56898570917232405</v>
      </c>
      <c r="AL36" s="4">
        <f t="shared" si="26"/>
        <v>-0.38263378897764255</v>
      </c>
      <c r="AM36" s="4">
        <f t="shared" si="27"/>
        <v>0.4098659853543154</v>
      </c>
      <c r="AN36" s="4">
        <f t="shared" si="28"/>
        <v>-0.14038828568361339</v>
      </c>
      <c r="AO36" s="4">
        <f t="shared" si="29"/>
        <v>2.9101018632487978</v>
      </c>
      <c r="AP36" s="4">
        <f t="shared" si="30"/>
        <v>0.4784778430056349</v>
      </c>
      <c r="AQ36" s="4">
        <f t="shared" si="31"/>
        <v>0</v>
      </c>
      <c r="AR36" s="4">
        <f t="shared" si="32"/>
        <v>-1.3729914300846104</v>
      </c>
      <c r="AS36" s="4">
        <f t="shared" si="33"/>
        <v>-0.47120826271262217</v>
      </c>
      <c r="AT36" s="4">
        <f t="shared" si="34"/>
        <v>-1.404316670490374</v>
      </c>
      <c r="AU36" s="4">
        <f t="shared" si="35"/>
        <v>0</v>
      </c>
      <c r="AV36" s="4">
        <f t="shared" si="36"/>
        <v>-1.2832387554098403</v>
      </c>
      <c r="AW36" s="4">
        <f t="shared" si="36"/>
        <v>0</v>
      </c>
      <c r="AY36" s="2">
        <f t="shared" si="96"/>
        <v>106.24753211771406</v>
      </c>
      <c r="AZ36" s="2">
        <f t="shared" si="37"/>
        <v>106.14251386603189</v>
      </c>
      <c r="BA36" s="2">
        <f t="shared" si="37"/>
        <v>105.23598570679377</v>
      </c>
      <c r="BB36" s="2">
        <f t="shared" si="37"/>
        <v>106.69963378695861</v>
      </c>
      <c r="BC36" s="2">
        <f t="shared" si="37"/>
        <v>108.20013401447694</v>
      </c>
      <c r="BD36" s="2">
        <f t="shared" si="37"/>
        <v>107.42838828558043</v>
      </c>
      <c r="BE36" s="2">
        <f t="shared" si="37"/>
        <v>108.49689813671151</v>
      </c>
      <c r="BF36" s="2">
        <f t="shared" si="37"/>
        <v>109.19352215698623</v>
      </c>
      <c r="BG36" s="2" t="e">
        <f t="shared" si="37"/>
        <v>#N/A</v>
      </c>
      <c r="BH36" s="2">
        <f t="shared" si="37"/>
        <v>110.47499143007659</v>
      </c>
      <c r="BI36" s="2">
        <f t="shared" si="37"/>
        <v>110.02120826262144</v>
      </c>
      <c r="BJ36" s="2">
        <f t="shared" si="37"/>
        <v>110.540316670351</v>
      </c>
      <c r="BK36" s="2" t="e">
        <f t="shared" si="37"/>
        <v>#N/A</v>
      </c>
      <c r="BL36" s="2">
        <f t="shared" si="37"/>
        <v>114.18023875540555</v>
      </c>
      <c r="BM36" s="2" t="e">
        <f t="shared" si="37"/>
        <v>#N/A</v>
      </c>
      <c r="BO36" s="2">
        <f t="shared" si="38"/>
        <v>106.712</v>
      </c>
      <c r="BP36" s="2">
        <f t="shared" si="39"/>
        <v>107.068</v>
      </c>
      <c r="BQ36" s="2">
        <f t="shared" si="40"/>
        <v>104.667</v>
      </c>
      <c r="BR36" s="2">
        <f t="shared" si="41"/>
        <v>106.31699999999999</v>
      </c>
      <c r="BS36" s="2">
        <f t="shared" si="42"/>
        <v>108.61</v>
      </c>
      <c r="BT36" s="2">
        <f t="shared" si="43"/>
        <v>107.288</v>
      </c>
      <c r="BU36" s="2">
        <f t="shared" si="44"/>
        <v>111.407</v>
      </c>
      <c r="BV36" s="2">
        <f t="shared" si="45"/>
        <v>109.672</v>
      </c>
      <c r="BW36" s="2" t="str">
        <f t="shared" si="46"/>
        <v/>
      </c>
      <c r="BX36" s="2">
        <f t="shared" si="47"/>
        <v>109.102</v>
      </c>
      <c r="BY36" s="2">
        <f t="shared" si="48"/>
        <v>109.55</v>
      </c>
      <c r="BZ36" s="2">
        <f t="shared" si="49"/>
        <v>109.136</v>
      </c>
      <c r="CA36" s="2" t="str">
        <f t="shared" si="50"/>
        <v/>
      </c>
      <c r="CB36" s="2">
        <f t="shared" si="51"/>
        <v>112.89700000000001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105.70227166979363</v>
      </c>
      <c r="DL36" s="2">
        <f t="shared" si="70"/>
        <v>105.6115718349929</v>
      </c>
      <c r="DM36" s="2">
        <f t="shared" si="70"/>
        <v>105.27316424116422</v>
      </c>
      <c r="DN36" s="2">
        <f t="shared" si="70"/>
        <v>106.77207298391511</v>
      </c>
      <c r="DO36" s="2">
        <f t="shared" si="70"/>
        <v>108.01440184921762</v>
      </c>
      <c r="DP36" s="2">
        <f t="shared" si="70"/>
        <v>107.25433637923636</v>
      </c>
      <c r="DQ36" s="2">
        <f t="shared" si="70"/>
        <v>108.65626036036039</v>
      </c>
      <c r="DR36" s="2">
        <f t="shared" si="70"/>
        <v>109.14834901960783</v>
      </c>
      <c r="DS36" s="2">
        <f t="shared" si="70"/>
        <v>106.57748150623887</v>
      </c>
      <c r="DT36" s="2">
        <f t="shared" si="70"/>
        <v>110.22800560224093</v>
      </c>
      <c r="DU36" s="2">
        <f t="shared" si="70"/>
        <v>109.90736902616902</v>
      </c>
      <c r="DV36" s="2">
        <f t="shared" si="70"/>
        <v>110.35853856713855</v>
      </c>
      <c r="DW36" s="2">
        <f t="shared" si="70"/>
        <v>111.98199053030302</v>
      </c>
      <c r="DX36" s="2">
        <f t="shared" si="70"/>
        <v>114.0595899159664</v>
      </c>
      <c r="DY36" s="2">
        <f t="shared" si="70"/>
        <v>112.25654816639297</v>
      </c>
      <c r="EA36" s="2">
        <f t="shared" si="71"/>
        <v>116.25420219584778</v>
      </c>
      <c r="EB36" s="2">
        <f t="shared" si="72"/>
        <v>116.77283701496026</v>
      </c>
      <c r="EC36" s="2">
        <f t="shared" si="73"/>
        <v>104.49121948217706</v>
      </c>
      <c r="ED36" s="2">
        <f t="shared" si="74"/>
        <v>105.25767567900709</v>
      </c>
      <c r="EE36" s="2">
        <f t="shared" si="75"/>
        <v>112.34934402793472</v>
      </c>
      <c r="EF36" s="2">
        <f t="shared" si="76"/>
        <v>111.22852392926404</v>
      </c>
      <c r="EG36" s="2">
        <f t="shared" si="77"/>
        <v>104.92896470740887</v>
      </c>
      <c r="EH36" s="2">
        <f t="shared" si="78"/>
        <v>110.2614890966847</v>
      </c>
      <c r="EI36" s="2">
        <f t="shared" si="79"/>
        <v>110.31915693994929</v>
      </c>
      <c r="EJ36" s="2">
        <f t="shared" si="80"/>
        <v>116.37187869442991</v>
      </c>
      <c r="EK36" s="2">
        <f t="shared" si="81"/>
        <v>112.42714179804257</v>
      </c>
      <c r="EL36" s="2">
        <f t="shared" si="82"/>
        <v>114.27149931254071</v>
      </c>
      <c r="EM36" s="2">
        <f t="shared" si="83"/>
        <v>115.45182760866585</v>
      </c>
      <c r="EN36" s="2">
        <f t="shared" si="84"/>
        <v>117.07016170928455</v>
      </c>
      <c r="EO36" s="2">
        <f t="shared" si="85"/>
        <v>115.6383875040208</v>
      </c>
      <c r="EQ36" s="2">
        <f t="shared" si="86"/>
        <v>113.963334255753</v>
      </c>
      <c r="ER36" s="2">
        <f t="shared" si="87"/>
        <v>112.66706543725354</v>
      </c>
      <c r="ES36" s="2">
        <f t="shared" si="87"/>
        <v>105.40108603560532</v>
      </c>
      <c r="ET36" s="2">
        <f t="shared" si="87"/>
        <v>104.95098178051762</v>
      </c>
      <c r="EU36" s="2">
        <f t="shared" si="87"/>
        <v>112.46428854783639</v>
      </c>
      <c r="EV36" s="2">
        <f t="shared" si="87"/>
        <v>109.89290422721268</v>
      </c>
      <c r="EW36" s="2">
        <f t="shared" si="87"/>
        <v>105.24279454109572</v>
      </c>
      <c r="EX36" s="2">
        <f t="shared" si="87"/>
        <v>110.71522978466052</v>
      </c>
      <c r="EY36" s="2">
        <f t="shared" si="87"/>
        <v>109.29696467799405</v>
      </c>
      <c r="EZ36" s="2">
        <f t="shared" si="87"/>
        <v>115.49374654281726</v>
      </c>
      <c r="FA36" s="2">
        <f t="shared" si="87"/>
        <v>112.36143380387571</v>
      </c>
      <c r="FB36" s="2">
        <f t="shared" si="87"/>
        <v>114.12492319523383</v>
      </c>
      <c r="FC36" s="2">
        <f t="shared" si="87"/>
        <v>114.59091211184754</v>
      </c>
      <c r="FD36" s="2">
        <f t="shared" si="87"/>
        <v>116.99583629925093</v>
      </c>
      <c r="FE36" s="2">
        <f t="shared" si="87"/>
        <v>119.94063343428496</v>
      </c>
      <c r="FG36" s="2">
        <f t="shared" si="88"/>
        <v>5.1674867691219518E-2</v>
      </c>
      <c r="FH36" s="2">
        <f t="shared" si="89"/>
        <v>4.7572376148382792E-2</v>
      </c>
      <c r="FI36" s="2">
        <f t="shared" si="89"/>
        <v>4.755319116082924E-2</v>
      </c>
      <c r="FJ36" s="2">
        <f t="shared" si="89"/>
        <v>4.7832419454837766E-2</v>
      </c>
      <c r="FK36" s="2">
        <f t="shared" si="89"/>
        <v>4.2845211321972124E-2</v>
      </c>
      <c r="FL36" s="2">
        <f t="shared" si="89"/>
        <v>4.3797539628816141E-2</v>
      </c>
      <c r="FM36" s="2">
        <f t="shared" si="89"/>
        <v>4.275592250046964E-2</v>
      </c>
      <c r="FN36" s="2">
        <f t="shared" si="89"/>
        <v>4.0579162402146748E-2</v>
      </c>
      <c r="FO36" s="2">
        <f t="shared" si="89"/>
        <v>3.7610361030868046E-2</v>
      </c>
      <c r="FP36" s="2">
        <f t="shared" si="89"/>
        <v>4.0201327407487525E-2</v>
      </c>
      <c r="FQ36" s="2">
        <f t="shared" si="89"/>
        <v>4.5178547423288598E-2</v>
      </c>
      <c r="FR36" s="2">
        <f t="shared" si="89"/>
        <v>4.6455604734725188E-2</v>
      </c>
      <c r="FS36" s="2">
        <f t="shared" si="89"/>
        <v>4.0125984848408361E-2</v>
      </c>
      <c r="FT36" s="2">
        <f t="shared" si="89"/>
        <v>4.007514841797731E-2</v>
      </c>
      <c r="FU36" s="2">
        <f t="shared" si="89"/>
        <v>3.5489671737568229E-2</v>
      </c>
      <c r="FW36" s="2">
        <f t="shared" si="112"/>
        <v>4.0010601293049693E-6</v>
      </c>
      <c r="FX36" s="2">
        <f t="shared" si="90"/>
        <v>6.3019565912003696E-6</v>
      </c>
      <c r="FY36" s="2">
        <f t="shared" si="90"/>
        <v>5.9725581135376476E-6</v>
      </c>
      <c r="FZ36" s="2">
        <f t="shared" si="90"/>
        <v>6.2272085279362547E-6</v>
      </c>
      <c r="GA36" s="2">
        <f t="shared" si="90"/>
        <v>5.6683315756355511E-6</v>
      </c>
      <c r="GB36" s="2">
        <f t="shared" si="90"/>
        <v>5.7878530902182609E-6</v>
      </c>
      <c r="GC36" s="2">
        <f t="shared" si="90"/>
        <v>5.5457603562575142E-6</v>
      </c>
      <c r="GD36" s="2">
        <f t="shared" si="90"/>
        <v>6.2710143406541048E-6</v>
      </c>
      <c r="GE36" s="2">
        <f t="shared" si="90"/>
        <v>7.2558292914337746E-6</v>
      </c>
      <c r="GF36" s="2">
        <f t="shared" si="90"/>
        <v>6.8621715728247864E-6</v>
      </c>
      <c r="GG36" s="2">
        <f t="shared" si="90"/>
        <v>6.6539479446529898E-6</v>
      </c>
      <c r="GH36" s="2">
        <f t="shared" si="90"/>
        <v>5.8298613965676146E-6</v>
      </c>
      <c r="GI36" s="2">
        <f t="shared" si="90"/>
        <v>4.4890210900722415E-6</v>
      </c>
      <c r="GJ36" s="2">
        <f t="shared" si="90"/>
        <v>3.65959714598196E-6</v>
      </c>
      <c r="GK36" s="2">
        <f t="shared" si="90"/>
        <v>3.4647631991648329E-6</v>
      </c>
      <c r="GM36" s="86">
        <f t="shared" si="113"/>
        <v>5.8715800725552618E-11</v>
      </c>
      <c r="GN36" s="86">
        <f t="shared" si="91"/>
        <v>1.2923711854600736E-12</v>
      </c>
      <c r="GO36" s="86">
        <f t="shared" si="91"/>
        <v>1.7044130800213544E-12</v>
      </c>
      <c r="GP36" s="86">
        <f t="shared" si="91"/>
        <v>1.4120229892835642E-12</v>
      </c>
      <c r="GQ36" s="86">
        <f t="shared" si="91"/>
        <v>1.1795921679211591E-13</v>
      </c>
      <c r="GR36" s="86">
        <f t="shared" si="91"/>
        <v>6.6630943125070896E-14</v>
      </c>
      <c r="GS36" s="86">
        <f t="shared" si="91"/>
        <v>2.5523375690903098E-14</v>
      </c>
      <c r="GT36" s="86">
        <f t="shared" si="91"/>
        <v>5.2227151932438756E-15</v>
      </c>
      <c r="GU36" s="86">
        <f t="shared" si="91"/>
        <v>1.4343016998961387E-16</v>
      </c>
      <c r="GV36" s="86">
        <f t="shared" si="91"/>
        <v>5.2973066453561193E-15</v>
      </c>
      <c r="GW36" s="86">
        <f t="shared" si="91"/>
        <v>6.4251773752031066E-14</v>
      </c>
      <c r="GX36" s="86">
        <f t="shared" si="91"/>
        <v>1.0319432716220391E-13</v>
      </c>
      <c r="GY36" s="86">
        <f t="shared" si="91"/>
        <v>7.3856194120314192E-16</v>
      </c>
      <c r="GZ36" s="86">
        <f t="shared" si="91"/>
        <v>2.7423118676754157E-15</v>
      </c>
      <c r="HA36" s="86">
        <f t="shared" si="91"/>
        <v>9.4467439659741328E-21</v>
      </c>
      <c r="HC36" s="86">
        <f t="shared" si="145"/>
        <v>1.3223535770227958E-27</v>
      </c>
      <c r="HD36" s="86">
        <f t="shared" si="92"/>
        <v>3.1372787292345076E-29</v>
      </c>
      <c r="HE36" s="86">
        <f t="shared" si="92"/>
        <v>2.1632342697874318E-30</v>
      </c>
      <c r="HF36" s="86">
        <f t="shared" si="92"/>
        <v>6.7486504377064138E-32</v>
      </c>
      <c r="HG36" s="86">
        <f t="shared" si="92"/>
        <v>1.1987859799065386E-32</v>
      </c>
      <c r="HH36" s="86">
        <f t="shared" si="92"/>
        <v>4.9072442301185683E-34</v>
      </c>
      <c r="HI36" s="86">
        <f t="shared" si="92"/>
        <v>2.5149227934376193E-30</v>
      </c>
      <c r="HJ36" s="86">
        <f t="shared" si="92"/>
        <v>8.8495289823615607E-33</v>
      </c>
      <c r="HK36" s="86">
        <f t="shared" si="92"/>
        <v>1.7213028788143595E-35</v>
      </c>
      <c r="HL36" s="86">
        <f t="shared" si="92"/>
        <v>2.6702520476137368E-34</v>
      </c>
      <c r="HM36" s="86">
        <f t="shared" si="92"/>
        <v>1.9681173151456745E-32</v>
      </c>
      <c r="HN36" s="86">
        <f t="shared" si="92"/>
        <v>6.9423787682097893E-33</v>
      </c>
      <c r="HO36" s="86">
        <f t="shared" si="92"/>
        <v>2.9691661406523525E-37</v>
      </c>
      <c r="HP36" s="86">
        <f t="shared" si="92"/>
        <v>2.7440360188388139E-31</v>
      </c>
      <c r="HQ36" s="86">
        <f t="shared" si="92"/>
        <v>2.1790738996245699E-48</v>
      </c>
      <c r="HS36" s="86">
        <f t="shared" si="114"/>
        <v>2.097001514079796E-179</v>
      </c>
      <c r="HT36" s="86">
        <f t="shared" si="93"/>
        <v>6.7525663114399517E-187</v>
      </c>
      <c r="HU36" s="86">
        <f t="shared" si="93"/>
        <v>6.5677050033397959E-194</v>
      </c>
      <c r="HV36" s="86">
        <f t="shared" si="93"/>
        <v>1.0593936556453254E-205</v>
      </c>
      <c r="HW36" s="86">
        <f t="shared" si="93"/>
        <v>2.6744441236986429E-210</v>
      </c>
      <c r="HX36" s="86">
        <f t="shared" si="93"/>
        <v>6.9242647753246493E-221</v>
      </c>
      <c r="HY36" s="86">
        <f t="shared" si="93"/>
        <v>4.2834992500884928E-195</v>
      </c>
      <c r="HZ36" s="86">
        <f t="shared" si="93"/>
        <v>7.4334917290020485E-213</v>
      </c>
      <c r="IA36" s="86">
        <f t="shared" si="93"/>
        <v>3.6730260517488775E-227</v>
      </c>
      <c r="IB36" s="86">
        <f t="shared" si="93"/>
        <v>1.5550965706795816E-221</v>
      </c>
      <c r="IC36" s="86">
        <f t="shared" si="93"/>
        <v>1.4451347943958199E-211</v>
      </c>
      <c r="ID36" s="86">
        <f t="shared" si="93"/>
        <v>1.2646956700818518E-218</v>
      </c>
      <c r="IE36" s="86">
        <f t="shared" si="93"/>
        <v>3.6192773826051513E-248</v>
      </c>
      <c r="IF36" s="86">
        <f t="shared" si="93"/>
        <v>2.5403745191067839E-87</v>
      </c>
      <c r="IG36" s="86">
        <f t="shared" si="93"/>
        <v>7.6503322042633866E-73</v>
      </c>
      <c r="II36" s="86">
        <f t="shared" si="115"/>
        <v>0</v>
      </c>
      <c r="IJ36" s="86">
        <f t="shared" si="116"/>
        <v>0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1.139133492115019E-247</v>
      </c>
      <c r="IY36" s="86">
        <f t="shared" si="130"/>
        <v>5.8715800725552618E-11</v>
      </c>
      <c r="IZ36" s="86">
        <f t="shared" si="131"/>
        <v>1.2923711854600736E-12</v>
      </c>
      <c r="JA36" s="86">
        <f t="shared" si="132"/>
        <v>1.7044130800213544E-12</v>
      </c>
      <c r="JB36" s="86">
        <f t="shared" si="133"/>
        <v>1.4120229892835642E-12</v>
      </c>
      <c r="JC36" s="86">
        <f t="shared" si="134"/>
        <v>1.1795921679211591E-13</v>
      </c>
      <c r="JD36" s="86">
        <f t="shared" si="135"/>
        <v>6.6630943125070896E-14</v>
      </c>
      <c r="JE36" s="86">
        <f t="shared" si="136"/>
        <v>2.5523375690903102E-14</v>
      </c>
      <c r="JF36" s="86">
        <f t="shared" si="137"/>
        <v>5.2227151932438756E-15</v>
      </c>
      <c r="JG36" s="86">
        <f t="shared" si="138"/>
        <v>1.4343016998961387E-16</v>
      </c>
      <c r="JH36" s="86">
        <f t="shared" si="139"/>
        <v>5.2973066453561193E-15</v>
      </c>
      <c r="JI36" s="86">
        <f t="shared" si="140"/>
        <v>6.4251773752031066E-14</v>
      </c>
      <c r="JJ36" s="86">
        <f t="shared" si="141"/>
        <v>1.0319432716220391E-13</v>
      </c>
      <c r="JK36" s="86">
        <f t="shared" si="142"/>
        <v>7.3856194120314192E-16</v>
      </c>
      <c r="JL36" s="86">
        <f t="shared" si="143"/>
        <v>2.7423118676754161E-15</v>
      </c>
      <c r="JM36" s="86">
        <f t="shared" si="144"/>
        <v>9.4467439659741328E-21</v>
      </c>
    </row>
    <row r="37" spans="2:273" x14ac:dyDescent="0.25">
      <c r="B37" s="2">
        <v>10</v>
      </c>
      <c r="C37" s="37">
        <v>106.96599999999999</v>
      </c>
      <c r="D37" s="37">
        <v>106.458</v>
      </c>
      <c r="E37" s="37">
        <v>105.43300000000001</v>
      </c>
      <c r="F37" s="37">
        <v>105.467</v>
      </c>
      <c r="G37" s="37">
        <v>106.051</v>
      </c>
      <c r="H37" s="37">
        <v>107.492</v>
      </c>
      <c r="I37" s="37">
        <v>110.15300000000001</v>
      </c>
      <c r="J37" s="37">
        <v>109.569</v>
      </c>
      <c r="K37" s="37">
        <v>106.81</v>
      </c>
      <c r="L37" s="37">
        <v>110.78</v>
      </c>
      <c r="M37" s="37">
        <v>111.117</v>
      </c>
      <c r="N37" s="37">
        <v>110.881</v>
      </c>
      <c r="O37" s="37">
        <v>113.407</v>
      </c>
      <c r="P37" s="37">
        <v>115.53400000000001</v>
      </c>
      <c r="Q37" s="37">
        <v>113.93</v>
      </c>
      <c r="S37" s="4">
        <f t="shared" si="8"/>
        <v>106.52125143138764</v>
      </c>
      <c r="T37" s="4">
        <f t="shared" si="9"/>
        <v>106.48834719514936</v>
      </c>
      <c r="U37" s="4">
        <f t="shared" si="10"/>
        <v>105.41197076200564</v>
      </c>
      <c r="V37" s="4">
        <f t="shared" si="11"/>
        <v>106.87395929798279</v>
      </c>
      <c r="W37" s="4">
        <f t="shared" si="12"/>
        <v>108.43436924388563</v>
      </c>
      <c r="X37" s="4">
        <f t="shared" si="13"/>
        <v>107.6294425460303</v>
      </c>
      <c r="Y37" s="4">
        <f t="shared" si="14"/>
        <v>108.62989883811157</v>
      </c>
      <c r="Z37" s="4">
        <f t="shared" si="15"/>
        <v>109.38501335840355</v>
      </c>
      <c r="AA37" s="4" t="e">
        <f t="shared" si="16"/>
        <v>#N/A</v>
      </c>
      <c r="AB37" s="4">
        <f t="shared" si="17"/>
        <v>110.74809497091866</v>
      </c>
      <c r="AC37" s="4">
        <f t="shared" si="18"/>
        <v>110.23469287468505</v>
      </c>
      <c r="AD37" s="4">
        <f t="shared" si="19"/>
        <v>110.82859467000222</v>
      </c>
      <c r="AE37" s="4">
        <f t="shared" si="20"/>
        <v>112.36383607997743</v>
      </c>
      <c r="AF37" s="4">
        <f t="shared" si="21"/>
        <v>114.38427805792605</v>
      </c>
      <c r="AG37" s="4" t="e">
        <f t="shared" si="22"/>
        <v>#N/A</v>
      </c>
      <c r="AI37" s="4">
        <f t="shared" si="23"/>
        <v>0.44474856861235423</v>
      </c>
      <c r="AJ37" s="4">
        <f t="shared" si="24"/>
        <v>-3.0347195149360573E-2</v>
      </c>
      <c r="AK37" s="4">
        <f t="shared" si="25"/>
        <v>2.102923799436951E-2</v>
      </c>
      <c r="AL37" s="4">
        <f t="shared" si="26"/>
        <v>-1.4069592979827945</v>
      </c>
      <c r="AM37" s="4">
        <f t="shared" si="27"/>
        <v>-2.3833692438856247</v>
      </c>
      <c r="AN37" s="4">
        <f t="shared" si="28"/>
        <v>-0.13744254603030015</v>
      </c>
      <c r="AO37" s="4">
        <f t="shared" si="29"/>
        <v>1.5231011618884338</v>
      </c>
      <c r="AP37" s="4">
        <f t="shared" si="30"/>
        <v>0.18398664159644795</v>
      </c>
      <c r="AQ37" s="4">
        <f t="shared" si="31"/>
        <v>0</v>
      </c>
      <c r="AR37" s="4">
        <f t="shared" si="32"/>
        <v>3.1905029081343628E-2</v>
      </c>
      <c r="AS37" s="4">
        <f t="shared" si="33"/>
        <v>0.88230712531495215</v>
      </c>
      <c r="AT37" s="4">
        <f t="shared" si="34"/>
        <v>5.2405329997782246E-2</v>
      </c>
      <c r="AU37" s="4">
        <f t="shared" si="35"/>
        <v>1.0431639200225646</v>
      </c>
      <c r="AV37" s="4">
        <f t="shared" si="36"/>
        <v>1.1497219420739526</v>
      </c>
      <c r="AW37" s="4">
        <f t="shared" si="36"/>
        <v>0</v>
      </c>
      <c r="AY37" s="2">
        <f t="shared" si="96"/>
        <v>106.52125126194379</v>
      </c>
      <c r="AZ37" s="2">
        <f t="shared" si="37"/>
        <v>106.48834719051763</v>
      </c>
      <c r="BA37" s="2">
        <f t="shared" si="37"/>
        <v>105.41197075567858</v>
      </c>
      <c r="BB37" s="2">
        <f t="shared" si="37"/>
        <v>106.87395929255139</v>
      </c>
      <c r="BC37" s="2">
        <f t="shared" si="37"/>
        <v>108.43436924339299</v>
      </c>
      <c r="BD37" s="2">
        <f t="shared" si="37"/>
        <v>107.62944254571819</v>
      </c>
      <c r="BE37" s="2">
        <f t="shared" si="37"/>
        <v>108.62989883798693</v>
      </c>
      <c r="BF37" s="2">
        <f t="shared" si="37"/>
        <v>109.38501335837655</v>
      </c>
      <c r="BG37" s="2" t="e">
        <f t="shared" si="37"/>
        <v>#N/A</v>
      </c>
      <c r="BH37" s="2">
        <f t="shared" si="37"/>
        <v>110.74809497089211</v>
      </c>
      <c r="BI37" s="2">
        <f t="shared" si="37"/>
        <v>110.23469287440552</v>
      </c>
      <c r="BJ37" s="2">
        <f t="shared" si="37"/>
        <v>110.8285946695803</v>
      </c>
      <c r="BK37" s="2">
        <f t="shared" si="37"/>
        <v>112.36383607997341</v>
      </c>
      <c r="BL37" s="2">
        <f t="shared" si="37"/>
        <v>114.38427805791143</v>
      </c>
      <c r="BM37" s="2" t="e">
        <f t="shared" si="37"/>
        <v>#N/A</v>
      </c>
      <c r="BO37" s="2">
        <f t="shared" si="38"/>
        <v>106.96599999999999</v>
      </c>
      <c r="BP37" s="2">
        <f t="shared" si="39"/>
        <v>106.458</v>
      </c>
      <c r="BQ37" s="2">
        <f t="shared" si="40"/>
        <v>105.43300000000001</v>
      </c>
      <c r="BR37" s="2">
        <f t="shared" si="41"/>
        <v>105.467</v>
      </c>
      <c r="BS37" s="2">
        <f t="shared" si="42"/>
        <v>106.051</v>
      </c>
      <c r="BT37" s="2">
        <f t="shared" si="43"/>
        <v>107.492</v>
      </c>
      <c r="BU37" s="2">
        <f t="shared" si="44"/>
        <v>110.15300000000001</v>
      </c>
      <c r="BV37" s="2">
        <f t="shared" si="45"/>
        <v>109.569</v>
      </c>
      <c r="BW37" s="2" t="str">
        <f t="shared" si="46"/>
        <v/>
      </c>
      <c r="BX37" s="2">
        <f t="shared" si="47"/>
        <v>110.78</v>
      </c>
      <c r="BY37" s="2">
        <f t="shared" si="48"/>
        <v>111.117</v>
      </c>
      <c r="BZ37" s="2">
        <f t="shared" si="49"/>
        <v>110.881</v>
      </c>
      <c r="CA37" s="2">
        <f t="shared" si="50"/>
        <v>113.407</v>
      </c>
      <c r="CB37" s="2">
        <f t="shared" si="51"/>
        <v>115.53400000000001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105.94821960600378</v>
      </c>
      <c r="DL37" s="2">
        <f t="shared" si="70"/>
        <v>105.93403556187769</v>
      </c>
      <c r="DM37" s="2">
        <f t="shared" si="70"/>
        <v>105.46492373345004</v>
      </c>
      <c r="DN37" s="2">
        <f t="shared" si="70"/>
        <v>106.96672819783349</v>
      </c>
      <c r="DO37" s="2">
        <f t="shared" si="70"/>
        <v>108.24764532954005</v>
      </c>
      <c r="DP37" s="2">
        <f t="shared" si="70"/>
        <v>107.45424229944229</v>
      </c>
      <c r="DQ37" s="2">
        <f t="shared" si="70"/>
        <v>108.8129693693694</v>
      </c>
      <c r="DR37" s="2">
        <f t="shared" si="70"/>
        <v>109.34800756302521</v>
      </c>
      <c r="DS37" s="2">
        <f t="shared" si="70"/>
        <v>106.89422916666668</v>
      </c>
      <c r="DT37" s="2">
        <f t="shared" si="70"/>
        <v>110.4949016806723</v>
      </c>
      <c r="DU37" s="2">
        <f t="shared" si="70"/>
        <v>110.12458112398112</v>
      </c>
      <c r="DV37" s="2">
        <f t="shared" si="70"/>
        <v>110.64909146289145</v>
      </c>
      <c r="DW37" s="2">
        <f t="shared" si="70"/>
        <v>112.22614260249553</v>
      </c>
      <c r="DX37" s="2">
        <f t="shared" si="70"/>
        <v>114.26508892284188</v>
      </c>
      <c r="DY37" s="2">
        <f t="shared" si="70"/>
        <v>112.46985987958401</v>
      </c>
      <c r="EA37" s="2">
        <f t="shared" si="71"/>
        <v>116.11226440860024</v>
      </c>
      <c r="EB37" s="2">
        <f t="shared" si="72"/>
        <v>116.6100670289855</v>
      </c>
      <c r="EC37" s="2">
        <f t="shared" si="73"/>
        <v>104.44457890418454</v>
      </c>
      <c r="ED37" s="2">
        <f t="shared" si="74"/>
        <v>105.18979969396862</v>
      </c>
      <c r="EE37" s="2">
        <f t="shared" si="75"/>
        <v>112.23869857245562</v>
      </c>
      <c r="EF37" s="2">
        <f t="shared" si="76"/>
        <v>111.11808674358215</v>
      </c>
      <c r="EG37" s="2">
        <f t="shared" si="77"/>
        <v>104.89181062670301</v>
      </c>
      <c r="EH37" s="2">
        <f t="shared" si="78"/>
        <v>110.18289399132028</v>
      </c>
      <c r="EI37" s="2">
        <f t="shared" si="79"/>
        <v>110.23461382423881</v>
      </c>
      <c r="EJ37" s="2">
        <f t="shared" si="80"/>
        <v>116.2612939403333</v>
      </c>
      <c r="EK37" s="2">
        <f t="shared" si="81"/>
        <v>112.35708456895037</v>
      </c>
      <c r="EL37" s="2">
        <f t="shared" si="82"/>
        <v>114.18888942036327</v>
      </c>
      <c r="EM37" s="2">
        <f t="shared" si="83"/>
        <v>115.36794535856301</v>
      </c>
      <c r="EN37" s="2">
        <f t="shared" si="84"/>
        <v>116.98803170648142</v>
      </c>
      <c r="EO37" s="2">
        <f t="shared" si="85"/>
        <v>115.5916698398858</v>
      </c>
      <c r="EQ37" s="2">
        <f t="shared" si="86"/>
        <v>113.84607573550831</v>
      </c>
      <c r="ER37" s="2">
        <f t="shared" si="87"/>
        <v>112.5500001855718</v>
      </c>
      <c r="ES37" s="2">
        <f t="shared" si="87"/>
        <v>105.34441821467244</v>
      </c>
      <c r="ET37" s="2">
        <f t="shared" si="87"/>
        <v>104.88651668647323</v>
      </c>
      <c r="EU37" s="2">
        <f t="shared" si="87"/>
        <v>112.35236146412548</v>
      </c>
      <c r="EV37" s="2">
        <f t="shared" si="87"/>
        <v>109.79712190389697</v>
      </c>
      <c r="EW37" s="2">
        <f t="shared" si="87"/>
        <v>105.20219514240051</v>
      </c>
      <c r="EX37" s="2">
        <f t="shared" si="87"/>
        <v>110.63157342560278</v>
      </c>
      <c r="EY37" s="2">
        <f t="shared" si="87"/>
        <v>109.22389173709473</v>
      </c>
      <c r="EZ37" s="2">
        <f t="shared" si="87"/>
        <v>115.39289240371366</v>
      </c>
      <c r="FA37" s="2">
        <f t="shared" si="87"/>
        <v>112.29212377213499</v>
      </c>
      <c r="FB37" s="2">
        <f t="shared" si="87"/>
        <v>114.04389239907717</v>
      </c>
      <c r="FC37" s="2">
        <f t="shared" si="87"/>
        <v>114.51624413450982</v>
      </c>
      <c r="FD37" s="2">
        <f t="shared" si="87"/>
        <v>116.91429629753956</v>
      </c>
      <c r="FE37" s="2">
        <f t="shared" si="87"/>
        <v>119.84530294392734</v>
      </c>
      <c r="FG37" s="2">
        <f t="shared" si="88"/>
        <v>5.6379286888808576E-2</v>
      </c>
      <c r="FH37" s="2">
        <f t="shared" si="89"/>
        <v>5.1923758863217297E-2</v>
      </c>
      <c r="FI37" s="2">
        <f t="shared" si="89"/>
        <v>5.1902914679974807E-2</v>
      </c>
      <c r="FJ37" s="2">
        <f t="shared" si="89"/>
        <v>5.220628419528122E-2</v>
      </c>
      <c r="FK37" s="2">
        <f t="shared" si="89"/>
        <v>4.6785446359794064E-2</v>
      </c>
      <c r="FL37" s="2">
        <f t="shared" si="89"/>
        <v>4.7820979335189986E-2</v>
      </c>
      <c r="FM37" s="2">
        <f t="shared" si="89"/>
        <v>4.6688346681110431E-2</v>
      </c>
      <c r="FN37" s="2">
        <f t="shared" si="89"/>
        <v>4.4320651247524996E-2</v>
      </c>
      <c r="FO37" s="2">
        <f t="shared" si="89"/>
        <v>4.1089843045430709E-2</v>
      </c>
      <c r="FP37" s="2">
        <f t="shared" si="89"/>
        <v>4.3909573414261077E-2</v>
      </c>
      <c r="FQ37" s="2">
        <f t="shared" si="89"/>
        <v>4.9322308827913476E-2</v>
      </c>
      <c r="FR37" s="2">
        <f t="shared" si="89"/>
        <v>5.0710276606665543E-2</v>
      </c>
      <c r="FS37" s="2">
        <f t="shared" si="89"/>
        <v>4.3827598464111689E-2</v>
      </c>
      <c r="FT37" s="2">
        <f t="shared" si="89"/>
        <v>4.3772286241686699E-2</v>
      </c>
      <c r="FU37" s="2">
        <f t="shared" si="89"/>
        <v>3.8780866356700167E-2</v>
      </c>
      <c r="FW37" s="2">
        <f t="shared" si="112"/>
        <v>4.3870734997642732E-6</v>
      </c>
      <c r="FX37" s="2">
        <f t="shared" si="90"/>
        <v>6.9099537940304379E-6</v>
      </c>
      <c r="FY37" s="2">
        <f t="shared" si="90"/>
        <v>6.5487759731457141E-6</v>
      </c>
      <c r="FZ37" s="2">
        <f t="shared" si="90"/>
        <v>6.8279942715293742E-6</v>
      </c>
      <c r="GA37" s="2">
        <f t="shared" si="90"/>
        <v>6.2151985822861552E-6</v>
      </c>
      <c r="GB37" s="2">
        <f t="shared" si="90"/>
        <v>6.3462511721473033E-6</v>
      </c>
      <c r="GC37" s="2">
        <f t="shared" si="90"/>
        <v>6.0808020581691575E-6</v>
      </c>
      <c r="GD37" s="2">
        <f t="shared" si="90"/>
        <v>6.8760263321214646E-6</v>
      </c>
      <c r="GE37" s="2">
        <f t="shared" si="90"/>
        <v>7.9558530436637904E-6</v>
      </c>
      <c r="GF37" s="2">
        <f t="shared" si="90"/>
        <v>7.5242165263889134E-6</v>
      </c>
      <c r="GG37" s="2">
        <f t="shared" si="90"/>
        <v>7.2959041558985984E-6</v>
      </c>
      <c r="GH37" s="2">
        <f t="shared" si="90"/>
        <v>6.3923123124883471E-6</v>
      </c>
      <c r="GI37" s="2">
        <f t="shared" si="90"/>
        <v>4.9221116155607233E-6</v>
      </c>
      <c r="GJ37" s="2">
        <f t="shared" si="90"/>
        <v>4.0126670604793453E-6</v>
      </c>
      <c r="GK37" s="2">
        <f t="shared" si="90"/>
        <v>3.7990360327641878E-6</v>
      </c>
      <c r="GM37" s="86">
        <f t="shared" si="113"/>
        <v>1.3728998616484412E-10</v>
      </c>
      <c r="GN37" s="86">
        <f t="shared" si="91"/>
        <v>3.5533758408991961E-12</v>
      </c>
      <c r="GO37" s="86">
        <f t="shared" si="91"/>
        <v>4.6221494362492663E-12</v>
      </c>
      <c r="GP37" s="86">
        <f t="shared" si="91"/>
        <v>3.8728290510595376E-12</v>
      </c>
      <c r="GQ37" s="86">
        <f t="shared" si="91"/>
        <v>3.5105564910957211E-13</v>
      </c>
      <c r="GR37" s="86">
        <f t="shared" si="91"/>
        <v>2.0551529350449556E-13</v>
      </c>
      <c r="GS37" s="86">
        <f t="shared" si="91"/>
        <v>8.1712692107188168E-14</v>
      </c>
      <c r="GT37" s="86">
        <f t="shared" si="91"/>
        <v>1.7678390772348749E-14</v>
      </c>
      <c r="GU37" s="86">
        <f t="shared" si="91"/>
        <v>5.5793211261182872E-16</v>
      </c>
      <c r="GV37" s="86">
        <f t="shared" si="91"/>
        <v>1.7852413499870389E-14</v>
      </c>
      <c r="GW37" s="86">
        <f t="shared" si="91"/>
        <v>2.0090286031504042E-13</v>
      </c>
      <c r="GX37" s="86">
        <f t="shared" si="91"/>
        <v>3.1864960452851187E-13</v>
      </c>
      <c r="GY37" s="86">
        <f t="shared" si="91"/>
        <v>2.7324739393923847E-15</v>
      </c>
      <c r="GZ37" s="86">
        <f t="shared" si="91"/>
        <v>9.5243700542053549E-15</v>
      </c>
      <c r="HA37" s="86">
        <f t="shared" si="91"/>
        <v>5.6280580745629619E-20</v>
      </c>
      <c r="HC37" s="86">
        <f t="shared" si="145"/>
        <v>6.7816773308983949E-27</v>
      </c>
      <c r="HD37" s="86">
        <f t="shared" si="92"/>
        <v>1.8475524124181046E-28</v>
      </c>
      <c r="HE37" s="86">
        <f t="shared" si="92"/>
        <v>1.3842364054739364E-29</v>
      </c>
      <c r="HF37" s="86">
        <f t="shared" si="92"/>
        <v>4.7790428650981241E-31</v>
      </c>
      <c r="HG37" s="86">
        <f t="shared" si="92"/>
        <v>8.6592152593626822E-32</v>
      </c>
      <c r="HH37" s="86">
        <f t="shared" si="92"/>
        <v>3.9336624835885905E-33</v>
      </c>
      <c r="HI37" s="86">
        <f t="shared" si="92"/>
        <v>1.5811741751907792E-29</v>
      </c>
      <c r="HJ37" s="86">
        <f t="shared" si="92"/>
        <v>6.5508047598100066E-32</v>
      </c>
      <c r="HK37" s="86">
        <f t="shared" si="92"/>
        <v>1.5300187198690828E-34</v>
      </c>
      <c r="HL37" s="86">
        <f t="shared" si="92"/>
        <v>2.2204629389683635E-33</v>
      </c>
      <c r="HM37" s="86">
        <f t="shared" si="92"/>
        <v>1.4763232728021794E-31</v>
      </c>
      <c r="HN37" s="86">
        <f t="shared" si="92"/>
        <v>5.3517363176765671E-32</v>
      </c>
      <c r="HO37" s="86">
        <f t="shared" si="92"/>
        <v>2.8947911364225721E-36</v>
      </c>
      <c r="HP37" s="86">
        <f t="shared" si="92"/>
        <v>1.7779687068962886E-30</v>
      </c>
      <c r="HQ37" s="86">
        <f t="shared" si="92"/>
        <v>4.5067484607591588E-47</v>
      </c>
      <c r="HS37" s="86">
        <f t="shared" si="114"/>
        <v>4.0684034147465097E-176</v>
      </c>
      <c r="HT37" s="86">
        <f t="shared" si="93"/>
        <v>2.3045255485875578E-183</v>
      </c>
      <c r="HU37" s="86">
        <f t="shared" si="93"/>
        <v>3.2324348851808597E-190</v>
      </c>
      <c r="HV37" s="86">
        <f t="shared" si="93"/>
        <v>8.6445973184057345E-202</v>
      </c>
      <c r="HW37" s="86">
        <f t="shared" si="93"/>
        <v>2.3693783684176672E-206</v>
      </c>
      <c r="HX37" s="86">
        <f t="shared" si="93"/>
        <v>1.0203445654989684E-216</v>
      </c>
      <c r="HY37" s="86">
        <f t="shared" si="93"/>
        <v>2.0149614759865603E-191</v>
      </c>
      <c r="HZ37" s="86">
        <f t="shared" si="93"/>
        <v>7.6494424495568578E-209</v>
      </c>
      <c r="IA37" s="86">
        <f t="shared" si="93"/>
        <v>8.073446891845539E-223</v>
      </c>
      <c r="IB37" s="86">
        <f t="shared" si="93"/>
        <v>2.647740180966729E-217</v>
      </c>
      <c r="IC37" s="86">
        <f t="shared" si="93"/>
        <v>1.6185769173416196E-207</v>
      </c>
      <c r="ID37" s="86">
        <f t="shared" si="93"/>
        <v>1.7567825690819304E-214</v>
      </c>
      <c r="IE37" s="86">
        <f t="shared" si="93"/>
        <v>1.4907448832681422E-243</v>
      </c>
      <c r="IF37" s="86">
        <f t="shared" si="93"/>
        <v>9.1872259171324596E-86</v>
      </c>
      <c r="IG37" s="86">
        <f t="shared" si="93"/>
        <v>1.499776065546226E-71</v>
      </c>
      <c r="II37" s="86">
        <f t="shared" si="115"/>
        <v>0</v>
      </c>
      <c r="IJ37" s="86">
        <f t="shared" si="116"/>
        <v>0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4.3731423463267617E-244</v>
      </c>
      <c r="IY37" s="86">
        <f t="shared" si="130"/>
        <v>1.3728998616484412E-10</v>
      </c>
      <c r="IZ37" s="86">
        <f t="shared" si="131"/>
        <v>3.5533758408991961E-12</v>
      </c>
      <c r="JA37" s="86">
        <f t="shared" si="132"/>
        <v>4.6221494362492663E-12</v>
      </c>
      <c r="JB37" s="86">
        <f t="shared" si="133"/>
        <v>3.8728290510595376E-12</v>
      </c>
      <c r="JC37" s="86">
        <f t="shared" si="134"/>
        <v>3.5105564910957211E-13</v>
      </c>
      <c r="JD37" s="86">
        <f t="shared" si="135"/>
        <v>2.0551529350449556E-13</v>
      </c>
      <c r="JE37" s="86">
        <f t="shared" si="136"/>
        <v>8.171269210718818E-14</v>
      </c>
      <c r="JF37" s="86">
        <f t="shared" si="137"/>
        <v>1.7678390772348749E-14</v>
      </c>
      <c r="JG37" s="86">
        <f t="shared" si="138"/>
        <v>5.5793211261182872E-16</v>
      </c>
      <c r="JH37" s="86">
        <f t="shared" si="139"/>
        <v>1.7852413499870389E-14</v>
      </c>
      <c r="JI37" s="86">
        <f t="shared" si="140"/>
        <v>2.0090286031504042E-13</v>
      </c>
      <c r="JJ37" s="86">
        <f t="shared" si="141"/>
        <v>3.1864960452851187E-13</v>
      </c>
      <c r="JK37" s="86">
        <f t="shared" si="142"/>
        <v>2.7324739393923847E-15</v>
      </c>
      <c r="JL37" s="86">
        <f t="shared" si="143"/>
        <v>9.5243700542053565E-15</v>
      </c>
      <c r="JM37" s="86">
        <f t="shared" si="144"/>
        <v>5.6280580745629619E-20</v>
      </c>
    </row>
    <row r="38" spans="2:273" x14ac:dyDescent="0.25">
      <c r="B38" s="2">
        <v>11</v>
      </c>
      <c r="C38" s="37">
        <v>103.35599999999999</v>
      </c>
      <c r="D38" s="37">
        <v>106.864</v>
      </c>
      <c r="E38" s="37">
        <v>105.617</v>
      </c>
      <c r="F38" s="37">
        <v>105.583</v>
      </c>
      <c r="G38" s="37">
        <v>110.08499999999999</v>
      </c>
      <c r="H38" s="37">
        <v>109.678</v>
      </c>
      <c r="I38" s="37">
        <v>108.441</v>
      </c>
      <c r="J38" s="37">
        <v>109.069</v>
      </c>
      <c r="K38" s="37">
        <v>106.345</v>
      </c>
      <c r="L38" s="37">
        <v>111.983</v>
      </c>
      <c r="M38" s="37">
        <v>110.15</v>
      </c>
      <c r="N38" s="37">
        <v>111.91500000000001</v>
      </c>
      <c r="O38" s="37">
        <v>113.78</v>
      </c>
      <c r="P38" s="37">
        <v>115.31</v>
      </c>
      <c r="Q38" s="37">
        <v>118.316</v>
      </c>
      <c r="S38" s="4">
        <f t="shared" si="8"/>
        <v>106.79523668943115</v>
      </c>
      <c r="T38" s="4">
        <f t="shared" si="9"/>
        <v>106.83377231263142</v>
      </c>
      <c r="U38" s="4">
        <f t="shared" si="10"/>
        <v>105.58541086631413</v>
      </c>
      <c r="V38" s="4">
        <f t="shared" si="11"/>
        <v>107.04522135265394</v>
      </c>
      <c r="W38" s="4">
        <f t="shared" si="12"/>
        <v>108.66714555032846</v>
      </c>
      <c r="X38" s="4">
        <f t="shared" si="13"/>
        <v>107.82917129424141</v>
      </c>
      <c r="Y38" s="4">
        <f t="shared" si="14"/>
        <v>108.75996576456434</v>
      </c>
      <c r="Z38" s="4">
        <f t="shared" si="15"/>
        <v>109.57460475240308</v>
      </c>
      <c r="AA38" s="4">
        <f t="shared" si="16"/>
        <v>107.34286352023075</v>
      </c>
      <c r="AB38" s="4">
        <f t="shared" si="17"/>
        <v>111.020150118668</v>
      </c>
      <c r="AC38" s="4">
        <f t="shared" si="18"/>
        <v>110.44649437094492</v>
      </c>
      <c r="AD38" s="4">
        <f t="shared" si="19"/>
        <v>111.11485962558228</v>
      </c>
      <c r="AE38" s="4">
        <f t="shared" si="20"/>
        <v>112.60493924946954</v>
      </c>
      <c r="AF38" s="4">
        <f t="shared" si="21"/>
        <v>114.58697983040308</v>
      </c>
      <c r="AG38" s="4" t="e">
        <f t="shared" si="22"/>
        <v>#N/A</v>
      </c>
      <c r="AI38" s="4">
        <f t="shared" si="23"/>
        <v>-3.439236689431155</v>
      </c>
      <c r="AJ38" s="4">
        <f t="shared" si="24"/>
        <v>3.0227687368579836E-2</v>
      </c>
      <c r="AK38" s="4">
        <f t="shared" si="25"/>
        <v>3.1589133685869797E-2</v>
      </c>
      <c r="AL38" s="4">
        <f t="shared" si="26"/>
        <v>-1.4622213526539412</v>
      </c>
      <c r="AM38" s="4">
        <f t="shared" si="27"/>
        <v>1.4178544496715375</v>
      </c>
      <c r="AN38" s="4">
        <f t="shared" si="28"/>
        <v>1.8488287057585922</v>
      </c>
      <c r="AO38" s="4">
        <f t="shared" si="29"/>
        <v>-0.31896576456433934</v>
      </c>
      <c r="AP38" s="4">
        <f t="shared" si="30"/>
        <v>-0.50560475240307312</v>
      </c>
      <c r="AQ38" s="4">
        <f t="shared" si="31"/>
        <v>-0.99786352023075153</v>
      </c>
      <c r="AR38" s="4">
        <f t="shared" si="32"/>
        <v>0.962849881332005</v>
      </c>
      <c r="AS38" s="4">
        <f t="shared" si="33"/>
        <v>-0.29649437094491304</v>
      </c>
      <c r="AT38" s="4">
        <f t="shared" si="34"/>
        <v>0.80014037441772246</v>
      </c>
      <c r="AU38" s="4">
        <f t="shared" si="35"/>
        <v>1.1750607505304629</v>
      </c>
      <c r="AV38" s="4">
        <f t="shared" si="36"/>
        <v>0.72302016959692139</v>
      </c>
      <c r="AW38" s="4">
        <f t="shared" si="36"/>
        <v>0</v>
      </c>
      <c r="AY38" s="2">
        <f t="shared" si="96"/>
        <v>106.79523630698706</v>
      </c>
      <c r="AZ38" s="2">
        <f t="shared" si="37"/>
        <v>106.83377230038735</v>
      </c>
      <c r="BA38" s="2">
        <f t="shared" si="37"/>
        <v>105.58541084981066</v>
      </c>
      <c r="BB38" s="2">
        <f t="shared" si="37"/>
        <v>107.04522133833098</v>
      </c>
      <c r="BC38" s="2">
        <f t="shared" si="37"/>
        <v>108.66714554892046</v>
      </c>
      <c r="BD38" s="2">
        <f t="shared" si="37"/>
        <v>107.82917129331803</v>
      </c>
      <c r="BE38" s="2">
        <f t="shared" si="37"/>
        <v>108.7599657641819</v>
      </c>
      <c r="BF38" s="2">
        <f t="shared" si="37"/>
        <v>109.57460475231557</v>
      </c>
      <c r="BG38" s="2">
        <f t="shared" si="37"/>
        <v>107.34286352022731</v>
      </c>
      <c r="BH38" s="2">
        <f t="shared" si="37"/>
        <v>111.02015011858234</v>
      </c>
      <c r="BI38" s="2">
        <f t="shared" si="37"/>
        <v>110.44649437010719</v>
      </c>
      <c r="BJ38" s="2">
        <f t="shared" si="37"/>
        <v>111.11485962433355</v>
      </c>
      <c r="BK38" s="2">
        <f t="shared" si="37"/>
        <v>112.60493924945533</v>
      </c>
      <c r="BL38" s="2">
        <f t="shared" si="37"/>
        <v>114.58697983035447</v>
      </c>
      <c r="BM38" s="2" t="e">
        <f t="shared" si="37"/>
        <v>#N/A</v>
      </c>
      <c r="BO38" s="2">
        <f t="shared" si="38"/>
        <v>103.35599999999999</v>
      </c>
      <c r="BP38" s="2">
        <f t="shared" si="39"/>
        <v>106.864</v>
      </c>
      <c r="BQ38" s="2">
        <f t="shared" si="40"/>
        <v>105.617</v>
      </c>
      <c r="BR38" s="2">
        <f t="shared" si="41"/>
        <v>105.583</v>
      </c>
      <c r="BS38" s="2">
        <f t="shared" si="42"/>
        <v>110.08499999999999</v>
      </c>
      <c r="BT38" s="2">
        <f t="shared" si="43"/>
        <v>109.678</v>
      </c>
      <c r="BU38" s="2">
        <f t="shared" si="44"/>
        <v>108.441</v>
      </c>
      <c r="BV38" s="2">
        <f t="shared" si="45"/>
        <v>109.069</v>
      </c>
      <c r="BW38" s="2">
        <f t="shared" si="46"/>
        <v>106.345</v>
      </c>
      <c r="BX38" s="2">
        <f t="shared" si="47"/>
        <v>111.983</v>
      </c>
      <c r="BY38" s="2">
        <f t="shared" si="48"/>
        <v>110.15</v>
      </c>
      <c r="BZ38" s="2">
        <f t="shared" si="49"/>
        <v>111.91500000000001</v>
      </c>
      <c r="CA38" s="2">
        <f t="shared" si="50"/>
        <v>113.78</v>
      </c>
      <c r="CB38" s="2">
        <f t="shared" si="51"/>
        <v>115.31</v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106.1941675422139</v>
      </c>
      <c r="DL38" s="2">
        <f t="shared" si="70"/>
        <v>106.25649928876247</v>
      </c>
      <c r="DM38" s="2">
        <f t="shared" si="70"/>
        <v>105.65668322573583</v>
      </c>
      <c r="DN38" s="2">
        <f t="shared" si="70"/>
        <v>107.16138341175186</v>
      </c>
      <c r="DO38" s="2">
        <f t="shared" si="70"/>
        <v>108.48088880986248</v>
      </c>
      <c r="DP38" s="2">
        <f t="shared" si="70"/>
        <v>107.65414821964821</v>
      </c>
      <c r="DQ38" s="2">
        <f t="shared" si="70"/>
        <v>108.9696783783784</v>
      </c>
      <c r="DR38" s="2">
        <f t="shared" si="70"/>
        <v>109.54766610644258</v>
      </c>
      <c r="DS38" s="2">
        <f t="shared" si="70"/>
        <v>107.21097682709448</v>
      </c>
      <c r="DT38" s="2">
        <f t="shared" si="70"/>
        <v>110.76179775910367</v>
      </c>
      <c r="DU38" s="2">
        <f t="shared" si="70"/>
        <v>110.34179322179322</v>
      </c>
      <c r="DV38" s="2">
        <f t="shared" si="70"/>
        <v>110.93964435864434</v>
      </c>
      <c r="DW38" s="2">
        <f t="shared" si="70"/>
        <v>112.47029467468805</v>
      </c>
      <c r="DX38" s="2">
        <f t="shared" si="70"/>
        <v>114.47058792971735</v>
      </c>
      <c r="DY38" s="2">
        <f t="shared" si="70"/>
        <v>112.68317159277503</v>
      </c>
      <c r="EA38" s="2">
        <f t="shared" si="71"/>
        <v>115.97032662135271</v>
      </c>
      <c r="EB38" s="2">
        <f t="shared" si="72"/>
        <v>116.44729704301075</v>
      </c>
      <c r="EC38" s="2">
        <f t="shared" si="73"/>
        <v>104.397938326192</v>
      </c>
      <c r="ED38" s="2">
        <f t="shared" si="74"/>
        <v>105.12192370893015</v>
      </c>
      <c r="EE38" s="2">
        <f t="shared" si="75"/>
        <v>112.12805311697652</v>
      </c>
      <c r="EF38" s="2">
        <f t="shared" si="76"/>
        <v>111.00764955790028</v>
      </c>
      <c r="EG38" s="2">
        <f t="shared" si="77"/>
        <v>104.85465654599716</v>
      </c>
      <c r="EH38" s="2">
        <f t="shared" si="78"/>
        <v>110.10429888595587</v>
      </c>
      <c r="EI38" s="2">
        <f t="shared" si="79"/>
        <v>110.15007070852832</v>
      </c>
      <c r="EJ38" s="2">
        <f t="shared" si="80"/>
        <v>116.1507091862367</v>
      </c>
      <c r="EK38" s="2">
        <f t="shared" si="81"/>
        <v>112.28702733985818</v>
      </c>
      <c r="EL38" s="2">
        <f t="shared" si="82"/>
        <v>114.10627952818584</v>
      </c>
      <c r="EM38" s="2">
        <f t="shared" si="83"/>
        <v>115.28406310846017</v>
      </c>
      <c r="EN38" s="2">
        <f t="shared" si="84"/>
        <v>116.9059017036783</v>
      </c>
      <c r="EO38" s="2">
        <f t="shared" si="85"/>
        <v>115.54495217575079</v>
      </c>
      <c r="EQ38" s="2">
        <f t="shared" si="86"/>
        <v>113.72881721526362</v>
      </c>
      <c r="ER38" s="2">
        <f t="shared" si="87"/>
        <v>112.43293493389005</v>
      </c>
      <c r="ES38" s="2">
        <f t="shared" si="87"/>
        <v>105.28775039373956</v>
      </c>
      <c r="ET38" s="2">
        <f t="shared" si="87"/>
        <v>104.82205159242882</v>
      </c>
      <c r="EU38" s="2">
        <f t="shared" si="87"/>
        <v>112.24043438041456</v>
      </c>
      <c r="EV38" s="2">
        <f t="shared" si="87"/>
        <v>109.70133958058125</v>
      </c>
      <c r="EW38" s="2">
        <f t="shared" si="87"/>
        <v>105.16159574370531</v>
      </c>
      <c r="EX38" s="2">
        <f t="shared" si="87"/>
        <v>110.54791706654504</v>
      </c>
      <c r="EY38" s="2">
        <f t="shared" si="87"/>
        <v>109.15081879619541</v>
      </c>
      <c r="EZ38" s="2">
        <f t="shared" si="87"/>
        <v>115.29203826461007</v>
      </c>
      <c r="FA38" s="2">
        <f t="shared" si="87"/>
        <v>112.22281374039426</v>
      </c>
      <c r="FB38" s="2">
        <f t="shared" si="87"/>
        <v>113.9628616029205</v>
      </c>
      <c r="FC38" s="2">
        <f t="shared" si="87"/>
        <v>114.44157615717209</v>
      </c>
      <c r="FD38" s="2">
        <f t="shared" si="87"/>
        <v>116.8327562958282</v>
      </c>
      <c r="FE38" s="2">
        <f t="shared" si="87"/>
        <v>119.7499724535697</v>
      </c>
      <c r="FG38" s="2">
        <f t="shared" si="88"/>
        <v>6.1484223231610013E-2</v>
      </c>
      <c r="FH38" s="2">
        <f t="shared" si="89"/>
        <v>5.6649483268842137E-2</v>
      </c>
      <c r="FI38" s="2">
        <f t="shared" si="89"/>
        <v>5.6626855308534126E-2</v>
      </c>
      <c r="FJ38" s="2">
        <f t="shared" si="89"/>
        <v>5.6956177263532227E-2</v>
      </c>
      <c r="FK38" s="2">
        <f t="shared" si="89"/>
        <v>5.1068709143695434E-2</v>
      </c>
      <c r="FL38" s="2">
        <f t="shared" si="89"/>
        <v>5.2193855317643041E-2</v>
      </c>
      <c r="FM38" s="2">
        <f t="shared" si="89"/>
        <v>5.0963195152935861E-2</v>
      </c>
      <c r="FN38" s="2">
        <f t="shared" si="89"/>
        <v>4.8389714450706479E-2</v>
      </c>
      <c r="FO38" s="2">
        <f t="shared" si="89"/>
        <v>4.4876215371280538E-2</v>
      </c>
      <c r="FP38" s="2">
        <f t="shared" si="89"/>
        <v>4.7942789025528849E-2</v>
      </c>
      <c r="FQ38" s="2">
        <f t="shared" si="89"/>
        <v>5.3824709857383642E-2</v>
      </c>
      <c r="FR38" s="2">
        <f t="shared" si="89"/>
        <v>5.5332004328951835E-2</v>
      </c>
      <c r="FS38" s="2">
        <f t="shared" si="89"/>
        <v>4.7853661318044922E-2</v>
      </c>
      <c r="FT38" s="2">
        <f t="shared" si="89"/>
        <v>4.7793522012147642E-2</v>
      </c>
      <c r="FU38" s="2">
        <f t="shared" si="89"/>
        <v>4.2363869629224067E-2</v>
      </c>
      <c r="FW38" s="2">
        <f t="shared" si="112"/>
        <v>4.8103284013642296E-6</v>
      </c>
      <c r="FX38" s="2">
        <f t="shared" si="90"/>
        <v>7.5766086204902745E-6</v>
      </c>
      <c r="FY38" s="2">
        <f t="shared" si="90"/>
        <v>7.1805855291855094E-6</v>
      </c>
      <c r="FZ38" s="2">
        <f t="shared" si="90"/>
        <v>7.4867419102120467E-6</v>
      </c>
      <c r="GA38" s="2">
        <f t="shared" si="90"/>
        <v>6.8148256437950881E-6</v>
      </c>
      <c r="GB38" s="2">
        <f t="shared" si="90"/>
        <v>6.958521776979662E-6</v>
      </c>
      <c r="GC38" s="2">
        <f t="shared" si="90"/>
        <v>6.6674629602791664E-6</v>
      </c>
      <c r="GD38" s="2">
        <f t="shared" si="90"/>
        <v>7.5394079477352613E-6</v>
      </c>
      <c r="GE38" s="2">
        <f t="shared" si="90"/>
        <v>8.7234126982986743E-6</v>
      </c>
      <c r="GF38" s="2">
        <f t="shared" si="90"/>
        <v>8.2501333752854226E-6</v>
      </c>
      <c r="GG38" s="2">
        <f t="shared" si="90"/>
        <v>7.9997941970727585E-6</v>
      </c>
      <c r="GH38" s="2">
        <f t="shared" si="90"/>
        <v>7.0090267509828106E-6</v>
      </c>
      <c r="GI38" s="2">
        <f t="shared" si="90"/>
        <v>5.3969855025441326E-6</v>
      </c>
      <c r="GJ38" s="2">
        <f t="shared" si="90"/>
        <v>4.3998002368814396E-6</v>
      </c>
      <c r="GK38" s="2">
        <f t="shared" si="90"/>
        <v>4.165558649510421E-6</v>
      </c>
      <c r="GM38" s="86">
        <f t="shared" si="113"/>
        <v>3.1589873535668552E-10</v>
      </c>
      <c r="GN38" s="86">
        <f t="shared" si="91"/>
        <v>9.5806060502452219E-12</v>
      </c>
      <c r="GO38" s="86">
        <f t="shared" si="91"/>
        <v>1.2295787492466568E-11</v>
      </c>
      <c r="GP38" s="86">
        <f t="shared" si="91"/>
        <v>1.0416605992254819E-11</v>
      </c>
      <c r="GQ38" s="86">
        <f t="shared" si="91"/>
        <v>1.0231498033419575E-12</v>
      </c>
      <c r="GR38" s="86">
        <f t="shared" si="91"/>
        <v>6.2016670305535647E-13</v>
      </c>
      <c r="GS38" s="86">
        <f t="shared" si="91"/>
        <v>2.5574779826652392E-13</v>
      </c>
      <c r="GT38" s="86">
        <f t="shared" si="91"/>
        <v>5.8441762321206351E-14</v>
      </c>
      <c r="GU38" s="86">
        <f t="shared" si="91"/>
        <v>2.1137295195086586E-15</v>
      </c>
      <c r="GV38" s="86">
        <f t="shared" si="91"/>
        <v>5.8768259242116472E-14</v>
      </c>
      <c r="GW38" s="86">
        <f t="shared" si="91"/>
        <v>6.1427249293553425E-13</v>
      </c>
      <c r="GX38" s="86">
        <f t="shared" si="91"/>
        <v>9.622863027913008E-13</v>
      </c>
      <c r="GY38" s="86">
        <f t="shared" si="91"/>
        <v>9.8531552067054157E-15</v>
      </c>
      <c r="GZ38" s="86">
        <f t="shared" si="91"/>
        <v>3.2289383465609124E-14</v>
      </c>
      <c r="HA38" s="86">
        <f t="shared" si="91"/>
        <v>3.2344242214178547E-19</v>
      </c>
      <c r="HC38" s="86">
        <f t="shared" si="145"/>
        <v>3.4012934746842406E-26</v>
      </c>
      <c r="HD38" s="86">
        <f t="shared" si="92"/>
        <v>1.0614592457104524E-27</v>
      </c>
      <c r="HE38" s="86">
        <f t="shared" si="92"/>
        <v>8.6300866637384857E-29</v>
      </c>
      <c r="HF38" s="86">
        <f t="shared" si="92"/>
        <v>3.2923646281334744E-30</v>
      </c>
      <c r="HG38" s="86">
        <f t="shared" si="92"/>
        <v>6.0856493293047024E-31</v>
      </c>
      <c r="HH38" s="86">
        <f t="shared" si="92"/>
        <v>3.062770840988038E-32</v>
      </c>
      <c r="HI38" s="86">
        <f t="shared" si="92"/>
        <v>9.6899792663142892E-29</v>
      </c>
      <c r="HJ38" s="86">
        <f t="shared" si="92"/>
        <v>4.7153412909290875E-31</v>
      </c>
      <c r="HK38" s="86">
        <f t="shared" si="92"/>
        <v>1.3188496446952345E-33</v>
      </c>
      <c r="HL38" s="86">
        <f t="shared" si="92"/>
        <v>1.7920313123366312E-32</v>
      </c>
      <c r="HM38" s="86">
        <f t="shared" si="92"/>
        <v>1.0761061971447535E-30</v>
      </c>
      <c r="HN38" s="86">
        <f t="shared" si="92"/>
        <v>4.0074352706494648E-31</v>
      </c>
      <c r="HO38" s="86">
        <f t="shared" si="92"/>
        <v>2.7340986691258727E-35</v>
      </c>
      <c r="HP38" s="86">
        <f t="shared" si="92"/>
        <v>1.1229151820189851E-29</v>
      </c>
      <c r="HQ38" s="86">
        <f t="shared" si="92"/>
        <v>8.9289275388339736E-46</v>
      </c>
      <c r="HS38" s="86">
        <f t="shared" si="114"/>
        <v>7.3546554805542191E-173</v>
      </c>
      <c r="HT38" s="86">
        <f t="shared" si="93"/>
        <v>7.2724228935459042E-180</v>
      </c>
      <c r="HU38" s="86">
        <f t="shared" si="93"/>
        <v>1.4650455798140053E-186</v>
      </c>
      <c r="HV38" s="86">
        <f t="shared" si="93"/>
        <v>6.4650735465551002E-198</v>
      </c>
      <c r="HW38" s="86">
        <f t="shared" si="93"/>
        <v>1.9245786677260901E-202</v>
      </c>
      <c r="HX38" s="86">
        <f t="shared" si="93"/>
        <v>1.3712218791373074E-212</v>
      </c>
      <c r="HY38" s="86">
        <f t="shared" si="93"/>
        <v>8.7405884998979906E-188</v>
      </c>
      <c r="HZ38" s="86">
        <f t="shared" si="93"/>
        <v>7.2041704794709439E-205</v>
      </c>
      <c r="IA38" s="86">
        <f t="shared" si="93"/>
        <v>1.6102014143714296E-218</v>
      </c>
      <c r="IB38" s="86">
        <f t="shared" si="93"/>
        <v>4.1009468673755597E-213</v>
      </c>
      <c r="IC38" s="86">
        <f t="shared" si="93"/>
        <v>1.6554669615646096E-203</v>
      </c>
      <c r="ID38" s="86">
        <f t="shared" si="93"/>
        <v>2.2259491498966928E-210</v>
      </c>
      <c r="IE38" s="86">
        <f t="shared" si="93"/>
        <v>5.5535818726088566E-239</v>
      </c>
      <c r="IF38" s="86">
        <f t="shared" si="93"/>
        <v>3.2151332754704455E-84</v>
      </c>
      <c r="IG38" s="86">
        <f t="shared" si="93"/>
        <v>2.861354542451386E-70</v>
      </c>
      <c r="II38" s="86">
        <f t="shared" si="115"/>
        <v>0</v>
      </c>
      <c r="IJ38" s="86">
        <f t="shared" si="116"/>
        <v>0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0</v>
      </c>
      <c r="IW38" s="86">
        <f t="shared" si="129"/>
        <v>1.5801801101383027E-240</v>
      </c>
      <c r="IY38" s="86">
        <f t="shared" si="130"/>
        <v>3.1589873535668557E-10</v>
      </c>
      <c r="IZ38" s="86">
        <f t="shared" si="131"/>
        <v>9.5806060502452236E-12</v>
      </c>
      <c r="JA38" s="86">
        <f t="shared" si="132"/>
        <v>1.2295787492466568E-11</v>
      </c>
      <c r="JB38" s="86">
        <f t="shared" si="133"/>
        <v>1.0416605992254819E-11</v>
      </c>
      <c r="JC38" s="86">
        <f t="shared" si="134"/>
        <v>1.0231498033419575E-12</v>
      </c>
      <c r="JD38" s="86">
        <f t="shared" si="135"/>
        <v>6.2016670305535647E-13</v>
      </c>
      <c r="JE38" s="86">
        <f t="shared" si="136"/>
        <v>2.5574779826652402E-13</v>
      </c>
      <c r="JF38" s="86">
        <f t="shared" si="137"/>
        <v>5.8441762321206351E-14</v>
      </c>
      <c r="JG38" s="86">
        <f t="shared" si="138"/>
        <v>2.1137295195086586E-15</v>
      </c>
      <c r="JH38" s="86">
        <f t="shared" si="139"/>
        <v>5.8768259242116472E-14</v>
      </c>
      <c r="JI38" s="86">
        <f t="shared" si="140"/>
        <v>6.1427249293553425E-13</v>
      </c>
      <c r="JJ38" s="86">
        <f t="shared" si="141"/>
        <v>9.622863027913008E-13</v>
      </c>
      <c r="JK38" s="86">
        <f t="shared" si="142"/>
        <v>9.8531552067054157E-15</v>
      </c>
      <c r="JL38" s="86">
        <f t="shared" si="143"/>
        <v>3.2289383465609137E-14</v>
      </c>
      <c r="JM38" s="86">
        <f t="shared" si="144"/>
        <v>3.2344242214178547E-19</v>
      </c>
    </row>
    <row r="39" spans="2:273" x14ac:dyDescent="0.25">
      <c r="B39" s="2">
        <v>12</v>
      </c>
      <c r="C39" s="37">
        <v>106.102</v>
      </c>
      <c r="D39" s="37">
        <v>105.22</v>
      </c>
      <c r="E39" s="37">
        <v>103.517</v>
      </c>
      <c r="F39" s="37">
        <v>106.033</v>
      </c>
      <c r="G39" s="37">
        <v>109.119</v>
      </c>
      <c r="H39" s="37">
        <v>107.64400000000001</v>
      </c>
      <c r="I39" s="37">
        <v>109.441</v>
      </c>
      <c r="J39" s="37">
        <v>110.586</v>
      </c>
      <c r="K39" s="37">
        <v>107.13800000000001</v>
      </c>
      <c r="L39" s="37">
        <v>112.76300000000001</v>
      </c>
      <c r="M39" s="37">
        <v>111.05</v>
      </c>
      <c r="N39" s="37">
        <v>112.136</v>
      </c>
      <c r="O39" s="37">
        <v>114.03400000000001</v>
      </c>
      <c r="P39" s="37">
        <v>117.69</v>
      </c>
      <c r="Q39" s="37">
        <v>113.825</v>
      </c>
      <c r="S39" s="4">
        <f t="shared" si="8"/>
        <v>107.06929323041577</v>
      </c>
      <c r="T39" s="4">
        <f t="shared" si="9"/>
        <v>107.17851345578842</v>
      </c>
      <c r="U39" s="4">
        <f t="shared" si="10"/>
        <v>105.75599688141251</v>
      </c>
      <c r="V39" s="4">
        <f t="shared" si="11"/>
        <v>107.21305977962352</v>
      </c>
      <c r="W39" s="4">
        <f t="shared" si="12"/>
        <v>108.89819554847594</v>
      </c>
      <c r="X39" s="4">
        <f t="shared" si="13"/>
        <v>108.0273298895454</v>
      </c>
      <c r="Y39" s="4">
        <f t="shared" si="14"/>
        <v>108.88678706538549</v>
      </c>
      <c r="Z39" s="4">
        <f t="shared" si="15"/>
        <v>109.76202995423198</v>
      </c>
      <c r="AA39" s="4">
        <f t="shared" si="16"/>
        <v>107.65205132685847</v>
      </c>
      <c r="AB39" s="4">
        <f t="shared" si="17"/>
        <v>111.290915235171</v>
      </c>
      <c r="AC39" s="4">
        <f t="shared" si="18"/>
        <v>110.65634840580357</v>
      </c>
      <c r="AD39" s="4">
        <f t="shared" si="19"/>
        <v>111.39877713560118</v>
      </c>
      <c r="AE39" s="4">
        <f t="shared" si="20"/>
        <v>112.84427012238619</v>
      </c>
      <c r="AF39" s="4">
        <f t="shared" si="21"/>
        <v>114.78811846797443</v>
      </c>
      <c r="AG39" s="4" t="e">
        <f t="shared" si="22"/>
        <v>#N/A</v>
      </c>
      <c r="AI39" s="4">
        <f t="shared" si="23"/>
        <v>-0.96729323041576265</v>
      </c>
      <c r="AJ39" s="4">
        <f t="shared" si="24"/>
        <v>-1.9585134557884203</v>
      </c>
      <c r="AK39" s="4">
        <f t="shared" si="25"/>
        <v>-2.2389968814125183</v>
      </c>
      <c r="AL39" s="4">
        <f t="shared" si="26"/>
        <v>-1.1800597796235195</v>
      </c>
      <c r="AM39" s="4">
        <f t="shared" si="27"/>
        <v>0.22080445152406014</v>
      </c>
      <c r="AN39" s="4">
        <f t="shared" si="28"/>
        <v>-0.3833298895453936</v>
      </c>
      <c r="AO39" s="4">
        <f t="shared" si="29"/>
        <v>0.55421293461451171</v>
      </c>
      <c r="AP39" s="4">
        <f t="shared" si="30"/>
        <v>0.82397004576802146</v>
      </c>
      <c r="AQ39" s="4">
        <f t="shared" si="31"/>
        <v>-0.51405132685846411</v>
      </c>
      <c r="AR39" s="4">
        <f t="shared" si="32"/>
        <v>1.4720847648290061</v>
      </c>
      <c r="AS39" s="4">
        <f t="shared" si="33"/>
        <v>0.39365159419642737</v>
      </c>
      <c r="AT39" s="4">
        <f t="shared" si="34"/>
        <v>0.73722286439881657</v>
      </c>
      <c r="AU39" s="4">
        <f t="shared" si="35"/>
        <v>1.1897298776138143</v>
      </c>
      <c r="AV39" s="4">
        <f t="shared" si="36"/>
        <v>2.9018815320255698</v>
      </c>
      <c r="AW39" s="4">
        <f t="shared" si="36"/>
        <v>0</v>
      </c>
      <c r="AY39" s="2">
        <f t="shared" si="96"/>
        <v>107.06929238126789</v>
      </c>
      <c r="AZ39" s="2">
        <f t="shared" si="37"/>
        <v>107.17851342406017</v>
      </c>
      <c r="BA39" s="2">
        <f t="shared" si="37"/>
        <v>105.75599683920075</v>
      </c>
      <c r="BB39" s="2">
        <f t="shared" si="37"/>
        <v>107.21305974259765</v>
      </c>
      <c r="BC39" s="2">
        <f t="shared" si="37"/>
        <v>108.89819554453645</v>
      </c>
      <c r="BD39" s="2">
        <f t="shared" si="37"/>
        <v>108.02732988687377</v>
      </c>
      <c r="BE39" s="2">
        <f t="shared" si="37"/>
        <v>108.88678706423867</v>
      </c>
      <c r="BF39" s="2">
        <f t="shared" si="37"/>
        <v>109.76202995395508</v>
      </c>
      <c r="BG39" s="2">
        <f t="shared" si="37"/>
        <v>107.65205132684602</v>
      </c>
      <c r="BH39" s="2">
        <f t="shared" si="37"/>
        <v>111.29091523490104</v>
      </c>
      <c r="BI39" s="2">
        <f t="shared" si="37"/>
        <v>110.65634840334951</v>
      </c>
      <c r="BJ39" s="2">
        <f t="shared" si="37"/>
        <v>111.39877713198803</v>
      </c>
      <c r="BK39" s="2">
        <f t="shared" si="37"/>
        <v>112.84427012233724</v>
      </c>
      <c r="BL39" s="2">
        <f t="shared" si="37"/>
        <v>114.78811846781677</v>
      </c>
      <c r="BM39" s="2" t="e">
        <f t="shared" si="37"/>
        <v>#N/A</v>
      </c>
      <c r="BO39" s="2">
        <f t="shared" si="38"/>
        <v>106.102</v>
      </c>
      <c r="BP39" s="2">
        <f t="shared" si="39"/>
        <v>105.22</v>
      </c>
      <c r="BQ39" s="2">
        <f t="shared" si="40"/>
        <v>103.517</v>
      </c>
      <c r="BR39" s="2">
        <f t="shared" si="41"/>
        <v>106.033</v>
      </c>
      <c r="BS39" s="2">
        <f t="shared" si="42"/>
        <v>109.119</v>
      </c>
      <c r="BT39" s="2">
        <f t="shared" si="43"/>
        <v>107.64400000000001</v>
      </c>
      <c r="BU39" s="2">
        <f t="shared" si="44"/>
        <v>109.441</v>
      </c>
      <c r="BV39" s="2">
        <f t="shared" si="45"/>
        <v>110.586</v>
      </c>
      <c r="BW39" s="2">
        <f t="shared" si="46"/>
        <v>107.13800000000001</v>
      </c>
      <c r="BX39" s="2">
        <f t="shared" si="47"/>
        <v>112.76300000000001</v>
      </c>
      <c r="BY39" s="2">
        <f t="shared" si="48"/>
        <v>111.05</v>
      </c>
      <c r="BZ39" s="2">
        <f t="shared" si="49"/>
        <v>112.136</v>
      </c>
      <c r="CA39" s="2">
        <f t="shared" si="50"/>
        <v>114.03400000000001</v>
      </c>
      <c r="CB39" s="2">
        <f t="shared" si="51"/>
        <v>117.69</v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106.44011547842403</v>
      </c>
      <c r="DL39" s="2">
        <f t="shared" si="70"/>
        <v>106.57896301564725</v>
      </c>
      <c r="DM39" s="2">
        <f t="shared" si="70"/>
        <v>105.84844271802164</v>
      </c>
      <c r="DN39" s="2">
        <f t="shared" si="70"/>
        <v>107.35603862567024</v>
      </c>
      <c r="DO39" s="2">
        <f t="shared" si="70"/>
        <v>108.71413229018491</v>
      </c>
      <c r="DP39" s="2">
        <f t="shared" si="70"/>
        <v>107.85405413985413</v>
      </c>
      <c r="DQ39" s="2">
        <f t="shared" si="70"/>
        <v>109.12638738738741</v>
      </c>
      <c r="DR39" s="2">
        <f t="shared" si="70"/>
        <v>109.74732464985995</v>
      </c>
      <c r="DS39" s="2">
        <f t="shared" si="70"/>
        <v>107.52772448752229</v>
      </c>
      <c r="DT39" s="2">
        <f t="shared" si="70"/>
        <v>111.02869383753504</v>
      </c>
      <c r="DU39" s="2">
        <f t="shared" si="70"/>
        <v>110.55900531960532</v>
      </c>
      <c r="DV39" s="2">
        <f t="shared" si="70"/>
        <v>111.23019725439724</v>
      </c>
      <c r="DW39" s="2">
        <f t="shared" si="70"/>
        <v>112.71444674688055</v>
      </c>
      <c r="DX39" s="2">
        <f t="shared" si="70"/>
        <v>114.67608693659284</v>
      </c>
      <c r="DY39" s="2">
        <f t="shared" si="70"/>
        <v>112.89648330596604</v>
      </c>
      <c r="EA39" s="2">
        <f t="shared" si="71"/>
        <v>115.82838883410518</v>
      </c>
      <c r="EB39" s="2">
        <f t="shared" si="72"/>
        <v>116.284527057036</v>
      </c>
      <c r="EC39" s="2">
        <f t="shared" si="73"/>
        <v>104.35129774819949</v>
      </c>
      <c r="ED39" s="2">
        <f t="shared" si="74"/>
        <v>105.05404772389168</v>
      </c>
      <c r="EE39" s="2">
        <f t="shared" si="75"/>
        <v>112.01740766149742</v>
      </c>
      <c r="EF39" s="2">
        <f t="shared" si="76"/>
        <v>110.89721237221839</v>
      </c>
      <c r="EG39" s="2">
        <f t="shared" si="77"/>
        <v>104.81750246529131</v>
      </c>
      <c r="EH39" s="2">
        <f t="shared" si="78"/>
        <v>110.02570378059146</v>
      </c>
      <c r="EI39" s="2">
        <f t="shared" si="79"/>
        <v>110.06552759281783</v>
      </c>
      <c r="EJ39" s="2">
        <f t="shared" si="80"/>
        <v>116.04012443214009</v>
      </c>
      <c r="EK39" s="2">
        <f t="shared" si="81"/>
        <v>112.216970110766</v>
      </c>
      <c r="EL39" s="2">
        <f t="shared" si="82"/>
        <v>114.02366963600839</v>
      </c>
      <c r="EM39" s="2">
        <f t="shared" si="83"/>
        <v>115.20018085835733</v>
      </c>
      <c r="EN39" s="2">
        <f t="shared" si="84"/>
        <v>116.82377170087517</v>
      </c>
      <c r="EO39" s="2">
        <f t="shared" si="85"/>
        <v>115.49823451161579</v>
      </c>
      <c r="EQ39" s="2">
        <f t="shared" si="86"/>
        <v>113.61155869501894</v>
      </c>
      <c r="ER39" s="2">
        <f t="shared" si="87"/>
        <v>112.31586968220832</v>
      </c>
      <c r="ES39" s="2">
        <f t="shared" si="87"/>
        <v>105.23108257280668</v>
      </c>
      <c r="ET39" s="2">
        <f t="shared" si="87"/>
        <v>104.75758649838443</v>
      </c>
      <c r="EU39" s="2">
        <f t="shared" si="87"/>
        <v>112.12850729670365</v>
      </c>
      <c r="EV39" s="2">
        <f t="shared" si="87"/>
        <v>109.60555725726553</v>
      </c>
      <c r="EW39" s="2">
        <f t="shared" si="87"/>
        <v>105.1209963450101</v>
      </c>
      <c r="EX39" s="2">
        <f t="shared" si="87"/>
        <v>110.4642607074873</v>
      </c>
      <c r="EY39" s="2">
        <f t="shared" si="87"/>
        <v>109.07774585529609</v>
      </c>
      <c r="EZ39" s="2">
        <f t="shared" si="87"/>
        <v>115.19118412550647</v>
      </c>
      <c r="FA39" s="2">
        <f t="shared" si="87"/>
        <v>112.15350370865353</v>
      </c>
      <c r="FB39" s="2">
        <f t="shared" si="87"/>
        <v>113.88183080676383</v>
      </c>
      <c r="FC39" s="2">
        <f t="shared" si="87"/>
        <v>114.36690817983437</v>
      </c>
      <c r="FD39" s="2">
        <f t="shared" si="87"/>
        <v>116.75121629411684</v>
      </c>
      <c r="FE39" s="2">
        <f t="shared" si="87"/>
        <v>119.65464196321206</v>
      </c>
      <c r="FG39" s="2">
        <f t="shared" si="88"/>
        <v>6.7018563637303227E-2</v>
      </c>
      <c r="FH39" s="2">
        <f t="shared" si="89"/>
        <v>6.1777283194979382E-2</v>
      </c>
      <c r="FI39" s="2">
        <f t="shared" si="89"/>
        <v>6.1752741076060859E-2</v>
      </c>
      <c r="FJ39" s="2">
        <f t="shared" si="89"/>
        <v>6.2109910729477844E-2</v>
      </c>
      <c r="FK39" s="2">
        <f t="shared" si="89"/>
        <v>5.5721186849850848E-2</v>
      </c>
      <c r="FL39" s="2">
        <f t="shared" si="89"/>
        <v>5.6942685505921985E-2</v>
      </c>
      <c r="FM39" s="2">
        <f t="shared" si="89"/>
        <v>5.5606623579049289E-2</v>
      </c>
      <c r="FN39" s="2">
        <f t="shared" si="89"/>
        <v>5.2811712567342267E-2</v>
      </c>
      <c r="FO39" s="2">
        <f t="shared" si="89"/>
        <v>4.8993669847782868E-2</v>
      </c>
      <c r="FP39" s="2">
        <f t="shared" si="89"/>
        <v>5.232619149385382E-2</v>
      </c>
      <c r="FQ39" s="2">
        <f t="shared" si="89"/>
        <v>5.871273079177794E-2</v>
      </c>
      <c r="FR39" s="2">
        <f t="shared" si="89"/>
        <v>6.0348177689507392E-2</v>
      </c>
      <c r="FS39" s="2">
        <f t="shared" si="89"/>
        <v>5.2229361898846041E-2</v>
      </c>
      <c r="FT39" s="2">
        <f t="shared" si="89"/>
        <v>5.2164024774460457E-2</v>
      </c>
      <c r="FU39" s="2">
        <f t="shared" si="89"/>
        <v>4.6261977872150105E-2</v>
      </c>
      <c r="FW39" s="2">
        <f t="shared" si="112"/>
        <v>5.274417760570109E-6</v>
      </c>
      <c r="FX39" s="2">
        <f t="shared" si="90"/>
        <v>8.3075800804236728E-6</v>
      </c>
      <c r="FY39" s="2">
        <f t="shared" si="90"/>
        <v>7.8733500138729866E-6</v>
      </c>
      <c r="FZ39" s="2">
        <f t="shared" si="90"/>
        <v>8.2090433352465246E-6</v>
      </c>
      <c r="GA39" s="2">
        <f t="shared" si="90"/>
        <v>7.4723028160335193E-6</v>
      </c>
      <c r="GB39" s="2">
        <f t="shared" si="90"/>
        <v>7.6298622835710358E-6</v>
      </c>
      <c r="GC39" s="2">
        <f t="shared" si="90"/>
        <v>7.3107230568075866E-6</v>
      </c>
      <c r="GD39" s="2">
        <f t="shared" si="90"/>
        <v>8.2667904133522336E-6</v>
      </c>
      <c r="GE39" s="2">
        <f t="shared" si="90"/>
        <v>9.5650237695361804E-6</v>
      </c>
      <c r="GF39" s="2">
        <f t="shared" si="90"/>
        <v>9.0460841609707131E-6</v>
      </c>
      <c r="GG39" s="2">
        <f t="shared" si="90"/>
        <v>8.7715931407573501E-6</v>
      </c>
      <c r="GH39" s="2">
        <f t="shared" si="90"/>
        <v>7.685239811737483E-6</v>
      </c>
      <c r="GI39" s="2">
        <f t="shared" si="90"/>
        <v>5.9176738471584754E-6</v>
      </c>
      <c r="GJ39" s="2">
        <f t="shared" si="90"/>
        <v>4.8242829792913691E-6</v>
      </c>
      <c r="GK39" s="2">
        <f t="shared" si="90"/>
        <v>4.5674423983545692E-6</v>
      </c>
      <c r="GM39" s="86">
        <f t="shared" si="113"/>
        <v>7.1529890444347804E-10</v>
      </c>
      <c r="GN39" s="86">
        <f t="shared" si="91"/>
        <v>2.53307922668444E-11</v>
      </c>
      <c r="GO39" s="86">
        <f t="shared" si="91"/>
        <v>3.2086170170301348E-11</v>
      </c>
      <c r="GP39" s="86">
        <f t="shared" si="91"/>
        <v>2.7475240718456365E-11</v>
      </c>
      <c r="GQ39" s="86">
        <f t="shared" si="91"/>
        <v>2.9203004005845196E-12</v>
      </c>
      <c r="GR39" s="86">
        <f t="shared" si="91"/>
        <v>1.8309436697650356E-12</v>
      </c>
      <c r="GS39" s="86">
        <f t="shared" si="91"/>
        <v>7.8254879778221402E-13</v>
      </c>
      <c r="GT39" s="86">
        <f t="shared" si="91"/>
        <v>1.8868796141638099E-13</v>
      </c>
      <c r="GU39" s="86">
        <f t="shared" si="91"/>
        <v>7.7992153785988014E-15</v>
      </c>
      <c r="GV39" s="86">
        <f t="shared" si="91"/>
        <v>1.8897260413350024E-13</v>
      </c>
      <c r="GW39" s="86">
        <f t="shared" si="91"/>
        <v>1.8366072773789281E-12</v>
      </c>
      <c r="GX39" s="86">
        <f t="shared" si="91"/>
        <v>2.8420715447417065E-12</v>
      </c>
      <c r="GY39" s="86">
        <f t="shared" si="91"/>
        <v>3.4629897006425467E-14</v>
      </c>
      <c r="GZ39" s="86">
        <f t="shared" si="91"/>
        <v>1.0685466308069478E-13</v>
      </c>
      <c r="HA39" s="86">
        <f t="shared" si="91"/>
        <v>1.7930998470208855E-18</v>
      </c>
      <c r="HC39" s="86">
        <f t="shared" si="145"/>
        <v>1.6682868654587299E-25</v>
      </c>
      <c r="HD39" s="86">
        <f t="shared" si="92"/>
        <v>5.9494267217320166E-27</v>
      </c>
      <c r="HE39" s="86">
        <f t="shared" si="92"/>
        <v>5.2422848133450784E-28</v>
      </c>
      <c r="HF39" s="86">
        <f t="shared" si="92"/>
        <v>2.2065834363956592E-29</v>
      </c>
      <c r="HG39" s="86">
        <f t="shared" si="92"/>
        <v>4.1613010433716858E-30</v>
      </c>
      <c r="HH39" s="86">
        <f t="shared" si="92"/>
        <v>2.3162865449094585E-31</v>
      </c>
      <c r="HI39" s="86">
        <f t="shared" si="92"/>
        <v>5.7883715152776482E-28</v>
      </c>
      <c r="HJ39" s="86">
        <f t="shared" si="92"/>
        <v>3.3004864987280722E-30</v>
      </c>
      <c r="HK39" s="86">
        <f t="shared" si="92"/>
        <v>1.1024409744718377E-32</v>
      </c>
      <c r="HL39" s="86">
        <f t="shared" si="92"/>
        <v>1.4036567053509873E-31</v>
      </c>
      <c r="HM39" s="86">
        <f t="shared" si="92"/>
        <v>7.622097316015182E-30</v>
      </c>
      <c r="HN39" s="86">
        <f t="shared" si="92"/>
        <v>2.9149172732301646E-30</v>
      </c>
      <c r="HO39" s="86">
        <f t="shared" si="92"/>
        <v>2.5016567096707968E-34</v>
      </c>
      <c r="HP39" s="86">
        <f t="shared" si="92"/>
        <v>6.912904463426568E-29</v>
      </c>
      <c r="HQ39" s="86">
        <f t="shared" si="92"/>
        <v>1.6946593453237378E-44</v>
      </c>
      <c r="HS39" s="86">
        <f t="shared" si="114"/>
        <v>1.238837762988695E-169</v>
      </c>
      <c r="HT39" s="86">
        <f t="shared" si="93"/>
        <v>2.122083381630072E-176</v>
      </c>
      <c r="HU39" s="86">
        <f t="shared" si="93"/>
        <v>6.1147471194488556E-183</v>
      </c>
      <c r="HV39" s="86">
        <f t="shared" si="93"/>
        <v>4.4314339354752252E-194</v>
      </c>
      <c r="HW39" s="86">
        <f t="shared" si="93"/>
        <v>1.4333031264646369E-198</v>
      </c>
      <c r="HX39" s="86">
        <f t="shared" si="93"/>
        <v>1.6805718626724437E-208</v>
      </c>
      <c r="HY39" s="86">
        <f t="shared" si="93"/>
        <v>3.4964011813193854E-184</v>
      </c>
      <c r="HZ39" s="86">
        <f t="shared" si="93"/>
        <v>6.2094944885095688E-201</v>
      </c>
      <c r="IA39" s="86">
        <f t="shared" si="93"/>
        <v>2.9139926959804556E-214</v>
      </c>
      <c r="IB39" s="86">
        <f t="shared" si="93"/>
        <v>5.7780927417577067E-209</v>
      </c>
      <c r="IC39" s="86">
        <f t="shared" si="93"/>
        <v>1.546217928987945E-199</v>
      </c>
      <c r="ID39" s="86">
        <f t="shared" si="93"/>
        <v>2.5726369544267347E-206</v>
      </c>
      <c r="IE39" s="86">
        <f t="shared" si="93"/>
        <v>1.8712515508595477E-234</v>
      </c>
      <c r="IF39" s="86">
        <f t="shared" si="93"/>
        <v>1.0887851186975805E-82</v>
      </c>
      <c r="IG39" s="86">
        <f t="shared" si="93"/>
        <v>5.3127175337286202E-69</v>
      </c>
      <c r="II39" s="86">
        <f t="shared" si="115"/>
        <v>0</v>
      </c>
      <c r="IJ39" s="86">
        <f t="shared" si="116"/>
        <v>0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0</v>
      </c>
      <c r="IW39" s="86">
        <f t="shared" si="129"/>
        <v>5.3742009498094948E-237</v>
      </c>
      <c r="IY39" s="86">
        <f t="shared" si="130"/>
        <v>7.1529890444347824E-10</v>
      </c>
      <c r="IZ39" s="86">
        <f t="shared" si="131"/>
        <v>2.5330792266844407E-11</v>
      </c>
      <c r="JA39" s="86">
        <f t="shared" si="132"/>
        <v>3.2086170170301348E-11</v>
      </c>
      <c r="JB39" s="86">
        <f t="shared" si="133"/>
        <v>2.7475240718456365E-11</v>
      </c>
      <c r="JC39" s="86">
        <f t="shared" si="134"/>
        <v>2.9203004005845196E-12</v>
      </c>
      <c r="JD39" s="86">
        <f t="shared" si="135"/>
        <v>1.8309436697650356E-12</v>
      </c>
      <c r="JE39" s="86">
        <f t="shared" si="136"/>
        <v>7.8254879778221462E-13</v>
      </c>
      <c r="JF39" s="86">
        <f t="shared" si="137"/>
        <v>1.8868796141638099E-13</v>
      </c>
      <c r="JG39" s="86">
        <f t="shared" si="138"/>
        <v>7.7992153785988014E-15</v>
      </c>
      <c r="JH39" s="86">
        <f t="shared" si="139"/>
        <v>1.8897260413350024E-13</v>
      </c>
      <c r="JI39" s="86">
        <f t="shared" si="140"/>
        <v>1.8366072773789281E-12</v>
      </c>
      <c r="JJ39" s="86">
        <f t="shared" si="141"/>
        <v>2.8420715447417065E-12</v>
      </c>
      <c r="JK39" s="86">
        <f t="shared" si="142"/>
        <v>3.4629897006425467E-14</v>
      </c>
      <c r="JL39" s="86">
        <f t="shared" si="143"/>
        <v>1.0685466308069485E-13</v>
      </c>
      <c r="JM39" s="86">
        <f t="shared" si="144"/>
        <v>1.7930998470208855E-18</v>
      </c>
    </row>
    <row r="40" spans="2:273" x14ac:dyDescent="0.25">
      <c r="B40" s="2">
        <v>13</v>
      </c>
      <c r="C40" s="37">
        <v>104.983</v>
      </c>
      <c r="D40" s="37">
        <v>106.18600000000001</v>
      </c>
      <c r="E40" s="37">
        <v>106.233</v>
      </c>
      <c r="F40" s="37">
        <v>107.533</v>
      </c>
      <c r="G40" s="37">
        <v>108.18600000000001</v>
      </c>
      <c r="H40" s="37">
        <v>107.69499999999999</v>
      </c>
      <c r="I40" s="37">
        <v>110.39</v>
      </c>
      <c r="J40" s="37">
        <v>110.172</v>
      </c>
      <c r="K40" s="37">
        <v>109.621</v>
      </c>
      <c r="L40" s="37">
        <v>109.881</v>
      </c>
      <c r="M40" s="37">
        <v>111.633</v>
      </c>
      <c r="N40" s="37">
        <v>111.322</v>
      </c>
      <c r="O40" s="37">
        <v>112.746</v>
      </c>
      <c r="P40" s="37">
        <v>116.724</v>
      </c>
      <c r="Q40" s="37">
        <v>115.035</v>
      </c>
      <c r="S40" s="4">
        <f t="shared" si="8"/>
        <v>107.34319167065111</v>
      </c>
      <c r="T40" s="4">
        <f t="shared" si="9"/>
        <v>107.52225226584673</v>
      </c>
      <c r="U40" s="4">
        <f t="shared" si="10"/>
        <v>105.92339112470043</v>
      </c>
      <c r="V40" s="4">
        <f t="shared" si="11"/>
        <v>107.37708210390164</v>
      </c>
      <c r="W40" s="4">
        <f t="shared" si="12"/>
        <v>109.12721969634798</v>
      </c>
      <c r="X40" s="4">
        <f t="shared" si="13"/>
        <v>108.22364430075632</v>
      </c>
      <c r="Y40" s="4">
        <f t="shared" si="14"/>
        <v>109.01002472340726</v>
      </c>
      <c r="Z40" s="4">
        <f t="shared" si="15"/>
        <v>109.9469943529228</v>
      </c>
      <c r="AA40" s="4">
        <f t="shared" si="16"/>
        <v>107.95869643325476</v>
      </c>
      <c r="AB40" s="4">
        <f t="shared" si="17"/>
        <v>111.56011681066344</v>
      </c>
      <c r="AC40" s="4">
        <f t="shared" si="18"/>
        <v>110.86396136837347</v>
      </c>
      <c r="AD40" s="4">
        <f t="shared" si="19"/>
        <v>111.67997492150126</v>
      </c>
      <c r="AE40" s="4">
        <f t="shared" si="20"/>
        <v>113.08154185679744</v>
      </c>
      <c r="AF40" s="4">
        <f t="shared" si="21"/>
        <v>114.98744190139533</v>
      </c>
      <c r="AG40" s="4" t="e">
        <f t="shared" si="22"/>
        <v>#N/A</v>
      </c>
      <c r="AI40" s="4">
        <f t="shared" si="23"/>
        <v>-2.3601916706511048</v>
      </c>
      <c r="AJ40" s="4">
        <f t="shared" si="24"/>
        <v>-1.3362522658467242</v>
      </c>
      <c r="AK40" s="4">
        <f t="shared" si="25"/>
        <v>0.30960887529957404</v>
      </c>
      <c r="AL40" s="4">
        <f t="shared" si="26"/>
        <v>0.15591789609835871</v>
      </c>
      <c r="AM40" s="4">
        <f t="shared" si="27"/>
        <v>-0.94121969634797154</v>
      </c>
      <c r="AN40" s="4">
        <f t="shared" si="28"/>
        <v>-0.5286443007563264</v>
      </c>
      <c r="AO40" s="4">
        <f t="shared" si="29"/>
        <v>1.3799752765927451</v>
      </c>
      <c r="AP40" s="4">
        <f t="shared" si="30"/>
        <v>0.22500564707719661</v>
      </c>
      <c r="AQ40" s="4">
        <f t="shared" si="31"/>
        <v>1.662303566745237</v>
      </c>
      <c r="AR40" s="4">
        <f t="shared" si="32"/>
        <v>-1.6791168106634444</v>
      </c>
      <c r="AS40" s="4">
        <f t="shared" si="33"/>
        <v>0.76903863162652897</v>
      </c>
      <c r="AT40" s="4">
        <f t="shared" si="34"/>
        <v>-0.35797492150125265</v>
      </c>
      <c r="AU40" s="4">
        <f t="shared" si="35"/>
        <v>-0.33554185679744819</v>
      </c>
      <c r="AV40" s="4">
        <f t="shared" si="36"/>
        <v>1.7365580986046751</v>
      </c>
      <c r="AW40" s="4">
        <f t="shared" si="36"/>
        <v>0</v>
      </c>
      <c r="AY40" s="2">
        <f t="shared" si="96"/>
        <v>107.34318981595844</v>
      </c>
      <c r="AZ40" s="2">
        <f t="shared" si="37"/>
        <v>107.52225218525243</v>
      </c>
      <c r="BA40" s="2">
        <f t="shared" si="37"/>
        <v>105.92339101882969</v>
      </c>
      <c r="BB40" s="2">
        <f t="shared" si="37"/>
        <v>107.37708201007453</v>
      </c>
      <c r="BC40" s="2">
        <f t="shared" si="37"/>
        <v>109.12721968555752</v>
      </c>
      <c r="BD40" s="2">
        <f t="shared" si="37"/>
        <v>108.2236442931966</v>
      </c>
      <c r="BE40" s="2">
        <f t="shared" si="37"/>
        <v>109.01002472004664</v>
      </c>
      <c r="BF40" s="2">
        <f t="shared" si="37"/>
        <v>109.94699435206741</v>
      </c>
      <c r="BG40" s="2">
        <f t="shared" si="37"/>
        <v>107.95869643321093</v>
      </c>
      <c r="BH40" s="2">
        <f t="shared" si="37"/>
        <v>111.56011680983266</v>
      </c>
      <c r="BI40" s="2">
        <f t="shared" si="37"/>
        <v>110.86396136134636</v>
      </c>
      <c r="BJ40" s="2">
        <f t="shared" si="37"/>
        <v>111.67997491128091</v>
      </c>
      <c r="BK40" s="2">
        <f t="shared" si="37"/>
        <v>113.08154185663318</v>
      </c>
      <c r="BL40" s="2">
        <f t="shared" si="37"/>
        <v>114.98744190089643</v>
      </c>
      <c r="BM40" s="2" t="e">
        <f t="shared" si="37"/>
        <v>#N/A</v>
      </c>
      <c r="BO40" s="2">
        <f t="shared" si="38"/>
        <v>104.983</v>
      </c>
      <c r="BP40" s="2">
        <f t="shared" si="39"/>
        <v>106.18600000000001</v>
      </c>
      <c r="BQ40" s="2">
        <f t="shared" si="40"/>
        <v>106.233</v>
      </c>
      <c r="BR40" s="2">
        <f t="shared" si="41"/>
        <v>107.533</v>
      </c>
      <c r="BS40" s="2">
        <f t="shared" si="42"/>
        <v>108.18600000000001</v>
      </c>
      <c r="BT40" s="2">
        <f t="shared" si="43"/>
        <v>107.69499999999999</v>
      </c>
      <c r="BU40" s="2">
        <f t="shared" si="44"/>
        <v>110.39</v>
      </c>
      <c r="BV40" s="2">
        <f t="shared" si="45"/>
        <v>110.172</v>
      </c>
      <c r="BW40" s="2">
        <f t="shared" si="46"/>
        <v>109.621</v>
      </c>
      <c r="BX40" s="2">
        <f t="shared" si="47"/>
        <v>109.881</v>
      </c>
      <c r="BY40" s="2">
        <f t="shared" si="48"/>
        <v>111.633</v>
      </c>
      <c r="BZ40" s="2">
        <f t="shared" si="49"/>
        <v>111.322</v>
      </c>
      <c r="CA40" s="2">
        <f t="shared" si="50"/>
        <v>112.746</v>
      </c>
      <c r="CB40" s="2">
        <f t="shared" si="51"/>
        <v>116.724</v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106.68606341463416</v>
      </c>
      <c r="DL40" s="2">
        <f t="shared" si="70"/>
        <v>106.90142674253202</v>
      </c>
      <c r="DM40" s="2">
        <f t="shared" si="70"/>
        <v>106.04020221030746</v>
      </c>
      <c r="DN40" s="2">
        <f t="shared" si="70"/>
        <v>107.5506938395886</v>
      </c>
      <c r="DO40" s="2">
        <f t="shared" si="70"/>
        <v>108.94737577050734</v>
      </c>
      <c r="DP40" s="2">
        <f t="shared" si="70"/>
        <v>108.05396006006005</v>
      </c>
      <c r="DQ40" s="2">
        <f t="shared" si="70"/>
        <v>109.28309639639643</v>
      </c>
      <c r="DR40" s="2">
        <f t="shared" si="70"/>
        <v>109.9469831932773</v>
      </c>
      <c r="DS40" s="2">
        <f t="shared" si="70"/>
        <v>107.8444721479501</v>
      </c>
      <c r="DT40" s="2">
        <f t="shared" si="70"/>
        <v>111.29558991596642</v>
      </c>
      <c r="DU40" s="2">
        <f t="shared" si="70"/>
        <v>110.77621741741741</v>
      </c>
      <c r="DV40" s="2">
        <f t="shared" si="70"/>
        <v>111.52075015015014</v>
      </c>
      <c r="DW40" s="2">
        <f t="shared" si="70"/>
        <v>112.95859881907307</v>
      </c>
      <c r="DX40" s="2">
        <f t="shared" si="70"/>
        <v>114.88158594346831</v>
      </c>
      <c r="DY40" s="2">
        <f t="shared" si="70"/>
        <v>113.10979501915708</v>
      </c>
      <c r="EA40" s="2">
        <f t="shared" si="71"/>
        <v>115.68645104685766</v>
      </c>
      <c r="EB40" s="2">
        <f t="shared" si="72"/>
        <v>116.12175707106124</v>
      </c>
      <c r="EC40" s="2">
        <f t="shared" si="73"/>
        <v>104.30465717020697</v>
      </c>
      <c r="ED40" s="2">
        <f t="shared" si="74"/>
        <v>104.98617173885323</v>
      </c>
      <c r="EE40" s="2">
        <f t="shared" si="75"/>
        <v>111.90676220601831</v>
      </c>
      <c r="EF40" s="2">
        <f t="shared" si="76"/>
        <v>110.7867751865365</v>
      </c>
      <c r="EG40" s="2">
        <f t="shared" si="77"/>
        <v>104.78034838458545</v>
      </c>
      <c r="EH40" s="2">
        <f t="shared" si="78"/>
        <v>109.94710867522704</v>
      </c>
      <c r="EI40" s="2">
        <f t="shared" si="79"/>
        <v>109.98098447710734</v>
      </c>
      <c r="EJ40" s="2">
        <f t="shared" si="80"/>
        <v>115.92953967804348</v>
      </c>
      <c r="EK40" s="2">
        <f t="shared" si="81"/>
        <v>112.14691288167381</v>
      </c>
      <c r="EL40" s="2">
        <f t="shared" si="82"/>
        <v>113.94105974383096</v>
      </c>
      <c r="EM40" s="2">
        <f t="shared" si="83"/>
        <v>115.1162986082545</v>
      </c>
      <c r="EN40" s="2">
        <f t="shared" si="84"/>
        <v>116.74164169807204</v>
      </c>
      <c r="EO40" s="2">
        <f t="shared" si="85"/>
        <v>115.45151684748079</v>
      </c>
      <c r="EQ40" s="2">
        <f t="shared" si="86"/>
        <v>113.49430017477425</v>
      </c>
      <c r="ER40" s="2">
        <f t="shared" si="87"/>
        <v>112.19880443052656</v>
      </c>
      <c r="ES40" s="2">
        <f t="shared" si="87"/>
        <v>105.1744147518738</v>
      </c>
      <c r="ET40" s="2">
        <f t="shared" si="87"/>
        <v>104.69312140434003</v>
      </c>
      <c r="EU40" s="2">
        <f t="shared" si="87"/>
        <v>112.01658021299274</v>
      </c>
      <c r="EV40" s="2">
        <f t="shared" si="87"/>
        <v>109.5097749339498</v>
      </c>
      <c r="EW40" s="2">
        <f t="shared" si="87"/>
        <v>105.08039694631489</v>
      </c>
      <c r="EX40" s="2">
        <f t="shared" si="87"/>
        <v>110.38060434842956</v>
      </c>
      <c r="EY40" s="2">
        <f t="shared" si="87"/>
        <v>109.00467291439678</v>
      </c>
      <c r="EZ40" s="2">
        <f t="shared" si="87"/>
        <v>115.09032998640286</v>
      </c>
      <c r="FA40" s="2">
        <f t="shared" si="87"/>
        <v>112.0841936769128</v>
      </c>
      <c r="FB40" s="2">
        <f t="shared" si="87"/>
        <v>113.80080001060716</v>
      </c>
      <c r="FC40" s="2">
        <f t="shared" si="87"/>
        <v>114.29224020249664</v>
      </c>
      <c r="FD40" s="2">
        <f t="shared" si="87"/>
        <v>116.66967629240548</v>
      </c>
      <c r="FE40" s="2">
        <f t="shared" si="87"/>
        <v>119.55931147285442</v>
      </c>
      <c r="FG40" s="2">
        <f t="shared" si="88"/>
        <v>7.3012308580614235E-2</v>
      </c>
      <c r="FH40" s="2">
        <f t="shared" si="89"/>
        <v>6.7336109993998111E-2</v>
      </c>
      <c r="FI40" s="2">
        <f t="shared" si="89"/>
        <v>6.7309517962588744E-2</v>
      </c>
      <c r="FJ40" s="2">
        <f t="shared" si="89"/>
        <v>6.7696508331687999E-2</v>
      </c>
      <c r="FK40" s="2">
        <f t="shared" si="89"/>
        <v>6.0770372240022866E-2</v>
      </c>
      <c r="FL40" s="2">
        <f t="shared" si="89"/>
        <v>6.2095278542692235E-2</v>
      </c>
      <c r="FM40" s="2">
        <f t="shared" si="89"/>
        <v>6.0646094526189458E-2</v>
      </c>
      <c r="FN40" s="2">
        <f t="shared" si="89"/>
        <v>5.7613341059199484E-2</v>
      </c>
      <c r="FO40" s="2">
        <f t="shared" si="89"/>
        <v>5.3467758220667613E-2</v>
      </c>
      <c r="FP40" s="2">
        <f t="shared" si="89"/>
        <v>5.7086337017617568E-2</v>
      </c>
      <c r="FQ40" s="2">
        <f t="shared" si="89"/>
        <v>6.4014618448157937E-2</v>
      </c>
      <c r="FR40" s="2">
        <f t="shared" si="89"/>
        <v>6.5787427968727497E-2</v>
      </c>
      <c r="FS40" s="2">
        <f t="shared" si="89"/>
        <v>5.6981228417024472E-2</v>
      </c>
      <c r="FT40" s="2">
        <f t="shared" si="89"/>
        <v>5.6910303813672652E-2</v>
      </c>
      <c r="FU40" s="2">
        <f t="shared" si="89"/>
        <v>5.0499855447604165E-2</v>
      </c>
      <c r="FW40" s="2">
        <f t="shared" si="112"/>
        <v>5.7832811288985634E-6</v>
      </c>
      <c r="FX40" s="2">
        <f t="shared" si="90"/>
        <v>9.1090731199727963E-6</v>
      </c>
      <c r="FY40" s="2">
        <f t="shared" si="90"/>
        <v>8.6329500631694625E-6</v>
      </c>
      <c r="FZ40" s="2">
        <f t="shared" si="90"/>
        <v>9.0010298995334317E-6</v>
      </c>
      <c r="GA40" s="2">
        <f t="shared" si="90"/>
        <v>8.1932112061569772E-6</v>
      </c>
      <c r="GB40" s="2">
        <f t="shared" si="90"/>
        <v>8.3659714751908823E-6</v>
      </c>
      <c r="GC40" s="2">
        <f t="shared" si="90"/>
        <v>8.0160427759124246E-6</v>
      </c>
      <c r="GD40" s="2">
        <f t="shared" si="90"/>
        <v>9.0643482109191018E-6</v>
      </c>
      <c r="GE40" s="2">
        <f t="shared" si="90"/>
        <v>1.0487830330547572E-5</v>
      </c>
      <c r="GF40" s="2">
        <f t="shared" si="90"/>
        <v>9.9188253863269151E-6</v>
      </c>
      <c r="GG40" s="2">
        <f t="shared" si="90"/>
        <v>9.6178524850037339E-6</v>
      </c>
      <c r="GH40" s="2">
        <f t="shared" si="90"/>
        <v>8.4266916376631491E-6</v>
      </c>
      <c r="GI40" s="2">
        <f t="shared" si="90"/>
        <v>6.4885966407842666E-6</v>
      </c>
      <c r="GJ40" s="2">
        <f t="shared" si="90"/>
        <v>5.2897186367809726E-6</v>
      </c>
      <c r="GK40" s="2">
        <f t="shared" si="90"/>
        <v>5.0080987950739057E-6</v>
      </c>
      <c r="GM40" s="86">
        <f t="shared" si="113"/>
        <v>1.5939095188224152E-9</v>
      </c>
      <c r="GN40" s="86">
        <f t="shared" si="91"/>
        <v>6.5677232413832222E-11</v>
      </c>
      <c r="GO40" s="86">
        <f t="shared" si="91"/>
        <v>8.2136243074431634E-11</v>
      </c>
      <c r="GP40" s="86">
        <f t="shared" si="91"/>
        <v>7.1069044163602907E-11</v>
      </c>
      <c r="GQ40" s="86">
        <f t="shared" si="91"/>
        <v>8.1629487247512231E-12</v>
      </c>
      <c r="GR40" s="86">
        <f t="shared" si="91"/>
        <v>5.2887157582691506E-12</v>
      </c>
      <c r="GS40" s="86">
        <f t="shared" si="91"/>
        <v>2.3409632832469059E-12</v>
      </c>
      <c r="GT40" s="86">
        <f t="shared" si="91"/>
        <v>5.9499301422201625E-13</v>
      </c>
      <c r="GU40" s="86">
        <f t="shared" si="91"/>
        <v>2.8028022364068504E-14</v>
      </c>
      <c r="GV40" s="86">
        <f t="shared" si="91"/>
        <v>5.9356926758258658E-13</v>
      </c>
      <c r="GW40" s="86">
        <f t="shared" si="91"/>
        <v>5.3698049635876044E-12</v>
      </c>
      <c r="GX40" s="86">
        <f t="shared" si="91"/>
        <v>8.209416269883227E-12</v>
      </c>
      <c r="GY40" s="86">
        <f t="shared" si="91"/>
        <v>1.1862887516963006E-13</v>
      </c>
      <c r="GZ40" s="86">
        <f t="shared" si="91"/>
        <v>3.4517866841892463E-13</v>
      </c>
      <c r="HA40" s="86">
        <f t="shared" si="91"/>
        <v>9.589336814296335E-18</v>
      </c>
      <c r="HC40" s="86">
        <f t="shared" si="145"/>
        <v>8.0023818518904992E-25</v>
      </c>
      <c r="HD40" s="86">
        <f t="shared" si="92"/>
        <v>3.2532287093201035E-26</v>
      </c>
      <c r="HE40" s="86">
        <f t="shared" si="92"/>
        <v>3.1026238177472693E-27</v>
      </c>
      <c r="HF40" s="86">
        <f t="shared" si="92"/>
        <v>1.4387347209180018E-28</v>
      </c>
      <c r="HG40" s="86">
        <f t="shared" si="92"/>
        <v>2.768519486812259E-29</v>
      </c>
      <c r="HH40" s="86">
        <f t="shared" si="92"/>
        <v>1.7015037766876239E-30</v>
      </c>
      <c r="HI40" s="86">
        <f t="shared" si="92"/>
        <v>3.3704104625399458E-27</v>
      </c>
      <c r="HJ40" s="86">
        <f t="shared" si="92"/>
        <v>2.2464234185241206E-29</v>
      </c>
      <c r="HK40" s="86">
        <f t="shared" si="92"/>
        <v>8.9367467408890422E-32</v>
      </c>
      <c r="HL40" s="86">
        <f t="shared" si="92"/>
        <v>1.0670678091245037E-30</v>
      </c>
      <c r="HM40" s="86">
        <f t="shared" si="92"/>
        <v>5.2461674914590734E-29</v>
      </c>
      <c r="HN40" s="86">
        <f t="shared" si="92"/>
        <v>2.0595695853101154E-29</v>
      </c>
      <c r="HO40" s="86">
        <f t="shared" si="92"/>
        <v>2.2174829492365016E-33</v>
      </c>
      <c r="HP40" s="86">
        <f t="shared" si="92"/>
        <v>4.1482720776479611E-28</v>
      </c>
      <c r="HQ40" s="86">
        <f t="shared" si="92"/>
        <v>3.0811672874698616E-43</v>
      </c>
      <c r="HS40" s="86">
        <f t="shared" si="114"/>
        <v>1.9443796050344838E-166</v>
      </c>
      <c r="HT40" s="86">
        <f t="shared" si="93"/>
        <v>5.7257489223147039E-173</v>
      </c>
      <c r="HU40" s="86">
        <f t="shared" si="93"/>
        <v>2.3502427010715144E-179</v>
      </c>
      <c r="HV40" s="86">
        <f t="shared" si="93"/>
        <v>2.7839281695103763E-190</v>
      </c>
      <c r="HW40" s="86">
        <f t="shared" si="93"/>
        <v>9.7868370451880273E-195</v>
      </c>
      <c r="HX40" s="86">
        <f t="shared" si="93"/>
        <v>1.8784330738598056E-204</v>
      </c>
      <c r="HY40" s="86">
        <f t="shared" si="93"/>
        <v>1.2897611863507395E-180</v>
      </c>
      <c r="HZ40" s="86">
        <f t="shared" si="93"/>
        <v>4.898322578178887E-197</v>
      </c>
      <c r="IA40" s="86">
        <f t="shared" si="93"/>
        <v>4.7850292796574224E-210</v>
      </c>
      <c r="IB40" s="86">
        <f t="shared" si="93"/>
        <v>7.4058907832612423E-205</v>
      </c>
      <c r="IC40" s="86">
        <f t="shared" si="93"/>
        <v>1.3188176448759629E-195</v>
      </c>
      <c r="ID40" s="86">
        <f t="shared" si="93"/>
        <v>2.7121182909229336E-202</v>
      </c>
      <c r="IE40" s="86">
        <f t="shared" si="93"/>
        <v>5.7027073224633514E-230</v>
      </c>
      <c r="IF40" s="86">
        <f t="shared" si="93"/>
        <v>3.5679164729804293E-81</v>
      </c>
      <c r="IG40" s="86">
        <f t="shared" si="93"/>
        <v>9.5998017049660949E-68</v>
      </c>
      <c r="II40" s="86">
        <f t="shared" si="115"/>
        <v>0</v>
      </c>
      <c r="IJ40" s="86">
        <f t="shared" si="116"/>
        <v>0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0</v>
      </c>
      <c r="IW40" s="86">
        <f t="shared" si="129"/>
        <v>1.7203463961548928E-233</v>
      </c>
      <c r="IY40" s="86">
        <f t="shared" si="130"/>
        <v>1.593909518822416E-9</v>
      </c>
      <c r="IZ40" s="86">
        <f t="shared" si="131"/>
        <v>6.5677232413832261E-11</v>
      </c>
      <c r="JA40" s="86">
        <f t="shared" si="132"/>
        <v>8.2136243074431634E-11</v>
      </c>
      <c r="JB40" s="86">
        <f t="shared" si="133"/>
        <v>7.1069044163602907E-11</v>
      </c>
      <c r="JC40" s="86">
        <f t="shared" si="134"/>
        <v>8.1629487247512231E-12</v>
      </c>
      <c r="JD40" s="86">
        <f t="shared" si="135"/>
        <v>5.2887157582691506E-12</v>
      </c>
      <c r="JE40" s="86">
        <f t="shared" si="136"/>
        <v>2.3409632832469091E-12</v>
      </c>
      <c r="JF40" s="86">
        <f t="shared" si="137"/>
        <v>5.9499301422201625E-13</v>
      </c>
      <c r="JG40" s="86">
        <f t="shared" si="138"/>
        <v>2.8028022364068504E-14</v>
      </c>
      <c r="JH40" s="86">
        <f t="shared" si="139"/>
        <v>5.9356926758258658E-13</v>
      </c>
      <c r="JI40" s="86">
        <f t="shared" si="140"/>
        <v>5.3698049635876044E-12</v>
      </c>
      <c r="JJ40" s="86">
        <f t="shared" si="141"/>
        <v>8.209416269883227E-12</v>
      </c>
      <c r="JK40" s="86">
        <f t="shared" si="142"/>
        <v>1.1862887516963006E-13</v>
      </c>
      <c r="JL40" s="86">
        <f t="shared" si="143"/>
        <v>3.4517866841892504E-13</v>
      </c>
      <c r="JM40" s="86">
        <f t="shared" si="144"/>
        <v>9.589336814296335E-18</v>
      </c>
    </row>
    <row r="41" spans="2:273" x14ac:dyDescent="0.25">
      <c r="B41" s="2">
        <v>14</v>
      </c>
      <c r="C41" s="37">
        <v>105.864</v>
      </c>
      <c r="D41" s="37">
        <v>106.18600000000001</v>
      </c>
      <c r="E41" s="37">
        <v>106.983</v>
      </c>
      <c r="F41" s="37">
        <v>106.733</v>
      </c>
      <c r="G41" s="37">
        <v>109.559</v>
      </c>
      <c r="H41" s="37">
        <v>109.288</v>
      </c>
      <c r="I41" s="37">
        <v>111.017</v>
      </c>
      <c r="J41" s="37">
        <v>110.483</v>
      </c>
      <c r="K41" s="37">
        <v>109.276</v>
      </c>
      <c r="L41" s="37">
        <v>115.169</v>
      </c>
      <c r="M41" s="37">
        <v>111.1</v>
      </c>
      <c r="N41" s="37">
        <v>112.983</v>
      </c>
      <c r="O41" s="37">
        <v>112.42400000000001</v>
      </c>
      <c r="P41" s="37">
        <v>115.63800000000001</v>
      </c>
      <c r="Q41" s="37">
        <v>117.57899999999999</v>
      </c>
      <c r="S41" s="4">
        <f t="shared" si="8"/>
        <v>107.61666469471085</v>
      </c>
      <c r="T41" s="4">
        <f t="shared" si="9"/>
        <v>107.86462387962652</v>
      </c>
      <c r="U41" s="4">
        <f t="shared" si="10"/>
        <v>106.08722615611914</v>
      </c>
      <c r="V41" s="4">
        <f t="shared" si="11"/>
        <v>107.53686229490278</v>
      </c>
      <c r="W41" s="4">
        <f t="shared" si="12"/>
        <v>109.35388386756142</v>
      </c>
      <c r="X41" s="4">
        <f t="shared" si="13"/>
        <v>108.4178089146387</v>
      </c>
      <c r="Y41" s="4">
        <f t="shared" si="14"/>
        <v>109.12931361920155</v>
      </c>
      <c r="Z41" s="4">
        <f t="shared" si="15"/>
        <v>110.12917326915944</v>
      </c>
      <c r="AA41" s="4">
        <f t="shared" si="16"/>
        <v>108.26241613717634</v>
      </c>
      <c r="AB41" s="4">
        <f t="shared" si="17"/>
        <v>111.82744672377491</v>
      </c>
      <c r="AC41" s="4">
        <f t="shared" si="18"/>
        <v>111.069008467488</v>
      </c>
      <c r="AD41" s="4">
        <f t="shared" si="19"/>
        <v>111.95804030679599</v>
      </c>
      <c r="AE41" s="4">
        <f t="shared" si="20"/>
        <v>113.31643516272509</v>
      </c>
      <c r="AF41" s="4">
        <f t="shared" si="21"/>
        <v>115.1846695925598</v>
      </c>
      <c r="AG41" s="4" t="e">
        <f t="shared" si="22"/>
        <v>#N/A</v>
      </c>
      <c r="AI41" s="4">
        <f t="shared" si="23"/>
        <v>-1.7526646947108446</v>
      </c>
      <c r="AJ41" s="4">
        <f t="shared" si="24"/>
        <v>-1.6786238796265138</v>
      </c>
      <c r="AK41" s="4">
        <f t="shared" si="25"/>
        <v>0.89577384388086045</v>
      </c>
      <c r="AL41" s="4">
        <f t="shared" si="26"/>
        <v>-0.80386229490277117</v>
      </c>
      <c r="AM41" s="4">
        <f t="shared" si="27"/>
        <v>0.20511613243857596</v>
      </c>
      <c r="AN41" s="4">
        <f t="shared" si="28"/>
        <v>0.87019108536129863</v>
      </c>
      <c r="AO41" s="4">
        <f t="shared" si="29"/>
        <v>1.8876863807984421</v>
      </c>
      <c r="AP41" s="4">
        <f t="shared" si="30"/>
        <v>0.35382673084056648</v>
      </c>
      <c r="AQ41" s="4">
        <f t="shared" si="31"/>
        <v>1.0135838628236513</v>
      </c>
      <c r="AR41" s="4">
        <f t="shared" si="32"/>
        <v>3.3415532762250848</v>
      </c>
      <c r="AS41" s="4">
        <f t="shared" si="33"/>
        <v>3.0991532511990272E-2</v>
      </c>
      <c r="AT41" s="4">
        <f t="shared" si="34"/>
        <v>1.0249596932040106</v>
      </c>
      <c r="AU41" s="4">
        <f t="shared" si="35"/>
        <v>-0.89243516272507861</v>
      </c>
      <c r="AV41" s="4">
        <f t="shared" si="36"/>
        <v>0.45333040744020536</v>
      </c>
      <c r="AW41" s="4">
        <f t="shared" si="36"/>
        <v>0</v>
      </c>
      <c r="AY41" s="2">
        <f t="shared" si="96"/>
        <v>107.61666070966035</v>
      </c>
      <c r="AZ41" s="2">
        <f t="shared" si="37"/>
        <v>107.86462367894818</v>
      </c>
      <c r="BA41" s="2">
        <f t="shared" si="37"/>
        <v>106.08722589574208</v>
      </c>
      <c r="BB41" s="2">
        <f t="shared" si="37"/>
        <v>107.53686206182412</v>
      </c>
      <c r="BC41" s="2">
        <f t="shared" si="37"/>
        <v>109.35388383862789</v>
      </c>
      <c r="BD41" s="2">
        <f t="shared" si="37"/>
        <v>108.41780889371826</v>
      </c>
      <c r="BE41" s="2">
        <f t="shared" si="37"/>
        <v>109.12931360957757</v>
      </c>
      <c r="BF41" s="2">
        <f t="shared" si="37"/>
        <v>110.12917326657967</v>
      </c>
      <c r="BG41" s="2">
        <f t="shared" si="37"/>
        <v>108.26241613702614</v>
      </c>
      <c r="BH41" s="2">
        <f t="shared" si="37"/>
        <v>111.82744672127855</v>
      </c>
      <c r="BI41" s="2">
        <f t="shared" si="37"/>
        <v>111.06900844781924</v>
      </c>
      <c r="BJ41" s="2">
        <f t="shared" si="37"/>
        <v>111.95804027853343</v>
      </c>
      <c r="BK41" s="2">
        <f t="shared" si="37"/>
        <v>113.31643516218817</v>
      </c>
      <c r="BL41" s="2">
        <f t="shared" si="37"/>
        <v>115.18466959101927</v>
      </c>
      <c r="BM41" s="2" t="e">
        <f t="shared" si="37"/>
        <v>#N/A</v>
      </c>
      <c r="BO41" s="2">
        <f t="shared" si="38"/>
        <v>105.864</v>
      </c>
      <c r="BP41" s="2">
        <f t="shared" si="39"/>
        <v>106.18600000000001</v>
      </c>
      <c r="BQ41" s="2">
        <f t="shared" si="40"/>
        <v>106.983</v>
      </c>
      <c r="BR41" s="2">
        <f t="shared" si="41"/>
        <v>106.733</v>
      </c>
      <c r="BS41" s="2">
        <f t="shared" si="42"/>
        <v>109.559</v>
      </c>
      <c r="BT41" s="2">
        <f t="shared" si="43"/>
        <v>109.288</v>
      </c>
      <c r="BU41" s="2">
        <f t="shared" si="44"/>
        <v>111.017</v>
      </c>
      <c r="BV41" s="2">
        <f t="shared" si="45"/>
        <v>110.483</v>
      </c>
      <c r="BW41" s="2">
        <f t="shared" si="46"/>
        <v>109.276</v>
      </c>
      <c r="BX41" s="2">
        <f t="shared" si="47"/>
        <v>115.169</v>
      </c>
      <c r="BY41" s="2">
        <f t="shared" si="48"/>
        <v>111.1</v>
      </c>
      <c r="BZ41" s="2">
        <f t="shared" si="49"/>
        <v>112.983</v>
      </c>
      <c r="CA41" s="2">
        <f t="shared" si="50"/>
        <v>112.42400000000001</v>
      </c>
      <c r="CB41" s="2">
        <f t="shared" si="51"/>
        <v>115.63800000000001</v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106.93201135084429</v>
      </c>
      <c r="DL41" s="2">
        <f t="shared" si="70"/>
        <v>107.2238904694168</v>
      </c>
      <c r="DM41" s="2">
        <f t="shared" si="70"/>
        <v>106.23196170259327</v>
      </c>
      <c r="DN41" s="2">
        <f t="shared" si="70"/>
        <v>107.74534905350697</v>
      </c>
      <c r="DO41" s="2">
        <f t="shared" si="70"/>
        <v>109.18061925082976</v>
      </c>
      <c r="DP41" s="2">
        <f t="shared" si="70"/>
        <v>108.25386598026597</v>
      </c>
      <c r="DQ41" s="2">
        <f t="shared" si="70"/>
        <v>109.43980540540544</v>
      </c>
      <c r="DR41" s="2">
        <f t="shared" si="70"/>
        <v>110.14664173669468</v>
      </c>
      <c r="DS41" s="2">
        <f t="shared" si="70"/>
        <v>108.16121980837791</v>
      </c>
      <c r="DT41" s="2">
        <f t="shared" si="70"/>
        <v>111.56248599439779</v>
      </c>
      <c r="DU41" s="2">
        <f t="shared" si="70"/>
        <v>110.99342951522951</v>
      </c>
      <c r="DV41" s="2">
        <f t="shared" si="70"/>
        <v>111.81130304590303</v>
      </c>
      <c r="DW41" s="2">
        <f t="shared" si="70"/>
        <v>113.20275089126558</v>
      </c>
      <c r="DX41" s="2">
        <f t="shared" si="70"/>
        <v>115.08708495034379</v>
      </c>
      <c r="DY41" s="2">
        <f t="shared" si="70"/>
        <v>113.32310673234809</v>
      </c>
      <c r="EA41" s="2">
        <f t="shared" si="71"/>
        <v>115.54451325961013</v>
      </c>
      <c r="EB41" s="2">
        <f t="shared" si="72"/>
        <v>115.95898708508649</v>
      </c>
      <c r="EC41" s="2">
        <f t="shared" si="73"/>
        <v>104.25801659221443</v>
      </c>
      <c r="ED41" s="2">
        <f t="shared" si="74"/>
        <v>104.91829575381476</v>
      </c>
      <c r="EE41" s="2">
        <f t="shared" si="75"/>
        <v>111.79611675053921</v>
      </c>
      <c r="EF41" s="2">
        <f t="shared" si="76"/>
        <v>110.67633800085461</v>
      </c>
      <c r="EG41" s="2">
        <f t="shared" si="77"/>
        <v>104.7431943038796</v>
      </c>
      <c r="EH41" s="2">
        <f t="shared" si="78"/>
        <v>109.86851356986263</v>
      </c>
      <c r="EI41" s="2">
        <f t="shared" si="79"/>
        <v>109.89644136139687</v>
      </c>
      <c r="EJ41" s="2">
        <f t="shared" si="80"/>
        <v>115.81895492394686</v>
      </c>
      <c r="EK41" s="2">
        <f t="shared" si="81"/>
        <v>112.07685565258163</v>
      </c>
      <c r="EL41" s="2">
        <f t="shared" si="82"/>
        <v>113.85844985165352</v>
      </c>
      <c r="EM41" s="2">
        <f t="shared" si="83"/>
        <v>115.03241635815166</v>
      </c>
      <c r="EN41" s="2">
        <f t="shared" si="84"/>
        <v>116.65951169526892</v>
      </c>
      <c r="EO41" s="2">
        <f t="shared" si="85"/>
        <v>115.40479918334579</v>
      </c>
      <c r="EQ41" s="2">
        <f t="shared" si="86"/>
        <v>113.37704165452958</v>
      </c>
      <c r="ER41" s="2">
        <f t="shared" si="87"/>
        <v>112.08173917884483</v>
      </c>
      <c r="ES41" s="2">
        <f t="shared" si="87"/>
        <v>105.11774693094091</v>
      </c>
      <c r="ET41" s="2">
        <f t="shared" si="87"/>
        <v>104.62865631029563</v>
      </c>
      <c r="EU41" s="2">
        <f t="shared" si="87"/>
        <v>111.90465312928181</v>
      </c>
      <c r="EV41" s="2">
        <f t="shared" si="87"/>
        <v>109.41399261063408</v>
      </c>
      <c r="EW41" s="2">
        <f t="shared" si="87"/>
        <v>105.03979754761968</v>
      </c>
      <c r="EX41" s="2">
        <f t="shared" si="87"/>
        <v>110.29694798937182</v>
      </c>
      <c r="EY41" s="2">
        <f t="shared" si="87"/>
        <v>108.93159997349746</v>
      </c>
      <c r="EZ41" s="2">
        <f t="shared" si="87"/>
        <v>114.98947584729927</v>
      </c>
      <c r="FA41" s="2">
        <f t="shared" si="87"/>
        <v>112.01488364517208</v>
      </c>
      <c r="FB41" s="2">
        <f t="shared" si="87"/>
        <v>113.71976921445049</v>
      </c>
      <c r="FC41" s="2">
        <f t="shared" si="87"/>
        <v>114.21757222515892</v>
      </c>
      <c r="FD41" s="2">
        <f t="shared" si="87"/>
        <v>116.58813629069412</v>
      </c>
      <c r="FE41" s="2">
        <f t="shared" si="87"/>
        <v>119.46398098249679</v>
      </c>
      <c r="FG41" s="2">
        <f t="shared" si="88"/>
        <v>7.9496423980213018E-2</v>
      </c>
      <c r="FH41" s="2">
        <f t="shared" si="89"/>
        <v>7.335602149064771E-2</v>
      </c>
      <c r="FI41" s="2">
        <f t="shared" si="89"/>
        <v>7.3327239017176485E-2</v>
      </c>
      <c r="FJ41" s="2">
        <f t="shared" si="89"/>
        <v>7.3746092134500923E-2</v>
      </c>
      <c r="FK41" s="2">
        <f t="shared" si="89"/>
        <v>6.6244992687752205E-2</v>
      </c>
      <c r="FL41" s="2">
        <f t="shared" si="89"/>
        <v>6.768065499898257E-2</v>
      </c>
      <c r="FM41" s="2">
        <f t="shared" si="89"/>
        <v>6.6110307215840131E-2</v>
      </c>
      <c r="FN41" s="2">
        <f t="shared" si="89"/>
        <v>6.2822577303420876E-2</v>
      </c>
      <c r="FO41" s="2">
        <f t="shared" si="89"/>
        <v>5.8325361292054116E-2</v>
      </c>
      <c r="FP41" s="2">
        <f t="shared" si="89"/>
        <v>6.2251070661202057E-2</v>
      </c>
      <c r="FQ41" s="2">
        <f t="shared" si="89"/>
        <v>6.9759795823380766E-2</v>
      </c>
      <c r="FR41" s="2">
        <f t="shared" si="89"/>
        <v>7.1679526637953919E-2</v>
      </c>
      <c r="FS41" s="2">
        <f t="shared" si="89"/>
        <v>6.2137079302475438E-2</v>
      </c>
      <c r="FT41" s="2">
        <f t="shared" si="89"/>
        <v>6.206015954124941E-2</v>
      </c>
      <c r="FU41" s="2">
        <f t="shared" si="89"/>
        <v>5.5103518627208851E-2</v>
      </c>
      <c r="FW41" s="2">
        <f t="shared" si="112"/>
        <v>6.3412381218430282E-6</v>
      </c>
      <c r="FX41" s="2">
        <f t="shared" si="90"/>
        <v>9.9878912854961921E-6</v>
      </c>
      <c r="FY41" s="2">
        <f t="shared" si="90"/>
        <v>9.4658336286463544E-6</v>
      </c>
      <c r="FZ41" s="2">
        <f t="shared" si="90"/>
        <v>9.8694244570322152E-6</v>
      </c>
      <c r="GA41" s="2">
        <f t="shared" si="90"/>
        <v>8.983670342659047E-6</v>
      </c>
      <c r="GB41" s="2">
        <f t="shared" si="90"/>
        <v>9.173097908184925E-6</v>
      </c>
      <c r="GC41" s="2">
        <f t="shared" si="90"/>
        <v>8.7894093256441498E-6</v>
      </c>
      <c r="GD41" s="2">
        <f t="shared" si="90"/>
        <v>9.9388514838777406E-6</v>
      </c>
      <c r="GE41" s="2">
        <f t="shared" si="90"/>
        <v>1.149966564639297E-5</v>
      </c>
      <c r="GF41" s="2">
        <f t="shared" si="90"/>
        <v>1.0875765359891173E-5</v>
      </c>
      <c r="GG41" s="2">
        <f t="shared" si="90"/>
        <v>1.0545755757983659E-5</v>
      </c>
      <c r="GH41" s="2">
        <f t="shared" si="90"/>
        <v>9.2396761345368874E-6</v>
      </c>
      <c r="GI41" s="2">
        <f t="shared" si="90"/>
        <v>7.1146002863904712E-6</v>
      </c>
      <c r="GJ41" s="2">
        <f t="shared" si="90"/>
        <v>5.8000581889463206E-6</v>
      </c>
      <c r="GK41" s="2">
        <f t="shared" si="90"/>
        <v>5.491268479700464E-6</v>
      </c>
      <c r="GM41" s="86">
        <f t="shared" si="113"/>
        <v>3.495282616176277E-9</v>
      </c>
      <c r="GN41" s="86">
        <f t="shared" si="91"/>
        <v>1.6699284909441788E-10</v>
      </c>
      <c r="GO41" s="86">
        <f t="shared" si="91"/>
        <v>2.0625942539475255E-10</v>
      </c>
      <c r="GP41" s="86">
        <f t="shared" si="91"/>
        <v>1.8028095045835341E-10</v>
      </c>
      <c r="GQ41" s="86">
        <f t="shared" si="91"/>
        <v>2.2346236310251538E-11</v>
      </c>
      <c r="GR41" s="86">
        <f t="shared" si="91"/>
        <v>1.4946551744872701E-11</v>
      </c>
      <c r="GS41" s="86">
        <f t="shared" si="91"/>
        <v>6.8464951338489653E-12</v>
      </c>
      <c r="GT41" s="86">
        <f t="shared" si="91"/>
        <v>1.8324543646273216E-12</v>
      </c>
      <c r="GU41" s="86">
        <f t="shared" si="91"/>
        <v>9.8102711817124874E-14</v>
      </c>
      <c r="GV41" s="86">
        <f t="shared" si="91"/>
        <v>1.8212403988302425E-12</v>
      </c>
      <c r="GW41" s="86">
        <f t="shared" si="91"/>
        <v>1.5353054117744345E-11</v>
      </c>
      <c r="GX41" s="86">
        <f t="shared" si="91"/>
        <v>2.3192272071272918E-11</v>
      </c>
      <c r="GY41" s="86">
        <f t="shared" si="91"/>
        <v>3.9609568429784439E-13</v>
      </c>
      <c r="GZ41" s="86">
        <f t="shared" si="91"/>
        <v>1.0884739595401605E-12</v>
      </c>
      <c r="HA41" s="86">
        <f t="shared" si="91"/>
        <v>4.9471748966695061E-17</v>
      </c>
      <c r="HC41" s="86">
        <f t="shared" si="145"/>
        <v>3.7539812118056591E-24</v>
      </c>
      <c r="HD41" s="86">
        <f t="shared" si="92"/>
        <v>1.7354987250929639E-25</v>
      </c>
      <c r="HE41" s="86">
        <f t="shared" si="92"/>
        <v>1.7891356936171475E-26</v>
      </c>
      <c r="HF41" s="86">
        <f t="shared" si="92"/>
        <v>9.1262353740421732E-28</v>
      </c>
      <c r="HG41" s="86">
        <f t="shared" si="92"/>
        <v>1.7921105109534912E-28</v>
      </c>
      <c r="HH41" s="86">
        <f t="shared" si="92"/>
        <v>1.214056756064457E-29</v>
      </c>
      <c r="HI41" s="86">
        <f t="shared" si="92"/>
        <v>1.9129541996126488E-26</v>
      </c>
      <c r="HJ41" s="86">
        <f t="shared" si="92"/>
        <v>1.4868141500175375E-28</v>
      </c>
      <c r="HK41" s="86">
        <f t="shared" si="92"/>
        <v>7.0253867173345524E-31</v>
      </c>
      <c r="HL41" s="86">
        <f t="shared" si="92"/>
        <v>7.873024494180506E-30</v>
      </c>
      <c r="HM41" s="86">
        <f t="shared" si="92"/>
        <v>3.5088180509919882E-28</v>
      </c>
      <c r="HN41" s="86">
        <f t="shared" si="92"/>
        <v>1.4135785511879358E-28</v>
      </c>
      <c r="HO41" s="86">
        <f t="shared" si="92"/>
        <v>1.9042084213411622E-32</v>
      </c>
      <c r="HP41" s="86">
        <f t="shared" si="92"/>
        <v>2.426439129321676E-27</v>
      </c>
      <c r="HQ41" s="86">
        <f t="shared" si="92"/>
        <v>5.366617441226797E-42</v>
      </c>
      <c r="HS41" s="86">
        <f t="shared" si="114"/>
        <v>2.8435637016833846E-163</v>
      </c>
      <c r="HT41" s="86">
        <f t="shared" si="93"/>
        <v>1.4285305494630288E-169</v>
      </c>
      <c r="HU41" s="86">
        <f t="shared" si="93"/>
        <v>8.3186840439537294E-176</v>
      </c>
      <c r="HV41" s="86">
        <f t="shared" si="93"/>
        <v>1.6029337130772098E-186</v>
      </c>
      <c r="HW41" s="86">
        <f t="shared" si="93"/>
        <v>6.1270216486805496E-191</v>
      </c>
      <c r="HX41" s="86">
        <f t="shared" si="93"/>
        <v>1.9148046898518965E-200</v>
      </c>
      <c r="HY41" s="86">
        <f t="shared" si="93"/>
        <v>4.387383906035127E-177</v>
      </c>
      <c r="HZ41" s="86">
        <f t="shared" si="93"/>
        <v>3.5363742603210735E-193</v>
      </c>
      <c r="IA41" s="86">
        <f t="shared" si="93"/>
        <v>7.1296710516891111E-206</v>
      </c>
      <c r="IB41" s="86">
        <f t="shared" si="93"/>
        <v>8.6350208826317392E-201</v>
      </c>
      <c r="IC41" s="86">
        <f t="shared" si="93"/>
        <v>1.027220131530632E-191</v>
      </c>
      <c r="ID41" s="86">
        <f t="shared" si="93"/>
        <v>2.6079932018964041E-198</v>
      </c>
      <c r="IE41" s="86">
        <f t="shared" si="93"/>
        <v>1.5718847579104017E-225</v>
      </c>
      <c r="IF41" s="86">
        <f t="shared" si="93"/>
        <v>1.1314026748248902E-79</v>
      </c>
      <c r="IG41" s="86">
        <f t="shared" si="93"/>
        <v>1.688142047547139E-66</v>
      </c>
      <c r="II41" s="86">
        <f t="shared" si="115"/>
        <v>0</v>
      </c>
      <c r="IJ41" s="86">
        <f t="shared" si="116"/>
        <v>0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0</v>
      </c>
      <c r="IW41" s="86">
        <f t="shared" si="129"/>
        <v>5.1833789186373279E-230</v>
      </c>
      <c r="IY41" s="86">
        <f t="shared" si="130"/>
        <v>3.4952826161762807E-9</v>
      </c>
      <c r="IZ41" s="86">
        <f t="shared" si="131"/>
        <v>1.6699284909441806E-10</v>
      </c>
      <c r="JA41" s="86">
        <f t="shared" si="132"/>
        <v>2.0625942539475258E-10</v>
      </c>
      <c r="JB41" s="86">
        <f t="shared" si="133"/>
        <v>1.8028095045835341E-10</v>
      </c>
      <c r="JC41" s="86">
        <f t="shared" si="134"/>
        <v>2.2346236310251538E-11</v>
      </c>
      <c r="JD41" s="86">
        <f t="shared" si="135"/>
        <v>1.4946551744872701E-11</v>
      </c>
      <c r="JE41" s="86">
        <f t="shared" si="136"/>
        <v>6.8464951338489847E-12</v>
      </c>
      <c r="JF41" s="86">
        <f t="shared" si="137"/>
        <v>1.8324543646273216E-12</v>
      </c>
      <c r="JG41" s="86">
        <f t="shared" si="138"/>
        <v>9.8102711817124874E-14</v>
      </c>
      <c r="JH41" s="86">
        <f t="shared" si="139"/>
        <v>1.8212403988302425E-12</v>
      </c>
      <c r="JI41" s="86">
        <f t="shared" si="140"/>
        <v>1.5353054117744345E-11</v>
      </c>
      <c r="JJ41" s="86">
        <f t="shared" si="141"/>
        <v>2.3192272071272918E-11</v>
      </c>
      <c r="JK41" s="86">
        <f t="shared" si="142"/>
        <v>3.9609568429784439E-13</v>
      </c>
      <c r="JL41" s="86">
        <f t="shared" si="143"/>
        <v>1.088473959540163E-12</v>
      </c>
      <c r="JM41" s="86">
        <f t="shared" si="144"/>
        <v>4.9471748966695061E-17</v>
      </c>
    </row>
    <row r="42" spans="2:273" x14ac:dyDescent="0.25">
      <c r="B42" s="2">
        <v>15</v>
      </c>
      <c r="C42" s="37">
        <v>105.61</v>
      </c>
      <c r="D42" s="37">
        <v>107.881</v>
      </c>
      <c r="E42" s="37">
        <v>106.667</v>
      </c>
      <c r="F42" s="37">
        <v>106.717</v>
      </c>
      <c r="G42" s="37">
        <v>109.746</v>
      </c>
      <c r="H42" s="37">
        <v>109.542</v>
      </c>
      <c r="I42" s="37">
        <v>110.15300000000001</v>
      </c>
      <c r="J42" s="37">
        <v>110</v>
      </c>
      <c r="K42" s="37">
        <v>109.53400000000001</v>
      </c>
      <c r="L42" s="37">
        <v>112.18600000000001</v>
      </c>
      <c r="M42" s="37">
        <v>112.733</v>
      </c>
      <c r="N42" s="37">
        <v>111.373</v>
      </c>
      <c r="O42" s="37">
        <v>114.169</v>
      </c>
      <c r="P42" s="37">
        <v>116.63800000000001</v>
      </c>
      <c r="Q42" s="37">
        <v>115.667</v>
      </c>
      <c r="S42" s="4">
        <f t="shared" si="8"/>
        <v>107.88940389544145</v>
      </c>
      <c r="T42" s="4">
        <f t="shared" si="9"/>
        <v>108.20521303571925</v>
      </c>
      <c r="U42" s="4">
        <f t="shared" si="10"/>
        <v>106.24710382971958</v>
      </c>
      <c r="V42" s="4">
        <f t="shared" si="11"/>
        <v>107.69193983393031</v>
      </c>
      <c r="W42" s="4">
        <f t="shared" si="12"/>
        <v>109.57781699820406</v>
      </c>
      <c r="X42" s="4">
        <f t="shared" si="13"/>
        <v>108.60948442133545</v>
      </c>
      <c r="Y42" s="4">
        <f t="shared" si="14"/>
        <v>109.24426084040032</v>
      </c>
      <c r="Z42" s="4">
        <f t="shared" si="15"/>
        <v>110.30821021894539</v>
      </c>
      <c r="AA42" s="4">
        <f t="shared" si="16"/>
        <v>108.56278628494456</v>
      </c>
      <c r="AB42" s="4">
        <f t="shared" si="17"/>
        <v>112.09255950054576</v>
      </c>
      <c r="AC42" s="4">
        <f t="shared" si="18"/>
        <v>111.27113194658695</v>
      </c>
      <c r="AD42" s="4">
        <f t="shared" si="19"/>
        <v>112.23251786358725</v>
      </c>
      <c r="AE42" s="4">
        <f t="shared" si="20"/>
        <v>113.54859606751461</v>
      </c>
      <c r="AF42" s="4">
        <f t="shared" si="21"/>
        <v>115.37949057729831</v>
      </c>
      <c r="AG42" s="4" t="e">
        <f t="shared" si="22"/>
        <v>#N/A</v>
      </c>
      <c r="AI42" s="4">
        <f t="shared" si="23"/>
        <v>-2.2794038954414475</v>
      </c>
      <c r="AJ42" s="4">
        <f t="shared" si="24"/>
        <v>-0.32421303571925364</v>
      </c>
      <c r="AK42" s="4">
        <f t="shared" si="25"/>
        <v>0.41989617028042403</v>
      </c>
      <c r="AL42" s="4">
        <f t="shared" si="26"/>
        <v>-0.97493983393030703</v>
      </c>
      <c r="AM42" s="4">
        <f t="shared" si="27"/>
        <v>0.16818300179593848</v>
      </c>
      <c r="AN42" s="4">
        <f t="shared" si="28"/>
        <v>0.93251557866454959</v>
      </c>
      <c r="AO42" s="4">
        <f t="shared" si="29"/>
        <v>0.90873915959969054</v>
      </c>
      <c r="AP42" s="4">
        <f t="shared" si="30"/>
        <v>-0.30821021894539058</v>
      </c>
      <c r="AQ42" s="4">
        <f t="shared" si="31"/>
        <v>0.97121371505544118</v>
      </c>
      <c r="AR42" s="4">
        <f t="shared" si="32"/>
        <v>9.3440499454246151E-2</v>
      </c>
      <c r="AS42" s="4">
        <f t="shared" si="33"/>
        <v>1.4618680534130561</v>
      </c>
      <c r="AT42" s="4">
        <f t="shared" si="34"/>
        <v>-0.85951786358724291</v>
      </c>
      <c r="AU42" s="4">
        <f t="shared" si="35"/>
        <v>0.62040393248538805</v>
      </c>
      <c r="AV42" s="4">
        <f t="shared" si="36"/>
        <v>1.2585094227016924</v>
      </c>
      <c r="AW42" s="4">
        <f t="shared" si="36"/>
        <v>0</v>
      </c>
      <c r="AY42" s="2">
        <f t="shared" si="96"/>
        <v>107.88939547239978</v>
      </c>
      <c r="AZ42" s="2">
        <f t="shared" si="37"/>
        <v>108.2052125459015</v>
      </c>
      <c r="BA42" s="2">
        <f t="shared" si="37"/>
        <v>106.24710320178582</v>
      </c>
      <c r="BB42" s="2">
        <f t="shared" si="37"/>
        <v>107.69193926634962</v>
      </c>
      <c r="BC42" s="2">
        <f t="shared" si="37"/>
        <v>109.57781692225458</v>
      </c>
      <c r="BD42" s="2">
        <f t="shared" si="37"/>
        <v>108.6094843647155</v>
      </c>
      <c r="BE42" s="2">
        <f t="shared" si="37"/>
        <v>109.24426081346637</v>
      </c>
      <c r="BF42" s="2">
        <f t="shared" si="37"/>
        <v>110.30821021134966</v>
      </c>
      <c r="BG42" s="2">
        <f t="shared" si="37"/>
        <v>108.56278628444338</v>
      </c>
      <c r="BH42" s="2">
        <f t="shared" si="37"/>
        <v>112.09255949322134</v>
      </c>
      <c r="BI42" s="2">
        <f t="shared" si="37"/>
        <v>111.27113189277414</v>
      </c>
      <c r="BJ42" s="2">
        <f t="shared" si="37"/>
        <v>112.23251778718189</v>
      </c>
      <c r="BK42" s="2">
        <f t="shared" si="37"/>
        <v>113.54859606580469</v>
      </c>
      <c r="BL42" s="2">
        <f t="shared" si="37"/>
        <v>115.37949057265674</v>
      </c>
      <c r="BM42" s="2" t="e">
        <f t="shared" si="37"/>
        <v>#N/A</v>
      </c>
      <c r="BO42" s="2">
        <f t="shared" si="38"/>
        <v>105.61</v>
      </c>
      <c r="BP42" s="2">
        <f t="shared" si="39"/>
        <v>107.881</v>
      </c>
      <c r="BQ42" s="2">
        <f t="shared" si="40"/>
        <v>106.667</v>
      </c>
      <c r="BR42" s="2">
        <f t="shared" si="41"/>
        <v>106.717</v>
      </c>
      <c r="BS42" s="2">
        <f t="shared" si="42"/>
        <v>109.746</v>
      </c>
      <c r="BT42" s="2">
        <f t="shared" si="43"/>
        <v>109.542</v>
      </c>
      <c r="BU42" s="2">
        <f t="shared" si="44"/>
        <v>110.15300000000001</v>
      </c>
      <c r="BV42" s="2">
        <f t="shared" si="45"/>
        <v>110</v>
      </c>
      <c r="BW42" s="2">
        <f t="shared" si="46"/>
        <v>109.53400000000001</v>
      </c>
      <c r="BX42" s="2">
        <f t="shared" si="47"/>
        <v>112.18600000000001</v>
      </c>
      <c r="BY42" s="2">
        <f t="shared" si="48"/>
        <v>112.733</v>
      </c>
      <c r="BZ42" s="2">
        <f t="shared" si="49"/>
        <v>111.373</v>
      </c>
      <c r="CA42" s="2">
        <f t="shared" si="50"/>
        <v>114.169</v>
      </c>
      <c r="CB42" s="2">
        <f t="shared" si="51"/>
        <v>116.63800000000001</v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107.17795928705442</v>
      </c>
      <c r="DL42" s="2">
        <f t="shared" si="70"/>
        <v>107.54635419630158</v>
      </c>
      <c r="DM42" s="2">
        <f t="shared" si="70"/>
        <v>106.42372119487906</v>
      </c>
      <c r="DN42" s="2">
        <f t="shared" si="70"/>
        <v>107.94000426742535</v>
      </c>
      <c r="DO42" s="2">
        <f t="shared" si="70"/>
        <v>109.41386273115219</v>
      </c>
      <c r="DP42" s="2">
        <f t="shared" si="70"/>
        <v>108.45377190047189</v>
      </c>
      <c r="DQ42" s="2">
        <f t="shared" si="70"/>
        <v>109.59651441441444</v>
      </c>
      <c r="DR42" s="2">
        <f t="shared" si="70"/>
        <v>110.34630028011205</v>
      </c>
      <c r="DS42" s="2">
        <f t="shared" si="70"/>
        <v>108.4779674688057</v>
      </c>
      <c r="DT42" s="2">
        <f t="shared" si="70"/>
        <v>111.82938207282916</v>
      </c>
      <c r="DU42" s="2">
        <f t="shared" si="70"/>
        <v>111.21064161304162</v>
      </c>
      <c r="DV42" s="2">
        <f t="shared" si="70"/>
        <v>112.10185594165593</v>
      </c>
      <c r="DW42" s="2">
        <f t="shared" si="70"/>
        <v>113.4469029634581</v>
      </c>
      <c r="DX42" s="2">
        <f t="shared" si="70"/>
        <v>115.29258395721926</v>
      </c>
      <c r="DY42" s="2">
        <f t="shared" si="70"/>
        <v>113.53641844553913</v>
      </c>
      <c r="EA42" s="2">
        <f t="shared" si="71"/>
        <v>115.4025754723626</v>
      </c>
      <c r="EB42" s="2">
        <f t="shared" si="72"/>
        <v>115.79621709911173</v>
      </c>
      <c r="EC42" s="2">
        <f t="shared" si="73"/>
        <v>104.21137601422191</v>
      </c>
      <c r="ED42" s="2">
        <f t="shared" si="74"/>
        <v>104.85041976877629</v>
      </c>
      <c r="EE42" s="2">
        <f t="shared" si="75"/>
        <v>111.68547129506011</v>
      </c>
      <c r="EF42" s="2">
        <f t="shared" si="76"/>
        <v>110.56590081517272</v>
      </c>
      <c r="EG42" s="2">
        <f t="shared" si="77"/>
        <v>104.70604022317374</v>
      </c>
      <c r="EH42" s="2">
        <f t="shared" si="78"/>
        <v>109.78991846449821</v>
      </c>
      <c r="EI42" s="2">
        <f t="shared" si="79"/>
        <v>109.81189824568638</v>
      </c>
      <c r="EJ42" s="2">
        <f t="shared" si="80"/>
        <v>115.70837016985026</v>
      </c>
      <c r="EK42" s="2">
        <f t="shared" si="81"/>
        <v>112.00679842348944</v>
      </c>
      <c r="EL42" s="2">
        <f t="shared" si="82"/>
        <v>113.77583995947609</v>
      </c>
      <c r="EM42" s="2">
        <f t="shared" si="83"/>
        <v>114.94853410804882</v>
      </c>
      <c r="EN42" s="2">
        <f t="shared" si="84"/>
        <v>116.57738169246579</v>
      </c>
      <c r="EO42" s="2">
        <f t="shared" si="85"/>
        <v>115.35808151921078</v>
      </c>
      <c r="EQ42" s="2">
        <f t="shared" si="86"/>
        <v>113.25978313428489</v>
      </c>
      <c r="ER42" s="2">
        <f t="shared" si="87"/>
        <v>111.96467392716308</v>
      </c>
      <c r="ES42" s="2">
        <f t="shared" si="87"/>
        <v>105.06107911000804</v>
      </c>
      <c r="ET42" s="2">
        <f t="shared" si="87"/>
        <v>104.56419121625123</v>
      </c>
      <c r="EU42" s="2">
        <f t="shared" si="87"/>
        <v>111.7927260455709</v>
      </c>
      <c r="EV42" s="2">
        <f t="shared" si="87"/>
        <v>109.31821028731837</v>
      </c>
      <c r="EW42" s="2">
        <f t="shared" si="87"/>
        <v>104.99919814892448</v>
      </c>
      <c r="EX42" s="2">
        <f t="shared" si="87"/>
        <v>110.21329163031407</v>
      </c>
      <c r="EY42" s="2">
        <f t="shared" si="87"/>
        <v>108.85852703259813</v>
      </c>
      <c r="EZ42" s="2">
        <f t="shared" si="87"/>
        <v>114.88862170819567</v>
      </c>
      <c r="FA42" s="2">
        <f t="shared" si="87"/>
        <v>111.94557361343135</v>
      </c>
      <c r="FB42" s="2">
        <f t="shared" si="87"/>
        <v>113.63873841829383</v>
      </c>
      <c r="FC42" s="2">
        <f t="shared" si="87"/>
        <v>114.14290424782119</v>
      </c>
      <c r="FD42" s="2">
        <f t="shared" si="87"/>
        <v>116.50659628898276</v>
      </c>
      <c r="FE42" s="2">
        <f t="shared" si="87"/>
        <v>119.36865049213915</v>
      </c>
      <c r="FG42" s="2">
        <f t="shared" si="88"/>
        <v>8.6502648659170858E-2</v>
      </c>
      <c r="FH42" s="2">
        <f t="shared" si="89"/>
        <v>7.9868031564419059E-2</v>
      </c>
      <c r="FI42" s="2">
        <f t="shared" si="89"/>
        <v>7.9836914133490741E-2</v>
      </c>
      <c r="FJ42" s="2">
        <f t="shared" si="89"/>
        <v>8.0289729487490663E-2</v>
      </c>
      <c r="FK42" s="2">
        <f t="shared" si="89"/>
        <v>7.2174906014263407E-2</v>
      </c>
      <c r="FL42" s="2">
        <f t="shared" si="89"/>
        <v>7.3728934132306384E-2</v>
      </c>
      <c r="FM42" s="2">
        <f t="shared" si="89"/>
        <v>7.2029094204310293E-2</v>
      </c>
      <c r="FN42" s="2">
        <f t="shared" si="89"/>
        <v>6.8468597457741906E-2</v>
      </c>
      <c r="FO42" s="2">
        <f t="shared" si="89"/>
        <v>6.3594631954437764E-2</v>
      </c>
      <c r="FP42" s="2">
        <f t="shared" si="89"/>
        <v>6.7849446642257324E-2</v>
      </c>
      <c r="FQ42" s="2">
        <f t="shared" si="89"/>
        <v>7.5978735460361824E-2</v>
      </c>
      <c r="FR42" s="2">
        <f t="shared" si="89"/>
        <v>7.8055246121622221E-2</v>
      </c>
      <c r="FS42" s="2">
        <f t="shared" si="89"/>
        <v>6.7725944171082325E-2</v>
      </c>
      <c r="FT42" s="2">
        <f t="shared" si="89"/>
        <v>6.7642604919471591E-2</v>
      </c>
      <c r="FU42" s="2">
        <f t="shared" si="89"/>
        <v>6.0100296217222737E-2</v>
      </c>
      <c r="FW42" s="2">
        <f t="shared" si="112"/>
        <v>6.9530250833531727E-6</v>
      </c>
      <c r="FX42" s="2">
        <f t="shared" si="90"/>
        <v>1.0951494466984616E-5</v>
      </c>
      <c r="FY42" s="2">
        <f t="shared" si="90"/>
        <v>1.0379070703479101E-5</v>
      </c>
      <c r="FZ42" s="2">
        <f t="shared" si="90"/>
        <v>1.0821598421462335E-5</v>
      </c>
      <c r="GA42" s="2">
        <f t="shared" si="90"/>
        <v>9.8503901144518464E-6</v>
      </c>
      <c r="GB42" s="2">
        <f t="shared" si="90"/>
        <v>1.0058092945959547E-5</v>
      </c>
      <c r="GC42" s="2">
        <f t="shared" si="90"/>
        <v>9.6373875101732581E-6</v>
      </c>
      <c r="GD42" s="2">
        <f t="shared" si="90"/>
        <v>1.0897723497141354E-5</v>
      </c>
      <c r="GE42" s="2">
        <f t="shared" si="90"/>
        <v>1.2609118654805693E-5</v>
      </c>
      <c r="GF42" s="2">
        <f t="shared" si="90"/>
        <v>1.1925027070866487E-5</v>
      </c>
      <c r="GG42" s="2">
        <f t="shared" si="90"/>
        <v>1.156317948569133E-5</v>
      </c>
      <c r="GH42" s="2">
        <f t="shared" si="90"/>
        <v>1.0131094389810279E-5</v>
      </c>
      <c r="GI42" s="2">
        <f t="shared" si="90"/>
        <v>7.8009987336660185E-6</v>
      </c>
      <c r="GJ42" s="2">
        <f t="shared" si="90"/>
        <v>6.3596337818229032E-6</v>
      </c>
      <c r="GK42" s="2">
        <f t="shared" si="90"/>
        <v>6.0210529672802146E-6</v>
      </c>
      <c r="GM42" s="86">
        <f t="shared" si="113"/>
        <v>7.543100395198515E-9</v>
      </c>
      <c r="GN42" s="86">
        <f t="shared" si="91"/>
        <v>4.1639444500346749E-10</v>
      </c>
      <c r="GO42" s="86">
        <f t="shared" si="91"/>
        <v>5.0811470550776501E-10</v>
      </c>
      <c r="GP42" s="86">
        <f t="shared" si="91"/>
        <v>4.4849404231529759E-10</v>
      </c>
      <c r="GQ42" s="86">
        <f t="shared" si="91"/>
        <v>5.9910976264107936E-11</v>
      </c>
      <c r="GR42" s="86">
        <f t="shared" si="91"/>
        <v>4.1328968263953146E-11</v>
      </c>
      <c r="GS42" s="86">
        <f t="shared" si="91"/>
        <v>1.9576714768908267E-11</v>
      </c>
      <c r="GT42" s="86">
        <f t="shared" si="91"/>
        <v>5.5120777456561947E-12</v>
      </c>
      <c r="GU42" s="86">
        <f t="shared" si="91"/>
        <v>3.3444443300503398E-13</v>
      </c>
      <c r="GV42" s="86">
        <f t="shared" si="91"/>
        <v>5.4587551716492352E-12</v>
      </c>
      <c r="GW42" s="86">
        <f t="shared" si="91"/>
        <v>4.2927203855460026E-11</v>
      </c>
      <c r="GX42" s="86">
        <f t="shared" si="91"/>
        <v>6.4081942172513283E-11</v>
      </c>
      <c r="GY42" s="86">
        <f t="shared" si="91"/>
        <v>1.2891037345462747E-12</v>
      </c>
      <c r="GZ42" s="86">
        <f t="shared" si="91"/>
        <v>3.350603560965428E-12</v>
      </c>
      <c r="HA42" s="86">
        <f t="shared" si="91"/>
        <v>2.4621756426254367E-16</v>
      </c>
      <c r="HC42" s="86">
        <f t="shared" si="145"/>
        <v>1.7222320557451368E-23</v>
      </c>
      <c r="HD42" s="86">
        <f t="shared" si="92"/>
        <v>9.032477366282192E-25</v>
      </c>
      <c r="HE42" s="86">
        <f t="shared" si="92"/>
        <v>1.005230812915819E-25</v>
      </c>
      <c r="HF42" s="86">
        <f t="shared" si="92"/>
        <v>5.6319127297592446E-27</v>
      </c>
      <c r="HG42" s="86">
        <f t="shared" si="92"/>
        <v>1.1287125786534732E-27</v>
      </c>
      <c r="HH42" s="86">
        <f t="shared" si="92"/>
        <v>8.4142071850632044E-29</v>
      </c>
      <c r="HI42" s="86">
        <f t="shared" si="92"/>
        <v>1.0583379619806823E-25</v>
      </c>
      <c r="HJ42" s="86">
        <f t="shared" si="92"/>
        <v>9.5692049550668974E-28</v>
      </c>
      <c r="HK42" s="86">
        <f t="shared" si="92"/>
        <v>5.3558752240482544E-30</v>
      </c>
      <c r="HL42" s="86">
        <f t="shared" si="92"/>
        <v>5.6378360290944036E-29</v>
      </c>
      <c r="HM42" s="86">
        <f t="shared" si="92"/>
        <v>2.2805175951566262E-27</v>
      </c>
      <c r="HN42" s="86">
        <f t="shared" si="92"/>
        <v>9.4245257883484136E-28</v>
      </c>
      <c r="HO42" s="86">
        <f t="shared" si="92"/>
        <v>1.5841378544303628E-31</v>
      </c>
      <c r="HP42" s="86">
        <f t="shared" si="92"/>
        <v>1.3834694448880585E-26</v>
      </c>
      <c r="HQ42" s="86">
        <f t="shared" si="92"/>
        <v>8.9545001394143268E-41</v>
      </c>
      <c r="HS42" s="86">
        <f t="shared" si="114"/>
        <v>3.8749038881314401E-160</v>
      </c>
      <c r="HT42" s="86">
        <f t="shared" si="93"/>
        <v>3.295603887761168E-166</v>
      </c>
      <c r="HU42" s="86">
        <f t="shared" si="93"/>
        <v>2.7114720762232207E-172</v>
      </c>
      <c r="HV42" s="86">
        <f t="shared" si="93"/>
        <v>8.4589756023771458E-183</v>
      </c>
      <c r="HW42" s="86">
        <f t="shared" si="93"/>
        <v>3.5169003726719931E-187</v>
      </c>
      <c r="HX42" s="86">
        <f t="shared" si="93"/>
        <v>1.7800992406655195E-196</v>
      </c>
      <c r="HY42" s="86">
        <f t="shared" si="93"/>
        <v>1.3762936785775399E-173</v>
      </c>
      <c r="HZ42" s="86">
        <f t="shared" si="93"/>
        <v>2.3366282234059635E-189</v>
      </c>
      <c r="IA42" s="86">
        <f t="shared" si="93"/>
        <v>9.6392674889515415E-202</v>
      </c>
      <c r="IB42" s="86">
        <f t="shared" si="93"/>
        <v>9.158907374260388E-197</v>
      </c>
      <c r="IC42" s="86">
        <f t="shared" si="93"/>
        <v>7.3064753244610786E-188</v>
      </c>
      <c r="ID42" s="86">
        <f t="shared" si="93"/>
        <v>2.2875619045119481E-194</v>
      </c>
      <c r="IE42" s="86">
        <f t="shared" si="93"/>
        <v>3.9187887316667758E-221</v>
      </c>
      <c r="IF42" s="86">
        <f t="shared" si="93"/>
        <v>3.4717662560815761E-78</v>
      </c>
      <c r="IG42" s="86">
        <f t="shared" si="93"/>
        <v>2.8890670802259692E-65</v>
      </c>
      <c r="II42" s="86">
        <f t="shared" si="115"/>
        <v>0</v>
      </c>
      <c r="IJ42" s="86">
        <f t="shared" si="116"/>
        <v>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0</v>
      </c>
      <c r="IW42" s="86">
        <f t="shared" si="129"/>
        <v>1.4699597489539079E-226</v>
      </c>
      <c r="IY42" s="86">
        <f t="shared" si="130"/>
        <v>7.5431003951985316E-9</v>
      </c>
      <c r="IZ42" s="86">
        <f t="shared" si="131"/>
        <v>4.1639444500346836E-10</v>
      </c>
      <c r="JA42" s="86">
        <f t="shared" si="132"/>
        <v>5.0811470550776512E-10</v>
      </c>
      <c r="JB42" s="86">
        <f t="shared" si="133"/>
        <v>4.4849404231529759E-10</v>
      </c>
      <c r="JC42" s="86">
        <f t="shared" si="134"/>
        <v>5.9910976264107936E-11</v>
      </c>
      <c r="JD42" s="86">
        <f t="shared" si="135"/>
        <v>4.1328968263953146E-11</v>
      </c>
      <c r="JE42" s="86">
        <f t="shared" si="136"/>
        <v>1.9576714768908373E-11</v>
      </c>
      <c r="JF42" s="86">
        <f t="shared" si="137"/>
        <v>5.5120777456561955E-12</v>
      </c>
      <c r="JG42" s="86">
        <f t="shared" si="138"/>
        <v>3.3444443300503398E-13</v>
      </c>
      <c r="JH42" s="86">
        <f t="shared" si="139"/>
        <v>5.4587551716492352E-12</v>
      </c>
      <c r="JI42" s="86">
        <f t="shared" si="140"/>
        <v>4.2927203855460026E-11</v>
      </c>
      <c r="JJ42" s="86">
        <f t="shared" si="141"/>
        <v>6.4081942172513283E-11</v>
      </c>
      <c r="JK42" s="86">
        <f t="shared" si="142"/>
        <v>1.2891037345462747E-12</v>
      </c>
      <c r="JL42" s="86">
        <f t="shared" si="143"/>
        <v>3.3506035609654417E-12</v>
      </c>
      <c r="JM42" s="86">
        <f t="shared" si="144"/>
        <v>2.4621756426254367E-16</v>
      </c>
    </row>
    <row r="43" spans="2:273" x14ac:dyDescent="0.25">
      <c r="B43" s="2">
        <v>16</v>
      </c>
      <c r="C43" s="37">
        <v>107.57599999999999</v>
      </c>
      <c r="D43" s="37">
        <v>104.08499999999999</v>
      </c>
      <c r="E43" s="37">
        <v>107.43300000000001</v>
      </c>
      <c r="F43" s="37">
        <v>107.8</v>
      </c>
      <c r="G43" s="37">
        <v>110.949</v>
      </c>
      <c r="H43" s="37">
        <v>108</v>
      </c>
      <c r="I43" s="37">
        <v>110</v>
      </c>
      <c r="J43" s="37">
        <v>110.20699999999999</v>
      </c>
      <c r="K43" s="37">
        <v>109.241</v>
      </c>
      <c r="L43" s="37">
        <v>112.15300000000001</v>
      </c>
      <c r="M43" s="37">
        <v>107.517</v>
      </c>
      <c r="N43" s="37">
        <v>111.254</v>
      </c>
      <c r="O43" s="37">
        <v>113.542</v>
      </c>
      <c r="P43" s="37">
        <v>113.069</v>
      </c>
      <c r="Q43" s="37">
        <v>116.123</v>
      </c>
      <c r="S43" s="4">
        <f t="shared" si="8"/>
        <v>108.16105694149579</v>
      </c>
      <c r="T43" s="4">
        <f t="shared" si="9"/>
        <v>108.54355030975266</v>
      </c>
      <c r="U43" s="4">
        <f t="shared" si="10"/>
        <v>106.40259471571692</v>
      </c>
      <c r="V43" s="4">
        <f t="shared" si="11"/>
        <v>107.8418192176847</v>
      </c>
      <c r="W43" s="4">
        <f t="shared" si="12"/>
        <v>109.79860888348752</v>
      </c>
      <c r="X43" s="4">
        <f t="shared" si="13"/>
        <v>108.79829584676155</v>
      </c>
      <c r="Y43" s="4">
        <f t="shared" si="14"/>
        <v>109.35444530984105</v>
      </c>
      <c r="Z43" s="4">
        <f t="shared" si="15"/>
        <v>110.48371534690801</v>
      </c>
      <c r="AA43" s="4">
        <f t="shared" si="16"/>
        <v>108.85933863738875</v>
      </c>
      <c r="AB43" s="4">
        <f t="shared" si="17"/>
        <v>112.35506963423967</v>
      </c>
      <c r="AC43" s="4">
        <f t="shared" si="18"/>
        <v>111.4699395033068</v>
      </c>
      <c r="AD43" s="4">
        <f t="shared" si="19"/>
        <v>112.50290732470536</v>
      </c>
      <c r="AE43" s="4">
        <f t="shared" si="20"/>
        <v>113.77763379674161</v>
      </c>
      <c r="AF43" s="4">
        <f t="shared" si="21"/>
        <v>115.57156161046696</v>
      </c>
      <c r="AG43" s="4" t="e">
        <f t="shared" si="22"/>
        <v>#N/A</v>
      </c>
      <c r="AI43" s="4">
        <f t="shared" si="23"/>
        <v>-0.58505694149579313</v>
      </c>
      <c r="AJ43" s="4">
        <f t="shared" si="24"/>
        <v>-4.4585503097526669</v>
      </c>
      <c r="AK43" s="4">
        <f t="shared" si="25"/>
        <v>1.0304052842830913</v>
      </c>
      <c r="AL43" s="4">
        <f t="shared" si="26"/>
        <v>-4.1819217684704313E-2</v>
      </c>
      <c r="AM43" s="4">
        <f t="shared" si="27"/>
        <v>1.1503911165124805</v>
      </c>
      <c r="AN43" s="4">
        <f t="shared" si="28"/>
        <v>-0.79829584676154752</v>
      </c>
      <c r="AO43" s="4">
        <f t="shared" si="29"/>
        <v>0.64555469015894573</v>
      </c>
      <c r="AP43" s="4">
        <f t="shared" si="30"/>
        <v>-0.27671534690801991</v>
      </c>
      <c r="AQ43" s="4">
        <f t="shared" si="31"/>
        <v>0.38166136261125416</v>
      </c>
      <c r="AR43" s="4">
        <f t="shared" si="32"/>
        <v>-0.20206963423966329</v>
      </c>
      <c r="AS43" s="4">
        <f t="shared" si="33"/>
        <v>-3.9529395033068084</v>
      </c>
      <c r="AT43" s="4">
        <f t="shared" si="34"/>
        <v>-1.2489073247053568</v>
      </c>
      <c r="AU43" s="4">
        <f t="shared" si="35"/>
        <v>-0.23563379674160956</v>
      </c>
      <c r="AV43" s="4">
        <f t="shared" ref="AV43:AW58" si="146">IF(OR($B43 &lt; P$230, $B43 &gt; P$233), 0, P43-AF43)</f>
        <v>-2.5025616104669552</v>
      </c>
      <c r="AW43" s="4">
        <f t="shared" si="146"/>
        <v>0</v>
      </c>
      <c r="AY43" s="2">
        <f t="shared" si="96"/>
        <v>108.16103942781957</v>
      </c>
      <c r="AZ43" s="2">
        <f t="shared" ref="AZ43:AZ106" si="147">IF(OR($B43 &lt; D$230, $B43 &gt; D$233), #N/A, ((1-FH43)*DL43) + (FH43 - FX43)*EB43 + (FX43*ER43))</f>
        <v>108.54354913780998</v>
      </c>
      <c r="BA43" s="2">
        <f t="shared" ref="BA43:BA106" si="148">IF(OR($B43 &lt; E$230, $B43 &gt; E$233), #N/A, ((1-FI43)*DM43) + (FI43 - FY43)*EC43 + (FY43*ES43))</f>
        <v>106.40259323077566</v>
      </c>
      <c r="BB43" s="2">
        <f t="shared" ref="BB43:BB106" si="149">IF(OR($B43 &lt; F$230, $B43 &gt; F$233), #N/A, ((1-FJ43)*DN43) + (FJ43 - FZ43)*ED43 + (FZ43*ET43))</f>
        <v>107.84181786279569</v>
      </c>
      <c r="BC43" s="2">
        <f t="shared" ref="BC43:BC106" si="150">IF(OR($B43 &lt; G$230, $B43 &gt; G$233), #N/A, ((1-FK43)*DO43) + (FK43 - GA43)*EE43 + (GA43*EU43))</f>
        <v>109.79860868831898</v>
      </c>
      <c r="BD43" s="2">
        <f t="shared" ref="BD43:BD106" si="151">IF(OR($B43 &lt; H$230, $B43 &gt; H$233), #N/A, ((1-FL43)*DP43) + (FL43 - GB43)*EF43 + (GB43*EV43))</f>
        <v>108.79829569689571</v>
      </c>
      <c r="BE43" s="2">
        <f t="shared" ref="BE43:BE106" si="152">IF(OR($B43 &lt; I$230, $B43 &gt; I$233), #N/A, ((1-FM43)*DQ43) + (FM43 - GC43)*EG43 + (GC43*EW43))</f>
        <v>109.3544452361774</v>
      </c>
      <c r="BF43" s="2">
        <f t="shared" ref="BF43:BF106" si="153">IF(OR($B43 &lt; J$230, $B43 &gt; J$233), #N/A, ((1-FN43)*DR43) + (FN43 - GD43)*EH43 + (GD43*EX43))</f>
        <v>110.4837153250742</v>
      </c>
      <c r="BG43" s="2">
        <f t="shared" ref="BG43:BG106" si="154">IF(OR($B43 &lt; K$230, $B43 &gt; K$233), #N/A, ((1-FO43)*DS43) + (FO43 - GE43)*EI43 + (GE43*EY43))</f>
        <v>108.85933863576065</v>
      </c>
      <c r="BH43" s="2">
        <f t="shared" ref="BH43:BH106" si="155">IF(OR($B43 &lt; L$230, $B43 &gt; L$233), #N/A, ((1-FP43)*DT43) + (FP43 - GF43)*EJ43 + (GF43*EZ43))</f>
        <v>112.35506961325601</v>
      </c>
      <c r="BI43" s="2">
        <f t="shared" ref="BI43:BI106" si="156">IF(OR($B43 &lt; M$230, $B43 &gt; M$233), #N/A, ((1-FQ43)*DU43) + (FQ43 - GG43)*EK43 + (GG43*FA43))</f>
        <v>111.46993935939287</v>
      </c>
      <c r="BJ43" s="2">
        <f t="shared" ref="BJ43:BJ106" si="157">IF(OR($B43 &lt; N$230, $B43 &gt; N$233), #N/A, ((1-FR43)*DV43) + (FR43 - GH43)*EL43 + (GH43*FB43))</f>
        <v>112.50290712277467</v>
      </c>
      <c r="BK43" s="2">
        <f t="shared" ref="BK43:BK106" si="158">IF(OR($B43 &lt; O$230, $B43 &gt; O$233), #N/A, ((1-FS43)*DW43) + (FS43 - GI43)*EM43 + (GI43*FC43))</f>
        <v>113.77763379143612</v>
      </c>
      <c r="BL43" s="2">
        <f t="shared" ref="BL43:BL106" si="159">IF(OR($B43 &lt; P$230, $B43 &gt; P$233), #N/A, ((1-FT43)*DX43) + (FT43 - GJ43)*EN43 + (GJ43*FD43))</f>
        <v>115.57156159682097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107.57599999999999</v>
      </c>
      <c r="BP43" s="2">
        <f t="shared" si="39"/>
        <v>104.08499999999999</v>
      </c>
      <c r="BQ43" s="2">
        <f t="shared" si="40"/>
        <v>107.43300000000001</v>
      </c>
      <c r="BR43" s="2">
        <f t="shared" si="41"/>
        <v>107.8</v>
      </c>
      <c r="BS43" s="2">
        <f t="shared" si="42"/>
        <v>110.949</v>
      </c>
      <c r="BT43" s="2">
        <f t="shared" si="43"/>
        <v>108</v>
      </c>
      <c r="BU43" s="2">
        <f t="shared" si="44"/>
        <v>110</v>
      </c>
      <c r="BV43" s="2">
        <f t="shared" si="45"/>
        <v>110.20699999999999</v>
      </c>
      <c r="BW43" s="2">
        <f t="shared" si="46"/>
        <v>109.241</v>
      </c>
      <c r="BX43" s="2">
        <f t="shared" si="47"/>
        <v>112.15300000000001</v>
      </c>
      <c r="BY43" s="2">
        <f t="shared" si="48"/>
        <v>107.517</v>
      </c>
      <c r="BZ43" s="2">
        <f t="shared" si="49"/>
        <v>111.254</v>
      </c>
      <c r="CA43" s="2">
        <f t="shared" si="50"/>
        <v>113.542</v>
      </c>
      <c r="CB43" s="2">
        <f t="shared" si="51"/>
        <v>113.069</v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107.42390722326456</v>
      </c>
      <c r="DL43" s="2">
        <f t="shared" ref="DL43:DY58" si="161">BP$228*$B43+BP$229</f>
        <v>107.86881792318636</v>
      </c>
      <c r="DM43" s="2">
        <f t="shared" si="161"/>
        <v>106.61548068716488</v>
      </c>
      <c r="DN43" s="2">
        <f t="shared" si="161"/>
        <v>108.13465948134372</v>
      </c>
      <c r="DO43" s="2">
        <f t="shared" si="161"/>
        <v>109.64710621147462</v>
      </c>
      <c r="DP43" s="2">
        <f t="shared" si="161"/>
        <v>108.65367782067781</v>
      </c>
      <c r="DQ43" s="2">
        <f t="shared" si="161"/>
        <v>109.75322342342345</v>
      </c>
      <c r="DR43" s="2">
        <f t="shared" si="161"/>
        <v>110.5459588235294</v>
      </c>
      <c r="DS43" s="2">
        <f t="shared" si="161"/>
        <v>108.79471512923351</v>
      </c>
      <c r="DT43" s="2">
        <f t="shared" si="161"/>
        <v>112.09627815126053</v>
      </c>
      <c r="DU43" s="2">
        <f t="shared" si="161"/>
        <v>111.42785371085371</v>
      </c>
      <c r="DV43" s="2">
        <f t="shared" si="161"/>
        <v>112.39240883740882</v>
      </c>
      <c r="DW43" s="2">
        <f t="shared" si="161"/>
        <v>113.69105503565061</v>
      </c>
      <c r="DX43" s="2">
        <f t="shared" si="161"/>
        <v>115.49808296409475</v>
      </c>
      <c r="DY43" s="2">
        <f t="shared" si="161"/>
        <v>113.74973015873015</v>
      </c>
      <c r="EA43" s="2">
        <f t="shared" si="71"/>
        <v>115.26063768511506</v>
      </c>
      <c r="EB43" s="2">
        <f t="shared" si="72"/>
        <v>115.63344711313698</v>
      </c>
      <c r="EC43" s="2">
        <f t="shared" si="73"/>
        <v>104.16473543622939</v>
      </c>
      <c r="ED43" s="2">
        <f t="shared" si="74"/>
        <v>104.78254378373782</v>
      </c>
      <c r="EE43" s="2">
        <f t="shared" si="75"/>
        <v>111.57482583958101</v>
      </c>
      <c r="EF43" s="2">
        <f t="shared" si="76"/>
        <v>110.45546362949085</v>
      </c>
      <c r="EG43" s="2">
        <f t="shared" si="77"/>
        <v>104.6688861424679</v>
      </c>
      <c r="EH43" s="2">
        <f t="shared" si="78"/>
        <v>109.7113233591338</v>
      </c>
      <c r="EI43" s="2">
        <f t="shared" si="79"/>
        <v>109.72735512997589</v>
      </c>
      <c r="EJ43" s="2">
        <f t="shared" si="80"/>
        <v>115.59778541575365</v>
      </c>
      <c r="EK43" s="2">
        <f t="shared" si="81"/>
        <v>111.93674119439724</v>
      </c>
      <c r="EL43" s="2">
        <f t="shared" si="82"/>
        <v>113.69323006729866</v>
      </c>
      <c r="EM43" s="2">
        <f t="shared" si="83"/>
        <v>114.86465185794599</v>
      </c>
      <c r="EN43" s="2">
        <f t="shared" si="84"/>
        <v>116.49525168966267</v>
      </c>
      <c r="EO43" s="2">
        <f t="shared" si="85"/>
        <v>115.31136385507578</v>
      </c>
      <c r="EQ43" s="2">
        <f t="shared" si="86"/>
        <v>113.1425246140402</v>
      </c>
      <c r="ER43" s="2">
        <f t="shared" ref="ER43:FE58" si="162">CV$228*$B43+CV$229</f>
        <v>111.84760867548134</v>
      </c>
      <c r="ES43" s="2">
        <f t="shared" si="162"/>
        <v>105.00441128907515</v>
      </c>
      <c r="ET43" s="2">
        <f t="shared" si="162"/>
        <v>104.49972612220682</v>
      </c>
      <c r="EU43" s="2">
        <f t="shared" si="162"/>
        <v>111.68079896185998</v>
      </c>
      <c r="EV43" s="2">
        <f t="shared" si="162"/>
        <v>109.22242796400265</v>
      </c>
      <c r="EW43" s="2">
        <f t="shared" si="162"/>
        <v>104.95859875022927</v>
      </c>
      <c r="EX43" s="2">
        <f t="shared" si="162"/>
        <v>110.12963527125633</v>
      </c>
      <c r="EY43" s="2">
        <f t="shared" si="162"/>
        <v>108.78545409169881</v>
      </c>
      <c r="EZ43" s="2">
        <f t="shared" si="162"/>
        <v>114.78776756909208</v>
      </c>
      <c r="FA43" s="2">
        <f t="shared" si="162"/>
        <v>111.87626358169062</v>
      </c>
      <c r="FB43" s="2">
        <f t="shared" si="162"/>
        <v>113.55770762213716</v>
      </c>
      <c r="FC43" s="2">
        <f t="shared" si="162"/>
        <v>114.06823627048347</v>
      </c>
      <c r="FD43" s="2">
        <f t="shared" si="162"/>
        <v>116.4250562872714</v>
      </c>
      <c r="FE43" s="2">
        <f t="shared" si="162"/>
        <v>119.27332000178151</v>
      </c>
      <c r="FG43" s="2">
        <f t="shared" si="88"/>
        <v>9.4063252052453694E-2</v>
      </c>
      <c r="FH43" s="2">
        <f t="shared" ref="FH43:FU58" si="163">POWER(10,($B43-D$231)/D$229)/(1+POWER(10,($B43-D$231)/D$229))</f>
        <v>8.6903915009929916E-2</v>
      </c>
      <c r="FI43" s="2">
        <f t="shared" si="163"/>
        <v>8.6870315128109526E-2</v>
      </c>
      <c r="FJ43" s="2">
        <f t="shared" si="163"/>
        <v>8.7359234929217933E-2</v>
      </c>
      <c r="FK43" s="2">
        <f t="shared" si="163"/>
        <v>7.8590957963290409E-2</v>
      </c>
      <c r="FL43" s="2">
        <f t="shared" si="163"/>
        <v>8.0271180961668548E-2</v>
      </c>
      <c r="FM43" s="2">
        <f t="shared" si="163"/>
        <v>7.8433279826597813E-2</v>
      </c>
      <c r="FN43" s="2">
        <f t="shared" si="163"/>
        <v>7.4581658176564689E-2</v>
      </c>
      <c r="FO43" s="2">
        <f t="shared" si="163"/>
        <v>6.9304907391004852E-2</v>
      </c>
      <c r="FP43" s="2">
        <f t="shared" si="163"/>
        <v>7.3911614013217053E-2</v>
      </c>
      <c r="FQ43" s="2">
        <f t="shared" si="163"/>
        <v>8.2702791248134636E-2</v>
      </c>
      <c r="FR43" s="2">
        <f t="shared" si="163"/>
        <v>8.4946177291464253E-2</v>
      </c>
      <c r="FS43" s="2">
        <f t="shared" si="163"/>
        <v>7.3777950294158443E-2</v>
      </c>
      <c r="FT43" s="2">
        <f t="shared" si="163"/>
        <v>7.368775246198582E-2</v>
      </c>
      <c r="FU43" s="2">
        <f t="shared" si="163"/>
        <v>6.5518762477261142E-2</v>
      </c>
      <c r="FW43" s="2">
        <f t="shared" si="112"/>
        <v>7.6238352869479239E-6</v>
      </c>
      <c r="FX43" s="2">
        <f t="shared" ref="FX43:FX106" si="164">POWER(10,($B43-D$232)/D$229)/(1+POWER(10,($B43-D$232)/D$229))</f>
        <v>1.2008062210747808E-5</v>
      </c>
      <c r="FY43" s="2">
        <f t="shared" ref="FY43:FY106" si="165">POWER(10,($B43-E$232)/E$229)/(1+POWER(10,($B43-E$232)/E$229))</f>
        <v>1.1380413326770714E-5</v>
      </c>
      <c r="FZ43" s="2">
        <f t="shared" ref="FZ43:FZ106" si="166">POWER(10,($B43-F$232)/F$229)/(1+POWER(10,($B43-F$232)/F$229))</f>
        <v>1.1865634328255687E-5</v>
      </c>
      <c r="GA43" s="2">
        <f t="shared" ref="GA43:GA106" si="167">POWER(10,($B43-G$232)/G$229)/(1+POWER(10,($B43-G$232)/G$229))</f>
        <v>1.0800727719552241E-5</v>
      </c>
      <c r="GB43" s="2">
        <f t="shared" ref="GB43:GB106" si="168">POWER(10,($B43-H$232)/H$229)/(1+POWER(10,($B43-H$232)/H$229))</f>
        <v>1.1028468908147061E-5</v>
      </c>
      <c r="GC43" s="2">
        <f t="shared" ref="GC43:GC106" si="169">POWER(10,($B43-I$232)/I$229)/(1+POWER(10,($B43-I$232)/I$229))</f>
        <v>1.0567175447351541E-5</v>
      </c>
      <c r="GD43" s="2">
        <f t="shared" ref="GD43:GD106" si="170">POWER(10,($B43-J$232)/J$229)/(1+POWER(10,($B43-J$232)/J$229))</f>
        <v>1.1949103639012349E-5</v>
      </c>
      <c r="GE43" s="2">
        <f t="shared" ref="GE43:GE106" si="171">POWER(10,($B43-K$232)/K$229)/(1+POWER(10,($B43-K$232)/K$229))</f>
        <v>1.382560685865654E-5</v>
      </c>
      <c r="GF43" s="2">
        <f t="shared" ref="GF43:GF106" si="172">POWER(10,($B43-L$232)/L$229)/(1+POWER(10,($B43-L$232)/L$229))</f>
        <v>1.3075517128173177E-5</v>
      </c>
      <c r="GG43" s="2">
        <f t="shared" ref="GG43:GG106" si="173">POWER(10,($B43-M$232)/M$229)/(1+POWER(10,($B43-M$232)/M$229))</f>
        <v>1.2678760039793222E-5</v>
      </c>
      <c r="GH43" s="2">
        <f t="shared" ref="GH43:GH106" si="174">POWER(10,($B43-N$232)/N$229)/(1+POWER(10,($B43-N$232)/N$229))</f>
        <v>1.1108513243704616E-5</v>
      </c>
      <c r="GI43" s="2">
        <f t="shared" ref="GI43:GI106" si="175">POWER(10,($B43-O$232)/O$229)/(1+POWER(10,($B43-O$232)/O$229))</f>
        <v>8.5536185819271979E-6</v>
      </c>
      <c r="GJ43" s="2">
        <f t="shared" ref="GJ43:GJ106" si="176">POWER(10,($B43-P$232)/P$229)/(1+POWER(10,($B43-P$232)/P$229))</f>
        <v>6.9731954987087963E-6</v>
      </c>
      <c r="GK43" s="2">
        <f t="shared" ref="GK43:GK106" si="177">POWER(10,($B43-Q$232)/Q$229)/(1+POWER(10,($B43-Q$232)/Q$229))</f>
        <v>6.601949461371363E-6</v>
      </c>
      <c r="GM43" s="86">
        <f t="shared" si="113"/>
        <v>1.6020395147730653E-8</v>
      </c>
      <c r="GN43" s="86">
        <f t="shared" ref="GN43:GN106" si="178" xml:space="preserve"> _xlfn.NORM.DIST($B43, D$7, ABS(D$11), TRUE) * _xlfn.NORM.DIST(($B43 - D$7)*D$15, 0, ABS(D$11), TRUE) * 2</f>
        <v>1.0182243363060317E-9</v>
      </c>
      <c r="GO43" s="86">
        <f t="shared" ref="GO43:GO106" si="179" xml:space="preserve"> _xlfn.NORM.DIST($B43, E$7, ABS(E$11), TRUE) * _xlfn.NORM.DIST(($B43 - E$7)*E$15, 0, ABS(E$11), TRUE) * 2</f>
        <v>1.2279652926974628E-9</v>
      </c>
      <c r="GP43" s="86">
        <f t="shared" ref="GP43:GP106" si="180" xml:space="preserve"> _xlfn.NORM.DIST($B43, F$7, ABS(F$11), TRUE) * _xlfn.NORM.DIST(($B43 - F$7)*F$15, 0, ABS(F$11), TRUE) * 2</f>
        <v>1.0942296572019578E-9</v>
      </c>
      <c r="GQ43" s="86">
        <f t="shared" ref="GQ43:GQ106" si="181" xml:space="preserve"> _xlfn.NORM.DIST($B43, G$7, ABS(G$11), TRUE) * _xlfn.NORM.DIST(($B43 - G$7)*G$15, 0, ABS(G$11), TRUE) * 2</f>
        <v>1.5731147738145156E-10</v>
      </c>
      <c r="GR43" s="86">
        <f t="shared" ref="GR43:GR106" si="182" xml:space="preserve"> _xlfn.NORM.DIST($B43, H$7, ABS(H$11), TRUE) * _xlfn.NORM.DIST(($B43 - H$7)*H$15, 0, ABS(H$11), TRUE) * 2</f>
        <v>1.1181460735620844E-10</v>
      </c>
      <c r="GS43" s="86">
        <f t="shared" ref="GS43:GS106" si="183" xml:space="preserve"> _xlfn.NORM.DIST($B43, I$7, ABS(I$11), TRUE) * _xlfn.NORM.DIST(($B43 - I$7)*I$15, 0, ABS(I$11), TRUE) * 2</f>
        <v>5.4728915191705565E-11</v>
      </c>
      <c r="GT43" s="86">
        <f t="shared" ref="GT43:GT106" si="184" xml:space="preserve"> _xlfn.NORM.DIST($B43, J$7, ABS(J$11), TRUE) * _xlfn.NORM.DIST(($B43 - J$7)*J$15, 0, ABS(J$11), TRUE) * 2</f>
        <v>1.6194443698080008E-11</v>
      </c>
      <c r="GU43" s="86">
        <f t="shared" ref="GU43:GU106" si="185" xml:space="preserve"> _xlfn.NORM.DIST($B43, K$7, ABS(K$11), TRUE) * _xlfn.NORM.DIST(($B43 - K$7)*K$15, 0, ABS(K$11), TRUE) * 2</f>
        <v>1.1105270974042166E-12</v>
      </c>
      <c r="GV43" s="86">
        <f t="shared" ref="GV43:GV106" si="186" xml:space="preserve"> _xlfn.NORM.DIST($B43, L$7, ABS(L$11), TRUE) * _xlfn.NORM.DIST(($B43 - L$7)*L$15, 0, ABS(L$11), TRUE) * 2</f>
        <v>1.5982989573330879E-11</v>
      </c>
      <c r="GW43" s="86">
        <f t="shared" ref="GW43:GW106" si="187" xml:space="preserve"> _xlfn.NORM.DIST($B43, M$7, ABS(M$11), TRUE) * _xlfn.NORM.DIST(($B43 - M$7)*M$15, 0, ABS(M$11), TRUE) * 2</f>
        <v>1.1737616400693588E-10</v>
      </c>
      <c r="GX43" s="86">
        <f t="shared" ref="GX43:GX106" si="188" xml:space="preserve"> _xlfn.NORM.DIST($B43, N$7, ABS(N$11), TRUE) * _xlfn.NORM.DIST(($B43 - N$7)*N$15, 0, ABS(N$11), TRUE) * 2</f>
        <v>1.7317988184584986E-10</v>
      </c>
      <c r="GY43" s="86">
        <f t="shared" ref="GY43:GY106" si="189" xml:space="preserve"> _xlfn.NORM.DIST($B43, O$7, ABS(O$11), TRUE) * _xlfn.NORM.DIST(($B43 - O$7)*O$15, 0, ABS(O$11), TRUE) * 2</f>
        <v>4.0894199334533385E-12</v>
      </c>
      <c r="GZ43" s="86">
        <f t="shared" ref="GZ43:GZ106" si="190" xml:space="preserve"> _xlfn.NORM.DIST($B43, P$7, ABS(P$11), TRUE) * _xlfn.NORM.DIST(($B43 - P$7)*P$15, 0, ABS(P$11), TRUE) * 2</f>
        <v>1.0068543968873539E-11</v>
      </c>
      <c r="HA43" s="86">
        <f t="shared" ref="HA43:HA106" si="191" xml:space="preserve"> _xlfn.NORM.DIST($B43, Q$7, ABS(Q$11), TRUE) * _xlfn.NORM.DIST(($B43 - Q$7)*Q$15, 0, ABS(Q$11), TRUE) * 2</f>
        <v>1.1821780623231145E-15</v>
      </c>
      <c r="HC43" s="86">
        <f t="shared" si="145"/>
        <v>7.7271717012362338E-23</v>
      </c>
      <c r="HD43" s="86">
        <f t="shared" ref="HD43:HD106" si="192" xml:space="preserve"> _xlfn.NORM.DIST($B43, D$8, ABS(D$12), TRUE) * _xlfn.NORM.DIST(($B43 - D$8)*D$16, 0, ABS(D$12), TRUE) * 2</f>
        <v>4.5863280353880029E-24</v>
      </c>
      <c r="HE43" s="86">
        <f t="shared" ref="HE43:HE106" si="193" xml:space="preserve"> _xlfn.NORM.DIST($B43, E$8, ABS(E$12), TRUE) * _xlfn.NORM.DIST(($B43 - E$8)*E$16, 0, ABS(E$12), TRUE) * 2</f>
        <v>5.5029996243664474E-25</v>
      </c>
      <c r="HF43" s="86">
        <f t="shared" ref="HF43:HF106" si="194" xml:space="preserve"> _xlfn.NORM.DIST($B43, F$8, ABS(F$12), TRUE) * _xlfn.NORM.DIST(($B43 - F$8)*F$16, 0, ABS(F$12), TRUE) * 2</f>
        <v>3.3812426471295446E-26</v>
      </c>
      <c r="HG43" s="86">
        <f t="shared" ref="HG43:HG106" si="195" xml:space="preserve"> _xlfn.NORM.DIST($B43, G$8, ABS(G$12), TRUE) * _xlfn.NORM.DIST(($B43 - G$8)*G$16, 0, ABS(G$12), TRUE) * 2</f>
        <v>6.9168133238711588E-27</v>
      </c>
      <c r="HH43" s="86">
        <f t="shared" ref="HH43:HH106" si="196" xml:space="preserve"> _xlfn.NORM.DIST($B43, H$8, ABS(H$12), TRUE) * _xlfn.NORM.DIST(($B43 - H$8)*H$16, 0, ABS(H$12), TRUE) * 2</f>
        <v>5.664458104381104E-28</v>
      </c>
      <c r="HI43" s="86">
        <f t="shared" ref="HI43:HI106" si="197" xml:space="preserve"> _xlfn.NORM.DIST($B43, I$8, ABS(I$12), TRUE) * _xlfn.NORM.DIST(($B43 - I$8)*I$16, 0, ABS(I$12), TRUE) * 2</f>
        <v>5.7074873557122779E-25</v>
      </c>
      <c r="HJ43" s="86">
        <f t="shared" ref="HJ43:HJ106" si="198" xml:space="preserve"> _xlfn.NORM.DIST($B43, J$8, ABS(J$12), TRUE) * _xlfn.NORM.DIST(($B43 - J$8)*J$16, 0, ABS(J$12), TRUE) * 2</f>
        <v>5.988967287786772E-27</v>
      </c>
      <c r="HK43" s="86">
        <f t="shared" ref="HK43:HK106" si="199" xml:space="preserve"> _xlfn.NORM.DIST($B43, K$8, ABS(K$12), TRUE) * _xlfn.NORM.DIST(($B43 - K$8)*K$16, 0, ABS(K$12), TRUE) * 2</f>
        <v>3.9597062449477518E-29</v>
      </c>
      <c r="HL43" s="86">
        <f t="shared" ref="HL43:HL106" si="200" xml:space="preserve"> _xlfn.NORM.DIST($B43, L$8, ABS(L$12), TRUE) * _xlfn.NORM.DIST(($B43 - L$8)*L$16, 0, ABS(L$12), TRUE) * 2</f>
        <v>3.9183880166106763E-28</v>
      </c>
      <c r="HM43" s="86">
        <f t="shared" ref="HM43:HM106" si="201" xml:space="preserve"> _xlfn.NORM.DIST($B43, M$8, ABS(M$12), TRUE) * _xlfn.NORM.DIST(($B43 - M$8)*M$16, 0, ABS(M$12), TRUE) * 2</f>
        <v>1.4403328417048206E-26</v>
      </c>
      <c r="HN43" s="86">
        <f t="shared" ref="HN43:HN106" si="202" xml:space="preserve"> _xlfn.NORM.DIST($B43, N$8, ABS(N$12), TRUE) * _xlfn.NORM.DIST(($B43 - N$8)*N$16, 0, ABS(N$12), TRUE) * 2</f>
        <v>6.1037694245082681E-27</v>
      </c>
      <c r="HO43" s="86">
        <f t="shared" ref="HO43:HO106" si="203" xml:space="preserve"> _xlfn.NORM.DIST($B43, O$8, ABS(O$12), TRUE) * _xlfn.NORM.DIST(($B43 - O$8)*O$16, 0, ABS(O$12), TRUE) * 2</f>
        <v>1.2767285188210535E-30</v>
      </c>
      <c r="HP43" s="86">
        <f t="shared" ref="HP43:HP106" si="204" xml:space="preserve"> _xlfn.NORM.DIST($B43, P$8, ABS(P$12), TRUE) * _xlfn.NORM.DIST(($B43 - P$8)*P$16, 0, ABS(P$12), TRUE) * 2</f>
        <v>7.689008960903363E-26</v>
      </c>
      <c r="HQ43" s="86">
        <f t="shared" ref="HQ43:HQ106" si="205" xml:space="preserve"> _xlfn.NORM.DIST($B43, Q$8, ABS(Q$12), TRUE) * _xlfn.NORM.DIST(($B43 - Q$8)*Q$16, 0, ABS(Q$12), TRUE) * 2</f>
        <v>1.4313320463041232E-39</v>
      </c>
      <c r="HS43" s="86">
        <f t="shared" si="114"/>
        <v>4.9201210139384366E-157</v>
      </c>
      <c r="HT43" s="86">
        <f t="shared" ref="HT43:HT106" si="206" xml:space="preserve"> _xlfn.NORM.DIST($B43, D$9, ABS(D$13), TRUE) * _xlfn.NORM.DIST(($B43 - D$9)*D$17, 0, ABS(D$13), TRUE) * 2</f>
        <v>7.0302313060214073E-163</v>
      </c>
      <c r="HU43" s="86">
        <f t="shared" ref="HU43:HU106" si="207" xml:space="preserve"> _xlfn.NORM.DIST($B43, E$9, ABS(E$13), TRUE) * _xlfn.NORM.DIST(($B43 - E$9)*E$17, 0, ABS(E$13), TRUE) * 2</f>
        <v>8.1388893601021316E-169</v>
      </c>
      <c r="HV43" s="86">
        <f t="shared" ref="HV43:HV106" si="208" xml:space="preserve"> _xlfn.NORM.DIST($B43, F$9, ABS(F$13), TRUE) * _xlfn.NORM.DIST(($B43 - F$9)*F$17, 0, ABS(F$13), TRUE) * 2</f>
        <v>4.0913398915111116E-179</v>
      </c>
      <c r="HW43" s="86">
        <f t="shared" ref="HW43:HW106" si="209" xml:space="preserve"> _xlfn.NORM.DIST($B43, G$9, ABS(G$13), TRUE) * _xlfn.NORM.DIST(($B43 - G$9)*G$17, 0, ABS(G$13), TRUE) * 2</f>
        <v>1.8508668625696313E-183</v>
      </c>
      <c r="HX43" s="86">
        <f t="shared" ref="HX43:HX106" si="210" xml:space="preserve"> _xlfn.NORM.DIST($B43, H$9, ABS(H$13), TRUE) * _xlfn.NORM.DIST(($B43 - H$9)*H$17, 0, ABS(H$13), TRUE) * 2</f>
        <v>1.5092313158167439E-192</v>
      </c>
      <c r="HY43" s="86">
        <f t="shared" ref="HY43:HY106" si="211" xml:space="preserve"> _xlfn.NORM.DIST($B43, I$9, ABS(I$13), TRUE) * _xlfn.NORM.DIST(($B43 - I$9)*I$17, 0, ABS(I$13), TRUE) * 2</f>
        <v>3.9813156796275833E-170</v>
      </c>
      <c r="HZ43" s="86">
        <f t="shared" ref="HZ43:HZ106" si="212" xml:space="preserve"> _xlfn.NORM.DIST($B43, J$9, ABS(J$13), TRUE) * _xlfn.NORM.DIST(($B43 - J$9)*J$17, 0, ABS(J$13), TRUE) * 2</f>
        <v>1.4130009557960013E-185</v>
      </c>
      <c r="IA43" s="86">
        <f t="shared" ref="IA43:IA106" si="213" xml:space="preserve"> _xlfn.NORM.DIST($B43, K$9, ABS(K$13), TRUE) * _xlfn.NORM.DIST(($B43 - K$9)*K$17, 0, ABS(K$13), TRUE) * 2</f>
        <v>1.1825217517573034E-197</v>
      </c>
      <c r="IB43" s="86">
        <f t="shared" ref="IB43:IB106" si="214" xml:space="preserve"> _xlfn.NORM.DIST($B43, L$9, ABS(L$13), TRUE) * _xlfn.NORM.DIST(($B43 - L$9)*L$17, 0, ABS(L$13), TRUE) * 2</f>
        <v>8.83728876647764E-193</v>
      </c>
      <c r="IC43" s="86">
        <f t="shared" ref="IC43:IC106" si="215" xml:space="preserve"> _xlfn.NORM.DIST($B43, M$9, ABS(M$13), TRUE) * _xlfn.NORM.DIST(($B43 - M$9)*M$17, 0, ABS(M$13), TRUE) * 2</f>
        <v>4.7459031799871466E-184</v>
      </c>
      <c r="ID43" s="86">
        <f t="shared" ref="ID43:ID106" si="216" xml:space="preserve"> _xlfn.NORM.DIST($B43, N$9, ABS(N$13), TRUE) * _xlfn.NORM.DIST(($B43 - N$9)*N$17, 0, ABS(N$13), TRUE) * 2</f>
        <v>1.8302428770500395E-190</v>
      </c>
      <c r="IE43" s="86">
        <f t="shared" ref="IE43:IE106" si="217" xml:space="preserve"> _xlfn.NORM.DIST($B43, O$9, ABS(O$13), TRUE) * _xlfn.NORM.DIST(($B43 - O$9)*O$17, 0, ABS(O$13), TRUE) * 2</f>
        <v>8.8364000452202479E-217</v>
      </c>
      <c r="IF43" s="86">
        <f t="shared" ref="IF43:IF106" si="218" xml:space="preserve"> _xlfn.NORM.DIST($B43, P$9, ABS(P$13), TRUE) * _xlfn.NORM.DIST(($B43 - P$9)*P$17, 0, ABS(P$13), TRUE) * 2</f>
        <v>1.030896970730208E-76</v>
      </c>
      <c r="IG43" s="86">
        <f t="shared" ref="IG43:IG106" si="219" xml:space="preserve"> _xlfn.NORM.DIST($B43, Q$9, ABS(Q$13), TRUE) * _xlfn.NORM.DIST(($B43 - Q$9)*Q$17, 0, ABS(Q$13), TRUE) * 2</f>
        <v>4.8118150155843839E-64</v>
      </c>
      <c r="II43" s="86">
        <f t="shared" si="115"/>
        <v>0</v>
      </c>
      <c r="IJ43" s="86">
        <f t="shared" si="116"/>
        <v>0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0</v>
      </c>
      <c r="IW43" s="86">
        <f t="shared" si="129"/>
        <v>3.923681423710422E-223</v>
      </c>
      <c r="IY43" s="86">
        <f t="shared" si="130"/>
        <v>1.6020395147730729E-8</v>
      </c>
      <c r="IZ43" s="86">
        <f t="shared" si="131"/>
        <v>1.0182243363060363E-9</v>
      </c>
      <c r="JA43" s="86">
        <f t="shared" si="132"/>
        <v>1.2279652926974634E-9</v>
      </c>
      <c r="JB43" s="86">
        <f t="shared" si="133"/>
        <v>1.0942296572019578E-9</v>
      </c>
      <c r="JC43" s="86">
        <f t="shared" si="134"/>
        <v>1.5731147738145156E-10</v>
      </c>
      <c r="JD43" s="86">
        <f t="shared" si="135"/>
        <v>1.1181460735620844E-10</v>
      </c>
      <c r="JE43" s="86">
        <f t="shared" si="136"/>
        <v>5.4728915191706133E-11</v>
      </c>
      <c r="JF43" s="86">
        <f t="shared" si="137"/>
        <v>1.6194443698080014E-11</v>
      </c>
      <c r="JG43" s="86">
        <f t="shared" si="138"/>
        <v>1.1105270974042166E-12</v>
      </c>
      <c r="JH43" s="86">
        <f t="shared" si="139"/>
        <v>1.5982989573330879E-11</v>
      </c>
      <c r="JI43" s="86">
        <f t="shared" si="140"/>
        <v>1.173761640069359E-10</v>
      </c>
      <c r="JJ43" s="86">
        <f t="shared" si="141"/>
        <v>1.7317988184584986E-10</v>
      </c>
      <c r="JK43" s="86">
        <f t="shared" si="142"/>
        <v>4.0894199334533385E-12</v>
      </c>
      <c r="JL43" s="86">
        <f t="shared" si="143"/>
        <v>1.0068543968873617E-11</v>
      </c>
      <c r="JM43" s="86">
        <f t="shared" si="144"/>
        <v>1.1821780623231145E-15</v>
      </c>
    </row>
    <row r="44" spans="2:273" x14ac:dyDescent="0.25">
      <c r="B44" s="2">
        <v>17</v>
      </c>
      <c r="C44" s="37">
        <v>108.407</v>
      </c>
      <c r="D44" s="37">
        <v>108.322</v>
      </c>
      <c r="E44" s="37">
        <v>108.55</v>
      </c>
      <c r="F44" s="37">
        <v>108.367</v>
      </c>
      <c r="G44" s="37">
        <v>108.42400000000001</v>
      </c>
      <c r="H44" s="37">
        <v>106.69499999999999</v>
      </c>
      <c r="I44" s="37">
        <v>107.678</v>
      </c>
      <c r="J44" s="37">
        <v>110.414</v>
      </c>
      <c r="K44" s="37">
        <v>108.81</v>
      </c>
      <c r="L44" s="37">
        <v>110.30500000000001</v>
      </c>
      <c r="M44" s="37">
        <v>112.85</v>
      </c>
      <c r="N44" s="37">
        <v>112.15300000000001</v>
      </c>
      <c r="O44" s="37">
        <v>113.017</v>
      </c>
      <c r="P44" s="37">
        <v>116.39700000000001</v>
      </c>
      <c r="Q44" s="37">
        <v>116.86</v>
      </c>
      <c r="S44" s="4">
        <f t="shared" si="8"/>
        <v>108.4312253936302</v>
      </c>
      <c r="T44" s="4">
        <f t="shared" si="9"/>
        <v>108.87910863497311</v>
      </c>
      <c r="U44" s="4">
        <f t="shared" si="10"/>
        <v>106.55323803238932</v>
      </c>
      <c r="V44" s="4">
        <f t="shared" si="11"/>
        <v>107.98597004876294</v>
      </c>
      <c r="W44" s="4">
        <f t="shared" si="12"/>
        <v>110.01580821942245</v>
      </c>
      <c r="X44" s="4">
        <f t="shared" si="13"/>
        <v>108.98383082050456</v>
      </c>
      <c r="Y44" s="4">
        <f t="shared" si="14"/>
        <v>109.45941781870329</v>
      </c>
      <c r="Z44" s="4">
        <f t="shared" si="15"/>
        <v>110.65526410591013</v>
      </c>
      <c r="AA44" s="4">
        <f t="shared" si="16"/>
        <v>109.15155842860231</v>
      </c>
      <c r="AB44" s="4">
        <f t="shared" si="17"/>
        <v>112.61454904328387</v>
      </c>
      <c r="AC44" s="4">
        <f t="shared" si="18"/>
        <v>111.66500300664484</v>
      </c>
      <c r="AD44" s="4">
        <f t="shared" si="19"/>
        <v>112.76866188322714</v>
      </c>
      <c r="AE44" s="4">
        <f t="shared" si="20"/>
        <v>114.00311884627997</v>
      </c>
      <c r="AF44" s="4">
        <f t="shared" si="21"/>
        <v>115.76050548058508</v>
      </c>
      <c r="AG44" s="4">
        <f t="shared" si="22"/>
        <v>114.05598995907512</v>
      </c>
      <c r="AI44" s="4">
        <f t="shared" si="23"/>
        <v>-2.4225393630203484E-2</v>
      </c>
      <c r="AJ44" s="4">
        <f t="shared" si="24"/>
        <v>-0.5571086349731047</v>
      </c>
      <c r="AK44" s="4">
        <f t="shared" si="25"/>
        <v>1.9967619676106807</v>
      </c>
      <c r="AL44" s="4">
        <f t="shared" si="26"/>
        <v>0.38102995123706762</v>
      </c>
      <c r="AM44" s="4">
        <f t="shared" si="27"/>
        <v>-1.5918082194224468</v>
      </c>
      <c r="AN44" s="4">
        <f t="shared" si="28"/>
        <v>-2.2888308205045718</v>
      </c>
      <c r="AO44" s="4">
        <f t="shared" si="29"/>
        <v>-1.7814178187032894</v>
      </c>
      <c r="AP44" s="4">
        <f t="shared" si="30"/>
        <v>-0.24126410591013325</v>
      </c>
      <c r="AQ44" s="4">
        <f t="shared" si="31"/>
        <v>-0.34155842860231189</v>
      </c>
      <c r="AR44" s="4">
        <f t="shared" si="32"/>
        <v>-2.3095490432838659</v>
      </c>
      <c r="AS44" s="4">
        <f t="shared" si="33"/>
        <v>1.1849969933551563</v>
      </c>
      <c r="AT44" s="4">
        <f t="shared" si="34"/>
        <v>-0.61566188322713344</v>
      </c>
      <c r="AU44" s="4">
        <f t="shared" si="35"/>
        <v>-0.98611884627997881</v>
      </c>
      <c r="AV44" s="4">
        <f t="shared" si="146"/>
        <v>0.6364945194149243</v>
      </c>
      <c r="AW44" s="4">
        <f t="shared" si="146"/>
        <v>2.8040100409248794</v>
      </c>
      <c r="AY44" s="2">
        <f t="shared" si="96"/>
        <v>108.43118957087947</v>
      </c>
      <c r="AZ44" s="2">
        <f t="shared" si="147"/>
        <v>108.87910588634436</v>
      </c>
      <c r="BA44" s="2">
        <f t="shared" si="148"/>
        <v>106.55323458897693</v>
      </c>
      <c r="BB44" s="2">
        <f t="shared" si="149"/>
        <v>107.98596687824057</v>
      </c>
      <c r="BC44" s="2">
        <f t="shared" si="150"/>
        <v>110.0158077284507</v>
      </c>
      <c r="BD44" s="2">
        <f t="shared" si="151"/>
        <v>108.9838304325597</v>
      </c>
      <c r="BE44" s="2">
        <f t="shared" si="152"/>
        <v>109.4594176218171</v>
      </c>
      <c r="BF44" s="2">
        <f t="shared" si="153"/>
        <v>110.65526404463803</v>
      </c>
      <c r="BG44" s="2">
        <f t="shared" si="154"/>
        <v>109.15155842345334</v>
      </c>
      <c r="BH44" s="2">
        <f t="shared" si="155"/>
        <v>112.6145489845845</v>
      </c>
      <c r="BI44" s="2">
        <f t="shared" si="156"/>
        <v>111.66500263043646</v>
      </c>
      <c r="BJ44" s="2">
        <f t="shared" si="157"/>
        <v>112.76866136149556</v>
      </c>
      <c r="BK44" s="2">
        <f t="shared" si="158"/>
        <v>114.00311883024162</v>
      </c>
      <c r="BL44" s="2">
        <f t="shared" si="159"/>
        <v>115.76050544143921</v>
      </c>
      <c r="BM44" s="2">
        <f t="shared" si="160"/>
        <v>114.0559899590683</v>
      </c>
      <c r="BO44" s="2">
        <f t="shared" si="38"/>
        <v>108.407</v>
      </c>
      <c r="BP44" s="2">
        <f t="shared" si="39"/>
        <v>108.322</v>
      </c>
      <c r="BQ44" s="2">
        <f t="shared" si="40"/>
        <v>108.55</v>
      </c>
      <c r="BR44" s="2">
        <f t="shared" si="41"/>
        <v>108.367</v>
      </c>
      <c r="BS44" s="2">
        <f t="shared" si="42"/>
        <v>108.42400000000001</v>
      </c>
      <c r="BT44" s="2">
        <f t="shared" si="43"/>
        <v>106.69499999999999</v>
      </c>
      <c r="BU44" s="2">
        <f t="shared" si="44"/>
        <v>107.678</v>
      </c>
      <c r="BV44" s="2">
        <f t="shared" si="45"/>
        <v>110.414</v>
      </c>
      <c r="BW44" s="2">
        <f t="shared" si="46"/>
        <v>108.81</v>
      </c>
      <c r="BX44" s="2">
        <f t="shared" si="47"/>
        <v>110.30500000000001</v>
      </c>
      <c r="BY44" s="2">
        <f t="shared" si="48"/>
        <v>112.85</v>
      </c>
      <c r="BZ44" s="2">
        <f t="shared" si="49"/>
        <v>112.15300000000001</v>
      </c>
      <c r="CA44" s="2">
        <f t="shared" si="50"/>
        <v>113.017</v>
      </c>
      <c r="CB44" s="2">
        <f t="shared" si="51"/>
        <v>116.39700000000001</v>
      </c>
      <c r="CC44" s="2">
        <f t="shared" si="52"/>
        <v>116.86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107.66985515947469</v>
      </c>
      <c r="DL44" s="2">
        <f t="shared" si="161"/>
        <v>108.19128165007115</v>
      </c>
      <c r="DM44" s="2">
        <f t="shared" si="161"/>
        <v>106.80724017945069</v>
      </c>
      <c r="DN44" s="2">
        <f t="shared" si="161"/>
        <v>108.32931469526208</v>
      </c>
      <c r="DO44" s="2">
        <f t="shared" si="161"/>
        <v>109.88034969179705</v>
      </c>
      <c r="DP44" s="2">
        <f t="shared" si="161"/>
        <v>108.85358374088372</v>
      </c>
      <c r="DQ44" s="2">
        <f t="shared" si="161"/>
        <v>109.90993243243246</v>
      </c>
      <c r="DR44" s="2">
        <f t="shared" si="161"/>
        <v>110.74561736694677</v>
      </c>
      <c r="DS44" s="2">
        <f t="shared" si="161"/>
        <v>109.11146278966132</v>
      </c>
      <c r="DT44" s="2">
        <f t="shared" si="161"/>
        <v>112.36317422969191</v>
      </c>
      <c r="DU44" s="2">
        <f t="shared" si="161"/>
        <v>111.64506580866581</v>
      </c>
      <c r="DV44" s="2">
        <f t="shared" si="161"/>
        <v>112.68296173316172</v>
      </c>
      <c r="DW44" s="2">
        <f t="shared" si="161"/>
        <v>113.93520710784313</v>
      </c>
      <c r="DX44" s="2">
        <f t="shared" si="161"/>
        <v>115.70358197097022</v>
      </c>
      <c r="DY44" s="2">
        <f t="shared" si="161"/>
        <v>113.96304187192116</v>
      </c>
      <c r="EA44" s="2">
        <f t="shared" si="71"/>
        <v>115.11869989786753</v>
      </c>
      <c r="EB44" s="2">
        <f t="shared" si="72"/>
        <v>115.47067712716222</v>
      </c>
      <c r="EC44" s="2">
        <f t="shared" si="73"/>
        <v>104.11809485823686</v>
      </c>
      <c r="ED44" s="2">
        <f t="shared" si="74"/>
        <v>104.71466779869935</v>
      </c>
      <c r="EE44" s="2">
        <f t="shared" si="75"/>
        <v>111.46418038410191</v>
      </c>
      <c r="EF44" s="2">
        <f t="shared" si="76"/>
        <v>110.34502644380896</v>
      </c>
      <c r="EG44" s="2">
        <f t="shared" si="77"/>
        <v>104.63173206176205</v>
      </c>
      <c r="EH44" s="2">
        <f t="shared" si="78"/>
        <v>109.63272825376939</v>
      </c>
      <c r="EI44" s="2">
        <f t="shared" si="79"/>
        <v>109.6428120142654</v>
      </c>
      <c r="EJ44" s="2">
        <f t="shared" si="80"/>
        <v>115.48720066165704</v>
      </c>
      <c r="EK44" s="2">
        <f t="shared" si="81"/>
        <v>111.86668396530506</v>
      </c>
      <c r="EL44" s="2">
        <f t="shared" si="82"/>
        <v>113.61062017512121</v>
      </c>
      <c r="EM44" s="2">
        <f t="shared" si="83"/>
        <v>114.78076960784314</v>
      </c>
      <c r="EN44" s="2">
        <f t="shared" si="84"/>
        <v>116.41312168685954</v>
      </c>
      <c r="EO44" s="2">
        <f t="shared" si="85"/>
        <v>115.26464619094078</v>
      </c>
      <c r="EQ44" s="2">
        <f t="shared" si="86"/>
        <v>113.02526609379552</v>
      </c>
      <c r="ER44" s="2">
        <f t="shared" si="162"/>
        <v>111.73054342379959</v>
      </c>
      <c r="ES44" s="2">
        <f t="shared" si="162"/>
        <v>104.94774346814228</v>
      </c>
      <c r="ET44" s="2">
        <f t="shared" si="162"/>
        <v>104.43526102816243</v>
      </c>
      <c r="EU44" s="2">
        <f t="shared" si="162"/>
        <v>111.56887187814907</v>
      </c>
      <c r="EV44" s="2">
        <f t="shared" si="162"/>
        <v>109.12664564068693</v>
      </c>
      <c r="EW44" s="2">
        <f t="shared" si="162"/>
        <v>104.91799935153406</v>
      </c>
      <c r="EX44" s="2">
        <f t="shared" si="162"/>
        <v>110.04597891219859</v>
      </c>
      <c r="EY44" s="2">
        <f t="shared" si="162"/>
        <v>108.7123811507995</v>
      </c>
      <c r="EZ44" s="2">
        <f t="shared" si="162"/>
        <v>114.68691342998848</v>
      </c>
      <c r="FA44" s="2">
        <f t="shared" si="162"/>
        <v>111.8069535499499</v>
      </c>
      <c r="FB44" s="2">
        <f t="shared" si="162"/>
        <v>113.47667682598049</v>
      </c>
      <c r="FC44" s="2">
        <f t="shared" si="162"/>
        <v>113.99356829314574</v>
      </c>
      <c r="FD44" s="2">
        <f t="shared" si="162"/>
        <v>116.34351628556004</v>
      </c>
      <c r="FE44" s="2">
        <f t="shared" si="162"/>
        <v>119.17798951142387</v>
      </c>
      <c r="FG44" s="2">
        <f t="shared" si="88"/>
        <v>0.10221073708970209</v>
      </c>
      <c r="FH44" s="2">
        <f t="shared" si="163"/>
        <v>9.4495962356292595E-2</v>
      </c>
      <c r="FI44" s="2">
        <f t="shared" si="163"/>
        <v>9.4459730801851632E-2</v>
      </c>
      <c r="FJ44" s="2">
        <f t="shared" si="163"/>
        <v>9.4986921725523685E-2</v>
      </c>
      <c r="FK44" s="2">
        <f t="shared" si="163"/>
        <v>8.5524795975075035E-2</v>
      </c>
      <c r="FL44" s="2">
        <f t="shared" si="163"/>
        <v>8.7339208301498689E-2</v>
      </c>
      <c r="FM44" s="2">
        <f t="shared" si="163"/>
        <v>8.5354495066565561E-2</v>
      </c>
      <c r="FN44" s="2">
        <f t="shared" si="163"/>
        <v>8.1192937925675307E-2</v>
      </c>
      <c r="FO44" s="2">
        <f t="shared" si="163"/>
        <v>7.5486585395641029E-2</v>
      </c>
      <c r="FP44" s="2">
        <f t="shared" si="163"/>
        <v>8.0468662505386035E-2</v>
      </c>
      <c r="FQ44" s="2">
        <f t="shared" si="163"/>
        <v>8.9963983291254199E-2</v>
      </c>
      <c r="FR44" s="2">
        <f t="shared" si="163"/>
        <v>9.2384498343534668E-2</v>
      </c>
      <c r="FS44" s="2">
        <f t="shared" si="163"/>
        <v>8.0324169343345644E-2</v>
      </c>
      <c r="FT44" s="2">
        <f t="shared" si="163"/>
        <v>8.022666158606083E-2</v>
      </c>
      <c r="FU44" s="2">
        <f t="shared" si="163"/>
        <v>7.1388637492473164E-2</v>
      </c>
      <c r="FW44" s="2">
        <f t="shared" si="112"/>
        <v>8.3593630145307388E-6</v>
      </c>
      <c r="FX44" s="2">
        <f t="shared" si="164"/>
        <v>1.3166563138339451E-5</v>
      </c>
      <c r="FY44" s="2">
        <f t="shared" si="165"/>
        <v>1.247836137513793E-5</v>
      </c>
      <c r="FZ44" s="2">
        <f t="shared" si="166"/>
        <v>1.3010394430366209E-5</v>
      </c>
      <c r="GA44" s="2">
        <f t="shared" si="167"/>
        <v>1.1842750106411453E-5</v>
      </c>
      <c r="GB44" s="2">
        <f t="shared" si="168"/>
        <v>1.209246282816379E-5</v>
      </c>
      <c r="GC44" s="2">
        <f t="shared" si="169"/>
        <v>1.1586665660211482E-5</v>
      </c>
      <c r="GD44" s="2">
        <f t="shared" si="170"/>
        <v>1.3101916499376495E-5</v>
      </c>
      <c r="GE44" s="2">
        <f t="shared" si="171"/>
        <v>1.5159456248226564E-5</v>
      </c>
      <c r="GF44" s="2">
        <f t="shared" si="172"/>
        <v>1.4337001348178398E-5</v>
      </c>
      <c r="GG44" s="2">
        <f t="shared" si="173"/>
        <v>1.3901966932546584E-5</v>
      </c>
      <c r="GH44" s="2">
        <f t="shared" si="174"/>
        <v>1.2180229509380829E-5</v>
      </c>
      <c r="GI44" s="2">
        <f t="shared" si="175"/>
        <v>9.3788485334290481E-6</v>
      </c>
      <c r="GJ44" s="2">
        <f t="shared" si="176"/>
        <v>7.645951677877417E-6</v>
      </c>
      <c r="GK44" s="2">
        <f t="shared" si="177"/>
        <v>7.238889025664741E-6</v>
      </c>
      <c r="GM44" s="86">
        <f t="shared" si="113"/>
        <v>3.3485707070029411E-8</v>
      </c>
      <c r="GN44" s="86">
        <f t="shared" si="178"/>
        <v>2.4418637206310293E-9</v>
      </c>
      <c r="GO44" s="86">
        <f t="shared" si="179"/>
        <v>2.9113511828847156E-9</v>
      </c>
      <c r="GP44" s="86">
        <f t="shared" si="180"/>
        <v>2.6182624579903922E-9</v>
      </c>
      <c r="GQ44" s="86">
        <f t="shared" si="181"/>
        <v>4.0455182951625568E-10</v>
      </c>
      <c r="GR44" s="86">
        <f t="shared" si="182"/>
        <v>2.9599274187568718E-10</v>
      </c>
      <c r="GS44" s="86">
        <f t="shared" si="183"/>
        <v>1.4959172032902503E-10</v>
      </c>
      <c r="GT44" s="86">
        <f t="shared" si="184"/>
        <v>4.6472217373109104E-11</v>
      </c>
      <c r="GU44" s="86">
        <f t="shared" si="185"/>
        <v>3.5917399467374225E-12</v>
      </c>
      <c r="GV44" s="86">
        <f t="shared" si="186"/>
        <v>4.5716030661725814E-11</v>
      </c>
      <c r="GW44" s="86">
        <f t="shared" si="187"/>
        <v>3.1386662387650864E-10</v>
      </c>
      <c r="GX44" s="86">
        <f t="shared" si="188"/>
        <v>4.577592854518761E-10</v>
      </c>
      <c r="GY44" s="86">
        <f t="shared" si="189"/>
        <v>1.2645329822186445E-11</v>
      </c>
      <c r="GZ44" s="86">
        <f t="shared" si="190"/>
        <v>2.9536368686980736E-11</v>
      </c>
      <c r="HA44" s="86">
        <f t="shared" si="191"/>
        <v>5.4759373217227098E-15</v>
      </c>
      <c r="HC44" s="86">
        <f t="shared" si="145"/>
        <v>3.3906382523177771E-22</v>
      </c>
      <c r="HD44" s="86">
        <f t="shared" si="192"/>
        <v>2.271966306113118E-23</v>
      </c>
      <c r="HE44" s="86">
        <f t="shared" si="193"/>
        <v>2.9352649021031148E-24</v>
      </c>
      <c r="HF44" s="86">
        <f t="shared" si="194"/>
        <v>1.9749491480281184E-25</v>
      </c>
      <c r="HG44" s="86">
        <f t="shared" si="195"/>
        <v>4.1241619667491557E-26</v>
      </c>
      <c r="HH44" s="86">
        <f t="shared" si="196"/>
        <v>3.7040550682181622E-27</v>
      </c>
      <c r="HI44" s="86">
        <f t="shared" si="197"/>
        <v>3.0003312249799342E-24</v>
      </c>
      <c r="HJ44" s="86">
        <f t="shared" si="198"/>
        <v>3.6449189361438577E-26</v>
      </c>
      <c r="HK44" s="86">
        <f t="shared" si="199"/>
        <v>2.8390352765649886E-28</v>
      </c>
      <c r="HL44" s="86">
        <f t="shared" si="200"/>
        <v>2.6431976323683629E-27</v>
      </c>
      <c r="HM44" s="86">
        <f t="shared" si="201"/>
        <v>8.8400000174218378E-26</v>
      </c>
      <c r="HN44" s="86">
        <f t="shared" si="202"/>
        <v>3.8400677464247704E-26</v>
      </c>
      <c r="HO44" s="86">
        <f t="shared" si="203"/>
        <v>9.9685999435497019E-30</v>
      </c>
      <c r="HP44" s="86">
        <f t="shared" si="204"/>
        <v>4.1655708043964352E-25</v>
      </c>
      <c r="HQ44" s="86">
        <f t="shared" si="205"/>
        <v>2.1917999026141132E-38</v>
      </c>
      <c r="HS44" s="86">
        <f t="shared" si="114"/>
        <v>5.821144011974934E-154</v>
      </c>
      <c r="HT44" s="86">
        <f t="shared" si="206"/>
        <v>1.3867375467968371E-159</v>
      </c>
      <c r="HU44" s="86">
        <f t="shared" si="207"/>
        <v>2.2497569120110225E-165</v>
      </c>
      <c r="HV44" s="86">
        <f t="shared" si="208"/>
        <v>1.8136766528844687E-175</v>
      </c>
      <c r="HW44" s="86">
        <f t="shared" si="209"/>
        <v>8.9309087960803586E-180</v>
      </c>
      <c r="HX44" s="86">
        <f t="shared" si="210"/>
        <v>1.1669712946299408E-188</v>
      </c>
      <c r="HY44" s="86">
        <f t="shared" si="211"/>
        <v>1.0620697544287026E-166</v>
      </c>
      <c r="HZ44" s="86">
        <f t="shared" si="212"/>
        <v>7.820196076069958E-182</v>
      </c>
      <c r="IA44" s="86">
        <f t="shared" si="213"/>
        <v>1.3163329734660922E-193</v>
      </c>
      <c r="IB44" s="86">
        <f t="shared" si="214"/>
        <v>7.7569408063580356E-189</v>
      </c>
      <c r="IC44" s="86">
        <f t="shared" si="215"/>
        <v>2.8151227268447351E-180</v>
      </c>
      <c r="ID44" s="86">
        <f t="shared" si="216"/>
        <v>1.3357186454667897E-186</v>
      </c>
      <c r="IE44" s="86">
        <f t="shared" si="217"/>
        <v>1.8021549402457093E-212</v>
      </c>
      <c r="IF44" s="86">
        <f t="shared" si="218"/>
        <v>2.9621860698621741E-75</v>
      </c>
      <c r="IG44" s="86">
        <f t="shared" si="219"/>
        <v>7.7994440351678817E-63</v>
      </c>
      <c r="II44" s="86">
        <f t="shared" si="115"/>
        <v>0</v>
      </c>
      <c r="IJ44" s="86">
        <f t="shared" si="116"/>
        <v>0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0</v>
      </c>
      <c r="IW44" s="86">
        <f t="shared" si="129"/>
        <v>9.8577598823161034E-220</v>
      </c>
      <c r="IY44" s="86">
        <f t="shared" si="130"/>
        <v>3.3485707070029748E-8</v>
      </c>
      <c r="IZ44" s="86">
        <f t="shared" si="131"/>
        <v>2.4418637206310521E-9</v>
      </c>
      <c r="JA44" s="86">
        <f t="shared" si="132"/>
        <v>2.9113511828847185E-9</v>
      </c>
      <c r="JB44" s="86">
        <f t="shared" si="133"/>
        <v>2.6182624579903922E-9</v>
      </c>
      <c r="JC44" s="86">
        <f t="shared" si="134"/>
        <v>4.0455182951625573E-10</v>
      </c>
      <c r="JD44" s="86">
        <f t="shared" si="135"/>
        <v>2.9599274187568718E-10</v>
      </c>
      <c r="JE44" s="86">
        <f t="shared" si="136"/>
        <v>1.4959172032902803E-10</v>
      </c>
      <c r="JF44" s="86">
        <f t="shared" si="137"/>
        <v>4.6472217373109143E-11</v>
      </c>
      <c r="JG44" s="86">
        <f t="shared" si="138"/>
        <v>3.5917399467374229E-12</v>
      </c>
      <c r="JH44" s="86">
        <f t="shared" si="139"/>
        <v>4.5716030661725814E-11</v>
      </c>
      <c r="JI44" s="86">
        <f t="shared" si="140"/>
        <v>3.1386662387650875E-10</v>
      </c>
      <c r="JJ44" s="86">
        <f t="shared" si="141"/>
        <v>4.5775928545187615E-10</v>
      </c>
      <c r="JK44" s="86">
        <f t="shared" si="142"/>
        <v>1.2645329822186445E-11</v>
      </c>
      <c r="JL44" s="86">
        <f t="shared" si="143"/>
        <v>2.9536368686981149E-11</v>
      </c>
      <c r="JM44" s="86">
        <f t="shared" si="144"/>
        <v>5.4759373217227098E-15</v>
      </c>
    </row>
    <row r="45" spans="2:273" x14ac:dyDescent="0.25">
      <c r="B45" s="2">
        <v>18</v>
      </c>
      <c r="C45" s="37">
        <v>106.678</v>
      </c>
      <c r="D45" s="37">
        <v>108.458</v>
      </c>
      <c r="E45" s="37">
        <v>107.05</v>
      </c>
      <c r="F45" s="37">
        <v>107.8</v>
      </c>
      <c r="G45" s="37">
        <v>110.373</v>
      </c>
      <c r="H45" s="37">
        <v>110.881</v>
      </c>
      <c r="I45" s="37">
        <v>109.47499999999999</v>
      </c>
      <c r="J45" s="37">
        <v>109.345</v>
      </c>
      <c r="K45" s="37">
        <v>111.672</v>
      </c>
      <c r="L45" s="37">
        <v>113.831</v>
      </c>
      <c r="M45" s="37">
        <v>112.25</v>
      </c>
      <c r="N45" s="37">
        <v>112.119</v>
      </c>
      <c r="O45" s="37">
        <v>114.81399999999999</v>
      </c>
      <c r="P45" s="37">
        <v>116.60299999999999</v>
      </c>
      <c r="Q45" s="37">
        <v>114.08799999999999</v>
      </c>
      <c r="S45" s="4">
        <f t="shared" si="8"/>
        <v>108.69946367781425</v>
      </c>
      <c r="T45" s="4">
        <f t="shared" si="9"/>
        <v>109.21130033091852</v>
      </c>
      <c r="U45" s="4">
        <f t="shared" si="10"/>
        <v>106.69854228701118</v>
      </c>
      <c r="V45" s="4">
        <f t="shared" si="11"/>
        <v>108.12382792403804</v>
      </c>
      <c r="W45" s="4">
        <f t="shared" si="12"/>
        <v>110.22892101294509</v>
      </c>
      <c r="X45" s="4">
        <f t="shared" si="13"/>
        <v>109.16563819405356</v>
      </c>
      <c r="Y45" s="4">
        <f t="shared" si="14"/>
        <v>109.5587015672313</v>
      </c>
      <c r="Z45" s="4">
        <f t="shared" si="15"/>
        <v>110.82239627492508</v>
      </c>
      <c r="AA45" s="4">
        <f t="shared" si="16"/>
        <v>109.4388822184944</v>
      </c>
      <c r="AB45" s="4">
        <f t="shared" si="17"/>
        <v>112.87052476335499</v>
      </c>
      <c r="AC45" s="4">
        <f t="shared" si="18"/>
        <v>111.85585763018356</v>
      </c>
      <c r="AD45" s="4">
        <f t="shared" si="19"/>
        <v>113.02918703417861</v>
      </c>
      <c r="AE45" s="4">
        <f t="shared" si="20"/>
        <v>114.2245813361821</v>
      </c>
      <c r="AF45" s="4">
        <f t="shared" si="21"/>
        <v>115.94590957574958</v>
      </c>
      <c r="AG45" s="4">
        <f t="shared" si="22"/>
        <v>114.25735697342861</v>
      </c>
      <c r="AI45" s="4">
        <f t="shared" si="23"/>
        <v>-2.0214636778142534</v>
      </c>
      <c r="AJ45" s="4">
        <f t="shared" si="24"/>
        <v>-0.75330033091852044</v>
      </c>
      <c r="AK45" s="4">
        <f t="shared" si="25"/>
        <v>0.35145771298881812</v>
      </c>
      <c r="AL45" s="4">
        <f t="shared" si="26"/>
        <v>-0.32382792403804217</v>
      </c>
      <c r="AM45" s="4">
        <f t="shared" si="27"/>
        <v>0.14407898705491107</v>
      </c>
      <c r="AN45" s="4">
        <f t="shared" si="28"/>
        <v>1.7153618059464435</v>
      </c>
      <c r="AO45" s="4">
        <f t="shared" si="29"/>
        <v>-8.370156723130151E-2</v>
      </c>
      <c r="AP45" s="4">
        <f t="shared" si="30"/>
        <v>-1.4773962749250842</v>
      </c>
      <c r="AQ45" s="4">
        <f t="shared" si="31"/>
        <v>2.233117781505598</v>
      </c>
      <c r="AR45" s="4">
        <f t="shared" si="32"/>
        <v>0.96047523664501</v>
      </c>
      <c r="AS45" s="4">
        <f t="shared" si="33"/>
        <v>0.39414236981643569</v>
      </c>
      <c r="AT45" s="4">
        <f t="shared" si="34"/>
        <v>-0.91018703417860536</v>
      </c>
      <c r="AU45" s="4">
        <f t="shared" si="35"/>
        <v>0.58941866381789509</v>
      </c>
      <c r="AV45" s="4">
        <f t="shared" si="146"/>
        <v>0.65709042425041275</v>
      </c>
      <c r="AW45" s="4">
        <f t="shared" si="146"/>
        <v>-0.16935697342861999</v>
      </c>
      <c r="AY45" s="2">
        <f t="shared" si="96"/>
        <v>108.69939159797765</v>
      </c>
      <c r="AZ45" s="2">
        <f t="shared" si="147"/>
        <v>109.21129401169593</v>
      </c>
      <c r="BA45" s="2">
        <f t="shared" si="148"/>
        <v>106.69853445716684</v>
      </c>
      <c r="BB45" s="2">
        <f t="shared" si="149"/>
        <v>108.12382065111636</v>
      </c>
      <c r="BC45" s="2">
        <f t="shared" si="150"/>
        <v>110.2289198038376</v>
      </c>
      <c r="BD45" s="2">
        <f t="shared" si="151"/>
        <v>109.16563721191751</v>
      </c>
      <c r="BE45" s="2">
        <f t="shared" si="152"/>
        <v>109.55870105296768</v>
      </c>
      <c r="BF45" s="2">
        <f t="shared" si="153"/>
        <v>110.8223961070568</v>
      </c>
      <c r="BG45" s="2">
        <f t="shared" si="154"/>
        <v>109.43888220264084</v>
      </c>
      <c r="BH45" s="2">
        <f t="shared" si="155"/>
        <v>112.87052460301965</v>
      </c>
      <c r="BI45" s="2">
        <f t="shared" si="156"/>
        <v>111.85585666887569</v>
      </c>
      <c r="BJ45" s="2">
        <f t="shared" si="157"/>
        <v>113.02918571635225</v>
      </c>
      <c r="BK45" s="2">
        <f t="shared" si="158"/>
        <v>114.22458128894547</v>
      </c>
      <c r="BL45" s="2">
        <f t="shared" si="159"/>
        <v>115.94590946617521</v>
      </c>
      <c r="BM45" s="2">
        <f t="shared" si="160"/>
        <v>114.25735697339887</v>
      </c>
      <c r="BO45" s="2">
        <f t="shared" si="38"/>
        <v>106.678</v>
      </c>
      <c r="BP45" s="2">
        <f t="shared" si="39"/>
        <v>108.458</v>
      </c>
      <c r="BQ45" s="2">
        <f t="shared" si="40"/>
        <v>107.05</v>
      </c>
      <c r="BR45" s="2">
        <f t="shared" si="41"/>
        <v>107.8</v>
      </c>
      <c r="BS45" s="2">
        <f t="shared" si="42"/>
        <v>110.373</v>
      </c>
      <c r="BT45" s="2">
        <f t="shared" si="43"/>
        <v>110.881</v>
      </c>
      <c r="BU45" s="2">
        <f t="shared" si="44"/>
        <v>109.47499999999999</v>
      </c>
      <c r="BV45" s="2">
        <f t="shared" si="45"/>
        <v>109.345</v>
      </c>
      <c r="BW45" s="2">
        <f t="shared" si="46"/>
        <v>111.672</v>
      </c>
      <c r="BX45" s="2">
        <f t="shared" si="47"/>
        <v>113.831</v>
      </c>
      <c r="BY45" s="2">
        <f t="shared" si="48"/>
        <v>112.25</v>
      </c>
      <c r="BZ45" s="2">
        <f t="shared" si="49"/>
        <v>112.119</v>
      </c>
      <c r="CA45" s="2">
        <f t="shared" si="50"/>
        <v>114.81399999999999</v>
      </c>
      <c r="CB45" s="2">
        <f t="shared" si="51"/>
        <v>116.60299999999999</v>
      </c>
      <c r="CC45" s="2">
        <f t="shared" si="52"/>
        <v>114.08799999999999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107.91580309568482</v>
      </c>
      <c r="DL45" s="2">
        <f t="shared" si="161"/>
        <v>108.51374537695592</v>
      </c>
      <c r="DM45" s="2">
        <f t="shared" si="161"/>
        <v>106.9989996717365</v>
      </c>
      <c r="DN45" s="2">
        <f t="shared" si="161"/>
        <v>108.52396990918047</v>
      </c>
      <c r="DO45" s="2">
        <f t="shared" si="161"/>
        <v>110.11359317211948</v>
      </c>
      <c r="DP45" s="2">
        <f t="shared" si="161"/>
        <v>109.05348966108964</v>
      </c>
      <c r="DQ45" s="2">
        <f t="shared" si="161"/>
        <v>110.06664144144148</v>
      </c>
      <c r="DR45" s="2">
        <f t="shared" si="161"/>
        <v>110.94527591036415</v>
      </c>
      <c r="DS45" s="2">
        <f t="shared" si="161"/>
        <v>109.42821045008913</v>
      </c>
      <c r="DT45" s="2">
        <f t="shared" si="161"/>
        <v>112.63007030812328</v>
      </c>
      <c r="DU45" s="2">
        <f t="shared" si="161"/>
        <v>111.8622779064779</v>
      </c>
      <c r="DV45" s="2">
        <f t="shared" si="161"/>
        <v>112.97351462891461</v>
      </c>
      <c r="DW45" s="2">
        <f t="shared" si="161"/>
        <v>114.17935918003565</v>
      </c>
      <c r="DX45" s="2">
        <f t="shared" si="161"/>
        <v>115.9090809778457</v>
      </c>
      <c r="DY45" s="2">
        <f t="shared" si="161"/>
        <v>114.1763535851122</v>
      </c>
      <c r="EA45" s="2">
        <f t="shared" si="71"/>
        <v>114.97676211062</v>
      </c>
      <c r="EB45" s="2">
        <f t="shared" si="72"/>
        <v>115.30790714118747</v>
      </c>
      <c r="EC45" s="2">
        <f t="shared" si="73"/>
        <v>104.07145428024434</v>
      </c>
      <c r="ED45" s="2">
        <f t="shared" si="74"/>
        <v>104.6467918136609</v>
      </c>
      <c r="EE45" s="2">
        <f t="shared" si="75"/>
        <v>111.35353492862281</v>
      </c>
      <c r="EF45" s="2">
        <f t="shared" si="76"/>
        <v>110.23458925812707</v>
      </c>
      <c r="EG45" s="2">
        <f t="shared" si="77"/>
        <v>104.59457798105619</v>
      </c>
      <c r="EH45" s="2">
        <f t="shared" si="78"/>
        <v>109.55413314840497</v>
      </c>
      <c r="EI45" s="2">
        <f t="shared" si="79"/>
        <v>109.55826889855491</v>
      </c>
      <c r="EJ45" s="2">
        <f t="shared" si="80"/>
        <v>115.37661590756043</v>
      </c>
      <c r="EK45" s="2">
        <f t="shared" si="81"/>
        <v>111.79662673621287</v>
      </c>
      <c r="EL45" s="2">
        <f t="shared" si="82"/>
        <v>113.52801028294378</v>
      </c>
      <c r="EM45" s="2">
        <f t="shared" si="83"/>
        <v>114.69688735774031</v>
      </c>
      <c r="EN45" s="2">
        <f t="shared" si="84"/>
        <v>116.33099168405641</v>
      </c>
      <c r="EO45" s="2">
        <f t="shared" si="85"/>
        <v>115.21792852680578</v>
      </c>
      <c r="EQ45" s="2">
        <f t="shared" si="86"/>
        <v>112.90800757355083</v>
      </c>
      <c r="ER45" s="2">
        <f t="shared" si="162"/>
        <v>111.61347817211785</v>
      </c>
      <c r="ES45" s="2">
        <f t="shared" si="162"/>
        <v>104.89107564720939</v>
      </c>
      <c r="ET45" s="2">
        <f t="shared" si="162"/>
        <v>104.37079593411804</v>
      </c>
      <c r="EU45" s="2">
        <f t="shared" si="162"/>
        <v>111.45694479443816</v>
      </c>
      <c r="EV45" s="2">
        <f t="shared" si="162"/>
        <v>109.0308633173712</v>
      </c>
      <c r="EW45" s="2">
        <f t="shared" si="162"/>
        <v>104.87739995283886</v>
      </c>
      <c r="EX45" s="2">
        <f t="shared" si="162"/>
        <v>109.96232255314085</v>
      </c>
      <c r="EY45" s="2">
        <f t="shared" si="162"/>
        <v>108.63930820990018</v>
      </c>
      <c r="EZ45" s="2">
        <f t="shared" si="162"/>
        <v>114.58605929088488</v>
      </c>
      <c r="FA45" s="2">
        <f t="shared" si="162"/>
        <v>111.73764351820915</v>
      </c>
      <c r="FB45" s="2">
        <f t="shared" si="162"/>
        <v>113.39564602982382</v>
      </c>
      <c r="FC45" s="2">
        <f t="shared" si="162"/>
        <v>113.91890031580803</v>
      </c>
      <c r="FD45" s="2">
        <f t="shared" si="162"/>
        <v>116.26197628384868</v>
      </c>
      <c r="FE45" s="2">
        <f t="shared" si="162"/>
        <v>119.08265902106625</v>
      </c>
      <c r="FG45" s="2">
        <f t="shared" si="88"/>
        <v>0.11097748372891481</v>
      </c>
      <c r="FH45" s="2">
        <f t="shared" si="163"/>
        <v>0.10267667959563385</v>
      </c>
      <c r="FI45" s="2">
        <f t="shared" si="163"/>
        <v>0.10263766693243588</v>
      </c>
      <c r="FJ45" s="2">
        <f t="shared" si="163"/>
        <v>0.10320529801837552</v>
      </c>
      <c r="FK45" s="2">
        <f t="shared" si="163"/>
        <v>9.3008633917579117E-2</v>
      </c>
      <c r="FL45" s="2">
        <f t="shared" si="163"/>
        <v>9.4965328444342689E-2</v>
      </c>
      <c r="FM45" s="2">
        <f t="shared" si="163"/>
        <v>9.2824943509187546E-2</v>
      </c>
      <c r="FN45" s="2">
        <f t="shared" si="163"/>
        <v>8.833433253239649E-2</v>
      </c>
      <c r="FO45" s="2">
        <f t="shared" si="163"/>
        <v>8.2170959535334834E-2</v>
      </c>
      <c r="FP45" s="2">
        <f t="shared" si="163"/>
        <v>8.7552423176230562E-2</v>
      </c>
      <c r="FQ45" s="2">
        <f t="shared" si="163"/>
        <v>9.7794730608700045E-2</v>
      </c>
      <c r="FR45" s="2">
        <f t="shared" si="163"/>
        <v>0.10040268990883471</v>
      </c>
      <c r="FS45" s="2">
        <f t="shared" si="163"/>
        <v>8.7396419052617705E-2</v>
      </c>
      <c r="FT45" s="2">
        <f t="shared" si="163"/>
        <v>8.7291140958928953E-2</v>
      </c>
      <c r="FU45" s="2">
        <f t="shared" si="163"/>
        <v>7.7740649859515384E-2</v>
      </c>
      <c r="FW45" s="2">
        <f t="shared" si="112"/>
        <v>9.1658518868534085E-6</v>
      </c>
      <c r="FX45" s="2">
        <f t="shared" si="164"/>
        <v>1.4436831060423668E-5</v>
      </c>
      <c r="FY45" s="2">
        <f t="shared" si="165"/>
        <v>1.3682234699531278E-5</v>
      </c>
      <c r="FZ45" s="2">
        <f t="shared" si="166"/>
        <v>1.4265595909666743E-5</v>
      </c>
      <c r="GA45" s="2">
        <f t="shared" si="167"/>
        <v>1.2985302437472334E-5</v>
      </c>
      <c r="GB45" s="2">
        <f t="shared" si="168"/>
        <v>1.325910635989777E-5</v>
      </c>
      <c r="GC45" s="2">
        <f t="shared" si="169"/>
        <v>1.2704512060549364E-5</v>
      </c>
      <c r="GD45" s="2">
        <f t="shared" si="170"/>
        <v>1.4365947609989377E-5</v>
      </c>
      <c r="GE45" s="2">
        <f t="shared" si="171"/>
        <v>1.6621988930960866E-5</v>
      </c>
      <c r="GF45" s="2">
        <f t="shared" si="172"/>
        <v>1.5720187632063324E-5</v>
      </c>
      <c r="GG45" s="2">
        <f t="shared" si="173"/>
        <v>1.5243183180324287E-5</v>
      </c>
      <c r="GH45" s="2">
        <f t="shared" si="174"/>
        <v>1.3355340386840516E-5</v>
      </c>
      <c r="GI45" s="2">
        <f t="shared" si="175"/>
        <v>1.0283693616589152E-5</v>
      </c>
      <c r="GJ45" s="2">
        <f t="shared" si="176"/>
        <v>8.3836131192370002E-6</v>
      </c>
      <c r="GK45" s="2">
        <f t="shared" si="177"/>
        <v>7.937278437586366E-6</v>
      </c>
      <c r="GM45" s="86">
        <f t="shared" si="113"/>
        <v>6.8883660426069279E-8</v>
      </c>
      <c r="GN45" s="86">
        <f t="shared" si="178"/>
        <v>5.74311035200376E-9</v>
      </c>
      <c r="GO45" s="86">
        <f t="shared" si="179"/>
        <v>6.7716662972521264E-9</v>
      </c>
      <c r="GP45" s="86">
        <f t="shared" si="180"/>
        <v>6.1443956901950873E-9</v>
      </c>
      <c r="GQ45" s="86">
        <f t="shared" si="181"/>
        <v>1.0189570590625691E-9</v>
      </c>
      <c r="GR45" s="86">
        <f t="shared" si="182"/>
        <v>7.6667398541767355E-10</v>
      </c>
      <c r="GS45" s="86">
        <f t="shared" si="183"/>
        <v>3.997796067624931E-10</v>
      </c>
      <c r="GT45" s="86">
        <f t="shared" si="184"/>
        <v>1.3025849130966523E-10</v>
      </c>
      <c r="GU45" s="86">
        <f t="shared" si="185"/>
        <v>1.1315140940797901E-11</v>
      </c>
      <c r="GV45" s="86">
        <f t="shared" si="186"/>
        <v>1.27741980577339E-10</v>
      </c>
      <c r="GW45" s="86">
        <f t="shared" si="187"/>
        <v>8.2079974429558457E-10</v>
      </c>
      <c r="GX45" s="86">
        <f t="shared" si="188"/>
        <v>1.1834881419550356E-9</v>
      </c>
      <c r="GY45" s="86">
        <f t="shared" si="189"/>
        <v>3.8115557465482139E-11</v>
      </c>
      <c r="GZ45" s="86">
        <f t="shared" si="190"/>
        <v>8.4586882356116594E-11</v>
      </c>
      <c r="HA45" s="86">
        <f t="shared" si="191"/>
        <v>2.4471240932331303E-14</v>
      </c>
      <c r="HC45" s="86">
        <f t="shared" si="145"/>
        <v>1.455047425878181E-21</v>
      </c>
      <c r="HD45" s="86">
        <f t="shared" si="192"/>
        <v>1.098045199536579E-22</v>
      </c>
      <c r="HE45" s="86">
        <f t="shared" si="193"/>
        <v>1.5255004118288765E-23</v>
      </c>
      <c r="HF45" s="86">
        <f t="shared" si="194"/>
        <v>1.1222710964042589E-24</v>
      </c>
      <c r="HG45" s="86">
        <f t="shared" si="195"/>
        <v>2.3926287813320963E-25</v>
      </c>
      <c r="HH45" s="86">
        <f t="shared" si="196"/>
        <v>2.352737492918876E-26</v>
      </c>
      <c r="HI45" s="86">
        <f t="shared" si="197"/>
        <v>1.5374468540301188E-23</v>
      </c>
      <c r="HJ45" s="86">
        <f t="shared" si="198"/>
        <v>2.1571816748086187E-25</v>
      </c>
      <c r="HK45" s="86">
        <f t="shared" si="199"/>
        <v>1.9740449979554861E-27</v>
      </c>
      <c r="HL45" s="86">
        <f t="shared" si="200"/>
        <v>1.7305422520591148E-26</v>
      </c>
      <c r="HM45" s="86">
        <f t="shared" si="201"/>
        <v>5.272357937812558E-25</v>
      </c>
      <c r="HN45" s="86">
        <f t="shared" si="202"/>
        <v>2.3468484876420839E-25</v>
      </c>
      <c r="HO45" s="86">
        <f t="shared" si="203"/>
        <v>7.5405469870952824E-29</v>
      </c>
      <c r="HP45" s="86">
        <f t="shared" si="204"/>
        <v>2.1998085569267383E-24</v>
      </c>
      <c r="HQ45" s="86">
        <f t="shared" si="205"/>
        <v>3.2153343579602584E-37</v>
      </c>
      <c r="HS45" s="86">
        <f t="shared" si="114"/>
        <v>6.4174053069975516E-151</v>
      </c>
      <c r="HT45" s="86">
        <f t="shared" si="206"/>
        <v>2.5293558567637309E-156</v>
      </c>
      <c r="HU45" s="86">
        <f t="shared" si="207"/>
        <v>5.7268717278717694E-162</v>
      </c>
      <c r="HV45" s="86">
        <f t="shared" si="208"/>
        <v>7.3688826945459335E-172</v>
      </c>
      <c r="HW45" s="86">
        <f t="shared" si="209"/>
        <v>3.9511399514256121E-176</v>
      </c>
      <c r="HX45" s="86">
        <f t="shared" si="210"/>
        <v>8.2292119982395E-185</v>
      </c>
      <c r="HY45" s="86">
        <f t="shared" si="211"/>
        <v>2.6127107357583886E-163</v>
      </c>
      <c r="HZ45" s="86">
        <f t="shared" si="212"/>
        <v>3.9611028138129876E-178</v>
      </c>
      <c r="IA45" s="86">
        <f t="shared" si="213"/>
        <v>1.3295812379541926E-189</v>
      </c>
      <c r="IB45" s="86">
        <f t="shared" si="214"/>
        <v>6.1938250970600449E-185</v>
      </c>
      <c r="IC45" s="86">
        <f t="shared" si="215"/>
        <v>1.5249102477930203E-176</v>
      </c>
      <c r="ID45" s="86">
        <f t="shared" si="216"/>
        <v>8.8918596107695851E-183</v>
      </c>
      <c r="IE45" s="86">
        <f t="shared" si="217"/>
        <v>3.3243214941503541E-208</v>
      </c>
      <c r="IF45" s="86">
        <f t="shared" si="218"/>
        <v>8.2364960146124164E-74</v>
      </c>
      <c r="IG45" s="86">
        <f t="shared" si="219"/>
        <v>1.2303327481794978E-61</v>
      </c>
      <c r="II45" s="86">
        <f t="shared" si="115"/>
        <v>0</v>
      </c>
      <c r="IJ45" s="86">
        <f t="shared" si="116"/>
        <v>0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1.6161009297585213E-307</v>
      </c>
      <c r="IW45" s="86">
        <f t="shared" si="129"/>
        <v>2.3310915681051751E-216</v>
      </c>
      <c r="IY45" s="86">
        <f t="shared" si="130"/>
        <v>6.8883660426070735E-8</v>
      </c>
      <c r="IZ45" s="86">
        <f t="shared" si="131"/>
        <v>5.74311035200387E-9</v>
      </c>
      <c r="JA45" s="86">
        <f t="shared" si="132"/>
        <v>6.7716662972521413E-9</v>
      </c>
      <c r="JB45" s="86">
        <f t="shared" si="133"/>
        <v>6.1443956901950881E-9</v>
      </c>
      <c r="JC45" s="86">
        <f t="shared" si="134"/>
        <v>1.0189570590625693E-9</v>
      </c>
      <c r="JD45" s="86">
        <f t="shared" si="135"/>
        <v>7.6667398541767355E-10</v>
      </c>
      <c r="JE45" s="86">
        <f t="shared" si="136"/>
        <v>3.9977960676250846E-10</v>
      </c>
      <c r="JF45" s="86">
        <f t="shared" si="137"/>
        <v>1.3025849130966544E-10</v>
      </c>
      <c r="JG45" s="86">
        <f t="shared" si="138"/>
        <v>1.1315140940797902E-11</v>
      </c>
      <c r="JH45" s="86">
        <f t="shared" si="139"/>
        <v>1.2774198057733903E-10</v>
      </c>
      <c r="JI45" s="86">
        <f t="shared" si="140"/>
        <v>8.2079974429558509E-10</v>
      </c>
      <c r="JJ45" s="86">
        <f t="shared" si="141"/>
        <v>1.1834881419550358E-9</v>
      </c>
      <c r="JK45" s="86">
        <f t="shared" si="142"/>
        <v>3.8115557465482139E-11</v>
      </c>
      <c r="JL45" s="86">
        <f t="shared" si="143"/>
        <v>8.4586882356118791E-11</v>
      </c>
      <c r="JM45" s="86">
        <f t="shared" si="144"/>
        <v>2.4471240932331303E-14</v>
      </c>
    </row>
    <row r="46" spans="2:273" x14ac:dyDescent="0.25">
      <c r="B46" s="2">
        <v>19</v>
      </c>
      <c r="C46" s="37">
        <v>107.78</v>
      </c>
      <c r="D46" s="37">
        <v>108.373</v>
      </c>
      <c r="E46" s="37">
        <v>108.06699999999999</v>
      </c>
      <c r="F46" s="37">
        <v>108.733</v>
      </c>
      <c r="G46" s="37">
        <v>107.119</v>
      </c>
      <c r="H46" s="37">
        <v>108.78</v>
      </c>
      <c r="I46" s="37">
        <v>112.508</v>
      </c>
      <c r="J46" s="37">
        <v>113.19</v>
      </c>
      <c r="K46" s="37">
        <v>109.172</v>
      </c>
      <c r="L46" s="37">
        <v>113.441</v>
      </c>
      <c r="M46" s="37">
        <v>111.56699999999999</v>
      </c>
      <c r="N46" s="37">
        <v>113.712</v>
      </c>
      <c r="O46" s="37">
        <v>111.797</v>
      </c>
      <c r="P46" s="37">
        <v>112.39700000000001</v>
      </c>
      <c r="Q46" s="37">
        <v>113.789</v>
      </c>
      <c r="S46" s="4">
        <f t="shared" si="8"/>
        <v>108.96528001952336</v>
      </c>
      <c r="T46" s="4">
        <f t="shared" si="9"/>
        <v>109.5394749707543</v>
      </c>
      <c r="U46" s="4">
        <f t="shared" si="10"/>
        <v>106.83798692866414</v>
      </c>
      <c r="V46" s="4">
        <f t="shared" si="11"/>
        <v>108.25479643544672</v>
      </c>
      <c r="W46" s="4">
        <f t="shared" si="12"/>
        <v>110.4374095269161</v>
      </c>
      <c r="X46" s="4">
        <f t="shared" si="13"/>
        <v>109.3432271652506</v>
      </c>
      <c r="Y46" s="4">
        <f t="shared" si="14"/>
        <v>109.6517933406914</v>
      </c>
      <c r="Z46" s="4">
        <f t="shared" si="15"/>
        <v>110.98461542698037</v>
      </c>
      <c r="AA46" s="4">
        <f t="shared" si="16"/>
        <v>109.7206961585791</v>
      </c>
      <c r="AB46" s="4">
        <f t="shared" si="17"/>
        <v>113.12247699348571</v>
      </c>
      <c r="AC46" s="4">
        <f t="shared" si="18"/>
        <v>112.04200156044264</v>
      </c>
      <c r="AD46" s="4">
        <f t="shared" si="19"/>
        <v>113.28384016476362</v>
      </c>
      <c r="AE46" s="4">
        <f t="shared" si="20"/>
        <v>114.44150975456152</v>
      </c>
      <c r="AF46" s="4">
        <f t="shared" si="21"/>
        <v>116.12732480087678</v>
      </c>
      <c r="AG46" s="4">
        <f t="shared" si="22"/>
        <v>114.45582223280672</v>
      </c>
      <c r="AI46" s="4">
        <f t="shared" si="23"/>
        <v>-1.1852800195233613</v>
      </c>
      <c r="AJ46" s="4">
        <f t="shared" si="24"/>
        <v>-1.1664749707542938</v>
      </c>
      <c r="AK46" s="4">
        <f t="shared" si="25"/>
        <v>1.2290130713358565</v>
      </c>
      <c r="AL46" s="4">
        <f t="shared" si="26"/>
        <v>0.47820356455328294</v>
      </c>
      <c r="AM46" s="4">
        <f t="shared" si="27"/>
        <v>-3.3184095269160991</v>
      </c>
      <c r="AN46" s="4">
        <f t="shared" si="28"/>
        <v>-0.56322716525059491</v>
      </c>
      <c r="AO46" s="4">
        <f t="shared" si="29"/>
        <v>2.8562066593085973</v>
      </c>
      <c r="AP46" s="4">
        <f t="shared" si="30"/>
        <v>2.2053845730196286</v>
      </c>
      <c r="AQ46" s="4">
        <f t="shared" si="31"/>
        <v>-0.54869615857910503</v>
      </c>
      <c r="AR46" s="4">
        <f t="shared" si="32"/>
        <v>0.31852300651429744</v>
      </c>
      <c r="AS46" s="4">
        <f t="shared" si="33"/>
        <v>-0.47500156044264941</v>
      </c>
      <c r="AT46" s="4">
        <f t="shared" si="34"/>
        <v>0.42815983523638579</v>
      </c>
      <c r="AU46" s="4">
        <f t="shared" si="35"/>
        <v>-2.6445097545615255</v>
      </c>
      <c r="AV46" s="4">
        <f t="shared" si="146"/>
        <v>-3.7303248008767724</v>
      </c>
      <c r="AW46" s="4">
        <f t="shared" si="146"/>
        <v>-0.66682223280672304</v>
      </c>
      <c r="AY46" s="2">
        <f t="shared" si="96"/>
        <v>108.96513734648728</v>
      </c>
      <c r="AZ46" s="2">
        <f t="shared" si="147"/>
        <v>109.53946072947251</v>
      </c>
      <c r="BA46" s="2">
        <f t="shared" si="148"/>
        <v>106.83796947038041</v>
      </c>
      <c r="BB46" s="2">
        <f t="shared" si="149"/>
        <v>108.2547800809197</v>
      </c>
      <c r="BC46" s="2">
        <f t="shared" si="150"/>
        <v>110.43740661193989</v>
      </c>
      <c r="BD46" s="2">
        <f t="shared" si="151"/>
        <v>109.34322473356428</v>
      </c>
      <c r="BE46" s="2">
        <f t="shared" si="152"/>
        <v>109.65179202799291</v>
      </c>
      <c r="BF46" s="2">
        <f t="shared" si="153"/>
        <v>110.98461497797958</v>
      </c>
      <c r="BG46" s="2">
        <f t="shared" si="154"/>
        <v>109.72069611105685</v>
      </c>
      <c r="BH46" s="2">
        <f t="shared" si="155"/>
        <v>113.12247656585518</v>
      </c>
      <c r="BI46" s="2">
        <f t="shared" si="156"/>
        <v>112.0419991593718</v>
      </c>
      <c r="BJ46" s="2">
        <f t="shared" si="157"/>
        <v>113.28383691062889</v>
      </c>
      <c r="BK46" s="2">
        <f t="shared" si="158"/>
        <v>114.44150961901698</v>
      </c>
      <c r="BL46" s="2">
        <f t="shared" si="159"/>
        <v>116.12732450159926</v>
      </c>
      <c r="BM46" s="2">
        <f t="shared" si="160"/>
        <v>114.45582223268158</v>
      </c>
      <c r="BO46" s="2">
        <f t="shared" si="38"/>
        <v>107.78</v>
      </c>
      <c r="BP46" s="2">
        <f t="shared" si="39"/>
        <v>108.373</v>
      </c>
      <c r="BQ46" s="2">
        <f t="shared" si="40"/>
        <v>108.06699999999999</v>
      </c>
      <c r="BR46" s="2">
        <f t="shared" si="41"/>
        <v>108.733</v>
      </c>
      <c r="BS46" s="2">
        <f t="shared" si="42"/>
        <v>107.119</v>
      </c>
      <c r="BT46" s="2">
        <f t="shared" si="43"/>
        <v>108.78</v>
      </c>
      <c r="BU46" s="2">
        <f t="shared" si="44"/>
        <v>112.508</v>
      </c>
      <c r="BV46" s="2">
        <f t="shared" si="45"/>
        <v>113.19</v>
      </c>
      <c r="BW46" s="2">
        <f t="shared" si="46"/>
        <v>109.172</v>
      </c>
      <c r="BX46" s="2">
        <f t="shared" si="47"/>
        <v>113.441</v>
      </c>
      <c r="BY46" s="2">
        <f t="shared" si="48"/>
        <v>111.56699999999999</v>
      </c>
      <c r="BZ46" s="2">
        <f t="shared" si="49"/>
        <v>113.712</v>
      </c>
      <c r="CA46" s="2">
        <f t="shared" si="50"/>
        <v>111.797</v>
      </c>
      <c r="CB46" s="2">
        <f t="shared" si="51"/>
        <v>112.39700000000001</v>
      </c>
      <c r="CC46" s="2">
        <f t="shared" si="52"/>
        <v>113.789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108.16175103189495</v>
      </c>
      <c r="DL46" s="2">
        <f t="shared" si="161"/>
        <v>108.8362091038407</v>
      </c>
      <c r="DM46" s="2">
        <f t="shared" si="161"/>
        <v>107.1907591640223</v>
      </c>
      <c r="DN46" s="2">
        <f t="shared" si="161"/>
        <v>108.71862512309883</v>
      </c>
      <c r="DO46" s="2">
        <f t="shared" si="161"/>
        <v>110.34683665244191</v>
      </c>
      <c r="DP46" s="2">
        <f t="shared" si="161"/>
        <v>109.25339558129556</v>
      </c>
      <c r="DQ46" s="2">
        <f t="shared" si="161"/>
        <v>110.22335045045048</v>
      </c>
      <c r="DR46" s="2">
        <f t="shared" si="161"/>
        <v>111.14493445378152</v>
      </c>
      <c r="DS46" s="2">
        <f t="shared" si="161"/>
        <v>109.74495811051693</v>
      </c>
      <c r="DT46" s="2">
        <f t="shared" si="161"/>
        <v>112.89696638655465</v>
      </c>
      <c r="DU46" s="2">
        <f t="shared" si="161"/>
        <v>112.07949000429001</v>
      </c>
      <c r="DV46" s="2">
        <f t="shared" si="161"/>
        <v>113.26406752466751</v>
      </c>
      <c r="DW46" s="2">
        <f t="shared" si="161"/>
        <v>114.42351125222815</v>
      </c>
      <c r="DX46" s="2">
        <f t="shared" si="161"/>
        <v>116.11457998472117</v>
      </c>
      <c r="DY46" s="2">
        <f t="shared" si="161"/>
        <v>114.38966529830321</v>
      </c>
      <c r="EA46" s="2">
        <f t="shared" si="71"/>
        <v>114.83482432337247</v>
      </c>
      <c r="EB46" s="2">
        <f t="shared" si="72"/>
        <v>115.14513715521271</v>
      </c>
      <c r="EC46" s="2">
        <f t="shared" si="73"/>
        <v>104.02481370225182</v>
      </c>
      <c r="ED46" s="2">
        <f t="shared" si="74"/>
        <v>104.57891582862243</v>
      </c>
      <c r="EE46" s="2">
        <f t="shared" si="75"/>
        <v>111.24288947314371</v>
      </c>
      <c r="EF46" s="2">
        <f t="shared" si="76"/>
        <v>110.12415207244518</v>
      </c>
      <c r="EG46" s="2">
        <f t="shared" si="77"/>
        <v>104.55742390035034</v>
      </c>
      <c r="EH46" s="2">
        <f t="shared" si="78"/>
        <v>109.47553804304056</v>
      </c>
      <c r="EI46" s="2">
        <f t="shared" si="79"/>
        <v>109.47372578284443</v>
      </c>
      <c r="EJ46" s="2">
        <f t="shared" si="80"/>
        <v>115.26603115346383</v>
      </c>
      <c r="EK46" s="2">
        <f t="shared" si="81"/>
        <v>111.72656950712069</v>
      </c>
      <c r="EL46" s="2">
        <f t="shared" si="82"/>
        <v>113.44540039076634</v>
      </c>
      <c r="EM46" s="2">
        <f t="shared" si="83"/>
        <v>114.61300510763746</v>
      </c>
      <c r="EN46" s="2">
        <f t="shared" si="84"/>
        <v>116.24886168125329</v>
      </c>
      <c r="EO46" s="2">
        <f t="shared" si="85"/>
        <v>115.17121086267078</v>
      </c>
      <c r="EQ46" s="2">
        <f t="shared" si="86"/>
        <v>112.79074905330616</v>
      </c>
      <c r="ER46" s="2">
        <f t="shared" si="162"/>
        <v>111.4964129204361</v>
      </c>
      <c r="ES46" s="2">
        <f t="shared" si="162"/>
        <v>104.8344078262765</v>
      </c>
      <c r="ET46" s="2">
        <f t="shared" si="162"/>
        <v>104.30633084007363</v>
      </c>
      <c r="EU46" s="2">
        <f t="shared" si="162"/>
        <v>111.34501771072723</v>
      </c>
      <c r="EV46" s="2">
        <f t="shared" si="162"/>
        <v>108.93508099405548</v>
      </c>
      <c r="EW46" s="2">
        <f t="shared" si="162"/>
        <v>104.83680055414365</v>
      </c>
      <c r="EX46" s="2">
        <f t="shared" si="162"/>
        <v>109.87866619408311</v>
      </c>
      <c r="EY46" s="2">
        <f t="shared" si="162"/>
        <v>108.56623526900086</v>
      </c>
      <c r="EZ46" s="2">
        <f t="shared" si="162"/>
        <v>114.48520515178129</v>
      </c>
      <c r="FA46" s="2">
        <f t="shared" si="162"/>
        <v>111.66833348646843</v>
      </c>
      <c r="FB46" s="2">
        <f t="shared" si="162"/>
        <v>113.31461523366715</v>
      </c>
      <c r="FC46" s="2">
        <f t="shared" si="162"/>
        <v>113.84423233847031</v>
      </c>
      <c r="FD46" s="2">
        <f t="shared" si="162"/>
        <v>116.18043628213732</v>
      </c>
      <c r="FE46" s="2">
        <f t="shared" si="162"/>
        <v>118.98732853070861</v>
      </c>
      <c r="FG46" s="2">
        <f t="shared" si="88"/>
        <v>0.12039532952186911</v>
      </c>
      <c r="FH46" s="2">
        <f t="shared" si="163"/>
        <v>0.11147842833628593</v>
      </c>
      <c r="FI46" s="2">
        <f t="shared" si="163"/>
        <v>0.1114364867106134</v>
      </c>
      <c r="FJ46" s="2">
        <f t="shared" si="163"/>
        <v>0.11204670314717755</v>
      </c>
      <c r="FK46" s="2">
        <f t="shared" si="163"/>
        <v>0.10107496265308519</v>
      </c>
      <c r="FL46" s="2">
        <f t="shared" si="163"/>
        <v>0.1031820494671644</v>
      </c>
      <c r="FM46" s="2">
        <f t="shared" si="163"/>
        <v>0.10087711324480311</v>
      </c>
      <c r="FN46" s="2">
        <f t="shared" si="163"/>
        <v>9.6038199684266634E-2</v>
      </c>
      <c r="FO46" s="2">
        <f t="shared" si="163"/>
        <v>8.9390007789913628E-2</v>
      </c>
      <c r="FP46" s="2">
        <f t="shared" si="163"/>
        <v>9.5195218554338809E-2</v>
      </c>
      <c r="FQ46" s="2">
        <f t="shared" si="163"/>
        <v>0.10622752680590031</v>
      </c>
      <c r="FR46" s="2">
        <f t="shared" si="163"/>
        <v>0.10903319172711594</v>
      </c>
      <c r="FS46" s="2">
        <f t="shared" si="163"/>
        <v>9.5027014488445388E-2</v>
      </c>
      <c r="FT46" s="2">
        <f t="shared" si="163"/>
        <v>9.491350052702599E-2</v>
      </c>
      <c r="FU46" s="2">
        <f t="shared" si="163"/>
        <v>8.4606356359998788E-2</v>
      </c>
      <c r="FW46" s="2">
        <f t="shared" si="112"/>
        <v>1.0050147855618079E-5</v>
      </c>
      <c r="FX46" s="2">
        <f t="shared" si="164"/>
        <v>1.5829648430998922E-5</v>
      </c>
      <c r="FY46" s="2">
        <f t="shared" si="165"/>
        <v>1.5002252219016886E-5</v>
      </c>
      <c r="FZ46" s="2">
        <f t="shared" si="166"/>
        <v>1.5641893341704598E-5</v>
      </c>
      <c r="GA46" s="2">
        <f t="shared" si="167"/>
        <v>1.4238083155563354E-5</v>
      </c>
      <c r="GB46" s="2">
        <f t="shared" si="168"/>
        <v>1.4538302426361679E-5</v>
      </c>
      <c r="GC46" s="2">
        <f t="shared" si="169"/>
        <v>1.3930203392663094E-5</v>
      </c>
      <c r="GD46" s="2">
        <f t="shared" si="170"/>
        <v>1.5751926489107356E-5</v>
      </c>
      <c r="GE46" s="2">
        <f t="shared" si="171"/>
        <v>1.8225619211644405E-5</v>
      </c>
      <c r="GF46" s="2">
        <f t="shared" si="172"/>
        <v>1.7236816835526795E-5</v>
      </c>
      <c r="GG46" s="2">
        <f t="shared" si="173"/>
        <v>1.6713793417155619E-5</v>
      </c>
      <c r="GH46" s="2">
        <f t="shared" si="174"/>
        <v>1.464382066769066E-5</v>
      </c>
      <c r="GI46" s="2">
        <f t="shared" si="175"/>
        <v>1.1275834639062602E-5</v>
      </c>
      <c r="GJ46" s="2">
        <f t="shared" si="176"/>
        <v>9.1924415549668687E-6</v>
      </c>
      <c r="GK46" s="2">
        <f t="shared" si="177"/>
        <v>8.7030460789618246E-6</v>
      </c>
      <c r="GM46" s="86">
        <f t="shared" si="113"/>
        <v>1.394605823429031E-7</v>
      </c>
      <c r="GN46" s="86">
        <f t="shared" si="178"/>
        <v>1.3247367508152567E-8</v>
      </c>
      <c r="GO46" s="86">
        <f t="shared" si="179"/>
        <v>1.5452463455555092E-8</v>
      </c>
      <c r="GP46" s="86">
        <f t="shared" si="180"/>
        <v>1.4142148436652761E-8</v>
      </c>
      <c r="GQ46" s="86">
        <f t="shared" si="181"/>
        <v>2.5137046814079953E-9</v>
      </c>
      <c r="GR46" s="86">
        <f t="shared" si="182"/>
        <v>1.9431068377622079E-9</v>
      </c>
      <c r="GS46" s="86">
        <f t="shared" si="183"/>
        <v>1.0446367303987047E-9</v>
      </c>
      <c r="GT46" s="86">
        <f t="shared" si="184"/>
        <v>3.566261170413464E-10</v>
      </c>
      <c r="GU46" s="86">
        <f t="shared" si="185"/>
        <v>3.4721924564823456E-11</v>
      </c>
      <c r="GV46" s="86">
        <f t="shared" si="186"/>
        <v>3.4870844702288924E-10</v>
      </c>
      <c r="GW46" s="86">
        <f t="shared" si="187"/>
        <v>2.0992571608681387E-9</v>
      </c>
      <c r="GX46" s="86">
        <f t="shared" si="188"/>
        <v>2.9928663968864813E-9</v>
      </c>
      <c r="GY46" s="86">
        <f t="shared" si="189"/>
        <v>1.1199217622953328E-10</v>
      </c>
      <c r="GZ46" s="86">
        <f t="shared" si="190"/>
        <v>2.3649047420105812E-10</v>
      </c>
      <c r="HA46" s="86">
        <f t="shared" si="191"/>
        <v>1.0550824638402285E-13</v>
      </c>
      <c r="HC46" s="86">
        <f t="shared" si="145"/>
        <v>6.1067558421190071E-21</v>
      </c>
      <c r="HD46" s="86">
        <f t="shared" si="192"/>
        <v>5.1775376245894133E-22</v>
      </c>
      <c r="HE46" s="86">
        <f t="shared" si="193"/>
        <v>7.7249875436326167E-23</v>
      </c>
      <c r="HF46" s="86">
        <f t="shared" si="194"/>
        <v>6.2044770801511175E-24</v>
      </c>
      <c r="HG46" s="86">
        <f t="shared" si="195"/>
        <v>1.3506039087414964E-24</v>
      </c>
      <c r="HH46" s="86">
        <f t="shared" si="196"/>
        <v>1.4516091603175473E-25</v>
      </c>
      <c r="HI46" s="86">
        <f t="shared" si="197"/>
        <v>7.6796394580593995E-23</v>
      </c>
      <c r="HJ46" s="86">
        <f t="shared" si="198"/>
        <v>1.2415142038095458E-24</v>
      </c>
      <c r="HK46" s="86">
        <f t="shared" si="199"/>
        <v>1.3311439624238369E-26</v>
      </c>
      <c r="HL46" s="86">
        <f t="shared" si="200"/>
        <v>1.0996854368317898E-25</v>
      </c>
      <c r="HM46" s="86">
        <f t="shared" si="201"/>
        <v>3.0557943842873246E-24</v>
      </c>
      <c r="HN46" s="86">
        <f t="shared" si="202"/>
        <v>1.3932851668071158E-24</v>
      </c>
      <c r="HO46" s="86">
        <f t="shared" si="203"/>
        <v>5.5259608439796065E-28</v>
      </c>
      <c r="HP46" s="86">
        <f t="shared" si="204"/>
        <v>1.1324119571565098E-23</v>
      </c>
      <c r="HQ46" s="86">
        <f t="shared" si="205"/>
        <v>4.5187626559698971E-36</v>
      </c>
      <c r="HS46" s="86">
        <f t="shared" si="114"/>
        <v>6.5921949839010309E-148</v>
      </c>
      <c r="HT46" s="86">
        <f t="shared" si="206"/>
        <v>4.2659677941174088E-153</v>
      </c>
      <c r="HU46" s="86">
        <f t="shared" si="207"/>
        <v>1.3424920656890316E-158</v>
      </c>
      <c r="HV46" s="86">
        <f t="shared" si="208"/>
        <v>2.7440492200230183E-168</v>
      </c>
      <c r="HW46" s="86">
        <f t="shared" si="209"/>
        <v>1.6027153956740781E-172</v>
      </c>
      <c r="HX46" s="86">
        <f t="shared" si="210"/>
        <v>5.2923798725651455E-181</v>
      </c>
      <c r="HY46" s="86">
        <f t="shared" si="211"/>
        <v>5.9271025743075377E-160</v>
      </c>
      <c r="HZ46" s="86">
        <f t="shared" si="212"/>
        <v>1.836279729596369E-174</v>
      </c>
      <c r="IA46" s="86">
        <f t="shared" si="213"/>
        <v>1.2185896964896873E-185</v>
      </c>
      <c r="IB46" s="86">
        <f t="shared" si="214"/>
        <v>4.499097809047123E-181</v>
      </c>
      <c r="IC46" s="86">
        <f t="shared" si="215"/>
        <v>7.5432888828670716E-173</v>
      </c>
      <c r="ID46" s="86">
        <f t="shared" si="216"/>
        <v>5.3993631022274304E-179</v>
      </c>
      <c r="IE46" s="86">
        <f t="shared" si="217"/>
        <v>5.5463716084320107E-204</v>
      </c>
      <c r="IF46" s="86">
        <f t="shared" si="218"/>
        <v>2.216187793586271E-72</v>
      </c>
      <c r="IG46" s="86">
        <f t="shared" si="219"/>
        <v>1.8888024979883724E-60</v>
      </c>
      <c r="II46" s="86">
        <f t="shared" si="115"/>
        <v>0</v>
      </c>
      <c r="IJ46" s="86">
        <f t="shared" si="116"/>
        <v>0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1.0028491462813227E-302</v>
      </c>
      <c r="IW46" s="86">
        <f t="shared" si="129"/>
        <v>5.1884476846898467E-213</v>
      </c>
      <c r="IY46" s="86">
        <f t="shared" si="130"/>
        <v>1.3946058234290922E-7</v>
      </c>
      <c r="IZ46" s="86">
        <f t="shared" si="131"/>
        <v>1.3247367508153085E-8</v>
      </c>
      <c r="JA46" s="86">
        <f t="shared" si="132"/>
        <v>1.5452463455555168E-8</v>
      </c>
      <c r="JB46" s="86">
        <f t="shared" si="133"/>
        <v>1.4142148436652768E-8</v>
      </c>
      <c r="JC46" s="86">
        <f t="shared" si="134"/>
        <v>2.5137046814079965E-9</v>
      </c>
      <c r="JD46" s="86">
        <f t="shared" si="135"/>
        <v>1.9431068377622079E-9</v>
      </c>
      <c r="JE46" s="86">
        <f t="shared" si="136"/>
        <v>1.0446367303987814E-9</v>
      </c>
      <c r="JF46" s="86">
        <f t="shared" si="137"/>
        <v>3.5662611704134765E-10</v>
      </c>
      <c r="JG46" s="86">
        <f t="shared" si="138"/>
        <v>3.4721924564823469E-11</v>
      </c>
      <c r="JH46" s="86">
        <f t="shared" si="139"/>
        <v>3.4870844702288935E-10</v>
      </c>
      <c r="JI46" s="86">
        <f t="shared" si="140"/>
        <v>2.0992571608681416E-9</v>
      </c>
      <c r="JJ46" s="86">
        <f t="shared" si="141"/>
        <v>2.9928663968864826E-9</v>
      </c>
      <c r="JK46" s="86">
        <f t="shared" si="142"/>
        <v>1.1199217622953328E-10</v>
      </c>
      <c r="JL46" s="86">
        <f t="shared" si="143"/>
        <v>2.3649047420106944E-10</v>
      </c>
      <c r="JM46" s="86">
        <f t="shared" si="144"/>
        <v>1.0550824638402285E-13</v>
      </c>
    </row>
    <row r="47" spans="2:273" x14ac:dyDescent="0.25">
      <c r="B47" s="2">
        <v>20</v>
      </c>
      <c r="C47" s="37">
        <v>107.797</v>
      </c>
      <c r="D47" s="37">
        <v>110.288</v>
      </c>
      <c r="E47" s="37">
        <v>109.55</v>
      </c>
      <c r="F47" s="37">
        <v>108.43300000000001</v>
      </c>
      <c r="G47" s="37">
        <v>110.22</v>
      </c>
      <c r="H47" s="37">
        <v>108.068</v>
      </c>
      <c r="I47" s="37">
        <v>111.712</v>
      </c>
      <c r="J47" s="37">
        <v>113.414</v>
      </c>
      <c r="K47" s="37">
        <v>109.03400000000001</v>
      </c>
      <c r="L47" s="37">
        <v>114.458</v>
      </c>
      <c r="M47" s="37">
        <v>112.1</v>
      </c>
      <c r="N47" s="37">
        <v>112.254</v>
      </c>
      <c r="O47" s="37">
        <v>113.729</v>
      </c>
      <c r="P47" s="37">
        <v>113.29300000000001</v>
      </c>
      <c r="Q47" s="37">
        <v>115.56100000000001</v>
      </c>
      <c r="S47" s="4">
        <f t="shared" si="8"/>
        <v>109.22814060732149</v>
      </c>
      <c r="T47" s="4">
        <f t="shared" si="9"/>
        <v>109.86291859856813</v>
      </c>
      <c r="U47" s="4">
        <f t="shared" si="10"/>
        <v>106.97102549792494</v>
      </c>
      <c r="V47" s="4">
        <f t="shared" si="11"/>
        <v>108.37825078057017</v>
      </c>
      <c r="W47" s="4">
        <f t="shared" si="12"/>
        <v>110.64069199760149</v>
      </c>
      <c r="X47" s="4">
        <f t="shared" si="13"/>
        <v>109.51606713506193</v>
      </c>
      <c r="Y47" s="4">
        <f t="shared" si="14"/>
        <v>109.73816549187059</v>
      </c>
      <c r="Z47" s="4">
        <f t="shared" si="15"/>
        <v>111.14138898831814</v>
      </c>
      <c r="AA47" s="4">
        <f t="shared" si="16"/>
        <v>109.99633481142864</v>
      </c>
      <c r="AB47" s="4">
        <f t="shared" si="17"/>
        <v>113.36983764972186</v>
      </c>
      <c r="AC47" s="4">
        <f t="shared" si="18"/>
        <v>112.22289651007503</v>
      </c>
      <c r="AD47" s="4">
        <f t="shared" si="19"/>
        <v>113.53193118758197</v>
      </c>
      <c r="AE47" s="4">
        <f t="shared" si="20"/>
        <v>114.6533502220168</v>
      </c>
      <c r="AF47" s="4">
        <f t="shared" si="21"/>
        <v>116.30426497237954</v>
      </c>
      <c r="AG47" s="4">
        <f t="shared" si="22"/>
        <v>114.65100179540846</v>
      </c>
      <c r="AI47" s="4">
        <f t="shared" si="23"/>
        <v>-1.4311406073214954</v>
      </c>
      <c r="AJ47" s="4">
        <f t="shared" si="24"/>
        <v>0.42508140143186779</v>
      </c>
      <c r="AK47" s="4">
        <f t="shared" si="25"/>
        <v>2.5789745020750559</v>
      </c>
      <c r="AL47" s="4">
        <f t="shared" si="26"/>
        <v>5.4749219429837126E-2</v>
      </c>
      <c r="AM47" s="4">
        <f t="shared" si="27"/>
        <v>-0.42069199760149445</v>
      </c>
      <c r="AN47" s="4">
        <f t="shared" si="28"/>
        <v>-1.4480671350619332</v>
      </c>
      <c r="AO47" s="4">
        <f t="shared" si="29"/>
        <v>1.9738345081294142</v>
      </c>
      <c r="AP47" s="4">
        <f t="shared" si="30"/>
        <v>2.2726110116818603</v>
      </c>
      <c r="AQ47" s="4">
        <f t="shared" si="31"/>
        <v>-0.96233481142863297</v>
      </c>
      <c r="AR47" s="4">
        <f t="shared" si="32"/>
        <v>1.0881623502781395</v>
      </c>
      <c r="AS47" s="4">
        <f t="shared" si="33"/>
        <v>-0.12289651007503721</v>
      </c>
      <c r="AT47" s="4">
        <f t="shared" si="34"/>
        <v>-1.2779311875819701</v>
      </c>
      <c r="AU47" s="4">
        <f t="shared" si="35"/>
        <v>-0.92435022201679828</v>
      </c>
      <c r="AV47" s="4">
        <f t="shared" si="146"/>
        <v>-3.0112649723795357</v>
      </c>
      <c r="AW47" s="4">
        <f t="shared" si="146"/>
        <v>0.90999820459154535</v>
      </c>
      <c r="AY47" s="2">
        <f t="shared" si="96"/>
        <v>109.22786280027314</v>
      </c>
      <c r="AZ47" s="2">
        <f t="shared" si="147"/>
        <v>109.86288713757966</v>
      </c>
      <c r="BA47" s="2">
        <f t="shared" si="148"/>
        <v>106.97098732685851</v>
      </c>
      <c r="BB47" s="2">
        <f t="shared" si="149"/>
        <v>108.3782147295088</v>
      </c>
      <c r="BC47" s="2">
        <f t="shared" si="150"/>
        <v>110.64068511794416</v>
      </c>
      <c r="BD47" s="2">
        <f t="shared" si="151"/>
        <v>109.51606124692759</v>
      </c>
      <c r="BE47" s="2">
        <f t="shared" si="152"/>
        <v>109.7381622173119</v>
      </c>
      <c r="BF47" s="2">
        <f t="shared" si="153"/>
        <v>111.14138781585757</v>
      </c>
      <c r="BG47" s="2">
        <f t="shared" si="154"/>
        <v>109.996334672743</v>
      </c>
      <c r="BH47" s="2">
        <f t="shared" si="155"/>
        <v>113.36983653606421</v>
      </c>
      <c r="BI47" s="2">
        <f t="shared" si="156"/>
        <v>112.22289064793907</v>
      </c>
      <c r="BJ47" s="2">
        <f t="shared" si="157"/>
        <v>113.53192333198595</v>
      </c>
      <c r="BK47" s="2">
        <f t="shared" si="158"/>
        <v>114.65334984307748</v>
      </c>
      <c r="BL47" s="2">
        <f t="shared" si="159"/>
        <v>116.30426417478675</v>
      </c>
      <c r="BM47" s="2">
        <f t="shared" si="160"/>
        <v>114.65100179490084</v>
      </c>
      <c r="BO47" s="2">
        <f t="shared" si="38"/>
        <v>107.797</v>
      </c>
      <c r="BP47" s="2">
        <f t="shared" si="39"/>
        <v>110.288</v>
      </c>
      <c r="BQ47" s="2">
        <f t="shared" si="40"/>
        <v>109.55</v>
      </c>
      <c r="BR47" s="2">
        <f t="shared" si="41"/>
        <v>108.43300000000001</v>
      </c>
      <c r="BS47" s="2">
        <f t="shared" si="42"/>
        <v>110.22</v>
      </c>
      <c r="BT47" s="2">
        <f t="shared" si="43"/>
        <v>108.068</v>
      </c>
      <c r="BU47" s="2">
        <f t="shared" si="44"/>
        <v>111.712</v>
      </c>
      <c r="BV47" s="2">
        <f t="shared" si="45"/>
        <v>113.414</v>
      </c>
      <c r="BW47" s="2">
        <f t="shared" si="46"/>
        <v>109.03400000000001</v>
      </c>
      <c r="BX47" s="2">
        <f t="shared" si="47"/>
        <v>114.458</v>
      </c>
      <c r="BY47" s="2">
        <f t="shared" si="48"/>
        <v>112.1</v>
      </c>
      <c r="BZ47" s="2">
        <f t="shared" si="49"/>
        <v>112.254</v>
      </c>
      <c r="CA47" s="2">
        <f t="shared" si="50"/>
        <v>113.729</v>
      </c>
      <c r="CB47" s="2">
        <f t="shared" si="51"/>
        <v>113.29300000000001</v>
      </c>
      <c r="CC47" s="2">
        <f t="shared" si="52"/>
        <v>115.56100000000001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108.40769896810508</v>
      </c>
      <c r="DL47" s="2">
        <f t="shared" si="161"/>
        <v>109.15867283072548</v>
      </c>
      <c r="DM47" s="2">
        <f t="shared" si="161"/>
        <v>107.38251865630811</v>
      </c>
      <c r="DN47" s="2">
        <f t="shared" si="161"/>
        <v>108.9132803370172</v>
      </c>
      <c r="DO47" s="2">
        <f t="shared" si="161"/>
        <v>110.58008013276432</v>
      </c>
      <c r="DP47" s="2">
        <f t="shared" si="161"/>
        <v>109.45330150150149</v>
      </c>
      <c r="DQ47" s="2">
        <f t="shared" si="161"/>
        <v>110.38005945945949</v>
      </c>
      <c r="DR47" s="2">
        <f t="shared" si="161"/>
        <v>111.34459299719887</v>
      </c>
      <c r="DS47" s="2">
        <f t="shared" si="161"/>
        <v>110.06170577094474</v>
      </c>
      <c r="DT47" s="2">
        <f t="shared" si="161"/>
        <v>113.16386246498602</v>
      </c>
      <c r="DU47" s="2">
        <f t="shared" si="161"/>
        <v>112.2967021021021</v>
      </c>
      <c r="DV47" s="2">
        <f t="shared" si="161"/>
        <v>113.55462042042041</v>
      </c>
      <c r="DW47" s="2">
        <f t="shared" si="161"/>
        <v>114.66766332442067</v>
      </c>
      <c r="DX47" s="2">
        <f t="shared" si="161"/>
        <v>116.32007899159666</v>
      </c>
      <c r="DY47" s="2">
        <f t="shared" si="161"/>
        <v>114.60297701149423</v>
      </c>
      <c r="EA47" s="2">
        <f t="shared" si="71"/>
        <v>114.69288653612494</v>
      </c>
      <c r="EB47" s="2">
        <f t="shared" si="72"/>
        <v>114.98236716923796</v>
      </c>
      <c r="EC47" s="2">
        <f t="shared" si="73"/>
        <v>103.97817312425929</v>
      </c>
      <c r="ED47" s="2">
        <f t="shared" si="74"/>
        <v>104.51103984358396</v>
      </c>
      <c r="EE47" s="2">
        <f t="shared" si="75"/>
        <v>111.13224401766462</v>
      </c>
      <c r="EF47" s="2">
        <f t="shared" si="76"/>
        <v>110.01371488676331</v>
      </c>
      <c r="EG47" s="2">
        <f t="shared" si="77"/>
        <v>104.5202698196445</v>
      </c>
      <c r="EH47" s="2">
        <f t="shared" si="78"/>
        <v>109.39694293767614</v>
      </c>
      <c r="EI47" s="2">
        <f t="shared" si="79"/>
        <v>109.38918266713394</v>
      </c>
      <c r="EJ47" s="2">
        <f t="shared" si="80"/>
        <v>115.15544639936722</v>
      </c>
      <c r="EK47" s="2">
        <f t="shared" si="81"/>
        <v>111.6565122780285</v>
      </c>
      <c r="EL47" s="2">
        <f t="shared" si="82"/>
        <v>113.36279049858891</v>
      </c>
      <c r="EM47" s="2">
        <f t="shared" si="83"/>
        <v>114.52912285753463</v>
      </c>
      <c r="EN47" s="2">
        <f t="shared" si="84"/>
        <v>116.16673167845015</v>
      </c>
      <c r="EO47" s="2">
        <f t="shared" si="85"/>
        <v>115.12449319853577</v>
      </c>
      <c r="EQ47" s="2">
        <f t="shared" si="86"/>
        <v>112.67349053306147</v>
      </c>
      <c r="ER47" s="2">
        <f t="shared" si="162"/>
        <v>111.37934766875436</v>
      </c>
      <c r="ES47" s="2">
        <f t="shared" si="162"/>
        <v>104.77774000534363</v>
      </c>
      <c r="ET47" s="2">
        <f t="shared" si="162"/>
        <v>104.24186574602923</v>
      </c>
      <c r="EU47" s="2">
        <f t="shared" si="162"/>
        <v>111.23309062701632</v>
      </c>
      <c r="EV47" s="2">
        <f t="shared" si="162"/>
        <v>108.83929867073977</v>
      </c>
      <c r="EW47" s="2">
        <f t="shared" si="162"/>
        <v>104.79620115544844</v>
      </c>
      <c r="EX47" s="2">
        <f t="shared" si="162"/>
        <v>109.79500983502537</v>
      </c>
      <c r="EY47" s="2">
        <f t="shared" si="162"/>
        <v>108.49316232810153</v>
      </c>
      <c r="EZ47" s="2">
        <f t="shared" si="162"/>
        <v>114.38435101267768</v>
      </c>
      <c r="FA47" s="2">
        <f t="shared" si="162"/>
        <v>111.5990234547277</v>
      </c>
      <c r="FB47" s="2">
        <f t="shared" si="162"/>
        <v>113.23358443751049</v>
      </c>
      <c r="FC47" s="2">
        <f t="shared" si="162"/>
        <v>113.76956436113258</v>
      </c>
      <c r="FD47" s="2">
        <f t="shared" si="162"/>
        <v>116.09889628042596</v>
      </c>
      <c r="FE47" s="2">
        <f t="shared" si="162"/>
        <v>118.89199804035097</v>
      </c>
      <c r="FG47" s="2">
        <f t="shared" si="88"/>
        <v>0.13049508491921169</v>
      </c>
      <c r="FH47" s="2">
        <f t="shared" si="163"/>
        <v>0.12093300282296449</v>
      </c>
      <c r="FI47" s="2">
        <f t="shared" si="163"/>
        <v>0.12088798805689961</v>
      </c>
      <c r="FJ47" s="2">
        <f t="shared" si="163"/>
        <v>0.12154288065586552</v>
      </c>
      <c r="FK47" s="2">
        <f t="shared" si="163"/>
        <v>0.10975620182243365</v>
      </c>
      <c r="FL47" s="2">
        <f t="shared" si="163"/>
        <v>0.11202171172110281</v>
      </c>
      <c r="FM47" s="2">
        <f t="shared" si="163"/>
        <v>0.10954343009192641</v>
      </c>
      <c r="FN47" s="2">
        <f t="shared" si="163"/>
        <v>0.10433704741105521</v>
      </c>
      <c r="FO47" s="2">
        <f t="shared" si="163"/>
        <v>9.7176129411416234E-2</v>
      </c>
      <c r="FP47" s="2">
        <f t="shared" si="163"/>
        <v>0.10342955726933584</v>
      </c>
      <c r="FQ47" s="2">
        <f t="shared" si="163"/>
        <v>0.11529455456988581</v>
      </c>
      <c r="FR47" s="2">
        <f t="shared" si="163"/>
        <v>0.11830799703596644</v>
      </c>
      <c r="FS47" s="2">
        <f t="shared" si="163"/>
        <v>0.10324846390628813</v>
      </c>
      <c r="FT47" s="2">
        <f t="shared" si="163"/>
        <v>0.1031262482002106</v>
      </c>
      <c r="FU47" s="2">
        <f t="shared" si="163"/>
        <v>9.2017913268548371E-2</v>
      </c>
      <c r="FW47" s="2">
        <f t="shared" si="112"/>
        <v>1.1019757306721845E-5</v>
      </c>
      <c r="FX47" s="2">
        <f t="shared" si="164"/>
        <v>1.7356837849563296E-5</v>
      </c>
      <c r="FY47" s="2">
        <f t="shared" si="165"/>
        <v>1.6449618642175408E-5</v>
      </c>
      <c r="FZ47" s="2">
        <f t="shared" si="166"/>
        <v>1.7150969113020498E-5</v>
      </c>
      <c r="GA47" s="2">
        <f t="shared" si="167"/>
        <v>1.5611726289673338E-5</v>
      </c>
      <c r="GB47" s="2">
        <f t="shared" si="168"/>
        <v>1.5940909260256477E-5</v>
      </c>
      <c r="GC47" s="2">
        <f t="shared" si="169"/>
        <v>1.5274143760043007E-5</v>
      </c>
      <c r="GD47" s="2">
        <f t="shared" si="170"/>
        <v>1.7271617694577621E-5</v>
      </c>
      <c r="GE47" s="2">
        <f t="shared" si="171"/>
        <v>1.9983958937485331E-5</v>
      </c>
      <c r="GF47" s="2">
        <f t="shared" si="172"/>
        <v>1.8899762401198803E-5</v>
      </c>
      <c r="GG47" s="2">
        <f t="shared" si="173"/>
        <v>1.8326280505320367E-5</v>
      </c>
      <c r="GH47" s="2">
        <f t="shared" si="174"/>
        <v>1.6056607385427852E-5</v>
      </c>
      <c r="GI47" s="2">
        <f t="shared" si="175"/>
        <v>1.2363693374930063E-5</v>
      </c>
      <c r="GJ47" s="2">
        <f t="shared" si="176"/>
        <v>1.0079302795308644E-5</v>
      </c>
      <c r="GK47" s="2">
        <f t="shared" si="177"/>
        <v>9.5426922530495725E-6</v>
      </c>
      <c r="GM47" s="86">
        <f t="shared" si="113"/>
        <v>2.7789052514445486E-7</v>
      </c>
      <c r="GN47" s="86">
        <f t="shared" si="178"/>
        <v>2.9969406330640865E-8</v>
      </c>
      <c r="GO47" s="86">
        <f t="shared" si="179"/>
        <v>3.4594769567555606E-8</v>
      </c>
      <c r="GP47" s="86">
        <f t="shared" si="180"/>
        <v>3.1925028687226112E-8</v>
      </c>
      <c r="GQ47" s="86">
        <f t="shared" si="181"/>
        <v>6.0737726181735011E-9</v>
      </c>
      <c r="GR47" s="86">
        <f t="shared" si="182"/>
        <v>4.818908027173068E-9</v>
      </c>
      <c r="GS47" s="86">
        <f t="shared" si="183"/>
        <v>2.6690168748445072E-9</v>
      </c>
      <c r="GT47" s="86">
        <f t="shared" si="184"/>
        <v>9.537278060663293E-10</v>
      </c>
      <c r="GU47" s="86">
        <f t="shared" si="185"/>
        <v>1.0378780649556482E-10</v>
      </c>
      <c r="GV47" s="86">
        <f t="shared" si="186"/>
        <v>9.2996074492241632E-10</v>
      </c>
      <c r="GW47" s="86">
        <f t="shared" si="187"/>
        <v>5.2509820884102122E-9</v>
      </c>
      <c r="GX47" s="86">
        <f t="shared" si="188"/>
        <v>7.4031693709571457E-9</v>
      </c>
      <c r="GY47" s="86">
        <f t="shared" si="189"/>
        <v>3.2077213862859838E-10</v>
      </c>
      <c r="GZ47" s="86">
        <f t="shared" si="190"/>
        <v>6.4550382075155506E-10</v>
      </c>
      <c r="HA47" s="86">
        <f t="shared" si="191"/>
        <v>4.3889576788989111E-13</v>
      </c>
      <c r="HC47" s="86">
        <f t="shared" si="145"/>
        <v>2.5065982316146293E-20</v>
      </c>
      <c r="HD47" s="86">
        <f t="shared" si="192"/>
        <v>2.381849541549509E-21</v>
      </c>
      <c r="HE47" s="86">
        <f t="shared" si="193"/>
        <v>3.811597627190312E-22</v>
      </c>
      <c r="HF47" s="86">
        <f t="shared" si="194"/>
        <v>3.3371947733767843E-23</v>
      </c>
      <c r="HG47" s="86">
        <f t="shared" si="195"/>
        <v>7.4181739435940321E-24</v>
      </c>
      <c r="HH47" s="86">
        <f t="shared" si="196"/>
        <v>8.6998042106849912E-25</v>
      </c>
      <c r="HI47" s="86">
        <f t="shared" si="197"/>
        <v>3.7393373330760864E-22</v>
      </c>
      <c r="HJ47" s="86">
        <f t="shared" si="198"/>
        <v>6.9484212437626084E-24</v>
      </c>
      <c r="HK47" s="86">
        <f t="shared" si="199"/>
        <v>8.7051880760533214E-26</v>
      </c>
      <c r="HL47" s="86">
        <f t="shared" si="200"/>
        <v>6.7825329728081283E-25</v>
      </c>
      <c r="HM47" s="86">
        <f t="shared" si="201"/>
        <v>1.7211295243316558E-23</v>
      </c>
      <c r="HN47" s="86">
        <f t="shared" si="202"/>
        <v>8.0353967483870118E-24</v>
      </c>
      <c r="HO47" s="86">
        <f t="shared" si="203"/>
        <v>3.9233076776867242E-27</v>
      </c>
      <c r="HP47" s="86">
        <f t="shared" si="204"/>
        <v>5.6824590374105677E-23</v>
      </c>
      <c r="HQ47" s="86">
        <f t="shared" si="205"/>
        <v>6.0839362996560282E-35</v>
      </c>
      <c r="HS47" s="86">
        <f t="shared" si="114"/>
        <v>6.3098782575650256E-145</v>
      </c>
      <c r="HT47" s="86">
        <f t="shared" si="206"/>
        <v>6.6530102953970355E-150</v>
      </c>
      <c r="HU47" s="86">
        <f t="shared" si="207"/>
        <v>2.8981405423298799E-155</v>
      </c>
      <c r="HV47" s="86">
        <f t="shared" si="208"/>
        <v>9.3655147274387513E-165</v>
      </c>
      <c r="HW47" s="86">
        <f t="shared" si="209"/>
        <v>5.9607186722869077E-169</v>
      </c>
      <c r="HX47" s="86">
        <f t="shared" si="210"/>
        <v>3.1041267660288237E-177</v>
      </c>
      <c r="HY47" s="86">
        <f t="shared" si="211"/>
        <v>1.2399591416142675E-156</v>
      </c>
      <c r="HZ47" s="86">
        <f t="shared" si="212"/>
        <v>7.7908853677748995E-171</v>
      </c>
      <c r="IA47" s="86">
        <f t="shared" si="213"/>
        <v>1.0134321416696773E-181</v>
      </c>
      <c r="IB47" s="86">
        <f t="shared" si="214"/>
        <v>2.972973303985047E-177</v>
      </c>
      <c r="IC47" s="86">
        <f t="shared" si="215"/>
        <v>3.4075932750458977E-169</v>
      </c>
      <c r="ID47" s="86">
        <f t="shared" si="216"/>
        <v>2.9906515400961156E-175</v>
      </c>
      <c r="IE47" s="86">
        <f t="shared" si="217"/>
        <v>8.3697197571796056E-200</v>
      </c>
      <c r="IF47" s="86">
        <f t="shared" si="218"/>
        <v>5.7703928414492954E-71</v>
      </c>
      <c r="IG47" s="86">
        <f t="shared" si="219"/>
        <v>2.8219958819840825E-59</v>
      </c>
      <c r="II47" s="86">
        <f t="shared" si="115"/>
        <v>0</v>
      </c>
      <c r="IJ47" s="86">
        <f t="shared" si="116"/>
        <v>0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5.703532592198238E-298</v>
      </c>
      <c r="IW47" s="86">
        <f t="shared" si="129"/>
        <v>1.0869585423727856E-209</v>
      </c>
      <c r="IY47" s="86">
        <f t="shared" si="130"/>
        <v>2.778905251444799E-7</v>
      </c>
      <c r="IZ47" s="86">
        <f t="shared" si="131"/>
        <v>2.9969406330643247E-8</v>
      </c>
      <c r="JA47" s="86">
        <f t="shared" si="132"/>
        <v>3.459476956755599E-8</v>
      </c>
      <c r="JB47" s="86">
        <f t="shared" si="133"/>
        <v>3.1925028687226145E-8</v>
      </c>
      <c r="JC47" s="86">
        <f t="shared" si="134"/>
        <v>6.0737726181735086E-9</v>
      </c>
      <c r="JD47" s="86">
        <f t="shared" si="135"/>
        <v>4.8189080271730689E-9</v>
      </c>
      <c r="JE47" s="86">
        <f t="shared" si="136"/>
        <v>2.6690168748448811E-9</v>
      </c>
      <c r="JF47" s="86">
        <f t="shared" si="137"/>
        <v>9.5372780606633633E-10</v>
      </c>
      <c r="JG47" s="86">
        <f t="shared" si="138"/>
        <v>1.0378780649556491E-10</v>
      </c>
      <c r="JH47" s="86">
        <f t="shared" si="139"/>
        <v>9.2996074492241705E-10</v>
      </c>
      <c r="JI47" s="86">
        <f t="shared" si="140"/>
        <v>5.2509820884102296E-9</v>
      </c>
      <c r="JJ47" s="86">
        <f t="shared" si="141"/>
        <v>7.4031693709571539E-9</v>
      </c>
      <c r="JK47" s="86">
        <f t="shared" si="142"/>
        <v>3.2077213862859838E-10</v>
      </c>
      <c r="JL47" s="86">
        <f t="shared" si="143"/>
        <v>6.4550382075161193E-10</v>
      </c>
      <c r="JM47" s="86">
        <f t="shared" si="144"/>
        <v>4.3889576788989111E-13</v>
      </c>
    </row>
    <row r="48" spans="2:273" x14ac:dyDescent="0.25">
      <c r="B48" s="2">
        <v>21</v>
      </c>
      <c r="C48" s="37">
        <v>111.898</v>
      </c>
      <c r="D48" s="37">
        <v>110.441</v>
      </c>
      <c r="E48" s="37">
        <v>108.05</v>
      </c>
      <c r="F48" s="37">
        <v>108.45</v>
      </c>
      <c r="G48" s="37">
        <v>108.881</v>
      </c>
      <c r="H48" s="37">
        <v>108.96599999999999</v>
      </c>
      <c r="I48" s="37">
        <v>109.932</v>
      </c>
      <c r="J48" s="37">
        <v>111.828</v>
      </c>
      <c r="K48" s="37">
        <v>109.379</v>
      </c>
      <c r="L48" s="37">
        <v>109.57599999999999</v>
      </c>
      <c r="M48" s="37">
        <v>112.033</v>
      </c>
      <c r="N48" s="37">
        <v>116</v>
      </c>
      <c r="O48" s="37">
        <v>116.339</v>
      </c>
      <c r="P48" s="37">
        <v>114.672</v>
      </c>
      <c r="Q48" s="37">
        <v>116.298</v>
      </c>
      <c r="S48" s="4">
        <f t="shared" si="8"/>
        <v>109.4874789656642</v>
      </c>
      <c r="T48" s="4">
        <f t="shared" si="9"/>
        <v>110.18085511498616</v>
      </c>
      <c r="U48" s="4">
        <f t="shared" si="10"/>
        <v>107.09709107690621</v>
      </c>
      <c r="V48" s="4">
        <f t="shared" si="11"/>
        <v>108.49354380225489</v>
      </c>
      <c r="W48" s="4">
        <f t="shared" si="12"/>
        <v>110.83814348666775</v>
      </c>
      <c r="X48" s="4">
        <f t="shared" si="13"/>
        <v>109.68358864959107</v>
      </c>
      <c r="Y48" s="4">
        <f t="shared" si="14"/>
        <v>109.81726898390261</v>
      </c>
      <c r="Z48" s="4">
        <f t="shared" si="15"/>
        <v>111.29214907950995</v>
      </c>
      <c r="AA48" s="4">
        <f t="shared" si="16"/>
        <v>110.26508069020687</v>
      </c>
      <c r="AB48" s="4">
        <f t="shared" si="17"/>
        <v>113.61198963328897</v>
      </c>
      <c r="AC48" s="4">
        <f t="shared" si="18"/>
        <v>112.39796939556257</v>
      </c>
      <c r="AD48" s="4">
        <f t="shared" si="19"/>
        <v>113.77272467049829</v>
      </c>
      <c r="AE48" s="4">
        <f t="shared" si="20"/>
        <v>114.85950643999423</v>
      </c>
      <c r="AF48" s="4">
        <f t="shared" si="21"/>
        <v>116.47620685884031</v>
      </c>
      <c r="AG48" s="4">
        <f t="shared" si="22"/>
        <v>114.84247835775267</v>
      </c>
      <c r="AI48" s="4">
        <f t="shared" si="23"/>
        <v>2.410521034335801</v>
      </c>
      <c r="AJ48" s="4">
        <f t="shared" si="24"/>
        <v>0.26014488501384392</v>
      </c>
      <c r="AK48" s="4">
        <f t="shared" si="25"/>
        <v>0.95290892309378705</v>
      </c>
      <c r="AL48" s="4">
        <f t="shared" si="26"/>
        <v>-4.3543802254887964E-2</v>
      </c>
      <c r="AM48" s="4">
        <f t="shared" si="27"/>
        <v>-1.9571434866677464</v>
      </c>
      <c r="AN48" s="4">
        <f t="shared" si="28"/>
        <v>-0.71758864959107882</v>
      </c>
      <c r="AO48" s="4">
        <f t="shared" si="29"/>
        <v>0.11473101609739444</v>
      </c>
      <c r="AP48" s="4">
        <f t="shared" si="30"/>
        <v>0.53585092049004857</v>
      </c>
      <c r="AQ48" s="4">
        <f t="shared" si="31"/>
        <v>-0.88608069020686742</v>
      </c>
      <c r="AR48" s="4">
        <f t="shared" si="32"/>
        <v>-4.0359896332889775</v>
      </c>
      <c r="AS48" s="4">
        <f t="shared" si="33"/>
        <v>-0.36496939556256791</v>
      </c>
      <c r="AT48" s="4">
        <f t="shared" si="34"/>
        <v>2.2272753295017083</v>
      </c>
      <c r="AU48" s="4">
        <f t="shared" si="35"/>
        <v>1.4794935600057642</v>
      </c>
      <c r="AV48" s="4">
        <f t="shared" si="146"/>
        <v>-1.8042068588403168</v>
      </c>
      <c r="AW48" s="4">
        <f t="shared" si="146"/>
        <v>1.4555216422473336</v>
      </c>
      <c r="AY48" s="2">
        <f t="shared" si="96"/>
        <v>109.48694683551632</v>
      </c>
      <c r="AZ48" s="2">
        <f t="shared" si="147"/>
        <v>110.18078698575255</v>
      </c>
      <c r="BA48" s="2">
        <f t="shared" si="148"/>
        <v>107.09700923959213</v>
      </c>
      <c r="BB48" s="2">
        <f t="shared" si="149"/>
        <v>108.49346590016468</v>
      </c>
      <c r="BC48" s="2">
        <f t="shared" si="150"/>
        <v>110.83812759167638</v>
      </c>
      <c r="BD48" s="2">
        <f t="shared" si="151"/>
        <v>109.68357470575933</v>
      </c>
      <c r="BE48" s="2">
        <f t="shared" si="152"/>
        <v>109.81726100121394</v>
      </c>
      <c r="BF48" s="2">
        <f t="shared" si="153"/>
        <v>111.29214609053648</v>
      </c>
      <c r="BG48" s="2">
        <f t="shared" si="154"/>
        <v>110.26508029617608</v>
      </c>
      <c r="BH48" s="2">
        <f t="shared" si="155"/>
        <v>113.61198680138641</v>
      </c>
      <c r="BI48" s="2">
        <f t="shared" si="156"/>
        <v>112.39795540564236</v>
      </c>
      <c r="BJ48" s="2">
        <f t="shared" si="157"/>
        <v>113.77270613138198</v>
      </c>
      <c r="BK48" s="2">
        <f t="shared" si="158"/>
        <v>114.85950540784698</v>
      </c>
      <c r="BL48" s="2">
        <f t="shared" si="159"/>
        <v>116.47620478473695</v>
      </c>
      <c r="BM48" s="2">
        <f t="shared" si="160"/>
        <v>114.84247835576703</v>
      </c>
      <c r="BO48" s="2">
        <f t="shared" si="38"/>
        <v>111.898</v>
      </c>
      <c r="BP48" s="2">
        <f t="shared" si="39"/>
        <v>110.441</v>
      </c>
      <c r="BQ48" s="2">
        <f t="shared" si="40"/>
        <v>108.05</v>
      </c>
      <c r="BR48" s="2">
        <f t="shared" si="41"/>
        <v>108.45</v>
      </c>
      <c r="BS48" s="2">
        <f t="shared" si="42"/>
        <v>108.881</v>
      </c>
      <c r="BT48" s="2">
        <f t="shared" si="43"/>
        <v>108.96599999999999</v>
      </c>
      <c r="BU48" s="2">
        <f t="shared" si="44"/>
        <v>109.932</v>
      </c>
      <c r="BV48" s="2">
        <f t="shared" si="45"/>
        <v>111.828</v>
      </c>
      <c r="BW48" s="2">
        <f t="shared" si="46"/>
        <v>109.379</v>
      </c>
      <c r="BX48" s="2">
        <f t="shared" si="47"/>
        <v>109.57599999999999</v>
      </c>
      <c r="BY48" s="2">
        <f t="shared" si="48"/>
        <v>112.033</v>
      </c>
      <c r="BZ48" s="2">
        <f t="shared" si="49"/>
        <v>116</v>
      </c>
      <c r="CA48" s="2">
        <f t="shared" si="50"/>
        <v>116.339</v>
      </c>
      <c r="CB48" s="2">
        <f t="shared" si="51"/>
        <v>114.672</v>
      </c>
      <c r="CC48" s="2">
        <f t="shared" si="52"/>
        <v>116.298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108.65364690431521</v>
      </c>
      <c r="DL48" s="2">
        <f t="shared" si="161"/>
        <v>109.48113655761026</v>
      </c>
      <c r="DM48" s="2">
        <f t="shared" si="161"/>
        <v>107.57427814859392</v>
      </c>
      <c r="DN48" s="2">
        <f t="shared" si="161"/>
        <v>109.10793555093558</v>
      </c>
      <c r="DO48" s="2">
        <f t="shared" si="161"/>
        <v>110.81332361308675</v>
      </c>
      <c r="DP48" s="2">
        <f t="shared" si="161"/>
        <v>109.65320742170741</v>
      </c>
      <c r="DQ48" s="2">
        <f t="shared" si="161"/>
        <v>110.53676846846849</v>
      </c>
      <c r="DR48" s="2">
        <f t="shared" si="161"/>
        <v>111.54425154061624</v>
      </c>
      <c r="DS48" s="2">
        <f t="shared" si="161"/>
        <v>110.37845343137255</v>
      </c>
      <c r="DT48" s="2">
        <f t="shared" si="161"/>
        <v>113.4307585434174</v>
      </c>
      <c r="DU48" s="2">
        <f t="shared" si="161"/>
        <v>112.5139141999142</v>
      </c>
      <c r="DV48" s="2">
        <f t="shared" si="161"/>
        <v>113.8451733161733</v>
      </c>
      <c r="DW48" s="2">
        <f t="shared" si="161"/>
        <v>114.91181539661318</v>
      </c>
      <c r="DX48" s="2">
        <f t="shared" si="161"/>
        <v>116.52557799847213</v>
      </c>
      <c r="DY48" s="2">
        <f t="shared" si="161"/>
        <v>114.81628872468526</v>
      </c>
      <c r="EA48" s="2">
        <f t="shared" si="71"/>
        <v>114.55094874887742</v>
      </c>
      <c r="EB48" s="2">
        <f t="shared" si="72"/>
        <v>114.8195971832632</v>
      </c>
      <c r="EC48" s="2">
        <f t="shared" si="73"/>
        <v>103.93153254626677</v>
      </c>
      <c r="ED48" s="2">
        <f t="shared" si="74"/>
        <v>104.44316385854549</v>
      </c>
      <c r="EE48" s="2">
        <f t="shared" si="75"/>
        <v>111.02159856218552</v>
      </c>
      <c r="EF48" s="2">
        <f t="shared" si="76"/>
        <v>109.90327770108142</v>
      </c>
      <c r="EG48" s="2">
        <f t="shared" si="77"/>
        <v>104.48311573893864</v>
      </c>
      <c r="EH48" s="2">
        <f t="shared" si="78"/>
        <v>109.31834783231173</v>
      </c>
      <c r="EI48" s="2">
        <f t="shared" si="79"/>
        <v>109.30463955142345</v>
      </c>
      <c r="EJ48" s="2">
        <f t="shared" si="80"/>
        <v>115.04486164527061</v>
      </c>
      <c r="EK48" s="2">
        <f t="shared" si="81"/>
        <v>111.58645504893632</v>
      </c>
      <c r="EL48" s="2">
        <f t="shared" si="82"/>
        <v>113.28018060641146</v>
      </c>
      <c r="EM48" s="2">
        <f t="shared" si="83"/>
        <v>114.44524060743178</v>
      </c>
      <c r="EN48" s="2">
        <f t="shared" si="84"/>
        <v>116.08460167564702</v>
      </c>
      <c r="EO48" s="2">
        <f t="shared" si="85"/>
        <v>115.07777553440077</v>
      </c>
      <c r="EQ48" s="2">
        <f t="shared" si="86"/>
        <v>112.55623201281678</v>
      </c>
      <c r="ER48" s="2">
        <f t="shared" si="162"/>
        <v>111.26228241707261</v>
      </c>
      <c r="ES48" s="2">
        <f t="shared" si="162"/>
        <v>104.72107218441074</v>
      </c>
      <c r="ET48" s="2">
        <f t="shared" si="162"/>
        <v>104.17740065198484</v>
      </c>
      <c r="EU48" s="2">
        <f t="shared" si="162"/>
        <v>111.1211635433054</v>
      </c>
      <c r="EV48" s="2">
        <f t="shared" si="162"/>
        <v>108.74351634742405</v>
      </c>
      <c r="EW48" s="2">
        <f t="shared" si="162"/>
        <v>104.75560175675322</v>
      </c>
      <c r="EX48" s="2">
        <f t="shared" si="162"/>
        <v>109.71135347596763</v>
      </c>
      <c r="EY48" s="2">
        <f t="shared" si="162"/>
        <v>108.42008938720221</v>
      </c>
      <c r="EZ48" s="2">
        <f t="shared" si="162"/>
        <v>114.28349687357409</v>
      </c>
      <c r="FA48" s="2">
        <f t="shared" si="162"/>
        <v>111.52971342298697</v>
      </c>
      <c r="FB48" s="2">
        <f t="shared" si="162"/>
        <v>113.15255364135382</v>
      </c>
      <c r="FC48" s="2">
        <f t="shared" si="162"/>
        <v>113.69489638379486</v>
      </c>
      <c r="FD48" s="2">
        <f t="shared" si="162"/>
        <v>116.0173562787146</v>
      </c>
      <c r="FE48" s="2">
        <f t="shared" si="162"/>
        <v>118.79666754999333</v>
      </c>
      <c r="FG48" s="2">
        <f t="shared" si="88"/>
        <v>0.14130598282905146</v>
      </c>
      <c r="FH48" s="2">
        <f t="shared" si="163"/>
        <v>0.1310711416183134</v>
      </c>
      <c r="FI48" s="2">
        <f t="shared" si="163"/>
        <v>0.13102291560600721</v>
      </c>
      <c r="FJ48" s="2">
        <f t="shared" si="163"/>
        <v>0.13172448587958147</v>
      </c>
      <c r="FK48" s="2">
        <f t="shared" si="163"/>
        <v>0.11908428908220847</v>
      </c>
      <c r="FL48" s="2">
        <f t="shared" si="163"/>
        <v>0.1215160610148561</v>
      </c>
      <c r="FM48" s="2">
        <f t="shared" si="163"/>
        <v>0.11885584834920877</v>
      </c>
      <c r="FN48" s="2">
        <f t="shared" si="163"/>
        <v>0.11326316221535747</v>
      </c>
      <c r="FO48" s="2">
        <f t="shared" si="163"/>
        <v>0.10556182510689466</v>
      </c>
      <c r="FP48" s="2">
        <f t="shared" si="163"/>
        <v>0.11228776874870548</v>
      </c>
      <c r="FQ48" s="2">
        <f t="shared" si="163"/>
        <v>0.12502723593220774</v>
      </c>
      <c r="FR48" s="2">
        <f t="shared" si="163"/>
        <v>0.1282581820582501</v>
      </c>
      <c r="FS48" s="2">
        <f t="shared" si="163"/>
        <v>0.11209310475916538</v>
      </c>
      <c r="FT48" s="2">
        <f t="shared" si="163"/>
        <v>0.11196172674585914</v>
      </c>
      <c r="FU48" s="2">
        <f t="shared" si="163"/>
        <v>0.10000779413092713</v>
      </c>
      <c r="FW48" s="2">
        <f t="shared" si="112"/>
        <v>1.2082910767466429E-5</v>
      </c>
      <c r="FX48" s="2">
        <f t="shared" si="164"/>
        <v>1.9031362386949111E-5</v>
      </c>
      <c r="FY48" s="2">
        <f t="shared" si="165"/>
        <v>1.8036619551367872E-5</v>
      </c>
      <c r="FZ48" s="2">
        <f t="shared" si="166"/>
        <v>1.8805632557574256E-5</v>
      </c>
      <c r="GA48" s="2">
        <f t="shared" si="167"/>
        <v>1.7117891697964465E-5</v>
      </c>
      <c r="GB48" s="2">
        <f t="shared" si="168"/>
        <v>1.7478832548994715E-5</v>
      </c>
      <c r="GC48" s="2">
        <f t="shared" si="169"/>
        <v>1.6747740917806892E-5</v>
      </c>
      <c r="GD48" s="2">
        <f t="shared" si="170"/>
        <v>1.8937920657314255E-5</v>
      </c>
      <c r="GE48" s="2">
        <f t="shared" si="171"/>
        <v>2.1911933001009172E-5</v>
      </c>
      <c r="GF48" s="2">
        <f t="shared" si="172"/>
        <v>2.0723139598318021E-5</v>
      </c>
      <c r="GG48" s="2">
        <f t="shared" si="173"/>
        <v>2.00943314619718E-5</v>
      </c>
      <c r="GH48" s="2">
        <f t="shared" si="174"/>
        <v>1.7605692628954447E-5</v>
      </c>
      <c r="GI48" s="2">
        <f t="shared" si="175"/>
        <v>1.3556504038848957E-5</v>
      </c>
      <c r="GJ48" s="2">
        <f t="shared" si="176"/>
        <v>1.1051725000319414E-5</v>
      </c>
      <c r="GK48" s="2">
        <f t="shared" si="177"/>
        <v>1.0463344354772588E-5</v>
      </c>
      <c r="GM48" s="86">
        <f t="shared" si="113"/>
        <v>5.4499437085286189E-7</v>
      </c>
      <c r="GN48" s="86">
        <f t="shared" si="178"/>
        <v>6.6497125135603523E-8</v>
      </c>
      <c r="GO48" s="86">
        <f t="shared" si="179"/>
        <v>7.5987752423000491E-8</v>
      </c>
      <c r="GP48" s="86">
        <f t="shared" si="180"/>
        <v>7.0686578255686564E-8</v>
      </c>
      <c r="GQ48" s="86">
        <f t="shared" si="181"/>
        <v>1.437469160380498E-8</v>
      </c>
      <c r="GR48" s="86">
        <f t="shared" si="182"/>
        <v>1.1694372956096497E-8</v>
      </c>
      <c r="GS48" s="86">
        <f t="shared" si="183"/>
        <v>6.6679010727720155E-9</v>
      </c>
      <c r="GT48" s="86">
        <f t="shared" si="184"/>
        <v>2.4914393481385186E-9</v>
      </c>
      <c r="GU48" s="86">
        <f t="shared" si="185"/>
        <v>3.0220263072083391E-10</v>
      </c>
      <c r="GV48" s="86">
        <f t="shared" si="186"/>
        <v>2.4229828877261865E-9</v>
      </c>
      <c r="GW48" s="86">
        <f t="shared" si="187"/>
        <v>1.2846140249924807E-8</v>
      </c>
      <c r="GX48" s="86">
        <f t="shared" si="188"/>
        <v>1.7912900426060971E-8</v>
      </c>
      <c r="GY48" s="86">
        <f t="shared" si="189"/>
        <v>8.9565359796516476E-10</v>
      </c>
      <c r="GZ48" s="86">
        <f t="shared" si="190"/>
        <v>1.7201604809226497E-9</v>
      </c>
      <c r="HA48" s="86">
        <f t="shared" si="191"/>
        <v>1.7615438895032378E-12</v>
      </c>
      <c r="HC48" s="86">
        <f t="shared" si="145"/>
        <v>1.0062429544138539E-19</v>
      </c>
      <c r="HD48" s="86">
        <f t="shared" si="192"/>
        <v>1.06904713208337E-20</v>
      </c>
      <c r="HE48" s="86">
        <f t="shared" si="193"/>
        <v>1.8324985428975473E-21</v>
      </c>
      <c r="HF48" s="86">
        <f t="shared" si="194"/>
        <v>1.7463466959858895E-22</v>
      </c>
      <c r="HG48" s="86">
        <f t="shared" si="195"/>
        <v>3.9644757513451114E-23</v>
      </c>
      <c r="HH48" s="86">
        <f t="shared" si="196"/>
        <v>5.064730393159792E-24</v>
      </c>
      <c r="HI48" s="86">
        <f t="shared" si="197"/>
        <v>1.7748636430772881E-21</v>
      </c>
      <c r="HJ48" s="86">
        <f t="shared" si="198"/>
        <v>3.7817566121289914E-23</v>
      </c>
      <c r="HK48" s="86">
        <f t="shared" si="199"/>
        <v>5.5210291488729402E-25</v>
      </c>
      <c r="HL48" s="86">
        <f t="shared" si="200"/>
        <v>4.0602817442688504E-24</v>
      </c>
      <c r="HM48" s="86">
        <f t="shared" si="201"/>
        <v>9.4205638783096823E-23</v>
      </c>
      <c r="HN48" s="86">
        <f t="shared" si="202"/>
        <v>4.5018468064779258E-23</v>
      </c>
      <c r="HO48" s="86">
        <f t="shared" si="203"/>
        <v>2.6986094998928767E-26</v>
      </c>
      <c r="HP48" s="86">
        <f t="shared" si="204"/>
        <v>2.7796092353733557E-22</v>
      </c>
      <c r="HQ48" s="86">
        <f t="shared" si="205"/>
        <v>7.8473908299202955E-34</v>
      </c>
      <c r="HS48" s="86">
        <f t="shared" si="114"/>
        <v>5.6277294985794853E-142</v>
      </c>
      <c r="HT48" s="86">
        <f t="shared" si="206"/>
        <v>9.5942900686467824E-147</v>
      </c>
      <c r="HU48" s="86">
        <f t="shared" si="207"/>
        <v>5.7615809089368232E-152</v>
      </c>
      <c r="HV48" s="86">
        <f t="shared" si="208"/>
        <v>2.9296919991467023E-161</v>
      </c>
      <c r="HW48" s="86">
        <f t="shared" si="209"/>
        <v>2.0325913618431855E-165</v>
      </c>
      <c r="HX48" s="86">
        <f t="shared" si="210"/>
        <v>1.660445406099577E-173</v>
      </c>
      <c r="HY48" s="86">
        <f t="shared" si="211"/>
        <v>2.3921430655181461E-153</v>
      </c>
      <c r="HZ48" s="86">
        <f t="shared" si="212"/>
        <v>3.0252485833626548E-167</v>
      </c>
      <c r="IA48" s="86">
        <f t="shared" si="213"/>
        <v>7.6476406294569257E-178</v>
      </c>
      <c r="IB48" s="86">
        <f t="shared" si="214"/>
        <v>1.7871324301930419E-173</v>
      </c>
      <c r="IC48" s="86">
        <f t="shared" si="215"/>
        <v>1.4057445313110841E-165</v>
      </c>
      <c r="ID48" s="86">
        <f t="shared" si="216"/>
        <v>1.5109965790999599E-171</v>
      </c>
      <c r="IE48" s="86">
        <f t="shared" si="217"/>
        <v>1.1423780673225485E-195</v>
      </c>
      <c r="IF48" s="86">
        <f t="shared" si="218"/>
        <v>1.4539177250047143E-69</v>
      </c>
      <c r="IG48" s="86">
        <f t="shared" si="219"/>
        <v>4.1032967526163186E-58</v>
      </c>
      <c r="II48" s="86">
        <f t="shared" si="115"/>
        <v>0</v>
      </c>
      <c r="IJ48" s="86">
        <f t="shared" si="116"/>
        <v>0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2.9729929007067738E-293</v>
      </c>
      <c r="IW48" s="86">
        <f t="shared" si="129"/>
        <v>2.1433168391256684E-206</v>
      </c>
      <c r="IY48" s="86">
        <f t="shared" si="130"/>
        <v>5.4499437085296248E-7</v>
      </c>
      <c r="IZ48" s="86">
        <f t="shared" si="131"/>
        <v>6.6497125135614217E-8</v>
      </c>
      <c r="JA48" s="86">
        <f t="shared" si="132"/>
        <v>7.5987752423002317E-8</v>
      </c>
      <c r="JB48" s="86">
        <f t="shared" si="133"/>
        <v>7.0686578255686736E-8</v>
      </c>
      <c r="JC48" s="86">
        <f t="shared" si="134"/>
        <v>1.437469160380502E-8</v>
      </c>
      <c r="JD48" s="86">
        <f t="shared" si="135"/>
        <v>1.1694372956096502E-8</v>
      </c>
      <c r="JE48" s="86">
        <f t="shared" si="136"/>
        <v>6.6679010727737907E-9</v>
      </c>
      <c r="JF48" s="86">
        <f t="shared" si="137"/>
        <v>2.4914393481385562E-9</v>
      </c>
      <c r="JG48" s="86">
        <f t="shared" si="138"/>
        <v>3.0220263072083448E-10</v>
      </c>
      <c r="JH48" s="86">
        <f t="shared" si="139"/>
        <v>2.4229828877261906E-9</v>
      </c>
      <c r="JI48" s="86">
        <f t="shared" si="140"/>
        <v>1.2846140249924901E-8</v>
      </c>
      <c r="JJ48" s="86">
        <f t="shared" si="141"/>
        <v>1.7912900426061018E-8</v>
      </c>
      <c r="JK48" s="86">
        <f t="shared" si="142"/>
        <v>8.9565359796516476E-10</v>
      </c>
      <c r="JL48" s="86">
        <f t="shared" si="143"/>
        <v>1.7201604809229276E-9</v>
      </c>
      <c r="JM48" s="86">
        <f t="shared" si="144"/>
        <v>1.7615438895032378E-12</v>
      </c>
    </row>
    <row r="49" spans="2:273" x14ac:dyDescent="0.25">
      <c r="B49" s="2">
        <v>22</v>
      </c>
      <c r="C49" s="37">
        <v>108.18600000000001</v>
      </c>
      <c r="D49" s="37">
        <v>110.593</v>
      </c>
      <c r="E49" s="37">
        <v>107.767</v>
      </c>
      <c r="F49" s="37">
        <v>108.483</v>
      </c>
      <c r="G49" s="37">
        <v>108.136</v>
      </c>
      <c r="H49" s="37">
        <v>106.64400000000001</v>
      </c>
      <c r="I49" s="37">
        <v>108.23699999999999</v>
      </c>
      <c r="J49" s="37">
        <v>111.931</v>
      </c>
      <c r="K49" s="37">
        <v>109.60299999999999</v>
      </c>
      <c r="L49" s="37">
        <v>111.81399999999999</v>
      </c>
      <c r="M49" s="37">
        <v>112.533</v>
      </c>
      <c r="N49" s="37">
        <v>115</v>
      </c>
      <c r="O49" s="37">
        <v>114.22</v>
      </c>
      <c r="P49" s="37">
        <v>116.05200000000001</v>
      </c>
      <c r="Q49" s="37">
        <v>116.351</v>
      </c>
      <c r="S49" s="4">
        <f t="shared" si="8"/>
        <v>109.74271358326834</v>
      </c>
      <c r="T49" s="4">
        <f t="shared" si="9"/>
        <v>110.49245116924389</v>
      </c>
      <c r="U49" s="4">
        <f t="shared" si="10"/>
        <v>107.21560539021542</v>
      </c>
      <c r="V49" s="4">
        <f t="shared" si="11"/>
        <v>108.60001583376678</v>
      </c>
      <c r="W49" s="4">
        <f t="shared" si="12"/>
        <v>111.02909845224927</v>
      </c>
      <c r="X49" s="4">
        <f t="shared" si="13"/>
        <v>109.84518601424966</v>
      </c>
      <c r="Y49" s="4">
        <f t="shared" si="14"/>
        <v>109.88853790735178</v>
      </c>
      <c r="Z49" s="4">
        <f t="shared" si="15"/>
        <v>111.4362944212304</v>
      </c>
      <c r="AA49" s="4">
        <f t="shared" si="16"/>
        <v>110.52616472217211</v>
      </c>
      <c r="AB49" s="4">
        <f t="shared" si="17"/>
        <v>113.8482671139033</v>
      </c>
      <c r="AC49" s="4">
        <f t="shared" si="18"/>
        <v>112.5666157822842</v>
      </c>
      <c r="AD49" s="4">
        <f t="shared" si="19"/>
        <v>114.00544420976622</v>
      </c>
      <c r="AE49" s="4">
        <f t="shared" si="20"/>
        <v>115.05934054285932</v>
      </c>
      <c r="AF49" s="4">
        <f t="shared" si="21"/>
        <v>116.64259111339967</v>
      </c>
      <c r="AG49" s="4">
        <f t="shared" si="22"/>
        <v>115.02980084328011</v>
      </c>
      <c r="AI49" s="4">
        <f t="shared" si="23"/>
        <v>-1.5567135832683334</v>
      </c>
      <c r="AJ49" s="4">
        <f t="shared" si="24"/>
        <v>0.10054883075611087</v>
      </c>
      <c r="AK49" s="4">
        <f t="shared" si="25"/>
        <v>0.55139460978458033</v>
      </c>
      <c r="AL49" s="4">
        <f t="shared" si="26"/>
        <v>-0.11701583376677149</v>
      </c>
      <c r="AM49" s="4">
        <f t="shared" si="27"/>
        <v>-2.8930984522492764</v>
      </c>
      <c r="AN49" s="4">
        <f t="shared" si="28"/>
        <v>-3.2011860142496573</v>
      </c>
      <c r="AO49" s="4">
        <f t="shared" si="29"/>
        <v>-1.6515379073517806</v>
      </c>
      <c r="AP49" s="4">
        <f t="shared" si="30"/>
        <v>0.49470557876959731</v>
      </c>
      <c r="AQ49" s="4">
        <f t="shared" si="31"/>
        <v>-0.92316472217211754</v>
      </c>
      <c r="AR49" s="4">
        <f t="shared" si="32"/>
        <v>-2.0342671139033115</v>
      </c>
      <c r="AS49" s="4">
        <f t="shared" si="33"/>
        <v>-3.3615782284201146E-2</v>
      </c>
      <c r="AT49" s="4">
        <f t="shared" si="34"/>
        <v>0.99455579023377538</v>
      </c>
      <c r="AU49" s="4">
        <f t="shared" si="35"/>
        <v>-0.83934054285931836</v>
      </c>
      <c r="AV49" s="4">
        <f t="shared" si="146"/>
        <v>-0.59059111339966819</v>
      </c>
      <c r="AW49" s="4">
        <f t="shared" si="146"/>
        <v>1.3211991567198851</v>
      </c>
      <c r="AY49" s="2">
        <f t="shared" si="96"/>
        <v>109.74171089550154</v>
      </c>
      <c r="AZ49" s="2">
        <f t="shared" si="147"/>
        <v>110.49230654786416</v>
      </c>
      <c r="BA49" s="2">
        <f t="shared" si="148"/>
        <v>107.21543334097144</v>
      </c>
      <c r="BB49" s="2">
        <f t="shared" si="149"/>
        <v>108.59985081582943</v>
      </c>
      <c r="BC49" s="2">
        <f t="shared" si="150"/>
        <v>111.02906250087625</v>
      </c>
      <c r="BD49" s="2">
        <f t="shared" si="151"/>
        <v>109.84515372032564</v>
      </c>
      <c r="BE49" s="2">
        <f t="shared" si="152"/>
        <v>109.88851888981686</v>
      </c>
      <c r="BF49" s="2">
        <f t="shared" si="153"/>
        <v>111.43628698216213</v>
      </c>
      <c r="BG49" s="2">
        <f t="shared" si="154"/>
        <v>110.52616363225609</v>
      </c>
      <c r="BH49" s="2">
        <f t="shared" si="155"/>
        <v>113.84826008239473</v>
      </c>
      <c r="BI49" s="2">
        <f t="shared" si="156"/>
        <v>112.5665831473285</v>
      </c>
      <c r="BJ49" s="2">
        <f t="shared" si="157"/>
        <v>114.0054014372114</v>
      </c>
      <c r="BK49" s="2">
        <f t="shared" si="158"/>
        <v>115.05933780382145</v>
      </c>
      <c r="BL49" s="2">
        <f t="shared" si="159"/>
        <v>116.64258585054212</v>
      </c>
      <c r="BM49" s="2">
        <f t="shared" si="160"/>
        <v>115.02980083579089</v>
      </c>
      <c r="BO49" s="2">
        <f t="shared" si="38"/>
        <v>108.18600000000001</v>
      </c>
      <c r="BP49" s="2">
        <f t="shared" si="39"/>
        <v>110.593</v>
      </c>
      <c r="BQ49" s="2">
        <f t="shared" si="40"/>
        <v>107.767</v>
      </c>
      <c r="BR49" s="2">
        <f t="shared" si="41"/>
        <v>108.483</v>
      </c>
      <c r="BS49" s="2">
        <f t="shared" si="42"/>
        <v>108.136</v>
      </c>
      <c r="BT49" s="2">
        <f t="shared" si="43"/>
        <v>106.64400000000001</v>
      </c>
      <c r="BU49" s="2">
        <f t="shared" si="44"/>
        <v>108.23699999999999</v>
      </c>
      <c r="BV49" s="2">
        <f t="shared" si="45"/>
        <v>111.931</v>
      </c>
      <c r="BW49" s="2">
        <f t="shared" si="46"/>
        <v>109.60299999999999</v>
      </c>
      <c r="BX49" s="2">
        <f t="shared" si="47"/>
        <v>111.81399999999999</v>
      </c>
      <c r="BY49" s="2">
        <f t="shared" si="48"/>
        <v>112.533</v>
      </c>
      <c r="BZ49" s="2">
        <f t="shared" si="49"/>
        <v>115</v>
      </c>
      <c r="CA49" s="2">
        <f t="shared" si="50"/>
        <v>114.22</v>
      </c>
      <c r="CB49" s="2">
        <f t="shared" si="51"/>
        <v>116.05200000000001</v>
      </c>
      <c r="CC49" s="2">
        <f t="shared" si="52"/>
        <v>116.351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108.89959484052534</v>
      </c>
      <c r="DL49" s="2">
        <f t="shared" si="161"/>
        <v>109.80360028449503</v>
      </c>
      <c r="DM49" s="2">
        <f t="shared" si="161"/>
        <v>107.76603764087973</v>
      </c>
      <c r="DN49" s="2">
        <f t="shared" si="161"/>
        <v>109.30259076485395</v>
      </c>
      <c r="DO49" s="2">
        <f t="shared" si="161"/>
        <v>111.04656709340918</v>
      </c>
      <c r="DP49" s="2">
        <f t="shared" si="161"/>
        <v>109.85311334191333</v>
      </c>
      <c r="DQ49" s="2">
        <f t="shared" si="161"/>
        <v>110.6934774774775</v>
      </c>
      <c r="DR49" s="2">
        <f t="shared" si="161"/>
        <v>111.74391008403362</v>
      </c>
      <c r="DS49" s="2">
        <f t="shared" si="161"/>
        <v>110.69520109180036</v>
      </c>
      <c r="DT49" s="2">
        <f t="shared" si="161"/>
        <v>113.69765462184877</v>
      </c>
      <c r="DU49" s="2">
        <f t="shared" si="161"/>
        <v>112.73112629772629</v>
      </c>
      <c r="DV49" s="2">
        <f t="shared" si="161"/>
        <v>114.1357262119262</v>
      </c>
      <c r="DW49" s="2">
        <f t="shared" si="161"/>
        <v>115.1559674688057</v>
      </c>
      <c r="DX49" s="2">
        <f t="shared" si="161"/>
        <v>116.7310770053476</v>
      </c>
      <c r="DY49" s="2">
        <f t="shared" si="161"/>
        <v>115.02960043787628</v>
      </c>
      <c r="EA49" s="2">
        <f t="shared" si="71"/>
        <v>114.40901096162989</v>
      </c>
      <c r="EB49" s="2">
        <f t="shared" si="72"/>
        <v>114.65682719728845</v>
      </c>
      <c r="EC49" s="2">
        <f t="shared" si="73"/>
        <v>103.88489196827425</v>
      </c>
      <c r="ED49" s="2">
        <f t="shared" si="74"/>
        <v>104.37528787350703</v>
      </c>
      <c r="EE49" s="2">
        <f t="shared" si="75"/>
        <v>110.91095310670642</v>
      </c>
      <c r="EF49" s="2">
        <f t="shared" si="76"/>
        <v>109.79284051539953</v>
      </c>
      <c r="EG49" s="2">
        <f t="shared" si="77"/>
        <v>104.44596165823279</v>
      </c>
      <c r="EH49" s="2">
        <f t="shared" si="78"/>
        <v>109.23975272694732</v>
      </c>
      <c r="EI49" s="2">
        <f t="shared" si="79"/>
        <v>109.22009643571297</v>
      </c>
      <c r="EJ49" s="2">
        <f t="shared" si="80"/>
        <v>114.93427689117399</v>
      </c>
      <c r="EK49" s="2">
        <f t="shared" si="81"/>
        <v>111.51639781984413</v>
      </c>
      <c r="EL49" s="2">
        <f t="shared" si="82"/>
        <v>113.19757071423403</v>
      </c>
      <c r="EM49" s="2">
        <f t="shared" si="83"/>
        <v>114.36135835732895</v>
      </c>
      <c r="EN49" s="2">
        <f t="shared" si="84"/>
        <v>116.0024716728439</v>
      </c>
      <c r="EO49" s="2">
        <f t="shared" si="85"/>
        <v>115.03105787026577</v>
      </c>
      <c r="EQ49" s="2">
        <f t="shared" si="86"/>
        <v>112.4389734925721</v>
      </c>
      <c r="ER49" s="2">
        <f t="shared" si="162"/>
        <v>111.14521716539087</v>
      </c>
      <c r="ES49" s="2">
        <f t="shared" si="162"/>
        <v>104.66440436347787</v>
      </c>
      <c r="ET49" s="2">
        <f t="shared" si="162"/>
        <v>104.11293555794043</v>
      </c>
      <c r="EU49" s="2">
        <f t="shared" si="162"/>
        <v>111.00923645959449</v>
      </c>
      <c r="EV49" s="2">
        <f t="shared" si="162"/>
        <v>108.64773402410833</v>
      </c>
      <c r="EW49" s="2">
        <f t="shared" si="162"/>
        <v>104.71500235805802</v>
      </c>
      <c r="EX49" s="2">
        <f t="shared" si="162"/>
        <v>109.62769711690989</v>
      </c>
      <c r="EY49" s="2">
        <f t="shared" si="162"/>
        <v>108.3470164463029</v>
      </c>
      <c r="EZ49" s="2">
        <f t="shared" si="162"/>
        <v>114.18264273447049</v>
      </c>
      <c r="FA49" s="2">
        <f t="shared" si="162"/>
        <v>111.46040339124625</v>
      </c>
      <c r="FB49" s="2">
        <f t="shared" si="162"/>
        <v>113.07152284519715</v>
      </c>
      <c r="FC49" s="2">
        <f t="shared" si="162"/>
        <v>113.62022840645713</v>
      </c>
      <c r="FD49" s="2">
        <f t="shared" si="162"/>
        <v>115.93581627700324</v>
      </c>
      <c r="FE49" s="2">
        <f t="shared" si="162"/>
        <v>118.7013370596357</v>
      </c>
      <c r="FG49" s="2">
        <f t="shared" si="88"/>
        <v>0.15285506426955164</v>
      </c>
      <c r="FH49" s="2">
        <f t="shared" si="163"/>
        <v>0.14192197357383238</v>
      </c>
      <c r="FI49" s="2">
        <f t="shared" si="163"/>
        <v>0.14187040697739065</v>
      </c>
      <c r="FJ49" s="2">
        <f t="shared" si="163"/>
        <v>0.14262052786984131</v>
      </c>
      <c r="FK49" s="2">
        <f t="shared" si="163"/>
        <v>0.12909020429676021</v>
      </c>
      <c r="FL49" s="2">
        <f t="shared" si="163"/>
        <v>0.13169575638108355</v>
      </c>
      <c r="FM49" s="2">
        <f t="shared" si="163"/>
        <v>0.12884537654323053</v>
      </c>
      <c r="FN49" s="2">
        <f t="shared" si="163"/>
        <v>0.12284817352157086</v>
      </c>
      <c r="FO49" s="2">
        <f t="shared" si="163"/>
        <v>0.11457931632785924</v>
      </c>
      <c r="FP49" s="2">
        <f t="shared" si="163"/>
        <v>0.12180157452536607</v>
      </c>
      <c r="FQ49" s="2">
        <f t="shared" si="163"/>
        <v>0.13545571678867163</v>
      </c>
      <c r="FR49" s="2">
        <f t="shared" si="163"/>
        <v>0.13891336966943479</v>
      </c>
      <c r="FS49" s="2">
        <f t="shared" si="163"/>
        <v>0.12159267637748537</v>
      </c>
      <c r="FT49" s="2">
        <f t="shared" si="163"/>
        <v>0.12145168739545657</v>
      </c>
      <c r="FU49" s="2">
        <f t="shared" si="163"/>
        <v>0.10860844931177656</v>
      </c>
      <c r="FW49" s="2">
        <f t="shared" si="112"/>
        <v>1.3248632758043484E-5</v>
      </c>
      <c r="FX49" s="2">
        <f t="shared" si="164"/>
        <v>2.0867435585250515E-5</v>
      </c>
      <c r="FY49" s="2">
        <f t="shared" si="165"/>
        <v>1.9776725655923099E-5</v>
      </c>
      <c r="FZ49" s="2">
        <f t="shared" si="166"/>
        <v>2.0619928652633108E-5</v>
      </c>
      <c r="GA49" s="2">
        <f t="shared" si="167"/>
        <v>1.8769364013091628E-5</v>
      </c>
      <c r="GB49" s="2">
        <f t="shared" si="168"/>
        <v>1.9165126465354946E-5</v>
      </c>
      <c r="GC49" s="2">
        <f t="shared" si="169"/>
        <v>1.8363503079431991E-5</v>
      </c>
      <c r="GD49" s="2">
        <f t="shared" si="170"/>
        <v>2.0764979141415597E-5</v>
      </c>
      <c r="GE49" s="2">
        <f t="shared" si="171"/>
        <v>2.4025905979620563E-5</v>
      </c>
      <c r="GF49" s="2">
        <f t="shared" si="172"/>
        <v>2.2722425295534969E-5</v>
      </c>
      <c r="GG49" s="2">
        <f t="shared" si="173"/>
        <v>2.2032953599613389E-5</v>
      </c>
      <c r="GH49" s="2">
        <f t="shared" si="174"/>
        <v>1.9304225306156903E-5</v>
      </c>
      <c r="GI49" s="2">
        <f t="shared" si="175"/>
        <v>1.4864391653282204E-5</v>
      </c>
      <c r="GJ49" s="2">
        <f t="shared" si="176"/>
        <v>1.2117962571837212E-5</v>
      </c>
      <c r="GK49" s="2">
        <f t="shared" si="177"/>
        <v>1.1472817362113703E-5</v>
      </c>
      <c r="GM49" s="86">
        <f t="shared" si="113"/>
        <v>1.0520002882741245E-6</v>
      </c>
      <c r="GN49" s="86">
        <f t="shared" si="178"/>
        <v>1.4471530397520962E-7</v>
      </c>
      <c r="GO49" s="86">
        <f t="shared" si="179"/>
        <v>1.6375996139164066E-7</v>
      </c>
      <c r="GP49" s="86">
        <f t="shared" si="180"/>
        <v>1.5351227051723345E-7</v>
      </c>
      <c r="GQ49" s="86">
        <f t="shared" si="181"/>
        <v>3.3323049015265908E-8</v>
      </c>
      <c r="GR49" s="86">
        <f t="shared" si="182"/>
        <v>2.7771069450207368E-8</v>
      </c>
      <c r="GS49" s="86">
        <f t="shared" si="183"/>
        <v>1.6288829979867181E-8</v>
      </c>
      <c r="GT49" s="86">
        <f t="shared" si="184"/>
        <v>6.3577262971236359E-9</v>
      </c>
      <c r="GU49" s="86">
        <f t="shared" si="185"/>
        <v>8.5717769727191721E-10</v>
      </c>
      <c r="GV49" s="86">
        <f t="shared" si="186"/>
        <v>6.1678043026597851E-9</v>
      </c>
      <c r="GW49" s="86">
        <f t="shared" si="187"/>
        <v>3.0737850178123583E-8</v>
      </c>
      <c r="GX49" s="86">
        <f t="shared" si="188"/>
        <v>4.2397834169165649E-8</v>
      </c>
      <c r="GY49" s="86">
        <f t="shared" si="189"/>
        <v>2.4379772965226496E-9</v>
      </c>
      <c r="GZ49" s="86">
        <f t="shared" si="190"/>
        <v>4.4754348715418156E-9</v>
      </c>
      <c r="HA49" s="86">
        <f t="shared" si="191"/>
        <v>6.8217537561237245E-12</v>
      </c>
      <c r="HC49" s="86">
        <f t="shared" si="145"/>
        <v>3.9506473023605341E-19</v>
      </c>
      <c r="HD49" s="86">
        <f t="shared" si="192"/>
        <v>4.6813861433896659E-20</v>
      </c>
      <c r="HE49" s="86">
        <f t="shared" si="193"/>
        <v>8.5844258597035115E-21</v>
      </c>
      <c r="HF49" s="86">
        <f t="shared" si="194"/>
        <v>8.8911035975178372E-22</v>
      </c>
      <c r="HG49" s="86">
        <f t="shared" si="195"/>
        <v>2.0615688101276653E-22</v>
      </c>
      <c r="HH49" s="86">
        <f t="shared" si="196"/>
        <v>2.8641380638115538E-23</v>
      </c>
      <c r="HI49" s="86">
        <f t="shared" si="197"/>
        <v>8.2121235632967901E-21</v>
      </c>
      <c r="HJ49" s="86">
        <f t="shared" si="198"/>
        <v>2.0016017783249021E-22</v>
      </c>
      <c r="HK49" s="86">
        <f t="shared" si="199"/>
        <v>3.3958964647715005E-24</v>
      </c>
      <c r="HL49" s="86">
        <f t="shared" si="200"/>
        <v>2.3592016476445937E-23</v>
      </c>
      <c r="HM49" s="86">
        <f t="shared" si="201"/>
        <v>5.0109270016979565E-22</v>
      </c>
      <c r="HN49" s="86">
        <f t="shared" si="202"/>
        <v>2.4501579493895446E-22</v>
      </c>
      <c r="HO49" s="86">
        <f t="shared" si="203"/>
        <v>1.7983511630343169E-25</v>
      </c>
      <c r="HP49" s="86">
        <f t="shared" si="204"/>
        <v>1.3254097190485445E-21</v>
      </c>
      <c r="HQ49" s="86">
        <f t="shared" si="205"/>
        <v>9.6971775914810567E-33</v>
      </c>
      <c r="HS49" s="86">
        <f t="shared" si="114"/>
        <v>4.6770037242078507E-139</v>
      </c>
      <c r="HT49" s="86">
        <f t="shared" si="206"/>
        <v>1.2793889449659929E-143</v>
      </c>
      <c r="HU49" s="86">
        <f t="shared" si="207"/>
        <v>1.0548227688054459E-148</v>
      </c>
      <c r="HV49" s="86">
        <f t="shared" si="208"/>
        <v>8.3997030505949829E-158</v>
      </c>
      <c r="HW49" s="86">
        <f t="shared" si="209"/>
        <v>6.3549451638221435E-162</v>
      </c>
      <c r="HX49" s="86">
        <f t="shared" si="210"/>
        <v>8.1004198879831774E-170</v>
      </c>
      <c r="HY49" s="86">
        <f t="shared" si="211"/>
        <v>4.2558158336838947E-150</v>
      </c>
      <c r="HZ49" s="86">
        <f t="shared" si="212"/>
        <v>1.0751341519899265E-163</v>
      </c>
      <c r="IA49" s="86">
        <f t="shared" si="213"/>
        <v>5.2366917032127312E-174</v>
      </c>
      <c r="IB49" s="86">
        <f t="shared" si="214"/>
        <v>9.7729060343282652E-170</v>
      </c>
      <c r="IC49" s="86">
        <f t="shared" si="215"/>
        <v>5.2958760097118421E-162</v>
      </c>
      <c r="ID49" s="86">
        <f t="shared" si="216"/>
        <v>6.9636449058805182E-168</v>
      </c>
      <c r="IE49" s="86">
        <f t="shared" si="217"/>
        <v>1.4102847016011498E-191</v>
      </c>
      <c r="IF49" s="86">
        <f t="shared" si="218"/>
        <v>3.5449556812690498E-68</v>
      </c>
      <c r="IG49" s="86">
        <f t="shared" si="219"/>
        <v>5.8065355287917323E-57</v>
      </c>
      <c r="II49" s="86">
        <f t="shared" si="115"/>
        <v>0</v>
      </c>
      <c r="IJ49" s="86">
        <f t="shared" si="116"/>
        <v>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1.4203189772325856E-288</v>
      </c>
      <c r="IW49" s="86">
        <f t="shared" si="129"/>
        <v>3.9779385438836115E-203</v>
      </c>
      <c r="IY49" s="86">
        <f t="shared" si="130"/>
        <v>1.0520002882745196E-6</v>
      </c>
      <c r="IZ49" s="86">
        <f t="shared" si="131"/>
        <v>1.4471530397525645E-7</v>
      </c>
      <c r="JA49" s="86">
        <f t="shared" si="132"/>
        <v>1.6375996139164924E-7</v>
      </c>
      <c r="JB49" s="86">
        <f t="shared" si="133"/>
        <v>1.5351227051723435E-7</v>
      </c>
      <c r="JC49" s="86">
        <f t="shared" si="134"/>
        <v>3.3323049015266114E-8</v>
      </c>
      <c r="JD49" s="86">
        <f t="shared" si="135"/>
        <v>2.7771069450207398E-8</v>
      </c>
      <c r="JE49" s="86">
        <f t="shared" si="136"/>
        <v>1.6288829979875394E-8</v>
      </c>
      <c r="JF49" s="86">
        <f t="shared" si="137"/>
        <v>6.3577262971238361E-9</v>
      </c>
      <c r="JG49" s="86">
        <f t="shared" si="138"/>
        <v>8.5717769727192062E-10</v>
      </c>
      <c r="JH49" s="86">
        <f t="shared" si="139"/>
        <v>6.167804302659809E-9</v>
      </c>
      <c r="JI49" s="86">
        <f t="shared" si="140"/>
        <v>3.0737850178124086E-8</v>
      </c>
      <c r="JJ49" s="86">
        <f t="shared" si="141"/>
        <v>4.2397834169165893E-8</v>
      </c>
      <c r="JK49" s="86">
        <f t="shared" si="142"/>
        <v>2.4379772965226496E-9</v>
      </c>
      <c r="JL49" s="86">
        <f t="shared" si="143"/>
        <v>4.4754348715431407E-9</v>
      </c>
      <c r="JM49" s="86">
        <f t="shared" si="144"/>
        <v>6.8217537561237245E-12</v>
      </c>
    </row>
    <row r="50" spans="2:273" x14ac:dyDescent="0.25">
      <c r="B50" s="2">
        <v>23</v>
      </c>
      <c r="C50" s="37">
        <v>112.169</v>
      </c>
      <c r="D50" s="37">
        <v>110.08499999999999</v>
      </c>
      <c r="E50" s="37">
        <v>107.833</v>
      </c>
      <c r="F50" s="37">
        <v>111.367</v>
      </c>
      <c r="G50" s="37">
        <v>109.47499999999999</v>
      </c>
      <c r="H50" s="37">
        <v>109.746</v>
      </c>
      <c r="I50" s="37">
        <v>109.30500000000001</v>
      </c>
      <c r="J50" s="37">
        <v>111.39700000000001</v>
      </c>
      <c r="K50" s="37">
        <v>109.569</v>
      </c>
      <c r="L50" s="37">
        <v>112.831</v>
      </c>
      <c r="M50" s="37">
        <v>112.117</v>
      </c>
      <c r="N50" s="37">
        <v>113.068</v>
      </c>
      <c r="O50" s="37">
        <v>115.76300000000001</v>
      </c>
      <c r="P50" s="37">
        <v>118.759</v>
      </c>
      <c r="Q50" s="37">
        <v>114.649</v>
      </c>
      <c r="S50" s="4">
        <f t="shared" si="8"/>
        <v>109.993278395762</v>
      </c>
      <c r="T50" s="4">
        <f t="shared" si="9"/>
        <v>110.79682676155232</v>
      </c>
      <c r="U50" s="4">
        <f t="shared" si="10"/>
        <v>107.32599382354609</v>
      </c>
      <c r="V50" s="4">
        <f t="shared" si="11"/>
        <v>108.69701066665176</v>
      </c>
      <c r="W50" s="4">
        <f t="shared" si="12"/>
        <v>111.2128560213129</v>
      </c>
      <c r="X50" s="4">
        <f t="shared" si="13"/>
        <v>110.00022259703536</v>
      </c>
      <c r="Y50" s="4">
        <f t="shared" si="14"/>
        <v>109.95139619452679</v>
      </c>
      <c r="Z50" s="4">
        <f t="shared" si="15"/>
        <v>111.57319376508312</v>
      </c>
      <c r="AA50" s="4">
        <f t="shared" si="16"/>
        <v>110.7787679042054</v>
      </c>
      <c r="AB50" s="4">
        <f t="shared" si="17"/>
        <v>114.07795730282943</v>
      </c>
      <c r="AC50" s="4">
        <f t="shared" si="18"/>
        <v>112.72820615158068</v>
      </c>
      <c r="AD50" s="4">
        <f t="shared" si="19"/>
        <v>114.22928032830356</v>
      </c>
      <c r="AE50" s="4">
        <f t="shared" si="20"/>
        <v>115.25217518117422</v>
      </c>
      <c r="AF50" s="4">
        <f t="shared" si="21"/>
        <v>116.80282449219949</v>
      </c>
      <c r="AG50" s="4">
        <f t="shared" si="22"/>
        <v>115.212484541828</v>
      </c>
      <c r="AI50" s="4">
        <f t="shared" si="23"/>
        <v>2.1757216042379923</v>
      </c>
      <c r="AJ50" s="4">
        <f t="shared" si="24"/>
        <v>-0.71182676155233082</v>
      </c>
      <c r="AK50" s="4">
        <f t="shared" si="25"/>
        <v>0.50700617645391333</v>
      </c>
      <c r="AL50" s="4">
        <f t="shared" si="26"/>
        <v>2.6699893333482407</v>
      </c>
      <c r="AM50" s="4">
        <f t="shared" si="27"/>
        <v>-1.7378560213129077</v>
      </c>
      <c r="AN50" s="4">
        <f t="shared" si="28"/>
        <v>-0.25422259703536554</v>
      </c>
      <c r="AO50" s="4">
        <f t="shared" si="29"/>
        <v>-0.64639619452678687</v>
      </c>
      <c r="AP50" s="4">
        <f t="shared" si="30"/>
        <v>-0.17619376508311291</v>
      </c>
      <c r="AQ50" s="4">
        <f t="shared" si="31"/>
        <v>-1.2097679042053926</v>
      </c>
      <c r="AR50" s="4">
        <f t="shared" si="32"/>
        <v>-1.2469573028294292</v>
      </c>
      <c r="AS50" s="4">
        <f t="shared" si="33"/>
        <v>-0.61120615158067437</v>
      </c>
      <c r="AT50" s="4">
        <f t="shared" si="34"/>
        <v>-1.1612803283035618</v>
      </c>
      <c r="AU50" s="4">
        <f t="shared" si="35"/>
        <v>0.51082481882578179</v>
      </c>
      <c r="AV50" s="4">
        <f t="shared" si="146"/>
        <v>1.9561755078005092</v>
      </c>
      <c r="AW50" s="4">
        <f t="shared" si="146"/>
        <v>-0.56348454182800367</v>
      </c>
      <c r="AY50" s="2">
        <f t="shared" si="96"/>
        <v>109.99141979198416</v>
      </c>
      <c r="AZ50" s="2">
        <f t="shared" si="147"/>
        <v>110.79652582887135</v>
      </c>
      <c r="BA50" s="2">
        <f t="shared" si="148"/>
        <v>107.32563914207816</v>
      </c>
      <c r="BB50" s="2">
        <f t="shared" si="149"/>
        <v>108.69666800603929</v>
      </c>
      <c r="BC50" s="2">
        <f t="shared" si="150"/>
        <v>111.21277641777642</v>
      </c>
      <c r="BD50" s="2">
        <f t="shared" si="151"/>
        <v>110.00014945049898</v>
      </c>
      <c r="BE50" s="2">
        <f t="shared" si="152"/>
        <v>109.95135191857871</v>
      </c>
      <c r="BF50" s="2">
        <f t="shared" si="153"/>
        <v>111.57317568969232</v>
      </c>
      <c r="BG50" s="2">
        <f t="shared" si="154"/>
        <v>110.77876496912424</v>
      </c>
      <c r="BH50" s="2">
        <f t="shared" si="155"/>
        <v>114.07794025526618</v>
      </c>
      <c r="BI50" s="2">
        <f t="shared" si="156"/>
        <v>112.72813173679137</v>
      </c>
      <c r="BJ50" s="2">
        <f t="shared" si="157"/>
        <v>114.22918385489365</v>
      </c>
      <c r="BK50" s="2">
        <f t="shared" si="158"/>
        <v>115.25216809945363</v>
      </c>
      <c r="BL50" s="2">
        <f t="shared" si="159"/>
        <v>116.8028114618855</v>
      </c>
      <c r="BM50" s="2">
        <f t="shared" si="160"/>
        <v>115.21248451459101</v>
      </c>
      <c r="BO50" s="2">
        <f t="shared" si="38"/>
        <v>112.169</v>
      </c>
      <c r="BP50" s="2">
        <f t="shared" si="39"/>
        <v>110.08499999999999</v>
      </c>
      <c r="BQ50" s="2">
        <f t="shared" si="40"/>
        <v>107.833</v>
      </c>
      <c r="BR50" s="2">
        <f t="shared" si="41"/>
        <v>111.367</v>
      </c>
      <c r="BS50" s="2">
        <f t="shared" si="42"/>
        <v>109.47499999999999</v>
      </c>
      <c r="BT50" s="2">
        <f t="shared" si="43"/>
        <v>109.746</v>
      </c>
      <c r="BU50" s="2">
        <f t="shared" si="44"/>
        <v>109.30500000000001</v>
      </c>
      <c r="BV50" s="2">
        <f t="shared" si="45"/>
        <v>111.39700000000001</v>
      </c>
      <c r="BW50" s="2">
        <f t="shared" si="46"/>
        <v>109.569</v>
      </c>
      <c r="BX50" s="2">
        <f t="shared" si="47"/>
        <v>112.831</v>
      </c>
      <c r="BY50" s="2">
        <f t="shared" si="48"/>
        <v>112.117</v>
      </c>
      <c r="BZ50" s="2">
        <f t="shared" si="49"/>
        <v>113.068</v>
      </c>
      <c r="CA50" s="2">
        <f t="shared" si="50"/>
        <v>115.76300000000001</v>
      </c>
      <c r="CB50" s="2">
        <f t="shared" si="51"/>
        <v>118.759</v>
      </c>
      <c r="CC50" s="2">
        <f t="shared" si="52"/>
        <v>114.649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109.14554277673548</v>
      </c>
      <c r="DL50" s="2">
        <f t="shared" si="161"/>
        <v>110.12606401137981</v>
      </c>
      <c r="DM50" s="2">
        <f t="shared" si="161"/>
        <v>107.95779713316553</v>
      </c>
      <c r="DN50" s="2">
        <f t="shared" si="161"/>
        <v>109.49724597877233</v>
      </c>
      <c r="DO50" s="2">
        <f t="shared" si="161"/>
        <v>111.27981057373161</v>
      </c>
      <c r="DP50" s="2">
        <f t="shared" si="161"/>
        <v>110.05301926211925</v>
      </c>
      <c r="DQ50" s="2">
        <f t="shared" si="161"/>
        <v>110.85018648648652</v>
      </c>
      <c r="DR50" s="2">
        <f t="shared" si="161"/>
        <v>111.94356862745099</v>
      </c>
      <c r="DS50" s="2">
        <f t="shared" si="161"/>
        <v>111.01194875222816</v>
      </c>
      <c r="DT50" s="2">
        <f t="shared" si="161"/>
        <v>113.96455070028014</v>
      </c>
      <c r="DU50" s="2">
        <f t="shared" si="161"/>
        <v>112.9483383955384</v>
      </c>
      <c r="DV50" s="2">
        <f t="shared" si="161"/>
        <v>114.42627910767909</v>
      </c>
      <c r="DW50" s="2">
        <f t="shared" si="161"/>
        <v>115.4001195409982</v>
      </c>
      <c r="DX50" s="2">
        <f t="shared" si="161"/>
        <v>116.93657601222309</v>
      </c>
      <c r="DY50" s="2">
        <f t="shared" si="161"/>
        <v>115.24291215106732</v>
      </c>
      <c r="EA50" s="2">
        <f t="shared" si="71"/>
        <v>114.26707317438235</v>
      </c>
      <c r="EB50" s="2">
        <f t="shared" si="72"/>
        <v>114.49405721131369</v>
      </c>
      <c r="EC50" s="2">
        <f t="shared" si="73"/>
        <v>103.83825139028171</v>
      </c>
      <c r="ED50" s="2">
        <f t="shared" si="74"/>
        <v>104.30741188846856</v>
      </c>
      <c r="EE50" s="2">
        <f t="shared" si="75"/>
        <v>110.80030765122731</v>
      </c>
      <c r="EF50" s="2">
        <f t="shared" si="76"/>
        <v>109.68240332971764</v>
      </c>
      <c r="EG50" s="2">
        <f t="shared" si="77"/>
        <v>104.40880757752693</v>
      </c>
      <c r="EH50" s="2">
        <f t="shared" si="78"/>
        <v>109.1611576215829</v>
      </c>
      <c r="EI50" s="2">
        <f t="shared" si="79"/>
        <v>109.13555332000249</v>
      </c>
      <c r="EJ50" s="2">
        <f t="shared" si="80"/>
        <v>114.82369213707739</v>
      </c>
      <c r="EK50" s="2">
        <f t="shared" si="81"/>
        <v>111.44634059075193</v>
      </c>
      <c r="EL50" s="2">
        <f t="shared" si="82"/>
        <v>113.11496082205659</v>
      </c>
      <c r="EM50" s="2">
        <f t="shared" si="83"/>
        <v>114.27747610722611</v>
      </c>
      <c r="EN50" s="2">
        <f t="shared" si="84"/>
        <v>115.92034167004077</v>
      </c>
      <c r="EO50" s="2">
        <f t="shared" si="85"/>
        <v>114.98434020613077</v>
      </c>
      <c r="EQ50" s="2">
        <f t="shared" si="86"/>
        <v>112.32171497232741</v>
      </c>
      <c r="ER50" s="2">
        <f t="shared" si="162"/>
        <v>111.02815191370912</v>
      </c>
      <c r="ES50" s="2">
        <f t="shared" si="162"/>
        <v>104.60773654254498</v>
      </c>
      <c r="ET50" s="2">
        <f t="shared" si="162"/>
        <v>104.04847046389604</v>
      </c>
      <c r="EU50" s="2">
        <f t="shared" si="162"/>
        <v>110.89730937588358</v>
      </c>
      <c r="EV50" s="2">
        <f t="shared" si="162"/>
        <v>108.5519517007926</v>
      </c>
      <c r="EW50" s="2">
        <f t="shared" si="162"/>
        <v>104.67440295936281</v>
      </c>
      <c r="EX50" s="2">
        <f t="shared" si="162"/>
        <v>109.54404075785214</v>
      </c>
      <c r="EY50" s="2">
        <f t="shared" si="162"/>
        <v>108.27394350540358</v>
      </c>
      <c r="EZ50" s="2">
        <f t="shared" si="162"/>
        <v>114.0817885953669</v>
      </c>
      <c r="FA50" s="2">
        <f t="shared" si="162"/>
        <v>111.39109335950552</v>
      </c>
      <c r="FB50" s="2">
        <f t="shared" si="162"/>
        <v>112.99049204904048</v>
      </c>
      <c r="FC50" s="2">
        <f t="shared" si="162"/>
        <v>113.5455604291194</v>
      </c>
      <c r="FD50" s="2">
        <f t="shared" si="162"/>
        <v>115.85427627529188</v>
      </c>
      <c r="FE50" s="2">
        <f t="shared" si="162"/>
        <v>118.60600656927807</v>
      </c>
      <c r="FG50" s="2">
        <f t="shared" si="88"/>
        <v>0.16516650482102421</v>
      </c>
      <c r="FH50" s="2">
        <f t="shared" si="163"/>
        <v>0.15351240007430184</v>
      </c>
      <c r="FI50" s="2">
        <f t="shared" si="163"/>
        <v>0.15345737530395284</v>
      </c>
      <c r="FJ50" s="2">
        <f t="shared" si="163"/>
        <v>0.15425774780652329</v>
      </c>
      <c r="FK50" s="2">
        <f t="shared" si="163"/>
        <v>0.13980342792531508</v>
      </c>
      <c r="FL50" s="2">
        <f t="shared" si="163"/>
        <v>0.14258981217895358</v>
      </c>
      <c r="FM50" s="2">
        <f t="shared" si="163"/>
        <v>0.13954153736541125</v>
      </c>
      <c r="FN50" s="2">
        <f t="shared" si="163"/>
        <v>0.13312255255463087</v>
      </c>
      <c r="FO50" s="2">
        <f t="shared" si="163"/>
        <v>0.12426010051231604</v>
      </c>
      <c r="FP50" s="2">
        <f t="shared" si="163"/>
        <v>0.13200159409239648</v>
      </c>
      <c r="FQ50" s="2">
        <f t="shared" si="163"/>
        <v>0.14660828621016134</v>
      </c>
      <c r="FR50" s="2">
        <f t="shared" si="163"/>
        <v>0.15030112853823865</v>
      </c>
      <c r="FS50" s="2">
        <f t="shared" si="163"/>
        <v>0.13177782722210585</v>
      </c>
      <c r="FT50" s="2">
        <f t="shared" si="163"/>
        <v>0.13162679804251917</v>
      </c>
      <c r="FU50" s="2">
        <f t="shared" si="163"/>
        <v>0.11785190341621055</v>
      </c>
      <c r="FW50" s="2">
        <f t="shared" si="112"/>
        <v>1.4526818379662907E-5</v>
      </c>
      <c r="FX50" s="2">
        <f t="shared" si="164"/>
        <v>2.2880642064138752E-5</v>
      </c>
      <c r="FY50" s="2">
        <f t="shared" si="165"/>
        <v>2.1684707097909272E-5</v>
      </c>
      <c r="FZ50" s="2">
        <f t="shared" si="166"/>
        <v>2.2609257195382721E-5</v>
      </c>
      <c r="GA50" s="2">
        <f t="shared" si="167"/>
        <v>2.058016112856614E-5</v>
      </c>
      <c r="GB50" s="2">
        <f t="shared" si="168"/>
        <v>2.1014104440155582E-5</v>
      </c>
      <c r="GC50" s="2">
        <f t="shared" si="169"/>
        <v>2.0135145058418886E-5</v>
      </c>
      <c r="GD50" s="2">
        <f t="shared" si="170"/>
        <v>2.2768301258650211E-5</v>
      </c>
      <c r="GE50" s="2">
        <f t="shared" si="171"/>
        <v>2.634382098489348E-5</v>
      </c>
      <c r="GF50" s="2">
        <f t="shared" si="172"/>
        <v>2.4914589281820306E-5</v>
      </c>
      <c r="GG50" s="2">
        <f t="shared" si="173"/>
        <v>2.4158601864679793E-5</v>
      </c>
      <c r="GH50" s="2">
        <f t="shared" si="174"/>
        <v>2.1166622720138699E-5</v>
      </c>
      <c r="GI50" s="2">
        <f t="shared" si="175"/>
        <v>1.6298457973306084E-5</v>
      </c>
      <c r="GJ50" s="2">
        <f t="shared" si="176"/>
        <v>1.3287066207534897E-5</v>
      </c>
      <c r="GK50" s="2">
        <f t="shared" si="177"/>
        <v>1.2579680161735477E-5</v>
      </c>
      <c r="GM50" s="86">
        <f t="shared" si="113"/>
        <v>1.9987358943703613E-6</v>
      </c>
      <c r="GN50" s="86">
        <f t="shared" si="178"/>
        <v>3.0890454510712213E-7</v>
      </c>
      <c r="GO50" s="86">
        <f t="shared" si="179"/>
        <v>3.4626934189575924E-7</v>
      </c>
      <c r="GP50" s="86">
        <f t="shared" si="180"/>
        <v>3.2701006424954187E-7</v>
      </c>
      <c r="GQ50" s="86">
        <f t="shared" si="181"/>
        <v>7.5667303487397143E-8</v>
      </c>
      <c r="GR50" s="86">
        <f t="shared" si="182"/>
        <v>6.4536792933266914E-8</v>
      </c>
      <c r="GS50" s="86">
        <f t="shared" si="183"/>
        <v>3.8910373881738751E-8</v>
      </c>
      <c r="GT50" s="86">
        <f t="shared" si="184"/>
        <v>1.5848595114927411E-8</v>
      </c>
      <c r="GU50" s="86">
        <f t="shared" si="185"/>
        <v>2.3685160163428294E-9</v>
      </c>
      <c r="GV50" s="86">
        <f t="shared" si="186"/>
        <v>1.5339704361382883E-8</v>
      </c>
      <c r="GW50" s="86">
        <f t="shared" si="187"/>
        <v>7.1937490119282669E-8</v>
      </c>
      <c r="GX50" s="86">
        <f t="shared" si="188"/>
        <v>9.8166525129051087E-8</v>
      </c>
      <c r="GY50" s="86">
        <f t="shared" si="189"/>
        <v>6.4696063100355426E-9</v>
      </c>
      <c r="GZ50" s="86">
        <f t="shared" si="190"/>
        <v>1.1368666781839591E-8</v>
      </c>
      <c r="HA50" s="86">
        <f t="shared" si="191"/>
        <v>2.5490801781221586E-11</v>
      </c>
      <c r="HC50" s="86">
        <f t="shared" si="145"/>
        <v>1.5169960019804824E-18</v>
      </c>
      <c r="HD50" s="86">
        <f t="shared" si="192"/>
        <v>2.0000965033687762E-19</v>
      </c>
      <c r="HE50" s="86">
        <f t="shared" si="193"/>
        <v>3.9184451400329875E-20</v>
      </c>
      <c r="HF50" s="86">
        <f t="shared" si="194"/>
        <v>4.4041398137603879E-21</v>
      </c>
      <c r="HG50" s="86">
        <f t="shared" si="195"/>
        <v>1.0431264653917092E-21</v>
      </c>
      <c r="HH50" s="86">
        <f t="shared" si="196"/>
        <v>1.5733530961725881E-22</v>
      </c>
      <c r="HI50" s="86">
        <f t="shared" si="197"/>
        <v>3.7039905034745464E-20</v>
      </c>
      <c r="HJ50" s="86">
        <f t="shared" si="198"/>
        <v>1.0302492478930992E-21</v>
      </c>
      <c r="HK50" s="86">
        <f t="shared" si="199"/>
        <v>2.0257475136955569E-23</v>
      </c>
      <c r="HL50" s="86">
        <f t="shared" si="200"/>
        <v>1.3305236452424568E-22</v>
      </c>
      <c r="HM50" s="86">
        <f t="shared" si="201"/>
        <v>2.5902470911103474E-21</v>
      </c>
      <c r="HN50" s="86">
        <f t="shared" si="202"/>
        <v>1.295452618897082E-21</v>
      </c>
      <c r="HO50" s="86">
        <f t="shared" si="203"/>
        <v>1.1610731399688513E-24</v>
      </c>
      <c r="HP50" s="86">
        <f t="shared" si="204"/>
        <v>6.1608281728170329E-21</v>
      </c>
      <c r="HQ50" s="86">
        <f t="shared" si="205"/>
        <v>1.1480188005205643E-31</v>
      </c>
      <c r="HS50" s="86">
        <f t="shared" si="114"/>
        <v>3.6218084866932673E-136</v>
      </c>
      <c r="HT50" s="86">
        <f t="shared" si="206"/>
        <v>1.5775696854023918E-140</v>
      </c>
      <c r="HU50" s="86">
        <f t="shared" si="207"/>
        <v>1.7784189221671716E-145</v>
      </c>
      <c r="HV50" s="86">
        <f t="shared" si="208"/>
        <v>2.2072863893263731E-154</v>
      </c>
      <c r="HW50" s="86">
        <f t="shared" si="209"/>
        <v>1.8217337371397627E-158</v>
      </c>
      <c r="HX50" s="86">
        <f t="shared" si="210"/>
        <v>3.6040378172201662E-166</v>
      </c>
      <c r="HY50" s="86">
        <f t="shared" si="211"/>
        <v>6.982251633785203E-147</v>
      </c>
      <c r="HZ50" s="86">
        <f t="shared" si="212"/>
        <v>3.4969762658948237E-160</v>
      </c>
      <c r="IA50" s="86">
        <f t="shared" si="213"/>
        <v>3.2537518456778353E-170</v>
      </c>
      <c r="IB50" s="86">
        <f t="shared" si="214"/>
        <v>4.8617555344784262E-166</v>
      </c>
      <c r="IC50" s="86">
        <f t="shared" si="215"/>
        <v>1.8219779857277507E-158</v>
      </c>
      <c r="ID50" s="86">
        <f t="shared" si="216"/>
        <v>2.9274287764126488E-164</v>
      </c>
      <c r="IE50" s="86">
        <f t="shared" si="217"/>
        <v>1.5747179436459403E-187</v>
      </c>
      <c r="IF50" s="86">
        <f t="shared" si="218"/>
        <v>8.3641005263993889E-67</v>
      </c>
      <c r="IG50" s="86">
        <f t="shared" si="219"/>
        <v>7.9966810244274353E-56</v>
      </c>
      <c r="II50" s="86">
        <f t="shared" si="115"/>
        <v>0</v>
      </c>
      <c r="IJ50" s="86">
        <f t="shared" si="116"/>
        <v>0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6.2189983070672197E-284</v>
      </c>
      <c r="IW50" s="86">
        <f t="shared" si="129"/>
        <v>6.9490991711469036E-200</v>
      </c>
      <c r="IY50" s="86">
        <f t="shared" si="130"/>
        <v>1.9987358943718784E-6</v>
      </c>
      <c r="IZ50" s="86">
        <f t="shared" si="131"/>
        <v>3.0890454510732213E-7</v>
      </c>
      <c r="JA50" s="86">
        <f t="shared" si="132"/>
        <v>3.4626934189579842E-7</v>
      </c>
      <c r="JB50" s="86">
        <f t="shared" si="133"/>
        <v>3.2701006424954626E-7</v>
      </c>
      <c r="JC50" s="86">
        <f t="shared" si="134"/>
        <v>7.5667303487398189E-8</v>
      </c>
      <c r="JD50" s="86">
        <f t="shared" si="135"/>
        <v>6.4536792933267073E-8</v>
      </c>
      <c r="JE50" s="86">
        <f t="shared" si="136"/>
        <v>3.8910373881775789E-8</v>
      </c>
      <c r="JF50" s="86">
        <f t="shared" si="137"/>
        <v>1.584859511492844E-8</v>
      </c>
      <c r="JG50" s="86">
        <f t="shared" si="138"/>
        <v>2.3685160163428497E-9</v>
      </c>
      <c r="JH50" s="86">
        <f t="shared" si="139"/>
        <v>1.5339704361383016E-8</v>
      </c>
      <c r="JI50" s="86">
        <f t="shared" si="140"/>
        <v>7.1937490119285263E-8</v>
      </c>
      <c r="JJ50" s="86">
        <f t="shared" si="141"/>
        <v>9.8166525129052384E-8</v>
      </c>
      <c r="JK50" s="86">
        <f t="shared" si="142"/>
        <v>6.4696063100355434E-9</v>
      </c>
      <c r="JL50" s="86">
        <f t="shared" si="143"/>
        <v>1.1368666781845752E-8</v>
      </c>
      <c r="JM50" s="86">
        <f t="shared" si="144"/>
        <v>2.5490801781221586E-11</v>
      </c>
    </row>
    <row r="51" spans="2:273" x14ac:dyDescent="0.25">
      <c r="B51" s="2">
        <v>24</v>
      </c>
      <c r="C51" s="37">
        <v>109.458</v>
      </c>
      <c r="D51" s="37">
        <v>108.35599999999999</v>
      </c>
      <c r="E51" s="37">
        <v>106.017</v>
      </c>
      <c r="F51" s="37">
        <v>110.283</v>
      </c>
      <c r="G51" s="37">
        <v>111.559</v>
      </c>
      <c r="H51" s="37">
        <v>108.678</v>
      </c>
      <c r="I51" s="37">
        <v>107.03400000000001</v>
      </c>
      <c r="J51" s="37">
        <v>112.31</v>
      </c>
      <c r="K51" s="37">
        <v>109.79300000000001</v>
      </c>
      <c r="L51" s="37">
        <v>115.949</v>
      </c>
      <c r="M51" s="37">
        <v>112.017</v>
      </c>
      <c r="N51" s="37">
        <v>114.254</v>
      </c>
      <c r="O51" s="37">
        <v>116.949</v>
      </c>
      <c r="P51" s="37">
        <v>117.89700000000001</v>
      </c>
      <c r="Q51" s="37">
        <v>115.386</v>
      </c>
      <c r="S51" s="4">
        <f t="shared" si="8"/>
        <v>110.2386729070404</v>
      </c>
      <c r="T51" s="4">
        <f t="shared" si="9"/>
        <v>111.09307516607943</v>
      </c>
      <c r="U51" s="4">
        <f t="shared" si="10"/>
        <v>107.42771011429303</v>
      </c>
      <c r="V51" s="4">
        <f t="shared" si="11"/>
        <v>108.78390149801272</v>
      </c>
      <c r="W51" s="4">
        <f t="shared" si="12"/>
        <v>111.38868964456302</v>
      </c>
      <c r="X51" s="4">
        <f t="shared" si="13"/>
        <v>110.14804061301004</v>
      </c>
      <c r="Y51" s="4">
        <f t="shared" si="14"/>
        <v>110.00526783640699</v>
      </c>
      <c r="Z51" s="4">
        <f t="shared" si="15"/>
        <v>111.70219165410231</v>
      </c>
      <c r="AA51" s="4">
        <f t="shared" si="16"/>
        <v>111.02202454252067</v>
      </c>
      <c r="AB51" s="4">
        <f t="shared" si="17"/>
        <v>114.30030451919551</v>
      </c>
      <c r="AC51" s="4">
        <f t="shared" si="18"/>
        <v>112.88209686479408</v>
      </c>
      <c r="AD51" s="4">
        <f t="shared" si="19"/>
        <v>114.44340413758319</v>
      </c>
      <c r="AE51" s="4">
        <f t="shared" si="20"/>
        <v>115.43729737913712</v>
      </c>
      <c r="AF51" s="4">
        <f t="shared" si="21"/>
        <v>116.9562840435742</v>
      </c>
      <c r="AG51" s="4">
        <f t="shared" si="22"/>
        <v>115.39001192242344</v>
      </c>
      <c r="AI51" s="4">
        <f t="shared" si="23"/>
        <v>-0.78067290704039749</v>
      </c>
      <c r="AJ51" s="4">
        <f t="shared" si="24"/>
        <v>-2.7370751660794355</v>
      </c>
      <c r="AK51" s="4">
        <f t="shared" si="25"/>
        <v>-1.4107101142930389</v>
      </c>
      <c r="AL51" s="4">
        <f t="shared" si="26"/>
        <v>1.4990985019872767</v>
      </c>
      <c r="AM51" s="4">
        <f t="shared" si="27"/>
        <v>0.17031035543698181</v>
      </c>
      <c r="AN51" s="4">
        <f t="shared" si="28"/>
        <v>-1.4700406130100419</v>
      </c>
      <c r="AO51" s="4">
        <f t="shared" si="29"/>
        <v>-2.9712678364069802</v>
      </c>
      <c r="AP51" s="4">
        <f t="shared" si="30"/>
        <v>0.60780834589769484</v>
      </c>
      <c r="AQ51" s="4">
        <f t="shared" si="31"/>
        <v>-1.2290245425206621</v>
      </c>
      <c r="AR51" s="4">
        <f t="shared" si="32"/>
        <v>1.6486954808044914</v>
      </c>
      <c r="AS51" s="4">
        <f t="shared" si="33"/>
        <v>-0.86509686479408288</v>
      </c>
      <c r="AT51" s="4">
        <f t="shared" si="34"/>
        <v>-0.18940413758318186</v>
      </c>
      <c r="AU51" s="4">
        <f t="shared" si="35"/>
        <v>1.5117026208628772</v>
      </c>
      <c r="AV51" s="4">
        <f t="shared" si="146"/>
        <v>0.94071595642580519</v>
      </c>
      <c r="AW51" s="4">
        <f t="shared" si="146"/>
        <v>-4.0119224234445028E-3</v>
      </c>
      <c r="AY51" s="2">
        <f t="shared" si="96"/>
        <v>110.23528383217877</v>
      </c>
      <c r="AZ51" s="2">
        <f t="shared" si="147"/>
        <v>111.09246134179716</v>
      </c>
      <c r="BA51" s="2">
        <f t="shared" si="148"/>
        <v>107.42699313179693</v>
      </c>
      <c r="BB51" s="2">
        <f t="shared" si="149"/>
        <v>108.78320399159493</v>
      </c>
      <c r="BC51" s="2">
        <f t="shared" si="150"/>
        <v>111.38851709616206</v>
      </c>
      <c r="BD51" s="2">
        <f t="shared" si="151"/>
        <v>110.14787858094185</v>
      </c>
      <c r="BE51" s="2">
        <f t="shared" si="152"/>
        <v>110.0051670991469</v>
      </c>
      <c r="BF51" s="2">
        <f t="shared" si="153"/>
        <v>111.70214877659633</v>
      </c>
      <c r="BG51" s="2">
        <f t="shared" si="154"/>
        <v>111.02201684747172</v>
      </c>
      <c r="BH51" s="2">
        <f t="shared" si="155"/>
        <v>114.30026416211808</v>
      </c>
      <c r="BI51" s="2">
        <f t="shared" si="156"/>
        <v>112.88193100392961</v>
      </c>
      <c r="BJ51" s="2">
        <f t="shared" si="157"/>
        <v>114.44319141365618</v>
      </c>
      <c r="BK51" s="2">
        <f t="shared" si="158"/>
        <v>115.43727954040773</v>
      </c>
      <c r="BL51" s="2">
        <f t="shared" si="159"/>
        <v>116.95625256390259</v>
      </c>
      <c r="BM51" s="2">
        <f t="shared" si="160"/>
        <v>115.3900118269094</v>
      </c>
      <c r="BO51" s="2">
        <f t="shared" si="38"/>
        <v>109.458</v>
      </c>
      <c r="BP51" s="2">
        <f t="shared" si="39"/>
        <v>108.35599999999999</v>
      </c>
      <c r="BQ51" s="2">
        <f t="shared" si="40"/>
        <v>106.017</v>
      </c>
      <c r="BR51" s="2">
        <f t="shared" si="41"/>
        <v>110.283</v>
      </c>
      <c r="BS51" s="2">
        <f t="shared" si="42"/>
        <v>111.559</v>
      </c>
      <c r="BT51" s="2">
        <f t="shared" si="43"/>
        <v>108.678</v>
      </c>
      <c r="BU51" s="2">
        <f t="shared" si="44"/>
        <v>107.03400000000001</v>
      </c>
      <c r="BV51" s="2">
        <f t="shared" si="45"/>
        <v>112.31</v>
      </c>
      <c r="BW51" s="2">
        <f t="shared" si="46"/>
        <v>109.79300000000001</v>
      </c>
      <c r="BX51" s="2">
        <f t="shared" si="47"/>
        <v>115.949</v>
      </c>
      <c r="BY51" s="2">
        <f t="shared" si="48"/>
        <v>112.017</v>
      </c>
      <c r="BZ51" s="2">
        <f t="shared" si="49"/>
        <v>114.254</v>
      </c>
      <c r="CA51" s="2">
        <f t="shared" si="50"/>
        <v>116.949</v>
      </c>
      <c r="CB51" s="2">
        <f t="shared" si="51"/>
        <v>117.89700000000001</v>
      </c>
      <c r="CC51" s="2">
        <f t="shared" si="52"/>
        <v>115.386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109.39149071294561</v>
      </c>
      <c r="DL51" s="2">
        <f t="shared" si="161"/>
        <v>110.4485277382646</v>
      </c>
      <c r="DM51" s="2">
        <f t="shared" si="161"/>
        <v>108.14955662545134</v>
      </c>
      <c r="DN51" s="2">
        <f t="shared" si="161"/>
        <v>109.69190119269069</v>
      </c>
      <c r="DO51" s="2">
        <f t="shared" si="161"/>
        <v>111.51305405405404</v>
      </c>
      <c r="DP51" s="2">
        <f t="shared" si="161"/>
        <v>110.25292518232517</v>
      </c>
      <c r="DQ51" s="2">
        <f t="shared" si="161"/>
        <v>111.00689549549553</v>
      </c>
      <c r="DR51" s="2">
        <f t="shared" si="161"/>
        <v>112.14322717086834</v>
      </c>
      <c r="DS51" s="2">
        <f t="shared" si="161"/>
        <v>111.32869641265597</v>
      </c>
      <c r="DT51" s="2">
        <f t="shared" si="161"/>
        <v>114.23144677871151</v>
      </c>
      <c r="DU51" s="2">
        <f t="shared" si="161"/>
        <v>113.16555049335049</v>
      </c>
      <c r="DV51" s="2">
        <f t="shared" si="161"/>
        <v>114.71683200343199</v>
      </c>
      <c r="DW51" s="2">
        <f t="shared" si="161"/>
        <v>115.64427161319072</v>
      </c>
      <c r="DX51" s="2">
        <f t="shared" si="161"/>
        <v>117.14207501909856</v>
      </c>
      <c r="DY51" s="2">
        <f t="shared" si="161"/>
        <v>115.45622386425833</v>
      </c>
      <c r="EA51" s="2">
        <f t="shared" si="71"/>
        <v>114.12513538713482</v>
      </c>
      <c r="EB51" s="2">
        <f t="shared" si="72"/>
        <v>114.33128722533894</v>
      </c>
      <c r="EC51" s="2">
        <f t="shared" si="73"/>
        <v>103.79161081228919</v>
      </c>
      <c r="ED51" s="2">
        <f t="shared" si="74"/>
        <v>104.2395359034301</v>
      </c>
      <c r="EE51" s="2">
        <f t="shared" si="75"/>
        <v>110.68966219574821</v>
      </c>
      <c r="EF51" s="2">
        <f t="shared" si="76"/>
        <v>109.57196614403577</v>
      </c>
      <c r="EG51" s="2">
        <f t="shared" si="77"/>
        <v>104.37165349682108</v>
      </c>
      <c r="EH51" s="2">
        <f t="shared" si="78"/>
        <v>109.08256251621849</v>
      </c>
      <c r="EI51" s="2">
        <f t="shared" si="79"/>
        <v>109.051010204292</v>
      </c>
      <c r="EJ51" s="2">
        <f t="shared" si="80"/>
        <v>114.71310738298078</v>
      </c>
      <c r="EK51" s="2">
        <f t="shared" si="81"/>
        <v>111.37628336165974</v>
      </c>
      <c r="EL51" s="2">
        <f t="shared" si="82"/>
        <v>113.03235092987916</v>
      </c>
      <c r="EM51" s="2">
        <f t="shared" si="83"/>
        <v>114.19359385712328</v>
      </c>
      <c r="EN51" s="2">
        <f t="shared" si="84"/>
        <v>115.83821166723764</v>
      </c>
      <c r="EO51" s="2">
        <f t="shared" si="85"/>
        <v>114.93762254199576</v>
      </c>
      <c r="EQ51" s="2">
        <f t="shared" si="86"/>
        <v>112.20445645208274</v>
      </c>
      <c r="ER51" s="2">
        <f t="shared" si="162"/>
        <v>110.91108666202737</v>
      </c>
      <c r="ES51" s="2">
        <f t="shared" si="162"/>
        <v>104.5510687216121</v>
      </c>
      <c r="ET51" s="2">
        <f t="shared" si="162"/>
        <v>103.98400536985164</v>
      </c>
      <c r="EU51" s="2">
        <f t="shared" si="162"/>
        <v>110.78538229217266</v>
      </c>
      <c r="EV51" s="2">
        <f t="shared" si="162"/>
        <v>108.45616937747688</v>
      </c>
      <c r="EW51" s="2">
        <f t="shared" si="162"/>
        <v>104.6338035606676</v>
      </c>
      <c r="EX51" s="2">
        <f t="shared" si="162"/>
        <v>109.4603843987944</v>
      </c>
      <c r="EY51" s="2">
        <f t="shared" si="162"/>
        <v>108.20087056450426</v>
      </c>
      <c r="EZ51" s="2">
        <f t="shared" si="162"/>
        <v>113.9809344562633</v>
      </c>
      <c r="FA51" s="2">
        <f t="shared" si="162"/>
        <v>111.32178332776479</v>
      </c>
      <c r="FB51" s="2">
        <f t="shared" si="162"/>
        <v>112.90946125288382</v>
      </c>
      <c r="FC51" s="2">
        <f t="shared" si="162"/>
        <v>113.47089245178168</v>
      </c>
      <c r="FD51" s="2">
        <f t="shared" si="162"/>
        <v>115.77273627358052</v>
      </c>
      <c r="FE51" s="2">
        <f t="shared" si="162"/>
        <v>118.51067607892043</v>
      </c>
      <c r="FG51" s="2">
        <f t="shared" si="88"/>
        <v>0.17826088996871656</v>
      </c>
      <c r="FH51" s="2">
        <f t="shared" si="163"/>
        <v>0.16586641843431066</v>
      </c>
      <c r="FI51" s="2">
        <f t="shared" si="163"/>
        <v>0.16580783288299061</v>
      </c>
      <c r="FJ51" s="2">
        <f t="shared" si="163"/>
        <v>0.16665993897272699</v>
      </c>
      <c r="FK51" s="2">
        <f t="shared" si="163"/>
        <v>0.15125133509908384</v>
      </c>
      <c r="FL51" s="2">
        <f t="shared" si="163"/>
        <v>0.15422497667391402</v>
      </c>
      <c r="FM51" s="2">
        <f t="shared" si="163"/>
        <v>0.15097176323341563</v>
      </c>
      <c r="FN51" s="2">
        <f t="shared" si="163"/>
        <v>0.14411504569245243</v>
      </c>
      <c r="FO51" s="2">
        <f t="shared" si="163"/>
        <v>0.13463444063344762</v>
      </c>
      <c r="FP51" s="2">
        <f t="shared" si="163"/>
        <v>0.14291678511979</v>
      </c>
      <c r="FQ51" s="2">
        <f t="shared" si="163"/>
        <v>0.15851073365669996</v>
      </c>
      <c r="FR51" s="2">
        <f t="shared" si="163"/>
        <v>0.16244631178306593</v>
      </c>
      <c r="FS51" s="2">
        <f t="shared" si="163"/>
        <v>0.14267755648029351</v>
      </c>
      <c r="FT51" s="2">
        <f t="shared" si="163"/>
        <v>0.14251608577109848</v>
      </c>
      <c r="FU51" s="2">
        <f t="shared" si="163"/>
        <v>0.12776928789964428</v>
      </c>
      <c r="FW51" s="2">
        <f t="shared" si="112"/>
        <v>1.5928317288757585E-5</v>
      </c>
      <c r="FX51" s="2">
        <f t="shared" si="164"/>
        <v>2.5088069755595415E-5</v>
      </c>
      <c r="FY51" s="2">
        <f t="shared" si="165"/>
        <v>2.3776758779218E-5</v>
      </c>
      <c r="FZ51" s="2">
        <f t="shared" si="166"/>
        <v>2.4790503470196704E-5</v>
      </c>
      <c r="GA51" s="2">
        <f t="shared" si="167"/>
        <v>2.256565314565105E-5</v>
      </c>
      <c r="GB51" s="2">
        <f t="shared" si="168"/>
        <v>2.3041460615782433E-5</v>
      </c>
      <c r="GC51" s="2">
        <f t="shared" si="169"/>
        <v>2.2077704644532873E-5</v>
      </c>
      <c r="GD51" s="2">
        <f t="shared" si="170"/>
        <v>2.4964891054335389E-5</v>
      </c>
      <c r="GE51" s="2">
        <f t="shared" si="171"/>
        <v>2.8885351897899575E-5</v>
      </c>
      <c r="GF51" s="2">
        <f t="shared" si="172"/>
        <v>2.7318238248129668E-5</v>
      </c>
      <c r="GG51" s="2">
        <f t="shared" si="173"/>
        <v>2.6489318453196064E-5</v>
      </c>
      <c r="GH51" s="2">
        <f t="shared" si="174"/>
        <v>2.3208692903741273E-5</v>
      </c>
      <c r="GI51" s="2">
        <f t="shared" si="175"/>
        <v>1.7870875697502278E-5</v>
      </c>
      <c r="GJ51" s="2">
        <f t="shared" si="176"/>
        <v>1.456895971114603E-5</v>
      </c>
      <c r="GK51" s="2">
        <f t="shared" si="177"/>
        <v>1.3793328271320236E-5</v>
      </c>
      <c r="GM51" s="86">
        <f t="shared" si="113"/>
        <v>3.7378464819315245E-6</v>
      </c>
      <c r="GN51" s="86">
        <f t="shared" si="178"/>
        <v>6.4676204034205439E-7</v>
      </c>
      <c r="GO51" s="86">
        <f t="shared" si="179"/>
        <v>7.1841352103523138E-7</v>
      </c>
      <c r="GP51" s="86">
        <f t="shared" si="180"/>
        <v>6.8328707264344815E-7</v>
      </c>
      <c r="GQ51" s="86">
        <f t="shared" si="181"/>
        <v>1.6830654077605238E-7</v>
      </c>
      <c r="GR51" s="86">
        <f t="shared" si="182"/>
        <v>1.4676882323249032E-7</v>
      </c>
      <c r="GS51" s="86">
        <f t="shared" si="183"/>
        <v>9.0892563893443823E-8</v>
      </c>
      <c r="GT51" s="86">
        <f t="shared" si="184"/>
        <v>3.8594885437242909E-8</v>
      </c>
      <c r="GU51" s="86">
        <f t="shared" si="185"/>
        <v>6.3756959735427375E-9</v>
      </c>
      <c r="GV51" s="86">
        <f t="shared" si="186"/>
        <v>3.7275373980880198E-8</v>
      </c>
      <c r="GW51" s="86">
        <f t="shared" si="187"/>
        <v>1.6467631148386064E-7</v>
      </c>
      <c r="GX51" s="86">
        <f t="shared" si="188"/>
        <v>2.2235068042137373E-7</v>
      </c>
      <c r="GY51" s="86">
        <f t="shared" si="189"/>
        <v>1.6737785760025824E-8</v>
      </c>
      <c r="GZ51" s="86">
        <f t="shared" si="190"/>
        <v>2.8197107726574591E-8</v>
      </c>
      <c r="HA51" s="86">
        <f t="shared" si="191"/>
        <v>9.1911808008715219E-11</v>
      </c>
      <c r="HC51" s="86">
        <f t="shared" si="145"/>
        <v>5.6971156255151013E-18</v>
      </c>
      <c r="HD51" s="86">
        <f t="shared" si="192"/>
        <v>8.3373931519583316E-19</v>
      </c>
      <c r="HE51" s="86">
        <f t="shared" si="193"/>
        <v>1.7428309035020544E-19</v>
      </c>
      <c r="HF51" s="86">
        <f t="shared" si="194"/>
        <v>2.122515514948187E-20</v>
      </c>
      <c r="HG51" s="86">
        <f t="shared" si="195"/>
        <v>5.1357878859176447E-21</v>
      </c>
      <c r="HH51" s="86">
        <f t="shared" si="196"/>
        <v>8.3957044326304163E-22</v>
      </c>
      <c r="HI51" s="86">
        <f t="shared" si="197"/>
        <v>1.6285913235573112E-19</v>
      </c>
      <c r="HJ51" s="86">
        <f t="shared" si="198"/>
        <v>5.1569331866784203E-21</v>
      </c>
      <c r="HK51" s="86">
        <f t="shared" si="199"/>
        <v>1.1719708527397229E-22</v>
      </c>
      <c r="HL51" s="86">
        <f t="shared" si="200"/>
        <v>7.2833801497049735E-22</v>
      </c>
      <c r="HM51" s="86">
        <f t="shared" si="201"/>
        <v>1.3012195161912442E-20</v>
      </c>
      <c r="HN51" s="86">
        <f t="shared" si="202"/>
        <v>6.6539168640901533E-21</v>
      </c>
      <c r="HO51" s="86">
        <f t="shared" si="203"/>
        <v>7.2627201975835992E-24</v>
      </c>
      <c r="HP51" s="86">
        <f t="shared" si="204"/>
        <v>2.7916072679977451E-20</v>
      </c>
      <c r="HQ51" s="86">
        <f t="shared" si="205"/>
        <v>1.3020887573083992E-30</v>
      </c>
      <c r="HS51" s="86">
        <f t="shared" si="114"/>
        <v>2.6134099710631539E-133</v>
      </c>
      <c r="HT51" s="86">
        <f t="shared" si="206"/>
        <v>1.7987543871165489E-137</v>
      </c>
      <c r="HU51" s="86">
        <f t="shared" si="207"/>
        <v>2.7612553086212407E-142</v>
      </c>
      <c r="HV51" s="86">
        <f t="shared" si="208"/>
        <v>5.3162744118770039E-151</v>
      </c>
      <c r="HW51" s="86">
        <f t="shared" si="209"/>
        <v>4.7881800528952293E-155</v>
      </c>
      <c r="HX51" s="86">
        <f t="shared" si="210"/>
        <v>1.4624167798523313E-162</v>
      </c>
      <c r="HY51" s="86">
        <f t="shared" si="211"/>
        <v>1.056394883537149E-143</v>
      </c>
      <c r="HZ51" s="86">
        <f t="shared" si="212"/>
        <v>1.0410037170835559E-156</v>
      </c>
      <c r="IA51" s="86">
        <f t="shared" si="213"/>
        <v>1.8344712986653304E-166</v>
      </c>
      <c r="IB51" s="86">
        <f t="shared" si="214"/>
        <v>2.2002199725842033E-162</v>
      </c>
      <c r="IC51" s="86">
        <f t="shared" si="215"/>
        <v>5.724315292443247E-155</v>
      </c>
      <c r="ID51" s="86">
        <f t="shared" si="216"/>
        <v>1.1225709386003572E-160</v>
      </c>
      <c r="IE51" s="86">
        <f t="shared" si="217"/>
        <v>1.5903725780626081E-183</v>
      </c>
      <c r="IF51" s="86">
        <f t="shared" si="218"/>
        <v>1.9097041333407223E-65</v>
      </c>
      <c r="IG51" s="86">
        <f t="shared" si="219"/>
        <v>1.0717954871124189E-54</v>
      </c>
      <c r="II51" s="86">
        <f t="shared" si="115"/>
        <v>0</v>
      </c>
      <c r="IJ51" s="86">
        <f t="shared" si="116"/>
        <v>0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0</v>
      </c>
      <c r="IO51" s="86">
        <f t="shared" si="121"/>
        <v>0</v>
      </c>
      <c r="IP51" s="86">
        <f t="shared" si="122"/>
        <v>0</v>
      </c>
      <c r="IQ51" s="86">
        <f t="shared" si="123"/>
        <v>0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2.4957322311180253E-279</v>
      </c>
      <c r="IW51" s="86">
        <f t="shared" si="129"/>
        <v>1.1426103600604751E-196</v>
      </c>
      <c r="IY51" s="86">
        <f t="shared" si="130"/>
        <v>3.7378464819372216E-6</v>
      </c>
      <c r="IZ51" s="86">
        <f t="shared" si="131"/>
        <v>6.4676204034288809E-7</v>
      </c>
      <c r="JA51" s="86">
        <f t="shared" si="132"/>
        <v>7.1841352103540566E-7</v>
      </c>
      <c r="JB51" s="86">
        <f t="shared" si="133"/>
        <v>6.8328707264346932E-7</v>
      </c>
      <c r="JC51" s="86">
        <f t="shared" si="134"/>
        <v>1.6830654077605751E-7</v>
      </c>
      <c r="JD51" s="86">
        <f t="shared" si="135"/>
        <v>1.4676882323249117E-7</v>
      </c>
      <c r="JE51" s="86">
        <f t="shared" si="136"/>
        <v>9.0892563893606678E-8</v>
      </c>
      <c r="JF51" s="86">
        <f t="shared" si="137"/>
        <v>3.8594885437248064E-8</v>
      </c>
      <c r="JG51" s="86">
        <f t="shared" si="138"/>
        <v>6.3756959735428549E-9</v>
      </c>
      <c r="JH51" s="86">
        <f t="shared" si="139"/>
        <v>3.7275373980880926E-8</v>
      </c>
      <c r="JI51" s="86">
        <f t="shared" si="140"/>
        <v>1.6467631148387366E-7</v>
      </c>
      <c r="JJ51" s="86">
        <f t="shared" si="141"/>
        <v>2.2235068042138037E-7</v>
      </c>
      <c r="JK51" s="86">
        <f t="shared" si="142"/>
        <v>1.673778576002583E-8</v>
      </c>
      <c r="JL51" s="86">
        <f t="shared" si="143"/>
        <v>2.8197107726602506E-8</v>
      </c>
      <c r="JM51" s="86">
        <f t="shared" si="144"/>
        <v>9.1911808008715219E-11</v>
      </c>
    </row>
    <row r="52" spans="2:273" x14ac:dyDescent="0.25">
      <c r="B52" s="2">
        <v>25</v>
      </c>
      <c r="C52" s="37">
        <v>109.57599999999999</v>
      </c>
      <c r="D52" s="37">
        <v>109.96599999999999</v>
      </c>
      <c r="E52" s="37">
        <v>104.55</v>
      </c>
      <c r="F52" s="37">
        <v>109.483</v>
      </c>
      <c r="G52" s="37">
        <v>111.08499999999999</v>
      </c>
      <c r="H52" s="37">
        <v>108.30500000000001</v>
      </c>
      <c r="I52" s="37">
        <v>108.983</v>
      </c>
      <c r="J52" s="37">
        <v>110.431</v>
      </c>
      <c r="K52" s="37">
        <v>112.224</v>
      </c>
      <c r="L52" s="37">
        <v>115.102</v>
      </c>
      <c r="M52" s="37">
        <v>110.85</v>
      </c>
      <c r="N52" s="37">
        <v>114.22</v>
      </c>
      <c r="O52" s="37">
        <v>113.91500000000001</v>
      </c>
      <c r="P52" s="37">
        <v>116.276</v>
      </c>
      <c r="Q52" s="37">
        <v>115.123</v>
      </c>
      <c r="S52" s="4">
        <f t="shared" si="8"/>
        <v>110.4785416945393</v>
      </c>
      <c r="T52" s="4">
        <f t="shared" si="9"/>
        <v>111.38029799947141</v>
      </c>
      <c r="U52" s="4">
        <f t="shared" si="10"/>
        <v>107.52027680128894</v>
      </c>
      <c r="V52" s="4">
        <f t="shared" si="11"/>
        <v>108.86013314613641</v>
      </c>
      <c r="W52" s="4">
        <f t="shared" si="12"/>
        <v>111.5558640121162</v>
      </c>
      <c r="X52" s="4">
        <f t="shared" si="13"/>
        <v>110.28797853991141</v>
      </c>
      <c r="Y52" s="4">
        <f t="shared" si="14"/>
        <v>110.04959297019325</v>
      </c>
      <c r="Z52" s="4">
        <f t="shared" si="15"/>
        <v>111.82261797181205</v>
      </c>
      <c r="AA52" s="4">
        <f t="shared" si="16"/>
        <v>111.25502772105816</v>
      </c>
      <c r="AB52" s="4">
        <f t="shared" si="17"/>
        <v>114.51451796948936</v>
      </c>
      <c r="AC52" s="4">
        <f t="shared" si="18"/>
        <v>113.02764914330564</v>
      </c>
      <c r="AD52" s="4">
        <f t="shared" si="19"/>
        <v>114.64699065833467</v>
      </c>
      <c r="AE52" s="4">
        <f t="shared" si="20"/>
        <v>115.61396514057128</v>
      </c>
      <c r="AF52" s="4">
        <f t="shared" si="21"/>
        <v>117.10232451270163</v>
      </c>
      <c r="AG52" s="4">
        <f t="shared" si="22"/>
        <v>115.56183426206196</v>
      </c>
      <c r="AI52" s="4">
        <f t="shared" si="23"/>
        <v>-0.90254169453930899</v>
      </c>
      <c r="AJ52" s="4">
        <f t="shared" si="24"/>
        <v>-1.4142979994714153</v>
      </c>
      <c r="AK52" s="4">
        <f t="shared" si="25"/>
        <v>-2.9702768012889464</v>
      </c>
      <c r="AL52" s="4">
        <f t="shared" si="26"/>
        <v>0.62286685386359864</v>
      </c>
      <c r="AM52" s="4">
        <f t="shared" si="27"/>
        <v>-0.4708640121162091</v>
      </c>
      <c r="AN52" s="4">
        <f t="shared" si="28"/>
        <v>-1.9829785399114002</v>
      </c>
      <c r="AO52" s="4">
        <f t="shared" si="29"/>
        <v>-1.0665929701932413</v>
      </c>
      <c r="AP52" s="4">
        <f t="shared" si="30"/>
        <v>-1.3916179718120532</v>
      </c>
      <c r="AQ52" s="4">
        <f t="shared" si="31"/>
        <v>0.96897227894184823</v>
      </c>
      <c r="AR52" s="4">
        <f t="shared" si="32"/>
        <v>0.58748203051064252</v>
      </c>
      <c r="AS52" s="4">
        <f t="shared" si="33"/>
        <v>-2.1776491433056435</v>
      </c>
      <c r="AT52" s="4">
        <f t="shared" si="34"/>
        <v>-0.42699065833467387</v>
      </c>
      <c r="AU52" s="4">
        <f t="shared" si="35"/>
        <v>-1.6989651405712749</v>
      </c>
      <c r="AV52" s="4">
        <f t="shared" si="146"/>
        <v>-0.82632451270163187</v>
      </c>
      <c r="AW52" s="4">
        <f t="shared" si="146"/>
        <v>-0.43883426206195963</v>
      </c>
      <c r="AY52" s="2">
        <f t="shared" si="96"/>
        <v>110.47246246200061</v>
      </c>
      <c r="AZ52" s="2">
        <f t="shared" si="147"/>
        <v>111.37907068280467</v>
      </c>
      <c r="BA52" s="2">
        <f t="shared" si="148"/>
        <v>107.51885557596708</v>
      </c>
      <c r="BB52" s="2">
        <f t="shared" si="149"/>
        <v>108.8587413256723</v>
      </c>
      <c r="BC52" s="2">
        <f t="shared" si="150"/>
        <v>111.55549786871498</v>
      </c>
      <c r="BD52" s="2">
        <f t="shared" si="151"/>
        <v>110.28762751135639</v>
      </c>
      <c r="BE52" s="2">
        <f t="shared" si="152"/>
        <v>110.04936898411962</v>
      </c>
      <c r="BF52" s="2">
        <f t="shared" si="153"/>
        <v>111.82251867301075</v>
      </c>
      <c r="BG52" s="2">
        <f t="shared" si="154"/>
        <v>111.25500807991061</v>
      </c>
      <c r="BH52" s="2">
        <f t="shared" si="155"/>
        <v>114.5144246825804</v>
      </c>
      <c r="BI52" s="2">
        <f t="shared" si="156"/>
        <v>113.02728778583995</v>
      </c>
      <c r="BJ52" s="2">
        <f t="shared" si="157"/>
        <v>114.64653210344449</v>
      </c>
      <c r="BK52" s="2">
        <f t="shared" si="158"/>
        <v>115.61392136080647</v>
      </c>
      <c r="BL52" s="2">
        <f t="shared" si="159"/>
        <v>117.10225030524425</v>
      </c>
      <c r="BM52" s="2">
        <f t="shared" si="160"/>
        <v>115.56183393909309</v>
      </c>
      <c r="BO52" s="2">
        <f t="shared" si="38"/>
        <v>109.57599999999999</v>
      </c>
      <c r="BP52" s="2">
        <f t="shared" si="39"/>
        <v>109.96599999999999</v>
      </c>
      <c r="BQ52" s="2">
        <f t="shared" si="40"/>
        <v>104.55</v>
      </c>
      <c r="BR52" s="2">
        <f t="shared" si="41"/>
        <v>109.483</v>
      </c>
      <c r="BS52" s="2">
        <f t="shared" si="42"/>
        <v>111.08499999999999</v>
      </c>
      <c r="BT52" s="2">
        <f t="shared" si="43"/>
        <v>108.30500000000001</v>
      </c>
      <c r="BU52" s="2">
        <f t="shared" si="44"/>
        <v>108.983</v>
      </c>
      <c r="BV52" s="2">
        <f t="shared" si="45"/>
        <v>110.431</v>
      </c>
      <c r="BW52" s="2">
        <f t="shared" si="46"/>
        <v>112.224</v>
      </c>
      <c r="BX52" s="2">
        <f t="shared" si="47"/>
        <v>115.102</v>
      </c>
      <c r="BY52" s="2">
        <f t="shared" si="48"/>
        <v>110.85</v>
      </c>
      <c r="BZ52" s="2">
        <f t="shared" si="49"/>
        <v>114.22</v>
      </c>
      <c r="CA52" s="2">
        <f t="shared" si="50"/>
        <v>113.91500000000001</v>
      </c>
      <c r="CB52" s="2">
        <f t="shared" si="51"/>
        <v>116.276</v>
      </c>
      <c r="CC52" s="2">
        <f t="shared" si="52"/>
        <v>115.123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109.63743864915574</v>
      </c>
      <c r="DL52" s="2">
        <f t="shared" si="161"/>
        <v>110.77099146514938</v>
      </c>
      <c r="DM52" s="2">
        <f t="shared" si="161"/>
        <v>108.34131611773715</v>
      </c>
      <c r="DN52" s="2">
        <f t="shared" si="161"/>
        <v>109.88655640660906</v>
      </c>
      <c r="DO52" s="2">
        <f t="shared" si="161"/>
        <v>111.74629753437647</v>
      </c>
      <c r="DP52" s="2">
        <f t="shared" si="161"/>
        <v>110.45283110253109</v>
      </c>
      <c r="DQ52" s="2">
        <f t="shared" si="161"/>
        <v>111.16360450450453</v>
      </c>
      <c r="DR52" s="2">
        <f t="shared" si="161"/>
        <v>112.34288571428571</v>
      </c>
      <c r="DS52" s="2">
        <f t="shared" si="161"/>
        <v>111.64544407308378</v>
      </c>
      <c r="DT52" s="2">
        <f t="shared" si="161"/>
        <v>114.49834285714289</v>
      </c>
      <c r="DU52" s="2">
        <f t="shared" si="161"/>
        <v>113.38276259116259</v>
      </c>
      <c r="DV52" s="2">
        <f t="shared" si="161"/>
        <v>115.00738489918488</v>
      </c>
      <c r="DW52" s="2">
        <f t="shared" si="161"/>
        <v>115.88842368538323</v>
      </c>
      <c r="DX52" s="2">
        <f t="shared" si="161"/>
        <v>117.34757402597404</v>
      </c>
      <c r="DY52" s="2">
        <f t="shared" si="161"/>
        <v>115.66953557744935</v>
      </c>
      <c r="EA52" s="2">
        <f t="shared" si="71"/>
        <v>113.98319759988729</v>
      </c>
      <c r="EB52" s="2">
        <f t="shared" si="72"/>
        <v>114.16851723936418</v>
      </c>
      <c r="EC52" s="2">
        <f t="shared" si="73"/>
        <v>103.74497023429667</v>
      </c>
      <c r="ED52" s="2">
        <f t="shared" si="74"/>
        <v>104.17165991839163</v>
      </c>
      <c r="EE52" s="2">
        <f t="shared" si="75"/>
        <v>110.57901674026911</v>
      </c>
      <c r="EF52" s="2">
        <f t="shared" si="76"/>
        <v>109.46152895835388</v>
      </c>
      <c r="EG52" s="2">
        <f t="shared" si="77"/>
        <v>104.33449941611524</v>
      </c>
      <c r="EH52" s="2">
        <f t="shared" si="78"/>
        <v>109.00396741085407</v>
      </c>
      <c r="EI52" s="2">
        <f t="shared" si="79"/>
        <v>108.96646708858151</v>
      </c>
      <c r="EJ52" s="2">
        <f t="shared" si="80"/>
        <v>114.60252262888417</v>
      </c>
      <c r="EK52" s="2">
        <f t="shared" si="81"/>
        <v>111.30622613256756</v>
      </c>
      <c r="EL52" s="2">
        <f t="shared" si="82"/>
        <v>112.94974103770171</v>
      </c>
      <c r="EM52" s="2">
        <f t="shared" si="83"/>
        <v>114.10971160702043</v>
      </c>
      <c r="EN52" s="2">
        <f t="shared" si="84"/>
        <v>115.75608166443452</v>
      </c>
      <c r="EO52" s="2">
        <f t="shared" si="85"/>
        <v>114.89090487786075</v>
      </c>
      <c r="EQ52" s="2">
        <f t="shared" si="86"/>
        <v>112.08719793183805</v>
      </c>
      <c r="ER52" s="2">
        <f t="shared" si="162"/>
        <v>110.79402141034564</v>
      </c>
      <c r="ES52" s="2">
        <f t="shared" si="162"/>
        <v>104.49440090067922</v>
      </c>
      <c r="ET52" s="2">
        <f t="shared" si="162"/>
        <v>103.91954027580724</v>
      </c>
      <c r="EU52" s="2">
        <f t="shared" si="162"/>
        <v>110.67345520846175</v>
      </c>
      <c r="EV52" s="2">
        <f t="shared" si="162"/>
        <v>108.36038705416117</v>
      </c>
      <c r="EW52" s="2">
        <f t="shared" si="162"/>
        <v>104.59320416197239</v>
      </c>
      <c r="EX52" s="2">
        <f t="shared" si="162"/>
        <v>109.37672803973666</v>
      </c>
      <c r="EY52" s="2">
        <f t="shared" si="162"/>
        <v>108.12779762360493</v>
      </c>
      <c r="EZ52" s="2">
        <f t="shared" si="162"/>
        <v>113.8800803171597</v>
      </c>
      <c r="FA52" s="2">
        <f t="shared" si="162"/>
        <v>111.25247329602406</v>
      </c>
      <c r="FB52" s="2">
        <f t="shared" si="162"/>
        <v>112.82843045672715</v>
      </c>
      <c r="FC52" s="2">
        <f t="shared" si="162"/>
        <v>113.39622447444395</v>
      </c>
      <c r="FD52" s="2">
        <f t="shared" si="162"/>
        <v>115.69119627186916</v>
      </c>
      <c r="FE52" s="2">
        <f t="shared" si="162"/>
        <v>118.41534558856279</v>
      </c>
      <c r="FG52" s="2">
        <f t="shared" si="88"/>
        <v>0.1921544512696334</v>
      </c>
      <c r="FH52" s="2">
        <f t="shared" si="163"/>
        <v>0.17900439473843544</v>
      </c>
      <c r="FI52" s="2">
        <f t="shared" si="163"/>
        <v>0.17894216422413101</v>
      </c>
      <c r="FJ52" s="2">
        <f t="shared" si="163"/>
        <v>0.17984721681205421</v>
      </c>
      <c r="FK52" s="2">
        <f t="shared" si="163"/>
        <v>0.16345852967572461</v>
      </c>
      <c r="FL52" s="2">
        <f t="shared" si="163"/>
        <v>0.16662505216202836</v>
      </c>
      <c r="FM52" s="2">
        <f t="shared" si="163"/>
        <v>0.16316073169213383</v>
      </c>
      <c r="FN52" s="2">
        <f t="shared" si="163"/>
        <v>0.15585204479643455</v>
      </c>
      <c r="FO52" s="2">
        <f t="shared" si="163"/>
        <v>0.14573078941455356</v>
      </c>
      <c r="FP52" s="2">
        <f t="shared" si="163"/>
        <v>0.1545738202516338</v>
      </c>
      <c r="FQ52" s="2">
        <f t="shared" si="163"/>
        <v>0.17118565031993074</v>
      </c>
      <c r="FR52" s="2">
        <f t="shared" si="163"/>
        <v>0.17537034246378302</v>
      </c>
      <c r="FS52" s="2">
        <f t="shared" si="163"/>
        <v>0.15431859216637703</v>
      </c>
      <c r="FT52" s="2">
        <f t="shared" si="163"/>
        <v>0.15414631583855201</v>
      </c>
      <c r="FU52" s="2">
        <f t="shared" si="163"/>
        <v>0.13839030785529105</v>
      </c>
      <c r="FW52" s="2">
        <f t="shared" si="112"/>
        <v>1.7465025769251262E-5</v>
      </c>
      <c r="FX52" s="2">
        <f t="shared" si="164"/>
        <v>2.7508454887442897E-5</v>
      </c>
      <c r="FY52" s="2">
        <f t="shared" si="165"/>
        <v>2.607063777192113E-5</v>
      </c>
      <c r="FZ52" s="2">
        <f t="shared" si="166"/>
        <v>2.7182181513688748E-5</v>
      </c>
      <c r="GA52" s="2">
        <f t="shared" si="167"/>
        <v>2.4742692788780348E-5</v>
      </c>
      <c r="GB52" s="2">
        <f t="shared" si="168"/>
        <v>2.5264403009765975E-5</v>
      </c>
      <c r="GC52" s="2">
        <f t="shared" si="169"/>
        <v>2.4207670200867473E-5</v>
      </c>
      <c r="GD52" s="2">
        <f t="shared" si="170"/>
        <v>2.7373392779500317E-5</v>
      </c>
      <c r="GE52" s="2">
        <f t="shared" si="171"/>
        <v>3.1672070280034089E-5</v>
      </c>
      <c r="GF52" s="2">
        <f t="shared" si="172"/>
        <v>2.9953773649523306E-5</v>
      </c>
      <c r="GG52" s="2">
        <f t="shared" si="173"/>
        <v>2.9044885886302373E-5</v>
      </c>
      <c r="GH52" s="2">
        <f t="shared" si="174"/>
        <v>2.5447768749001003E-5</v>
      </c>
      <c r="GI52" s="2">
        <f t="shared" si="175"/>
        <v>1.9594991763594239E-5</v>
      </c>
      <c r="GJ52" s="2">
        <f t="shared" si="176"/>
        <v>1.5974524210177328E-5</v>
      </c>
      <c r="GK52" s="2">
        <f t="shared" si="177"/>
        <v>1.5124063575318293E-5</v>
      </c>
      <c r="GM52" s="86">
        <f t="shared" si="113"/>
        <v>6.8805868344315888E-6</v>
      </c>
      <c r="GN52" s="86">
        <f t="shared" si="178"/>
        <v>1.3282752955996994E-6</v>
      </c>
      <c r="GO52" s="86">
        <f t="shared" si="179"/>
        <v>1.4625201360719918E-6</v>
      </c>
      <c r="GP52" s="86">
        <f t="shared" si="180"/>
        <v>1.4004975338207256E-6</v>
      </c>
      <c r="GQ52" s="86">
        <f t="shared" si="181"/>
        <v>3.6672087018645924E-7</v>
      </c>
      <c r="GR52" s="86">
        <f t="shared" si="182"/>
        <v>3.2665199355223177E-7</v>
      </c>
      <c r="GS52" s="86">
        <f t="shared" si="183"/>
        <v>2.076310432439531E-7</v>
      </c>
      <c r="GT52" s="86">
        <f t="shared" si="184"/>
        <v>9.1818938892506093E-8</v>
      </c>
      <c r="GU52" s="86">
        <f t="shared" si="185"/>
        <v>1.6720088527882224E-8</v>
      </c>
      <c r="GV52" s="86">
        <f t="shared" si="186"/>
        <v>8.8503196926593566E-8</v>
      </c>
      <c r="GW52" s="86">
        <f t="shared" si="187"/>
        <v>3.6873558485191273E-7</v>
      </c>
      <c r="GX52" s="86">
        <f t="shared" si="188"/>
        <v>4.9270055729442237E-7</v>
      </c>
      <c r="GY52" s="86">
        <f t="shared" si="189"/>
        <v>4.2218655730689771E-8</v>
      </c>
      <c r="GZ52" s="86">
        <f t="shared" si="190"/>
        <v>6.8286352991965247E-8</v>
      </c>
      <c r="HA52" s="86">
        <f t="shared" si="191"/>
        <v>3.1979828657165835E-10</v>
      </c>
      <c r="HC52" s="86">
        <f t="shared" si="145"/>
        <v>2.0925887057130277E-17</v>
      </c>
      <c r="HD52" s="86">
        <f t="shared" si="192"/>
        <v>3.390912829874001E-18</v>
      </c>
      <c r="HE52" s="86">
        <f t="shared" si="193"/>
        <v>7.5533561767796148E-19</v>
      </c>
      <c r="HF52" s="86">
        <f t="shared" si="194"/>
        <v>9.9524345504898399E-20</v>
      </c>
      <c r="HG52" s="86">
        <f t="shared" si="195"/>
        <v>2.4604372719867545E-20</v>
      </c>
      <c r="HH52" s="86">
        <f t="shared" si="196"/>
        <v>4.3520215397215413E-21</v>
      </c>
      <c r="HI52" s="86">
        <f t="shared" si="197"/>
        <v>6.9804976076124444E-19</v>
      </c>
      <c r="HJ52" s="86">
        <f t="shared" si="198"/>
        <v>2.5103225149488435E-20</v>
      </c>
      <c r="HK52" s="86">
        <f t="shared" si="199"/>
        <v>6.5758710490007261E-22</v>
      </c>
      <c r="HL52" s="86">
        <f t="shared" si="200"/>
        <v>3.8699078548919043E-21</v>
      </c>
      <c r="HM52" s="86">
        <f t="shared" si="201"/>
        <v>6.3525885935365353E-20</v>
      </c>
      <c r="HN52" s="86">
        <f t="shared" si="202"/>
        <v>3.3202143048040789E-20</v>
      </c>
      <c r="HO52" s="86">
        <f t="shared" si="203"/>
        <v>4.4014719556898002E-23</v>
      </c>
      <c r="HP52" s="86">
        <f t="shared" si="204"/>
        <v>1.2331040994763594E-19</v>
      </c>
      <c r="HQ52" s="86">
        <f t="shared" si="205"/>
        <v>1.4148965691744848E-29</v>
      </c>
      <c r="HS52" s="86">
        <f t="shared" si="114"/>
        <v>1.7571747918693262E-130</v>
      </c>
      <c r="HT52" s="86">
        <f t="shared" si="206"/>
        <v>1.8965038108489066E-134</v>
      </c>
      <c r="HU52" s="86">
        <f t="shared" si="207"/>
        <v>3.9481913181894401E-139</v>
      </c>
      <c r="HV52" s="86">
        <f t="shared" si="208"/>
        <v>1.1735760937699102E-147</v>
      </c>
      <c r="HW52" s="86">
        <f t="shared" si="209"/>
        <v>1.1539039930342145E-151</v>
      </c>
      <c r="HX52" s="86">
        <f t="shared" si="210"/>
        <v>5.4119549375348356E-159</v>
      </c>
      <c r="HY52" s="86">
        <f t="shared" si="211"/>
        <v>1.4739283436442401E-140</v>
      </c>
      <c r="HZ52" s="86">
        <f t="shared" si="212"/>
        <v>2.8362376269987604E-153</v>
      </c>
      <c r="IA52" s="86">
        <f t="shared" si="213"/>
        <v>9.3850743123133948E-163</v>
      </c>
      <c r="IB52" s="86">
        <f t="shared" si="214"/>
        <v>9.0582416805050374E-159</v>
      </c>
      <c r="IC52" s="86">
        <f t="shared" si="215"/>
        <v>1.6424051816330537E-151</v>
      </c>
      <c r="ID52" s="86">
        <f t="shared" si="216"/>
        <v>3.9266318092977255E-157</v>
      </c>
      <c r="IE52" s="86">
        <f t="shared" si="217"/>
        <v>1.4527678359927847E-179</v>
      </c>
      <c r="IF52" s="86">
        <f t="shared" si="218"/>
        <v>4.2194158301831174E-64</v>
      </c>
      <c r="IG52" s="86">
        <f t="shared" si="219"/>
        <v>1.398055820109608E-53</v>
      </c>
      <c r="II52" s="86">
        <f t="shared" si="115"/>
        <v>0</v>
      </c>
      <c r="IJ52" s="86">
        <f t="shared" si="116"/>
        <v>0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0</v>
      </c>
      <c r="IO52" s="86">
        <f t="shared" si="121"/>
        <v>0</v>
      </c>
      <c r="IP52" s="86">
        <f t="shared" si="122"/>
        <v>0</v>
      </c>
      <c r="IQ52" s="86">
        <f t="shared" si="123"/>
        <v>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9.1794998300121356E-275</v>
      </c>
      <c r="IW52" s="86">
        <f t="shared" si="129"/>
        <v>1.7683469801493551E-193</v>
      </c>
      <c r="IY52" s="86">
        <f t="shared" si="130"/>
        <v>6.8805868344525148E-6</v>
      </c>
      <c r="IZ52" s="86">
        <f t="shared" si="131"/>
        <v>1.3282752956030903E-6</v>
      </c>
      <c r="JA52" s="86">
        <f t="shared" si="132"/>
        <v>1.4625201360727472E-6</v>
      </c>
      <c r="JB52" s="86">
        <f t="shared" si="133"/>
        <v>1.4004975338208251E-6</v>
      </c>
      <c r="JC52" s="86">
        <f t="shared" si="134"/>
        <v>3.6672087018648386E-7</v>
      </c>
      <c r="JD52" s="86">
        <f t="shared" si="135"/>
        <v>3.2665199355223611E-7</v>
      </c>
      <c r="JE52" s="86">
        <f t="shared" si="136"/>
        <v>2.0763104324465116E-7</v>
      </c>
      <c r="JF52" s="86">
        <f t="shared" si="137"/>
        <v>9.18189388925312E-8</v>
      </c>
      <c r="JG52" s="86">
        <f t="shared" si="138"/>
        <v>1.6720088527882882E-8</v>
      </c>
      <c r="JH52" s="86">
        <f t="shared" si="139"/>
        <v>8.850319692659743E-8</v>
      </c>
      <c r="JI52" s="86">
        <f t="shared" si="140"/>
        <v>3.6873558485197626E-7</v>
      </c>
      <c r="JJ52" s="86">
        <f t="shared" si="141"/>
        <v>4.9270055729445562E-7</v>
      </c>
      <c r="JK52" s="86">
        <f t="shared" si="142"/>
        <v>4.2218655730689817E-8</v>
      </c>
      <c r="JL52" s="86">
        <f t="shared" si="143"/>
        <v>6.8286352992088557E-8</v>
      </c>
      <c r="JM52" s="86">
        <f t="shared" si="144"/>
        <v>3.1979828657165835E-10</v>
      </c>
    </row>
    <row r="53" spans="2:273" x14ac:dyDescent="0.25">
      <c r="B53" s="2">
        <v>26</v>
      </c>
      <c r="C53" s="37">
        <v>110.169</v>
      </c>
      <c r="D53" s="37">
        <v>107.136</v>
      </c>
      <c r="E53" s="37">
        <v>106.18300000000001</v>
      </c>
      <c r="F53" s="37">
        <v>110.333</v>
      </c>
      <c r="G53" s="37">
        <v>112.661</v>
      </c>
      <c r="H53" s="37">
        <v>109.559</v>
      </c>
      <c r="I53" s="37">
        <v>109.407</v>
      </c>
      <c r="J53" s="37">
        <v>111.345</v>
      </c>
      <c r="K53" s="37">
        <v>112.983</v>
      </c>
      <c r="L53" s="37">
        <v>111.91500000000001</v>
      </c>
      <c r="M53" s="37">
        <v>112.06699999999999</v>
      </c>
      <c r="N53" s="37">
        <v>113.76300000000001</v>
      </c>
      <c r="O53" s="37">
        <v>114.983</v>
      </c>
      <c r="P53" s="37">
        <v>118.31</v>
      </c>
      <c r="Q53" s="37">
        <v>115.86</v>
      </c>
      <c r="S53" s="4">
        <f t="shared" si="8"/>
        <v>110.71279687521898</v>
      </c>
      <c r="T53" s="4">
        <f t="shared" si="9"/>
        <v>111.65766462087187</v>
      </c>
      <c r="U53" s="4">
        <f t="shared" si="10"/>
        <v>107.60335103827481</v>
      </c>
      <c r="V53" s="4">
        <f t="shared" si="11"/>
        <v>108.92529051726004</v>
      </c>
      <c r="W53" s="4">
        <f t="shared" si="12"/>
        <v>111.71366409213597</v>
      </c>
      <c r="X53" s="4">
        <f t="shared" si="13"/>
        <v>110.41940161264247</v>
      </c>
      <c r="Y53" s="4">
        <f t="shared" si="14"/>
        <v>110.08385407360969</v>
      </c>
      <c r="Z53" s="4">
        <f t="shared" si="15"/>
        <v>111.93380394486157</v>
      </c>
      <c r="AA53" s="4">
        <f t="shared" si="16"/>
        <v>111.47683815650647</v>
      </c>
      <c r="AB53" s="4">
        <f t="shared" si="17"/>
        <v>114.71978578764374</v>
      </c>
      <c r="AC53" s="4">
        <f t="shared" si="18"/>
        <v>113.16426183402301</v>
      </c>
      <c r="AD53" s="4">
        <f t="shared" si="19"/>
        <v>114.83925845978241</v>
      </c>
      <c r="AE53" s="4">
        <f t="shared" si="20"/>
        <v>115.78141862241009</v>
      </c>
      <c r="AF53" s="4">
        <f t="shared" si="21"/>
        <v>117.24029125736125</v>
      </c>
      <c r="AG53" s="4">
        <f t="shared" si="22"/>
        <v>115.72737427765712</v>
      </c>
      <c r="AI53" s="4">
        <f t="shared" si="23"/>
        <v>-0.54379687521898745</v>
      </c>
      <c r="AJ53" s="4">
        <f t="shared" si="24"/>
        <v>-4.5216646208718743</v>
      </c>
      <c r="AK53" s="4">
        <f t="shared" si="25"/>
        <v>-1.4203510382748021</v>
      </c>
      <c r="AL53" s="4">
        <f t="shared" si="26"/>
        <v>1.4077094827399605</v>
      </c>
      <c r="AM53" s="4">
        <f t="shared" si="27"/>
        <v>0.94733590786402999</v>
      </c>
      <c r="AN53" s="4">
        <f t="shared" si="28"/>
        <v>-0.86040161264247672</v>
      </c>
      <c r="AO53" s="4">
        <f t="shared" si="29"/>
        <v>-0.67685407360968952</v>
      </c>
      <c r="AP53" s="4">
        <f t="shared" si="30"/>
        <v>-0.58880394486156717</v>
      </c>
      <c r="AQ53" s="4">
        <f t="shared" si="31"/>
        <v>1.5061618434935298</v>
      </c>
      <c r="AR53" s="4">
        <f t="shared" si="32"/>
        <v>-2.8047857876437376</v>
      </c>
      <c r="AS53" s="4">
        <f t="shared" si="33"/>
        <v>-1.0972618340230156</v>
      </c>
      <c r="AT53" s="4">
        <f t="shared" si="34"/>
        <v>-1.0762584597824087</v>
      </c>
      <c r="AU53" s="4">
        <f t="shared" si="35"/>
        <v>-0.79841862241008243</v>
      </c>
      <c r="AV53" s="4">
        <f t="shared" si="146"/>
        <v>1.0697087426387526</v>
      </c>
      <c r="AW53" s="4">
        <f t="shared" si="146"/>
        <v>0.13262572234287973</v>
      </c>
      <c r="AY53" s="2">
        <f t="shared" si="96"/>
        <v>110.70206959569437</v>
      </c>
      <c r="AZ53" s="2">
        <f t="shared" si="147"/>
        <v>111.65525911148545</v>
      </c>
      <c r="BA53" s="2">
        <f t="shared" si="148"/>
        <v>107.60058854234057</v>
      </c>
      <c r="BB53" s="2">
        <f t="shared" si="149"/>
        <v>108.9225680089372</v>
      </c>
      <c r="BC53" s="2">
        <f t="shared" si="150"/>
        <v>111.71290349763721</v>
      </c>
      <c r="BD53" s="2">
        <f t="shared" si="151"/>
        <v>110.41865787771201</v>
      </c>
      <c r="BE53" s="2">
        <f t="shared" si="152"/>
        <v>110.08336737453939</v>
      </c>
      <c r="BF53" s="2">
        <f t="shared" si="153"/>
        <v>111.93357943720086</v>
      </c>
      <c r="BG53" s="2">
        <f t="shared" si="154"/>
        <v>111.47678934901045</v>
      </c>
      <c r="BH53" s="2">
        <f t="shared" si="155"/>
        <v>114.71957523277143</v>
      </c>
      <c r="BI53" s="2">
        <f t="shared" si="156"/>
        <v>113.16349228094798</v>
      </c>
      <c r="BJ53" s="2">
        <f t="shared" si="157"/>
        <v>114.83829211391922</v>
      </c>
      <c r="BK53" s="2">
        <f t="shared" si="158"/>
        <v>115.78131394154369</v>
      </c>
      <c r="BL53" s="2">
        <f t="shared" si="159"/>
        <v>117.24012056780259</v>
      </c>
      <c r="BM53" s="2">
        <f t="shared" si="160"/>
        <v>115.72737322462999</v>
      </c>
      <c r="BO53" s="2">
        <f t="shared" si="38"/>
        <v>110.169</v>
      </c>
      <c r="BP53" s="2">
        <f t="shared" si="39"/>
        <v>107.136</v>
      </c>
      <c r="BQ53" s="2">
        <f t="shared" si="40"/>
        <v>106.18300000000001</v>
      </c>
      <c r="BR53" s="2">
        <f t="shared" si="41"/>
        <v>110.333</v>
      </c>
      <c r="BS53" s="2">
        <f t="shared" si="42"/>
        <v>112.661</v>
      </c>
      <c r="BT53" s="2">
        <f t="shared" si="43"/>
        <v>109.559</v>
      </c>
      <c r="BU53" s="2">
        <f t="shared" si="44"/>
        <v>109.407</v>
      </c>
      <c r="BV53" s="2">
        <f t="shared" si="45"/>
        <v>111.345</v>
      </c>
      <c r="BW53" s="2">
        <f t="shared" si="46"/>
        <v>112.983</v>
      </c>
      <c r="BX53" s="2">
        <f t="shared" si="47"/>
        <v>111.91500000000001</v>
      </c>
      <c r="BY53" s="2">
        <f t="shared" si="48"/>
        <v>112.06699999999999</v>
      </c>
      <c r="BZ53" s="2">
        <f t="shared" si="49"/>
        <v>113.76300000000001</v>
      </c>
      <c r="CA53" s="2">
        <f t="shared" si="50"/>
        <v>114.983</v>
      </c>
      <c r="CB53" s="2">
        <f t="shared" si="51"/>
        <v>118.31</v>
      </c>
      <c r="CC53" s="2">
        <f t="shared" si="52"/>
        <v>115.86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109.88338658536587</v>
      </c>
      <c r="DL53" s="2">
        <f t="shared" si="161"/>
        <v>111.09345519203416</v>
      </c>
      <c r="DM53" s="2">
        <f t="shared" si="161"/>
        <v>108.53307561002296</v>
      </c>
      <c r="DN53" s="2">
        <f t="shared" si="161"/>
        <v>110.08121162052744</v>
      </c>
      <c r="DO53" s="2">
        <f t="shared" si="161"/>
        <v>111.9795410146989</v>
      </c>
      <c r="DP53" s="2">
        <f t="shared" si="161"/>
        <v>110.65273702273701</v>
      </c>
      <c r="DQ53" s="2">
        <f t="shared" si="161"/>
        <v>111.32031351351354</v>
      </c>
      <c r="DR53" s="2">
        <f t="shared" si="161"/>
        <v>112.54254425770309</v>
      </c>
      <c r="DS53" s="2">
        <f t="shared" si="161"/>
        <v>111.96219173351159</v>
      </c>
      <c r="DT53" s="2">
        <f t="shared" si="161"/>
        <v>114.76523893557426</v>
      </c>
      <c r="DU53" s="2">
        <f t="shared" si="161"/>
        <v>113.59997468897468</v>
      </c>
      <c r="DV53" s="2">
        <f t="shared" si="161"/>
        <v>115.29793779493778</v>
      </c>
      <c r="DW53" s="2">
        <f t="shared" si="161"/>
        <v>116.13257575757575</v>
      </c>
      <c r="DX53" s="2">
        <f t="shared" si="161"/>
        <v>117.55307303284951</v>
      </c>
      <c r="DY53" s="2">
        <f t="shared" si="161"/>
        <v>115.88284729064038</v>
      </c>
      <c r="EA53" s="2">
        <f t="shared" si="71"/>
        <v>113.84125981263976</v>
      </c>
      <c r="EB53" s="2">
        <f t="shared" si="72"/>
        <v>114.00574725338943</v>
      </c>
      <c r="EC53" s="2">
        <f t="shared" si="73"/>
        <v>103.69832965630414</v>
      </c>
      <c r="ED53" s="2">
        <f t="shared" si="74"/>
        <v>104.10378393335316</v>
      </c>
      <c r="EE53" s="2">
        <f t="shared" si="75"/>
        <v>110.46837128479001</v>
      </c>
      <c r="EF53" s="2">
        <f t="shared" si="76"/>
        <v>109.35109177267199</v>
      </c>
      <c r="EG53" s="2">
        <f t="shared" si="77"/>
        <v>104.29734533540937</v>
      </c>
      <c r="EH53" s="2">
        <f t="shared" si="78"/>
        <v>108.92537230548966</v>
      </c>
      <c r="EI53" s="2">
        <f t="shared" si="79"/>
        <v>108.88192397287102</v>
      </c>
      <c r="EJ53" s="2">
        <f t="shared" si="80"/>
        <v>114.49193787478757</v>
      </c>
      <c r="EK53" s="2">
        <f t="shared" si="81"/>
        <v>111.23616890347537</v>
      </c>
      <c r="EL53" s="2">
        <f t="shared" si="82"/>
        <v>112.86713114552428</v>
      </c>
      <c r="EM53" s="2">
        <f t="shared" si="83"/>
        <v>114.0258293569176</v>
      </c>
      <c r="EN53" s="2">
        <f t="shared" si="84"/>
        <v>115.67395166163139</v>
      </c>
      <c r="EO53" s="2">
        <f t="shared" si="85"/>
        <v>114.84418721372575</v>
      </c>
      <c r="EQ53" s="2">
        <f t="shared" si="86"/>
        <v>111.96993941159336</v>
      </c>
      <c r="ER53" s="2">
        <f t="shared" si="162"/>
        <v>110.67695615866388</v>
      </c>
      <c r="ES53" s="2">
        <f t="shared" si="162"/>
        <v>104.43773307974634</v>
      </c>
      <c r="ET53" s="2">
        <f t="shared" si="162"/>
        <v>103.85507518176284</v>
      </c>
      <c r="EU53" s="2">
        <f t="shared" si="162"/>
        <v>110.56152812475082</v>
      </c>
      <c r="EV53" s="2">
        <f t="shared" si="162"/>
        <v>108.26460473084545</v>
      </c>
      <c r="EW53" s="2">
        <f t="shared" si="162"/>
        <v>104.55260476327719</v>
      </c>
      <c r="EX53" s="2">
        <f t="shared" si="162"/>
        <v>109.29307168067892</v>
      </c>
      <c r="EY53" s="2">
        <f t="shared" si="162"/>
        <v>108.05472468270561</v>
      </c>
      <c r="EZ53" s="2">
        <f t="shared" si="162"/>
        <v>113.77922617805611</v>
      </c>
      <c r="FA53" s="2">
        <f t="shared" si="162"/>
        <v>111.18316326428334</v>
      </c>
      <c r="FB53" s="2">
        <f t="shared" si="162"/>
        <v>112.74739966057048</v>
      </c>
      <c r="FC53" s="2">
        <f t="shared" si="162"/>
        <v>113.32155649710623</v>
      </c>
      <c r="FD53" s="2">
        <f t="shared" si="162"/>
        <v>115.60965627015781</v>
      </c>
      <c r="FE53" s="2">
        <f t="shared" si="162"/>
        <v>118.32001509820516</v>
      </c>
      <c r="FG53" s="2">
        <f t="shared" si="88"/>
        <v>0.20685827945404825</v>
      </c>
      <c r="FH53" s="2">
        <f t="shared" si="163"/>
        <v>0.19294229828093748</v>
      </c>
      <c r="FI53" s="2">
        <f t="shared" si="163"/>
        <v>0.19287636063148736</v>
      </c>
      <c r="FJ53" s="2">
        <f t="shared" si="163"/>
        <v>0.19383525147675734</v>
      </c>
      <c r="FK53" s="2">
        <f t="shared" si="163"/>
        <v>0.17644612587648725</v>
      </c>
      <c r="FL53" s="2">
        <f t="shared" si="163"/>
        <v>0.17981016514838571</v>
      </c>
      <c r="FM53" s="2">
        <f t="shared" si="163"/>
        <v>0.17612964817531471</v>
      </c>
      <c r="FN53" s="2">
        <f t="shared" si="163"/>
        <v>0.16835690002246806</v>
      </c>
      <c r="FO53" s="2">
        <f t="shared" si="163"/>
        <v>0.15757515110655604</v>
      </c>
      <c r="FP53" s="2">
        <f t="shared" si="163"/>
        <v>0.16699640564386148</v>
      </c>
      <c r="FQ53" s="2">
        <f t="shared" si="163"/>
        <v>0.1846516844293902</v>
      </c>
      <c r="FR53" s="2">
        <f t="shared" si="163"/>
        <v>0.18909045698026955</v>
      </c>
      <c r="FS53" s="2">
        <f t="shared" si="163"/>
        <v>0.16672471081931678</v>
      </c>
      <c r="FT53" s="2">
        <f t="shared" si="163"/>
        <v>0.16654131215903334</v>
      </c>
      <c r="FU53" s="2">
        <f t="shared" si="163"/>
        <v>0.14974264415549043</v>
      </c>
      <c r="FW53" s="2">
        <f t="shared" si="112"/>
        <v>1.9149987683445029E-5</v>
      </c>
      <c r="FX53" s="2">
        <f t="shared" si="164"/>
        <v>3.0162340943839005E-5</v>
      </c>
      <c r="FY53" s="2">
        <f t="shared" si="165"/>
        <v>2.8585813976044029E-5</v>
      </c>
      <c r="FZ53" s="2">
        <f t="shared" si="166"/>
        <v>2.9804591191188094E-5</v>
      </c>
      <c r="GA53" s="2">
        <f t="shared" si="167"/>
        <v>2.7129758394496763E-5</v>
      </c>
      <c r="GB53" s="2">
        <f t="shared" si="168"/>
        <v>2.7701799516642783E-5</v>
      </c>
      <c r="GC53" s="2">
        <f t="shared" si="169"/>
        <v>2.6543120562890305E-5</v>
      </c>
      <c r="GD53" s="2">
        <f t="shared" si="170"/>
        <v>3.0014249071487821E-5</v>
      </c>
      <c r="GE53" s="2">
        <f t="shared" si="171"/>
        <v>3.4727628372800931E-5</v>
      </c>
      <c r="GF53" s="2">
        <f t="shared" si="172"/>
        <v>3.2843564784750947E-5</v>
      </c>
      <c r="GG53" s="2">
        <f t="shared" si="173"/>
        <v>3.1846994842205983E-5</v>
      </c>
      <c r="GH53" s="2">
        <f t="shared" si="174"/>
        <v>2.7902855067944226E-5</v>
      </c>
      <c r="GI53" s="2">
        <f t="shared" si="175"/>
        <v>2.1485440604387436E-5</v>
      </c>
      <c r="GJ53" s="2">
        <f t="shared" si="176"/>
        <v>1.7515690495156381E-5</v>
      </c>
      <c r="GK53" s="2">
        <f t="shared" si="177"/>
        <v>1.658318175019669E-5</v>
      </c>
      <c r="GM53" s="86">
        <f t="shared" si="113"/>
        <v>1.2467509098228275E-5</v>
      </c>
      <c r="GN53" s="86">
        <f t="shared" si="178"/>
        <v>2.6758937897366187E-6</v>
      </c>
      <c r="GO53" s="86">
        <f t="shared" si="179"/>
        <v>2.921525921884281E-6</v>
      </c>
      <c r="GP53" s="86">
        <f t="shared" si="180"/>
        <v>2.8158689851599635E-6</v>
      </c>
      <c r="GQ53" s="86">
        <f t="shared" si="181"/>
        <v>7.8275475533446772E-7</v>
      </c>
      <c r="GR53" s="86">
        <f t="shared" si="182"/>
        <v>7.115021845117615E-7</v>
      </c>
      <c r="GS53" s="86">
        <f t="shared" si="183"/>
        <v>4.6384374377007802E-7</v>
      </c>
      <c r="GT53" s="86">
        <f t="shared" si="184"/>
        <v>2.1340901122696964E-7</v>
      </c>
      <c r="GU53" s="86">
        <f t="shared" si="185"/>
        <v>4.2719301101289497E-8</v>
      </c>
      <c r="GV53" s="86">
        <f t="shared" si="186"/>
        <v>2.053251232795337E-7</v>
      </c>
      <c r="GW53" s="86">
        <f t="shared" si="187"/>
        <v>8.0764787719868157E-7</v>
      </c>
      <c r="GX53" s="86">
        <f t="shared" si="188"/>
        <v>1.0681013387560137E-6</v>
      </c>
      <c r="GY53" s="86">
        <f t="shared" si="189"/>
        <v>1.0382749428231713E-7</v>
      </c>
      <c r="GZ53" s="86">
        <f t="shared" si="190"/>
        <v>1.6147755745370808E-7</v>
      </c>
      <c r="HA53" s="86">
        <f t="shared" si="191"/>
        <v>1.073781513887818E-9</v>
      </c>
      <c r="HC53" s="86">
        <f t="shared" si="145"/>
        <v>7.5175266467610545E-17</v>
      </c>
      <c r="HD53" s="86">
        <f t="shared" si="192"/>
        <v>1.3455949856436675E-17</v>
      </c>
      <c r="HE53" s="86">
        <f t="shared" si="193"/>
        <v>3.1898656252859635E-18</v>
      </c>
      <c r="HF53" s="86">
        <f t="shared" si="194"/>
        <v>4.5404721919729055E-19</v>
      </c>
      <c r="HG53" s="86">
        <f t="shared" si="195"/>
        <v>1.1469829058703921E-19</v>
      </c>
      <c r="HH53" s="86">
        <f t="shared" si="196"/>
        <v>2.1914540153944965E-20</v>
      </c>
      <c r="HI53" s="86">
        <f t="shared" si="197"/>
        <v>2.9167353174663727E-18</v>
      </c>
      <c r="HJ53" s="86">
        <f t="shared" si="198"/>
        <v>1.1883950055102593E-19</v>
      </c>
      <c r="HK53" s="86">
        <f t="shared" si="199"/>
        <v>3.5784860496016889E-21</v>
      </c>
      <c r="HL53" s="86">
        <f t="shared" si="200"/>
        <v>1.9958604853614963E-20</v>
      </c>
      <c r="HM53" s="86">
        <f t="shared" si="201"/>
        <v>3.0140222106537254E-19</v>
      </c>
      <c r="HN53" s="86">
        <f t="shared" si="202"/>
        <v>1.6095057333038511E-19</v>
      </c>
      <c r="HO53" s="86">
        <f t="shared" si="203"/>
        <v>2.5844010374312122E-22</v>
      </c>
      <c r="HP53" s="86">
        <f t="shared" si="204"/>
        <v>5.3098159927141369E-19</v>
      </c>
      <c r="HQ53" s="86">
        <f t="shared" si="205"/>
        <v>1.4730114827001505E-28</v>
      </c>
      <c r="HS53" s="86">
        <f t="shared" si="114"/>
        <v>1.1009024592584927E-127</v>
      </c>
      <c r="HT53" s="86">
        <f t="shared" si="206"/>
        <v>1.8489932988006322E-131</v>
      </c>
      <c r="HU53" s="86">
        <f t="shared" si="207"/>
        <v>5.1988848904990432E-136</v>
      </c>
      <c r="HV53" s="86">
        <f t="shared" si="208"/>
        <v>2.3744964590126356E-144</v>
      </c>
      <c r="HW53" s="86">
        <f t="shared" si="209"/>
        <v>2.5496684056002326E-148</v>
      </c>
      <c r="HX53" s="86">
        <f t="shared" si="210"/>
        <v>1.8265837256399465E-155</v>
      </c>
      <c r="HY53" s="86">
        <f t="shared" si="211"/>
        <v>1.8964742290437511E-137</v>
      </c>
      <c r="HZ53" s="86">
        <f t="shared" si="212"/>
        <v>7.0723687516739258E-150</v>
      </c>
      <c r="IA53" s="86">
        <f t="shared" si="213"/>
        <v>4.3567845123698274E-159</v>
      </c>
      <c r="IB53" s="86">
        <f t="shared" si="214"/>
        <v>3.392561950457625E-155</v>
      </c>
      <c r="IC53" s="86">
        <f t="shared" si="215"/>
        <v>4.3034293950669459E-148</v>
      </c>
      <c r="ID53" s="86">
        <f t="shared" si="216"/>
        <v>1.2528720648147974E-153</v>
      </c>
      <c r="IE53" s="86">
        <f t="shared" si="217"/>
        <v>1.2003169487430406E-175</v>
      </c>
      <c r="IF53" s="86">
        <f t="shared" si="218"/>
        <v>9.0215046988577892E-63</v>
      </c>
      <c r="IG53" s="86">
        <f t="shared" si="219"/>
        <v>1.7747963932518648E-52</v>
      </c>
      <c r="II53" s="86">
        <f t="shared" si="115"/>
        <v>0</v>
      </c>
      <c r="IJ53" s="86">
        <f t="shared" si="116"/>
        <v>0</v>
      </c>
      <c r="IK53" s="86">
        <f t="shared" si="117"/>
        <v>0</v>
      </c>
      <c r="IL53" s="86">
        <f t="shared" si="118"/>
        <v>0</v>
      </c>
      <c r="IM53" s="86">
        <f t="shared" si="119"/>
        <v>0</v>
      </c>
      <c r="IN53" s="86">
        <f t="shared" si="120"/>
        <v>0</v>
      </c>
      <c r="IO53" s="86">
        <f t="shared" si="121"/>
        <v>0</v>
      </c>
      <c r="IP53" s="86">
        <f t="shared" si="122"/>
        <v>0</v>
      </c>
      <c r="IQ53" s="86">
        <f t="shared" si="123"/>
        <v>0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0</v>
      </c>
      <c r="IV53" s="86">
        <f t="shared" si="128"/>
        <v>3.094453939080803E-270</v>
      </c>
      <c r="IW53" s="86">
        <f t="shared" si="129"/>
        <v>2.5759473138288798E-190</v>
      </c>
      <c r="IY53" s="86">
        <f t="shared" si="130"/>
        <v>1.2467509098303451E-5</v>
      </c>
      <c r="IZ53" s="86">
        <f t="shared" si="131"/>
        <v>2.6758937897500747E-6</v>
      </c>
      <c r="JA53" s="86">
        <f t="shared" si="132"/>
        <v>2.9215259218874709E-6</v>
      </c>
      <c r="JB53" s="86">
        <f t="shared" si="133"/>
        <v>2.8158689851604175E-6</v>
      </c>
      <c r="JC53" s="86">
        <f t="shared" si="134"/>
        <v>7.8275475533458239E-7</v>
      </c>
      <c r="JD53" s="86">
        <f t="shared" si="135"/>
        <v>7.1150218451178341E-7</v>
      </c>
      <c r="JE53" s="86">
        <f t="shared" si="136"/>
        <v>4.6384374377299478E-7</v>
      </c>
      <c r="JF53" s="86">
        <f t="shared" si="137"/>
        <v>2.1340901122708849E-7</v>
      </c>
      <c r="JG53" s="86">
        <f t="shared" si="138"/>
        <v>4.2719301101293077E-8</v>
      </c>
      <c r="JH53" s="86">
        <f t="shared" si="139"/>
        <v>2.0532512327955366E-7</v>
      </c>
      <c r="JI53" s="86">
        <f t="shared" si="140"/>
        <v>8.0764787719898301E-7</v>
      </c>
      <c r="JJ53" s="86">
        <f t="shared" si="141"/>
        <v>1.0681013387561747E-6</v>
      </c>
      <c r="JK53" s="86">
        <f t="shared" si="142"/>
        <v>1.0382749428231739E-7</v>
      </c>
      <c r="JL53" s="86">
        <f t="shared" si="143"/>
        <v>1.6147755745423907E-7</v>
      </c>
      <c r="JM53" s="86">
        <f t="shared" si="144"/>
        <v>1.073781513887818E-9</v>
      </c>
    </row>
    <row r="54" spans="2:273" x14ac:dyDescent="0.25">
      <c r="B54" s="2">
        <v>27</v>
      </c>
      <c r="C54" s="37">
        <v>109.22</v>
      </c>
      <c r="D54" s="37">
        <v>110.47499999999999</v>
      </c>
      <c r="E54" s="37">
        <v>105.867</v>
      </c>
      <c r="F54" s="37">
        <v>109.583</v>
      </c>
      <c r="G54" s="37">
        <v>112.203</v>
      </c>
      <c r="H54" s="37">
        <v>109.39</v>
      </c>
      <c r="I54" s="37">
        <v>108.831</v>
      </c>
      <c r="J54" s="37">
        <v>113.63800000000001</v>
      </c>
      <c r="K54" s="37">
        <v>113.05200000000001</v>
      </c>
      <c r="L54" s="37">
        <v>114.661</v>
      </c>
      <c r="M54" s="37">
        <v>110.583</v>
      </c>
      <c r="N54" s="37">
        <v>115.169</v>
      </c>
      <c r="O54" s="37">
        <v>117.15300000000001</v>
      </c>
      <c r="P54" s="37">
        <v>117.983</v>
      </c>
      <c r="Q54" s="37">
        <v>115.316</v>
      </c>
      <c r="S54" s="4">
        <f t="shared" si="8"/>
        <v>110.94180179684521</v>
      </c>
      <c r="T54" s="4">
        <f t="shared" si="9"/>
        <v>111.9245099382042</v>
      </c>
      <c r="U54" s="4">
        <f t="shared" si="10"/>
        <v>107.67683045168012</v>
      </c>
      <c r="V54" s="4">
        <f t="shared" si="11"/>
        <v>108.97920867303895</v>
      </c>
      <c r="W54" s="4">
        <f t="shared" si="12"/>
        <v>111.86144432191853</v>
      </c>
      <c r="X54" s="4">
        <f t="shared" si="13"/>
        <v>110.54175458357766</v>
      </c>
      <c r="Y54" s="4">
        <f t="shared" si="14"/>
        <v>110.10761965562672</v>
      </c>
      <c r="Z54" s="4">
        <f t="shared" si="15"/>
        <v>112.03510940727259</v>
      </c>
      <c r="AA54" s="4">
        <f t="shared" si="16"/>
        <v>111.68649861698978</v>
      </c>
      <c r="AB54" s="4">
        <f t="shared" si="17"/>
        <v>114.9152998779474</v>
      </c>
      <c r="AC54" s="4">
        <f t="shared" si="18"/>
        <v>113.29142772057315</v>
      </c>
      <c r="AD54" s="4">
        <f t="shared" si="19"/>
        <v>115.01953670019094</v>
      </c>
      <c r="AE54" s="4">
        <f t="shared" si="20"/>
        <v>115.93889929178863</v>
      </c>
      <c r="AF54" s="4">
        <f t="shared" si="21"/>
        <v>117.36954287419124</v>
      </c>
      <c r="AG54" s="4">
        <f t="shared" si="22"/>
        <v>115.88603006192255</v>
      </c>
      <c r="AI54" s="4">
        <f t="shared" si="23"/>
        <v>-1.7218017968452131</v>
      </c>
      <c r="AJ54" s="4">
        <f t="shared" si="24"/>
        <v>-1.4495099382042014</v>
      </c>
      <c r="AK54" s="4">
        <f t="shared" si="25"/>
        <v>-1.8098304516801136</v>
      </c>
      <c r="AL54" s="4">
        <f t="shared" si="26"/>
        <v>0.60379132696104421</v>
      </c>
      <c r="AM54" s="4">
        <f t="shared" si="27"/>
        <v>0.3415556780814768</v>
      </c>
      <c r="AN54" s="4">
        <f t="shared" si="28"/>
        <v>-1.1517545835776559</v>
      </c>
      <c r="AO54" s="4">
        <f t="shared" si="29"/>
        <v>-1.2766196556267175</v>
      </c>
      <c r="AP54" s="4">
        <f t="shared" si="30"/>
        <v>1.6028905927274195</v>
      </c>
      <c r="AQ54" s="4">
        <f t="shared" si="31"/>
        <v>1.3655013830102263</v>
      </c>
      <c r="AR54" s="4">
        <f t="shared" si="32"/>
        <v>-0.25429987794740327</v>
      </c>
      <c r="AS54" s="4">
        <f t="shared" si="33"/>
        <v>-2.7084277205731553</v>
      </c>
      <c r="AT54" s="4">
        <f t="shared" si="34"/>
        <v>0.14946329980905659</v>
      </c>
      <c r="AU54" s="4">
        <f t="shared" si="35"/>
        <v>1.2141007082113759</v>
      </c>
      <c r="AV54" s="4">
        <f t="shared" si="146"/>
        <v>0.61345712580876466</v>
      </c>
      <c r="AW54" s="4">
        <f t="shared" si="146"/>
        <v>-0.57003006192255157</v>
      </c>
      <c r="AY54" s="2">
        <f t="shared" si="96"/>
        <v>110.92318076743592</v>
      </c>
      <c r="AZ54" s="2">
        <f t="shared" si="147"/>
        <v>111.9198883064698</v>
      </c>
      <c r="BA54" s="2">
        <f t="shared" si="148"/>
        <v>107.67156513270869</v>
      </c>
      <c r="BB54" s="2">
        <f t="shared" si="149"/>
        <v>108.97398824392393</v>
      </c>
      <c r="BC54" s="2">
        <f t="shared" si="150"/>
        <v>111.85989758360226</v>
      </c>
      <c r="BD54" s="2">
        <f t="shared" si="151"/>
        <v>110.54021349296903</v>
      </c>
      <c r="BE54" s="2">
        <f t="shared" si="152"/>
        <v>110.10658616002222</v>
      </c>
      <c r="BF54" s="2">
        <f t="shared" si="153"/>
        <v>112.03461385326506</v>
      </c>
      <c r="BG54" s="2">
        <f t="shared" si="154"/>
        <v>111.68638053860711</v>
      </c>
      <c r="BH54" s="2">
        <f t="shared" si="155"/>
        <v>114.91483584001232</v>
      </c>
      <c r="BI54" s="2">
        <f t="shared" si="156"/>
        <v>113.2898257720252</v>
      </c>
      <c r="BJ54" s="2">
        <f t="shared" si="157"/>
        <v>115.01754584290251</v>
      </c>
      <c r="BK54" s="2">
        <f t="shared" si="158"/>
        <v>115.9386554289806</v>
      </c>
      <c r="BL54" s="2">
        <f t="shared" si="159"/>
        <v>117.36915977749592</v>
      </c>
      <c r="BM54" s="2">
        <f t="shared" si="160"/>
        <v>115.886026751344</v>
      </c>
      <c r="BO54" s="2">
        <f t="shared" si="38"/>
        <v>109.22</v>
      </c>
      <c r="BP54" s="2">
        <f t="shared" si="39"/>
        <v>110.47499999999999</v>
      </c>
      <c r="BQ54" s="2">
        <f t="shared" si="40"/>
        <v>105.867</v>
      </c>
      <c r="BR54" s="2">
        <f t="shared" si="41"/>
        <v>109.583</v>
      </c>
      <c r="BS54" s="2">
        <f t="shared" si="42"/>
        <v>112.203</v>
      </c>
      <c r="BT54" s="2">
        <f t="shared" si="43"/>
        <v>109.39</v>
      </c>
      <c r="BU54" s="2">
        <f t="shared" si="44"/>
        <v>108.831</v>
      </c>
      <c r="BV54" s="2">
        <f t="shared" si="45"/>
        <v>113.63800000000001</v>
      </c>
      <c r="BW54" s="2">
        <f t="shared" si="46"/>
        <v>113.05200000000001</v>
      </c>
      <c r="BX54" s="2">
        <f t="shared" si="47"/>
        <v>114.661</v>
      </c>
      <c r="BY54" s="2">
        <f t="shared" si="48"/>
        <v>110.583</v>
      </c>
      <c r="BZ54" s="2">
        <f t="shared" si="49"/>
        <v>115.169</v>
      </c>
      <c r="CA54" s="2">
        <f t="shared" si="50"/>
        <v>117.15300000000001</v>
      </c>
      <c r="CB54" s="2">
        <f t="shared" si="51"/>
        <v>117.983</v>
      </c>
      <c r="CC54" s="2">
        <f t="shared" si="52"/>
        <v>115.316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110.129334521576</v>
      </c>
      <c r="DL54" s="2">
        <f t="shared" si="161"/>
        <v>111.41591891891893</v>
      </c>
      <c r="DM54" s="2">
        <f t="shared" si="161"/>
        <v>108.72483510230876</v>
      </c>
      <c r="DN54" s="2">
        <f t="shared" si="161"/>
        <v>110.27586683444581</v>
      </c>
      <c r="DO54" s="2">
        <f t="shared" si="161"/>
        <v>112.21278449502132</v>
      </c>
      <c r="DP54" s="2">
        <f t="shared" si="161"/>
        <v>110.85264294294294</v>
      </c>
      <c r="DQ54" s="2">
        <f t="shared" si="161"/>
        <v>111.47702252252255</v>
      </c>
      <c r="DR54" s="2">
        <f t="shared" si="161"/>
        <v>112.74220280112044</v>
      </c>
      <c r="DS54" s="2">
        <f t="shared" si="161"/>
        <v>112.2789393939394</v>
      </c>
      <c r="DT54" s="2">
        <f t="shared" si="161"/>
        <v>115.03213501400563</v>
      </c>
      <c r="DU54" s="2">
        <f t="shared" si="161"/>
        <v>113.81718678678679</v>
      </c>
      <c r="DV54" s="2">
        <f t="shared" si="161"/>
        <v>115.58849069069068</v>
      </c>
      <c r="DW54" s="2">
        <f t="shared" si="161"/>
        <v>116.37672782976826</v>
      </c>
      <c r="DX54" s="2">
        <f t="shared" si="161"/>
        <v>117.758572039725</v>
      </c>
      <c r="DY54" s="2">
        <f t="shared" si="161"/>
        <v>116.0961590038314</v>
      </c>
      <c r="EA54" s="2">
        <f t="shared" si="71"/>
        <v>113.69932202539223</v>
      </c>
      <c r="EB54" s="2">
        <f t="shared" si="72"/>
        <v>113.84297726741468</v>
      </c>
      <c r="EC54" s="2">
        <f t="shared" si="73"/>
        <v>103.65168907831162</v>
      </c>
      <c r="ED54" s="2">
        <f t="shared" si="74"/>
        <v>104.0359079483147</v>
      </c>
      <c r="EE54" s="2">
        <f t="shared" si="75"/>
        <v>110.35772582931091</v>
      </c>
      <c r="EF54" s="2">
        <f t="shared" si="76"/>
        <v>109.2406545869901</v>
      </c>
      <c r="EG54" s="2">
        <f t="shared" si="77"/>
        <v>104.26019125470353</v>
      </c>
      <c r="EH54" s="2">
        <f t="shared" si="78"/>
        <v>108.84677720012525</v>
      </c>
      <c r="EI54" s="2">
        <f t="shared" si="79"/>
        <v>108.79738085716053</v>
      </c>
      <c r="EJ54" s="2">
        <f t="shared" si="80"/>
        <v>114.38135312069096</v>
      </c>
      <c r="EK54" s="2">
        <f t="shared" si="81"/>
        <v>111.16611167438319</v>
      </c>
      <c r="EL54" s="2">
        <f t="shared" si="82"/>
        <v>112.78452125334684</v>
      </c>
      <c r="EM54" s="2">
        <f t="shared" si="83"/>
        <v>113.94194710681477</v>
      </c>
      <c r="EN54" s="2">
        <f t="shared" si="84"/>
        <v>115.59182165882827</v>
      </c>
      <c r="EO54" s="2">
        <f t="shared" si="85"/>
        <v>114.79746954959074</v>
      </c>
      <c r="EQ54" s="2">
        <f t="shared" si="86"/>
        <v>111.85268089134868</v>
      </c>
      <c r="ER54" s="2">
        <f t="shared" si="162"/>
        <v>110.55989090698215</v>
      </c>
      <c r="ES54" s="2">
        <f t="shared" si="162"/>
        <v>104.38106525881345</v>
      </c>
      <c r="ET54" s="2">
        <f t="shared" si="162"/>
        <v>103.79061008771845</v>
      </c>
      <c r="EU54" s="2">
        <f t="shared" si="162"/>
        <v>110.44960104103991</v>
      </c>
      <c r="EV54" s="2">
        <f t="shared" si="162"/>
        <v>108.16882240752973</v>
      </c>
      <c r="EW54" s="2">
        <f t="shared" si="162"/>
        <v>104.51200536458198</v>
      </c>
      <c r="EX54" s="2">
        <f t="shared" si="162"/>
        <v>109.20941532162118</v>
      </c>
      <c r="EY54" s="2">
        <f t="shared" si="162"/>
        <v>107.9816517418063</v>
      </c>
      <c r="EZ54" s="2">
        <f t="shared" si="162"/>
        <v>113.6783720389525</v>
      </c>
      <c r="FA54" s="2">
        <f t="shared" si="162"/>
        <v>111.11385323254261</v>
      </c>
      <c r="FB54" s="2">
        <f t="shared" si="162"/>
        <v>112.66636886441381</v>
      </c>
      <c r="FC54" s="2">
        <f t="shared" si="162"/>
        <v>113.2468885197685</v>
      </c>
      <c r="FD54" s="2">
        <f t="shared" si="162"/>
        <v>115.52811626844645</v>
      </c>
      <c r="FE54" s="2">
        <f t="shared" si="162"/>
        <v>118.22468460784752</v>
      </c>
      <c r="FG54" s="2">
        <f t="shared" si="88"/>
        <v>0.22237753489837353</v>
      </c>
      <c r="FH54" s="2">
        <f t="shared" si="163"/>
        <v>0.20769091395180364</v>
      </c>
      <c r="FI54" s="2">
        <f t="shared" si="163"/>
        <v>0.20762123264710755</v>
      </c>
      <c r="FJ54" s="2">
        <f t="shared" si="163"/>
        <v>0.20863447948089314</v>
      </c>
      <c r="FK54" s="2">
        <f t="shared" si="163"/>
        <v>0.19023098889759896</v>
      </c>
      <c r="FL54" s="2">
        <f t="shared" si="163"/>
        <v>0.19379599897692162</v>
      </c>
      <c r="FM54" s="2">
        <f t="shared" si="163"/>
        <v>0.18989548742515105</v>
      </c>
      <c r="FN54" s="2">
        <f t="shared" si="163"/>
        <v>0.18164918412243233</v>
      </c>
      <c r="FO54" s="2">
        <f t="shared" si="163"/>
        <v>0.17019038679731324</v>
      </c>
      <c r="FP54" s="2">
        <f t="shared" si="163"/>
        <v>0.18020454985906748</v>
      </c>
      <c r="FQ54" s="2">
        <f t="shared" si="163"/>
        <v>0.19892276437560333</v>
      </c>
      <c r="FR54" s="2">
        <f t="shared" si="163"/>
        <v>0.20361892156766823</v>
      </c>
      <c r="FS54" s="2">
        <f t="shared" si="163"/>
        <v>0.17991600733539076</v>
      </c>
      <c r="FT54" s="2">
        <f t="shared" si="163"/>
        <v>0.17972122777311253</v>
      </c>
      <c r="FU54" s="2">
        <f t="shared" si="163"/>
        <v>0.16185129484643399</v>
      </c>
      <c r="FW54" s="2">
        <f t="shared" si="112"/>
        <v>2.0997505157235746E-5</v>
      </c>
      <c r="FX54" s="2">
        <f t="shared" si="164"/>
        <v>3.3072252949027532E-5</v>
      </c>
      <c r="FY54" s="2">
        <f t="shared" si="165"/>
        <v>3.1343635300882188E-5</v>
      </c>
      <c r="FZ54" s="2">
        <f t="shared" si="166"/>
        <v>3.2679990415008927E-5</v>
      </c>
      <c r="GA54" s="2">
        <f t="shared" si="167"/>
        <v>2.9747110685213794E-5</v>
      </c>
      <c r="GB54" s="2">
        <f t="shared" si="168"/>
        <v>3.0374337984876148E-5</v>
      </c>
      <c r="GC54" s="2">
        <f t="shared" si="169"/>
        <v>2.9103878424654433E-5</v>
      </c>
      <c r="GD54" s="2">
        <f t="shared" si="170"/>
        <v>3.2909874382695737E-5</v>
      </c>
      <c r="GE54" s="2">
        <f t="shared" si="171"/>
        <v>3.8077959735898963E-5</v>
      </c>
      <c r="GF54" s="2">
        <f t="shared" si="172"/>
        <v>3.6012138558868359E-5</v>
      </c>
      <c r="GG54" s="2">
        <f t="shared" si="173"/>
        <v>3.4919428165802024E-5</v>
      </c>
      <c r="GH54" s="2">
        <f t="shared" si="174"/>
        <v>3.0594789830446128E-5</v>
      </c>
      <c r="GI54" s="2">
        <f t="shared" si="175"/>
        <v>2.3558268323858233E-5</v>
      </c>
      <c r="GJ54" s="2">
        <f t="shared" si="176"/>
        <v>1.9205540263230349E-5</v>
      </c>
      <c r="GK54" s="2">
        <f t="shared" si="177"/>
        <v>1.818306812039842E-5</v>
      </c>
      <c r="GM54" s="86">
        <f t="shared" si="113"/>
        <v>2.2238072074159025E-5</v>
      </c>
      <c r="GN54" s="86">
        <f t="shared" si="178"/>
        <v>5.2881245708574491E-6</v>
      </c>
      <c r="GO54" s="86">
        <f t="shared" si="179"/>
        <v>5.7268096610480007E-6</v>
      </c>
      <c r="GP54" s="86">
        <f t="shared" si="180"/>
        <v>5.5540317694737303E-6</v>
      </c>
      <c r="GQ54" s="86">
        <f t="shared" si="181"/>
        <v>1.6367628917650689E-6</v>
      </c>
      <c r="GR54" s="86">
        <f t="shared" si="182"/>
        <v>1.5167778249282668E-6</v>
      </c>
      <c r="GS54" s="86">
        <f t="shared" si="183"/>
        <v>1.0134029302087662E-6</v>
      </c>
      <c r="GT54" s="86">
        <f t="shared" si="184"/>
        <v>4.8460366750831426E-7</v>
      </c>
      <c r="GU54" s="86">
        <f t="shared" si="185"/>
        <v>1.063408901444803E-7</v>
      </c>
      <c r="GV54" s="86">
        <f t="shared" si="186"/>
        <v>4.6546463769153069E-7</v>
      </c>
      <c r="GW54" s="86">
        <f t="shared" si="187"/>
        <v>1.7304866391570097E-6</v>
      </c>
      <c r="GX54" s="86">
        <f t="shared" si="188"/>
        <v>2.2653904468042754E-6</v>
      </c>
      <c r="GY54" s="86">
        <f t="shared" si="189"/>
        <v>2.4896505267977833E-7</v>
      </c>
      <c r="GZ54" s="86">
        <f t="shared" si="190"/>
        <v>3.7286785976410301E-7</v>
      </c>
      <c r="HA54" s="86">
        <f t="shared" si="191"/>
        <v>3.4794457936252465E-9</v>
      </c>
      <c r="HC54" s="86">
        <f t="shared" si="145"/>
        <v>2.6413900574426055E-16</v>
      </c>
      <c r="HD54" s="86">
        <f t="shared" si="192"/>
        <v>5.2098843600337238E-17</v>
      </c>
      <c r="HE54" s="86">
        <f t="shared" si="193"/>
        <v>1.3126750670820469E-17</v>
      </c>
      <c r="HF54" s="86">
        <f t="shared" si="194"/>
        <v>2.0154439774644535E-18</v>
      </c>
      <c r="HG54" s="86">
        <f t="shared" si="195"/>
        <v>5.2029010634081892E-19</v>
      </c>
      <c r="HH54" s="86">
        <f t="shared" si="196"/>
        <v>1.0719778865764085E-19</v>
      </c>
      <c r="HI54" s="86">
        <f t="shared" si="197"/>
        <v>1.1880880004093467E-17</v>
      </c>
      <c r="HJ54" s="86">
        <f t="shared" si="198"/>
        <v>5.471294424619412E-19</v>
      </c>
      <c r="HK54" s="86">
        <f t="shared" si="199"/>
        <v>1.8886859578344255E-20</v>
      </c>
      <c r="HL54" s="86">
        <f t="shared" si="200"/>
        <v>9.9914042775454576E-20</v>
      </c>
      <c r="HM54" s="86">
        <f t="shared" si="201"/>
        <v>1.3897693828426728E-18</v>
      </c>
      <c r="HN54" s="86">
        <f t="shared" si="202"/>
        <v>7.5798674632814181E-19</v>
      </c>
      <c r="HO54" s="86">
        <f t="shared" si="203"/>
        <v>1.4702456234517267E-21</v>
      </c>
      <c r="HP54" s="86">
        <f t="shared" si="204"/>
        <v>2.2289371638741671E-18</v>
      </c>
      <c r="HQ54" s="86">
        <f t="shared" si="205"/>
        <v>1.4692306568188805E-27</v>
      </c>
      <c r="HS54" s="86">
        <f t="shared" si="114"/>
        <v>6.4270297569917877E-125</v>
      </c>
      <c r="HT54" s="86">
        <f t="shared" si="206"/>
        <v>1.6669323873162402E-128</v>
      </c>
      <c r="HU54" s="86">
        <f t="shared" si="207"/>
        <v>6.3044020250166261E-133</v>
      </c>
      <c r="HV54" s="86">
        <f t="shared" si="208"/>
        <v>4.4034137846253128E-141</v>
      </c>
      <c r="HW54" s="86">
        <f t="shared" si="209"/>
        <v>5.1655168655549869E-145</v>
      </c>
      <c r="HX54" s="86">
        <f t="shared" si="210"/>
        <v>5.6224894977910806E-152</v>
      </c>
      <c r="HY54" s="86">
        <f t="shared" si="211"/>
        <v>2.2502939917050396E-134</v>
      </c>
      <c r="HZ54" s="86">
        <f t="shared" si="212"/>
        <v>1.6140626133959207E-146</v>
      </c>
      <c r="IA54" s="86">
        <f t="shared" si="213"/>
        <v>1.8352588539468657E-155</v>
      </c>
      <c r="IB54" s="86">
        <f t="shared" si="214"/>
        <v>1.1558968020504046E-151</v>
      </c>
      <c r="IC54" s="86">
        <f t="shared" si="215"/>
        <v>1.0297409740327548E-144</v>
      </c>
      <c r="ID54" s="86">
        <f t="shared" si="216"/>
        <v>3.646487299251627E-150</v>
      </c>
      <c r="IE54" s="86">
        <f t="shared" si="217"/>
        <v>8.9701402829828876E-172</v>
      </c>
      <c r="IF54" s="86">
        <f t="shared" si="218"/>
        <v>1.8665820796539577E-61</v>
      </c>
      <c r="IG54" s="86">
        <f t="shared" si="219"/>
        <v>2.1927293713067985E-51</v>
      </c>
      <c r="II54" s="86">
        <f t="shared" si="115"/>
        <v>0</v>
      </c>
      <c r="IJ54" s="86">
        <f t="shared" si="116"/>
        <v>0</v>
      </c>
      <c r="IK54" s="86">
        <f t="shared" si="117"/>
        <v>0</v>
      </c>
      <c r="IL54" s="86">
        <f t="shared" si="118"/>
        <v>0</v>
      </c>
      <c r="IM54" s="86">
        <f t="shared" si="119"/>
        <v>0</v>
      </c>
      <c r="IN54" s="86">
        <f t="shared" si="120"/>
        <v>0</v>
      </c>
      <c r="IO54" s="86">
        <f t="shared" si="121"/>
        <v>0</v>
      </c>
      <c r="IP54" s="86">
        <f t="shared" si="122"/>
        <v>0</v>
      </c>
      <c r="IQ54" s="86">
        <f t="shared" si="123"/>
        <v>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0</v>
      </c>
      <c r="IV54" s="86">
        <f t="shared" si="128"/>
        <v>9.560783996676635E-266</v>
      </c>
      <c r="IW54" s="86">
        <f t="shared" si="129"/>
        <v>3.5318896518257161E-187</v>
      </c>
      <c r="IY54" s="86">
        <f t="shared" si="130"/>
        <v>2.2238072074423164E-5</v>
      </c>
      <c r="IZ54" s="86">
        <f t="shared" si="131"/>
        <v>5.2881245709095476E-6</v>
      </c>
      <c r="JA54" s="86">
        <f t="shared" si="132"/>
        <v>5.7268096610611271E-6</v>
      </c>
      <c r="JB54" s="86">
        <f t="shared" si="133"/>
        <v>5.5540317694757454E-6</v>
      </c>
      <c r="JC54" s="86">
        <f t="shared" si="134"/>
        <v>1.6367628917655891E-6</v>
      </c>
      <c r="JD54" s="86">
        <f t="shared" si="135"/>
        <v>1.516777824928374E-6</v>
      </c>
      <c r="JE54" s="86">
        <f t="shared" si="136"/>
        <v>1.0134029302206472E-6</v>
      </c>
      <c r="JF54" s="86">
        <f t="shared" si="137"/>
        <v>4.8460366750886134E-7</v>
      </c>
      <c r="JG54" s="86">
        <f t="shared" si="138"/>
        <v>1.0634089014449919E-7</v>
      </c>
      <c r="JH54" s="86">
        <f t="shared" si="139"/>
        <v>4.6546463769163059E-7</v>
      </c>
      <c r="JI54" s="86">
        <f t="shared" si="140"/>
        <v>1.7304866391583995E-6</v>
      </c>
      <c r="JJ54" s="86">
        <f t="shared" si="141"/>
        <v>2.2653904468050335E-6</v>
      </c>
      <c r="JK54" s="86">
        <f t="shared" si="142"/>
        <v>2.4896505267977982E-7</v>
      </c>
      <c r="JL54" s="86">
        <f t="shared" si="143"/>
        <v>3.7286785976633193E-7</v>
      </c>
      <c r="JM54" s="86">
        <f t="shared" si="144"/>
        <v>3.4794457936252465E-9</v>
      </c>
    </row>
    <row r="55" spans="2:273" x14ac:dyDescent="0.25">
      <c r="B55" s="2">
        <v>28</v>
      </c>
      <c r="C55" s="37">
        <v>110.22</v>
      </c>
      <c r="D55" s="37">
        <v>111.102</v>
      </c>
      <c r="E55" s="37">
        <v>106.783</v>
      </c>
      <c r="F55" s="37">
        <v>109.467</v>
      </c>
      <c r="G55" s="37">
        <v>112.271</v>
      </c>
      <c r="H55" s="37">
        <v>112.627</v>
      </c>
      <c r="I55" s="37">
        <v>108.898</v>
      </c>
      <c r="J55" s="37">
        <v>112.121</v>
      </c>
      <c r="K55" s="37">
        <v>112.259</v>
      </c>
      <c r="L55" s="37">
        <v>114.69499999999999</v>
      </c>
      <c r="M55" s="37">
        <v>116.467</v>
      </c>
      <c r="N55" s="37">
        <v>114.881</v>
      </c>
      <c r="O55" s="37">
        <v>119.017</v>
      </c>
      <c r="P55" s="37">
        <v>117.86199999999999</v>
      </c>
      <c r="Q55" s="37">
        <v>114.614</v>
      </c>
      <c r="S55" s="4">
        <f t="shared" si="8"/>
        <v>111.16663954744385</v>
      </c>
      <c r="T55" s="4">
        <f t="shared" si="9"/>
        <v>112.18049146335662</v>
      </c>
      <c r="U55" s="4">
        <f t="shared" si="10"/>
        <v>107.74102068672991</v>
      </c>
      <c r="V55" s="4">
        <f t="shared" si="11"/>
        <v>109.02214725872442</v>
      </c>
      <c r="W55" s="4">
        <f t="shared" si="12"/>
        <v>111.99871082816648</v>
      </c>
      <c r="X55" s="4">
        <f t="shared" si="13"/>
        <v>110.65465176016293</v>
      </c>
      <c r="Y55" s="4">
        <f t="shared" si="14"/>
        <v>110.12061792741918</v>
      </c>
      <c r="Z55" s="4">
        <f t="shared" si="15"/>
        <v>112.12596978807058</v>
      </c>
      <c r="AA55" s="4">
        <f t="shared" si="16"/>
        <v>111.88305803113711</v>
      </c>
      <c r="AB55" s="4">
        <f t="shared" si="17"/>
        <v>115.10029949712558</v>
      </c>
      <c r="AC55" s="4">
        <f t="shared" si="18"/>
        <v>113.40882934964628</v>
      </c>
      <c r="AD55" s="4">
        <f t="shared" si="19"/>
        <v>115.18737740161663</v>
      </c>
      <c r="AE55" s="4">
        <f t="shared" si="20"/>
        <v>116.08568338218896</v>
      </c>
      <c r="AF55" s="4">
        <f t="shared" si="21"/>
        <v>117.48949104701671</v>
      </c>
      <c r="AG55" s="4">
        <f t="shared" si="22"/>
        <v>116.03718091551094</v>
      </c>
      <c r="AI55" s="4">
        <f t="shared" si="23"/>
        <v>-0.94663954744385137</v>
      </c>
      <c r="AJ55" s="4">
        <f t="shared" si="24"/>
        <v>-1.0784914633566132</v>
      </c>
      <c r="AK55" s="4">
        <f t="shared" si="25"/>
        <v>-0.9580206867299097</v>
      </c>
      <c r="AL55" s="4">
        <f t="shared" si="26"/>
        <v>0.44485274127558228</v>
      </c>
      <c r="AM55" s="4">
        <f t="shared" si="27"/>
        <v>0.27228917183352053</v>
      </c>
      <c r="AN55" s="4">
        <f t="shared" si="28"/>
        <v>1.9723482398370606</v>
      </c>
      <c r="AO55" s="4">
        <f t="shared" si="29"/>
        <v>-1.2226179274191793</v>
      </c>
      <c r="AP55" s="4">
        <f t="shared" si="30"/>
        <v>-4.9697880705821262E-3</v>
      </c>
      <c r="AQ55" s="4">
        <f t="shared" si="31"/>
        <v>0.37594196886288955</v>
      </c>
      <c r="AR55" s="4">
        <f t="shared" si="32"/>
        <v>-0.40529949712558277</v>
      </c>
      <c r="AS55" s="4">
        <f t="shared" si="33"/>
        <v>3.0581706503537163</v>
      </c>
      <c r="AT55" s="4">
        <f t="shared" si="34"/>
        <v>-0.30637740161662919</v>
      </c>
      <c r="AU55" s="4">
        <f t="shared" si="35"/>
        <v>2.931316617811035</v>
      </c>
      <c r="AV55" s="4">
        <f t="shared" si="146"/>
        <v>0.37250895298328146</v>
      </c>
      <c r="AW55" s="4">
        <f t="shared" si="146"/>
        <v>-1.4231809155109403</v>
      </c>
      <c r="AY55" s="2">
        <f t="shared" si="96"/>
        <v>111.13484219050338</v>
      </c>
      <c r="AZ55" s="2">
        <f t="shared" si="147"/>
        <v>112.17178741141286</v>
      </c>
      <c r="BA55" s="2">
        <f t="shared" si="148"/>
        <v>107.73117984943514</v>
      </c>
      <c r="BB55" s="2">
        <f t="shared" si="149"/>
        <v>109.01233443089998</v>
      </c>
      <c r="BC55" s="2">
        <f t="shared" si="150"/>
        <v>111.99563159763562</v>
      </c>
      <c r="BD55" s="2">
        <f t="shared" si="151"/>
        <v>110.65152875695409</v>
      </c>
      <c r="BE55" s="2">
        <f t="shared" si="152"/>
        <v>110.11847323326221</v>
      </c>
      <c r="BF55" s="2">
        <f t="shared" si="153"/>
        <v>112.12490190552116</v>
      </c>
      <c r="BG55" s="2">
        <f t="shared" si="154"/>
        <v>111.88277991994744</v>
      </c>
      <c r="BH55" s="2">
        <f t="shared" si="155"/>
        <v>115.09930091158553</v>
      </c>
      <c r="BI55" s="2">
        <f t="shared" si="156"/>
        <v>113.40556972954448</v>
      </c>
      <c r="BJ55" s="2">
        <f t="shared" si="157"/>
        <v>115.18336768258388</v>
      </c>
      <c r="BK55" s="2">
        <f t="shared" si="158"/>
        <v>116.08512989418881</v>
      </c>
      <c r="BL55" s="2">
        <f t="shared" si="159"/>
        <v>117.48865206644894</v>
      </c>
      <c r="BM55" s="2">
        <f t="shared" si="160"/>
        <v>116.03717087967226</v>
      </c>
      <c r="BO55" s="2">
        <f t="shared" si="38"/>
        <v>110.22</v>
      </c>
      <c r="BP55" s="2">
        <f t="shared" si="39"/>
        <v>111.102</v>
      </c>
      <c r="BQ55" s="2">
        <f t="shared" si="40"/>
        <v>106.783</v>
      </c>
      <c r="BR55" s="2">
        <f t="shared" si="41"/>
        <v>109.467</v>
      </c>
      <c r="BS55" s="2">
        <f t="shared" si="42"/>
        <v>112.271</v>
      </c>
      <c r="BT55" s="2">
        <f t="shared" si="43"/>
        <v>112.627</v>
      </c>
      <c r="BU55" s="2">
        <f t="shared" si="44"/>
        <v>108.898</v>
      </c>
      <c r="BV55" s="2">
        <f t="shared" si="45"/>
        <v>112.121</v>
      </c>
      <c r="BW55" s="2">
        <f t="shared" si="46"/>
        <v>112.259</v>
      </c>
      <c r="BX55" s="2">
        <f t="shared" si="47"/>
        <v>114.69499999999999</v>
      </c>
      <c r="BY55" s="2">
        <f t="shared" si="48"/>
        <v>116.467</v>
      </c>
      <c r="BZ55" s="2">
        <f t="shared" si="49"/>
        <v>114.881</v>
      </c>
      <c r="CA55" s="2">
        <f t="shared" si="50"/>
        <v>119.017</v>
      </c>
      <c r="CB55" s="2">
        <f t="shared" si="51"/>
        <v>117.86199999999999</v>
      </c>
      <c r="CC55" s="2">
        <f t="shared" si="52"/>
        <v>114.614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110.37528245778614</v>
      </c>
      <c r="DL55" s="2">
        <f t="shared" si="161"/>
        <v>111.73838264580371</v>
      </c>
      <c r="DM55" s="2">
        <f t="shared" si="161"/>
        <v>108.91659459459457</v>
      </c>
      <c r="DN55" s="2">
        <f t="shared" si="161"/>
        <v>110.47052204836419</v>
      </c>
      <c r="DO55" s="2">
        <f t="shared" si="161"/>
        <v>112.44602797534375</v>
      </c>
      <c r="DP55" s="2">
        <f t="shared" si="161"/>
        <v>111.05254886314884</v>
      </c>
      <c r="DQ55" s="2">
        <f t="shared" si="161"/>
        <v>111.63373153153157</v>
      </c>
      <c r="DR55" s="2">
        <f t="shared" si="161"/>
        <v>112.94186134453781</v>
      </c>
      <c r="DS55" s="2">
        <f t="shared" si="161"/>
        <v>112.5956870543672</v>
      </c>
      <c r="DT55" s="2">
        <f t="shared" si="161"/>
        <v>115.299031092437</v>
      </c>
      <c r="DU55" s="2">
        <f t="shared" si="161"/>
        <v>114.03439888459889</v>
      </c>
      <c r="DV55" s="2">
        <f t="shared" si="161"/>
        <v>115.87904358644357</v>
      </c>
      <c r="DW55" s="2">
        <f t="shared" si="161"/>
        <v>116.62087990196078</v>
      </c>
      <c r="DX55" s="2">
        <f t="shared" si="161"/>
        <v>117.96407104660047</v>
      </c>
      <c r="DY55" s="2">
        <f t="shared" si="161"/>
        <v>116.30947071702242</v>
      </c>
      <c r="EA55" s="2">
        <f t="shared" si="71"/>
        <v>113.55738423814471</v>
      </c>
      <c r="EB55" s="2">
        <f t="shared" si="72"/>
        <v>113.68020728143992</v>
      </c>
      <c r="EC55" s="2">
        <f t="shared" si="73"/>
        <v>103.6050485003191</v>
      </c>
      <c r="ED55" s="2">
        <f t="shared" si="74"/>
        <v>103.96803196327623</v>
      </c>
      <c r="EE55" s="2">
        <f t="shared" si="75"/>
        <v>110.24708037383181</v>
      </c>
      <c r="EF55" s="2">
        <f t="shared" si="76"/>
        <v>109.13021740130822</v>
      </c>
      <c r="EG55" s="2">
        <f t="shared" si="77"/>
        <v>104.22303717399768</v>
      </c>
      <c r="EH55" s="2">
        <f t="shared" si="78"/>
        <v>108.76818209476085</v>
      </c>
      <c r="EI55" s="2">
        <f t="shared" si="79"/>
        <v>108.71283774145004</v>
      </c>
      <c r="EJ55" s="2">
        <f t="shared" si="80"/>
        <v>114.27076836659435</v>
      </c>
      <c r="EK55" s="2">
        <f t="shared" si="81"/>
        <v>111.096054445291</v>
      </c>
      <c r="EL55" s="2">
        <f t="shared" si="82"/>
        <v>112.70191136116941</v>
      </c>
      <c r="EM55" s="2">
        <f t="shared" si="83"/>
        <v>113.85806485671192</v>
      </c>
      <c r="EN55" s="2">
        <f t="shared" si="84"/>
        <v>115.50969165602514</v>
      </c>
      <c r="EO55" s="2">
        <f t="shared" si="85"/>
        <v>114.75075188545574</v>
      </c>
      <c r="EQ55" s="2">
        <f t="shared" si="86"/>
        <v>111.73542237110399</v>
      </c>
      <c r="ER55" s="2">
        <f t="shared" si="162"/>
        <v>110.4428256553004</v>
      </c>
      <c r="ES55" s="2">
        <f t="shared" si="162"/>
        <v>104.32439743788058</v>
      </c>
      <c r="ET55" s="2">
        <f t="shared" si="162"/>
        <v>103.72614499367404</v>
      </c>
      <c r="EU55" s="2">
        <f t="shared" si="162"/>
        <v>110.337673957329</v>
      </c>
      <c r="EV55" s="2">
        <f t="shared" si="162"/>
        <v>108.073040084214</v>
      </c>
      <c r="EW55" s="2">
        <f t="shared" si="162"/>
        <v>104.47140596588677</v>
      </c>
      <c r="EX55" s="2">
        <f t="shared" si="162"/>
        <v>109.12575896256344</v>
      </c>
      <c r="EY55" s="2">
        <f t="shared" si="162"/>
        <v>107.90857880090698</v>
      </c>
      <c r="EZ55" s="2">
        <f t="shared" si="162"/>
        <v>113.57751789984891</v>
      </c>
      <c r="FA55" s="2">
        <f t="shared" si="162"/>
        <v>111.04454320080188</v>
      </c>
      <c r="FB55" s="2">
        <f t="shared" si="162"/>
        <v>112.58533806825714</v>
      </c>
      <c r="FC55" s="2">
        <f t="shared" si="162"/>
        <v>113.17222054243078</v>
      </c>
      <c r="FD55" s="2">
        <f t="shared" si="162"/>
        <v>115.44657626673509</v>
      </c>
      <c r="FE55" s="2">
        <f t="shared" si="162"/>
        <v>118.12935411748988</v>
      </c>
      <c r="FG55" s="2">
        <f t="shared" si="88"/>
        <v>0.23871068012580227</v>
      </c>
      <c r="FH55" s="2">
        <f t="shared" si="163"/>
        <v>0.22325505324337613</v>
      </c>
      <c r="FI55" s="2">
        <f t="shared" si="163"/>
        <v>0.22318162101011632</v>
      </c>
      <c r="FJ55" s="2">
        <f t="shared" si="163"/>
        <v>0.22424931540067916</v>
      </c>
      <c r="FK55" s="2">
        <f t="shared" si="163"/>
        <v>0.20482495002889398</v>
      </c>
      <c r="FL55" s="2">
        <f t="shared" si="163"/>
        <v>0.20859300551404275</v>
      </c>
      <c r="FM55" s="2">
        <f t="shared" si="163"/>
        <v>0.20447020900193258</v>
      </c>
      <c r="FN55" s="2">
        <f t="shared" si="163"/>
        <v>0.19574392118565659</v>
      </c>
      <c r="FO55" s="2">
        <f t="shared" si="163"/>
        <v>0.18359547279666569</v>
      </c>
      <c r="FP55" s="2">
        <f t="shared" si="163"/>
        <v>0.19421379563401658</v>
      </c>
      <c r="FQ55" s="2">
        <f t="shared" si="163"/>
        <v>0.21400730777718305</v>
      </c>
      <c r="FR55" s="2">
        <f t="shared" si="163"/>
        <v>0.21896224139142251</v>
      </c>
      <c r="FS55" s="2">
        <f t="shared" si="163"/>
        <v>0.19390812736507318</v>
      </c>
      <c r="FT55" s="2">
        <f t="shared" si="163"/>
        <v>0.193701777674195</v>
      </c>
      <c r="FU55" s="2">
        <f t="shared" si="163"/>
        <v>0.17473786294863558</v>
      </c>
      <c r="FW55" s="2">
        <f t="shared" si="112"/>
        <v>2.3023259937760403E-5</v>
      </c>
      <c r="FX55" s="2">
        <f t="shared" si="164"/>
        <v>3.6262888550081785E-5</v>
      </c>
      <c r="FY55" s="2">
        <f t="shared" si="165"/>
        <v>3.4367508768711532E-5</v>
      </c>
      <c r="FZ55" s="2">
        <f t="shared" si="166"/>
        <v>3.583278396280724E-5</v>
      </c>
      <c r="GA55" s="2">
        <f t="shared" si="167"/>
        <v>3.261696465561611E-5</v>
      </c>
      <c r="GB55" s="2">
        <f t="shared" si="168"/>
        <v>3.3304701724559636E-5</v>
      </c>
      <c r="GC55" s="2">
        <f t="shared" si="169"/>
        <v>3.1911678511362574E-5</v>
      </c>
      <c r="GD55" s="2">
        <f t="shared" si="170"/>
        <v>3.6084845125975138E-5</v>
      </c>
      <c r="GE55" s="2">
        <f t="shared" si="171"/>
        <v>4.1751499221846385E-5</v>
      </c>
      <c r="GF55" s="2">
        <f t="shared" si="172"/>
        <v>3.9486387535327743E-5</v>
      </c>
      <c r="GG55" s="2">
        <f t="shared" si="173"/>
        <v>3.8288262613833203E-5</v>
      </c>
      <c r="GH55" s="2">
        <f t="shared" si="174"/>
        <v>3.354642094468582E-5</v>
      </c>
      <c r="GI55" s="2">
        <f t="shared" si="175"/>
        <v>2.5831068845617897E-5</v>
      </c>
      <c r="GJ55" s="2">
        <f t="shared" si="176"/>
        <v>2.1058417124306606E-5</v>
      </c>
      <c r="GK55" s="2">
        <f t="shared" si="177"/>
        <v>1.9937302757598725E-5</v>
      </c>
      <c r="GM55" s="86">
        <f t="shared" si="113"/>
        <v>3.9047362838195403E-5</v>
      </c>
      <c r="GN55" s="86">
        <f t="shared" si="178"/>
        <v>1.0251853610562628E-5</v>
      </c>
      <c r="GO55" s="86">
        <f t="shared" si="179"/>
        <v>1.1016064879949975E-5</v>
      </c>
      <c r="GP55" s="86">
        <f t="shared" si="180"/>
        <v>1.0746969677560832E-5</v>
      </c>
      <c r="GQ55" s="86">
        <f t="shared" si="181"/>
        <v>3.3529829332177791E-6</v>
      </c>
      <c r="GR55" s="86">
        <f t="shared" si="182"/>
        <v>3.1647471660568331E-6</v>
      </c>
      <c r="GS55" s="86">
        <f t="shared" si="183"/>
        <v>2.1654109903326446E-6</v>
      </c>
      <c r="GT55" s="86">
        <f t="shared" si="184"/>
        <v>1.075154135038212E-6</v>
      </c>
      <c r="GU55" s="86">
        <f t="shared" si="185"/>
        <v>2.5791952903502768E-7</v>
      </c>
      <c r="GV55" s="86">
        <f t="shared" si="186"/>
        <v>1.0311198884961139E-6</v>
      </c>
      <c r="GW55" s="86">
        <f t="shared" si="187"/>
        <v>3.6271952585542481E-6</v>
      </c>
      <c r="GX55" s="86">
        <f t="shared" si="188"/>
        <v>4.7010240574240957E-6</v>
      </c>
      <c r="GY55" s="86">
        <f t="shared" si="189"/>
        <v>5.8210343853970142E-7</v>
      </c>
      <c r="GZ55" s="86">
        <f t="shared" si="190"/>
        <v>8.4077354989058562E-7</v>
      </c>
      <c r="HA55" s="86">
        <f t="shared" si="191"/>
        <v>1.088126962056057E-8</v>
      </c>
      <c r="HC55" s="86">
        <f t="shared" si="145"/>
        <v>9.0773897333857711E-16</v>
      </c>
      <c r="HD55" s="86">
        <f t="shared" si="192"/>
        <v>1.9681701115379191E-16</v>
      </c>
      <c r="HE55" s="86">
        <f t="shared" si="193"/>
        <v>5.2638010225695051E-17</v>
      </c>
      <c r="HF55" s="86">
        <f t="shared" si="194"/>
        <v>8.7044934031458901E-18</v>
      </c>
      <c r="HG55" s="86">
        <f t="shared" si="195"/>
        <v>2.296587216567193E-18</v>
      </c>
      <c r="HH55" s="86">
        <f t="shared" si="196"/>
        <v>5.0939700134488871E-19</v>
      </c>
      <c r="HI55" s="86">
        <f t="shared" si="197"/>
        <v>4.7178699579675173E-17</v>
      </c>
      <c r="HJ55" s="86">
        <f t="shared" si="198"/>
        <v>2.4497527919963463E-18</v>
      </c>
      <c r="HK55" s="86">
        <f t="shared" si="199"/>
        <v>9.6680665529341376E-20</v>
      </c>
      <c r="HL55" s="86">
        <f t="shared" si="200"/>
        <v>4.855062513172725E-19</v>
      </c>
      <c r="HM55" s="86">
        <f t="shared" si="201"/>
        <v>6.2279467430180145E-18</v>
      </c>
      <c r="HN55" s="86">
        <f t="shared" si="202"/>
        <v>3.467996427469171E-18</v>
      </c>
      <c r="HO55" s="86">
        <f t="shared" si="203"/>
        <v>8.1038767899938133E-21</v>
      </c>
      <c r="HP55" s="86">
        <f t="shared" si="204"/>
        <v>9.1213545830275545E-18</v>
      </c>
      <c r="HQ55" s="86">
        <f t="shared" si="205"/>
        <v>1.4040468309063866E-26</v>
      </c>
      <c r="HS55" s="86">
        <f t="shared" si="114"/>
        <v>3.4962344097622636E-122</v>
      </c>
      <c r="HT55" s="86">
        <f t="shared" si="206"/>
        <v>1.3896421300357698E-125</v>
      </c>
      <c r="HU55" s="86">
        <f t="shared" si="207"/>
        <v>7.0404533824456502E-130</v>
      </c>
      <c r="HV55" s="86">
        <f t="shared" si="208"/>
        <v>7.484563967966678E-138</v>
      </c>
      <c r="HW55" s="86">
        <f t="shared" si="209"/>
        <v>9.5953582713218401E-142</v>
      </c>
      <c r="HX55" s="86">
        <f t="shared" si="210"/>
        <v>1.5784203709276813E-148</v>
      </c>
      <c r="HY55" s="86">
        <f t="shared" si="211"/>
        <v>2.4623773340253589E-131</v>
      </c>
      <c r="HZ55" s="86">
        <f t="shared" si="212"/>
        <v>3.371400544327081E-143</v>
      </c>
      <c r="IA55" s="86">
        <f t="shared" si="213"/>
        <v>7.0150830772388354E-152</v>
      </c>
      <c r="IB55" s="86">
        <f t="shared" si="214"/>
        <v>3.5827712922907132E-148</v>
      </c>
      <c r="IC55" s="86">
        <f t="shared" si="215"/>
        <v>2.2502025344416616E-141</v>
      </c>
      <c r="ID55" s="86">
        <f t="shared" si="216"/>
        <v>9.6811162816110681E-147</v>
      </c>
      <c r="IE55" s="86">
        <f t="shared" si="217"/>
        <v>6.0632759599728354E-168</v>
      </c>
      <c r="IF55" s="86">
        <f t="shared" si="218"/>
        <v>3.7372981629707655E-60</v>
      </c>
      <c r="IG55" s="86">
        <f t="shared" si="219"/>
        <v>2.6365442652885401E-50</v>
      </c>
      <c r="II55" s="86">
        <f t="shared" si="115"/>
        <v>0</v>
      </c>
      <c r="IJ55" s="86">
        <f t="shared" si="116"/>
        <v>0</v>
      </c>
      <c r="IK55" s="86">
        <f t="shared" si="117"/>
        <v>0</v>
      </c>
      <c r="IL55" s="86">
        <f t="shared" si="118"/>
        <v>0</v>
      </c>
      <c r="IM55" s="86">
        <f t="shared" si="119"/>
        <v>0</v>
      </c>
      <c r="IN55" s="86">
        <f t="shared" si="120"/>
        <v>0</v>
      </c>
      <c r="IO55" s="86">
        <f t="shared" si="121"/>
        <v>0</v>
      </c>
      <c r="IP55" s="86">
        <f t="shared" si="122"/>
        <v>0</v>
      </c>
      <c r="IQ55" s="86">
        <f t="shared" si="123"/>
        <v>0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0</v>
      </c>
      <c r="IV55" s="86">
        <f t="shared" si="128"/>
        <v>2.707372340854142E-261</v>
      </c>
      <c r="IW55" s="86">
        <f t="shared" si="129"/>
        <v>4.5580432729769438E-184</v>
      </c>
      <c r="IY55" s="86">
        <f t="shared" si="130"/>
        <v>3.9047362839103144E-5</v>
      </c>
      <c r="IZ55" s="86">
        <f t="shared" si="131"/>
        <v>1.0251853610759445E-5</v>
      </c>
      <c r="JA55" s="86">
        <f t="shared" si="132"/>
        <v>1.1016064880002613E-5</v>
      </c>
      <c r="JB55" s="86">
        <f t="shared" si="133"/>
        <v>1.0746969677569536E-5</v>
      </c>
      <c r="JC55" s="86">
        <f t="shared" si="134"/>
        <v>3.3529829332200758E-6</v>
      </c>
      <c r="JD55" s="86">
        <f t="shared" si="135"/>
        <v>3.1647471660573426E-6</v>
      </c>
      <c r="JE55" s="86">
        <f t="shared" si="136"/>
        <v>2.1654109903798234E-6</v>
      </c>
      <c r="JF55" s="86">
        <f t="shared" si="137"/>
        <v>1.0751541350406619E-6</v>
      </c>
      <c r="JG55" s="86">
        <f t="shared" si="138"/>
        <v>2.5791952903512435E-7</v>
      </c>
      <c r="JH55" s="86">
        <f t="shared" si="139"/>
        <v>1.0311198884965994E-6</v>
      </c>
      <c r="JI55" s="86">
        <f t="shared" si="140"/>
        <v>3.6271952585604759E-6</v>
      </c>
      <c r="JJ55" s="86">
        <f t="shared" si="141"/>
        <v>4.7010240574275635E-6</v>
      </c>
      <c r="JK55" s="86">
        <f t="shared" si="142"/>
        <v>5.8210343853970958E-7</v>
      </c>
      <c r="JL55" s="86">
        <f t="shared" si="143"/>
        <v>8.40773549899707E-7</v>
      </c>
      <c r="JM55" s="86">
        <f t="shared" si="144"/>
        <v>1.088126962056057E-8</v>
      </c>
    </row>
    <row r="56" spans="2:273" x14ac:dyDescent="0.25">
      <c r="B56" s="2">
        <v>29</v>
      </c>
      <c r="C56" s="37">
        <v>108.407</v>
      </c>
      <c r="D56" s="37">
        <v>112.559</v>
      </c>
      <c r="E56" s="37">
        <v>105.033</v>
      </c>
      <c r="F56" s="37">
        <v>114.167</v>
      </c>
      <c r="G56" s="37">
        <v>110.983</v>
      </c>
      <c r="H56" s="37">
        <v>108.84699999999999</v>
      </c>
      <c r="I56" s="37">
        <v>111.18600000000001</v>
      </c>
      <c r="J56" s="37">
        <v>112.569</v>
      </c>
      <c r="K56" s="37">
        <v>112.53400000000001</v>
      </c>
      <c r="L56" s="37">
        <v>114.18600000000001</v>
      </c>
      <c r="M56" s="37">
        <v>114.667</v>
      </c>
      <c r="N56" s="37">
        <v>115.203</v>
      </c>
      <c r="O56" s="37">
        <v>116.407</v>
      </c>
      <c r="P56" s="37">
        <v>117.931</v>
      </c>
      <c r="Q56" s="37">
        <v>115.491</v>
      </c>
      <c r="S56" s="4">
        <f t="shared" si="8"/>
        <v>111.38949531365905</v>
      </c>
      <c r="T56" s="4">
        <f t="shared" si="9"/>
        <v>112.42583528713408</v>
      </c>
      <c r="U56" s="4">
        <f t="shared" si="10"/>
        <v>107.79689527641266</v>
      </c>
      <c r="V56" s="4">
        <f t="shared" si="11"/>
        <v>109.0550616804782</v>
      </c>
      <c r="W56" s="4">
        <f t="shared" si="12"/>
        <v>112.12525662465056</v>
      </c>
      <c r="X56" s="4">
        <f t="shared" si="13"/>
        <v>110.75802796834034</v>
      </c>
      <c r="Y56" s="4">
        <f t="shared" si="14"/>
        <v>110.12286077761044</v>
      </c>
      <c r="Z56" s="4">
        <f t="shared" si="15"/>
        <v>112.20597723734308</v>
      </c>
      <c r="AA56" s="4">
        <f t="shared" si="16"/>
        <v>112.06561298751099</v>
      </c>
      <c r="AB56" s="4">
        <f t="shared" si="17"/>
        <v>115.2741470386804</v>
      </c>
      <c r="AC56" s="4">
        <f t="shared" si="18"/>
        <v>113.51649951741106</v>
      </c>
      <c r="AD56" s="4">
        <f t="shared" si="19"/>
        <v>115.3427405528777</v>
      </c>
      <c r="AE56" s="4">
        <f t="shared" si="20"/>
        <v>116.2211409934676</v>
      </c>
      <c r="AF56" s="4">
        <f t="shared" si="21"/>
        <v>117.59967064003246</v>
      </c>
      <c r="AG56" s="4">
        <f t="shared" si="22"/>
        <v>116.18019638497064</v>
      </c>
      <c r="AI56" s="4">
        <f t="shared" si="23"/>
        <v>-2.982495313659058</v>
      </c>
      <c r="AJ56" s="4">
        <f t="shared" si="24"/>
        <v>0.13316471286591991</v>
      </c>
      <c r="AK56" s="4">
        <f t="shared" si="25"/>
        <v>-2.7638952764126543</v>
      </c>
      <c r="AL56" s="4">
        <f t="shared" si="26"/>
        <v>5.1119383195217978</v>
      </c>
      <c r="AM56" s="4">
        <f t="shared" si="27"/>
        <v>-1.1422566246505568</v>
      </c>
      <c r="AN56" s="4">
        <f t="shared" si="28"/>
        <v>-1.911027968340349</v>
      </c>
      <c r="AO56" s="4">
        <f t="shared" si="29"/>
        <v>1.0631392223895659</v>
      </c>
      <c r="AP56" s="4">
        <f t="shared" si="30"/>
        <v>0.36302276265692512</v>
      </c>
      <c r="AQ56" s="4">
        <f t="shared" si="31"/>
        <v>0.46838701248901771</v>
      </c>
      <c r="AR56" s="4">
        <f t="shared" si="32"/>
        <v>-1.0881470386803898</v>
      </c>
      <c r="AS56" s="4">
        <f t="shared" si="33"/>
        <v>1.1505004825889387</v>
      </c>
      <c r="AT56" s="4">
        <f t="shared" si="34"/>
        <v>-0.13974055287769716</v>
      </c>
      <c r="AU56" s="4">
        <f t="shared" si="35"/>
        <v>0.18585900653239662</v>
      </c>
      <c r="AV56" s="4">
        <f t="shared" si="146"/>
        <v>0.33132935996754043</v>
      </c>
      <c r="AW56" s="4">
        <f t="shared" si="146"/>
        <v>-0.68919638497064284</v>
      </c>
      <c r="AY56" s="2">
        <f t="shared" si="96"/>
        <v>111.33608174370337</v>
      </c>
      <c r="AZ56" s="2">
        <f t="shared" si="147"/>
        <v>112.40976641228136</v>
      </c>
      <c r="BA56" s="2">
        <f t="shared" si="148"/>
        <v>107.77885996089665</v>
      </c>
      <c r="BB56" s="2">
        <f t="shared" si="149"/>
        <v>109.03698023512761</v>
      </c>
      <c r="BC56" s="2">
        <f t="shared" si="150"/>
        <v>112.11925554681048</v>
      </c>
      <c r="BD56" s="2">
        <f t="shared" si="151"/>
        <v>110.75183853415986</v>
      </c>
      <c r="BE56" s="2">
        <f t="shared" si="152"/>
        <v>110.1185113638841</v>
      </c>
      <c r="BF56" s="2">
        <f t="shared" si="153"/>
        <v>112.20373062233499</v>
      </c>
      <c r="BG56" s="2">
        <f t="shared" si="154"/>
        <v>112.06497526649636</v>
      </c>
      <c r="BH56" s="2">
        <f t="shared" si="155"/>
        <v>115.27204877212755</v>
      </c>
      <c r="BI56" s="2">
        <f t="shared" si="156"/>
        <v>113.51001625125865</v>
      </c>
      <c r="BJ56" s="2">
        <f t="shared" si="157"/>
        <v>115.33484551842396</v>
      </c>
      <c r="BK56" s="2">
        <f t="shared" si="158"/>
        <v>116.21991706728218</v>
      </c>
      <c r="BL56" s="2">
        <f t="shared" si="159"/>
        <v>117.59787781691196</v>
      </c>
      <c r="BM56" s="2">
        <f t="shared" si="160"/>
        <v>116.18016704978186</v>
      </c>
      <c r="BO56" s="2">
        <f t="shared" si="38"/>
        <v>108.407</v>
      </c>
      <c r="BP56" s="2">
        <f t="shared" si="39"/>
        <v>112.559</v>
      </c>
      <c r="BQ56" s="2">
        <f t="shared" si="40"/>
        <v>105.033</v>
      </c>
      <c r="BR56" s="2">
        <f t="shared" si="41"/>
        <v>114.167</v>
      </c>
      <c r="BS56" s="2">
        <f t="shared" si="42"/>
        <v>110.983</v>
      </c>
      <c r="BT56" s="2">
        <f t="shared" si="43"/>
        <v>108.84699999999999</v>
      </c>
      <c r="BU56" s="2">
        <f t="shared" si="44"/>
        <v>111.18600000000001</v>
      </c>
      <c r="BV56" s="2">
        <f t="shared" si="45"/>
        <v>112.569</v>
      </c>
      <c r="BW56" s="2">
        <f t="shared" si="46"/>
        <v>112.53400000000001</v>
      </c>
      <c r="BX56" s="2">
        <f t="shared" si="47"/>
        <v>114.18600000000001</v>
      </c>
      <c r="BY56" s="2">
        <f t="shared" si="48"/>
        <v>114.667</v>
      </c>
      <c r="BZ56" s="2">
        <f t="shared" si="49"/>
        <v>115.203</v>
      </c>
      <c r="CA56" s="2">
        <f t="shared" si="50"/>
        <v>116.407</v>
      </c>
      <c r="CB56" s="2">
        <f t="shared" si="51"/>
        <v>117.931</v>
      </c>
      <c r="CC56" s="2">
        <f t="shared" si="52"/>
        <v>115.491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110.62123039399627</v>
      </c>
      <c r="DL56" s="2">
        <f t="shared" si="161"/>
        <v>112.06084637268849</v>
      </c>
      <c r="DM56" s="2">
        <f t="shared" si="161"/>
        <v>109.10835408688038</v>
      </c>
      <c r="DN56" s="2">
        <f t="shared" si="161"/>
        <v>110.66517726228255</v>
      </c>
      <c r="DO56" s="2">
        <f t="shared" si="161"/>
        <v>112.67927145566618</v>
      </c>
      <c r="DP56" s="2">
        <f t="shared" si="161"/>
        <v>111.25245478335476</v>
      </c>
      <c r="DQ56" s="2">
        <f t="shared" si="161"/>
        <v>111.79044054054057</v>
      </c>
      <c r="DR56" s="2">
        <f t="shared" si="161"/>
        <v>113.14151988795518</v>
      </c>
      <c r="DS56" s="2">
        <f t="shared" si="161"/>
        <v>112.91243471479501</v>
      </c>
      <c r="DT56" s="2">
        <f t="shared" si="161"/>
        <v>115.56592717086838</v>
      </c>
      <c r="DU56" s="2">
        <f t="shared" si="161"/>
        <v>114.25161098241098</v>
      </c>
      <c r="DV56" s="2">
        <f t="shared" si="161"/>
        <v>116.16959648219647</v>
      </c>
      <c r="DW56" s="2">
        <f t="shared" si="161"/>
        <v>116.86503197415328</v>
      </c>
      <c r="DX56" s="2">
        <f t="shared" si="161"/>
        <v>118.16957005347595</v>
      </c>
      <c r="DY56" s="2">
        <f t="shared" si="161"/>
        <v>116.52278243021345</v>
      </c>
      <c r="EA56" s="2">
        <f t="shared" si="71"/>
        <v>113.41544645089716</v>
      </c>
      <c r="EB56" s="2">
        <f t="shared" si="72"/>
        <v>113.51743729546517</v>
      </c>
      <c r="EC56" s="2">
        <f t="shared" si="73"/>
        <v>103.55840792232657</v>
      </c>
      <c r="ED56" s="2">
        <f t="shared" si="74"/>
        <v>103.90015597823776</v>
      </c>
      <c r="EE56" s="2">
        <f t="shared" si="75"/>
        <v>110.13643491835271</v>
      </c>
      <c r="EF56" s="2">
        <f t="shared" si="76"/>
        <v>109.01978021562634</v>
      </c>
      <c r="EG56" s="2">
        <f t="shared" si="77"/>
        <v>104.18588309329182</v>
      </c>
      <c r="EH56" s="2">
        <f t="shared" si="78"/>
        <v>108.68958698939643</v>
      </c>
      <c r="EI56" s="2">
        <f t="shared" si="79"/>
        <v>108.62829462573956</v>
      </c>
      <c r="EJ56" s="2">
        <f t="shared" si="80"/>
        <v>114.16018361249775</v>
      </c>
      <c r="EK56" s="2">
        <f t="shared" si="81"/>
        <v>111.0259972161988</v>
      </c>
      <c r="EL56" s="2">
        <f t="shared" si="82"/>
        <v>112.61930146899198</v>
      </c>
      <c r="EM56" s="2">
        <f t="shared" si="83"/>
        <v>113.77418260660909</v>
      </c>
      <c r="EN56" s="2">
        <f t="shared" si="84"/>
        <v>115.42756165322201</v>
      </c>
      <c r="EO56" s="2">
        <f t="shared" si="85"/>
        <v>114.70403422132074</v>
      </c>
      <c r="EQ56" s="2">
        <f t="shared" si="86"/>
        <v>111.61816385085932</v>
      </c>
      <c r="ER56" s="2">
        <f t="shared" si="162"/>
        <v>110.32576040361866</v>
      </c>
      <c r="ES56" s="2">
        <f t="shared" si="162"/>
        <v>104.26772961694769</v>
      </c>
      <c r="ET56" s="2">
        <f t="shared" si="162"/>
        <v>103.66167989962965</v>
      </c>
      <c r="EU56" s="2">
        <f t="shared" si="162"/>
        <v>110.22574687361808</v>
      </c>
      <c r="EV56" s="2">
        <f t="shared" si="162"/>
        <v>107.97725776089828</v>
      </c>
      <c r="EW56" s="2">
        <f t="shared" si="162"/>
        <v>104.43080656719157</v>
      </c>
      <c r="EX56" s="2">
        <f t="shared" si="162"/>
        <v>109.0421026035057</v>
      </c>
      <c r="EY56" s="2">
        <f t="shared" si="162"/>
        <v>107.83550586000766</v>
      </c>
      <c r="EZ56" s="2">
        <f t="shared" si="162"/>
        <v>113.47666376074531</v>
      </c>
      <c r="FA56" s="2">
        <f t="shared" si="162"/>
        <v>110.97523316906116</v>
      </c>
      <c r="FB56" s="2">
        <f t="shared" si="162"/>
        <v>112.50430727210048</v>
      </c>
      <c r="FC56" s="2">
        <f t="shared" si="162"/>
        <v>113.09755256509305</v>
      </c>
      <c r="FD56" s="2">
        <f t="shared" si="162"/>
        <v>115.36503626502373</v>
      </c>
      <c r="FE56" s="2">
        <f t="shared" si="162"/>
        <v>118.03402362713224</v>
      </c>
      <c r="FG56" s="2">
        <f t="shared" si="88"/>
        <v>0.25584876278478225</v>
      </c>
      <c r="FH56" s="2">
        <f t="shared" si="163"/>
        <v>0.23963278875698546</v>
      </c>
      <c r="FI56" s="2">
        <f t="shared" si="163"/>
        <v>0.23955563099237928</v>
      </c>
      <c r="FJ56" s="2">
        <f t="shared" si="163"/>
        <v>0.24067738875177366</v>
      </c>
      <c r="FK56" s="2">
        <f t="shared" si="163"/>
        <v>0.22023401613199511</v>
      </c>
      <c r="FL56" s="2">
        <f t="shared" si="163"/>
        <v>0.22420561681650758</v>
      </c>
      <c r="FM56" s="2">
        <f t="shared" si="163"/>
        <v>0.21985996663355059</v>
      </c>
      <c r="FN56" s="2">
        <f t="shared" si="163"/>
        <v>0.21065079700430858</v>
      </c>
      <c r="FO56" s="2">
        <f t="shared" si="163"/>
        <v>0.19780472563219156</v>
      </c>
      <c r="FP56" s="2">
        <f t="shared" si="163"/>
        <v>0.20903443124717339</v>
      </c>
      <c r="FQ56" s="2">
        <f t="shared" si="163"/>
        <v>0.22990743893134644</v>
      </c>
      <c r="FR56" s="2">
        <f t="shared" si="163"/>
        <v>0.23512038601280014</v>
      </c>
      <c r="FS56" s="2">
        <f t="shared" si="163"/>
        <v>0.20871147891003994</v>
      </c>
      <c r="FT56" s="2">
        <f t="shared" si="163"/>
        <v>0.20849345056594609</v>
      </c>
      <c r="FU56" s="2">
        <f t="shared" si="163"/>
        <v>0.18841980154677773</v>
      </c>
      <c r="FW56" s="2">
        <f t="shared" si="112"/>
        <v>2.5244446451851604E-5</v>
      </c>
      <c r="FX56" s="2">
        <f t="shared" si="164"/>
        <v>3.9761327516226441E-5</v>
      </c>
      <c r="FY56" s="2">
        <f t="shared" si="165"/>
        <v>3.7683099074225554E-5</v>
      </c>
      <c r="FZ56" s="2">
        <f t="shared" si="166"/>
        <v>3.9289730494493118E-5</v>
      </c>
      <c r="GA56" s="2">
        <f t="shared" si="167"/>
        <v>3.576367802718718E-5</v>
      </c>
      <c r="GB56" s="2">
        <f t="shared" si="168"/>
        <v>3.6517761931979372E-5</v>
      </c>
      <c r="GC56" s="2">
        <f t="shared" si="169"/>
        <v>3.4990351962403004E-5</v>
      </c>
      <c r="GD56" s="2">
        <f t="shared" si="170"/>
        <v>3.9566108146356196E-5</v>
      </c>
      <c r="GE56" s="2">
        <f t="shared" si="171"/>
        <v>4.577942414851811E-5</v>
      </c>
      <c r="GF56" s="2">
        <f t="shared" si="172"/>
        <v>4.329579803833804E-5</v>
      </c>
      <c r="GG56" s="2">
        <f t="shared" si="173"/>
        <v>4.1982090043165983E-5</v>
      </c>
      <c r="GH56" s="2">
        <f t="shared" si="174"/>
        <v>3.6782800077023555E-5</v>
      </c>
      <c r="GI56" s="2">
        <f t="shared" si="175"/>
        <v>2.8323133187224131E-5</v>
      </c>
      <c r="GJ56" s="2">
        <f t="shared" si="176"/>
        <v>2.3090048310545032E-5</v>
      </c>
      <c r="GK56" s="2">
        <f t="shared" si="177"/>
        <v>2.1860775714082297E-5</v>
      </c>
      <c r="GM56" s="86">
        <f t="shared" si="113"/>
        <v>6.7496037647217123E-5</v>
      </c>
      <c r="GN56" s="86">
        <f t="shared" si="178"/>
        <v>1.949791027936864E-5</v>
      </c>
      <c r="GO56" s="86">
        <f t="shared" si="179"/>
        <v>2.0795420012795692E-5</v>
      </c>
      <c r="GP56" s="86">
        <f t="shared" si="180"/>
        <v>2.0401519945165587E-5</v>
      </c>
      <c r="GQ56" s="86">
        <f t="shared" si="181"/>
        <v>6.7294429430737596E-6</v>
      </c>
      <c r="GR56" s="86">
        <f t="shared" si="182"/>
        <v>6.4631631896510901E-6</v>
      </c>
      <c r="GS56" s="86">
        <f t="shared" si="183"/>
        <v>4.5254752195762451E-6</v>
      </c>
      <c r="GT56" s="86">
        <f t="shared" si="184"/>
        <v>2.3306804615178109E-6</v>
      </c>
      <c r="GU56" s="86">
        <f t="shared" si="185"/>
        <v>6.0952912940636474E-7</v>
      </c>
      <c r="GV56" s="86">
        <f t="shared" si="186"/>
        <v>2.232169349500054E-6</v>
      </c>
      <c r="GW56" s="86">
        <f t="shared" si="187"/>
        <v>7.4378722992509877E-6</v>
      </c>
      <c r="GX56" s="86">
        <f t="shared" si="188"/>
        <v>9.5450811874287731E-6</v>
      </c>
      <c r="GY56" s="86">
        <f t="shared" si="189"/>
        <v>1.3271401361077895E-6</v>
      </c>
      <c r="GZ56" s="86">
        <f t="shared" si="190"/>
        <v>1.8514095530381783E-6</v>
      </c>
      <c r="HA56" s="86">
        <f t="shared" si="191"/>
        <v>3.2843327714963253E-8</v>
      </c>
      <c r="HC56" s="86">
        <f t="shared" si="145"/>
        <v>3.0511597540754626E-15</v>
      </c>
      <c r="HD56" s="86">
        <f t="shared" si="192"/>
        <v>7.2547607600443472E-16</v>
      </c>
      <c r="HE56" s="86">
        <f t="shared" si="193"/>
        <v>2.056857907505883E-16</v>
      </c>
      <c r="HF56" s="86">
        <f t="shared" si="194"/>
        <v>3.6578394265581566E-17</v>
      </c>
      <c r="HG56" s="86">
        <f t="shared" si="195"/>
        <v>9.8644778470062192E-18</v>
      </c>
      <c r="HH56" s="86">
        <f t="shared" si="196"/>
        <v>2.3515231161839446E-18</v>
      </c>
      <c r="HI56" s="86">
        <f t="shared" si="197"/>
        <v>1.8263926785116218E-16</v>
      </c>
      <c r="HJ56" s="86">
        <f t="shared" si="198"/>
        <v>1.0667497304315109E-17</v>
      </c>
      <c r="HK56" s="86">
        <f t="shared" si="199"/>
        <v>4.8000340173392238E-19</v>
      </c>
      <c r="HL56" s="86">
        <f t="shared" si="200"/>
        <v>2.2900263823573257E-18</v>
      </c>
      <c r="HM56" s="86">
        <f t="shared" si="201"/>
        <v>2.7124295776468745E-17</v>
      </c>
      <c r="HN56" s="86">
        <f t="shared" si="202"/>
        <v>1.5415200437428038E-17</v>
      </c>
      <c r="HO56" s="86">
        <f t="shared" si="203"/>
        <v>4.3278669018492201E-20</v>
      </c>
      <c r="HP56" s="86">
        <f t="shared" si="204"/>
        <v>3.638888756523404E-17</v>
      </c>
      <c r="HQ56" s="86">
        <f t="shared" si="205"/>
        <v>1.2855430236483981E-25</v>
      </c>
      <c r="HS56" s="86">
        <f t="shared" si="114"/>
        <v>1.7722327167602196E-119</v>
      </c>
      <c r="HT56" s="86">
        <f t="shared" si="206"/>
        <v>1.0712520239436337E-122</v>
      </c>
      <c r="HU56" s="86">
        <f t="shared" si="207"/>
        <v>7.2407203546793275E-127</v>
      </c>
      <c r="HV56" s="86">
        <f t="shared" si="208"/>
        <v>1.1660144440595651E-134</v>
      </c>
      <c r="HW56" s="86">
        <f t="shared" si="209"/>
        <v>1.6342829678098995E-138</v>
      </c>
      <c r="HX56" s="86">
        <f t="shared" si="210"/>
        <v>4.0413177715137919E-145</v>
      </c>
      <c r="HY56" s="86">
        <f t="shared" si="211"/>
        <v>2.4848164424746006E-128</v>
      </c>
      <c r="HZ56" s="86">
        <f t="shared" si="212"/>
        <v>6.4451964518743854E-140</v>
      </c>
      <c r="IA56" s="86">
        <f t="shared" si="213"/>
        <v>2.4331784410817417E-148</v>
      </c>
      <c r="IB56" s="86">
        <f t="shared" si="214"/>
        <v>1.0102509358354201E-144</v>
      </c>
      <c r="IC56" s="86">
        <f t="shared" si="215"/>
        <v>4.4905232010530862E-138</v>
      </c>
      <c r="ID56" s="86">
        <f t="shared" si="216"/>
        <v>2.3445542387671082E-143</v>
      </c>
      <c r="IE56" s="86">
        <f t="shared" si="217"/>
        <v>3.706990812024942E-164</v>
      </c>
      <c r="IF56" s="86">
        <f t="shared" si="218"/>
        <v>7.2412253553704498E-59</v>
      </c>
      <c r="IG56" s="86">
        <f t="shared" si="219"/>
        <v>3.0853166108157872E-49</v>
      </c>
      <c r="II56" s="86">
        <f t="shared" si="115"/>
        <v>0</v>
      </c>
      <c r="IJ56" s="86">
        <f t="shared" si="116"/>
        <v>0</v>
      </c>
      <c r="IK56" s="86">
        <f t="shared" si="117"/>
        <v>0</v>
      </c>
      <c r="IL56" s="86">
        <f t="shared" si="118"/>
        <v>0</v>
      </c>
      <c r="IM56" s="86">
        <f t="shared" si="119"/>
        <v>0</v>
      </c>
      <c r="IN56" s="86">
        <f t="shared" si="120"/>
        <v>0</v>
      </c>
      <c r="IO56" s="86">
        <f t="shared" si="121"/>
        <v>0</v>
      </c>
      <c r="IP56" s="86">
        <f t="shared" si="122"/>
        <v>0</v>
      </c>
      <c r="IQ56" s="86">
        <f t="shared" si="123"/>
        <v>0</v>
      </c>
      <c r="IR56" s="86">
        <f t="shared" si="124"/>
        <v>0</v>
      </c>
      <c r="IS56" s="86">
        <f t="shared" si="125"/>
        <v>0</v>
      </c>
      <c r="IT56" s="86">
        <f t="shared" si="126"/>
        <v>0</v>
      </c>
      <c r="IU56" s="86">
        <f t="shared" si="127"/>
        <v>0</v>
      </c>
      <c r="IV56" s="86">
        <f t="shared" si="128"/>
        <v>7.0266447604072861E-257</v>
      </c>
      <c r="IW56" s="86">
        <f t="shared" si="129"/>
        <v>5.5367058376460966E-181</v>
      </c>
      <c r="IY56" s="86">
        <f t="shared" si="130"/>
        <v>6.7496037650268285E-5</v>
      </c>
      <c r="IZ56" s="86">
        <f t="shared" si="131"/>
        <v>1.9497910280094117E-5</v>
      </c>
      <c r="JA56" s="86">
        <f t="shared" si="132"/>
        <v>2.0795420013001379E-5</v>
      </c>
      <c r="JB56" s="86">
        <f t="shared" si="133"/>
        <v>2.0401519945202165E-5</v>
      </c>
      <c r="JC56" s="86">
        <f t="shared" si="134"/>
        <v>6.7294429430836241E-6</v>
      </c>
      <c r="JD56" s="86">
        <f t="shared" si="135"/>
        <v>6.4631631896534414E-6</v>
      </c>
      <c r="JE56" s="86">
        <f t="shared" si="136"/>
        <v>4.525475219758884E-6</v>
      </c>
      <c r="JF56" s="86">
        <f t="shared" si="137"/>
        <v>2.3306804615284784E-6</v>
      </c>
      <c r="JG56" s="86">
        <f t="shared" si="138"/>
        <v>6.095291294068448E-7</v>
      </c>
      <c r="JH56" s="86">
        <f t="shared" si="139"/>
        <v>2.232169349502344E-6</v>
      </c>
      <c r="JI56" s="86">
        <f t="shared" si="140"/>
        <v>7.4378722992781122E-6</v>
      </c>
      <c r="JJ56" s="86">
        <f t="shared" si="141"/>
        <v>9.5450811874441891E-6</v>
      </c>
      <c r="JK56" s="86">
        <f t="shared" si="142"/>
        <v>1.3271401361078327E-6</v>
      </c>
      <c r="JL56" s="86">
        <f t="shared" si="143"/>
        <v>1.8514095530745673E-6</v>
      </c>
      <c r="JM56" s="86">
        <f t="shared" si="144"/>
        <v>3.2843327714963253E-8</v>
      </c>
    </row>
    <row r="57" spans="2:273" x14ac:dyDescent="0.25">
      <c r="B57" s="2">
        <v>30</v>
      </c>
      <c r="C57" s="37">
        <v>111.983</v>
      </c>
      <c r="D57" s="37">
        <v>111.051</v>
      </c>
      <c r="E57" s="37">
        <v>108.6</v>
      </c>
      <c r="F57" s="37">
        <v>110.867</v>
      </c>
      <c r="G57" s="37">
        <v>112.441</v>
      </c>
      <c r="H57" s="37">
        <v>114.102</v>
      </c>
      <c r="I57" s="37">
        <v>112.18600000000001</v>
      </c>
      <c r="J57" s="37">
        <v>111.96599999999999</v>
      </c>
      <c r="K57" s="37">
        <v>114.44799999999999</v>
      </c>
      <c r="L57" s="37">
        <v>116.119</v>
      </c>
      <c r="M57" s="37">
        <v>114.367</v>
      </c>
      <c r="N57" s="37">
        <v>114.661</v>
      </c>
      <c r="O57" s="37">
        <v>117.373</v>
      </c>
      <c r="P57" s="37">
        <v>116.759</v>
      </c>
      <c r="Q57" s="37">
        <v>113.982</v>
      </c>
      <c r="S57" s="4">
        <f t="shared" si="8"/>
        <v>111.61418619581815</v>
      </c>
      <c r="T57" s="4">
        <f t="shared" si="9"/>
        <v>112.66171131968858</v>
      </c>
      <c r="U57" s="4">
        <f t="shared" si="10"/>
        <v>107.84648920847326</v>
      </c>
      <c r="V57" s="4">
        <f t="shared" si="11"/>
        <v>109.08001499658741</v>
      </c>
      <c r="W57" s="4">
        <f t="shared" si="12"/>
        <v>112.24137949341224</v>
      </c>
      <c r="X57" s="4">
        <f t="shared" si="13"/>
        <v>110.8523861889569</v>
      </c>
      <c r="Y57" s="4">
        <f t="shared" si="14"/>
        <v>110.11484980167423</v>
      </c>
      <c r="Z57" s="4">
        <f t="shared" si="15"/>
        <v>112.27501953049484</v>
      </c>
      <c r="AA57" s="4">
        <f t="shared" si="16"/>
        <v>112.23338057079557</v>
      </c>
      <c r="AB57" s="4">
        <f t="shared" si="17"/>
        <v>115.43645805029084</v>
      </c>
      <c r="AC57" s="4">
        <f t="shared" si="18"/>
        <v>113.61508433050545</v>
      </c>
      <c r="AD57" s="4">
        <f t="shared" si="19"/>
        <v>115.48629287785531</v>
      </c>
      <c r="AE57" s="4">
        <f t="shared" si="20"/>
        <v>116.34484048018446</v>
      </c>
      <c r="AF57" s="4">
        <f t="shared" si="21"/>
        <v>117.69986178752904</v>
      </c>
      <c r="AG57" s="4">
        <f t="shared" si="22"/>
        <v>116.31445148583933</v>
      </c>
      <c r="AI57" s="4">
        <f t="shared" si="23"/>
        <v>0.36881380418185472</v>
      </c>
      <c r="AJ57" s="4">
        <f t="shared" si="24"/>
        <v>-1.6107113196885763</v>
      </c>
      <c r="AK57" s="4">
        <f t="shared" si="25"/>
        <v>0.75351079152673606</v>
      </c>
      <c r="AL57" s="4">
        <f t="shared" si="26"/>
        <v>1.786985003412596</v>
      </c>
      <c r="AM57" s="4">
        <f t="shared" si="27"/>
        <v>0.1996205065877632</v>
      </c>
      <c r="AN57" s="4">
        <f t="shared" si="28"/>
        <v>3.2496138110431048</v>
      </c>
      <c r="AO57" s="4">
        <f t="shared" si="29"/>
        <v>2.0711501983257818</v>
      </c>
      <c r="AP57" s="4">
        <f t="shared" si="30"/>
        <v>-0.30901953049485087</v>
      </c>
      <c r="AQ57" s="4">
        <f t="shared" si="31"/>
        <v>2.2146194292044186</v>
      </c>
      <c r="AR57" s="4">
        <f t="shared" si="32"/>
        <v>0.6825419497091616</v>
      </c>
      <c r="AS57" s="4">
        <f t="shared" si="33"/>
        <v>0.7519156694945508</v>
      </c>
      <c r="AT57" s="4">
        <f t="shared" si="34"/>
        <v>-0.82529287785530414</v>
      </c>
      <c r="AU57" s="4">
        <f t="shared" si="35"/>
        <v>1.0281595198155458</v>
      </c>
      <c r="AV57" s="4">
        <f t="shared" si="146"/>
        <v>-0.94086178752904459</v>
      </c>
      <c r="AW57" s="4">
        <f t="shared" si="146"/>
        <v>-2.3324514858393286</v>
      </c>
      <c r="AY57" s="2">
        <f t="shared" si="96"/>
        <v>111.52592182366384</v>
      </c>
      <c r="AZ57" s="2">
        <f t="shared" si="147"/>
        <v>112.63263179393915</v>
      </c>
      <c r="BA57" s="2">
        <f t="shared" si="148"/>
        <v>107.81407766113765</v>
      </c>
      <c r="BB57" s="2">
        <f t="shared" si="149"/>
        <v>109.04735447650975</v>
      </c>
      <c r="BC57" s="2">
        <f t="shared" si="150"/>
        <v>112.22993021775521</v>
      </c>
      <c r="BD57" s="2">
        <f t="shared" si="151"/>
        <v>110.84038943562554</v>
      </c>
      <c r="BE57" s="2">
        <f t="shared" si="152"/>
        <v>110.10622985279333</v>
      </c>
      <c r="BF57" s="2">
        <f t="shared" si="153"/>
        <v>112.27040522343827</v>
      </c>
      <c r="BG57" s="2">
        <f t="shared" si="154"/>
        <v>112.23195690781398</v>
      </c>
      <c r="BH57" s="2">
        <f t="shared" si="155"/>
        <v>115.43215298601278</v>
      </c>
      <c r="BI57" s="2">
        <f t="shared" si="156"/>
        <v>113.60247972803984</v>
      </c>
      <c r="BJ57" s="2">
        <f t="shared" si="157"/>
        <v>115.47109578936812</v>
      </c>
      <c r="BK57" s="2">
        <f t="shared" si="158"/>
        <v>116.3422036229256</v>
      </c>
      <c r="BL57" s="2">
        <f t="shared" si="159"/>
        <v>117.69612356601411</v>
      </c>
      <c r="BM57" s="2">
        <f t="shared" si="160"/>
        <v>116.31436880411162</v>
      </c>
      <c r="BO57" s="2">
        <f t="shared" si="38"/>
        <v>111.983</v>
      </c>
      <c r="BP57" s="2">
        <f t="shared" si="39"/>
        <v>111.051</v>
      </c>
      <c r="BQ57" s="2">
        <f t="shared" si="40"/>
        <v>108.6</v>
      </c>
      <c r="BR57" s="2">
        <f t="shared" si="41"/>
        <v>110.867</v>
      </c>
      <c r="BS57" s="2">
        <f t="shared" si="42"/>
        <v>112.441</v>
      </c>
      <c r="BT57" s="2">
        <f t="shared" si="43"/>
        <v>114.102</v>
      </c>
      <c r="BU57" s="2">
        <f t="shared" si="44"/>
        <v>112.18600000000001</v>
      </c>
      <c r="BV57" s="2">
        <f t="shared" si="45"/>
        <v>111.96599999999999</v>
      </c>
      <c r="BW57" s="2">
        <f t="shared" si="46"/>
        <v>114.44799999999999</v>
      </c>
      <c r="BX57" s="2">
        <f t="shared" si="47"/>
        <v>116.119</v>
      </c>
      <c r="BY57" s="2">
        <f t="shared" si="48"/>
        <v>114.367</v>
      </c>
      <c r="BZ57" s="2">
        <f t="shared" si="49"/>
        <v>114.661</v>
      </c>
      <c r="CA57" s="2">
        <f t="shared" si="50"/>
        <v>117.373</v>
      </c>
      <c r="CB57" s="2">
        <f t="shared" si="51"/>
        <v>116.759</v>
      </c>
      <c r="CC57" s="2">
        <f t="shared" si="52"/>
        <v>113.982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110.8671783302064</v>
      </c>
      <c r="DL57" s="2">
        <f t="shared" si="161"/>
        <v>112.38331009957327</v>
      </c>
      <c r="DM57" s="2">
        <f t="shared" si="161"/>
        <v>109.30011357916619</v>
      </c>
      <c r="DN57" s="2">
        <f t="shared" si="161"/>
        <v>110.85983247620092</v>
      </c>
      <c r="DO57" s="2">
        <f t="shared" si="161"/>
        <v>112.91251493598861</v>
      </c>
      <c r="DP57" s="2">
        <f t="shared" si="161"/>
        <v>111.45236070356069</v>
      </c>
      <c r="DQ57" s="2">
        <f t="shared" si="161"/>
        <v>111.94714954954958</v>
      </c>
      <c r="DR57" s="2">
        <f t="shared" si="161"/>
        <v>113.34117843137255</v>
      </c>
      <c r="DS57" s="2">
        <f t="shared" si="161"/>
        <v>113.22918237522282</v>
      </c>
      <c r="DT57" s="2">
        <f t="shared" si="161"/>
        <v>115.83282324929975</v>
      </c>
      <c r="DU57" s="2">
        <f t="shared" si="161"/>
        <v>114.46882308022307</v>
      </c>
      <c r="DV57" s="2">
        <f t="shared" si="161"/>
        <v>116.46014937794936</v>
      </c>
      <c r="DW57" s="2">
        <f t="shared" si="161"/>
        <v>117.1091840463458</v>
      </c>
      <c r="DX57" s="2">
        <f t="shared" si="161"/>
        <v>118.37506906035142</v>
      </c>
      <c r="DY57" s="2">
        <f t="shared" si="161"/>
        <v>116.73609414340447</v>
      </c>
      <c r="EA57" s="2">
        <f t="shared" si="71"/>
        <v>113.27350866364964</v>
      </c>
      <c r="EB57" s="2">
        <f t="shared" si="72"/>
        <v>113.35466730949041</v>
      </c>
      <c r="EC57" s="2">
        <f t="shared" si="73"/>
        <v>103.51176734433405</v>
      </c>
      <c r="ED57" s="2">
        <f t="shared" si="74"/>
        <v>103.83227999319929</v>
      </c>
      <c r="EE57" s="2">
        <f t="shared" si="75"/>
        <v>110.0257894628736</v>
      </c>
      <c r="EF57" s="2">
        <f t="shared" si="76"/>
        <v>108.90934302994445</v>
      </c>
      <c r="EG57" s="2">
        <f t="shared" si="77"/>
        <v>104.14872901258597</v>
      </c>
      <c r="EH57" s="2">
        <f t="shared" si="78"/>
        <v>108.61099188403202</v>
      </c>
      <c r="EI57" s="2">
        <f t="shared" si="79"/>
        <v>108.54375151002907</v>
      </c>
      <c r="EJ57" s="2">
        <f t="shared" si="80"/>
        <v>114.04959885840114</v>
      </c>
      <c r="EK57" s="2">
        <f t="shared" si="81"/>
        <v>110.95593998710662</v>
      </c>
      <c r="EL57" s="2">
        <f t="shared" si="82"/>
        <v>112.53669157681453</v>
      </c>
      <c r="EM57" s="2">
        <f t="shared" si="83"/>
        <v>113.69030035650624</v>
      </c>
      <c r="EN57" s="2">
        <f t="shared" si="84"/>
        <v>115.34543165041889</v>
      </c>
      <c r="EO57" s="2">
        <f t="shared" si="85"/>
        <v>114.65731655718574</v>
      </c>
      <c r="EQ57" s="2">
        <f t="shared" si="86"/>
        <v>111.50090533061463</v>
      </c>
      <c r="ER57" s="2">
        <f t="shared" si="162"/>
        <v>110.20869515193691</v>
      </c>
      <c r="ES57" s="2">
        <f t="shared" si="162"/>
        <v>104.21106179601482</v>
      </c>
      <c r="ET57" s="2">
        <f t="shared" si="162"/>
        <v>103.59721480558525</v>
      </c>
      <c r="EU57" s="2">
        <f t="shared" si="162"/>
        <v>110.11381978990717</v>
      </c>
      <c r="EV57" s="2">
        <f t="shared" si="162"/>
        <v>107.88147543758257</v>
      </c>
      <c r="EW57" s="2">
        <f t="shared" si="162"/>
        <v>104.39020716849636</v>
      </c>
      <c r="EX57" s="2">
        <f t="shared" si="162"/>
        <v>108.95844624444796</v>
      </c>
      <c r="EY57" s="2">
        <f t="shared" si="162"/>
        <v>107.76243291910833</v>
      </c>
      <c r="EZ57" s="2">
        <f t="shared" si="162"/>
        <v>113.37580962164171</v>
      </c>
      <c r="FA57" s="2">
        <f t="shared" si="162"/>
        <v>110.90592313732041</v>
      </c>
      <c r="FB57" s="2">
        <f t="shared" si="162"/>
        <v>112.42327647594381</v>
      </c>
      <c r="FC57" s="2">
        <f t="shared" si="162"/>
        <v>113.02288458775533</v>
      </c>
      <c r="FD57" s="2">
        <f t="shared" si="162"/>
        <v>115.28349626331237</v>
      </c>
      <c r="FE57" s="2">
        <f t="shared" si="162"/>
        <v>117.93869313677462</v>
      </c>
      <c r="FG57" s="2">
        <f t="shared" si="88"/>
        <v>0.27377478055107479</v>
      </c>
      <c r="FH57" s="2">
        <f t="shared" si="163"/>
        <v>0.25681474084879524</v>
      </c>
      <c r="FI57" s="2">
        <f t="shared" si="163"/>
        <v>0.25673391873418411</v>
      </c>
      <c r="FJ57" s="2">
        <f t="shared" si="163"/>
        <v>0.25790883489338184</v>
      </c>
      <c r="FK57" s="2">
        <f t="shared" si="163"/>
        <v>0.23645759758179044</v>
      </c>
      <c r="FL57" s="2">
        <f t="shared" si="163"/>
        <v>0.24063148190233388</v>
      </c>
      <c r="FM57" s="2">
        <f t="shared" si="163"/>
        <v>0.23606433541103172</v>
      </c>
      <c r="FN57" s="2">
        <f t="shared" si="163"/>
        <v>0.22637337257270324</v>
      </c>
      <c r="FO57" s="2">
        <f t="shared" si="163"/>
        <v>0.21282701145204633</v>
      </c>
      <c r="FP57" s="2">
        <f t="shared" si="163"/>
        <v>0.22467070254160562</v>
      </c>
      <c r="FQ57" s="2">
        <f t="shared" si="163"/>
        <v>0.24661824115132197</v>
      </c>
      <c r="FR57" s="2">
        <f t="shared" si="163"/>
        <v>0.25208605891107527</v>
      </c>
      <c r="FS57" s="2">
        <f t="shared" si="163"/>
        <v>0.22433044408430386</v>
      </c>
      <c r="FT57" s="2">
        <f t="shared" si="163"/>
        <v>0.22410072045295926</v>
      </c>
      <c r="FU57" s="2">
        <f t="shared" si="163"/>
        <v>0.20290963115698524</v>
      </c>
      <c r="FW57" s="2">
        <f t="shared" si="112"/>
        <v>2.7679917692649923E-5</v>
      </c>
      <c r="FX57" s="2">
        <f t="shared" si="164"/>
        <v>4.3597261427745415E-5</v>
      </c>
      <c r="FY57" s="2">
        <f t="shared" si="165"/>
        <v>4.1318546280391331E-5</v>
      </c>
      <c r="FZ57" s="2">
        <f t="shared" si="166"/>
        <v>4.3080169519762933E-5</v>
      </c>
      <c r="GA57" s="2">
        <f t="shared" si="167"/>
        <v>3.9213957866261866E-5</v>
      </c>
      <c r="GB57" s="2">
        <f t="shared" si="168"/>
        <v>4.004078865994577E-5</v>
      </c>
      <c r="GC57" s="2">
        <f t="shared" si="169"/>
        <v>3.8366028485880109E-5</v>
      </c>
      <c r="GD57" s="2">
        <f t="shared" si="170"/>
        <v>4.338320928344092E-5</v>
      </c>
      <c r="GE57" s="2">
        <f t="shared" si="171"/>
        <v>5.0195918709710503E-5</v>
      </c>
      <c r="GF57" s="2">
        <f t="shared" si="172"/>
        <v>4.7472700235416853E-5</v>
      </c>
      <c r="GG57" s="2">
        <f t="shared" si="173"/>
        <v>4.6032259913796719E-5</v>
      </c>
      <c r="GH57" s="2">
        <f t="shared" si="174"/>
        <v>4.0331395151987599E-5</v>
      </c>
      <c r="GI57" s="2">
        <f t="shared" si="175"/>
        <v>3.105561312477539E-5</v>
      </c>
      <c r="GJ57" s="2">
        <f t="shared" si="176"/>
        <v>2.5317678120563031E-5</v>
      </c>
      <c r="GK57" s="2">
        <f t="shared" si="177"/>
        <v>2.3969813366816994E-5</v>
      </c>
      <c r="GM57" s="86">
        <f t="shared" si="113"/>
        <v>1.1486103863261617E-4</v>
      </c>
      <c r="GN57" s="86">
        <f t="shared" si="178"/>
        <v>3.6381197704724949E-5</v>
      </c>
      <c r="GO57" s="86">
        <f t="shared" si="179"/>
        <v>3.8526038851738792E-5</v>
      </c>
      <c r="GP57" s="86">
        <f t="shared" si="180"/>
        <v>3.7997604313087238E-5</v>
      </c>
      <c r="GQ57" s="86">
        <f t="shared" si="181"/>
        <v>1.3232655582551997E-5</v>
      </c>
      <c r="GR57" s="86">
        <f t="shared" si="182"/>
        <v>1.2919906182029696E-5</v>
      </c>
      <c r="GS57" s="86">
        <f t="shared" si="183"/>
        <v>9.2506667479456318E-6</v>
      </c>
      <c r="GT57" s="86">
        <f t="shared" si="184"/>
        <v>4.9367594923265658E-6</v>
      </c>
      <c r="GU57" s="86">
        <f t="shared" si="185"/>
        <v>1.403624624365003E-6</v>
      </c>
      <c r="GV57" s="86">
        <f t="shared" si="186"/>
        <v>4.7223655711910606E-6</v>
      </c>
      <c r="GW57" s="86">
        <f t="shared" si="187"/>
        <v>1.4921814646816044E-5</v>
      </c>
      <c r="GX57" s="86">
        <f t="shared" si="188"/>
        <v>1.8963780956339539E-5</v>
      </c>
      <c r="GY57" s="86">
        <f t="shared" si="189"/>
        <v>2.9505897904877332E-6</v>
      </c>
      <c r="GZ57" s="86">
        <f t="shared" si="190"/>
        <v>3.9814822029666987E-6</v>
      </c>
      <c r="HA57" s="86">
        <f t="shared" si="191"/>
        <v>9.5683601495808215E-8</v>
      </c>
      <c r="HC57" s="86">
        <f t="shared" si="145"/>
        <v>1.003111742025084E-14</v>
      </c>
      <c r="HD57" s="86">
        <f t="shared" si="192"/>
        <v>2.609244835544948E-15</v>
      </c>
      <c r="HE57" s="86">
        <f t="shared" si="193"/>
        <v>7.8320818131848298E-16</v>
      </c>
      <c r="HF57" s="86">
        <f t="shared" si="194"/>
        <v>1.4956147319589724E-16</v>
      </c>
      <c r="HG57" s="86">
        <f t="shared" si="195"/>
        <v>4.1231044959257803E-17</v>
      </c>
      <c r="HH57" s="86">
        <f t="shared" si="196"/>
        <v>1.054556689848834E-17</v>
      </c>
      <c r="HI57" s="86">
        <f t="shared" si="197"/>
        <v>6.8928451515048183E-16</v>
      </c>
      <c r="HJ57" s="86">
        <f t="shared" si="198"/>
        <v>4.5176897760293622E-17</v>
      </c>
      <c r="HK57" s="86">
        <f t="shared" si="199"/>
        <v>2.3114230600867226E-18</v>
      </c>
      <c r="HL57" s="86">
        <f t="shared" si="200"/>
        <v>1.0485019210987039E-17</v>
      </c>
      <c r="HM57" s="86">
        <f t="shared" si="201"/>
        <v>1.1481255009316444E-16</v>
      </c>
      <c r="HN57" s="86">
        <f t="shared" si="202"/>
        <v>6.6570080443526198E-17</v>
      </c>
      <c r="HO57" s="86">
        <f t="shared" si="203"/>
        <v>2.2394355235147411E-19</v>
      </c>
      <c r="HP57" s="86">
        <f t="shared" si="204"/>
        <v>1.4152434810245382E-16</v>
      </c>
      <c r="HQ57" s="86">
        <f t="shared" si="205"/>
        <v>1.1277452698926011E-24</v>
      </c>
      <c r="HS57" s="86">
        <f t="shared" si="114"/>
        <v>8.3709005840881557E-117</v>
      </c>
      <c r="HT57" s="86">
        <f t="shared" si="206"/>
        <v>7.6363431900024693E-120</v>
      </c>
      <c r="HU57" s="86">
        <f t="shared" si="207"/>
        <v>6.85786266080695E-124</v>
      </c>
      <c r="HV57" s="86">
        <f t="shared" si="208"/>
        <v>1.6649577130956993E-131</v>
      </c>
      <c r="HW57" s="86">
        <f t="shared" si="209"/>
        <v>2.5521919080314969E-135</v>
      </c>
      <c r="HX57" s="86">
        <f t="shared" si="210"/>
        <v>9.436936099086978E-142</v>
      </c>
      <c r="HY57" s="86">
        <f t="shared" si="211"/>
        <v>2.3123829766770873E-125</v>
      </c>
      <c r="HZ57" s="86">
        <f t="shared" si="212"/>
        <v>1.1277145519365876E-136</v>
      </c>
      <c r="IA57" s="86">
        <f t="shared" si="213"/>
        <v>7.6581207472589303E-145</v>
      </c>
      <c r="IB57" s="86">
        <f t="shared" si="214"/>
        <v>2.591498989267754E-141</v>
      </c>
      <c r="IC57" s="86">
        <f t="shared" si="215"/>
        <v>8.1838086414360724E-135</v>
      </c>
      <c r="ID57" s="86">
        <f t="shared" si="216"/>
        <v>5.1794144103977294E-140</v>
      </c>
      <c r="IE57" s="86">
        <f t="shared" si="217"/>
        <v>2.0499490856797751E-160</v>
      </c>
      <c r="IF57" s="86">
        <f t="shared" si="218"/>
        <v>1.3577230607724473E-57</v>
      </c>
      <c r="IG57" s="86">
        <f t="shared" si="219"/>
        <v>3.5138254227043675E-48</v>
      </c>
      <c r="II57" s="86">
        <f t="shared" si="115"/>
        <v>0</v>
      </c>
      <c r="IJ57" s="86">
        <f t="shared" si="116"/>
        <v>0</v>
      </c>
      <c r="IK57" s="86">
        <f t="shared" si="117"/>
        <v>0</v>
      </c>
      <c r="IL57" s="86">
        <f t="shared" si="118"/>
        <v>0</v>
      </c>
      <c r="IM57" s="86">
        <f t="shared" si="119"/>
        <v>0</v>
      </c>
      <c r="IN57" s="86">
        <f t="shared" si="120"/>
        <v>0</v>
      </c>
      <c r="IO57" s="86">
        <f t="shared" si="121"/>
        <v>0</v>
      </c>
      <c r="IP57" s="86">
        <f t="shared" si="122"/>
        <v>0</v>
      </c>
      <c r="IQ57" s="86">
        <f t="shared" si="123"/>
        <v>0</v>
      </c>
      <c r="IR57" s="86">
        <f t="shared" si="124"/>
        <v>0</v>
      </c>
      <c r="IS57" s="86">
        <f t="shared" si="125"/>
        <v>0</v>
      </c>
      <c r="IT57" s="86">
        <f t="shared" si="126"/>
        <v>0</v>
      </c>
      <c r="IU57" s="86">
        <f t="shared" si="127"/>
        <v>0</v>
      </c>
      <c r="IV57" s="86">
        <f t="shared" si="128"/>
        <v>1.6714526644850751E-252</v>
      </c>
      <c r="IW57" s="86">
        <f t="shared" si="129"/>
        <v>6.3303348020514885E-178</v>
      </c>
      <c r="IY57" s="86">
        <f t="shared" si="130"/>
        <v>1.1486103864264729E-4</v>
      </c>
      <c r="IZ57" s="86">
        <f t="shared" si="131"/>
        <v>3.6381197707334197E-5</v>
      </c>
      <c r="JA57" s="86">
        <f t="shared" si="132"/>
        <v>3.8526038852521999E-5</v>
      </c>
      <c r="JB57" s="86">
        <f t="shared" si="133"/>
        <v>3.7997604313236797E-5</v>
      </c>
      <c r="JC57" s="86">
        <f t="shared" si="134"/>
        <v>1.3232655582593228E-5</v>
      </c>
      <c r="JD57" s="86">
        <f t="shared" si="135"/>
        <v>1.2919906182040241E-5</v>
      </c>
      <c r="JE57" s="86">
        <f t="shared" si="136"/>
        <v>9.2506667486349167E-6</v>
      </c>
      <c r="JF57" s="86">
        <f t="shared" si="137"/>
        <v>4.9367594923717423E-6</v>
      </c>
      <c r="JG57" s="86">
        <f t="shared" si="138"/>
        <v>1.4036246243673143E-6</v>
      </c>
      <c r="JH57" s="86">
        <f t="shared" si="139"/>
        <v>4.722365571201546E-6</v>
      </c>
      <c r="JI57" s="86">
        <f t="shared" si="140"/>
        <v>1.4921814646930856E-5</v>
      </c>
      <c r="JJ57" s="86">
        <f t="shared" si="141"/>
        <v>1.8963780956406109E-5</v>
      </c>
      <c r="JK57" s="86">
        <f t="shared" si="142"/>
        <v>2.9505897904879572E-6</v>
      </c>
      <c r="JL57" s="86">
        <f t="shared" si="143"/>
        <v>3.9814822031082227E-6</v>
      </c>
      <c r="JM57" s="86">
        <f t="shared" si="144"/>
        <v>9.5683601495808215E-8</v>
      </c>
    </row>
    <row r="58" spans="2:273" x14ac:dyDescent="0.25">
      <c r="B58" s="2">
        <v>31</v>
      </c>
      <c r="C58" s="37">
        <v>109.254</v>
      </c>
      <c r="D58" s="37">
        <v>110.559</v>
      </c>
      <c r="E58" s="37">
        <v>110.133</v>
      </c>
      <c r="F58" s="37">
        <v>109</v>
      </c>
      <c r="G58" s="37">
        <v>112.203</v>
      </c>
      <c r="H58" s="37">
        <v>112.81399999999999</v>
      </c>
      <c r="I58" s="37">
        <v>112.271</v>
      </c>
      <c r="J58" s="37">
        <v>114.276</v>
      </c>
      <c r="K58" s="37">
        <v>114.483</v>
      </c>
      <c r="L58" s="37">
        <v>115.23699999999999</v>
      </c>
      <c r="M58" s="37">
        <v>114.633</v>
      </c>
      <c r="N58" s="37">
        <v>115.593</v>
      </c>
      <c r="O58" s="37">
        <v>116.051</v>
      </c>
      <c r="P58" s="37">
        <v>118.60299999999999</v>
      </c>
      <c r="Q58" s="37">
        <v>115.807</v>
      </c>
      <c r="S58" s="4">
        <f t="shared" si="8"/>
        <v>111.8468742864396</v>
      </c>
      <c r="T58" s="4">
        <f t="shared" si="9"/>
        <v>112.89078974098804</v>
      </c>
      <c r="U58" s="4">
        <f t="shared" si="10"/>
        <v>107.89347905284318</v>
      </c>
      <c r="V58" s="4">
        <f t="shared" si="11"/>
        <v>109.10078695521344</v>
      </c>
      <c r="W58" s="4">
        <f t="shared" si="12"/>
        <v>112.34822483919436</v>
      </c>
      <c r="X58" s="4">
        <f t="shared" si="13"/>
        <v>110.93919343160613</v>
      </c>
      <c r="Y58" s="4">
        <f t="shared" si="14"/>
        <v>110.09791175272001</v>
      </c>
      <c r="Z58" s="4">
        <f t="shared" si="15"/>
        <v>112.3335138914309</v>
      </c>
      <c r="AA58" s="4">
        <f t="shared" si="16"/>
        <v>112.38582685006112</v>
      </c>
      <c r="AB58" s="4">
        <f t="shared" si="17"/>
        <v>115.5873200731709</v>
      </c>
      <c r="AC58" s="4">
        <f t="shared" si="18"/>
        <v>113.70626326783355</v>
      </c>
      <c r="AD58" s="4">
        <f t="shared" si="19"/>
        <v>115.6198776882638</v>
      </c>
      <c r="AE58" s="4">
        <f t="shared" si="20"/>
        <v>116.45673072827455</v>
      </c>
      <c r="AF58" s="4">
        <f t="shared" si="21"/>
        <v>117.79029880922153</v>
      </c>
      <c r="AG58" s="4">
        <f t="shared" si="22"/>
        <v>116.4393547571692</v>
      </c>
      <c r="AI58" s="4">
        <f t="shared" si="23"/>
        <v>-2.5928742864395957</v>
      </c>
      <c r="AJ58" s="4">
        <f t="shared" si="24"/>
        <v>-2.331789740988043</v>
      </c>
      <c r="AK58" s="4">
        <f t="shared" si="25"/>
        <v>2.2395209471568194</v>
      </c>
      <c r="AL58" s="4">
        <f t="shared" si="26"/>
        <v>-0.10078695521343661</v>
      </c>
      <c r="AM58" s="4">
        <f t="shared" si="27"/>
        <v>-0.14522483919435558</v>
      </c>
      <c r="AN58" s="4">
        <f t="shared" si="28"/>
        <v>1.8748065683938648</v>
      </c>
      <c r="AO58" s="4">
        <f t="shared" si="29"/>
        <v>2.1730882472799919</v>
      </c>
      <c r="AP58" s="4">
        <f t="shared" si="30"/>
        <v>1.9424861085690992</v>
      </c>
      <c r="AQ58" s="4">
        <f t="shared" si="31"/>
        <v>2.0971731499388824</v>
      </c>
      <c r="AR58" s="4">
        <f t="shared" si="32"/>
        <v>-0.35032007317090574</v>
      </c>
      <c r="AS58" s="4">
        <f t="shared" si="33"/>
        <v>0.92673673216644659</v>
      </c>
      <c r="AT58" s="4">
        <f t="shared" si="34"/>
        <v>-2.6877688263795108E-2</v>
      </c>
      <c r="AU58" s="4">
        <f t="shared" si="35"/>
        <v>-0.40573072827454837</v>
      </c>
      <c r="AV58" s="4">
        <f t="shared" si="146"/>
        <v>0.81270119077846914</v>
      </c>
      <c r="AW58" s="4">
        <f t="shared" si="146"/>
        <v>-0.63235475716919609</v>
      </c>
      <c r="AY58" s="2">
        <f t="shared" si="96"/>
        <v>111.70339390765443</v>
      </c>
      <c r="AZ58" s="2">
        <f t="shared" si="147"/>
        <v>112.83920431428588</v>
      </c>
      <c r="BA58" s="2">
        <f t="shared" si="148"/>
        <v>107.83636274670577</v>
      </c>
      <c r="BB58" s="2">
        <f t="shared" si="149"/>
        <v>109.04295551104772</v>
      </c>
      <c r="BC58" s="2">
        <f t="shared" si="150"/>
        <v>112.32684086314903</v>
      </c>
      <c r="BD58" s="2">
        <f t="shared" si="151"/>
        <v>110.91645236807183</v>
      </c>
      <c r="BE58" s="2">
        <f t="shared" si="152"/>
        <v>110.0812167198914</v>
      </c>
      <c r="BF58" s="2">
        <f t="shared" si="153"/>
        <v>112.32426143613559</v>
      </c>
      <c r="BG58" s="2">
        <f t="shared" si="154"/>
        <v>112.38273265381179</v>
      </c>
      <c r="BH58" s="2">
        <f t="shared" si="155"/>
        <v>115.57869540847243</v>
      </c>
      <c r="BI58" s="2">
        <f t="shared" si="156"/>
        <v>113.68230955192486</v>
      </c>
      <c r="BJ58" s="2">
        <f t="shared" si="157"/>
        <v>115.59127986157699</v>
      </c>
      <c r="BK58" s="2">
        <f t="shared" si="158"/>
        <v>116.4511959224088</v>
      </c>
      <c r="BL58" s="2">
        <f t="shared" si="159"/>
        <v>117.78269318844688</v>
      </c>
      <c r="BM58" s="2">
        <f t="shared" si="160"/>
        <v>116.43913005066746</v>
      </c>
      <c r="BO58" s="2">
        <f t="shared" si="38"/>
        <v>109.254</v>
      </c>
      <c r="BP58" s="2">
        <f t="shared" si="39"/>
        <v>110.559</v>
      </c>
      <c r="BQ58" s="2">
        <f t="shared" si="40"/>
        <v>110.133</v>
      </c>
      <c r="BR58" s="2">
        <f t="shared" si="41"/>
        <v>109</v>
      </c>
      <c r="BS58" s="2">
        <f t="shared" si="42"/>
        <v>112.203</v>
      </c>
      <c r="BT58" s="2">
        <f t="shared" si="43"/>
        <v>112.81399999999999</v>
      </c>
      <c r="BU58" s="2">
        <f t="shared" si="44"/>
        <v>112.271</v>
      </c>
      <c r="BV58" s="2">
        <f t="shared" si="45"/>
        <v>114.276</v>
      </c>
      <c r="BW58" s="2">
        <f t="shared" si="46"/>
        <v>114.483</v>
      </c>
      <c r="BX58" s="2">
        <f t="shared" si="47"/>
        <v>115.23699999999999</v>
      </c>
      <c r="BY58" s="2">
        <f t="shared" si="48"/>
        <v>114.633</v>
      </c>
      <c r="BZ58" s="2">
        <f t="shared" si="49"/>
        <v>115.593</v>
      </c>
      <c r="CA58" s="2">
        <f t="shared" si="50"/>
        <v>116.051</v>
      </c>
      <c r="CB58" s="2">
        <f t="shared" si="51"/>
        <v>118.60299999999999</v>
      </c>
      <c r="CC58" s="2">
        <f t="shared" si="52"/>
        <v>115.807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111.11312626641653</v>
      </c>
      <c r="DL58" s="2">
        <f t="shared" si="161"/>
        <v>112.70577382645806</v>
      </c>
      <c r="DM58" s="2">
        <f t="shared" si="161"/>
        <v>109.49187307145199</v>
      </c>
      <c r="DN58" s="2">
        <f t="shared" si="161"/>
        <v>111.0544876901193</v>
      </c>
      <c r="DO58" s="2">
        <f t="shared" si="161"/>
        <v>113.14575841631104</v>
      </c>
      <c r="DP58" s="2">
        <f t="shared" si="161"/>
        <v>111.65226662376661</v>
      </c>
      <c r="DQ58" s="2">
        <f t="shared" si="161"/>
        <v>112.10385855855858</v>
      </c>
      <c r="DR58" s="2">
        <f t="shared" si="161"/>
        <v>113.54083697478991</v>
      </c>
      <c r="DS58" s="2">
        <f t="shared" si="161"/>
        <v>113.54593003565063</v>
      </c>
      <c r="DT58" s="2">
        <f t="shared" si="161"/>
        <v>116.09971932773112</v>
      </c>
      <c r="DU58" s="2">
        <f t="shared" si="161"/>
        <v>114.68603517803518</v>
      </c>
      <c r="DV58" s="2">
        <f t="shared" si="161"/>
        <v>116.75070227370226</v>
      </c>
      <c r="DW58" s="2">
        <f t="shared" si="161"/>
        <v>117.35333611853831</v>
      </c>
      <c r="DX58" s="2">
        <f t="shared" si="161"/>
        <v>118.58056806722691</v>
      </c>
      <c r="DY58" s="2">
        <f t="shared" si="161"/>
        <v>116.9494058565955</v>
      </c>
      <c r="EA58" s="2">
        <f t="shared" si="71"/>
        <v>113.13157087640211</v>
      </c>
      <c r="EB58" s="2">
        <f t="shared" si="72"/>
        <v>113.19189732351566</v>
      </c>
      <c r="EC58" s="2">
        <f t="shared" si="73"/>
        <v>103.46512676634153</v>
      </c>
      <c r="ED58" s="2">
        <f t="shared" si="74"/>
        <v>103.76440400816082</v>
      </c>
      <c r="EE58" s="2">
        <f t="shared" si="75"/>
        <v>109.9151440073945</v>
      </c>
      <c r="EF58" s="2">
        <f t="shared" si="76"/>
        <v>108.79890584426256</v>
      </c>
      <c r="EG58" s="2">
        <f t="shared" si="77"/>
        <v>104.11157493188011</v>
      </c>
      <c r="EH58" s="2">
        <f t="shared" si="78"/>
        <v>108.5323967786676</v>
      </c>
      <c r="EI58" s="2">
        <f t="shared" si="79"/>
        <v>108.45920839431859</v>
      </c>
      <c r="EJ58" s="2">
        <f t="shared" si="80"/>
        <v>113.93901410430453</v>
      </c>
      <c r="EK58" s="2">
        <f t="shared" si="81"/>
        <v>110.88588275801443</v>
      </c>
      <c r="EL58" s="2">
        <f t="shared" si="82"/>
        <v>112.4540816846371</v>
      </c>
      <c r="EM58" s="2">
        <f t="shared" si="83"/>
        <v>113.60641810640341</v>
      </c>
      <c r="EN58" s="2">
        <f t="shared" si="84"/>
        <v>115.26330164761576</v>
      </c>
      <c r="EO58" s="2">
        <f t="shared" si="85"/>
        <v>114.61059889305074</v>
      </c>
      <c r="EQ58" s="2">
        <f t="shared" si="86"/>
        <v>111.38364681036994</v>
      </c>
      <c r="ER58" s="2">
        <f t="shared" si="162"/>
        <v>110.09162990025517</v>
      </c>
      <c r="ES58" s="2">
        <f t="shared" si="162"/>
        <v>104.15439397508193</v>
      </c>
      <c r="ET58" s="2">
        <f t="shared" si="162"/>
        <v>103.53274971154084</v>
      </c>
      <c r="EU58" s="2">
        <f t="shared" si="162"/>
        <v>110.00189270619624</v>
      </c>
      <c r="EV58" s="2">
        <f t="shared" si="162"/>
        <v>107.78569311426685</v>
      </c>
      <c r="EW58" s="2">
        <f t="shared" si="162"/>
        <v>104.34960776980115</v>
      </c>
      <c r="EX58" s="2">
        <f t="shared" si="162"/>
        <v>108.87478988539021</v>
      </c>
      <c r="EY58" s="2">
        <f t="shared" si="162"/>
        <v>107.68935997820901</v>
      </c>
      <c r="EZ58" s="2">
        <f t="shared" si="162"/>
        <v>113.27495548253812</v>
      </c>
      <c r="FA58" s="2">
        <f t="shared" si="162"/>
        <v>110.83661310557969</v>
      </c>
      <c r="FB58" s="2">
        <f t="shared" si="162"/>
        <v>112.34224567978714</v>
      </c>
      <c r="FC58" s="2">
        <f t="shared" si="162"/>
        <v>112.9482166104176</v>
      </c>
      <c r="FD58" s="2">
        <f t="shared" si="162"/>
        <v>115.20195626160101</v>
      </c>
      <c r="FE58" s="2">
        <f t="shared" si="162"/>
        <v>117.84336264641698</v>
      </c>
      <c r="FG58" s="2">
        <f t="shared" si="88"/>
        <v>0.29246316119660209</v>
      </c>
      <c r="FH58" s="2">
        <f t="shared" si="163"/>
        <v>0.27478344799435833</v>
      </c>
      <c r="FI58" s="2">
        <f t="shared" si="163"/>
        <v>0.27469906114839915</v>
      </c>
      <c r="FJ58" s="2">
        <f t="shared" si="163"/>
        <v>0.27592567168532606</v>
      </c>
      <c r="FK58" s="2">
        <f t="shared" si="163"/>
        <v>0.25348778264690203</v>
      </c>
      <c r="FL58" s="2">
        <f t="shared" si="163"/>
        <v>0.25786075746545833</v>
      </c>
      <c r="FM58" s="2">
        <f t="shared" si="163"/>
        <v>0.25307558472125963</v>
      </c>
      <c r="FN58" s="2">
        <f t="shared" si="163"/>
        <v>0.24290832637630314</v>
      </c>
      <c r="FO58" s="2">
        <f t="shared" si="163"/>
        <v>0.22866496194984165</v>
      </c>
      <c r="FP58" s="2">
        <f t="shared" si="163"/>
        <v>0.24112005083829488</v>
      </c>
      <c r="FQ58" s="2">
        <f t="shared" si="163"/>
        <v>0.2641270739636587</v>
      </c>
      <c r="FR58" s="2">
        <f t="shared" si="163"/>
        <v>0.2698440419496187</v>
      </c>
      <c r="FS58" s="2">
        <f t="shared" si="163"/>
        <v>0.24076261618951092</v>
      </c>
      <c r="FT58" s="2">
        <f t="shared" si="163"/>
        <v>0.24052128315713972</v>
      </c>
      <c r="FU58" s="2">
        <f t="shared" si="163"/>
        <v>0.21821414866837879</v>
      </c>
      <c r="FW58" s="2">
        <f t="shared" si="112"/>
        <v>3.0350345170172934E-5</v>
      </c>
      <c r="FX58" s="2">
        <f t="shared" si="164"/>
        <v>4.7803245497776313E-5</v>
      </c>
      <c r="FY58" s="2">
        <f t="shared" si="165"/>
        <v>4.5304704492880358E-5</v>
      </c>
      <c r="FZ58" s="2">
        <f t="shared" si="166"/>
        <v>4.7236270236601867E-5</v>
      </c>
      <c r="GA58" s="2">
        <f t="shared" si="167"/>
        <v>4.2997087114301445E-5</v>
      </c>
      <c r="GB58" s="2">
        <f t="shared" si="168"/>
        <v>4.3903682119315136E-5</v>
      </c>
      <c r="GC58" s="2">
        <f t="shared" si="169"/>
        <v>4.2067357995671921E-5</v>
      </c>
      <c r="GD58" s="2">
        <f t="shared" si="170"/>
        <v>4.7568543958262198E-5</v>
      </c>
      <c r="GE58" s="2">
        <f t="shared" si="171"/>
        <v>5.5038463859657076E-5</v>
      </c>
      <c r="GF58" s="2">
        <f t="shared" si="172"/>
        <v>5.2052542315342768E-5</v>
      </c>
      <c r="GG58" s="2">
        <f t="shared" si="173"/>
        <v>5.0473145157914608E-5</v>
      </c>
      <c r="GH58" s="2">
        <f t="shared" si="174"/>
        <v>4.4222323330695874E-5</v>
      </c>
      <c r="GI58" s="2">
        <f t="shared" si="175"/>
        <v>3.4051700633825252E-5</v>
      </c>
      <c r="GJ58" s="2">
        <f t="shared" si="176"/>
        <v>2.7760214228960748E-5</v>
      </c>
      <c r="GK58" s="2">
        <f t="shared" si="177"/>
        <v>2.628231694278695E-5</v>
      </c>
      <c r="GM58" s="86">
        <f t="shared" si="113"/>
        <v>1.9243856483736535E-4</v>
      </c>
      <c r="GN58" s="86">
        <f t="shared" si="178"/>
        <v>6.6602242356457626E-5</v>
      </c>
      <c r="GO58" s="86">
        <f t="shared" si="179"/>
        <v>7.0049621373715942E-5</v>
      </c>
      <c r="GP58" s="86">
        <f t="shared" si="180"/>
        <v>6.9436342643257128E-5</v>
      </c>
      <c r="GQ58" s="86">
        <f t="shared" si="181"/>
        <v>2.5494958038191527E-5</v>
      </c>
      <c r="GR58" s="86">
        <f t="shared" si="182"/>
        <v>2.52814683830139E-5</v>
      </c>
      <c r="GS58" s="86">
        <f t="shared" si="183"/>
        <v>1.8496420654574386E-5</v>
      </c>
      <c r="GT58" s="86">
        <f t="shared" si="184"/>
        <v>1.021807760287628E-5</v>
      </c>
      <c r="GU58" s="86">
        <f t="shared" si="185"/>
        <v>3.1497445958136139E-6</v>
      </c>
      <c r="GV58" s="86">
        <f t="shared" si="186"/>
        <v>9.7639830180689036E-6</v>
      </c>
      <c r="GW58" s="86">
        <f t="shared" si="187"/>
        <v>2.9289457216286411E-5</v>
      </c>
      <c r="GX58" s="86">
        <f t="shared" si="188"/>
        <v>3.6868069839387244E-5</v>
      </c>
      <c r="GY58" s="86">
        <f t="shared" si="189"/>
        <v>6.3973272573012733E-6</v>
      </c>
      <c r="GZ58" s="86">
        <f t="shared" si="190"/>
        <v>8.3623214399190756E-6</v>
      </c>
      <c r="HA58" s="86">
        <f t="shared" si="191"/>
        <v>2.6907757933808672E-7</v>
      </c>
      <c r="HC58" s="86">
        <f t="shared" si="145"/>
        <v>3.2256646701392037E-14</v>
      </c>
      <c r="HD58" s="86">
        <f t="shared" si="192"/>
        <v>9.1567950544949169E-15</v>
      </c>
      <c r="HE58" s="86">
        <f t="shared" si="193"/>
        <v>2.9061902294081456E-15</v>
      </c>
      <c r="HF58" s="86">
        <f t="shared" si="194"/>
        <v>5.9502429250688978E-16</v>
      </c>
      <c r="HG58" s="86">
        <f t="shared" si="195"/>
        <v>1.6770238826869144E-16</v>
      </c>
      <c r="HH58" s="86">
        <f t="shared" si="196"/>
        <v>4.5943515377668184E-17</v>
      </c>
      <c r="HI58" s="86">
        <f t="shared" si="197"/>
        <v>2.5360901448352256E-15</v>
      </c>
      <c r="HJ58" s="86">
        <f t="shared" si="198"/>
        <v>1.8607568624229051E-16</v>
      </c>
      <c r="HK58" s="86">
        <f t="shared" si="199"/>
        <v>1.0795703860956301E-17</v>
      </c>
      <c r="HL58" s="86">
        <f t="shared" si="200"/>
        <v>4.6600126916330947E-17</v>
      </c>
      <c r="HM58" s="86">
        <f t="shared" si="201"/>
        <v>4.7232808958589227E-16</v>
      </c>
      <c r="HN58" s="86">
        <f t="shared" si="202"/>
        <v>2.7930232659464909E-16</v>
      </c>
      <c r="HO58" s="86">
        <f t="shared" si="203"/>
        <v>1.1227746509504455E-18</v>
      </c>
      <c r="HP58" s="86">
        <f t="shared" si="204"/>
        <v>5.366013658574376E-16</v>
      </c>
      <c r="HQ58" s="86">
        <f t="shared" si="205"/>
        <v>9.4789688443985252E-24</v>
      </c>
      <c r="HS58" s="86">
        <f t="shared" si="114"/>
        <v>3.6843098052414059E-114</v>
      </c>
      <c r="HT58" s="86">
        <f t="shared" si="206"/>
        <v>5.033681979606602E-117</v>
      </c>
      <c r="HU58" s="86">
        <f t="shared" si="207"/>
        <v>5.9816795843791828E-121</v>
      </c>
      <c r="HV58" s="86">
        <f t="shared" si="208"/>
        <v>2.1790431032149582E-128</v>
      </c>
      <c r="HW58" s="86">
        <f t="shared" si="209"/>
        <v>3.6544399225324287E-132</v>
      </c>
      <c r="HX58" s="86">
        <f t="shared" si="210"/>
        <v>2.0097783290815878E-138</v>
      </c>
      <c r="HY58" s="86">
        <f t="shared" si="211"/>
        <v>1.9845058747593839E-122</v>
      </c>
      <c r="HZ58" s="86">
        <f t="shared" si="212"/>
        <v>1.8059297982975952E-133</v>
      </c>
      <c r="IA58" s="86">
        <f t="shared" si="213"/>
        <v>2.1871525702361425E-141</v>
      </c>
      <c r="IB58" s="86">
        <f t="shared" si="214"/>
        <v>6.0476401262085025E-138</v>
      </c>
      <c r="IC58" s="86">
        <f t="shared" si="215"/>
        <v>1.3620676976685967E-131</v>
      </c>
      <c r="ID58" s="86">
        <f t="shared" si="216"/>
        <v>1.0437296715314995E-136</v>
      </c>
      <c r="IE58" s="86">
        <f t="shared" si="217"/>
        <v>1.0253529652772694E-156</v>
      </c>
      <c r="IF58" s="86">
        <f t="shared" si="218"/>
        <v>2.4635213664127566E-56</v>
      </c>
      <c r="IG58" s="86">
        <f t="shared" si="219"/>
        <v>3.8947319267471261E-47</v>
      </c>
      <c r="II58" s="86">
        <f t="shared" si="115"/>
        <v>4.2250397014982153E-305</v>
      </c>
      <c r="IJ58" s="86">
        <f t="shared" si="116"/>
        <v>0</v>
      </c>
      <c r="IK58" s="86">
        <f t="shared" si="117"/>
        <v>0</v>
      </c>
      <c r="IL58" s="86">
        <f t="shared" si="118"/>
        <v>0</v>
      </c>
      <c r="IM58" s="86">
        <f t="shared" si="119"/>
        <v>0</v>
      </c>
      <c r="IN58" s="86">
        <f t="shared" si="120"/>
        <v>0</v>
      </c>
      <c r="IO58" s="86">
        <f t="shared" si="121"/>
        <v>0</v>
      </c>
      <c r="IP58" s="86">
        <f t="shared" si="122"/>
        <v>0</v>
      </c>
      <c r="IQ58" s="86">
        <f t="shared" si="123"/>
        <v>0</v>
      </c>
      <c r="IR58" s="86">
        <f t="shared" si="124"/>
        <v>0</v>
      </c>
      <c r="IS58" s="86">
        <f t="shared" si="125"/>
        <v>0</v>
      </c>
      <c r="IT58" s="86">
        <f t="shared" si="126"/>
        <v>0</v>
      </c>
      <c r="IU58" s="86">
        <f t="shared" si="127"/>
        <v>0</v>
      </c>
      <c r="IV58" s="86">
        <f t="shared" si="128"/>
        <v>3.644070740219591E-248</v>
      </c>
      <c r="IW58" s="86">
        <f t="shared" si="129"/>
        <v>6.8124712254869302E-175</v>
      </c>
      <c r="IY58" s="86">
        <f t="shared" si="130"/>
        <v>1.9243856486962199E-4</v>
      </c>
      <c r="IZ58" s="86">
        <f t="shared" si="131"/>
        <v>6.6602242365614418E-5</v>
      </c>
      <c r="JA58" s="86">
        <f t="shared" si="132"/>
        <v>7.0049621376622133E-5</v>
      </c>
      <c r="JB58" s="86">
        <f t="shared" si="133"/>
        <v>6.9436342643852152E-5</v>
      </c>
      <c r="JC58" s="86">
        <f t="shared" si="134"/>
        <v>2.549495803835923E-5</v>
      </c>
      <c r="JD58" s="86">
        <f t="shared" si="135"/>
        <v>2.5281468383059843E-5</v>
      </c>
      <c r="JE58" s="86">
        <f t="shared" si="136"/>
        <v>1.8496420657110477E-5</v>
      </c>
      <c r="JF58" s="86">
        <f t="shared" si="137"/>
        <v>1.0218077603062356E-5</v>
      </c>
      <c r="JG58" s="86">
        <f t="shared" si="138"/>
        <v>3.1497445958244097E-6</v>
      </c>
      <c r="JH58" s="86">
        <f t="shared" si="139"/>
        <v>9.763983018115504E-6</v>
      </c>
      <c r="JI58" s="86">
        <f t="shared" si="140"/>
        <v>2.928945721675874E-5</v>
      </c>
      <c r="JJ58" s="86">
        <f t="shared" si="141"/>
        <v>3.6868069839666548E-5</v>
      </c>
      <c r="JK58" s="86">
        <f t="shared" si="142"/>
        <v>6.3973272573023965E-6</v>
      </c>
      <c r="JL58" s="86">
        <f t="shared" si="143"/>
        <v>8.3623214404556777E-6</v>
      </c>
      <c r="JM58" s="86">
        <f t="shared" si="144"/>
        <v>2.6907757933808672E-7</v>
      </c>
    </row>
    <row r="59" spans="2:273" x14ac:dyDescent="0.25">
      <c r="B59" s="2">
        <v>32</v>
      </c>
      <c r="C59" s="37">
        <v>110.068</v>
      </c>
      <c r="D59" s="37">
        <v>113.322</v>
      </c>
      <c r="E59" s="37">
        <v>109.033</v>
      </c>
      <c r="F59" s="37">
        <v>111.117</v>
      </c>
      <c r="G59" s="37">
        <v>114.42400000000001</v>
      </c>
      <c r="H59" s="37">
        <v>113.03400000000001</v>
      </c>
      <c r="I59" s="37">
        <v>112.271</v>
      </c>
      <c r="J59" s="37">
        <v>113.10299999999999</v>
      </c>
      <c r="K59" s="37">
        <v>114.36199999999999</v>
      </c>
      <c r="L59" s="37">
        <v>115.136</v>
      </c>
      <c r="M59" s="37">
        <v>113.85</v>
      </c>
      <c r="N59" s="37">
        <v>116.102</v>
      </c>
      <c r="O59" s="37">
        <v>116.441</v>
      </c>
      <c r="P59" s="37">
        <v>118.5</v>
      </c>
      <c r="Q59" s="37">
        <v>116.298</v>
      </c>
      <c r="S59" s="4">
        <f t="shared" si="8"/>
        <v>112.09699652677642</v>
      </c>
      <c r="T59" s="4">
        <f t="shared" si="9"/>
        <v>113.118041120898</v>
      </c>
      <c r="U59" s="4">
        <f t="shared" si="10"/>
        <v>107.9440126525856</v>
      </c>
      <c r="V59" s="4">
        <f t="shared" si="11"/>
        <v>109.12374772315604</v>
      </c>
      <c r="W59" s="4">
        <f t="shared" si="12"/>
        <v>112.44831065383316</v>
      </c>
      <c r="X59" s="4">
        <f t="shared" si="13"/>
        <v>111.02149530502747</v>
      </c>
      <c r="Y59" s="4">
        <f t="shared" si="14"/>
        <v>110.07473048319586</v>
      </c>
      <c r="Z59" s="4">
        <f t="shared" si="15"/>
        <v>112.38279134333058</v>
      </c>
      <c r="AA59" s="4">
        <f t="shared" si="16"/>
        <v>112.52289158364715</v>
      </c>
      <c r="AB59" s="4">
        <f t="shared" si="17"/>
        <v>115.72765211772931</v>
      </c>
      <c r="AC59" s="4">
        <f t="shared" si="18"/>
        <v>113.79340002369167</v>
      </c>
      <c r="AD59" s="4">
        <f t="shared" si="19"/>
        <v>115.74723180694647</v>
      </c>
      <c r="AE59" s="4">
        <f t="shared" si="20"/>
        <v>116.55745289270899</v>
      </c>
      <c r="AF59" s="4">
        <f t="shared" si="21"/>
        <v>117.872019139125</v>
      </c>
      <c r="AG59" s="4">
        <f t="shared" si="22"/>
        <v>116.55440337452779</v>
      </c>
      <c r="AI59" s="4">
        <f t="shared" si="23"/>
        <v>-2.0289965267764245</v>
      </c>
      <c r="AJ59" s="4">
        <f t="shared" si="24"/>
        <v>0.20395887910200372</v>
      </c>
      <c r="AK59" s="4">
        <f t="shared" si="25"/>
        <v>1.0889873474144025</v>
      </c>
      <c r="AL59" s="4">
        <f t="shared" si="26"/>
        <v>1.9932522768439611</v>
      </c>
      <c r="AM59" s="4">
        <f t="shared" si="27"/>
        <v>1.9756893461668454</v>
      </c>
      <c r="AN59" s="4">
        <f t="shared" si="28"/>
        <v>2.0125046949725345</v>
      </c>
      <c r="AO59" s="4">
        <f t="shared" si="29"/>
        <v>2.1962695168041364</v>
      </c>
      <c r="AP59" s="4">
        <f t="shared" si="30"/>
        <v>0.72020865666941347</v>
      </c>
      <c r="AQ59" s="4">
        <f t="shared" si="31"/>
        <v>1.8391084163528433</v>
      </c>
      <c r="AR59" s="4">
        <f t="shared" si="32"/>
        <v>-0.59165211772931059</v>
      </c>
      <c r="AS59" s="4">
        <f t="shared" si="33"/>
        <v>5.659997630831981E-2</v>
      </c>
      <c r="AT59" s="4">
        <f t="shared" si="34"/>
        <v>0.35476819305353047</v>
      </c>
      <c r="AU59" s="4">
        <f t="shared" si="35"/>
        <v>-0.11645289270899184</v>
      </c>
      <c r="AV59" s="4">
        <f t="shared" ref="AV59:AW74" si="220">IF(OR($B59 &lt; P$230, $B59 &gt; P$233), 0, P59-AF59)</f>
        <v>0.62798086087499883</v>
      </c>
      <c r="AW59" s="4">
        <f t="shared" si="220"/>
        <v>-0.25640337452779249</v>
      </c>
      <c r="AY59" s="2">
        <f t="shared" si="96"/>
        <v>111.86755456877265</v>
      </c>
      <c r="AZ59" s="2">
        <f t="shared" si="147"/>
        <v>113.02833861161648</v>
      </c>
      <c r="BA59" s="2">
        <f t="shared" si="148"/>
        <v>107.8453154626125</v>
      </c>
      <c r="BB59" s="2">
        <f t="shared" si="149"/>
        <v>109.02336569459004</v>
      </c>
      <c r="BC59" s="2">
        <f t="shared" si="150"/>
        <v>112.40921210824133</v>
      </c>
      <c r="BD59" s="2">
        <f t="shared" si="151"/>
        <v>110.9793361327508</v>
      </c>
      <c r="BE59" s="2">
        <f t="shared" si="152"/>
        <v>110.0431311089927</v>
      </c>
      <c r="BF59" s="2">
        <f t="shared" si="153"/>
        <v>112.36467876949396</v>
      </c>
      <c r="BG59" s="2">
        <f t="shared" si="154"/>
        <v>112.51634442722903</v>
      </c>
      <c r="BH59" s="2">
        <f t="shared" si="155"/>
        <v>115.71078082358576</v>
      </c>
      <c r="BI59" s="2">
        <f t="shared" si="156"/>
        <v>113.74890360326528</v>
      </c>
      <c r="BJ59" s="2">
        <f t="shared" si="157"/>
        <v>115.69462136591362</v>
      </c>
      <c r="BK59" s="2">
        <f t="shared" si="158"/>
        <v>116.54613403652654</v>
      </c>
      <c r="BL59" s="2">
        <f t="shared" si="159"/>
        <v>117.85692020300498</v>
      </c>
      <c r="BM59" s="2">
        <f t="shared" si="160"/>
        <v>116.553814521145</v>
      </c>
      <c r="BO59" s="2">
        <f t="shared" si="38"/>
        <v>110.068</v>
      </c>
      <c r="BP59" s="2">
        <f t="shared" si="39"/>
        <v>113.322</v>
      </c>
      <c r="BQ59" s="2">
        <f t="shared" si="40"/>
        <v>109.033</v>
      </c>
      <c r="BR59" s="2">
        <f t="shared" si="41"/>
        <v>111.117</v>
      </c>
      <c r="BS59" s="2">
        <f t="shared" si="42"/>
        <v>114.42400000000001</v>
      </c>
      <c r="BT59" s="2">
        <f t="shared" si="43"/>
        <v>113.03400000000001</v>
      </c>
      <c r="BU59" s="2">
        <f t="shared" si="44"/>
        <v>112.271</v>
      </c>
      <c r="BV59" s="2">
        <f t="shared" si="45"/>
        <v>113.10299999999999</v>
      </c>
      <c r="BW59" s="2">
        <f t="shared" si="46"/>
        <v>114.36199999999999</v>
      </c>
      <c r="BX59" s="2">
        <f t="shared" si="47"/>
        <v>115.136</v>
      </c>
      <c r="BY59" s="2">
        <f t="shared" si="48"/>
        <v>113.85</v>
      </c>
      <c r="BZ59" s="2">
        <f t="shared" si="49"/>
        <v>116.102</v>
      </c>
      <c r="CA59" s="2">
        <f t="shared" si="50"/>
        <v>116.441</v>
      </c>
      <c r="CB59" s="2">
        <f t="shared" si="51"/>
        <v>118.5</v>
      </c>
      <c r="CC59" s="2">
        <f t="shared" si="52"/>
        <v>116.298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111.35907420262666</v>
      </c>
      <c r="DL59" s="2">
        <f t="shared" ref="DL59:DY74" si="221">BP$228*$B59+BP$229</f>
        <v>113.02823755334283</v>
      </c>
      <c r="DM59" s="2">
        <f t="shared" si="221"/>
        <v>109.6836325637378</v>
      </c>
      <c r="DN59" s="2">
        <f t="shared" si="221"/>
        <v>111.24914290403767</v>
      </c>
      <c r="DO59" s="2">
        <f t="shared" si="221"/>
        <v>113.37900189663347</v>
      </c>
      <c r="DP59" s="2">
        <f t="shared" si="221"/>
        <v>111.85217254397253</v>
      </c>
      <c r="DQ59" s="2">
        <f t="shared" si="221"/>
        <v>112.26056756756759</v>
      </c>
      <c r="DR59" s="2">
        <f t="shared" si="221"/>
        <v>113.74049551820728</v>
      </c>
      <c r="DS59" s="2">
        <f t="shared" si="221"/>
        <v>113.86267769607844</v>
      </c>
      <c r="DT59" s="2">
        <f t="shared" si="221"/>
        <v>116.3666154061625</v>
      </c>
      <c r="DU59" s="2">
        <f t="shared" si="221"/>
        <v>114.90324727584728</v>
      </c>
      <c r="DV59" s="2">
        <f t="shared" si="221"/>
        <v>117.04125516945516</v>
      </c>
      <c r="DW59" s="2">
        <f t="shared" si="221"/>
        <v>117.59748819073083</v>
      </c>
      <c r="DX59" s="2">
        <f t="shared" si="221"/>
        <v>118.78606707410238</v>
      </c>
      <c r="DY59" s="2">
        <f t="shared" si="221"/>
        <v>117.16271756978652</v>
      </c>
      <c r="EA59" s="2">
        <f t="shared" si="71"/>
        <v>112.98963308915458</v>
      </c>
      <c r="EB59" s="2">
        <f t="shared" si="72"/>
        <v>113.0291273375409</v>
      </c>
      <c r="EC59" s="2">
        <f t="shared" si="73"/>
        <v>103.41848618834899</v>
      </c>
      <c r="ED59" s="2">
        <f t="shared" si="74"/>
        <v>103.69652802312237</v>
      </c>
      <c r="EE59" s="2">
        <f t="shared" si="75"/>
        <v>109.8044985519154</v>
      </c>
      <c r="EF59" s="2">
        <f t="shared" si="76"/>
        <v>108.68846865858067</v>
      </c>
      <c r="EG59" s="2">
        <f t="shared" si="77"/>
        <v>104.07442085117427</v>
      </c>
      <c r="EH59" s="2">
        <f t="shared" si="78"/>
        <v>108.45380167330319</v>
      </c>
      <c r="EI59" s="2">
        <f t="shared" si="79"/>
        <v>108.37466527860811</v>
      </c>
      <c r="EJ59" s="2">
        <f t="shared" si="80"/>
        <v>113.82842935020791</v>
      </c>
      <c r="EK59" s="2">
        <f t="shared" si="81"/>
        <v>110.81582552892225</v>
      </c>
      <c r="EL59" s="2">
        <f t="shared" si="82"/>
        <v>112.37147179245966</v>
      </c>
      <c r="EM59" s="2">
        <f t="shared" si="83"/>
        <v>113.52253585630056</v>
      </c>
      <c r="EN59" s="2">
        <f t="shared" si="84"/>
        <v>115.18117164481262</v>
      </c>
      <c r="EO59" s="2">
        <f t="shared" si="85"/>
        <v>114.56388122891573</v>
      </c>
      <c r="EQ59" s="2">
        <f t="shared" si="86"/>
        <v>111.26638829012526</v>
      </c>
      <c r="ER59" s="2">
        <f t="shared" ref="ER59:FE74" si="222">CV$228*$B59+CV$229</f>
        <v>109.97456464857342</v>
      </c>
      <c r="ES59" s="2">
        <f t="shared" si="222"/>
        <v>104.09772615414904</v>
      </c>
      <c r="ET59" s="2">
        <f t="shared" si="222"/>
        <v>103.46828461749645</v>
      </c>
      <c r="EU59" s="2">
        <f t="shared" si="222"/>
        <v>109.88996562248533</v>
      </c>
      <c r="EV59" s="2">
        <f t="shared" si="222"/>
        <v>107.68991079095113</v>
      </c>
      <c r="EW59" s="2">
        <f t="shared" si="222"/>
        <v>104.30900837110595</v>
      </c>
      <c r="EX59" s="2">
        <f t="shared" si="222"/>
        <v>108.79113352633247</v>
      </c>
      <c r="EY59" s="2">
        <f t="shared" si="222"/>
        <v>107.6162870373097</v>
      </c>
      <c r="EZ59" s="2">
        <f t="shared" si="222"/>
        <v>113.17410134343451</v>
      </c>
      <c r="FA59" s="2">
        <f t="shared" si="222"/>
        <v>110.76730307383896</v>
      </c>
      <c r="FB59" s="2">
        <f t="shared" si="222"/>
        <v>112.26121488363047</v>
      </c>
      <c r="FC59" s="2">
        <f t="shared" si="222"/>
        <v>112.87354863307988</v>
      </c>
      <c r="FD59" s="2">
        <f t="shared" si="222"/>
        <v>115.12041625988965</v>
      </c>
      <c r="FE59" s="2">
        <f t="shared" si="222"/>
        <v>117.74803215605934</v>
      </c>
      <c r="FG59" s="2">
        <f t="shared" si="88"/>
        <v>0.31187939127345193</v>
      </c>
      <c r="FH59" s="2">
        <f t="shared" ref="FH59:FU74" si="223">POWER(10,($B59-D$231)/D$229)/(1+POWER(10,($B59-D$231)/D$229))</f>
        <v>0.2935128541712218</v>
      </c>
      <c r="FI59" s="2">
        <f t="shared" si="223"/>
        <v>0.2934250426879445</v>
      </c>
      <c r="FJ59" s="2">
        <f t="shared" si="223"/>
        <v>0.29470129525493804</v>
      </c>
      <c r="FK59" s="2">
        <f t="shared" si="223"/>
        <v>0.27130868941135655</v>
      </c>
      <c r="FL59" s="2">
        <f t="shared" si="223"/>
        <v>0.27587548425395042</v>
      </c>
      <c r="FM59" s="2">
        <f t="shared" si="223"/>
        <v>0.27087802795672478</v>
      </c>
      <c r="FN59" s="2">
        <f t="shared" si="223"/>
        <v>0.26024475475729003</v>
      </c>
      <c r="FO59" s="2">
        <f t="shared" si="223"/>
        <v>0.24531422302105899</v>
      </c>
      <c r="FP59" s="2">
        <f t="shared" si="223"/>
        <v>0.25837240567788156</v>
      </c>
      <c r="FQ59" s="2">
        <f t="shared" si="223"/>
        <v>0.2824129876246943</v>
      </c>
      <c r="FR59" s="2">
        <f t="shared" si="223"/>
        <v>0.28837064776312682</v>
      </c>
      <c r="FS59" s="2">
        <f t="shared" si="223"/>
        <v>0.25799809097132276</v>
      </c>
      <c r="FT59" s="2">
        <f t="shared" si="223"/>
        <v>0.25774534657846621</v>
      </c>
      <c r="FU59" s="2">
        <f t="shared" si="223"/>
        <v>0.23433365143198284</v>
      </c>
      <c r="FW59" s="2">
        <f t="shared" si="112"/>
        <v>3.3278394280498748E-5</v>
      </c>
      <c r="FX59" s="2">
        <f t="shared" si="164"/>
        <v>5.241497465685398E-5</v>
      </c>
      <c r="FY59" s="2">
        <f t="shared" si="165"/>
        <v>4.9675403532129113E-5</v>
      </c>
      <c r="FZ59" s="2">
        <f t="shared" si="166"/>
        <v>5.1793304345481715E-5</v>
      </c>
      <c r="GA59" s="2">
        <f t="shared" si="167"/>
        <v>4.7145172947056392E-5</v>
      </c>
      <c r="GB59" s="2">
        <f t="shared" si="168"/>
        <v>4.8139226268596505E-5</v>
      </c>
      <c r="GC59" s="2">
        <f t="shared" si="169"/>
        <v>4.6125753606413041E-5</v>
      </c>
      <c r="GD59" s="2">
        <f t="shared" si="170"/>
        <v>5.215763190406838E-5</v>
      </c>
      <c r="GE59" s="2">
        <f t="shared" si="171"/>
        <v>6.0348155121918171E-5</v>
      </c>
      <c r="GF59" s="2">
        <f t="shared" si="172"/>
        <v>5.707419107969394E-5</v>
      </c>
      <c r="GG59" s="2">
        <f t="shared" si="173"/>
        <v>5.5342433663232819E-5</v>
      </c>
      <c r="GH59" s="2">
        <f t="shared" si="174"/>
        <v>4.848860643874836E-5</v>
      </c>
      <c r="GI59" s="2">
        <f t="shared" si="175"/>
        <v>3.7336824625906327E-5</v>
      </c>
      <c r="GJ59" s="2">
        <f t="shared" si="176"/>
        <v>3.0438388100542147E-5</v>
      </c>
      <c r="GK59" s="2">
        <f t="shared" si="177"/>
        <v>2.881791439915424E-5</v>
      </c>
      <c r="GM59" s="86">
        <f t="shared" si="113"/>
        <v>3.174348703170765E-4</v>
      </c>
      <c r="GN59" s="86">
        <f t="shared" si="178"/>
        <v>1.1963130403114293E-4</v>
      </c>
      <c r="GO59" s="86">
        <f t="shared" si="179"/>
        <v>1.2500943531165403E-4</v>
      </c>
      <c r="GP59" s="86">
        <f t="shared" si="180"/>
        <v>1.2450180427931259E-4</v>
      </c>
      <c r="GQ59" s="86">
        <f t="shared" si="181"/>
        <v>4.8130653373025417E-5</v>
      </c>
      <c r="GR59" s="86">
        <f t="shared" si="182"/>
        <v>4.8427952511160992E-5</v>
      </c>
      <c r="GS59" s="86">
        <f t="shared" si="183"/>
        <v>3.6176841165989666E-5</v>
      </c>
      <c r="GT59" s="86">
        <f t="shared" si="184"/>
        <v>2.0667447279591657E-5</v>
      </c>
      <c r="GU59" s="86">
        <f t="shared" si="185"/>
        <v>6.8879642726587459E-6</v>
      </c>
      <c r="GV59" s="86">
        <f t="shared" si="186"/>
        <v>1.9731107507284912E-5</v>
      </c>
      <c r="GW59" s="86">
        <f t="shared" si="187"/>
        <v>5.6252407844860629E-5</v>
      </c>
      <c r="GX59" s="86">
        <f t="shared" si="188"/>
        <v>7.0142272055687745E-5</v>
      </c>
      <c r="GY59" s="86">
        <f t="shared" si="189"/>
        <v>1.3527266860744456E-5</v>
      </c>
      <c r="GZ59" s="86">
        <f t="shared" si="190"/>
        <v>1.7154236892358122E-5</v>
      </c>
      <c r="HA59" s="86">
        <f t="shared" si="191"/>
        <v>7.304599792053477E-7</v>
      </c>
      <c r="HC59" s="86">
        <f t="shared" si="145"/>
        <v>1.0145654405728239E-13</v>
      </c>
      <c r="HD59" s="86">
        <f t="shared" si="192"/>
        <v>3.1355594554133112E-14</v>
      </c>
      <c r="HE59" s="86">
        <f t="shared" si="193"/>
        <v>1.0508745675251211E-14</v>
      </c>
      <c r="HF59" s="86">
        <f t="shared" si="194"/>
        <v>2.3034339181804313E-15</v>
      </c>
      <c r="HG59" s="86">
        <f t="shared" si="195"/>
        <v>6.6378083871309606E-16</v>
      </c>
      <c r="HH59" s="86">
        <f t="shared" si="196"/>
        <v>1.9445461379813377E-16</v>
      </c>
      <c r="HI59" s="86">
        <f t="shared" si="197"/>
        <v>9.097008204208028E-15</v>
      </c>
      <c r="HJ59" s="86">
        <f t="shared" si="198"/>
        <v>7.4539815600508283E-16</v>
      </c>
      <c r="HK59" s="86">
        <f t="shared" si="199"/>
        <v>4.8906340413636549E-17</v>
      </c>
      <c r="HL59" s="86">
        <f t="shared" si="200"/>
        <v>2.0104833161651581E-16</v>
      </c>
      <c r="HM59" s="86">
        <f t="shared" si="201"/>
        <v>1.8885490432166021E-15</v>
      </c>
      <c r="HN59" s="86">
        <f t="shared" si="202"/>
        <v>1.1385238668907547E-15</v>
      </c>
      <c r="HO59" s="86">
        <f t="shared" si="203"/>
        <v>5.4543386092318039E-18</v>
      </c>
      <c r="HP59" s="86">
        <f t="shared" si="204"/>
        <v>1.9835181512601507E-15</v>
      </c>
      <c r="HQ59" s="86">
        <f t="shared" si="205"/>
        <v>7.6338484815694026E-23</v>
      </c>
      <c r="HS59" s="86">
        <f t="shared" si="114"/>
        <v>1.5110330516357275E-111</v>
      </c>
      <c r="HT59" s="86">
        <f t="shared" si="206"/>
        <v>3.0682742111131853E-114</v>
      </c>
      <c r="HU59" s="86">
        <f t="shared" si="207"/>
        <v>4.8049227441983026E-118</v>
      </c>
      <c r="HV59" s="86">
        <f t="shared" si="208"/>
        <v>2.613926121811505E-125</v>
      </c>
      <c r="HW59" s="86">
        <f t="shared" si="209"/>
        <v>4.7979002712230627E-129</v>
      </c>
      <c r="HX59" s="86">
        <f t="shared" si="210"/>
        <v>3.9036954439487096E-135</v>
      </c>
      <c r="HY59" s="86">
        <f t="shared" si="211"/>
        <v>1.5706292094379875E-119</v>
      </c>
      <c r="HZ59" s="86">
        <f t="shared" si="212"/>
        <v>2.6469313960292963E-130</v>
      </c>
      <c r="IA59" s="86">
        <f t="shared" si="213"/>
        <v>5.6682126569789652E-138</v>
      </c>
      <c r="IB59" s="86">
        <f t="shared" si="214"/>
        <v>1.283912751720701E-134</v>
      </c>
      <c r="IC59" s="86">
        <f t="shared" si="215"/>
        <v>2.0702757891746112E-128</v>
      </c>
      <c r="ID59" s="86">
        <f t="shared" si="216"/>
        <v>1.9185976503470008E-133</v>
      </c>
      <c r="IE59" s="86">
        <f t="shared" si="217"/>
        <v>4.6388878241557192E-153</v>
      </c>
      <c r="IF59" s="86">
        <f t="shared" si="218"/>
        <v>4.3256234666651611E-55</v>
      </c>
      <c r="IG59" s="86">
        <f t="shared" si="219"/>
        <v>4.2013911865504391E-46</v>
      </c>
      <c r="II59" s="86">
        <f t="shared" si="115"/>
        <v>9.2496858442991515E-300</v>
      </c>
      <c r="IJ59" s="86">
        <f t="shared" si="116"/>
        <v>1.3636399315981218E-303</v>
      </c>
      <c r="IK59" s="86">
        <f t="shared" si="117"/>
        <v>0</v>
      </c>
      <c r="IL59" s="86">
        <f t="shared" si="118"/>
        <v>0</v>
      </c>
      <c r="IM59" s="86">
        <f t="shared" si="119"/>
        <v>0</v>
      </c>
      <c r="IN59" s="86">
        <f t="shared" si="120"/>
        <v>0</v>
      </c>
      <c r="IO59" s="86">
        <f t="shared" si="121"/>
        <v>0</v>
      </c>
      <c r="IP59" s="86">
        <f t="shared" si="122"/>
        <v>0</v>
      </c>
      <c r="IQ59" s="86">
        <f t="shared" si="123"/>
        <v>0</v>
      </c>
      <c r="IR59" s="86">
        <f t="shared" si="124"/>
        <v>0</v>
      </c>
      <c r="IS59" s="86">
        <f t="shared" si="125"/>
        <v>0</v>
      </c>
      <c r="IT59" s="86">
        <f t="shared" si="126"/>
        <v>0</v>
      </c>
      <c r="IU59" s="86">
        <f t="shared" si="127"/>
        <v>0</v>
      </c>
      <c r="IV59" s="86">
        <f t="shared" si="128"/>
        <v>7.2815984116742154E-244</v>
      </c>
      <c r="IW59" s="86">
        <f t="shared" si="129"/>
        <v>6.9005866908839073E-172</v>
      </c>
      <c r="IY59" s="86">
        <f t="shared" si="130"/>
        <v>3.1743487041853305E-4</v>
      </c>
      <c r="IZ59" s="86">
        <f t="shared" si="131"/>
        <v>1.1963130406249853E-4</v>
      </c>
      <c r="JA59" s="86">
        <f t="shared" si="132"/>
        <v>1.2500943532216277E-4</v>
      </c>
      <c r="JB59" s="86">
        <f t="shared" si="133"/>
        <v>1.2450180428161603E-4</v>
      </c>
      <c r="JC59" s="86">
        <f t="shared" si="134"/>
        <v>4.8130653373689199E-5</v>
      </c>
      <c r="JD59" s="86">
        <f t="shared" si="135"/>
        <v>4.8427952511355444E-5</v>
      </c>
      <c r="JE59" s="86">
        <f t="shared" si="136"/>
        <v>3.6176841175086672E-5</v>
      </c>
      <c r="JF59" s="86">
        <f t="shared" si="137"/>
        <v>2.0667447280337057E-5</v>
      </c>
      <c r="JG59" s="86">
        <f t="shared" si="138"/>
        <v>6.8879642727076519E-6</v>
      </c>
      <c r="JH59" s="86">
        <f t="shared" si="139"/>
        <v>1.9731107507485961E-5</v>
      </c>
      <c r="JI59" s="86">
        <f t="shared" si="140"/>
        <v>5.6252407846749181E-5</v>
      </c>
      <c r="JJ59" s="86">
        <f t="shared" si="141"/>
        <v>7.0142272056826266E-5</v>
      </c>
      <c r="JK59" s="86">
        <f t="shared" si="142"/>
        <v>1.3527266860749911E-5</v>
      </c>
      <c r="JL59" s="86">
        <f t="shared" si="143"/>
        <v>1.7154236894341639E-5</v>
      </c>
      <c r="JM59" s="86">
        <f t="shared" si="144"/>
        <v>7.3045997920534781E-7</v>
      </c>
    </row>
    <row r="60" spans="2:273" x14ac:dyDescent="0.25">
      <c r="B60" s="2">
        <v>33</v>
      </c>
      <c r="C60" s="37">
        <v>110.068</v>
      </c>
      <c r="D60" s="37">
        <v>112.64400000000001</v>
      </c>
      <c r="E60" s="37">
        <v>107.85</v>
      </c>
      <c r="F60" s="37">
        <v>108.43300000000001</v>
      </c>
      <c r="G60" s="37">
        <v>113.169</v>
      </c>
      <c r="H60" s="37">
        <v>111.22</v>
      </c>
      <c r="I60" s="37">
        <v>112.78</v>
      </c>
      <c r="J60" s="37">
        <v>113.983</v>
      </c>
      <c r="K60" s="37">
        <v>112.483</v>
      </c>
      <c r="L60" s="37">
        <v>113.64400000000001</v>
      </c>
      <c r="M60" s="37">
        <v>113.75</v>
      </c>
      <c r="N60" s="37">
        <v>118.57599999999999</v>
      </c>
      <c r="O60" s="37">
        <v>117.203</v>
      </c>
      <c r="P60" s="37">
        <v>118.05200000000001</v>
      </c>
      <c r="Q60" s="37">
        <v>119.404</v>
      </c>
      <c r="S60" s="4">
        <f t="shared" si="8"/>
        <v>112.37843543143681</v>
      </c>
      <c r="T60" s="4">
        <f t="shared" si="9"/>
        <v>113.3518486422699</v>
      </c>
      <c r="U60" s="4">
        <f t="shared" si="10"/>
        <v>108.00785665282628</v>
      </c>
      <c r="V60" s="4">
        <f t="shared" si="11"/>
        <v>109.15906978349838</v>
      </c>
      <c r="W60" s="4">
        <f t="shared" si="12"/>
        <v>112.54630706502002</v>
      </c>
      <c r="X60" s="4">
        <f t="shared" si="13"/>
        <v>111.10483947748716</v>
      </c>
      <c r="Y60" s="4">
        <f t="shared" si="14"/>
        <v>110.05016469277004</v>
      </c>
      <c r="Z60" s="4">
        <f t="shared" si="15"/>
        <v>112.42571038579729</v>
      </c>
      <c r="AA60" s="4">
        <f t="shared" si="16"/>
        <v>112.64537353660471</v>
      </c>
      <c r="AB60" s="4">
        <f t="shared" si="17"/>
        <v>115.8597783208396</v>
      </c>
      <c r="AC60" s="4">
        <f t="shared" si="18"/>
        <v>113.8825173994358</v>
      </c>
      <c r="AD60" s="4">
        <f t="shared" si="19"/>
        <v>115.87504278146297</v>
      </c>
      <c r="AE60" s="4">
        <f t="shared" si="20"/>
        <v>116.64885888926285</v>
      </c>
      <c r="AF60" s="4">
        <f t="shared" si="21"/>
        <v>117.94742923403571</v>
      </c>
      <c r="AG60" s="4">
        <f t="shared" si="22"/>
        <v>116.65929425330346</v>
      </c>
      <c r="AI60" s="4">
        <f t="shared" si="23"/>
        <v>-2.3104354314368152</v>
      </c>
      <c r="AJ60" s="4">
        <f t="shared" si="24"/>
        <v>-0.70784864226989441</v>
      </c>
      <c r="AK60" s="4">
        <f t="shared" si="25"/>
        <v>-0.15785665282628258</v>
      </c>
      <c r="AL60" s="4">
        <f t="shared" si="26"/>
        <v>-0.72606978349837448</v>
      </c>
      <c r="AM60" s="4">
        <f t="shared" si="27"/>
        <v>0.62269293497998035</v>
      </c>
      <c r="AN60" s="4">
        <f t="shared" si="28"/>
        <v>0.11516052251283782</v>
      </c>
      <c r="AO60" s="4">
        <f t="shared" si="29"/>
        <v>2.7298353072299619</v>
      </c>
      <c r="AP60" s="4">
        <f t="shared" si="30"/>
        <v>1.5572896142027162</v>
      </c>
      <c r="AQ60" s="4">
        <f t="shared" si="31"/>
        <v>-0.16237353660470433</v>
      </c>
      <c r="AR60" s="4">
        <f t="shared" si="32"/>
        <v>-2.2157783208395898</v>
      </c>
      <c r="AS60" s="4">
        <f t="shared" si="33"/>
        <v>-0.13251739943579821</v>
      </c>
      <c r="AT60" s="4">
        <f t="shared" si="34"/>
        <v>2.7009572185370274</v>
      </c>
      <c r="AU60" s="4">
        <f t="shared" si="35"/>
        <v>0.55414111073714878</v>
      </c>
      <c r="AV60" s="4">
        <f t="shared" si="220"/>
        <v>0.10457076596429715</v>
      </c>
      <c r="AW60" s="4">
        <f t="shared" si="220"/>
        <v>2.744705746696539</v>
      </c>
      <c r="AY60" s="2">
        <f t="shared" si="96"/>
        <v>112.0175025793915</v>
      </c>
      <c r="AZ60" s="2">
        <f t="shared" si="147"/>
        <v>113.19894423155496</v>
      </c>
      <c r="BA60" s="2">
        <f t="shared" si="148"/>
        <v>107.84061910511343</v>
      </c>
      <c r="BB60" s="2">
        <f t="shared" si="149"/>
        <v>108.98826544933482</v>
      </c>
      <c r="BC60" s="2">
        <f t="shared" si="150"/>
        <v>112.4763237610962</v>
      </c>
      <c r="BD60" s="2">
        <f t="shared" si="151"/>
        <v>111.02840177204001</v>
      </c>
      <c r="BE60" s="2">
        <f t="shared" si="152"/>
        <v>109.99171552875688</v>
      </c>
      <c r="BF60" s="2">
        <f t="shared" si="153"/>
        <v>112.39109445519554</v>
      </c>
      <c r="BG60" s="2">
        <f t="shared" si="154"/>
        <v>112.63188633725146</v>
      </c>
      <c r="BH60" s="2">
        <f t="shared" si="155"/>
        <v>115.82755293158816</v>
      </c>
      <c r="BI60" s="2">
        <f t="shared" si="156"/>
        <v>113.80172217447115</v>
      </c>
      <c r="BJ60" s="2">
        <f t="shared" si="157"/>
        <v>115.78042404805471</v>
      </c>
      <c r="BK60" s="2">
        <f t="shared" si="158"/>
        <v>116.6263067851107</v>
      </c>
      <c r="BL60" s="2">
        <f t="shared" si="159"/>
        <v>117.91818097136422</v>
      </c>
      <c r="BM60" s="2">
        <f t="shared" si="160"/>
        <v>116.65780631765114</v>
      </c>
      <c r="BO60" s="2">
        <f t="shared" si="38"/>
        <v>110.068</v>
      </c>
      <c r="BP60" s="2">
        <f t="shared" si="39"/>
        <v>112.64400000000001</v>
      </c>
      <c r="BQ60" s="2">
        <f t="shared" si="40"/>
        <v>107.85</v>
      </c>
      <c r="BR60" s="2">
        <f t="shared" si="41"/>
        <v>108.43300000000001</v>
      </c>
      <c r="BS60" s="2">
        <f t="shared" si="42"/>
        <v>113.169</v>
      </c>
      <c r="BT60" s="2">
        <f t="shared" si="43"/>
        <v>111.22</v>
      </c>
      <c r="BU60" s="2">
        <f t="shared" si="44"/>
        <v>112.78</v>
      </c>
      <c r="BV60" s="2">
        <f t="shared" si="45"/>
        <v>113.983</v>
      </c>
      <c r="BW60" s="2">
        <f t="shared" si="46"/>
        <v>112.483</v>
      </c>
      <c r="BX60" s="2">
        <f t="shared" si="47"/>
        <v>113.64400000000001</v>
      </c>
      <c r="BY60" s="2">
        <f t="shared" si="48"/>
        <v>113.75</v>
      </c>
      <c r="BZ60" s="2">
        <f t="shared" si="49"/>
        <v>118.57599999999999</v>
      </c>
      <c r="CA60" s="2">
        <f t="shared" si="50"/>
        <v>117.203</v>
      </c>
      <c r="CB60" s="2">
        <f t="shared" si="51"/>
        <v>118.05200000000001</v>
      </c>
      <c r="CC60" s="2">
        <f t="shared" si="52"/>
        <v>119.404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111.60502213883679</v>
      </c>
      <c r="DL60" s="2">
        <f t="shared" si="221"/>
        <v>113.35070128022761</v>
      </c>
      <c r="DM60" s="2">
        <f t="shared" si="221"/>
        <v>109.87539205602361</v>
      </c>
      <c r="DN60" s="2">
        <f t="shared" si="221"/>
        <v>111.44379811795604</v>
      </c>
      <c r="DO60" s="2">
        <f t="shared" si="221"/>
        <v>113.61224537695588</v>
      </c>
      <c r="DP60" s="2">
        <f t="shared" si="221"/>
        <v>112.05207846417845</v>
      </c>
      <c r="DQ60" s="2">
        <f t="shared" si="221"/>
        <v>112.4172765765766</v>
      </c>
      <c r="DR60" s="2">
        <f t="shared" si="221"/>
        <v>113.94015406162465</v>
      </c>
      <c r="DS60" s="2">
        <f t="shared" si="221"/>
        <v>114.17942535650624</v>
      </c>
      <c r="DT60" s="2">
        <f t="shared" si="221"/>
        <v>116.63351148459387</v>
      </c>
      <c r="DU60" s="2">
        <f t="shared" si="221"/>
        <v>115.12045937365937</v>
      </c>
      <c r="DV60" s="2">
        <f t="shared" si="221"/>
        <v>117.33180806520805</v>
      </c>
      <c r="DW60" s="2">
        <f t="shared" si="221"/>
        <v>117.84164026292333</v>
      </c>
      <c r="DX60" s="2">
        <f t="shared" si="221"/>
        <v>118.99156608097786</v>
      </c>
      <c r="DY60" s="2">
        <f t="shared" si="221"/>
        <v>117.37602928297754</v>
      </c>
      <c r="EA60" s="2">
        <f t="shared" si="71"/>
        <v>112.84769530190705</v>
      </c>
      <c r="EB60" s="2">
        <f t="shared" si="72"/>
        <v>112.86635735156615</v>
      </c>
      <c r="EC60" s="2">
        <f t="shared" si="73"/>
        <v>103.37184561035647</v>
      </c>
      <c r="ED60" s="2">
        <f t="shared" si="74"/>
        <v>103.6286520380839</v>
      </c>
      <c r="EE60" s="2">
        <f t="shared" si="75"/>
        <v>109.6938530964363</v>
      </c>
      <c r="EF60" s="2">
        <f t="shared" si="76"/>
        <v>108.5780314728988</v>
      </c>
      <c r="EG60" s="2">
        <f t="shared" si="77"/>
        <v>104.03726677046842</v>
      </c>
      <c r="EH60" s="2">
        <f t="shared" si="78"/>
        <v>108.37520656793878</v>
      </c>
      <c r="EI60" s="2">
        <f t="shared" si="79"/>
        <v>108.29012216289762</v>
      </c>
      <c r="EJ60" s="2">
        <f t="shared" si="80"/>
        <v>113.71784459611131</v>
      </c>
      <c r="EK60" s="2">
        <f t="shared" si="81"/>
        <v>110.74576829983006</v>
      </c>
      <c r="EL60" s="2">
        <f t="shared" si="82"/>
        <v>112.28886190028223</v>
      </c>
      <c r="EM60" s="2">
        <f t="shared" si="83"/>
        <v>113.43865360619773</v>
      </c>
      <c r="EN60" s="2">
        <f t="shared" si="84"/>
        <v>115.0990416420095</v>
      </c>
      <c r="EO60" s="2">
        <f t="shared" si="85"/>
        <v>114.51716356478073</v>
      </c>
      <c r="EQ60" s="2">
        <f t="shared" si="86"/>
        <v>111.14912976988057</v>
      </c>
      <c r="ER60" s="2">
        <f t="shared" si="222"/>
        <v>109.85749939689168</v>
      </c>
      <c r="ES60" s="2">
        <f t="shared" si="222"/>
        <v>104.04105833321617</v>
      </c>
      <c r="ET60" s="2">
        <f t="shared" si="222"/>
        <v>103.40381952345206</v>
      </c>
      <c r="EU60" s="2">
        <f t="shared" si="222"/>
        <v>109.77803853877441</v>
      </c>
      <c r="EV60" s="2">
        <f t="shared" si="222"/>
        <v>107.5941284676354</v>
      </c>
      <c r="EW60" s="2">
        <f t="shared" si="222"/>
        <v>104.26840897241074</v>
      </c>
      <c r="EX60" s="2">
        <f t="shared" si="222"/>
        <v>108.70747716727473</v>
      </c>
      <c r="EY60" s="2">
        <f t="shared" si="222"/>
        <v>107.54321409641038</v>
      </c>
      <c r="EZ60" s="2">
        <f t="shared" si="222"/>
        <v>113.07324720433093</v>
      </c>
      <c r="FA60" s="2">
        <f t="shared" si="222"/>
        <v>110.69799304209823</v>
      </c>
      <c r="FB60" s="2">
        <f t="shared" si="222"/>
        <v>112.1801840874738</v>
      </c>
      <c r="FC60" s="2">
        <f t="shared" si="222"/>
        <v>112.79888065574215</v>
      </c>
      <c r="FD60" s="2">
        <f t="shared" si="222"/>
        <v>115.03887625817829</v>
      </c>
      <c r="FE60" s="2">
        <f t="shared" si="222"/>
        <v>117.6527016657017</v>
      </c>
      <c r="FG60" s="2">
        <f t="shared" si="88"/>
        <v>0.33197982513072399</v>
      </c>
      <c r="FH60" s="2">
        <f t="shared" si="223"/>
        <v>0.31296794666581584</v>
      </c>
      <c r="FI60" s="2">
        <f t="shared" si="223"/>
        <v>0.3128768923865573</v>
      </c>
      <c r="FJ60" s="2">
        <f t="shared" si="223"/>
        <v>0.31420012822526977</v>
      </c>
      <c r="FK60" s="2">
        <f t="shared" si="223"/>
        <v>0.2898959283225177</v>
      </c>
      <c r="FL60" s="2">
        <f t="shared" si="223"/>
        <v>0.2946490824662476</v>
      </c>
      <c r="FM60" s="2">
        <f t="shared" si="223"/>
        <v>0.2894474820567241</v>
      </c>
      <c r="FN60" s="2">
        <f t="shared" si="223"/>
        <v>0.27836356237845139</v>
      </c>
      <c r="FO60" s="2">
        <f t="shared" si="223"/>
        <v>0.26276276588872893</v>
      </c>
      <c r="FP60" s="2">
        <f t="shared" si="223"/>
        <v>0.27640956417754609</v>
      </c>
      <c r="FQ60" s="2">
        <f t="shared" si="223"/>
        <v>0.30144626851606832</v>
      </c>
      <c r="FR60" s="2">
        <f t="shared" si="223"/>
        <v>0.30763331362323887</v>
      </c>
      <c r="FS60" s="2">
        <f t="shared" si="223"/>
        <v>0.27601884379475528</v>
      </c>
      <c r="FT60" s="2">
        <f t="shared" si="223"/>
        <v>0.27575500640468309</v>
      </c>
      <c r="FU60" s="2">
        <f t="shared" si="223"/>
        <v>0.25126120401010699</v>
      </c>
      <c r="FW60" s="2">
        <f t="shared" si="112"/>
        <v>3.6488916578467856E-5</v>
      </c>
      <c r="FX60" s="2">
        <f t="shared" si="164"/>
        <v>5.7471586234446891E-5</v>
      </c>
      <c r="FY60" s="2">
        <f t="shared" si="165"/>
        <v>5.44677358158866E-5</v>
      </c>
      <c r="FZ60" s="2">
        <f t="shared" si="166"/>
        <v>5.6789945145956204E-5</v>
      </c>
      <c r="GA60" s="2">
        <f t="shared" si="167"/>
        <v>5.1693419063299877E-5</v>
      </c>
      <c r="GB60" s="2">
        <f t="shared" si="168"/>
        <v>5.2783366836404419E-5</v>
      </c>
      <c r="GC60" s="2">
        <f t="shared" si="169"/>
        <v>5.0575658041876742E-5</v>
      </c>
      <c r="GD60" s="2">
        <f t="shared" si="170"/>
        <v>5.7189418363874086E-5</v>
      </c>
      <c r="GE60" s="2">
        <f t="shared" si="171"/>
        <v>6.6170051008009582E-5</v>
      </c>
      <c r="GF60" s="2">
        <f t="shared" si="172"/>
        <v>6.2580261488503689E-5</v>
      </c>
      <c r="GG60" s="2">
        <f t="shared" si="173"/>
        <v>6.068144783446474E-5</v>
      </c>
      <c r="GH60" s="2">
        <f t="shared" si="174"/>
        <v>5.3166451003838299E-5</v>
      </c>
      <c r="GI60" s="2">
        <f t="shared" si="175"/>
        <v>4.0938866645973057E-5</v>
      </c>
      <c r="GJ60" s="2">
        <f t="shared" si="176"/>
        <v>3.3374930867805698E-5</v>
      </c>
      <c r="GK60" s="2">
        <f t="shared" si="177"/>
        <v>3.1598126944708487E-5</v>
      </c>
      <c r="GM60" s="86">
        <f t="shared" si="113"/>
        <v>5.1556079584370049E-4</v>
      </c>
      <c r="GN60" s="86">
        <f t="shared" si="178"/>
        <v>2.108471814105896E-4</v>
      </c>
      <c r="GO60" s="86">
        <f t="shared" si="179"/>
        <v>2.1897159012832139E-4</v>
      </c>
      <c r="GP60" s="86">
        <f t="shared" si="180"/>
        <v>2.1905116080379121E-4</v>
      </c>
      <c r="GQ60" s="86">
        <f t="shared" si="181"/>
        <v>8.9037257043905036E-5</v>
      </c>
      <c r="GR60" s="86">
        <f t="shared" si="182"/>
        <v>9.0816501090142096E-5</v>
      </c>
      <c r="GS60" s="86">
        <f t="shared" si="183"/>
        <v>6.9219137779344441E-5</v>
      </c>
      <c r="GT60" s="86">
        <f t="shared" si="184"/>
        <v>4.0852547717112951E-5</v>
      </c>
      <c r="GU60" s="86">
        <f t="shared" si="185"/>
        <v>1.4679893535736349E-5</v>
      </c>
      <c r="GV60" s="86">
        <f t="shared" si="186"/>
        <v>3.8972370858436387E-5</v>
      </c>
      <c r="GW60" s="86">
        <f t="shared" si="187"/>
        <v>1.0571491918593697E-4</v>
      </c>
      <c r="GX60" s="86">
        <f t="shared" si="188"/>
        <v>1.3059873071469107E-4</v>
      </c>
      <c r="GY60" s="86">
        <f t="shared" si="189"/>
        <v>2.7897764496001E-5</v>
      </c>
      <c r="GZ60" s="86">
        <f t="shared" si="190"/>
        <v>3.4371852683216935E-5</v>
      </c>
      <c r="HA60" s="86">
        <f t="shared" si="191"/>
        <v>1.9143715589183114E-6</v>
      </c>
      <c r="HC60" s="86">
        <f t="shared" si="145"/>
        <v>3.1213146776216514E-13</v>
      </c>
      <c r="HD60" s="86">
        <f t="shared" si="192"/>
        <v>1.0476971546570315E-13</v>
      </c>
      <c r="HE60" s="86">
        <f t="shared" si="193"/>
        <v>3.7030895427234196E-14</v>
      </c>
      <c r="HF60" s="86">
        <f t="shared" si="194"/>
        <v>8.6765985997998779E-15</v>
      </c>
      <c r="HG60" s="86">
        <f t="shared" si="195"/>
        <v>2.5567422961238509E-15</v>
      </c>
      <c r="HH60" s="86">
        <f t="shared" si="196"/>
        <v>7.9957368936612632E-16</v>
      </c>
      <c r="HI60" s="86">
        <f t="shared" si="197"/>
        <v>3.1813136585576684E-14</v>
      </c>
      <c r="HJ60" s="86">
        <f t="shared" si="198"/>
        <v>2.904149067856701E-15</v>
      </c>
      <c r="HK60" s="86">
        <f t="shared" si="199"/>
        <v>2.1489618312219755E-16</v>
      </c>
      <c r="HL60" s="86">
        <f t="shared" si="200"/>
        <v>8.4200777407654311E-16</v>
      </c>
      <c r="HM60" s="86">
        <f t="shared" si="201"/>
        <v>7.339217986941743E-15</v>
      </c>
      <c r="HN60" s="86">
        <f t="shared" si="202"/>
        <v>4.5090885824621078E-15</v>
      </c>
      <c r="HO60" s="86">
        <f t="shared" si="203"/>
        <v>2.56739973695265E-17</v>
      </c>
      <c r="HP60" s="86">
        <f t="shared" si="204"/>
        <v>7.1480939518526484E-15</v>
      </c>
      <c r="HQ60" s="86">
        <f t="shared" si="205"/>
        <v>5.8906796485125654E-22</v>
      </c>
      <c r="HS60" s="86">
        <f t="shared" si="114"/>
        <v>5.7746682393019278E-109</v>
      </c>
      <c r="HT60" s="86">
        <f t="shared" si="206"/>
        <v>1.7294666323691886E-111</v>
      </c>
      <c r="HU60" s="86">
        <f t="shared" si="207"/>
        <v>3.554513584512309E-115</v>
      </c>
      <c r="HV60" s="86">
        <f t="shared" si="208"/>
        <v>2.8740033263087513E-122</v>
      </c>
      <c r="HW60" s="86">
        <f t="shared" si="209"/>
        <v>5.7757184460716317E-126</v>
      </c>
      <c r="HX60" s="86">
        <f t="shared" si="210"/>
        <v>6.9153771114700516E-132</v>
      </c>
      <c r="HY60" s="86">
        <f t="shared" si="211"/>
        <v>1.1463708707009115E-116</v>
      </c>
      <c r="HZ60" s="86">
        <f t="shared" si="212"/>
        <v>3.5507998282881102E-127</v>
      </c>
      <c r="IA60" s="86">
        <f t="shared" si="213"/>
        <v>1.3329842038636894E-134</v>
      </c>
      <c r="IB60" s="86">
        <f t="shared" si="214"/>
        <v>2.4797127855753825E-131</v>
      </c>
      <c r="IC60" s="86">
        <f t="shared" si="215"/>
        <v>2.8737278050923644E-125</v>
      </c>
      <c r="ID60" s="86">
        <f t="shared" si="216"/>
        <v>3.2171393166357305E-130</v>
      </c>
      <c r="IE60" s="86">
        <f t="shared" si="217"/>
        <v>1.898304914997025E-149</v>
      </c>
      <c r="IF60" s="86">
        <f t="shared" si="218"/>
        <v>7.3500383840781433E-54</v>
      </c>
      <c r="IG60" s="86">
        <f t="shared" si="219"/>
        <v>4.4109088396704562E-45</v>
      </c>
      <c r="II60" s="86">
        <f t="shared" si="115"/>
        <v>1.8155144176673609E-294</v>
      </c>
      <c r="IJ60" s="86">
        <f t="shared" si="116"/>
        <v>5.5158594992187813E-298</v>
      </c>
      <c r="IK60" s="86">
        <f t="shared" si="117"/>
        <v>0</v>
      </c>
      <c r="IL60" s="86">
        <f t="shared" si="118"/>
        <v>0</v>
      </c>
      <c r="IM60" s="86">
        <f t="shared" si="119"/>
        <v>0</v>
      </c>
      <c r="IN60" s="86">
        <f t="shared" si="120"/>
        <v>0</v>
      </c>
      <c r="IO60" s="86">
        <f t="shared" si="121"/>
        <v>0</v>
      </c>
      <c r="IP60" s="86">
        <f t="shared" si="122"/>
        <v>0</v>
      </c>
      <c r="IQ60" s="86">
        <f t="shared" si="123"/>
        <v>0</v>
      </c>
      <c r="IR60" s="86">
        <f t="shared" si="124"/>
        <v>0</v>
      </c>
      <c r="IS60" s="86">
        <f t="shared" si="125"/>
        <v>0</v>
      </c>
      <c r="IT60" s="86">
        <f t="shared" si="126"/>
        <v>0</v>
      </c>
      <c r="IU60" s="86">
        <f t="shared" si="127"/>
        <v>0</v>
      </c>
      <c r="IV60" s="86">
        <f t="shared" si="128"/>
        <v>1.3335657841542402E-239</v>
      </c>
      <c r="IW60" s="86">
        <f t="shared" si="129"/>
        <v>6.579172345132644E-169</v>
      </c>
      <c r="IY60" s="86">
        <f t="shared" si="130"/>
        <v>5.1556079615583199E-4</v>
      </c>
      <c r="IZ60" s="86">
        <f t="shared" si="131"/>
        <v>2.1084718151535931E-4</v>
      </c>
      <c r="JA60" s="86">
        <f t="shared" si="132"/>
        <v>2.1897159016535229E-4</v>
      </c>
      <c r="JB60" s="86">
        <f t="shared" si="133"/>
        <v>2.1905116081246781E-4</v>
      </c>
      <c r="JC60" s="86">
        <f t="shared" si="134"/>
        <v>8.9037257046461774E-5</v>
      </c>
      <c r="JD60" s="86">
        <f t="shared" si="135"/>
        <v>9.0816501090941668E-5</v>
      </c>
      <c r="JE60" s="86">
        <f t="shared" si="136"/>
        <v>6.9219137811157575E-5</v>
      </c>
      <c r="JF60" s="86">
        <f t="shared" si="137"/>
        <v>4.0852547720017102E-5</v>
      </c>
      <c r="JG60" s="86">
        <f t="shared" si="138"/>
        <v>1.4679893535951245E-5</v>
      </c>
      <c r="JH60" s="86">
        <f t="shared" si="139"/>
        <v>3.8972370859278392E-5</v>
      </c>
      <c r="JI60" s="86">
        <f t="shared" si="140"/>
        <v>1.0571491919327619E-4</v>
      </c>
      <c r="JJ60" s="86">
        <f t="shared" si="141"/>
        <v>1.3059873071920015E-4</v>
      </c>
      <c r="JK60" s="86">
        <f t="shared" si="142"/>
        <v>2.7897764496026676E-5</v>
      </c>
      <c r="JL60" s="86">
        <f t="shared" si="143"/>
        <v>3.4371852690365026E-5</v>
      </c>
      <c r="JM60" s="86">
        <f t="shared" si="144"/>
        <v>1.9143715589183118E-6</v>
      </c>
    </row>
    <row r="61" spans="2:273" x14ac:dyDescent="0.25">
      <c r="B61" s="2">
        <v>34</v>
      </c>
      <c r="C61" s="37">
        <v>109.932</v>
      </c>
      <c r="D61" s="37">
        <v>113.407</v>
      </c>
      <c r="E61" s="37">
        <v>110.667</v>
      </c>
      <c r="F61" s="37">
        <v>112.75</v>
      </c>
      <c r="G61" s="37">
        <v>115.169</v>
      </c>
      <c r="H61" s="37">
        <v>112.08499999999999</v>
      </c>
      <c r="I61" s="37">
        <v>110.881</v>
      </c>
      <c r="J61" s="37">
        <v>116.13800000000001</v>
      </c>
      <c r="K61" s="37">
        <v>111.69</v>
      </c>
      <c r="L61" s="37">
        <v>118.288</v>
      </c>
      <c r="M61" s="37">
        <v>115.333</v>
      </c>
      <c r="N61" s="37">
        <v>113.30500000000001</v>
      </c>
      <c r="O61" s="37">
        <v>117.03400000000001</v>
      </c>
      <c r="P61" s="37">
        <v>118.741</v>
      </c>
      <c r="Q61" s="37">
        <v>114.965</v>
      </c>
      <c r="S61" s="4">
        <f t="shared" si="8"/>
        <v>112.71093529073661</v>
      </c>
      <c r="T61" s="4">
        <f t="shared" si="9"/>
        <v>113.60549717045704</v>
      </c>
      <c r="U61" s="4">
        <f t="shared" si="10"/>
        <v>108.09992541091638</v>
      </c>
      <c r="V61" s="4">
        <f t="shared" si="11"/>
        <v>109.22234662578848</v>
      </c>
      <c r="W61" s="4">
        <f t="shared" si="12"/>
        <v>112.65015521097438</v>
      </c>
      <c r="X61" s="4">
        <f t="shared" si="13"/>
        <v>111.19861415444915</v>
      </c>
      <c r="Y61" s="4">
        <f t="shared" si="14"/>
        <v>110.03246168758002</v>
      </c>
      <c r="Z61" s="4">
        <f t="shared" si="15"/>
        <v>112.46760459643366</v>
      </c>
      <c r="AA61" s="4">
        <f t="shared" si="16"/>
        <v>112.75557305354492</v>
      </c>
      <c r="AB61" s="4">
        <f t="shared" si="17"/>
        <v>115.988313709274</v>
      </c>
      <c r="AC61" s="4">
        <f t="shared" si="18"/>
        <v>113.98370376346986</v>
      </c>
      <c r="AD61" s="4">
        <f t="shared" si="19"/>
        <v>116.01444946476448</v>
      </c>
      <c r="AE61" s="4">
        <f t="shared" si="20"/>
        <v>116.7348454437257</v>
      </c>
      <c r="AF61" s="4">
        <f t="shared" si="21"/>
        <v>118.02119201796178</v>
      </c>
      <c r="AG61" s="4">
        <f t="shared" si="22"/>
        <v>116.75414669627229</v>
      </c>
      <c r="AI61" s="4">
        <f t="shared" si="23"/>
        <v>-2.7789352907366123</v>
      </c>
      <c r="AJ61" s="4">
        <f t="shared" si="24"/>
        <v>-0.19849717045704551</v>
      </c>
      <c r="AK61" s="4">
        <f t="shared" si="25"/>
        <v>2.5670745890836173</v>
      </c>
      <c r="AL61" s="4">
        <f t="shared" si="26"/>
        <v>3.5276533742115248</v>
      </c>
      <c r="AM61" s="4">
        <f t="shared" si="27"/>
        <v>2.5188447890256214</v>
      </c>
      <c r="AN61" s="4">
        <f t="shared" si="28"/>
        <v>0.88638584555084776</v>
      </c>
      <c r="AO61" s="4">
        <f t="shared" si="29"/>
        <v>0.84853831241997568</v>
      </c>
      <c r="AP61" s="4">
        <f t="shared" si="30"/>
        <v>3.6703954035663457</v>
      </c>
      <c r="AQ61" s="4">
        <f t="shared" si="31"/>
        <v>-1.0655730535449237</v>
      </c>
      <c r="AR61" s="4">
        <f t="shared" si="32"/>
        <v>2.2996862907260009</v>
      </c>
      <c r="AS61" s="4">
        <f t="shared" si="33"/>
        <v>1.3492962365301366</v>
      </c>
      <c r="AT61" s="4">
        <f t="shared" si="34"/>
        <v>-2.7094494647644751</v>
      </c>
      <c r="AU61" s="4">
        <f t="shared" si="35"/>
        <v>0.29915455627430276</v>
      </c>
      <c r="AV61" s="4">
        <f t="shared" si="220"/>
        <v>0.71980798203821905</v>
      </c>
      <c r="AW61" s="4">
        <f t="shared" si="220"/>
        <v>-1.7891466962722831</v>
      </c>
      <c r="AY61" s="2">
        <f t="shared" si="96"/>
        <v>112.15239663699852</v>
      </c>
      <c r="AZ61" s="2">
        <f t="shared" si="147"/>
        <v>113.35000753202588</v>
      </c>
      <c r="BA61" s="2">
        <f t="shared" si="148"/>
        <v>107.82205191766045</v>
      </c>
      <c r="BB61" s="2">
        <f t="shared" si="149"/>
        <v>108.9374463994629</v>
      </c>
      <c r="BC61" s="2">
        <f t="shared" si="150"/>
        <v>112.52752711735832</v>
      </c>
      <c r="BD61" s="2">
        <f t="shared" si="151"/>
        <v>111.0630772790016</v>
      </c>
      <c r="BE61" s="2">
        <f t="shared" si="152"/>
        <v>109.92680749304769</v>
      </c>
      <c r="BF61" s="2">
        <f t="shared" si="153"/>
        <v>112.40301768406019</v>
      </c>
      <c r="BG61" s="2">
        <f t="shared" si="154"/>
        <v>112.72852381552407</v>
      </c>
      <c r="BH61" s="2">
        <f t="shared" si="155"/>
        <v>115.92821134670406</v>
      </c>
      <c r="BI61" s="2">
        <f t="shared" si="156"/>
        <v>113.84030191379391</v>
      </c>
      <c r="BJ61" s="2">
        <f t="shared" si="157"/>
        <v>115.84808958689359</v>
      </c>
      <c r="BK61" s="2">
        <f t="shared" si="158"/>
        <v>116.69106743809134</v>
      </c>
      <c r="BL61" s="2">
        <f t="shared" si="159"/>
        <v>117.96590847765088</v>
      </c>
      <c r="BM61" s="2">
        <f t="shared" si="160"/>
        <v>116.75052137444581</v>
      </c>
      <c r="BO61" s="2">
        <f t="shared" si="38"/>
        <v>109.932</v>
      </c>
      <c r="BP61" s="2">
        <f t="shared" si="39"/>
        <v>113.407</v>
      </c>
      <c r="BQ61" s="2">
        <f t="shared" si="40"/>
        <v>110.667</v>
      </c>
      <c r="BR61" s="2">
        <f t="shared" si="41"/>
        <v>112.75</v>
      </c>
      <c r="BS61" s="2">
        <f t="shared" si="42"/>
        <v>115.169</v>
      </c>
      <c r="BT61" s="2">
        <f t="shared" si="43"/>
        <v>112.08499999999999</v>
      </c>
      <c r="BU61" s="2">
        <f t="shared" si="44"/>
        <v>110.881</v>
      </c>
      <c r="BV61" s="2">
        <f t="shared" si="45"/>
        <v>116.13800000000001</v>
      </c>
      <c r="BW61" s="2">
        <f t="shared" si="46"/>
        <v>111.69</v>
      </c>
      <c r="BX61" s="2">
        <f t="shared" si="47"/>
        <v>118.288</v>
      </c>
      <c r="BY61" s="2">
        <f t="shared" si="48"/>
        <v>115.333</v>
      </c>
      <c r="BZ61" s="2">
        <f t="shared" si="49"/>
        <v>113.30500000000001</v>
      </c>
      <c r="CA61" s="2">
        <f t="shared" si="50"/>
        <v>117.03400000000001</v>
      </c>
      <c r="CB61" s="2">
        <f t="shared" si="51"/>
        <v>118.741</v>
      </c>
      <c r="CC61" s="2">
        <f t="shared" si="52"/>
        <v>114.965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111.85097007504692</v>
      </c>
      <c r="DL61" s="2">
        <f t="shared" si="221"/>
        <v>113.67316500711239</v>
      </c>
      <c r="DM61" s="2">
        <f t="shared" si="221"/>
        <v>110.06715154830943</v>
      </c>
      <c r="DN61" s="2">
        <f t="shared" si="221"/>
        <v>111.63845333187442</v>
      </c>
      <c r="DO61" s="2">
        <f t="shared" si="221"/>
        <v>113.84548885727831</v>
      </c>
      <c r="DP61" s="2">
        <f t="shared" si="221"/>
        <v>112.25198438438437</v>
      </c>
      <c r="DQ61" s="2">
        <f t="shared" si="221"/>
        <v>112.57398558558562</v>
      </c>
      <c r="DR61" s="2">
        <f t="shared" si="221"/>
        <v>114.13981260504201</v>
      </c>
      <c r="DS61" s="2">
        <f t="shared" si="221"/>
        <v>114.49617301693405</v>
      </c>
      <c r="DT61" s="2">
        <f t="shared" si="221"/>
        <v>116.90040756302524</v>
      </c>
      <c r="DU61" s="2">
        <f t="shared" si="221"/>
        <v>115.33767147147147</v>
      </c>
      <c r="DV61" s="2">
        <f t="shared" si="221"/>
        <v>117.62236096096095</v>
      </c>
      <c r="DW61" s="2">
        <f t="shared" si="221"/>
        <v>118.08579233511585</v>
      </c>
      <c r="DX61" s="2">
        <f t="shared" si="221"/>
        <v>119.19706508785333</v>
      </c>
      <c r="DY61" s="2">
        <f t="shared" si="221"/>
        <v>117.58934099616857</v>
      </c>
      <c r="EA61" s="2">
        <f t="shared" si="71"/>
        <v>112.70575751465952</v>
      </c>
      <c r="EB61" s="2">
        <f t="shared" si="72"/>
        <v>112.70358736559139</v>
      </c>
      <c r="EC61" s="2">
        <f t="shared" si="73"/>
        <v>103.32520503236395</v>
      </c>
      <c r="ED61" s="2">
        <f t="shared" si="74"/>
        <v>103.56077605304543</v>
      </c>
      <c r="EE61" s="2">
        <f t="shared" si="75"/>
        <v>109.58320764095721</v>
      </c>
      <c r="EF61" s="2">
        <f t="shared" si="76"/>
        <v>108.46759428721691</v>
      </c>
      <c r="EG61" s="2">
        <f t="shared" si="77"/>
        <v>104.00011268976256</v>
      </c>
      <c r="EH61" s="2">
        <f t="shared" si="78"/>
        <v>108.29661146257436</v>
      </c>
      <c r="EI61" s="2">
        <f t="shared" si="79"/>
        <v>108.20557904718713</v>
      </c>
      <c r="EJ61" s="2">
        <f t="shared" si="80"/>
        <v>113.6072598420147</v>
      </c>
      <c r="EK61" s="2">
        <f t="shared" si="81"/>
        <v>110.67571107073788</v>
      </c>
      <c r="EL61" s="2">
        <f t="shared" si="82"/>
        <v>112.20625200810478</v>
      </c>
      <c r="EM61" s="2">
        <f t="shared" si="83"/>
        <v>113.35477135609489</v>
      </c>
      <c r="EN61" s="2">
        <f t="shared" si="84"/>
        <v>115.01691163920637</v>
      </c>
      <c r="EO61" s="2">
        <f t="shared" si="85"/>
        <v>114.47044590064573</v>
      </c>
      <c r="EQ61" s="2">
        <f t="shared" si="86"/>
        <v>111.0318712496359</v>
      </c>
      <c r="ER61" s="2">
        <f t="shared" si="222"/>
        <v>109.74043414520993</v>
      </c>
      <c r="ES61" s="2">
        <f t="shared" si="222"/>
        <v>103.98439051228328</v>
      </c>
      <c r="ET61" s="2">
        <f t="shared" si="222"/>
        <v>103.33935442940765</v>
      </c>
      <c r="EU61" s="2">
        <f t="shared" si="222"/>
        <v>109.6661114550635</v>
      </c>
      <c r="EV61" s="2">
        <f t="shared" si="222"/>
        <v>107.49834614431968</v>
      </c>
      <c r="EW61" s="2">
        <f t="shared" si="222"/>
        <v>104.22780957371553</v>
      </c>
      <c r="EX61" s="2">
        <f t="shared" si="222"/>
        <v>108.62382080821699</v>
      </c>
      <c r="EY61" s="2">
        <f t="shared" si="222"/>
        <v>107.47014115551106</v>
      </c>
      <c r="EZ61" s="2">
        <f t="shared" si="222"/>
        <v>112.97239306522732</v>
      </c>
      <c r="FA61" s="2">
        <f t="shared" si="222"/>
        <v>110.62868301035751</v>
      </c>
      <c r="FB61" s="2">
        <f t="shared" si="222"/>
        <v>112.09915329131714</v>
      </c>
      <c r="FC61" s="2">
        <f t="shared" si="222"/>
        <v>112.72421267840443</v>
      </c>
      <c r="FD61" s="2">
        <f t="shared" si="222"/>
        <v>114.95733625646693</v>
      </c>
      <c r="FE61" s="2">
        <f t="shared" si="222"/>
        <v>117.55737117534407</v>
      </c>
      <c r="FG61" s="2">
        <f t="shared" si="88"/>
        <v>0.35271170207251606</v>
      </c>
      <c r="FH61" s="2">
        <f t="shared" si="223"/>
        <v>0.33310457586545683</v>
      </c>
      <c r="FI61" s="2">
        <f t="shared" si="223"/>
        <v>0.33301050274704563</v>
      </c>
      <c r="FJ61" s="2">
        <f t="shared" si="223"/>
        <v>0.33437745178024536</v>
      </c>
      <c r="FK61" s="2">
        <f t="shared" si="223"/>
        <v>0.30921620889222368</v>
      </c>
      <c r="FL61" s="2">
        <f t="shared" si="223"/>
        <v>0.31414599951946937</v>
      </c>
      <c r="FM61" s="2">
        <f t="shared" si="223"/>
        <v>0.30875087041713017</v>
      </c>
      <c r="FN61" s="2">
        <f t="shared" si="223"/>
        <v>0.2972369762433501</v>
      </c>
      <c r="FO61" s="2">
        <f t="shared" si="223"/>
        <v>0.28099029301164447</v>
      </c>
      <c r="FP61" s="2">
        <f t="shared" si="223"/>
        <v>0.29520469038230862</v>
      </c>
      <c r="FQ61" s="2">
        <f t="shared" si="223"/>
        <v>0.32118814831774323</v>
      </c>
      <c r="FR61" s="2">
        <f t="shared" si="223"/>
        <v>0.32759036905130168</v>
      </c>
      <c r="FS61" s="2">
        <f t="shared" si="223"/>
        <v>0.29479822609974093</v>
      </c>
      <c r="FT61" s="2">
        <f t="shared" si="223"/>
        <v>0.29452374061859915</v>
      </c>
      <c r="FU61" s="2">
        <f t="shared" si="223"/>
        <v>0.26898197834318904</v>
      </c>
      <c r="FW61" s="2">
        <f t="shared" si="112"/>
        <v>4.000916058153478E-5</v>
      </c>
      <c r="FX61" s="2">
        <f t="shared" si="164"/>
        <v>6.3015991795600134E-5</v>
      </c>
      <c r="FY61" s="2">
        <f t="shared" si="165"/>
        <v>5.9722370877399736E-5</v>
      </c>
      <c r="FZ61" s="2">
        <f t="shared" si="166"/>
        <v>6.2268595443605386E-5</v>
      </c>
      <c r="GA61" s="2">
        <f t="shared" si="167"/>
        <v>5.6680424205411378E-5</v>
      </c>
      <c r="GB61" s="2">
        <f t="shared" si="168"/>
        <v>5.7875516127318771E-5</v>
      </c>
      <c r="GC61" s="2">
        <f t="shared" si="169"/>
        <v>5.545483570951014E-5</v>
      </c>
      <c r="GD61" s="2">
        <f t="shared" si="170"/>
        <v>6.270660430040772E-5</v>
      </c>
      <c r="GE61" s="2">
        <f t="shared" si="171"/>
        <v>7.255355498845246E-5</v>
      </c>
      <c r="GF61" s="2">
        <f t="shared" si="172"/>
        <v>6.861747794408902E-5</v>
      </c>
      <c r="GG61" s="2">
        <f t="shared" si="173"/>
        <v>6.6535494933052156E-5</v>
      </c>
      <c r="GH61" s="2">
        <f t="shared" si="174"/>
        <v>5.8295555270610833E-5</v>
      </c>
      <c r="GI61" s="2">
        <f t="shared" si="175"/>
        <v>4.4888397356060579E-5</v>
      </c>
      <c r="GJ61" s="2">
        <f t="shared" si="176"/>
        <v>3.659476616090344E-5</v>
      </c>
      <c r="GK61" s="2">
        <f t="shared" si="177"/>
        <v>3.4646551612775314E-5</v>
      </c>
      <c r="GM61" s="86">
        <f t="shared" si="113"/>
        <v>8.2449666037132747E-4</v>
      </c>
      <c r="GN61" s="86">
        <f t="shared" si="178"/>
        <v>3.6465520077601921E-4</v>
      </c>
      <c r="GO61" s="86">
        <f t="shared" si="179"/>
        <v>3.764999399999174E-4</v>
      </c>
      <c r="GP61" s="86">
        <f t="shared" si="180"/>
        <v>3.781998270402011E-4</v>
      </c>
      <c r="GQ61" s="86">
        <f t="shared" si="181"/>
        <v>1.6140929354133403E-4</v>
      </c>
      <c r="GR61" s="86">
        <f t="shared" si="182"/>
        <v>1.6673785127551384E-4</v>
      </c>
      <c r="GS61" s="86">
        <f t="shared" si="183"/>
        <v>1.2956885820388769E-4</v>
      </c>
      <c r="GT61" s="86">
        <f t="shared" si="184"/>
        <v>7.8920965042212005E-5</v>
      </c>
      <c r="GU61" s="86">
        <f t="shared" si="185"/>
        <v>3.0492908246982081E-5</v>
      </c>
      <c r="GV61" s="86">
        <f t="shared" si="186"/>
        <v>7.524349562451899E-5</v>
      </c>
      <c r="GW61" s="86">
        <f t="shared" si="187"/>
        <v>1.9441250098029708E-4</v>
      </c>
      <c r="GX61" s="86">
        <f t="shared" si="188"/>
        <v>2.3798833898791073E-4</v>
      </c>
      <c r="GY61" s="86">
        <f t="shared" si="189"/>
        <v>5.6118356354365396E-5</v>
      </c>
      <c r="GZ61" s="86">
        <f t="shared" si="190"/>
        <v>6.7274123967280702E-5</v>
      </c>
      <c r="HA61" s="86">
        <f t="shared" si="191"/>
        <v>4.8439754071390946E-6</v>
      </c>
      <c r="HC61" s="86">
        <f t="shared" si="145"/>
        <v>9.3928567312977115E-13</v>
      </c>
      <c r="HD61" s="86">
        <f t="shared" si="192"/>
        <v>3.4159563937956108E-13</v>
      </c>
      <c r="HE61" s="86">
        <f t="shared" si="193"/>
        <v>1.2716595997963368E-13</v>
      </c>
      <c r="HF61" s="86">
        <f t="shared" si="194"/>
        <v>3.1802621064125514E-14</v>
      </c>
      <c r="HG61" s="86">
        <f t="shared" si="195"/>
        <v>9.5836855913275497E-15</v>
      </c>
      <c r="HH61" s="86">
        <f t="shared" si="196"/>
        <v>3.1941242024493772E-15</v>
      </c>
      <c r="HI61" s="86">
        <f t="shared" si="197"/>
        <v>1.084663489661825E-13</v>
      </c>
      <c r="HJ61" s="86">
        <f t="shared" si="198"/>
        <v>1.1004953652409307E-14</v>
      </c>
      <c r="HK61" s="86">
        <f t="shared" si="199"/>
        <v>9.1590115579249454E-16</v>
      </c>
      <c r="HL61" s="86">
        <f t="shared" si="200"/>
        <v>3.4232697898424761E-15</v>
      </c>
      <c r="HM61" s="86">
        <f t="shared" si="201"/>
        <v>2.7721433706263951E-14</v>
      </c>
      <c r="HN61" s="86">
        <f t="shared" si="202"/>
        <v>1.7350890738199782E-14</v>
      </c>
      <c r="HO61" s="86">
        <f t="shared" si="203"/>
        <v>1.1709911181923952E-16</v>
      </c>
      <c r="HP61" s="86">
        <f t="shared" si="204"/>
        <v>2.5114248847529647E-14</v>
      </c>
      <c r="HQ61" s="86">
        <f t="shared" si="205"/>
        <v>4.3554617440999743E-21</v>
      </c>
      <c r="HS61" s="86">
        <f t="shared" si="114"/>
        <v>2.0564436015512104E-106</v>
      </c>
      <c r="HT61" s="86">
        <f t="shared" si="206"/>
        <v>9.0144959146080366E-109</v>
      </c>
      <c r="HU61" s="86">
        <f t="shared" si="207"/>
        <v>2.4216206853865173E-112</v>
      </c>
      <c r="HV61" s="86">
        <f t="shared" si="208"/>
        <v>2.8963387112467369E-119</v>
      </c>
      <c r="HW61" s="86">
        <f t="shared" si="209"/>
        <v>6.3750969327828374E-123</v>
      </c>
      <c r="HX61" s="86">
        <f t="shared" si="210"/>
        <v>1.1172994500343708E-128</v>
      </c>
      <c r="HY61" s="86">
        <f t="shared" si="211"/>
        <v>7.7162874500889617E-114</v>
      </c>
      <c r="HZ61" s="86">
        <f t="shared" si="212"/>
        <v>4.3596635816612997E-124</v>
      </c>
      <c r="IA61" s="86">
        <f t="shared" si="213"/>
        <v>2.8445748622802522E-131</v>
      </c>
      <c r="IB61" s="86">
        <f t="shared" si="214"/>
        <v>4.3569766097535118E-128</v>
      </c>
      <c r="IC61" s="86">
        <f t="shared" si="215"/>
        <v>3.6429454668473885E-122</v>
      </c>
      <c r="ID61" s="86">
        <f t="shared" si="216"/>
        <v>4.9209340053701876E-127</v>
      </c>
      <c r="IE61" s="86">
        <f t="shared" si="217"/>
        <v>7.026373144637367E-146</v>
      </c>
      <c r="IF61" s="86">
        <f t="shared" si="218"/>
        <v>1.2085937250978837E-52</v>
      </c>
      <c r="IG61" s="86">
        <f t="shared" si="219"/>
        <v>4.5069605174279141E-44</v>
      </c>
      <c r="II61" s="86">
        <f t="shared" si="115"/>
        <v>3.1948433959913849E-289</v>
      </c>
      <c r="IJ61" s="86">
        <f t="shared" si="116"/>
        <v>1.9768000988559923E-292</v>
      </c>
      <c r="IK61" s="86">
        <f t="shared" si="117"/>
        <v>0</v>
      </c>
      <c r="IL61" s="86">
        <f t="shared" si="118"/>
        <v>0</v>
      </c>
      <c r="IM61" s="86">
        <f t="shared" si="119"/>
        <v>0</v>
      </c>
      <c r="IN61" s="86">
        <f t="shared" si="120"/>
        <v>0</v>
      </c>
      <c r="IO61" s="86">
        <f t="shared" si="121"/>
        <v>0</v>
      </c>
      <c r="IP61" s="86">
        <f t="shared" si="122"/>
        <v>0</v>
      </c>
      <c r="IQ61" s="86">
        <f t="shared" si="123"/>
        <v>0</v>
      </c>
      <c r="IR61" s="86">
        <f t="shared" si="124"/>
        <v>0</v>
      </c>
      <c r="IS61" s="86">
        <f t="shared" si="125"/>
        <v>0</v>
      </c>
      <c r="IT61" s="86">
        <f t="shared" si="126"/>
        <v>0</v>
      </c>
      <c r="IU61" s="86">
        <f t="shared" si="127"/>
        <v>0</v>
      </c>
      <c r="IV61" s="86">
        <f t="shared" si="128"/>
        <v>2.2384663283989207E-235</v>
      </c>
      <c r="IW61" s="86">
        <f t="shared" si="129"/>
        <v>5.9041993743390583E-166</v>
      </c>
      <c r="IY61" s="86">
        <f t="shared" si="130"/>
        <v>8.2449666131061312E-4</v>
      </c>
      <c r="IZ61" s="86">
        <f t="shared" si="131"/>
        <v>3.6465520111761483E-4</v>
      </c>
      <c r="JA61" s="86">
        <f t="shared" si="132"/>
        <v>3.7649994012708336E-4</v>
      </c>
      <c r="JB61" s="86">
        <f t="shared" si="133"/>
        <v>3.7819982707200373E-4</v>
      </c>
      <c r="JC61" s="86">
        <f t="shared" si="134"/>
        <v>1.6140929355091773E-4</v>
      </c>
      <c r="JD61" s="86">
        <f t="shared" si="135"/>
        <v>1.6673785127870795E-4</v>
      </c>
      <c r="JE61" s="86">
        <f t="shared" si="136"/>
        <v>1.2956885831235404E-4</v>
      </c>
      <c r="JF61" s="86">
        <f t="shared" si="137"/>
        <v>7.8920965053216955E-5</v>
      </c>
      <c r="JG61" s="86">
        <f t="shared" si="138"/>
        <v>3.0492908247897981E-5</v>
      </c>
      <c r="JH61" s="86">
        <f t="shared" si="139"/>
        <v>7.5243495627942263E-5</v>
      </c>
      <c r="JI61" s="86">
        <f t="shared" si="140"/>
        <v>1.944125010080185E-4</v>
      </c>
      <c r="JJ61" s="86">
        <f t="shared" si="141"/>
        <v>2.3798833900526162E-4</v>
      </c>
      <c r="JK61" s="86">
        <f t="shared" si="142"/>
        <v>5.6118356354482497E-5</v>
      </c>
      <c r="JL61" s="86">
        <f t="shared" si="143"/>
        <v>6.7274123992394944E-5</v>
      </c>
      <c r="JM61" s="86">
        <f t="shared" si="144"/>
        <v>4.8439754071390989E-6</v>
      </c>
    </row>
    <row r="62" spans="2:273" x14ac:dyDescent="0.25">
      <c r="B62" s="2">
        <v>35</v>
      </c>
      <c r="C62" s="37">
        <v>110.322</v>
      </c>
      <c r="D62" s="37">
        <v>112.03400000000001</v>
      </c>
      <c r="E62" s="37">
        <v>110.2</v>
      </c>
      <c r="F62" s="37">
        <v>112.25</v>
      </c>
      <c r="G62" s="37">
        <v>111.441</v>
      </c>
      <c r="H62" s="37">
        <v>112.017</v>
      </c>
      <c r="I62" s="37">
        <v>112.84699999999999</v>
      </c>
      <c r="J62" s="37">
        <v>114.224</v>
      </c>
      <c r="K62" s="37">
        <v>113.29300000000001</v>
      </c>
      <c r="L62" s="37">
        <v>116.542</v>
      </c>
      <c r="M62" s="37">
        <v>115.783</v>
      </c>
      <c r="N62" s="37">
        <v>117.322</v>
      </c>
      <c r="O62" s="37">
        <v>118.898</v>
      </c>
      <c r="P62" s="37">
        <v>119.29300000000001</v>
      </c>
      <c r="Q62" s="37">
        <v>119.91200000000001</v>
      </c>
      <c r="S62" s="4">
        <f t="shared" si="8"/>
        <v>113.12173619936566</v>
      </c>
      <c r="T62" s="4">
        <f t="shared" si="9"/>
        <v>113.89908390257301</v>
      </c>
      <c r="U62" s="4">
        <f t="shared" si="10"/>
        <v>108.24223352256077</v>
      </c>
      <c r="V62" s="4">
        <f t="shared" si="11"/>
        <v>109.33666399087031</v>
      </c>
      <c r="W62" s="4">
        <f t="shared" si="12"/>
        <v>112.77261353699596</v>
      </c>
      <c r="X62" s="4">
        <f t="shared" si="13"/>
        <v>111.31791209180844</v>
      </c>
      <c r="Y62" s="4">
        <f t="shared" si="14"/>
        <v>110.03498968684576</v>
      </c>
      <c r="Z62" s="4">
        <f t="shared" si="15"/>
        <v>112.51769200731425</v>
      </c>
      <c r="AA62" s="4">
        <f t="shared" si="16"/>
        <v>112.85832774123631</v>
      </c>
      <c r="AB62" s="4">
        <f t="shared" si="17"/>
        <v>116.12148237882512</v>
      </c>
      <c r="AC62" s="4">
        <f t="shared" si="18"/>
        <v>114.11305892709177</v>
      </c>
      <c r="AD62" s="4">
        <f t="shared" si="19"/>
        <v>116.18308227797328</v>
      </c>
      <c r="AE62" s="4">
        <f t="shared" si="20"/>
        <v>116.82264561617284</v>
      </c>
      <c r="AF62" s="4">
        <f t="shared" si="21"/>
        <v>118.10156720190511</v>
      </c>
      <c r="AG62" s="4">
        <f t="shared" si="22"/>
        <v>116.83993674233416</v>
      </c>
      <c r="AI62" s="4">
        <f t="shared" si="23"/>
        <v>-2.799736199365654</v>
      </c>
      <c r="AJ62" s="4">
        <f t="shared" si="24"/>
        <v>-1.865083902573005</v>
      </c>
      <c r="AK62" s="4">
        <f t="shared" si="25"/>
        <v>1.957766477439236</v>
      </c>
      <c r="AL62" s="4">
        <f t="shared" si="26"/>
        <v>2.9133360091296936</v>
      </c>
      <c r="AM62" s="4">
        <f t="shared" si="27"/>
        <v>-1.3316135369959596</v>
      </c>
      <c r="AN62" s="4">
        <f t="shared" si="28"/>
        <v>0.69908790819155797</v>
      </c>
      <c r="AO62" s="4">
        <f t="shared" si="29"/>
        <v>2.8120103131542322</v>
      </c>
      <c r="AP62" s="4">
        <f t="shared" si="30"/>
        <v>1.7063079926857512</v>
      </c>
      <c r="AQ62" s="4">
        <f t="shared" si="31"/>
        <v>0.43467225876369753</v>
      </c>
      <c r="AR62" s="4">
        <f t="shared" si="32"/>
        <v>0.42051762117488067</v>
      </c>
      <c r="AS62" s="4">
        <f t="shared" si="33"/>
        <v>1.6699410729082302</v>
      </c>
      <c r="AT62" s="4">
        <f t="shared" si="34"/>
        <v>1.1389177220267186</v>
      </c>
      <c r="AU62" s="4">
        <f t="shared" si="35"/>
        <v>2.0753543838271611</v>
      </c>
      <c r="AV62" s="4">
        <f t="shared" si="220"/>
        <v>1.191432798094894</v>
      </c>
      <c r="AW62" s="4">
        <f t="shared" si="220"/>
        <v>3.072063257665846</v>
      </c>
      <c r="AY62" s="2">
        <f t="shared" si="96"/>
        <v>112.27147315738038</v>
      </c>
      <c r="AZ62" s="2">
        <f t="shared" si="147"/>
        <v>113.48061380808039</v>
      </c>
      <c r="BA62" s="2">
        <f t="shared" si="148"/>
        <v>107.78949778424271</v>
      </c>
      <c r="BB62" s="2">
        <f t="shared" si="149"/>
        <v>108.87082301119435</v>
      </c>
      <c r="BC62" s="2">
        <f t="shared" si="150"/>
        <v>112.5622612647899</v>
      </c>
      <c r="BD62" s="2">
        <f t="shared" si="151"/>
        <v>111.08287221038438</v>
      </c>
      <c r="BE62" s="2">
        <f t="shared" si="152"/>
        <v>109.8483500844265</v>
      </c>
      <c r="BF62" s="2">
        <f t="shared" si="153"/>
        <v>112.40004369428699</v>
      </c>
      <c r="BG62" s="2">
        <f t="shared" si="154"/>
        <v>112.80551332390861</v>
      </c>
      <c r="BH62" s="2">
        <f t="shared" si="155"/>
        <v>116.01202916610856</v>
      </c>
      <c r="BI62" s="2">
        <f t="shared" si="156"/>
        <v>113.86426931048236</v>
      </c>
      <c r="BJ62" s="2">
        <f t="shared" si="157"/>
        <v>115.89713476040417</v>
      </c>
      <c r="BK62" s="2">
        <f t="shared" si="158"/>
        <v>116.73984963548769</v>
      </c>
      <c r="BL62" s="2">
        <f t="shared" si="159"/>
        <v>117.99960630056906</v>
      </c>
      <c r="BM62" s="2">
        <f t="shared" si="160"/>
        <v>116.83141958987059</v>
      </c>
      <c r="BO62" s="2">
        <f t="shared" si="38"/>
        <v>110.322</v>
      </c>
      <c r="BP62" s="2">
        <f t="shared" si="39"/>
        <v>112.03400000000001</v>
      </c>
      <c r="BQ62" s="2">
        <f t="shared" si="40"/>
        <v>110.2</v>
      </c>
      <c r="BR62" s="2">
        <f t="shared" si="41"/>
        <v>112.25</v>
      </c>
      <c r="BS62" s="2">
        <f t="shared" si="42"/>
        <v>111.441</v>
      </c>
      <c r="BT62" s="2">
        <f t="shared" si="43"/>
        <v>112.017</v>
      </c>
      <c r="BU62" s="2">
        <f t="shared" si="44"/>
        <v>112.84699999999999</v>
      </c>
      <c r="BV62" s="2">
        <f t="shared" si="45"/>
        <v>114.224</v>
      </c>
      <c r="BW62" s="2">
        <f t="shared" si="46"/>
        <v>113.29300000000001</v>
      </c>
      <c r="BX62" s="2">
        <f t="shared" si="47"/>
        <v>116.542</v>
      </c>
      <c r="BY62" s="2">
        <f t="shared" si="48"/>
        <v>115.783</v>
      </c>
      <c r="BZ62" s="2">
        <f t="shared" si="49"/>
        <v>117.322</v>
      </c>
      <c r="CA62" s="2">
        <f t="shared" si="50"/>
        <v>118.898</v>
      </c>
      <c r="CB62" s="2">
        <f t="shared" si="51"/>
        <v>119.29300000000001</v>
      </c>
      <c r="CC62" s="2">
        <f t="shared" si="52"/>
        <v>119.91200000000001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112.09691801125706</v>
      </c>
      <c r="DL62" s="2">
        <f t="shared" si="221"/>
        <v>113.99562873399717</v>
      </c>
      <c r="DM62" s="2">
        <f t="shared" si="221"/>
        <v>110.25891104059522</v>
      </c>
      <c r="DN62" s="2">
        <f t="shared" si="221"/>
        <v>111.83310854579278</v>
      </c>
      <c r="DO62" s="2">
        <f t="shared" si="221"/>
        <v>114.07873233760074</v>
      </c>
      <c r="DP62" s="2">
        <f t="shared" si="221"/>
        <v>112.45189030459029</v>
      </c>
      <c r="DQ62" s="2">
        <f t="shared" si="221"/>
        <v>112.73069459459462</v>
      </c>
      <c r="DR62" s="2">
        <f t="shared" si="221"/>
        <v>114.33947114845938</v>
      </c>
      <c r="DS62" s="2">
        <f t="shared" si="221"/>
        <v>114.81292067736186</v>
      </c>
      <c r="DT62" s="2">
        <f t="shared" si="221"/>
        <v>117.16730364145661</v>
      </c>
      <c r="DU62" s="2">
        <f t="shared" si="221"/>
        <v>115.55488356928356</v>
      </c>
      <c r="DV62" s="2">
        <f t="shared" si="221"/>
        <v>117.91291385671384</v>
      </c>
      <c r="DW62" s="2">
        <f t="shared" si="221"/>
        <v>118.32994440730837</v>
      </c>
      <c r="DX62" s="2">
        <f t="shared" si="221"/>
        <v>119.40256409472882</v>
      </c>
      <c r="DY62" s="2">
        <f t="shared" si="221"/>
        <v>117.80265270935959</v>
      </c>
      <c r="EA62" s="2">
        <f t="shared" si="71"/>
        <v>112.56381972741198</v>
      </c>
      <c r="EB62" s="2">
        <f t="shared" si="72"/>
        <v>112.54081737961664</v>
      </c>
      <c r="EC62" s="2">
        <f t="shared" si="73"/>
        <v>103.27856445437142</v>
      </c>
      <c r="ED62" s="2">
        <f t="shared" si="74"/>
        <v>103.49290006800696</v>
      </c>
      <c r="EE62" s="2">
        <f t="shared" si="75"/>
        <v>109.47256218547811</v>
      </c>
      <c r="EF62" s="2">
        <f t="shared" si="76"/>
        <v>108.35715710153502</v>
      </c>
      <c r="EG62" s="2">
        <f t="shared" si="77"/>
        <v>103.96295860905671</v>
      </c>
      <c r="EH62" s="2">
        <f t="shared" si="78"/>
        <v>108.21801635720995</v>
      </c>
      <c r="EI62" s="2">
        <f t="shared" si="79"/>
        <v>108.12103593147664</v>
      </c>
      <c r="EJ62" s="2">
        <f t="shared" si="80"/>
        <v>113.49667508791809</v>
      </c>
      <c r="EK62" s="2">
        <f t="shared" si="81"/>
        <v>110.60565384164568</v>
      </c>
      <c r="EL62" s="2">
        <f t="shared" si="82"/>
        <v>112.12364211592735</v>
      </c>
      <c r="EM62" s="2">
        <f t="shared" si="83"/>
        <v>113.27088910599205</v>
      </c>
      <c r="EN62" s="2">
        <f t="shared" si="84"/>
        <v>114.93478163640324</v>
      </c>
      <c r="EO62" s="2">
        <f t="shared" si="85"/>
        <v>114.42372823651073</v>
      </c>
      <c r="EQ62" s="2">
        <f t="shared" si="86"/>
        <v>110.91461272939121</v>
      </c>
      <c r="ER62" s="2">
        <f t="shared" si="222"/>
        <v>109.62336889352819</v>
      </c>
      <c r="ES62" s="2">
        <f t="shared" si="222"/>
        <v>103.92772269135041</v>
      </c>
      <c r="ET62" s="2">
        <f t="shared" si="222"/>
        <v>103.27488933536326</v>
      </c>
      <c r="EU62" s="2">
        <f t="shared" si="222"/>
        <v>109.55418437135259</v>
      </c>
      <c r="EV62" s="2">
        <f t="shared" si="222"/>
        <v>107.40256382100397</v>
      </c>
      <c r="EW62" s="2">
        <f t="shared" si="222"/>
        <v>104.18721017502031</v>
      </c>
      <c r="EX62" s="2">
        <f t="shared" si="222"/>
        <v>108.54016444915925</v>
      </c>
      <c r="EY62" s="2">
        <f t="shared" si="222"/>
        <v>107.39706821461174</v>
      </c>
      <c r="EZ62" s="2">
        <f t="shared" si="222"/>
        <v>112.87153892612373</v>
      </c>
      <c r="FA62" s="2">
        <f t="shared" si="222"/>
        <v>110.55937297861678</v>
      </c>
      <c r="FB62" s="2">
        <f t="shared" si="222"/>
        <v>112.01812249516047</v>
      </c>
      <c r="FC62" s="2">
        <f t="shared" si="222"/>
        <v>112.6495447010667</v>
      </c>
      <c r="FD62" s="2">
        <f t="shared" si="222"/>
        <v>114.87579625475557</v>
      </c>
      <c r="FE62" s="2">
        <f t="shared" si="222"/>
        <v>117.46204068498643</v>
      </c>
      <c r="FG62" s="2">
        <f t="shared" si="88"/>
        <v>0.37401339328542432</v>
      </c>
      <c r="FH62" s="2">
        <f t="shared" si="223"/>
        <v>0.35386948456277595</v>
      </c>
      <c r="FI62" s="2">
        <f t="shared" si="223"/>
        <v>0.35377265802808955</v>
      </c>
      <c r="FJ62" s="2">
        <f t="shared" si="223"/>
        <v>0.35517944876831464</v>
      </c>
      <c r="FK62" s="2">
        <f t="shared" si="223"/>
        <v>0.32922712262576648</v>
      </c>
      <c r="FL62" s="2">
        <f t="shared" si="223"/>
        <v>0.33432154157373983</v>
      </c>
      <c r="FM62" s="2">
        <f t="shared" si="223"/>
        <v>0.32874600130182779</v>
      </c>
      <c r="FN62" s="2">
        <f t="shared" si="223"/>
        <v>0.31682821648241694</v>
      </c>
      <c r="FO62" s="2">
        <f t="shared" si="223"/>
        <v>0.29996777230865573</v>
      </c>
      <c r="FP62" s="2">
        <f t="shared" si="223"/>
        <v>0.31472196793679713</v>
      </c>
      <c r="FQ62" s="2">
        <f t="shared" si="223"/>
        <v>0.34159070713057749</v>
      </c>
      <c r="FR62" s="2">
        <f t="shared" si="223"/>
        <v>0.34819100602110492</v>
      </c>
      <c r="FS62" s="2">
        <f t="shared" si="223"/>
        <v>0.31430061448361429</v>
      </c>
      <c r="FT62" s="2">
        <f t="shared" si="223"/>
        <v>0.31401605616314027</v>
      </c>
      <c r="FU62" s="2">
        <f t="shared" si="223"/>
        <v>0.28747270024306693</v>
      </c>
      <c r="FW62" s="2">
        <f t="shared" si="112"/>
        <v>4.3869002888782383E-5</v>
      </c>
      <c r="FX62" s="2">
        <f t="shared" si="164"/>
        <v>6.9095240936004033E-5</v>
      </c>
      <c r="FY62" s="2">
        <f t="shared" si="165"/>
        <v>6.5483900176928274E-5</v>
      </c>
      <c r="FZ62" s="2">
        <f t="shared" si="166"/>
        <v>6.8275747037606788E-5</v>
      </c>
      <c r="GA62" s="2">
        <f t="shared" si="167"/>
        <v>6.2148509434912022E-5</v>
      </c>
      <c r="GB62" s="2">
        <f t="shared" si="168"/>
        <v>6.3458887187138236E-5</v>
      </c>
      <c r="GC62" s="2">
        <f t="shared" si="169"/>
        <v>6.08046929099755E-5</v>
      </c>
      <c r="GD62" s="2">
        <f t="shared" si="170"/>
        <v>6.8756008408096001E-5</v>
      </c>
      <c r="GE62" s="2">
        <f t="shared" si="171"/>
        <v>7.9552834240712006E-5</v>
      </c>
      <c r="GF62" s="2">
        <f t="shared" si="172"/>
        <v>7.523707036381502E-5</v>
      </c>
      <c r="GG62" s="2">
        <f t="shared" si="173"/>
        <v>7.2954251153968397E-5</v>
      </c>
      <c r="GH62" s="2">
        <f t="shared" si="174"/>
        <v>6.3919445787340712E-5</v>
      </c>
      <c r="GI62" s="2">
        <f t="shared" si="175"/>
        <v>4.9218935805746576E-5</v>
      </c>
      <c r="GJ62" s="2">
        <f t="shared" si="176"/>
        <v>4.0125221522401218E-5</v>
      </c>
      <c r="GK62" s="2">
        <f t="shared" si="177"/>
        <v>3.7989061431322796E-5</v>
      </c>
      <c r="GM62" s="86">
        <f t="shared" si="113"/>
        <v>1.2983874247475989E-3</v>
      </c>
      <c r="GN62" s="86">
        <f t="shared" si="178"/>
        <v>6.188926816400285E-4</v>
      </c>
      <c r="GO62" s="86">
        <f t="shared" si="179"/>
        <v>6.3547773888271875E-4</v>
      </c>
      <c r="GP62" s="86">
        <f t="shared" si="180"/>
        <v>6.4081062325206694E-4</v>
      </c>
      <c r="GQ62" s="86">
        <f t="shared" si="181"/>
        <v>2.8675976468858029E-4</v>
      </c>
      <c r="GR62" s="86">
        <f t="shared" si="182"/>
        <v>2.9973158705992148E-4</v>
      </c>
      <c r="GS62" s="86">
        <f t="shared" si="183"/>
        <v>2.3729168145866919E-4</v>
      </c>
      <c r="GT62" s="86">
        <f t="shared" si="184"/>
        <v>1.4901674061280378E-4</v>
      </c>
      <c r="GU62" s="86">
        <f t="shared" si="185"/>
        <v>6.173743043976297E-5</v>
      </c>
      <c r="GV62" s="86">
        <f t="shared" si="186"/>
        <v>1.420090149258199E-4</v>
      </c>
      <c r="GW62" s="86">
        <f t="shared" si="187"/>
        <v>3.4989241473577039E-4</v>
      </c>
      <c r="GX62" s="86">
        <f t="shared" si="188"/>
        <v>4.2448297178395859E-4</v>
      </c>
      <c r="GY62" s="86">
        <f t="shared" si="189"/>
        <v>1.1011525585539297E-4</v>
      </c>
      <c r="GZ62" s="86">
        <f t="shared" si="190"/>
        <v>1.2862801858585152E-4</v>
      </c>
      <c r="HA62" s="86">
        <f t="shared" si="191"/>
        <v>1.183482662170911E-5</v>
      </c>
      <c r="HC62" s="86">
        <f t="shared" si="145"/>
        <v>2.7648198644305348E-12</v>
      </c>
      <c r="HD62" s="86">
        <f t="shared" si="192"/>
        <v>1.0868052721711196E-12</v>
      </c>
      <c r="HE62" s="86">
        <f t="shared" si="193"/>
        <v>4.2557695500501139E-13</v>
      </c>
      <c r="HF62" s="86">
        <f t="shared" si="194"/>
        <v>1.1342880704690078E-13</v>
      </c>
      <c r="HG62" s="86">
        <f t="shared" si="195"/>
        <v>3.495976249916664E-14</v>
      </c>
      <c r="HH62" s="86">
        <f t="shared" si="196"/>
        <v>1.2396680776403895E-14</v>
      </c>
      <c r="HI62" s="86">
        <f t="shared" si="197"/>
        <v>3.6055472324852989E-13</v>
      </c>
      <c r="HJ62" s="86">
        <f t="shared" si="198"/>
        <v>4.056051590317758E-14</v>
      </c>
      <c r="HK62" s="86">
        <f t="shared" si="199"/>
        <v>3.7864509828172539E-15</v>
      </c>
      <c r="HL62" s="86">
        <f t="shared" si="200"/>
        <v>1.3510864033152106E-14</v>
      </c>
      <c r="HM62" s="86">
        <f t="shared" si="201"/>
        <v>1.0177327842449146E-13</v>
      </c>
      <c r="HN62" s="86">
        <f t="shared" si="202"/>
        <v>6.487075324643481E-14</v>
      </c>
      <c r="HO62" s="86">
        <f t="shared" si="203"/>
        <v>5.1752297646567342E-16</v>
      </c>
      <c r="HP62" s="86">
        <f t="shared" si="204"/>
        <v>8.6026559486907299E-14</v>
      </c>
      <c r="HQ62" s="86">
        <f t="shared" si="205"/>
        <v>3.0857297800804294E-20</v>
      </c>
      <c r="HS62" s="86">
        <f t="shared" si="114"/>
        <v>6.8240900292502682E-104</v>
      </c>
      <c r="HT62" s="86">
        <f t="shared" si="206"/>
        <v>4.3449384348255679E-106</v>
      </c>
      <c r="HU62" s="86">
        <f t="shared" si="207"/>
        <v>1.5193784247334439E-109</v>
      </c>
      <c r="HV62" s="86">
        <f t="shared" si="208"/>
        <v>2.6753541129204961E-116</v>
      </c>
      <c r="HW62" s="86">
        <f t="shared" si="209"/>
        <v>6.4520122503020928E-120</v>
      </c>
      <c r="HX62" s="86">
        <f t="shared" si="210"/>
        <v>1.6464128358057733E-125</v>
      </c>
      <c r="HY62" s="86">
        <f t="shared" si="211"/>
        <v>4.7898850225481156E-111</v>
      </c>
      <c r="HZ62" s="86">
        <f t="shared" si="212"/>
        <v>4.8991947837999839E-121</v>
      </c>
      <c r="IA62" s="86">
        <f t="shared" si="213"/>
        <v>5.5083937957218316E-128</v>
      </c>
      <c r="IB62" s="86">
        <f t="shared" si="214"/>
        <v>6.9644816627208499E-125</v>
      </c>
      <c r="IC62" s="86">
        <f t="shared" si="215"/>
        <v>4.217461090395796E-119</v>
      </c>
      <c r="ID62" s="86">
        <f t="shared" si="216"/>
        <v>6.8662342890699419E-124</v>
      </c>
      <c r="IE62" s="86">
        <f t="shared" si="217"/>
        <v>2.3523999036200772E-142</v>
      </c>
      <c r="IF62" s="86">
        <f t="shared" si="218"/>
        <v>1.9231903040337261E-51</v>
      </c>
      <c r="IG62" s="86">
        <f t="shared" si="219"/>
        <v>4.4818929008224523E-43</v>
      </c>
      <c r="II62" s="86">
        <f t="shared" si="115"/>
        <v>5.0405420236832191E-284</v>
      </c>
      <c r="IJ62" s="86">
        <f t="shared" si="116"/>
        <v>6.2769565133456034E-287</v>
      </c>
      <c r="IK62" s="86">
        <f t="shared" si="117"/>
        <v>3.5000150307848099E-305</v>
      </c>
      <c r="IL62" s="86">
        <f t="shared" si="118"/>
        <v>0</v>
      </c>
      <c r="IM62" s="86">
        <f t="shared" si="119"/>
        <v>0</v>
      </c>
      <c r="IN62" s="86">
        <f t="shared" si="120"/>
        <v>0</v>
      </c>
      <c r="IO62" s="86">
        <f t="shared" si="121"/>
        <v>1.0657383001818189E-304</v>
      </c>
      <c r="IP62" s="86">
        <f t="shared" si="122"/>
        <v>0</v>
      </c>
      <c r="IQ62" s="86">
        <f t="shared" si="123"/>
        <v>0</v>
      </c>
      <c r="IR62" s="86">
        <f t="shared" si="124"/>
        <v>0</v>
      </c>
      <c r="IS62" s="86">
        <f t="shared" si="125"/>
        <v>0</v>
      </c>
      <c r="IT62" s="86">
        <f t="shared" si="126"/>
        <v>0</v>
      </c>
      <c r="IU62" s="86">
        <f t="shared" si="127"/>
        <v>0</v>
      </c>
      <c r="IV62" s="86">
        <f t="shared" si="128"/>
        <v>3.4437824651725689E-231</v>
      </c>
      <c r="IW62" s="86">
        <f t="shared" si="129"/>
        <v>4.9871895926887823E-163</v>
      </c>
      <c r="IY62" s="86">
        <f t="shared" si="130"/>
        <v>1.2983874275124187E-3</v>
      </c>
      <c r="IZ62" s="86">
        <f t="shared" si="131"/>
        <v>6.1889268272683374E-4</v>
      </c>
      <c r="JA62" s="86">
        <f t="shared" si="132"/>
        <v>6.3547773930829575E-4</v>
      </c>
      <c r="JB62" s="86">
        <f t="shared" si="133"/>
        <v>6.4081062336549574E-4</v>
      </c>
      <c r="JC62" s="86">
        <f t="shared" si="134"/>
        <v>2.8675976472354006E-4</v>
      </c>
      <c r="JD62" s="86">
        <f t="shared" si="135"/>
        <v>2.9973158707231813E-4</v>
      </c>
      <c r="JE62" s="86">
        <f t="shared" si="136"/>
        <v>2.372916818192239E-4</v>
      </c>
      <c r="JF62" s="86">
        <f t="shared" si="137"/>
        <v>1.4901674065336429E-4</v>
      </c>
      <c r="JG62" s="86">
        <f t="shared" si="138"/>
        <v>6.1737430443549424E-5</v>
      </c>
      <c r="JH62" s="86">
        <f t="shared" si="139"/>
        <v>1.4200901493933077E-4</v>
      </c>
      <c r="JI62" s="86">
        <f t="shared" si="140"/>
        <v>3.4989241483754369E-4</v>
      </c>
      <c r="JJ62" s="86">
        <f t="shared" si="141"/>
        <v>4.2448297184882934E-4</v>
      </c>
      <c r="JK62" s="86">
        <f t="shared" si="142"/>
        <v>1.1011525585591049E-4</v>
      </c>
      <c r="JL62" s="86">
        <f t="shared" si="143"/>
        <v>1.2862801867187808E-4</v>
      </c>
      <c r="JM62" s="86">
        <f t="shared" si="144"/>
        <v>1.1834826621709141E-5</v>
      </c>
    </row>
    <row r="63" spans="2:273" x14ac:dyDescent="0.25">
      <c r="B63" s="2">
        <v>36</v>
      </c>
      <c r="C63" s="37">
        <v>114.407</v>
      </c>
      <c r="D63" s="37">
        <v>114.08499999999999</v>
      </c>
      <c r="E63" s="37">
        <v>111.8</v>
      </c>
      <c r="F63" s="37">
        <v>112.55</v>
      </c>
      <c r="G63" s="37">
        <v>113.932</v>
      </c>
      <c r="H63" s="37">
        <v>111.288</v>
      </c>
      <c r="I63" s="37">
        <v>112.559</v>
      </c>
      <c r="J63" s="37">
        <v>115.879</v>
      </c>
      <c r="K63" s="37">
        <v>113.483</v>
      </c>
      <c r="L63" s="37">
        <v>118.051</v>
      </c>
      <c r="M63" s="37">
        <v>114.85</v>
      </c>
      <c r="N63" s="37">
        <v>117.22</v>
      </c>
      <c r="O63" s="37">
        <v>118.22</v>
      </c>
      <c r="P63" s="37">
        <v>119.224</v>
      </c>
      <c r="Q63" s="37">
        <v>116.86</v>
      </c>
      <c r="S63" s="4">
        <f t="shared" si="8"/>
        <v>113.6473514311194</v>
      </c>
      <c r="T63" s="4">
        <f t="shared" si="9"/>
        <v>114.26185152322033</v>
      </c>
      <c r="U63" s="4">
        <f t="shared" si="10"/>
        <v>108.46626903834382</v>
      </c>
      <c r="V63" s="4">
        <f t="shared" si="11"/>
        <v>109.53512054875186</v>
      </c>
      <c r="W63" s="4">
        <f t="shared" si="12"/>
        <v>112.93330577900201</v>
      </c>
      <c r="X63" s="4">
        <f t="shared" si="13"/>
        <v>111.48601244234356</v>
      </c>
      <c r="Y63" s="4">
        <f t="shared" si="14"/>
        <v>110.07860386920538</v>
      </c>
      <c r="Z63" s="4">
        <f t="shared" si="15"/>
        <v>112.59108545273011</v>
      </c>
      <c r="AA63" s="4">
        <f t="shared" si="16"/>
        <v>112.96261751663425</v>
      </c>
      <c r="AB63" s="4">
        <f t="shared" si="17"/>
        <v>116.27300026366785</v>
      </c>
      <c r="AC63" s="4">
        <f t="shared" si="18"/>
        <v>114.29526161451541</v>
      </c>
      <c r="AD63" s="4">
        <f t="shared" si="19"/>
        <v>116.40770391418623</v>
      </c>
      <c r="AE63" s="4">
        <f t="shared" si="20"/>
        <v>116.92474519674197</v>
      </c>
      <c r="AF63" s="4">
        <f t="shared" si="21"/>
        <v>118.20235279998528</v>
      </c>
      <c r="AG63" s="4">
        <f t="shared" si="22"/>
        <v>116.91931155459</v>
      </c>
      <c r="AI63" s="4">
        <f t="shared" si="23"/>
        <v>0.75964856888059273</v>
      </c>
      <c r="AJ63" s="4">
        <f t="shared" si="24"/>
        <v>-0.17685152322033559</v>
      </c>
      <c r="AK63" s="4">
        <f t="shared" si="25"/>
        <v>3.3337309616561726</v>
      </c>
      <c r="AL63" s="4">
        <f t="shared" si="26"/>
        <v>3.0148794512481345</v>
      </c>
      <c r="AM63" s="4">
        <f t="shared" si="27"/>
        <v>0.9986942209979901</v>
      </c>
      <c r="AN63" s="4">
        <f t="shared" si="28"/>
        <v>-0.1980124423435683</v>
      </c>
      <c r="AO63" s="4">
        <f t="shared" si="29"/>
        <v>2.4803961307946167</v>
      </c>
      <c r="AP63" s="4">
        <f t="shared" si="30"/>
        <v>3.2879145472698923</v>
      </c>
      <c r="AQ63" s="4">
        <f t="shared" si="31"/>
        <v>0.52038248336575066</v>
      </c>
      <c r="AR63" s="4">
        <f t="shared" si="32"/>
        <v>1.7779997363321485</v>
      </c>
      <c r="AS63" s="4">
        <f t="shared" si="33"/>
        <v>0.55473838548458332</v>
      </c>
      <c r="AT63" s="4">
        <f t="shared" si="34"/>
        <v>0.81229608581377022</v>
      </c>
      <c r="AU63" s="4">
        <f t="shared" si="35"/>
        <v>1.2952548032580324</v>
      </c>
      <c r="AV63" s="4">
        <f t="shared" si="220"/>
        <v>1.0216472000147263</v>
      </c>
      <c r="AW63" s="4">
        <f t="shared" si="220"/>
        <v>-5.9311554589996263E-2</v>
      </c>
      <c r="AY63" s="2">
        <f t="shared" si="96"/>
        <v>112.37406351233247</v>
      </c>
      <c r="AZ63" s="2">
        <f t="shared" si="147"/>
        <v>113.58996888376657</v>
      </c>
      <c r="BA63" s="2">
        <f t="shared" si="148"/>
        <v>107.74295521721857</v>
      </c>
      <c r="BB63" s="2">
        <f t="shared" si="149"/>
        <v>108.78844217086252</v>
      </c>
      <c r="BC63" s="2">
        <f t="shared" si="150"/>
        <v>112.58006882243836</v>
      </c>
      <c r="BD63" s="2">
        <f t="shared" si="151"/>
        <v>111.08739168398871</v>
      </c>
      <c r="BE63" s="2">
        <f t="shared" si="152"/>
        <v>109.7564009464943</v>
      </c>
      <c r="BF63" s="2">
        <f t="shared" si="153"/>
        <v>112.38186720797583</v>
      </c>
      <c r="BG63" s="2">
        <f t="shared" si="154"/>
        <v>112.86222203933529</v>
      </c>
      <c r="BH63" s="2">
        <f t="shared" si="155"/>
        <v>116.07837057820471</v>
      </c>
      <c r="BI63" s="2">
        <f t="shared" si="156"/>
        <v>113.87335319932939</v>
      </c>
      <c r="BJ63" s="2">
        <f t="shared" si="157"/>
        <v>115.92720728710594</v>
      </c>
      <c r="BK63" s="2">
        <f t="shared" si="158"/>
        <v>116.77218300692122</v>
      </c>
      <c r="BL63" s="2">
        <f t="shared" si="159"/>
        <v>118.01886232239305</v>
      </c>
      <c r="BM63" s="2">
        <f t="shared" si="160"/>
        <v>116.90001731277043</v>
      </c>
      <c r="BO63" s="2">
        <f t="shared" si="38"/>
        <v>114.407</v>
      </c>
      <c r="BP63" s="2">
        <f t="shared" si="39"/>
        <v>114.08499999999999</v>
      </c>
      <c r="BQ63" s="2">
        <f t="shared" si="40"/>
        <v>111.8</v>
      </c>
      <c r="BR63" s="2">
        <f t="shared" si="41"/>
        <v>112.55</v>
      </c>
      <c r="BS63" s="2">
        <f t="shared" si="42"/>
        <v>113.932</v>
      </c>
      <c r="BT63" s="2">
        <f t="shared" si="43"/>
        <v>111.288</v>
      </c>
      <c r="BU63" s="2">
        <f t="shared" si="44"/>
        <v>112.559</v>
      </c>
      <c r="BV63" s="2">
        <f t="shared" si="45"/>
        <v>115.879</v>
      </c>
      <c r="BW63" s="2">
        <f t="shared" si="46"/>
        <v>113.483</v>
      </c>
      <c r="BX63" s="2">
        <f t="shared" si="47"/>
        <v>118.051</v>
      </c>
      <c r="BY63" s="2">
        <f t="shared" si="48"/>
        <v>114.85</v>
      </c>
      <c r="BZ63" s="2">
        <f t="shared" si="49"/>
        <v>117.22</v>
      </c>
      <c r="CA63" s="2">
        <f t="shared" si="50"/>
        <v>118.22</v>
      </c>
      <c r="CB63" s="2">
        <f t="shared" si="51"/>
        <v>119.224</v>
      </c>
      <c r="CC63" s="2">
        <f t="shared" si="52"/>
        <v>116.86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112.34286594746719</v>
      </c>
      <c r="DL63" s="2">
        <f t="shared" si="221"/>
        <v>114.31809246088194</v>
      </c>
      <c r="DM63" s="2">
        <f t="shared" si="221"/>
        <v>110.45067053288103</v>
      </c>
      <c r="DN63" s="2">
        <f t="shared" si="221"/>
        <v>112.02776375971115</v>
      </c>
      <c r="DO63" s="2">
        <f t="shared" si="221"/>
        <v>114.31197581792317</v>
      </c>
      <c r="DP63" s="2">
        <f t="shared" si="221"/>
        <v>112.65179622479621</v>
      </c>
      <c r="DQ63" s="2">
        <f t="shared" si="221"/>
        <v>112.88740360360363</v>
      </c>
      <c r="DR63" s="2">
        <f t="shared" si="221"/>
        <v>114.53912969187675</v>
      </c>
      <c r="DS63" s="2">
        <f t="shared" si="221"/>
        <v>115.12966833778967</v>
      </c>
      <c r="DT63" s="2">
        <f t="shared" si="221"/>
        <v>117.43419971988799</v>
      </c>
      <c r="DU63" s="2">
        <f t="shared" si="221"/>
        <v>115.77209566709567</v>
      </c>
      <c r="DV63" s="2">
        <f t="shared" si="221"/>
        <v>118.20346675246674</v>
      </c>
      <c r="DW63" s="2">
        <f t="shared" si="221"/>
        <v>118.57409647950088</v>
      </c>
      <c r="DX63" s="2">
        <f t="shared" si="221"/>
        <v>119.60806310160429</v>
      </c>
      <c r="DY63" s="2">
        <f t="shared" si="221"/>
        <v>118.01596442255061</v>
      </c>
      <c r="EA63" s="2">
        <f t="shared" si="71"/>
        <v>112.42188194016445</v>
      </c>
      <c r="EB63" s="2">
        <f t="shared" si="72"/>
        <v>112.37804739364188</v>
      </c>
      <c r="EC63" s="2">
        <f t="shared" si="73"/>
        <v>103.2319238763789</v>
      </c>
      <c r="ED63" s="2">
        <f t="shared" si="74"/>
        <v>103.42502408296849</v>
      </c>
      <c r="EE63" s="2">
        <f t="shared" si="75"/>
        <v>109.36191672999901</v>
      </c>
      <c r="EF63" s="2">
        <f t="shared" si="76"/>
        <v>108.24671991585313</v>
      </c>
      <c r="EG63" s="2">
        <f t="shared" si="77"/>
        <v>103.92580452835087</v>
      </c>
      <c r="EH63" s="2">
        <f t="shared" si="78"/>
        <v>108.13942125184553</v>
      </c>
      <c r="EI63" s="2">
        <f t="shared" si="79"/>
        <v>108.03649281576615</v>
      </c>
      <c r="EJ63" s="2">
        <f t="shared" si="80"/>
        <v>113.38609033382149</v>
      </c>
      <c r="EK63" s="2">
        <f t="shared" si="81"/>
        <v>110.53559661255349</v>
      </c>
      <c r="EL63" s="2">
        <f t="shared" si="82"/>
        <v>112.04103222374991</v>
      </c>
      <c r="EM63" s="2">
        <f t="shared" si="83"/>
        <v>113.18700685588921</v>
      </c>
      <c r="EN63" s="2">
        <f t="shared" si="84"/>
        <v>114.85265163360012</v>
      </c>
      <c r="EO63" s="2">
        <f t="shared" si="85"/>
        <v>114.37701057237572</v>
      </c>
      <c r="EQ63" s="2">
        <f t="shared" si="86"/>
        <v>110.79735420914652</v>
      </c>
      <c r="ER63" s="2">
        <f t="shared" si="222"/>
        <v>109.50630364184644</v>
      </c>
      <c r="ES63" s="2">
        <f t="shared" si="222"/>
        <v>103.87105487041752</v>
      </c>
      <c r="ET63" s="2">
        <f t="shared" si="222"/>
        <v>103.21042424131886</v>
      </c>
      <c r="EU63" s="2">
        <f t="shared" si="222"/>
        <v>109.44225728764167</v>
      </c>
      <c r="EV63" s="2">
        <f t="shared" si="222"/>
        <v>107.30678149768825</v>
      </c>
      <c r="EW63" s="2">
        <f t="shared" si="222"/>
        <v>104.1466107763251</v>
      </c>
      <c r="EX63" s="2">
        <f t="shared" si="222"/>
        <v>108.45650809010151</v>
      </c>
      <c r="EY63" s="2">
        <f t="shared" si="222"/>
        <v>107.32399527371243</v>
      </c>
      <c r="EZ63" s="2">
        <f t="shared" si="222"/>
        <v>112.77068478702013</v>
      </c>
      <c r="FA63" s="2">
        <f t="shared" si="222"/>
        <v>110.49006294687605</v>
      </c>
      <c r="FB63" s="2">
        <f t="shared" si="222"/>
        <v>111.9370916990038</v>
      </c>
      <c r="FC63" s="2">
        <f t="shared" si="222"/>
        <v>112.57487672372898</v>
      </c>
      <c r="FD63" s="2">
        <f t="shared" si="222"/>
        <v>114.79425625304421</v>
      </c>
      <c r="FE63" s="2">
        <f t="shared" si="222"/>
        <v>117.36671019462879</v>
      </c>
      <c r="FG63" s="2">
        <f t="shared" si="88"/>
        <v>0.39581489181523111</v>
      </c>
      <c r="FH63" s="2">
        <f t="shared" si="223"/>
        <v>0.37520056799605056</v>
      </c>
      <c r="FI63" s="2">
        <f t="shared" si="223"/>
        <v>0.37510129318716084</v>
      </c>
      <c r="FJ63" s="2">
        <f t="shared" si="223"/>
        <v>0.37654347860277965</v>
      </c>
      <c r="FK63" s="2">
        <f t="shared" si="223"/>
        <v>0.34987713064739268</v>
      </c>
      <c r="FL63" s="2">
        <f t="shared" si="223"/>
        <v>0.35512191602856052</v>
      </c>
      <c r="FM63" s="2">
        <f t="shared" si="223"/>
        <v>0.34938155033591717</v>
      </c>
      <c r="FN63" s="2">
        <f t="shared" si="223"/>
        <v>0.33709135485844677</v>
      </c>
      <c r="FO63" s="2">
        <f t="shared" si="223"/>
        <v>0.31965713271759738</v>
      </c>
      <c r="FP63" s="2">
        <f t="shared" si="223"/>
        <v>0.33491643737222399</v>
      </c>
      <c r="FQ63" s="2">
        <f t="shared" si="223"/>
        <v>0.36259699575081644</v>
      </c>
      <c r="FR63" s="2">
        <f t="shared" si="223"/>
        <v>0.3693754749026299</v>
      </c>
      <c r="FS63" s="2">
        <f t="shared" si="223"/>
        <v>0.33448124377068306</v>
      </c>
      <c r="FT63" s="2">
        <f t="shared" si="223"/>
        <v>0.33418731916796413</v>
      </c>
      <c r="FU63" s="2">
        <f t="shared" si="223"/>
        <v>0.30670123578209108</v>
      </c>
      <c r="FW63" s="2">
        <f t="shared" si="112"/>
        <v>4.8101201570457854E-5</v>
      </c>
      <c r="FX63" s="2">
        <f t="shared" si="164"/>
        <v>7.5760920107339257E-5</v>
      </c>
      <c r="FY63" s="2">
        <f t="shared" si="165"/>
        <v>7.1801215118958819E-5</v>
      </c>
      <c r="FZ63" s="2">
        <f t="shared" si="166"/>
        <v>7.4862374824608677E-5</v>
      </c>
      <c r="GA63" s="2">
        <f t="shared" si="167"/>
        <v>6.8144076927924551E-5</v>
      </c>
      <c r="GB63" s="2">
        <f t="shared" si="168"/>
        <v>6.9580860150421139E-5</v>
      </c>
      <c r="GC63" s="2">
        <f t="shared" si="169"/>
        <v>6.6670628887253942E-5</v>
      </c>
      <c r="GD63" s="2">
        <f t="shared" si="170"/>
        <v>7.5388963983964488E-5</v>
      </c>
      <c r="GE63" s="2">
        <f t="shared" si="171"/>
        <v>8.7227278707030284E-5</v>
      </c>
      <c r="GF63" s="2">
        <f t="shared" si="172"/>
        <v>8.2495208384606204E-5</v>
      </c>
      <c r="GG63" s="2">
        <f t="shared" si="173"/>
        <v>7.9992182681738093E-5</v>
      </c>
      <c r="GH63" s="2">
        <f t="shared" si="174"/>
        <v>7.0085846407677023E-5</v>
      </c>
      <c r="GI63" s="2">
        <f t="shared" si="175"/>
        <v>5.3967233682041138E-5</v>
      </c>
      <c r="GJ63" s="2">
        <f t="shared" si="176"/>
        <v>4.399626019601008E-5</v>
      </c>
      <c r="GK63" s="2">
        <f t="shared" si="177"/>
        <v>4.1654024884551374E-5</v>
      </c>
      <c r="GM63" s="86">
        <f t="shared" si="113"/>
        <v>2.0134944811359525E-3</v>
      </c>
      <c r="GN63" s="86">
        <f t="shared" si="178"/>
        <v>1.0308500213534941E-3</v>
      </c>
      <c r="GO63" s="86">
        <f t="shared" si="179"/>
        <v>1.0529853682290197E-3</v>
      </c>
      <c r="GP63" s="86">
        <f t="shared" si="180"/>
        <v>1.0656133647985713E-3</v>
      </c>
      <c r="GQ63" s="86">
        <f t="shared" si="181"/>
        <v>4.9930871920801092E-4</v>
      </c>
      <c r="GR63" s="86">
        <f t="shared" si="182"/>
        <v>5.2758228096552837E-4</v>
      </c>
      <c r="GS63" s="86">
        <f t="shared" si="183"/>
        <v>4.2520936229684819E-4</v>
      </c>
      <c r="GT63" s="86">
        <f t="shared" si="184"/>
        <v>2.7502877282467884E-4</v>
      </c>
      <c r="GU63" s="86">
        <f t="shared" si="185"/>
        <v>1.2184410276011444E-4</v>
      </c>
      <c r="GV63" s="86">
        <f t="shared" si="186"/>
        <v>2.6201619668731976E-4</v>
      </c>
      <c r="GW63" s="86">
        <f t="shared" si="187"/>
        <v>6.163105109649146E-4</v>
      </c>
      <c r="GX63" s="86">
        <f t="shared" si="188"/>
        <v>7.4111508894124367E-4</v>
      </c>
      <c r="GY63" s="86">
        <f t="shared" si="189"/>
        <v>2.1078059580136979E-4</v>
      </c>
      <c r="GZ63" s="86">
        <f t="shared" si="190"/>
        <v>2.4026852973239095E-4</v>
      </c>
      <c r="HA63" s="86">
        <f t="shared" si="191"/>
        <v>2.7922116843499633E-5</v>
      </c>
      <c r="HC63" s="86">
        <f t="shared" si="145"/>
        <v>7.9607078945378024E-12</v>
      </c>
      <c r="HD63" s="86">
        <f t="shared" si="192"/>
        <v>3.3741273402342019E-12</v>
      </c>
      <c r="HE63" s="86">
        <f t="shared" si="193"/>
        <v>1.3880131173699619E-12</v>
      </c>
      <c r="HF63" s="86">
        <f t="shared" si="194"/>
        <v>3.9367576707093324E-13</v>
      </c>
      <c r="HG63" s="86">
        <f t="shared" si="195"/>
        <v>1.2410865578313209E-13</v>
      </c>
      <c r="HH63" s="86">
        <f t="shared" si="196"/>
        <v>4.6744125193125096E-14</v>
      </c>
      <c r="HI63" s="86">
        <f t="shared" si="197"/>
        <v>1.1685368484970061E-12</v>
      </c>
      <c r="HJ63" s="86">
        <f t="shared" si="198"/>
        <v>1.4540264582248798E-13</v>
      </c>
      <c r="HK63" s="86">
        <f t="shared" si="199"/>
        <v>1.5184056347349366E-14</v>
      </c>
      <c r="HL63" s="86">
        <f t="shared" si="200"/>
        <v>5.1766657118895865E-14</v>
      </c>
      <c r="HM63" s="86">
        <f t="shared" si="201"/>
        <v>3.6317194515531839E-13</v>
      </c>
      <c r="HN63" s="86">
        <f t="shared" si="202"/>
        <v>2.3565600948043039E-13</v>
      </c>
      <c r="HO63" s="86">
        <f t="shared" si="203"/>
        <v>2.2163035635553388E-15</v>
      </c>
      <c r="HP63" s="86">
        <f t="shared" si="204"/>
        <v>2.8729909943185549E-13</v>
      </c>
      <c r="HQ63" s="86">
        <f t="shared" si="205"/>
        <v>2.0948114159466048E-19</v>
      </c>
      <c r="HS63" s="86">
        <f t="shared" si="114"/>
        <v>2.1101455659520415E-101</v>
      </c>
      <c r="HT63" s="86">
        <f t="shared" si="206"/>
        <v>1.9366024390188453E-103</v>
      </c>
      <c r="HU63" s="86">
        <f t="shared" si="207"/>
        <v>8.7793322434647243E-107</v>
      </c>
      <c r="HV63" s="86">
        <f t="shared" si="208"/>
        <v>2.2650866732552277E-113</v>
      </c>
      <c r="HW63" s="86">
        <f t="shared" si="209"/>
        <v>5.9873256412091973E-117</v>
      </c>
      <c r="HX63" s="86">
        <f t="shared" si="210"/>
        <v>2.2127129177763378E-122</v>
      </c>
      <c r="HY63" s="86">
        <f t="shared" si="211"/>
        <v>2.7420598444091341E-108</v>
      </c>
      <c r="HZ63" s="86">
        <f t="shared" si="212"/>
        <v>5.0389853818182954E-118</v>
      </c>
      <c r="IA63" s="86">
        <f t="shared" si="213"/>
        <v>9.6794272224864812E-125</v>
      </c>
      <c r="IB63" s="86">
        <f t="shared" si="214"/>
        <v>1.0127771782218695E-121</v>
      </c>
      <c r="IC63" s="86">
        <f t="shared" si="215"/>
        <v>4.459053700634189E-116</v>
      </c>
      <c r="ID63" s="86">
        <f t="shared" si="216"/>
        <v>8.7394652105075068E-121</v>
      </c>
      <c r="IE63" s="86">
        <f t="shared" si="217"/>
        <v>7.1237296474022702E-139</v>
      </c>
      <c r="IF63" s="86">
        <f t="shared" si="218"/>
        <v>2.9615344995853473E-50</v>
      </c>
      <c r="IG63" s="86">
        <f t="shared" si="219"/>
        <v>4.3377311623277635E-42</v>
      </c>
      <c r="II63" s="86">
        <f t="shared" si="115"/>
        <v>7.1298986045553088E-279</v>
      </c>
      <c r="IJ63" s="86">
        <f t="shared" si="116"/>
        <v>1.7659282195535E-281</v>
      </c>
      <c r="IK63" s="86">
        <f t="shared" si="117"/>
        <v>2.042587047327005E-299</v>
      </c>
      <c r="IL63" s="86">
        <f t="shared" si="118"/>
        <v>0</v>
      </c>
      <c r="IM63" s="86">
        <f t="shared" si="119"/>
        <v>0</v>
      </c>
      <c r="IN63" s="86">
        <f t="shared" si="120"/>
        <v>0</v>
      </c>
      <c r="IO63" s="86">
        <f t="shared" si="121"/>
        <v>5.5056285271048066E-299</v>
      </c>
      <c r="IP63" s="86">
        <f t="shared" si="122"/>
        <v>0</v>
      </c>
      <c r="IQ63" s="86">
        <f t="shared" si="123"/>
        <v>0</v>
      </c>
      <c r="IR63" s="86">
        <f t="shared" si="124"/>
        <v>0</v>
      </c>
      <c r="IS63" s="86">
        <f t="shared" si="125"/>
        <v>0</v>
      </c>
      <c r="IT63" s="86">
        <f t="shared" si="126"/>
        <v>0</v>
      </c>
      <c r="IU63" s="86">
        <f t="shared" si="127"/>
        <v>0</v>
      </c>
      <c r="IV63" s="86">
        <f t="shared" si="128"/>
        <v>4.8559087314043148E-227</v>
      </c>
      <c r="IW63" s="86">
        <f t="shared" si="129"/>
        <v>3.965121328670549E-160</v>
      </c>
      <c r="IY63" s="86">
        <f t="shared" si="130"/>
        <v>2.0134944890966605E-3</v>
      </c>
      <c r="IZ63" s="86">
        <f t="shared" si="131"/>
        <v>1.0308500247276215E-3</v>
      </c>
      <c r="JA63" s="86">
        <f t="shared" si="132"/>
        <v>1.0529853696170329E-3</v>
      </c>
      <c r="JB63" s="86">
        <f t="shared" si="133"/>
        <v>1.0656133651922471E-3</v>
      </c>
      <c r="JC63" s="86">
        <f t="shared" si="134"/>
        <v>4.9930871933211954E-4</v>
      </c>
      <c r="JD63" s="86">
        <f t="shared" si="135"/>
        <v>5.2758228101227244E-4</v>
      </c>
      <c r="JE63" s="86">
        <f t="shared" si="136"/>
        <v>4.2520936346538503E-4</v>
      </c>
      <c r="JF63" s="86">
        <f t="shared" si="137"/>
        <v>2.7502877297008147E-4</v>
      </c>
      <c r="JG63" s="86">
        <f t="shared" si="138"/>
        <v>1.2184410277529851E-4</v>
      </c>
      <c r="JH63" s="86">
        <f t="shared" si="139"/>
        <v>2.620161967390864E-4</v>
      </c>
      <c r="JI63" s="86">
        <f t="shared" si="140"/>
        <v>6.1631051132808655E-4</v>
      </c>
      <c r="JJ63" s="86">
        <f t="shared" si="141"/>
        <v>7.4111508917689968E-4</v>
      </c>
      <c r="JK63" s="86">
        <f t="shared" si="142"/>
        <v>2.1078059580358609E-4</v>
      </c>
      <c r="JL63" s="86">
        <f t="shared" si="143"/>
        <v>2.4026853001969005E-4</v>
      </c>
      <c r="JM63" s="86">
        <f t="shared" si="144"/>
        <v>2.7922116843499843E-5</v>
      </c>
    </row>
    <row r="64" spans="2:273" x14ac:dyDescent="0.25">
      <c r="B64" s="2">
        <v>37</v>
      </c>
      <c r="C64" s="37">
        <v>113.831</v>
      </c>
      <c r="D64" s="37">
        <v>115.81399999999999</v>
      </c>
      <c r="E64" s="37">
        <v>111.3</v>
      </c>
      <c r="F64" s="37">
        <v>111.483</v>
      </c>
      <c r="G64" s="37">
        <v>111.441</v>
      </c>
      <c r="H64" s="37">
        <v>112.881</v>
      </c>
      <c r="I64" s="37">
        <v>113.15300000000001</v>
      </c>
      <c r="J64" s="37">
        <v>115.224</v>
      </c>
      <c r="K64" s="37">
        <v>115.20699999999999</v>
      </c>
      <c r="L64" s="37">
        <v>119.458</v>
      </c>
      <c r="M64" s="37">
        <v>116.117</v>
      </c>
      <c r="N64" s="37">
        <v>117.39</v>
      </c>
      <c r="O64" s="37">
        <v>117.64400000000001</v>
      </c>
      <c r="P64" s="37">
        <v>119.879</v>
      </c>
      <c r="Q64" s="37">
        <v>116.526</v>
      </c>
      <c r="S64" s="4">
        <f t="shared" si="8"/>
        <v>114.33535239728172</v>
      </c>
      <c r="T64" s="4">
        <f t="shared" si="9"/>
        <v>114.73487039928496</v>
      </c>
      <c r="U64" s="4">
        <f t="shared" si="10"/>
        <v>108.81570896289038</v>
      </c>
      <c r="V64" s="4">
        <f t="shared" si="11"/>
        <v>109.86371284470013</v>
      </c>
      <c r="W64" s="4">
        <f t="shared" si="12"/>
        <v>113.16130372412776</v>
      </c>
      <c r="X64" s="4">
        <f t="shared" si="13"/>
        <v>111.73751826784769</v>
      </c>
      <c r="Y64" s="4">
        <f t="shared" si="14"/>
        <v>110.19471959434595</v>
      </c>
      <c r="Z64" s="4">
        <f t="shared" si="15"/>
        <v>112.71152832245019</v>
      </c>
      <c r="AA64" s="4">
        <f t="shared" si="16"/>
        <v>113.08394439305428</v>
      </c>
      <c r="AB64" s="4">
        <f t="shared" si="17"/>
        <v>116.46464295815046</v>
      </c>
      <c r="AC64" s="4">
        <f t="shared" si="18"/>
        <v>114.5667747060032</v>
      </c>
      <c r="AD64" s="4">
        <f t="shared" si="19"/>
        <v>116.72743332888497</v>
      </c>
      <c r="AE64" s="4">
        <f t="shared" si="20"/>
        <v>117.06159335610005</v>
      </c>
      <c r="AF64" s="4">
        <f t="shared" si="21"/>
        <v>118.34556901735408</v>
      </c>
      <c r="AG64" s="4">
        <f t="shared" si="22"/>
        <v>116.99804484086674</v>
      </c>
      <c r="AI64" s="4">
        <f t="shared" si="23"/>
        <v>-0.50435239728172121</v>
      </c>
      <c r="AJ64" s="4">
        <f t="shared" si="24"/>
        <v>1.0791296007150351</v>
      </c>
      <c r="AK64" s="4">
        <f t="shared" si="25"/>
        <v>2.4842910371096139</v>
      </c>
      <c r="AL64" s="4">
        <f t="shared" si="26"/>
        <v>1.6192871552998724</v>
      </c>
      <c r="AM64" s="4">
        <f t="shared" si="27"/>
        <v>-1.7203037241277599</v>
      </c>
      <c r="AN64" s="4">
        <f t="shared" si="28"/>
        <v>1.1434817321523099</v>
      </c>
      <c r="AO64" s="4">
        <f t="shared" si="29"/>
        <v>2.958280405654051</v>
      </c>
      <c r="AP64" s="4">
        <f t="shared" si="30"/>
        <v>2.5124716775498115</v>
      </c>
      <c r="AQ64" s="4">
        <f t="shared" si="31"/>
        <v>2.1230556069457123</v>
      </c>
      <c r="AR64" s="4">
        <f t="shared" si="32"/>
        <v>2.993357041849535</v>
      </c>
      <c r="AS64" s="4">
        <f t="shared" si="33"/>
        <v>1.5502252939968031</v>
      </c>
      <c r="AT64" s="4">
        <f t="shared" si="34"/>
        <v>0.6625666711150302</v>
      </c>
      <c r="AU64" s="4">
        <f t="shared" si="35"/>
        <v>0.582406643899958</v>
      </c>
      <c r="AV64" s="4">
        <f t="shared" si="220"/>
        <v>1.5334309826459247</v>
      </c>
      <c r="AW64" s="4">
        <f t="shared" si="220"/>
        <v>-0.4720448408667437</v>
      </c>
      <c r="AY64" s="2">
        <f t="shared" si="96"/>
        <v>112.45961005101394</v>
      </c>
      <c r="AZ64" s="2">
        <f t="shared" si="147"/>
        <v>113.67741935636654</v>
      </c>
      <c r="BA64" s="2">
        <f t="shared" si="148"/>
        <v>107.68254415922151</v>
      </c>
      <c r="BB64" s="2">
        <f t="shared" si="149"/>
        <v>108.69049016711942</v>
      </c>
      <c r="BC64" s="2">
        <f t="shared" si="150"/>
        <v>112.58061050207141</v>
      </c>
      <c r="BD64" s="2">
        <f t="shared" si="151"/>
        <v>111.07634920409775</v>
      </c>
      <c r="BE64" s="2">
        <f t="shared" si="152"/>
        <v>109.65113921976391</v>
      </c>
      <c r="BF64" s="2">
        <f t="shared" si="153"/>
        <v>112.34829467346349</v>
      </c>
      <c r="BG64" s="2">
        <f t="shared" si="154"/>
        <v>112.89814683428834</v>
      </c>
      <c r="BH64" s="2">
        <f t="shared" si="155"/>
        <v>116.126707902634</v>
      </c>
      <c r="BI64" s="2">
        <f t="shared" si="156"/>
        <v>113.86739574458349</v>
      </c>
      <c r="BJ64" s="2">
        <f t="shared" si="157"/>
        <v>115.93809965379158</v>
      </c>
      <c r="BK64" s="2">
        <f t="shared" si="158"/>
        <v>116.787707912866</v>
      </c>
      <c r="BL64" s="2">
        <f t="shared" si="159"/>
        <v>118.02336166781488</v>
      </c>
      <c r="BM64" s="2">
        <f t="shared" si="160"/>
        <v>116.95589980253136</v>
      </c>
      <c r="BO64" s="2">
        <f t="shared" si="38"/>
        <v>113.831</v>
      </c>
      <c r="BP64" s="2">
        <f t="shared" si="39"/>
        <v>115.81399999999999</v>
      </c>
      <c r="BQ64" s="2">
        <f t="shared" si="40"/>
        <v>111.3</v>
      </c>
      <c r="BR64" s="2">
        <f t="shared" si="41"/>
        <v>111.483</v>
      </c>
      <c r="BS64" s="2">
        <f t="shared" si="42"/>
        <v>111.441</v>
      </c>
      <c r="BT64" s="2">
        <f t="shared" si="43"/>
        <v>112.881</v>
      </c>
      <c r="BU64" s="2">
        <f t="shared" si="44"/>
        <v>113.15300000000001</v>
      </c>
      <c r="BV64" s="2">
        <f t="shared" si="45"/>
        <v>115.224</v>
      </c>
      <c r="BW64" s="2">
        <f t="shared" si="46"/>
        <v>115.20699999999999</v>
      </c>
      <c r="BX64" s="2">
        <f t="shared" si="47"/>
        <v>119.458</v>
      </c>
      <c r="BY64" s="2">
        <f t="shared" si="48"/>
        <v>116.117</v>
      </c>
      <c r="BZ64" s="2">
        <f t="shared" si="49"/>
        <v>117.39</v>
      </c>
      <c r="CA64" s="2">
        <f t="shared" si="50"/>
        <v>117.64400000000001</v>
      </c>
      <c r="CB64" s="2">
        <f t="shared" si="51"/>
        <v>119.879</v>
      </c>
      <c r="CC64" s="2">
        <f t="shared" si="52"/>
        <v>116.526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112.58881388367732</v>
      </c>
      <c r="DL64" s="2">
        <f t="shared" si="221"/>
        <v>114.64055618776672</v>
      </c>
      <c r="DM64" s="2">
        <f t="shared" si="221"/>
        <v>110.64243002516685</v>
      </c>
      <c r="DN64" s="2">
        <f t="shared" si="221"/>
        <v>112.22241897362953</v>
      </c>
      <c r="DO64" s="2">
        <f t="shared" si="221"/>
        <v>114.5452192982456</v>
      </c>
      <c r="DP64" s="2">
        <f t="shared" si="221"/>
        <v>112.85170214500214</v>
      </c>
      <c r="DQ64" s="2">
        <f t="shared" si="221"/>
        <v>113.04411261261264</v>
      </c>
      <c r="DR64" s="2">
        <f t="shared" si="221"/>
        <v>114.73878823529412</v>
      </c>
      <c r="DS64" s="2">
        <f t="shared" si="221"/>
        <v>115.44641599821747</v>
      </c>
      <c r="DT64" s="2">
        <f t="shared" si="221"/>
        <v>117.70109579831936</v>
      </c>
      <c r="DU64" s="2">
        <f t="shared" si="221"/>
        <v>115.98930776490776</v>
      </c>
      <c r="DV64" s="2">
        <f t="shared" si="221"/>
        <v>118.49401964821963</v>
      </c>
      <c r="DW64" s="2">
        <f t="shared" si="221"/>
        <v>118.8182485516934</v>
      </c>
      <c r="DX64" s="2">
        <f t="shared" si="221"/>
        <v>119.81356210847977</v>
      </c>
      <c r="DY64" s="2">
        <f t="shared" si="221"/>
        <v>118.22927613574164</v>
      </c>
      <c r="EA64" s="2">
        <f t="shared" si="71"/>
        <v>112.27994415291693</v>
      </c>
      <c r="EB64" s="2">
        <f t="shared" si="72"/>
        <v>112.21527740766713</v>
      </c>
      <c r="EC64" s="2">
        <f t="shared" si="73"/>
        <v>103.18528329838638</v>
      </c>
      <c r="ED64" s="2">
        <f t="shared" si="74"/>
        <v>103.35714809793004</v>
      </c>
      <c r="EE64" s="2">
        <f t="shared" si="75"/>
        <v>109.25127127451991</v>
      </c>
      <c r="EF64" s="2">
        <f t="shared" si="76"/>
        <v>108.13628273017125</v>
      </c>
      <c r="EG64" s="2">
        <f t="shared" si="77"/>
        <v>103.88865044764501</v>
      </c>
      <c r="EH64" s="2">
        <f t="shared" si="78"/>
        <v>108.06082614648112</v>
      </c>
      <c r="EI64" s="2">
        <f t="shared" si="79"/>
        <v>107.95194970005566</v>
      </c>
      <c r="EJ64" s="2">
        <f t="shared" si="80"/>
        <v>113.27550557972488</v>
      </c>
      <c r="EK64" s="2">
        <f t="shared" si="81"/>
        <v>110.46553938346131</v>
      </c>
      <c r="EL64" s="2">
        <f t="shared" si="82"/>
        <v>111.95842233157248</v>
      </c>
      <c r="EM64" s="2">
        <f t="shared" si="83"/>
        <v>113.10312460578638</v>
      </c>
      <c r="EN64" s="2">
        <f t="shared" si="84"/>
        <v>114.77052163079699</v>
      </c>
      <c r="EO64" s="2">
        <f t="shared" si="85"/>
        <v>114.33029290824072</v>
      </c>
      <c r="EQ64" s="2">
        <f t="shared" si="86"/>
        <v>110.68009568890184</v>
      </c>
      <c r="ER64" s="2">
        <f t="shared" si="222"/>
        <v>109.38923839016471</v>
      </c>
      <c r="ES64" s="2">
        <f t="shared" si="222"/>
        <v>103.81438704948464</v>
      </c>
      <c r="ET64" s="2">
        <f t="shared" si="222"/>
        <v>103.14595914727445</v>
      </c>
      <c r="EU64" s="2">
        <f t="shared" si="222"/>
        <v>109.33033020393076</v>
      </c>
      <c r="EV64" s="2">
        <f t="shared" si="222"/>
        <v>107.21099917437253</v>
      </c>
      <c r="EW64" s="2">
        <f t="shared" si="222"/>
        <v>104.1060113776299</v>
      </c>
      <c r="EX64" s="2">
        <f t="shared" si="222"/>
        <v>108.37285173104377</v>
      </c>
      <c r="EY64" s="2">
        <f t="shared" si="222"/>
        <v>107.2509223328131</v>
      </c>
      <c r="EZ64" s="2">
        <f t="shared" si="222"/>
        <v>112.66983064791653</v>
      </c>
      <c r="FA64" s="2">
        <f t="shared" si="222"/>
        <v>110.42075291513532</v>
      </c>
      <c r="FB64" s="2">
        <f t="shared" si="222"/>
        <v>111.85606090284713</v>
      </c>
      <c r="FC64" s="2">
        <f t="shared" si="222"/>
        <v>112.50020874639125</v>
      </c>
      <c r="FD64" s="2">
        <f t="shared" si="222"/>
        <v>114.71271625133285</v>
      </c>
      <c r="FE64" s="2">
        <f t="shared" si="222"/>
        <v>117.27137970427115</v>
      </c>
      <c r="FG64" s="2">
        <f t="shared" si="88"/>
        <v>0.41803854867689627</v>
      </c>
      <c r="FH64" s="2">
        <f t="shared" si="223"/>
        <v>0.39702737738817223</v>
      </c>
      <c r="FI64" s="2">
        <f t="shared" si="223"/>
        <v>0.39692599628570879</v>
      </c>
      <c r="FJ64" s="2">
        <f t="shared" si="223"/>
        <v>0.39839859613085066</v>
      </c>
      <c r="FK64" s="2">
        <f t="shared" si="223"/>
        <v>0.37110577861640953</v>
      </c>
      <c r="FL64" s="2">
        <f t="shared" si="223"/>
        <v>0.37648450576999853</v>
      </c>
      <c r="FM64" s="2">
        <f t="shared" si="223"/>
        <v>0.37059726983983132</v>
      </c>
      <c r="FN64" s="2">
        <f t="shared" si="223"/>
        <v>0.35797138747124568</v>
      </c>
      <c r="FO64" s="2">
        <f t="shared" si="223"/>
        <v>0.3400111515467954</v>
      </c>
      <c r="FP64" s="2">
        <f t="shared" si="223"/>
        <v>0.35573404506972389</v>
      </c>
      <c r="FQ64" s="2">
        <f t="shared" si="223"/>
        <v>0.38414139507999284</v>
      </c>
      <c r="FR64" s="2">
        <f t="shared" si="223"/>
        <v>0.39107552139734203</v>
      </c>
      <c r="FS64" s="2">
        <f t="shared" si="223"/>
        <v>0.35528625124352081</v>
      </c>
      <c r="FT64" s="2">
        <f t="shared" si="223"/>
        <v>0.3549837959883772</v>
      </c>
      <c r="FU64" s="2">
        <f t="shared" si="223"/>
        <v>0.32662634995484952</v>
      </c>
      <c r="FW64" s="2">
        <f t="shared" si="112"/>
        <v>5.2741673971103904E-5</v>
      </c>
      <c r="FX64" s="2">
        <f t="shared" si="164"/>
        <v>8.3069589838808317E-5</v>
      </c>
      <c r="FY64" s="2">
        <f t="shared" si="165"/>
        <v>7.8727921466395666E-5</v>
      </c>
      <c r="FZ64" s="2">
        <f t="shared" si="166"/>
        <v>8.2084368845196243E-5</v>
      </c>
      <c r="GA64" s="2">
        <f t="shared" si="167"/>
        <v>7.4718003320415705E-5</v>
      </c>
      <c r="GB64" s="2">
        <f t="shared" si="168"/>
        <v>7.6293383863602183E-5</v>
      </c>
      <c r="GC64" s="2">
        <f t="shared" si="169"/>
        <v>7.3102420684104311E-5</v>
      </c>
      <c r="GD64" s="2">
        <f t="shared" si="170"/>
        <v>8.2661754006962078E-5</v>
      </c>
      <c r="GE64" s="2">
        <f t="shared" si="171"/>
        <v>9.5642004332958434E-5</v>
      </c>
      <c r="GF64" s="2">
        <f t="shared" si="172"/>
        <v>9.045347736178741E-5</v>
      </c>
      <c r="GG64" s="2">
        <f t="shared" si="173"/>
        <v>8.7709007278033844E-5</v>
      </c>
      <c r="GH64" s="2">
        <f t="shared" si="174"/>
        <v>7.6847082823031817E-5</v>
      </c>
      <c r="GI64" s="2">
        <f t="shared" si="175"/>
        <v>5.9173586941693847E-5</v>
      </c>
      <c r="GJ64" s="2">
        <f t="shared" si="176"/>
        <v>4.8240735250291862E-5</v>
      </c>
      <c r="GK64" s="2">
        <f t="shared" si="177"/>
        <v>4.5672546523016864E-5</v>
      </c>
      <c r="GM64" s="86">
        <f t="shared" si="113"/>
        <v>3.0750599696317939E-3</v>
      </c>
      <c r="GN64" s="86">
        <f t="shared" si="178"/>
        <v>1.6852104047468096E-3</v>
      </c>
      <c r="GO64" s="86">
        <f t="shared" si="179"/>
        <v>1.7130164361051459E-3</v>
      </c>
      <c r="GP64" s="86">
        <f t="shared" si="180"/>
        <v>1.7392523612075851E-3</v>
      </c>
      <c r="GQ64" s="86">
        <f t="shared" si="181"/>
        <v>8.5214222417493953E-4</v>
      </c>
      <c r="GR64" s="86">
        <f t="shared" si="182"/>
        <v>9.0936956025601263E-4</v>
      </c>
      <c r="GS64" s="86">
        <f t="shared" si="183"/>
        <v>7.4558171989706908E-4</v>
      </c>
      <c r="GT64" s="86">
        <f t="shared" si="184"/>
        <v>4.9619833633357676E-4</v>
      </c>
      <c r="GU64" s="86">
        <f t="shared" si="185"/>
        <v>2.3442406811405745E-4</v>
      </c>
      <c r="GV64" s="86">
        <f t="shared" si="186"/>
        <v>4.726490292691823E-4</v>
      </c>
      <c r="GW64" s="86">
        <f t="shared" si="187"/>
        <v>1.0625624238167002E-3</v>
      </c>
      <c r="GX64" s="86">
        <f t="shared" si="188"/>
        <v>1.2666821777154898E-3</v>
      </c>
      <c r="GY64" s="86">
        <f t="shared" si="189"/>
        <v>3.9363253889341919E-4</v>
      </c>
      <c r="GZ64" s="86">
        <f t="shared" si="190"/>
        <v>4.3849650750809905E-4</v>
      </c>
      <c r="HA64" s="86">
        <f t="shared" si="191"/>
        <v>6.3622061915298838E-5</v>
      </c>
      <c r="HC64" s="86">
        <f t="shared" si="145"/>
        <v>2.2421224701215672E-11</v>
      </c>
      <c r="HD64" s="86">
        <f t="shared" si="192"/>
        <v>1.022231853824247E-11</v>
      </c>
      <c r="HE64" s="86">
        <f t="shared" si="193"/>
        <v>4.4118974756670888E-12</v>
      </c>
      <c r="HF64" s="86">
        <f t="shared" si="194"/>
        <v>1.3295882619963389E-12</v>
      </c>
      <c r="HG64" s="86">
        <f t="shared" si="195"/>
        <v>4.2878655770907699E-13</v>
      </c>
      <c r="HH64" s="86">
        <f t="shared" si="196"/>
        <v>1.712477248159922E-13</v>
      </c>
      <c r="HI64" s="86">
        <f t="shared" si="197"/>
        <v>3.6924664179871776E-12</v>
      </c>
      <c r="HJ64" s="86">
        <f t="shared" si="198"/>
        <v>5.0699403137971635E-13</v>
      </c>
      <c r="HK64" s="86">
        <f t="shared" si="199"/>
        <v>5.9064075018037015E-14</v>
      </c>
      <c r="HL64" s="86">
        <f t="shared" si="200"/>
        <v>1.9255315935073149E-13</v>
      </c>
      <c r="HM64" s="86">
        <f t="shared" si="201"/>
        <v>1.2596794921343497E-12</v>
      </c>
      <c r="HN64" s="86">
        <f t="shared" si="202"/>
        <v>8.3180069600205187E-13</v>
      </c>
      <c r="HO64" s="86">
        <f t="shared" si="203"/>
        <v>9.1973040326017475E-15</v>
      </c>
      <c r="HP64" s="86">
        <f t="shared" si="204"/>
        <v>9.3547602201487692E-13</v>
      </c>
      <c r="HQ64" s="86">
        <f t="shared" si="205"/>
        <v>1.3627127759982761E-18</v>
      </c>
      <c r="HS64" s="86">
        <f t="shared" si="114"/>
        <v>6.0802495988145213E-99</v>
      </c>
      <c r="HT64" s="86">
        <f t="shared" si="206"/>
        <v>7.9820381640948045E-101</v>
      </c>
      <c r="HU64" s="86">
        <f t="shared" si="207"/>
        <v>4.6719111021424902E-104</v>
      </c>
      <c r="HV64" s="86">
        <f t="shared" si="208"/>
        <v>1.7577692174781215E-110</v>
      </c>
      <c r="HW64" s="86">
        <f t="shared" si="209"/>
        <v>5.0945008425301101E-114</v>
      </c>
      <c r="HX64" s="86">
        <f t="shared" si="210"/>
        <v>2.7122540323613487E-119</v>
      </c>
      <c r="HY64" s="86">
        <f t="shared" si="211"/>
        <v>1.4476570786966898E-105</v>
      </c>
      <c r="HZ64" s="86">
        <f t="shared" si="212"/>
        <v>4.7436205402692641E-115</v>
      </c>
      <c r="IA64" s="86">
        <f t="shared" si="213"/>
        <v>1.5434525831039642E-121</v>
      </c>
      <c r="IB64" s="86">
        <f t="shared" si="214"/>
        <v>1.3398692917618105E-118</v>
      </c>
      <c r="IC64" s="86">
        <f t="shared" si="215"/>
        <v>4.3055578137215269E-113</v>
      </c>
      <c r="ID64" s="86">
        <f t="shared" si="216"/>
        <v>1.0147243554480235E-117</v>
      </c>
      <c r="IE64" s="86">
        <f t="shared" si="217"/>
        <v>1.9512895902281324E-135</v>
      </c>
      <c r="IF64" s="86">
        <f t="shared" si="218"/>
        <v>4.4133198497899959E-49</v>
      </c>
      <c r="IG64" s="86">
        <f t="shared" si="219"/>
        <v>4.0859087529590059E-41</v>
      </c>
      <c r="II64" s="86">
        <f t="shared" si="115"/>
        <v>9.0420851248050569E-274</v>
      </c>
      <c r="IJ64" s="86">
        <f t="shared" si="116"/>
        <v>4.4018507224480096E-276</v>
      </c>
      <c r="IK64" s="86">
        <f t="shared" si="117"/>
        <v>1.0494923357568572E-293</v>
      </c>
      <c r="IL64" s="86">
        <f t="shared" si="118"/>
        <v>8.9264630382939538E-308</v>
      </c>
      <c r="IM64" s="86">
        <f t="shared" si="119"/>
        <v>0</v>
      </c>
      <c r="IN64" s="86">
        <f t="shared" si="120"/>
        <v>0</v>
      </c>
      <c r="IO64" s="86">
        <f t="shared" si="121"/>
        <v>2.5094578852903988E-293</v>
      </c>
      <c r="IP64" s="86">
        <f t="shared" si="122"/>
        <v>0</v>
      </c>
      <c r="IQ64" s="86">
        <f t="shared" si="123"/>
        <v>0</v>
      </c>
      <c r="IR64" s="86">
        <f t="shared" si="124"/>
        <v>0</v>
      </c>
      <c r="IS64" s="86">
        <f t="shared" si="125"/>
        <v>0</v>
      </c>
      <c r="IT64" s="86">
        <f t="shared" si="126"/>
        <v>0</v>
      </c>
      <c r="IU64" s="86">
        <f t="shared" si="127"/>
        <v>0</v>
      </c>
      <c r="IV64" s="86">
        <f t="shared" si="128"/>
        <v>6.2756055260945893E-223</v>
      </c>
      <c r="IW64" s="86">
        <f t="shared" si="129"/>
        <v>2.9673137086942399E-157</v>
      </c>
      <c r="IY64" s="86">
        <f t="shared" si="130"/>
        <v>3.0750599920530185E-3</v>
      </c>
      <c r="IZ64" s="86">
        <f t="shared" si="131"/>
        <v>1.685210414969128E-3</v>
      </c>
      <c r="JA64" s="86">
        <f t="shared" si="132"/>
        <v>1.7130164405170433E-3</v>
      </c>
      <c r="JB64" s="86">
        <f t="shared" si="133"/>
        <v>1.7392523625371734E-3</v>
      </c>
      <c r="JC64" s="86">
        <f t="shared" si="134"/>
        <v>8.5214222460372609E-4</v>
      </c>
      <c r="JD64" s="86">
        <f t="shared" si="135"/>
        <v>9.093695604272603E-4</v>
      </c>
      <c r="JE64" s="86">
        <f t="shared" si="136"/>
        <v>7.4558172358953555E-4</v>
      </c>
      <c r="JF64" s="86">
        <f t="shared" si="137"/>
        <v>4.9619833684057084E-4</v>
      </c>
      <c r="JG64" s="86">
        <f t="shared" si="138"/>
        <v>2.3442406817312153E-4</v>
      </c>
      <c r="JH64" s="86">
        <f t="shared" si="139"/>
        <v>4.7264902946173547E-4</v>
      </c>
      <c r="JI64" s="86">
        <f t="shared" si="140"/>
        <v>1.0625624250763797E-3</v>
      </c>
      <c r="JJ64" s="86">
        <f t="shared" si="141"/>
        <v>1.2666821785472905E-3</v>
      </c>
      <c r="JK64" s="86">
        <f t="shared" si="142"/>
        <v>3.9363253890261648E-4</v>
      </c>
      <c r="JL64" s="86">
        <f t="shared" si="143"/>
        <v>4.3849650844357508E-4</v>
      </c>
      <c r="JM64" s="86">
        <f t="shared" si="144"/>
        <v>6.3622061915300207E-5</v>
      </c>
    </row>
    <row r="65" spans="2:273" x14ac:dyDescent="0.25">
      <c r="B65" s="2">
        <v>38</v>
      </c>
      <c r="C65" s="37">
        <v>114.47499999999999</v>
      </c>
      <c r="D65" s="37">
        <v>115.797</v>
      </c>
      <c r="E65" s="37">
        <v>112.45</v>
      </c>
      <c r="F65" s="37">
        <v>112.43300000000001</v>
      </c>
      <c r="G65" s="37">
        <v>113.03400000000001</v>
      </c>
      <c r="H65" s="37">
        <v>111.84699999999999</v>
      </c>
      <c r="I65" s="37">
        <v>113.61</v>
      </c>
      <c r="J65" s="37">
        <v>112.431</v>
      </c>
      <c r="K65" s="37">
        <v>116.983</v>
      </c>
      <c r="L65" s="37">
        <v>118.712</v>
      </c>
      <c r="M65" s="37">
        <v>114.233</v>
      </c>
      <c r="N65" s="37">
        <v>117.35599999999999</v>
      </c>
      <c r="O65" s="37">
        <v>118.42400000000001</v>
      </c>
      <c r="P65" s="37">
        <v>119.345</v>
      </c>
      <c r="Q65" s="37">
        <v>118.018</v>
      </c>
      <c r="S65" s="4">
        <f t="shared" si="8"/>
        <v>115.24595277623116</v>
      </c>
      <c r="T65" s="4">
        <f t="shared" si="9"/>
        <v>115.37388763975572</v>
      </c>
      <c r="U65" s="4">
        <f t="shared" si="10"/>
        <v>109.34928949069285</v>
      </c>
      <c r="V65" s="4">
        <f t="shared" si="11"/>
        <v>110.38438049167704</v>
      </c>
      <c r="W65" s="4">
        <f t="shared" si="12"/>
        <v>113.49819888542028</v>
      </c>
      <c r="X65" s="4">
        <f t="shared" si="13"/>
        <v>112.12208293460587</v>
      </c>
      <c r="Y65" s="4">
        <f t="shared" si="14"/>
        <v>110.42907356711338</v>
      </c>
      <c r="Z65" s="4">
        <f t="shared" si="15"/>
        <v>112.91492088916968</v>
      </c>
      <c r="AA65" s="4">
        <f t="shared" si="16"/>
        <v>113.24768911182609</v>
      </c>
      <c r="AB65" s="4">
        <f t="shared" si="17"/>
        <v>116.72956667059761</v>
      </c>
      <c r="AC65" s="4">
        <f t="shared" si="18"/>
        <v>114.97958437297983</v>
      </c>
      <c r="AD65" s="4">
        <f t="shared" si="19"/>
        <v>117.19740393983975</v>
      </c>
      <c r="AE65" s="4">
        <f t="shared" si="20"/>
        <v>117.26523265309538</v>
      </c>
      <c r="AF65" s="4">
        <f t="shared" si="21"/>
        <v>118.56497501413108</v>
      </c>
      <c r="AG65" s="4">
        <f t="shared" si="22"/>
        <v>117.08750004161199</v>
      </c>
      <c r="AI65" s="4">
        <f t="shared" si="23"/>
        <v>-0.77095277623116942</v>
      </c>
      <c r="AJ65" s="4">
        <f t="shared" si="24"/>
        <v>0.42311236024427501</v>
      </c>
      <c r="AK65" s="4">
        <f t="shared" si="25"/>
        <v>3.1007105093071488</v>
      </c>
      <c r="AL65" s="4">
        <f t="shared" si="26"/>
        <v>2.0486195083229717</v>
      </c>
      <c r="AM65" s="4">
        <f t="shared" si="27"/>
        <v>-0.46419888542027365</v>
      </c>
      <c r="AN65" s="4">
        <f t="shared" si="28"/>
        <v>-0.27508293460587652</v>
      </c>
      <c r="AO65" s="4">
        <f t="shared" si="29"/>
        <v>3.180926432886622</v>
      </c>
      <c r="AP65" s="4">
        <f t="shared" si="30"/>
        <v>-0.48392088916968135</v>
      </c>
      <c r="AQ65" s="4">
        <f t="shared" si="31"/>
        <v>3.7353108881739132</v>
      </c>
      <c r="AR65" s="4">
        <f t="shared" si="32"/>
        <v>1.9824333294023972</v>
      </c>
      <c r="AS65" s="4">
        <f t="shared" si="33"/>
        <v>-0.74658437297982516</v>
      </c>
      <c r="AT65" s="4">
        <f t="shared" si="34"/>
        <v>0.15859606016024941</v>
      </c>
      <c r="AU65" s="4">
        <f t="shared" si="35"/>
        <v>1.1587673469046251</v>
      </c>
      <c r="AV65" s="4">
        <f t="shared" si="220"/>
        <v>0.78002498586891988</v>
      </c>
      <c r="AW65" s="4">
        <f t="shared" si="220"/>
        <v>0.93049995838801181</v>
      </c>
      <c r="AY65" s="2">
        <f t="shared" si="96"/>
        <v>112.52768024251</v>
      </c>
      <c r="AZ65" s="2">
        <f t="shared" si="147"/>
        <v>113.74247065870959</v>
      </c>
      <c r="BA65" s="2">
        <f t="shared" si="148"/>
        <v>107.60851017337977</v>
      </c>
      <c r="BB65" s="2">
        <f t="shared" si="149"/>
        <v>108.5772966125738</v>
      </c>
      <c r="BC65" s="2">
        <f t="shared" si="150"/>
        <v>112.56367786285485</v>
      </c>
      <c r="BD65" s="2">
        <f t="shared" si="151"/>
        <v>111.04957775021531</v>
      </c>
      <c r="BE65" s="2">
        <f t="shared" si="152"/>
        <v>109.53286997542958</v>
      </c>
      <c r="BF65" s="2">
        <f t="shared" si="153"/>
        <v>112.29925475893673</v>
      </c>
      <c r="BG65" s="2">
        <f t="shared" si="154"/>
        <v>112.91293181155183</v>
      </c>
      <c r="BH65" s="2">
        <f t="shared" si="155"/>
        <v>116.15663740394902</v>
      </c>
      <c r="BI65" s="2">
        <f t="shared" si="156"/>
        <v>113.84636137571187</v>
      </c>
      <c r="BJ65" s="2">
        <f t="shared" si="157"/>
        <v>115.92976026260575</v>
      </c>
      <c r="BK65" s="2">
        <f t="shared" si="158"/>
        <v>116.78618869754467</v>
      </c>
      <c r="BL65" s="2">
        <f t="shared" si="159"/>
        <v>118.01289833716891</v>
      </c>
      <c r="BM65" s="2">
        <f t="shared" si="160"/>
        <v>116.99873322831415</v>
      </c>
      <c r="BO65" s="2">
        <f t="shared" si="38"/>
        <v>114.47499999999999</v>
      </c>
      <c r="BP65" s="2">
        <f t="shared" si="39"/>
        <v>115.797</v>
      </c>
      <c r="BQ65" s="2">
        <f t="shared" si="40"/>
        <v>112.45</v>
      </c>
      <c r="BR65" s="2">
        <f t="shared" si="41"/>
        <v>112.43300000000001</v>
      </c>
      <c r="BS65" s="2">
        <f t="shared" si="42"/>
        <v>113.03400000000001</v>
      </c>
      <c r="BT65" s="2">
        <f t="shared" si="43"/>
        <v>111.84699999999999</v>
      </c>
      <c r="BU65" s="2">
        <f t="shared" si="44"/>
        <v>113.61</v>
      </c>
      <c r="BV65" s="2">
        <f t="shared" si="45"/>
        <v>112.431</v>
      </c>
      <c r="BW65" s="2">
        <f t="shared" si="46"/>
        <v>116.983</v>
      </c>
      <c r="BX65" s="2">
        <f t="shared" si="47"/>
        <v>118.712</v>
      </c>
      <c r="BY65" s="2">
        <f t="shared" si="48"/>
        <v>114.233</v>
      </c>
      <c r="BZ65" s="2">
        <f t="shared" si="49"/>
        <v>117.35599999999999</v>
      </c>
      <c r="CA65" s="2">
        <f t="shared" si="50"/>
        <v>118.42400000000001</v>
      </c>
      <c r="CB65" s="2">
        <f t="shared" si="51"/>
        <v>119.345</v>
      </c>
      <c r="CC65" s="2">
        <f t="shared" si="52"/>
        <v>118.018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112.83476181988745</v>
      </c>
      <c r="DL65" s="2">
        <f t="shared" si="221"/>
        <v>114.96301991465151</v>
      </c>
      <c r="DM65" s="2">
        <f t="shared" si="221"/>
        <v>110.83418951745266</v>
      </c>
      <c r="DN65" s="2">
        <f t="shared" si="221"/>
        <v>112.4170741875479</v>
      </c>
      <c r="DO65" s="2">
        <f t="shared" si="221"/>
        <v>114.77846277856803</v>
      </c>
      <c r="DP65" s="2">
        <f t="shared" si="221"/>
        <v>113.05160806520806</v>
      </c>
      <c r="DQ65" s="2">
        <f t="shared" si="221"/>
        <v>113.20082162162166</v>
      </c>
      <c r="DR65" s="2">
        <f t="shared" si="221"/>
        <v>114.93844677871148</v>
      </c>
      <c r="DS65" s="2">
        <f t="shared" si="221"/>
        <v>115.76316365864528</v>
      </c>
      <c r="DT65" s="2">
        <f t="shared" si="221"/>
        <v>117.96799187675073</v>
      </c>
      <c r="DU65" s="2">
        <f t="shared" si="221"/>
        <v>116.20651986271986</v>
      </c>
      <c r="DV65" s="2">
        <f t="shared" si="221"/>
        <v>118.78457254397253</v>
      </c>
      <c r="DW65" s="2">
        <f t="shared" si="221"/>
        <v>119.06240062388591</v>
      </c>
      <c r="DX65" s="2">
        <f t="shared" si="221"/>
        <v>120.01906111535524</v>
      </c>
      <c r="DY65" s="2">
        <f t="shared" si="221"/>
        <v>118.44258784893266</v>
      </c>
      <c r="EA65" s="2">
        <f t="shared" si="71"/>
        <v>112.1380063656694</v>
      </c>
      <c r="EB65" s="2">
        <f t="shared" si="72"/>
        <v>112.05250742169238</v>
      </c>
      <c r="EC65" s="2">
        <f t="shared" si="73"/>
        <v>103.13864272039385</v>
      </c>
      <c r="ED65" s="2">
        <f t="shared" si="74"/>
        <v>103.28927211289157</v>
      </c>
      <c r="EE65" s="2">
        <f t="shared" si="75"/>
        <v>109.14062581904081</v>
      </c>
      <c r="EF65" s="2">
        <f t="shared" si="76"/>
        <v>108.02584554448937</v>
      </c>
      <c r="EG65" s="2">
        <f t="shared" si="77"/>
        <v>103.85149636693916</v>
      </c>
      <c r="EH65" s="2">
        <f t="shared" si="78"/>
        <v>107.98223104111671</v>
      </c>
      <c r="EI65" s="2">
        <f t="shared" si="79"/>
        <v>107.86740658434518</v>
      </c>
      <c r="EJ65" s="2">
        <f t="shared" si="80"/>
        <v>113.16492082562827</v>
      </c>
      <c r="EK65" s="2">
        <f t="shared" si="81"/>
        <v>110.39548215436912</v>
      </c>
      <c r="EL65" s="2">
        <f t="shared" si="82"/>
        <v>111.87581243939503</v>
      </c>
      <c r="EM65" s="2">
        <f t="shared" si="83"/>
        <v>113.01924235568353</v>
      </c>
      <c r="EN65" s="2">
        <f t="shared" si="84"/>
        <v>114.68839162799387</v>
      </c>
      <c r="EO65" s="2">
        <f t="shared" si="85"/>
        <v>114.28357524410572</v>
      </c>
      <c r="EQ65" s="2">
        <f t="shared" si="86"/>
        <v>110.56283716865715</v>
      </c>
      <c r="ER65" s="2">
        <f t="shared" si="222"/>
        <v>109.27217313848296</v>
      </c>
      <c r="ES65" s="2">
        <f t="shared" si="222"/>
        <v>103.75771922855176</v>
      </c>
      <c r="ET65" s="2">
        <f t="shared" si="222"/>
        <v>103.08149405323006</v>
      </c>
      <c r="EU65" s="2">
        <f t="shared" si="222"/>
        <v>109.21840312021983</v>
      </c>
      <c r="EV65" s="2">
        <f t="shared" si="222"/>
        <v>107.1152168510568</v>
      </c>
      <c r="EW65" s="2">
        <f t="shared" si="222"/>
        <v>104.06541197893469</v>
      </c>
      <c r="EX65" s="2">
        <f t="shared" si="222"/>
        <v>108.28919537198603</v>
      </c>
      <c r="EY65" s="2">
        <f t="shared" si="222"/>
        <v>107.17784939191378</v>
      </c>
      <c r="EZ65" s="2">
        <f t="shared" si="222"/>
        <v>112.56897650881294</v>
      </c>
      <c r="FA65" s="2">
        <f t="shared" si="222"/>
        <v>110.3514428833946</v>
      </c>
      <c r="FB65" s="2">
        <f t="shared" si="222"/>
        <v>111.77503010669047</v>
      </c>
      <c r="FC65" s="2">
        <f t="shared" si="222"/>
        <v>112.42554076905353</v>
      </c>
      <c r="FD65" s="2">
        <f t="shared" si="222"/>
        <v>114.63117624962149</v>
      </c>
      <c r="FE65" s="2">
        <f t="shared" si="222"/>
        <v>117.17604921391353</v>
      </c>
      <c r="FG65" s="2">
        <f t="shared" si="88"/>
        <v>0.44060004668400909</v>
      </c>
      <c r="FH65" s="2">
        <f t="shared" si="223"/>
        <v>0.41927186946364325</v>
      </c>
      <c r="FI65" s="2">
        <f t="shared" si="223"/>
        <v>0.41916875688669725</v>
      </c>
      <c r="FJ65" s="2">
        <f t="shared" si="223"/>
        <v>0.4206663162630323</v>
      </c>
      <c r="FK65" s="2">
        <f t="shared" si="223"/>
        <v>0.39284415345838442</v>
      </c>
      <c r="FL65" s="2">
        <f t="shared" si="223"/>
        <v>0.39833838736681793</v>
      </c>
      <c r="FM65" s="2">
        <f t="shared" si="223"/>
        <v>0.39232443974338815</v>
      </c>
      <c r="FN65" s="2">
        <f t="shared" si="223"/>
        <v>0.37940454140277158</v>
      </c>
      <c r="FO65" s="2">
        <f t="shared" si="223"/>
        <v>0.36097355928131269</v>
      </c>
      <c r="FP65" s="2">
        <f t="shared" si="223"/>
        <v>0.3771119244589447</v>
      </c>
      <c r="FQ65" s="2">
        <f t="shared" si="223"/>
        <v>0.40615022138831103</v>
      </c>
      <c r="FR65" s="2">
        <f t="shared" si="223"/>
        <v>0.41321506987960194</v>
      </c>
      <c r="FS65" s="2">
        <f t="shared" si="223"/>
        <v>0.3766529527558794</v>
      </c>
      <c r="FT65" s="2">
        <f t="shared" si="223"/>
        <v>0.37634292588470242</v>
      </c>
      <c r="FU65" s="2">
        <f t="shared" si="223"/>
        <v>0.34719766666918711</v>
      </c>
      <c r="FW65" s="2">
        <f t="shared" si="112"/>
        <v>5.7829801274999983E-5</v>
      </c>
      <c r="FX65" s="2">
        <f t="shared" si="164"/>
        <v>9.1083264042718525E-5</v>
      </c>
      <c r="FY65" s="2">
        <f t="shared" si="165"/>
        <v>8.6322793648392656E-5</v>
      </c>
      <c r="FZ65" s="2">
        <f t="shared" si="166"/>
        <v>9.0003007917446442E-5</v>
      </c>
      <c r="GA65" s="2">
        <f t="shared" si="167"/>
        <v>8.1926070923148608E-5</v>
      </c>
      <c r="GB65" s="2">
        <f t="shared" si="168"/>
        <v>8.3653416173067206E-5</v>
      </c>
      <c r="GC65" s="2">
        <f t="shared" si="169"/>
        <v>8.0154645051553396E-5</v>
      </c>
      <c r="GD65" s="2">
        <f t="shared" si="170"/>
        <v>9.0636088095624346E-5</v>
      </c>
      <c r="GE65" s="2">
        <f t="shared" si="171"/>
        <v>1.048684047271535E-4</v>
      </c>
      <c r="GF65" s="2">
        <f t="shared" si="172"/>
        <v>9.9179400174898949E-5</v>
      </c>
      <c r="GG65" s="2">
        <f t="shared" si="173"/>
        <v>9.6170200292838612E-5</v>
      </c>
      <c r="GH65" s="2">
        <f t="shared" si="174"/>
        <v>8.4260526039400146E-5</v>
      </c>
      <c r="GI65" s="2">
        <f t="shared" si="175"/>
        <v>6.4882177459334357E-5</v>
      </c>
      <c r="GJ65" s="2">
        <f t="shared" si="176"/>
        <v>5.2894668186600958E-5</v>
      </c>
      <c r="GK65" s="2">
        <f t="shared" si="177"/>
        <v>5.0078730757658531E-5</v>
      </c>
      <c r="GM65" s="86">
        <f t="shared" si="113"/>
        <v>4.6253231559285285E-3</v>
      </c>
      <c r="GN65" s="86">
        <f t="shared" si="178"/>
        <v>2.7041157707169165E-3</v>
      </c>
      <c r="GO65" s="86">
        <f t="shared" si="179"/>
        <v>2.7362209205819212E-3</v>
      </c>
      <c r="GP65" s="86">
        <f t="shared" si="180"/>
        <v>2.786458832348339E-3</v>
      </c>
      <c r="GQ65" s="86">
        <f t="shared" si="181"/>
        <v>1.4255433288605404E-3</v>
      </c>
      <c r="GR65" s="86">
        <f t="shared" si="182"/>
        <v>1.5350383640777409E-3</v>
      </c>
      <c r="GS65" s="86">
        <f t="shared" si="183"/>
        <v>1.2793711005948066E-3</v>
      </c>
      <c r="GT65" s="86">
        <f t="shared" si="184"/>
        <v>8.7519196469903115E-4</v>
      </c>
      <c r="GU65" s="86">
        <f t="shared" si="185"/>
        <v>4.3972419010946664E-4</v>
      </c>
      <c r="GV65" s="86">
        <f t="shared" si="186"/>
        <v>8.3365031769055335E-4</v>
      </c>
      <c r="GW65" s="86">
        <f t="shared" si="187"/>
        <v>1.7932360354425741E-3</v>
      </c>
      <c r="GX65" s="86">
        <f t="shared" si="188"/>
        <v>2.1195582867671692E-3</v>
      </c>
      <c r="GY65" s="86">
        <f t="shared" si="189"/>
        <v>7.1724684054138427E-4</v>
      </c>
      <c r="GZ65" s="86">
        <f t="shared" si="190"/>
        <v>7.8195287221216202E-4</v>
      </c>
      <c r="HA65" s="86">
        <f t="shared" si="191"/>
        <v>1.4002044111281845E-4</v>
      </c>
      <c r="HC65" s="86">
        <f t="shared" si="145"/>
        <v>6.1772798249466903E-11</v>
      </c>
      <c r="HD65" s="86">
        <f t="shared" si="192"/>
        <v>3.0222051045274524E-11</v>
      </c>
      <c r="HE65" s="86">
        <f t="shared" si="193"/>
        <v>1.3667285386166091E-11</v>
      </c>
      <c r="HF65" s="86">
        <f t="shared" si="194"/>
        <v>4.3698613321863885E-12</v>
      </c>
      <c r="HG65" s="86">
        <f t="shared" si="195"/>
        <v>1.4417635132549325E-12</v>
      </c>
      <c r="HH65" s="86">
        <f t="shared" si="196"/>
        <v>6.0954728450991779E-13</v>
      </c>
      <c r="HI65" s="86">
        <f t="shared" si="197"/>
        <v>1.1376324182883649E-11</v>
      </c>
      <c r="HJ65" s="86">
        <f t="shared" si="198"/>
        <v>1.7195060023361831E-12</v>
      </c>
      <c r="HK65" s="86">
        <f t="shared" si="199"/>
        <v>2.2286817913434116E-13</v>
      </c>
      <c r="HL65" s="86">
        <f t="shared" si="200"/>
        <v>6.9533449361852836E-13</v>
      </c>
      <c r="HM65" s="86">
        <f t="shared" si="201"/>
        <v>4.2470405990036383E-12</v>
      </c>
      <c r="HN65" s="86">
        <f t="shared" si="202"/>
        <v>2.8528605753855816E-12</v>
      </c>
      <c r="HO65" s="86">
        <f t="shared" si="203"/>
        <v>3.6985556039681755E-14</v>
      </c>
      <c r="HP65" s="86">
        <f t="shared" si="204"/>
        <v>2.9698568361008654E-12</v>
      </c>
      <c r="HQ65" s="86">
        <f t="shared" si="205"/>
        <v>8.4946535483235594E-18</v>
      </c>
      <c r="HS65" s="86">
        <f t="shared" si="114"/>
        <v>1.6325759135945471E-96</v>
      </c>
      <c r="HT65" s="86">
        <f t="shared" si="206"/>
        <v>3.0423241560551859E-98</v>
      </c>
      <c r="HU65" s="86">
        <f t="shared" si="207"/>
        <v>2.2896397141849044E-101</v>
      </c>
      <c r="HV65" s="86">
        <f t="shared" si="208"/>
        <v>1.2503001664971135E-107</v>
      </c>
      <c r="HW65" s="86">
        <f t="shared" si="209"/>
        <v>3.9746902169495409E-111</v>
      </c>
      <c r="HX65" s="86">
        <f t="shared" si="210"/>
        <v>3.0321905130351833E-116</v>
      </c>
      <c r="HY65" s="86">
        <f t="shared" si="211"/>
        <v>7.0484438715625342E-103</v>
      </c>
      <c r="HZ65" s="86">
        <f t="shared" si="212"/>
        <v>4.0872113072845254E-112</v>
      </c>
      <c r="IA65" s="86">
        <f t="shared" si="213"/>
        <v>2.2333554238686129E-118</v>
      </c>
      <c r="IB65" s="86">
        <f t="shared" si="214"/>
        <v>1.6126359574454743E-115</v>
      </c>
      <c r="IC65" s="86">
        <f t="shared" si="215"/>
        <v>3.7967607263369651E-110</v>
      </c>
      <c r="ID65" s="86">
        <f t="shared" si="216"/>
        <v>1.0747567820463164E-114</v>
      </c>
      <c r="IE65" s="86">
        <f t="shared" si="217"/>
        <v>4.8345471692187992E-132</v>
      </c>
      <c r="IF65" s="86">
        <f t="shared" si="218"/>
        <v>6.3645777686518514E-48</v>
      </c>
      <c r="IG65" s="86">
        <f t="shared" si="219"/>
        <v>3.7457695551339442E-40</v>
      </c>
      <c r="II65" s="86">
        <f t="shared" si="115"/>
        <v>1.0280959452128712E-268</v>
      </c>
      <c r="IJ65" s="86">
        <f t="shared" si="116"/>
        <v>9.7215767729054264E-271</v>
      </c>
      <c r="IK65" s="86">
        <f t="shared" si="117"/>
        <v>4.7475198425017623E-288</v>
      </c>
      <c r="IL65" s="86">
        <f t="shared" si="118"/>
        <v>8.0371002937489144E-302</v>
      </c>
      <c r="IM65" s="86">
        <f t="shared" si="119"/>
        <v>1.3091433383103353E-306</v>
      </c>
      <c r="IN65" s="86">
        <f t="shared" si="120"/>
        <v>0</v>
      </c>
      <c r="IO65" s="86">
        <f t="shared" si="121"/>
        <v>1.0091840068076862E-287</v>
      </c>
      <c r="IP65" s="86">
        <f t="shared" si="122"/>
        <v>2.7259479632772662E-306</v>
      </c>
      <c r="IQ65" s="86">
        <f t="shared" si="123"/>
        <v>0</v>
      </c>
      <c r="IR65" s="86">
        <f t="shared" si="124"/>
        <v>0</v>
      </c>
      <c r="IS65" s="86">
        <f t="shared" si="125"/>
        <v>0</v>
      </c>
      <c r="IT65" s="86">
        <f t="shared" si="126"/>
        <v>0</v>
      </c>
      <c r="IU65" s="86">
        <f t="shared" si="127"/>
        <v>0</v>
      </c>
      <c r="IV65" s="86">
        <f t="shared" si="128"/>
        <v>7.4334726566785445E-219</v>
      </c>
      <c r="IW65" s="86">
        <f t="shared" si="129"/>
        <v>2.0901501459719079E-154</v>
      </c>
      <c r="IY65" s="86">
        <f t="shared" si="130"/>
        <v>4.6253232177013272E-3</v>
      </c>
      <c r="IZ65" s="86">
        <f t="shared" si="131"/>
        <v>2.7041158009389675E-3</v>
      </c>
      <c r="JA65" s="86">
        <f t="shared" si="132"/>
        <v>2.7362209342492064E-3</v>
      </c>
      <c r="JB65" s="86">
        <f t="shared" si="133"/>
        <v>2.7864588367182003E-3</v>
      </c>
      <c r="JC65" s="86">
        <f t="shared" si="134"/>
        <v>1.425543330302304E-3</v>
      </c>
      <c r="JD65" s="86">
        <f t="shared" si="135"/>
        <v>1.5350383646872883E-3</v>
      </c>
      <c r="JE65" s="86">
        <f t="shared" si="136"/>
        <v>1.2793711119711308E-3</v>
      </c>
      <c r="JF65" s="86">
        <f t="shared" si="137"/>
        <v>8.751919664185372E-4</v>
      </c>
      <c r="JG65" s="86">
        <f t="shared" si="138"/>
        <v>4.3972419033233481E-4</v>
      </c>
      <c r="JH65" s="86">
        <f t="shared" si="139"/>
        <v>8.3365031838588787E-4</v>
      </c>
      <c r="JI65" s="86">
        <f t="shared" si="140"/>
        <v>1.7932360396896148E-3</v>
      </c>
      <c r="JJ65" s="86">
        <f t="shared" si="141"/>
        <v>2.1195582896200299E-3</v>
      </c>
      <c r="JK65" s="86">
        <f t="shared" si="142"/>
        <v>7.1724684057836987E-4</v>
      </c>
      <c r="JL65" s="86">
        <f t="shared" si="143"/>
        <v>7.819528751820188E-4</v>
      </c>
      <c r="JM65" s="86">
        <f t="shared" si="144"/>
        <v>1.4002044111282693E-4</v>
      </c>
    </row>
    <row r="66" spans="2:273" x14ac:dyDescent="0.25">
      <c r="B66" s="2">
        <v>39</v>
      </c>
      <c r="C66" s="37">
        <v>114.91500000000001</v>
      </c>
      <c r="D66" s="37">
        <v>118.15300000000001</v>
      </c>
      <c r="E66" s="37">
        <v>113.467</v>
      </c>
      <c r="F66" s="37">
        <v>112.517</v>
      </c>
      <c r="G66" s="37">
        <v>114.678</v>
      </c>
      <c r="H66" s="37">
        <v>114.949</v>
      </c>
      <c r="I66" s="37">
        <v>114.441</v>
      </c>
      <c r="J66" s="37">
        <v>112.5</v>
      </c>
      <c r="K66" s="37">
        <v>115.276</v>
      </c>
      <c r="L66" s="37">
        <v>118.203</v>
      </c>
      <c r="M66" s="37">
        <v>116.917</v>
      </c>
      <c r="N66" s="37">
        <v>121.797</v>
      </c>
      <c r="O66" s="37">
        <v>117.051</v>
      </c>
      <c r="P66" s="37">
        <v>121.655</v>
      </c>
      <c r="Q66" s="37">
        <v>119.754</v>
      </c>
      <c r="S66" s="4">
        <f t="shared" si="8"/>
        <v>116.45310639841588</v>
      </c>
      <c r="T66" s="4">
        <f t="shared" si="9"/>
        <v>116.25202025955456</v>
      </c>
      <c r="U66" s="4">
        <f t="shared" si="10"/>
        <v>110.14350342288711</v>
      </c>
      <c r="V66" s="4">
        <f t="shared" si="11"/>
        <v>111.17785508316848</v>
      </c>
      <c r="W66" s="4">
        <f t="shared" si="12"/>
        <v>114.00149272780777</v>
      </c>
      <c r="X66" s="4">
        <f t="shared" si="13"/>
        <v>112.70849386533338</v>
      </c>
      <c r="Y66" s="4">
        <f t="shared" si="14"/>
        <v>110.84599590828222</v>
      </c>
      <c r="Z66" s="4">
        <f t="shared" si="15"/>
        <v>113.2535788453517</v>
      </c>
      <c r="AA66" s="4">
        <f t="shared" si="16"/>
        <v>113.49358127797333</v>
      </c>
      <c r="AB66" s="4">
        <f t="shared" si="17"/>
        <v>117.11633867587415</v>
      </c>
      <c r="AC66" s="4">
        <f t="shared" si="18"/>
        <v>115.60518689307153</v>
      </c>
      <c r="AD66" s="4">
        <f t="shared" si="19"/>
        <v>117.89251647157128</v>
      </c>
      <c r="AE66" s="4">
        <f t="shared" si="20"/>
        <v>117.58385559452805</v>
      </c>
      <c r="AF66" s="4">
        <f t="shared" si="21"/>
        <v>118.91039287089865</v>
      </c>
      <c r="AG66" s="4">
        <f t="shared" si="22"/>
        <v>117.20855270521801</v>
      </c>
      <c r="AI66" s="4">
        <f t="shared" si="23"/>
        <v>-1.5381063984158772</v>
      </c>
      <c r="AJ66" s="4">
        <f t="shared" si="24"/>
        <v>1.9009797404454503</v>
      </c>
      <c r="AK66" s="4">
        <f t="shared" si="25"/>
        <v>3.3234965771128913</v>
      </c>
      <c r="AL66" s="4">
        <f t="shared" si="26"/>
        <v>1.3391449168315148</v>
      </c>
      <c r="AM66" s="4">
        <f t="shared" si="27"/>
        <v>0.67650727219222517</v>
      </c>
      <c r="AN66" s="4">
        <f t="shared" si="28"/>
        <v>2.2405061346666173</v>
      </c>
      <c r="AO66" s="4">
        <f t="shared" si="29"/>
        <v>3.595004091717783</v>
      </c>
      <c r="AP66" s="4">
        <f t="shared" si="30"/>
        <v>-0.75357884535169717</v>
      </c>
      <c r="AQ66" s="4">
        <f t="shared" si="31"/>
        <v>1.7824187220266623</v>
      </c>
      <c r="AR66" s="4">
        <f t="shared" si="32"/>
        <v>1.0866613241258563</v>
      </c>
      <c r="AS66" s="4">
        <f t="shared" si="33"/>
        <v>1.3118131069284686</v>
      </c>
      <c r="AT66" s="4">
        <f t="shared" si="34"/>
        <v>3.9044835284287132</v>
      </c>
      <c r="AU66" s="4">
        <f t="shared" si="35"/>
        <v>-0.53285559452804421</v>
      </c>
      <c r="AV66" s="4">
        <f t="shared" si="220"/>
        <v>2.7446071291013538</v>
      </c>
      <c r="AW66" s="4">
        <f t="shared" si="220"/>
        <v>2.5454472947819937</v>
      </c>
      <c r="AY66" s="2">
        <f t="shared" si="96"/>
        <v>112.57797831635348</v>
      </c>
      <c r="AZ66" s="2">
        <f t="shared" si="147"/>
        <v>113.78480213486701</v>
      </c>
      <c r="BA66" s="2">
        <f t="shared" si="148"/>
        <v>107.52122568286461</v>
      </c>
      <c r="BB66" s="2">
        <f t="shared" si="149"/>
        <v>108.44933494537914</v>
      </c>
      <c r="BC66" s="2">
        <f t="shared" si="150"/>
        <v>112.52920364994459</v>
      </c>
      <c r="BD66" s="2">
        <f t="shared" si="151"/>
        <v>111.00703858943334</v>
      </c>
      <c r="BE66" s="2">
        <f t="shared" si="152"/>
        <v>109.40202577333766</v>
      </c>
      <c r="BF66" s="2">
        <f t="shared" si="153"/>
        <v>112.23480656285173</v>
      </c>
      <c r="BG66" s="2">
        <f t="shared" si="154"/>
        <v>112.90638362796527</v>
      </c>
      <c r="BH66" s="2">
        <f t="shared" si="155"/>
        <v>116.16789320354439</v>
      </c>
      <c r="BI66" s="2">
        <f t="shared" si="156"/>
        <v>113.81034319384479</v>
      </c>
      <c r="BJ66" s="2">
        <f t="shared" si="157"/>
        <v>115.90230129649379</v>
      </c>
      <c r="BK66" s="2">
        <f t="shared" si="158"/>
        <v>116.76752484377289</v>
      </c>
      <c r="BL66" s="2">
        <f t="shared" si="159"/>
        <v>117.98738499876313</v>
      </c>
      <c r="BM66" s="2">
        <f t="shared" si="160"/>
        <v>117.028275737294</v>
      </c>
      <c r="BO66" s="2">
        <f t="shared" si="38"/>
        <v>114.91500000000001</v>
      </c>
      <c r="BP66" s="2">
        <f t="shared" si="39"/>
        <v>118.15300000000001</v>
      </c>
      <c r="BQ66" s="2">
        <f t="shared" si="40"/>
        <v>113.467</v>
      </c>
      <c r="BR66" s="2">
        <f t="shared" si="41"/>
        <v>112.517</v>
      </c>
      <c r="BS66" s="2">
        <f t="shared" si="42"/>
        <v>114.678</v>
      </c>
      <c r="BT66" s="2">
        <f t="shared" si="43"/>
        <v>114.949</v>
      </c>
      <c r="BU66" s="2">
        <f t="shared" si="44"/>
        <v>114.441</v>
      </c>
      <c r="BV66" s="2">
        <f t="shared" si="45"/>
        <v>112.5</v>
      </c>
      <c r="BW66" s="2">
        <f t="shared" si="46"/>
        <v>115.276</v>
      </c>
      <c r="BX66" s="2">
        <f t="shared" si="47"/>
        <v>118.203</v>
      </c>
      <c r="BY66" s="2">
        <f t="shared" si="48"/>
        <v>116.917</v>
      </c>
      <c r="BZ66" s="2">
        <f t="shared" si="49"/>
        <v>121.797</v>
      </c>
      <c r="CA66" s="2">
        <f t="shared" si="50"/>
        <v>117.051</v>
      </c>
      <c r="CB66" s="2">
        <f t="shared" si="51"/>
        <v>121.655</v>
      </c>
      <c r="CC66" s="2">
        <f t="shared" si="52"/>
        <v>119.754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113.08070975609758</v>
      </c>
      <c r="DL66" s="2">
        <f t="shared" si="221"/>
        <v>115.28548364153629</v>
      </c>
      <c r="DM66" s="2">
        <f t="shared" si="221"/>
        <v>111.02594900973847</v>
      </c>
      <c r="DN66" s="2">
        <f t="shared" si="221"/>
        <v>112.61172940146628</v>
      </c>
      <c r="DO66" s="2">
        <f t="shared" si="221"/>
        <v>115.01170625889046</v>
      </c>
      <c r="DP66" s="2">
        <f t="shared" si="221"/>
        <v>113.25151398541396</v>
      </c>
      <c r="DQ66" s="2">
        <f t="shared" si="221"/>
        <v>113.35753063063066</v>
      </c>
      <c r="DR66" s="2">
        <f t="shared" si="221"/>
        <v>115.13810532212885</v>
      </c>
      <c r="DS66" s="2">
        <f t="shared" si="221"/>
        <v>116.07991131907309</v>
      </c>
      <c r="DT66" s="2">
        <f t="shared" si="221"/>
        <v>118.2348879551821</v>
      </c>
      <c r="DU66" s="2">
        <f t="shared" si="221"/>
        <v>116.42373196053197</v>
      </c>
      <c r="DV66" s="2">
        <f t="shared" si="221"/>
        <v>119.07512543972543</v>
      </c>
      <c r="DW66" s="2">
        <f t="shared" si="221"/>
        <v>119.30655269607843</v>
      </c>
      <c r="DX66" s="2">
        <f t="shared" si="221"/>
        <v>120.22456012223073</v>
      </c>
      <c r="DY66" s="2">
        <f t="shared" si="221"/>
        <v>118.65589956212369</v>
      </c>
      <c r="EA66" s="2">
        <f t="shared" si="71"/>
        <v>111.99606857842187</v>
      </c>
      <c r="EB66" s="2">
        <f t="shared" si="72"/>
        <v>111.88973743571762</v>
      </c>
      <c r="EC66" s="2">
        <f t="shared" si="73"/>
        <v>103.09200214240133</v>
      </c>
      <c r="ED66" s="2">
        <f t="shared" si="74"/>
        <v>103.2213961278531</v>
      </c>
      <c r="EE66" s="2">
        <f t="shared" si="75"/>
        <v>109.02998036356171</v>
      </c>
      <c r="EF66" s="2">
        <f t="shared" si="76"/>
        <v>107.91540835880748</v>
      </c>
      <c r="EG66" s="2">
        <f t="shared" si="77"/>
        <v>103.8143422862333</v>
      </c>
      <c r="EH66" s="2">
        <f t="shared" si="78"/>
        <v>107.90363593575229</v>
      </c>
      <c r="EI66" s="2">
        <f t="shared" si="79"/>
        <v>107.7828634686347</v>
      </c>
      <c r="EJ66" s="2">
        <f t="shared" si="80"/>
        <v>113.05433607153167</v>
      </c>
      <c r="EK66" s="2">
        <f t="shared" si="81"/>
        <v>110.32542492527693</v>
      </c>
      <c r="EL66" s="2">
        <f t="shared" si="82"/>
        <v>111.7932025472176</v>
      </c>
      <c r="EM66" s="2">
        <f t="shared" si="83"/>
        <v>112.9353601055807</v>
      </c>
      <c r="EN66" s="2">
        <f t="shared" si="84"/>
        <v>114.60626162519074</v>
      </c>
      <c r="EO66" s="2">
        <f t="shared" si="85"/>
        <v>114.23685757997072</v>
      </c>
      <c r="EQ66" s="2">
        <f t="shared" si="86"/>
        <v>110.44557864841248</v>
      </c>
      <c r="ER66" s="2">
        <f t="shared" si="222"/>
        <v>109.15510788680122</v>
      </c>
      <c r="ES66" s="2">
        <f t="shared" si="222"/>
        <v>103.70105140761888</v>
      </c>
      <c r="ET66" s="2">
        <f t="shared" si="222"/>
        <v>103.01702895918567</v>
      </c>
      <c r="EU66" s="2">
        <f t="shared" si="222"/>
        <v>109.10647603650892</v>
      </c>
      <c r="EV66" s="2">
        <f t="shared" si="222"/>
        <v>107.01943452774108</v>
      </c>
      <c r="EW66" s="2">
        <f t="shared" si="222"/>
        <v>104.02481258023948</v>
      </c>
      <c r="EX66" s="2">
        <f t="shared" si="222"/>
        <v>108.20553901292828</v>
      </c>
      <c r="EY66" s="2">
        <f t="shared" si="222"/>
        <v>107.10477645101446</v>
      </c>
      <c r="EZ66" s="2">
        <f t="shared" si="222"/>
        <v>112.46812236970933</v>
      </c>
      <c r="FA66" s="2">
        <f t="shared" si="222"/>
        <v>110.28213285165387</v>
      </c>
      <c r="FB66" s="2">
        <f t="shared" si="222"/>
        <v>111.6939993105338</v>
      </c>
      <c r="FC66" s="2">
        <f t="shared" si="222"/>
        <v>112.3508727917158</v>
      </c>
      <c r="FD66" s="2">
        <f t="shared" si="222"/>
        <v>114.54963624791013</v>
      </c>
      <c r="FE66" s="2">
        <f t="shared" si="222"/>
        <v>117.08071872355589</v>
      </c>
      <c r="FG66" s="2">
        <f t="shared" si="88"/>
        <v>0.4634095915237243</v>
      </c>
      <c r="FH66" s="2">
        <f t="shared" si="223"/>
        <v>0.44184939287329178</v>
      </c>
      <c r="FI66" s="2">
        <f t="shared" si="223"/>
        <v>0.44174495142910675</v>
      </c>
      <c r="FJ66" s="2">
        <f t="shared" si="223"/>
        <v>0.44326161454902741</v>
      </c>
      <c r="FK66" s="2">
        <f t="shared" si="223"/>
        <v>0.41501558646276238</v>
      </c>
      <c r="FL66" s="2">
        <f t="shared" si="223"/>
        <v>0.42060509503743793</v>
      </c>
      <c r="FM66" s="2">
        <f t="shared" si="223"/>
        <v>0.41448656488558366</v>
      </c>
      <c r="FN66" s="2">
        <f t="shared" si="223"/>
        <v>0.40131882619603954</v>
      </c>
      <c r="FO66" s="2">
        <f t="shared" si="223"/>
        <v>0.38247938045457452</v>
      </c>
      <c r="FP66" s="2">
        <f t="shared" si="223"/>
        <v>0.39897892137206004</v>
      </c>
      <c r="FQ66" s="2">
        <f t="shared" si="223"/>
        <v>0.42854257526487594</v>
      </c>
      <c r="FR66" s="2">
        <f t="shared" si="223"/>
        <v>0.43571114728507393</v>
      </c>
      <c r="FS66" s="2">
        <f t="shared" si="223"/>
        <v>0.39851036285085689</v>
      </c>
      <c r="FT66" s="2">
        <f t="shared" si="223"/>
        <v>0.39819383760276478</v>
      </c>
      <c r="FU66" s="2">
        <f t="shared" si="223"/>
        <v>0.36835585353949429</v>
      </c>
      <c r="FW66" s="2">
        <f t="shared" si="112"/>
        <v>6.3408762407877404E-5</v>
      </c>
      <c r="FX66" s="2">
        <f t="shared" si="164"/>
        <v>9.9869935444440674E-5</v>
      </c>
      <c r="FY66" s="2">
        <f t="shared" si="165"/>
        <v>9.4650272792847173E-5</v>
      </c>
      <c r="FZ66" s="2">
        <f t="shared" si="166"/>
        <v>9.8685478850415586E-5</v>
      </c>
      <c r="GA66" s="2">
        <f t="shared" si="167"/>
        <v>8.9829440443870283E-5</v>
      </c>
      <c r="GB66" s="2">
        <f t="shared" si="168"/>
        <v>9.1723406591746927E-5</v>
      </c>
      <c r="GC66" s="2">
        <f t="shared" si="169"/>
        <v>8.7887140971933285E-5</v>
      </c>
      <c r="GD66" s="2">
        <f t="shared" si="170"/>
        <v>9.9379625364744335E-5</v>
      </c>
      <c r="GE66" s="2">
        <f t="shared" si="171"/>
        <v>1.1498475588770556E-4</v>
      </c>
      <c r="GF66" s="2">
        <f t="shared" si="172"/>
        <v>1.0874700923630726E-4</v>
      </c>
      <c r="GG66" s="2">
        <f t="shared" si="173"/>
        <v>1.0544754936292896E-4</v>
      </c>
      <c r="GH66" s="2">
        <f t="shared" si="174"/>
        <v>9.2389078538892362E-5</v>
      </c>
      <c r="GI66" s="2">
        <f t="shared" si="175"/>
        <v>7.1141447577234893E-5</v>
      </c>
      <c r="GJ66" s="2">
        <f t="shared" si="176"/>
        <v>5.7997554386750923E-5</v>
      </c>
      <c r="GK66" s="2">
        <f t="shared" si="177"/>
        <v>5.4909971068464442E-5</v>
      </c>
      <c r="GM66" s="86">
        <f t="shared" si="113"/>
        <v>6.8524604902251421E-3</v>
      </c>
      <c r="GN66" s="86">
        <f t="shared" si="178"/>
        <v>4.2593750856610105E-3</v>
      </c>
      <c r="GO66" s="86">
        <f t="shared" si="179"/>
        <v>4.2916800248224349E-3</v>
      </c>
      <c r="GP66" s="86">
        <f t="shared" si="180"/>
        <v>4.3823475870567391E-3</v>
      </c>
      <c r="GQ66" s="86">
        <f t="shared" si="181"/>
        <v>2.3378169326247682E-3</v>
      </c>
      <c r="GR66" s="86">
        <f t="shared" si="182"/>
        <v>2.5378503511191862E-3</v>
      </c>
      <c r="GS66" s="86">
        <f t="shared" si="183"/>
        <v>2.1485563416304781E-3</v>
      </c>
      <c r="GT66" s="86">
        <f t="shared" si="184"/>
        <v>1.5092539051112855E-3</v>
      </c>
      <c r="GU66" s="86">
        <f t="shared" si="185"/>
        <v>8.042321492989881E-4</v>
      </c>
      <c r="GV66" s="86">
        <f t="shared" si="186"/>
        <v>1.4378149720389983E-3</v>
      </c>
      <c r="GW66" s="86">
        <f t="shared" si="187"/>
        <v>2.9627185643183117E-3</v>
      </c>
      <c r="GX66" s="86">
        <f t="shared" si="188"/>
        <v>3.472653466076153E-3</v>
      </c>
      <c r="GY66" s="86">
        <f t="shared" si="189"/>
        <v>1.2752856196115298E-3</v>
      </c>
      <c r="GZ66" s="86">
        <f t="shared" si="190"/>
        <v>1.3626393325514817E-3</v>
      </c>
      <c r="HA66" s="86">
        <f t="shared" si="191"/>
        <v>2.9768454078109763E-4</v>
      </c>
      <c r="HC66" s="86">
        <f t="shared" si="145"/>
        <v>1.6648437213393604E-10</v>
      </c>
      <c r="HD66" s="86">
        <f t="shared" si="192"/>
        <v>8.7195472977341918E-11</v>
      </c>
      <c r="HE66" s="86">
        <f t="shared" si="193"/>
        <v>4.1264187933777111E-11</v>
      </c>
      <c r="HF66" s="86">
        <f t="shared" si="194"/>
        <v>1.3976534899217277E-11</v>
      </c>
      <c r="HG66" s="86">
        <f t="shared" si="195"/>
        <v>4.7181254041928311E-12</v>
      </c>
      <c r="HH66" s="86">
        <f t="shared" si="196"/>
        <v>2.1080650989809017E-12</v>
      </c>
      <c r="HI66" s="86">
        <f t="shared" si="197"/>
        <v>3.4174918559302461E-11</v>
      </c>
      <c r="HJ66" s="86">
        <f t="shared" si="198"/>
        <v>5.6726242144838543E-12</v>
      </c>
      <c r="HK66" s="86">
        <f t="shared" si="199"/>
        <v>8.1577666222168015E-13</v>
      </c>
      <c r="HL66" s="86">
        <f t="shared" si="200"/>
        <v>2.4377498953585136E-12</v>
      </c>
      <c r="HM66" s="86">
        <f t="shared" si="201"/>
        <v>1.3918784309110031E-11</v>
      </c>
      <c r="HN66" s="86">
        <f t="shared" si="202"/>
        <v>9.5076295674973076E-12</v>
      </c>
      <c r="HO66" s="86">
        <f t="shared" si="203"/>
        <v>1.4412961985678512E-13</v>
      </c>
      <c r="HP66" s="86">
        <f t="shared" si="204"/>
        <v>9.1928690273751025E-12</v>
      </c>
      <c r="HQ66" s="86">
        <f t="shared" si="205"/>
        <v>5.0743356847670529E-17</v>
      </c>
      <c r="HS66" s="86">
        <f t="shared" si="114"/>
        <v>4.084793160151133E-94</v>
      </c>
      <c r="HT66" s="86">
        <f t="shared" si="206"/>
        <v>1.072302919959316E-95</v>
      </c>
      <c r="HU66" s="86">
        <f t="shared" si="207"/>
        <v>1.0334304084350322E-98</v>
      </c>
      <c r="HV66" s="86">
        <f t="shared" si="208"/>
        <v>8.1516238278579041E-105</v>
      </c>
      <c r="HW66" s="86">
        <f t="shared" si="209"/>
        <v>2.8434115207298571E-108</v>
      </c>
      <c r="HX66" s="86">
        <f t="shared" si="210"/>
        <v>3.091757140349067E-113</v>
      </c>
      <c r="HY66" s="86">
        <f t="shared" si="211"/>
        <v>3.1649109328937411E-100</v>
      </c>
      <c r="HZ66" s="86">
        <f t="shared" si="212"/>
        <v>3.2232684658925213E-109</v>
      </c>
      <c r="IA66" s="86">
        <f t="shared" si="213"/>
        <v>2.9325495357471367E-115</v>
      </c>
      <c r="IB66" s="86">
        <f t="shared" si="214"/>
        <v>1.7657843341813322E-112</v>
      </c>
      <c r="IC66" s="86">
        <f t="shared" si="215"/>
        <v>3.0577091194577547E-107</v>
      </c>
      <c r="ID66" s="86">
        <f t="shared" si="216"/>
        <v>1.0384202750304392E-111</v>
      </c>
      <c r="IE66" s="86">
        <f t="shared" si="217"/>
        <v>1.0834564841546811E-128</v>
      </c>
      <c r="IF66" s="86">
        <f t="shared" si="218"/>
        <v>8.8824127014662872E-47</v>
      </c>
      <c r="IG66" s="86">
        <f t="shared" si="219"/>
        <v>3.3421146844476109E-39</v>
      </c>
      <c r="II66" s="86">
        <f t="shared" si="115"/>
        <v>1.0480433149131821E-263</v>
      </c>
      <c r="IJ66" s="86">
        <f t="shared" si="116"/>
        <v>1.9022958848153391E-265</v>
      </c>
      <c r="IK66" s="86">
        <f t="shared" si="117"/>
        <v>1.8907927753435187E-282</v>
      </c>
      <c r="IL66" s="86">
        <f t="shared" si="118"/>
        <v>6.3244342155081544E-296</v>
      </c>
      <c r="IM66" s="86">
        <f t="shared" si="119"/>
        <v>1.1155454186672196E-300</v>
      </c>
      <c r="IN66" s="86">
        <f t="shared" si="120"/>
        <v>0</v>
      </c>
      <c r="IO66" s="86">
        <f t="shared" si="121"/>
        <v>3.5807915420529104E-282</v>
      </c>
      <c r="IP66" s="86">
        <f t="shared" si="122"/>
        <v>2.6534169245367867E-300</v>
      </c>
      <c r="IQ66" s="86">
        <f t="shared" si="123"/>
        <v>0</v>
      </c>
      <c r="IR66" s="86">
        <f t="shared" si="124"/>
        <v>0</v>
      </c>
      <c r="IS66" s="86">
        <f t="shared" si="125"/>
        <v>8.7062494343480753E-304</v>
      </c>
      <c r="IT66" s="86">
        <f t="shared" si="126"/>
        <v>0</v>
      </c>
      <c r="IU66" s="86">
        <f t="shared" si="127"/>
        <v>0</v>
      </c>
      <c r="IV66" s="86">
        <f t="shared" si="128"/>
        <v>8.0701116383586809E-215</v>
      </c>
      <c r="IW66" s="86">
        <f t="shared" si="129"/>
        <v>1.3857957470627014E-151</v>
      </c>
      <c r="IY66" s="86">
        <f t="shared" si="130"/>
        <v>6.8524606567095143E-3</v>
      </c>
      <c r="IZ66" s="86">
        <f t="shared" si="131"/>
        <v>4.2593751728564836E-3</v>
      </c>
      <c r="JA66" s="86">
        <f t="shared" si="132"/>
        <v>4.2916800660866231E-3</v>
      </c>
      <c r="JB66" s="86">
        <f t="shared" si="133"/>
        <v>4.3823476010332743E-3</v>
      </c>
      <c r="JC66" s="86">
        <f t="shared" si="134"/>
        <v>2.3378169373428933E-3</v>
      </c>
      <c r="JD66" s="86">
        <f t="shared" si="135"/>
        <v>2.5378503532272512E-3</v>
      </c>
      <c r="JE66" s="86">
        <f t="shared" si="136"/>
        <v>2.1485563758053966E-3</v>
      </c>
      <c r="JF66" s="86">
        <f t="shared" si="137"/>
        <v>1.5092539107839098E-3</v>
      </c>
      <c r="JG66" s="86">
        <f t="shared" si="138"/>
        <v>8.042321501147648E-4</v>
      </c>
      <c r="JH66" s="86">
        <f t="shared" si="139"/>
        <v>1.4378149744767481E-3</v>
      </c>
      <c r="JI66" s="86">
        <f t="shared" si="140"/>
        <v>2.9627185782370958E-3</v>
      </c>
      <c r="JJ66" s="86">
        <f t="shared" si="141"/>
        <v>3.4726534755837824E-3</v>
      </c>
      <c r="JK66" s="86">
        <f t="shared" si="142"/>
        <v>1.2752856197556595E-3</v>
      </c>
      <c r="JL66" s="86">
        <f t="shared" si="143"/>
        <v>1.3626393417443508E-3</v>
      </c>
      <c r="JM66" s="86">
        <f t="shared" si="144"/>
        <v>2.9768454078114837E-4</v>
      </c>
    </row>
    <row r="67" spans="2:273" x14ac:dyDescent="0.25">
      <c r="B67" s="2">
        <v>40</v>
      </c>
      <c r="C67" s="37">
        <v>116.627</v>
      </c>
      <c r="D67" s="37">
        <v>120.91500000000001</v>
      </c>
      <c r="E67" s="37">
        <v>115.783</v>
      </c>
      <c r="F67" s="37">
        <v>116.05</v>
      </c>
      <c r="G67" s="37">
        <v>116.559</v>
      </c>
      <c r="H67" s="37">
        <v>115.932</v>
      </c>
      <c r="I67" s="37">
        <v>115.746</v>
      </c>
      <c r="J67" s="37">
        <v>115.621</v>
      </c>
      <c r="K67" s="37">
        <v>117.086</v>
      </c>
      <c r="L67" s="37">
        <v>119.712</v>
      </c>
      <c r="M67" s="37">
        <v>119.4</v>
      </c>
      <c r="N67" s="37">
        <v>123.898</v>
      </c>
      <c r="O67" s="37">
        <v>120.35599999999999</v>
      </c>
      <c r="P67" s="37">
        <v>121.86199999999999</v>
      </c>
      <c r="Q67" s="37">
        <v>118.28100000000001</v>
      </c>
      <c r="S67" s="4">
        <f t="shared" si="8"/>
        <v>118.04476359518108</v>
      </c>
      <c r="T67" s="4">
        <f t="shared" si="9"/>
        <v>117.4618090831532</v>
      </c>
      <c r="U67" s="4">
        <f t="shared" si="10"/>
        <v>111.29463834612987</v>
      </c>
      <c r="V67" s="4">
        <f t="shared" si="11"/>
        <v>112.34578361827253</v>
      </c>
      <c r="W67" s="4">
        <f t="shared" si="12"/>
        <v>114.74796415620177</v>
      </c>
      <c r="X67" s="4">
        <f t="shared" si="13"/>
        <v>113.58865719755238</v>
      </c>
      <c r="Y67" s="4">
        <f t="shared" si="14"/>
        <v>111.53278759656824</v>
      </c>
      <c r="Z67" s="4">
        <f t="shared" si="15"/>
        <v>113.80096246099555</v>
      </c>
      <c r="AA67" s="4">
        <f t="shared" si="16"/>
        <v>113.8812571570256</v>
      </c>
      <c r="AB67" s="4">
        <f t="shared" si="17"/>
        <v>117.69344748862405</v>
      </c>
      <c r="AC67" s="4">
        <f t="shared" si="18"/>
        <v>116.53829632700032</v>
      </c>
      <c r="AD67" s="4">
        <f t="shared" si="19"/>
        <v>118.91070691397431</v>
      </c>
      <c r="AE67" s="4">
        <f t="shared" si="20"/>
        <v>118.08707783072177</v>
      </c>
      <c r="AF67" s="4">
        <f t="shared" si="21"/>
        <v>119.45261246772297</v>
      </c>
      <c r="AG67" s="4">
        <f t="shared" si="22"/>
        <v>117.39742010759419</v>
      </c>
      <c r="AI67" s="4">
        <f t="shared" si="23"/>
        <v>-1.4177635951810856</v>
      </c>
      <c r="AJ67" s="4">
        <f t="shared" si="24"/>
        <v>3.4531909168468076</v>
      </c>
      <c r="AK67" s="4">
        <f t="shared" si="25"/>
        <v>4.488361653870129</v>
      </c>
      <c r="AL67" s="4">
        <f t="shared" si="26"/>
        <v>3.7042163817274627</v>
      </c>
      <c r="AM67" s="4">
        <f t="shared" si="27"/>
        <v>1.8110358437982228</v>
      </c>
      <c r="AN67" s="4">
        <f t="shared" si="28"/>
        <v>2.3433428024476228</v>
      </c>
      <c r="AO67" s="4">
        <f t="shared" si="29"/>
        <v>4.2132124034317542</v>
      </c>
      <c r="AP67" s="4">
        <f t="shared" si="30"/>
        <v>1.8200375390044456</v>
      </c>
      <c r="AQ67" s="4">
        <f t="shared" si="31"/>
        <v>3.2047428429743974</v>
      </c>
      <c r="AR67" s="4">
        <f t="shared" si="32"/>
        <v>2.0185525113759581</v>
      </c>
      <c r="AS67" s="4">
        <f t="shared" si="33"/>
        <v>2.8617036729996812</v>
      </c>
      <c r="AT67" s="4">
        <f t="shared" si="34"/>
        <v>4.9872930860256872</v>
      </c>
      <c r="AU67" s="4">
        <f t="shared" si="35"/>
        <v>2.2689221692782269</v>
      </c>
      <c r="AV67" s="4">
        <f t="shared" si="220"/>
        <v>2.4093875322770231</v>
      </c>
      <c r="AW67" s="4">
        <f t="shared" si="220"/>
        <v>0.88357989240581958</v>
      </c>
      <c r="AY67" s="2">
        <f t="shared" si="96"/>
        <v>112.61035385858222</v>
      </c>
      <c r="AZ67" s="2">
        <f t="shared" si="147"/>
        <v>113.80427840657295</v>
      </c>
      <c r="BA67" s="2">
        <f t="shared" si="148"/>
        <v>107.42118803658364</v>
      </c>
      <c r="BB67" s="2">
        <f t="shared" si="149"/>
        <v>108.3072192884129</v>
      </c>
      <c r="BC67" s="2">
        <f t="shared" si="150"/>
        <v>112.47726916701293</v>
      </c>
      <c r="BD67" s="2">
        <f t="shared" si="151"/>
        <v>110.94882733374649</v>
      </c>
      <c r="BE67" s="2">
        <f t="shared" si="152"/>
        <v>109.25916507338813</v>
      </c>
      <c r="BF67" s="2">
        <f t="shared" si="153"/>
        <v>112.15514506192082</v>
      </c>
      <c r="BG67" s="2">
        <f t="shared" si="154"/>
        <v>112.87848386153267</v>
      </c>
      <c r="BH67" s="2">
        <f t="shared" si="155"/>
        <v>116.16035863636645</v>
      </c>
      <c r="BI67" s="2">
        <f t="shared" si="156"/>
        <v>113.7595664484613</v>
      </c>
      <c r="BJ67" s="2">
        <f t="shared" si="157"/>
        <v>115.85600281146412</v>
      </c>
      <c r="BK67" s="2">
        <f t="shared" si="158"/>
        <v>116.73175945783149</v>
      </c>
      <c r="BL67" s="2">
        <f t="shared" si="159"/>
        <v>117.94686043805785</v>
      </c>
      <c r="BM67" s="2">
        <f t="shared" si="160"/>
        <v>117.04438710938177</v>
      </c>
      <c r="BO67" s="2" t="str">
        <f t="shared" si="38"/>
        <v/>
      </c>
      <c r="BP67" s="2">
        <f t="shared" si="39"/>
        <v>120.91500000000001</v>
      </c>
      <c r="BQ67" s="2">
        <f t="shared" si="40"/>
        <v>115.783</v>
      </c>
      <c r="BR67" s="2">
        <f t="shared" si="41"/>
        <v>116.05</v>
      </c>
      <c r="BS67" s="2">
        <f t="shared" si="42"/>
        <v>116.559</v>
      </c>
      <c r="BT67" s="2">
        <f t="shared" si="43"/>
        <v>115.932</v>
      </c>
      <c r="BU67" s="2">
        <f t="shared" si="44"/>
        <v>115.746</v>
      </c>
      <c r="BV67" s="2">
        <f t="shared" si="45"/>
        <v>115.621</v>
      </c>
      <c r="BW67" s="2">
        <f t="shared" si="46"/>
        <v>117.086</v>
      </c>
      <c r="BX67" s="2">
        <f t="shared" si="47"/>
        <v>119.712</v>
      </c>
      <c r="BY67" s="2">
        <f t="shared" si="48"/>
        <v>119.4</v>
      </c>
      <c r="BZ67" s="2">
        <f t="shared" si="49"/>
        <v>123.898</v>
      </c>
      <c r="CA67" s="2">
        <f t="shared" si="50"/>
        <v>120.35599999999999</v>
      </c>
      <c r="CB67" s="2">
        <f t="shared" si="51"/>
        <v>121.86199999999999</v>
      </c>
      <c r="CC67" s="2">
        <f t="shared" si="52"/>
        <v>118.28100000000001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113.32665769230771</v>
      </c>
      <c r="DL67" s="2">
        <f t="shared" si="221"/>
        <v>115.60794736842107</v>
      </c>
      <c r="DM67" s="2">
        <f t="shared" si="221"/>
        <v>111.21770850202427</v>
      </c>
      <c r="DN67" s="2">
        <f t="shared" si="221"/>
        <v>112.80638461538464</v>
      </c>
      <c r="DO67" s="2">
        <f t="shared" si="221"/>
        <v>115.24494973921288</v>
      </c>
      <c r="DP67" s="2">
        <f t="shared" si="221"/>
        <v>113.45141990561989</v>
      </c>
      <c r="DQ67" s="2">
        <f t="shared" si="221"/>
        <v>113.51423963963967</v>
      </c>
      <c r="DR67" s="2">
        <f t="shared" si="221"/>
        <v>115.33776386554622</v>
      </c>
      <c r="DS67" s="2">
        <f t="shared" si="221"/>
        <v>116.3966589795009</v>
      </c>
      <c r="DT67" s="2">
        <f t="shared" si="221"/>
        <v>118.50178403361348</v>
      </c>
      <c r="DU67" s="2">
        <f t="shared" si="221"/>
        <v>116.64094405834406</v>
      </c>
      <c r="DV67" s="2">
        <f t="shared" si="221"/>
        <v>119.36567833547832</v>
      </c>
      <c r="DW67" s="2">
        <f t="shared" si="221"/>
        <v>119.55070476827093</v>
      </c>
      <c r="DX67" s="2">
        <f t="shared" si="221"/>
        <v>120.4300591291062</v>
      </c>
      <c r="DY67" s="2">
        <f t="shared" si="221"/>
        <v>118.86921127531471</v>
      </c>
      <c r="EA67" s="2">
        <f t="shared" si="71"/>
        <v>111.85413079117434</v>
      </c>
      <c r="EB67" s="2">
        <f t="shared" si="72"/>
        <v>111.72696744974287</v>
      </c>
      <c r="EC67" s="2">
        <f t="shared" si="73"/>
        <v>103.04536156440881</v>
      </c>
      <c r="ED67" s="2">
        <f t="shared" si="74"/>
        <v>103.15352014281463</v>
      </c>
      <c r="EE67" s="2">
        <f t="shared" si="75"/>
        <v>108.9193349080826</v>
      </c>
      <c r="EF67" s="2">
        <f t="shared" si="76"/>
        <v>107.80497117312559</v>
      </c>
      <c r="EG67" s="2">
        <f t="shared" si="77"/>
        <v>103.77718820552745</v>
      </c>
      <c r="EH67" s="2">
        <f t="shared" si="78"/>
        <v>107.82504083038788</v>
      </c>
      <c r="EI67" s="2">
        <f t="shared" si="79"/>
        <v>107.69832035292421</v>
      </c>
      <c r="EJ67" s="2">
        <f t="shared" si="80"/>
        <v>112.94375131743504</v>
      </c>
      <c r="EK67" s="2">
        <f t="shared" si="81"/>
        <v>110.25536769618475</v>
      </c>
      <c r="EL67" s="2">
        <f t="shared" si="82"/>
        <v>111.71059265504016</v>
      </c>
      <c r="EM67" s="2">
        <f t="shared" si="83"/>
        <v>112.85147785547787</v>
      </c>
      <c r="EN67" s="2">
        <f t="shared" si="84"/>
        <v>114.52413162238761</v>
      </c>
      <c r="EO67" s="2">
        <f t="shared" si="85"/>
        <v>114.19013991583572</v>
      </c>
      <c r="EQ67" s="2">
        <f t="shared" si="86"/>
        <v>110.32832012816779</v>
      </c>
      <c r="ER67" s="2">
        <f t="shared" si="222"/>
        <v>109.03804263511947</v>
      </c>
      <c r="ES67" s="2">
        <f t="shared" si="222"/>
        <v>103.64438358668599</v>
      </c>
      <c r="ET67" s="2">
        <f t="shared" si="222"/>
        <v>102.95256386514126</v>
      </c>
      <c r="EU67" s="2">
        <f t="shared" si="222"/>
        <v>108.99454895279801</v>
      </c>
      <c r="EV67" s="2">
        <f t="shared" si="222"/>
        <v>106.92365220442537</v>
      </c>
      <c r="EW67" s="2">
        <f t="shared" si="222"/>
        <v>103.98421318154428</v>
      </c>
      <c r="EX67" s="2">
        <f t="shared" si="222"/>
        <v>108.12188265387054</v>
      </c>
      <c r="EY67" s="2">
        <f t="shared" si="222"/>
        <v>107.03170351011514</v>
      </c>
      <c r="EZ67" s="2">
        <f t="shared" si="222"/>
        <v>112.36726823060575</v>
      </c>
      <c r="FA67" s="2">
        <f t="shared" si="222"/>
        <v>110.21282281991314</v>
      </c>
      <c r="FB67" s="2">
        <f t="shared" si="222"/>
        <v>111.61296851437713</v>
      </c>
      <c r="FC67" s="2">
        <f t="shared" si="222"/>
        <v>112.27620481437808</v>
      </c>
      <c r="FD67" s="2">
        <f t="shared" si="222"/>
        <v>114.46809624619877</v>
      </c>
      <c r="FE67" s="2">
        <f t="shared" si="222"/>
        <v>116.98538823319825</v>
      </c>
      <c r="FG67" s="2">
        <f t="shared" si="88"/>
        <v>0.48637328785947959</v>
      </c>
      <c r="FH67" s="2">
        <f t="shared" si="223"/>
        <v>0.46466989038991724</v>
      </c>
      <c r="FI67" s="2">
        <f t="shared" si="223"/>
        <v>0.46456454449796969</v>
      </c>
      <c r="FJ67" s="2">
        <f t="shared" si="223"/>
        <v>0.46609414181594772</v>
      </c>
      <c r="FK67" s="2">
        <f t="shared" si="223"/>
        <v>0.43753659593678829</v>
      </c>
      <c r="FL67" s="2">
        <f t="shared" si="223"/>
        <v>0.44319962060657547</v>
      </c>
      <c r="FM67" s="2">
        <f t="shared" si="223"/>
        <v>0.43700031216978735</v>
      </c>
      <c r="FN67" s="2">
        <f t="shared" si="223"/>
        <v>0.42363483048154338</v>
      </c>
      <c r="FO67" s="2">
        <f t="shared" si="223"/>
        <v>0.40445552007460883</v>
      </c>
      <c r="FP67" s="2">
        <f t="shared" si="223"/>
        <v>0.42125636505250336</v>
      </c>
      <c r="FQ67" s="2">
        <f t="shared" si="223"/>
        <v>0.45123142022530321</v>
      </c>
      <c r="FR67" s="2">
        <f t="shared" si="223"/>
        <v>0.45847502967742026</v>
      </c>
      <c r="FS67" s="2">
        <f t="shared" si="223"/>
        <v>0.42077996061967726</v>
      </c>
      <c r="FT67" s="2">
        <f t="shared" si="223"/>
        <v>0.4204581117500531</v>
      </c>
      <c r="FU67" s="2">
        <f t="shared" si="223"/>
        <v>0.39003304715534648</v>
      </c>
      <c r="FW67" s="2">
        <f t="shared" si="112"/>
        <v>6.9525900095586033E-5</v>
      </c>
      <c r="FX67" s="2">
        <f t="shared" si="164"/>
        <v>1.0950415156285672E-4</v>
      </c>
      <c r="FY67" s="2">
        <f t="shared" si="165"/>
        <v>1.0378101268057633E-4</v>
      </c>
      <c r="FZ67" s="2">
        <f t="shared" si="166"/>
        <v>1.0820544561170845E-4</v>
      </c>
      <c r="GA67" s="2">
        <f t="shared" si="167"/>
        <v>9.8495169201949148E-5</v>
      </c>
      <c r="GB67" s="2">
        <f t="shared" si="168"/>
        <v>1.0057182541268587E-4</v>
      </c>
      <c r="GC67" s="2">
        <f t="shared" si="169"/>
        <v>9.6365516695289571E-5</v>
      </c>
      <c r="GD67" s="2">
        <f t="shared" si="170"/>
        <v>1.0896654758565941E-4</v>
      </c>
      <c r="GE67" s="2">
        <f t="shared" si="171"/>
        <v>1.260768790831052E-4</v>
      </c>
      <c r="GF67" s="2">
        <f t="shared" si="172"/>
        <v>1.1923747351776873E-4</v>
      </c>
      <c r="GG67" s="2">
        <f t="shared" si="173"/>
        <v>1.1561976246832356E-4</v>
      </c>
      <c r="GH67" s="2">
        <f t="shared" si="174"/>
        <v>1.0130170722368314E-4</v>
      </c>
      <c r="GI67" s="2">
        <f t="shared" si="175"/>
        <v>7.8004510718856075E-5</v>
      </c>
      <c r="GJ67" s="2">
        <f t="shared" si="176"/>
        <v>6.359269798179573E-5</v>
      </c>
      <c r="GK67" s="2">
        <f t="shared" si="177"/>
        <v>6.0207267072505558E-5</v>
      </c>
      <c r="GM67" s="86">
        <f t="shared" si="113"/>
        <v>1.0000002166848175E-2</v>
      </c>
      <c r="GN67" s="86">
        <f t="shared" si="178"/>
        <v>6.5865225031856E-3</v>
      </c>
      <c r="GO67" s="86">
        <f t="shared" si="179"/>
        <v>6.6104244172838717E-3</v>
      </c>
      <c r="GP67" s="86">
        <f t="shared" si="180"/>
        <v>6.7665225548677521E-3</v>
      </c>
      <c r="GQ67" s="86">
        <f t="shared" si="181"/>
        <v>3.7587367968576887E-3</v>
      </c>
      <c r="GR67" s="86">
        <f t="shared" si="182"/>
        <v>4.109828548864913E-3</v>
      </c>
      <c r="GS67" s="86">
        <f t="shared" si="183"/>
        <v>3.5317478030384513E-3</v>
      </c>
      <c r="GT67" s="86">
        <f t="shared" si="184"/>
        <v>2.5449318224013478E-3</v>
      </c>
      <c r="GU67" s="86">
        <f t="shared" si="185"/>
        <v>1.4343395413876552E-3</v>
      </c>
      <c r="GV67" s="86">
        <f t="shared" si="186"/>
        <v>2.4251528060759784E-3</v>
      </c>
      <c r="GW67" s="86">
        <f t="shared" si="187"/>
        <v>4.7924656156356858E-3</v>
      </c>
      <c r="GX67" s="86">
        <f t="shared" si="188"/>
        <v>5.5713776839222285E-3</v>
      </c>
      <c r="GY67" s="86">
        <f t="shared" si="189"/>
        <v>2.2128684254810122E-3</v>
      </c>
      <c r="GZ67" s="86">
        <f t="shared" si="190"/>
        <v>2.3206610870688E-3</v>
      </c>
      <c r="HA67" s="86">
        <f t="shared" si="191"/>
        <v>6.1145617491370626E-4</v>
      </c>
      <c r="HC67" s="86">
        <f t="shared" si="145"/>
        <v>4.3893110517369548E-10</v>
      </c>
      <c r="HD67" s="86">
        <f t="shared" si="192"/>
        <v>2.4550982364490963E-10</v>
      </c>
      <c r="HE67" s="86">
        <f t="shared" si="193"/>
        <v>1.2142505139960398E-10</v>
      </c>
      <c r="HF67" s="86">
        <f t="shared" si="194"/>
        <v>4.3503352992834925E-11</v>
      </c>
      <c r="HG67" s="86">
        <f t="shared" si="195"/>
        <v>1.5027158576748945E-11</v>
      </c>
      <c r="HH67" s="86">
        <f t="shared" si="196"/>
        <v>7.0837702241607428E-12</v>
      </c>
      <c r="HI67" s="86">
        <f t="shared" si="197"/>
        <v>1.0010195556569904E-10</v>
      </c>
      <c r="HJ67" s="86">
        <f t="shared" si="198"/>
        <v>1.820344332082716E-11</v>
      </c>
      <c r="HK67" s="86">
        <f t="shared" si="199"/>
        <v>2.8966976017895832E-12</v>
      </c>
      <c r="HL67" s="86">
        <f t="shared" si="200"/>
        <v>8.2974959248325309E-12</v>
      </c>
      <c r="HM67" s="86">
        <f t="shared" si="201"/>
        <v>4.4342006792011504E-11</v>
      </c>
      <c r="HN67" s="86">
        <f t="shared" si="202"/>
        <v>3.0789666102678174E-11</v>
      </c>
      <c r="HO67" s="86">
        <f t="shared" si="203"/>
        <v>5.4429403157766318E-13</v>
      </c>
      <c r="HP67" s="86">
        <f t="shared" si="204"/>
        <v>2.7745214735045414E-11</v>
      </c>
      <c r="HQ67" s="86">
        <f t="shared" si="205"/>
        <v>2.9047972481244412E-16</v>
      </c>
      <c r="HS67" s="86">
        <f t="shared" si="114"/>
        <v>9.5238655034151278E-92</v>
      </c>
      <c r="HT67" s="86">
        <f t="shared" si="206"/>
        <v>3.4950375288112276E-93</v>
      </c>
      <c r="HU67" s="86">
        <f t="shared" si="207"/>
        <v>4.2957492947823187E-96</v>
      </c>
      <c r="HV67" s="86">
        <f t="shared" si="208"/>
        <v>4.8713962922911226E-102</v>
      </c>
      <c r="HW67" s="86">
        <f t="shared" si="209"/>
        <v>1.8651463260143702E-105</v>
      </c>
      <c r="HX67" s="86">
        <f t="shared" si="210"/>
        <v>2.8752727108155928E-110</v>
      </c>
      <c r="HY67" s="86">
        <f t="shared" si="211"/>
        <v>1.3106068600257668E-97</v>
      </c>
      <c r="HZ67" s="86">
        <f t="shared" si="212"/>
        <v>2.3265913700690242E-106</v>
      </c>
      <c r="IA67" s="86">
        <f t="shared" si="213"/>
        <v>3.4942820489038904E-112</v>
      </c>
      <c r="IB67" s="86">
        <f t="shared" si="214"/>
        <v>1.7590108329612923E-109</v>
      </c>
      <c r="IC67" s="86">
        <f t="shared" si="215"/>
        <v>2.2489530268618477E-104</v>
      </c>
      <c r="ID67" s="86">
        <f t="shared" si="216"/>
        <v>9.1524850778887061E-109</v>
      </c>
      <c r="IE67" s="86">
        <f t="shared" si="217"/>
        <v>2.1962948021100144E-125</v>
      </c>
      <c r="IF67" s="86">
        <f t="shared" si="218"/>
        <v>1.199640397405986E-45</v>
      </c>
      <c r="IG67" s="86">
        <f t="shared" si="219"/>
        <v>2.9022254086152594E-38</v>
      </c>
      <c r="II67" s="86">
        <f t="shared" si="115"/>
        <v>9.5786892108880754E-259</v>
      </c>
      <c r="IJ67" s="86">
        <f t="shared" si="116"/>
        <v>3.2980727576083975E-260</v>
      </c>
      <c r="IK67" s="86">
        <f t="shared" si="117"/>
        <v>6.6299696658347218E-277</v>
      </c>
      <c r="IL67" s="86">
        <f t="shared" si="118"/>
        <v>4.3495780757291313E-290</v>
      </c>
      <c r="IM67" s="86">
        <f t="shared" si="119"/>
        <v>8.3126013996275099E-295</v>
      </c>
      <c r="IN67" s="86">
        <f t="shared" si="120"/>
        <v>0</v>
      </c>
      <c r="IO67" s="86">
        <f t="shared" si="121"/>
        <v>1.1210029722893536E-276</v>
      </c>
      <c r="IP67" s="86">
        <f t="shared" si="122"/>
        <v>2.2523399121708577E-294</v>
      </c>
      <c r="IQ67" s="86">
        <f t="shared" si="123"/>
        <v>0</v>
      </c>
      <c r="IR67" s="86">
        <f t="shared" si="124"/>
        <v>0</v>
      </c>
      <c r="IS67" s="86">
        <f t="shared" si="125"/>
        <v>9.4737749317655464E-298</v>
      </c>
      <c r="IT67" s="86">
        <f t="shared" si="126"/>
        <v>0</v>
      </c>
      <c r="IU67" s="86">
        <f t="shared" si="127"/>
        <v>0</v>
      </c>
      <c r="IV67" s="86">
        <f t="shared" si="128"/>
        <v>8.0300774126760422E-211</v>
      </c>
      <c r="IW67" s="86">
        <f t="shared" si="129"/>
        <v>8.6482727517457407E-149</v>
      </c>
      <c r="IY67" s="86">
        <f t="shared" si="130"/>
        <v>1.000000260577928E-2</v>
      </c>
      <c r="IZ67" s="86">
        <f t="shared" si="131"/>
        <v>6.5865227486954234E-3</v>
      </c>
      <c r="JA67" s="86">
        <f t="shared" si="132"/>
        <v>6.6104245387089231E-3</v>
      </c>
      <c r="JB67" s="86">
        <f t="shared" si="133"/>
        <v>6.7665225983711049E-3</v>
      </c>
      <c r="JC67" s="86">
        <f t="shared" si="134"/>
        <v>3.7587368118848475E-3</v>
      </c>
      <c r="JD67" s="86">
        <f t="shared" si="135"/>
        <v>4.1098285559486832E-3</v>
      </c>
      <c r="JE67" s="86">
        <f t="shared" si="136"/>
        <v>3.5317479031404067E-3</v>
      </c>
      <c r="JF67" s="86">
        <f t="shared" si="137"/>
        <v>2.5449318406047913E-3</v>
      </c>
      <c r="JG67" s="86">
        <f t="shared" si="138"/>
        <v>1.4343395442843528E-3</v>
      </c>
      <c r="JH67" s="86">
        <f t="shared" si="139"/>
        <v>2.4251528143734743E-3</v>
      </c>
      <c r="JI67" s="86">
        <f t="shared" si="140"/>
        <v>4.7924656599776924E-3</v>
      </c>
      <c r="JJ67" s="86">
        <f t="shared" si="141"/>
        <v>5.5713777147118945E-3</v>
      </c>
      <c r="JK67" s="86">
        <f t="shared" si="142"/>
        <v>2.2128684260253064E-3</v>
      </c>
      <c r="JL67" s="86">
        <f t="shared" si="143"/>
        <v>2.3206611148140145E-3</v>
      </c>
      <c r="JM67" s="86">
        <f t="shared" si="144"/>
        <v>6.1145617491399672E-4</v>
      </c>
    </row>
    <row r="68" spans="2:273" x14ac:dyDescent="0.25">
      <c r="B68" s="2">
        <v>41</v>
      </c>
      <c r="C68" s="37">
        <v>118.881</v>
      </c>
      <c r="D68" s="37">
        <v>122.22</v>
      </c>
      <c r="E68" s="37">
        <v>117.4</v>
      </c>
      <c r="F68" s="37">
        <v>117.133</v>
      </c>
      <c r="G68" s="37">
        <v>121.136</v>
      </c>
      <c r="H68" s="37">
        <v>115.593</v>
      </c>
      <c r="I68" s="37">
        <v>116.627</v>
      </c>
      <c r="J68" s="37">
        <v>116.379</v>
      </c>
      <c r="K68" s="37">
        <v>117.94799999999999</v>
      </c>
      <c r="L68" s="37">
        <v>119.69499999999999</v>
      </c>
      <c r="M68" s="37">
        <v>121.65</v>
      </c>
      <c r="N68" s="37">
        <v>124.76300000000001</v>
      </c>
      <c r="O68" s="37">
        <v>122.64400000000001</v>
      </c>
      <c r="P68" s="37">
        <v>122</v>
      </c>
      <c r="Q68" s="37">
        <v>118.877</v>
      </c>
      <c r="S68" s="4">
        <f t="shared" si="8"/>
        <v>120.12188368032186</v>
      </c>
      <c r="T68" s="4">
        <f t="shared" si="9"/>
        <v>119.11599322590534</v>
      </c>
      <c r="U68" s="4">
        <f t="shared" si="10"/>
        <v>112.91951504119395</v>
      </c>
      <c r="V68" s="4">
        <f t="shared" si="11"/>
        <v>114.01143074104758</v>
      </c>
      <c r="W68" s="4">
        <f t="shared" si="12"/>
        <v>115.83646657937275</v>
      </c>
      <c r="X68" s="4">
        <f t="shared" si="13"/>
        <v>114.88075861296866</v>
      </c>
      <c r="Y68" s="4">
        <f t="shared" si="14"/>
        <v>112.60350973392546</v>
      </c>
      <c r="Z68" s="4">
        <f t="shared" si="15"/>
        <v>114.65632941781479</v>
      </c>
      <c r="AA68" s="4">
        <f t="shared" si="16"/>
        <v>114.49658894742836</v>
      </c>
      <c r="AB68" s="4">
        <f t="shared" si="17"/>
        <v>118.55379874443739</v>
      </c>
      <c r="AC68" s="4">
        <f t="shared" si="18"/>
        <v>117.89947079785155</v>
      </c>
      <c r="AD68" s="4">
        <f t="shared" si="19"/>
        <v>120.37488980422592</v>
      </c>
      <c r="AE68" s="4">
        <f t="shared" si="20"/>
        <v>118.87138907580204</v>
      </c>
      <c r="AF68" s="4">
        <f t="shared" si="21"/>
        <v>120.28835914209623</v>
      </c>
      <c r="AG68" s="4">
        <f t="shared" si="22"/>
        <v>117.7136526293756</v>
      </c>
      <c r="AI68" s="4">
        <f t="shared" si="23"/>
        <v>-1.2408836803218577</v>
      </c>
      <c r="AJ68" s="4">
        <f t="shared" si="24"/>
        <v>3.1040067740946569</v>
      </c>
      <c r="AK68" s="4">
        <f t="shared" si="25"/>
        <v>4.4804849588060591</v>
      </c>
      <c r="AL68" s="4">
        <f t="shared" si="26"/>
        <v>3.1215692589524195</v>
      </c>
      <c r="AM68" s="4">
        <f t="shared" si="27"/>
        <v>5.2995334206272418</v>
      </c>
      <c r="AN68" s="4">
        <f t="shared" si="28"/>
        <v>0.71224138703134088</v>
      </c>
      <c r="AO68" s="4">
        <f t="shared" si="29"/>
        <v>4.023490266074532</v>
      </c>
      <c r="AP68" s="4">
        <f t="shared" si="30"/>
        <v>1.7226705821852164</v>
      </c>
      <c r="AQ68" s="4">
        <f t="shared" si="31"/>
        <v>3.4514110525716291</v>
      </c>
      <c r="AR68" s="4">
        <f t="shared" si="32"/>
        <v>1.1412012555626063</v>
      </c>
      <c r="AS68" s="4">
        <f t="shared" si="33"/>
        <v>3.7505292021484564</v>
      </c>
      <c r="AT68" s="4">
        <f t="shared" si="34"/>
        <v>4.3881101957740896</v>
      </c>
      <c r="AU68" s="4">
        <f t="shared" si="35"/>
        <v>3.7726109241979628</v>
      </c>
      <c r="AV68" s="4">
        <f t="shared" si="220"/>
        <v>1.7116408579037738</v>
      </c>
      <c r="AW68" s="4">
        <f t="shared" si="220"/>
        <v>1.1633473706243933</v>
      </c>
      <c r="AY68" s="2">
        <f t="shared" si="96"/>
        <v>112.62480694040788</v>
      </c>
      <c r="AZ68" s="2">
        <f t="shared" si="147"/>
        <v>113.80095644084919</v>
      </c>
      <c r="BA68" s="2">
        <f t="shared" si="148"/>
        <v>107.30901431647527</v>
      </c>
      <c r="BB68" s="2">
        <f t="shared" si="149"/>
        <v>108.15169760512366</v>
      </c>
      <c r="BC68" s="2">
        <f t="shared" si="150"/>
        <v>112.40810823171887</v>
      </c>
      <c r="BD68" s="2">
        <f t="shared" si="151"/>
        <v>110.87517685981389</v>
      </c>
      <c r="BE68" s="2">
        <f t="shared" si="152"/>
        <v>109.10496735916357</v>
      </c>
      <c r="BF68" s="2">
        <f t="shared" si="153"/>
        <v>112.060603407993</v>
      </c>
      <c r="BG68" s="2">
        <f t="shared" si="154"/>
        <v>112.82939774387128</v>
      </c>
      <c r="BH68" s="2">
        <f t="shared" si="155"/>
        <v>116.13407446341134</v>
      </c>
      <c r="BI68" s="2">
        <f t="shared" si="156"/>
        <v>113.69438879637379</v>
      </c>
      <c r="BJ68" s="2">
        <f t="shared" si="157"/>
        <v>115.79131271291264</v>
      </c>
      <c r="BK68" s="2">
        <f t="shared" si="158"/>
        <v>116.67908458947845</v>
      </c>
      <c r="BL68" s="2">
        <f t="shared" si="159"/>
        <v>117.8914942288993</v>
      </c>
      <c r="BM68" s="2">
        <f t="shared" si="160"/>
        <v>117.04703653147365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>
        <f t="shared" si="42"/>
        <v>121.136</v>
      </c>
      <c r="BT68" s="2">
        <f t="shared" si="43"/>
        <v>115.593</v>
      </c>
      <c r="BU68" s="2">
        <f t="shared" si="44"/>
        <v>116.627</v>
      </c>
      <c r="BV68" s="2">
        <f t="shared" si="45"/>
        <v>116.379</v>
      </c>
      <c r="BW68" s="2">
        <f t="shared" si="46"/>
        <v>117.94799999999999</v>
      </c>
      <c r="BX68" s="2">
        <f t="shared" si="47"/>
        <v>119.69499999999999</v>
      </c>
      <c r="BY68" s="2">
        <f t="shared" si="48"/>
        <v>121.65</v>
      </c>
      <c r="BZ68" s="2">
        <f t="shared" si="49"/>
        <v>124.76300000000001</v>
      </c>
      <c r="CA68" s="2">
        <f t="shared" si="50"/>
        <v>122.64400000000001</v>
      </c>
      <c r="CB68" s="2">
        <f t="shared" si="51"/>
        <v>122</v>
      </c>
      <c r="CC68" s="2">
        <f t="shared" si="52"/>
        <v>118.877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113.57260562851785</v>
      </c>
      <c r="DL68" s="2">
        <f t="shared" si="221"/>
        <v>115.93041109530584</v>
      </c>
      <c r="DM68" s="2">
        <f t="shared" si="221"/>
        <v>111.40946799431008</v>
      </c>
      <c r="DN68" s="2">
        <f t="shared" si="221"/>
        <v>113.00103982930301</v>
      </c>
      <c r="DO68" s="2">
        <f t="shared" si="221"/>
        <v>115.47819321953531</v>
      </c>
      <c r="DP68" s="2">
        <f t="shared" si="221"/>
        <v>113.65132582582581</v>
      </c>
      <c r="DQ68" s="2">
        <f t="shared" si="221"/>
        <v>113.67094864864868</v>
      </c>
      <c r="DR68" s="2">
        <f t="shared" si="221"/>
        <v>115.53742240896358</v>
      </c>
      <c r="DS68" s="2">
        <f t="shared" si="221"/>
        <v>116.71340663992871</v>
      </c>
      <c r="DT68" s="2">
        <f t="shared" si="221"/>
        <v>118.76868011204485</v>
      </c>
      <c r="DU68" s="2">
        <f t="shared" si="221"/>
        <v>116.85815615615616</v>
      </c>
      <c r="DV68" s="2">
        <f t="shared" si="221"/>
        <v>119.65623123123122</v>
      </c>
      <c r="DW68" s="2">
        <f t="shared" si="221"/>
        <v>119.79485684046345</v>
      </c>
      <c r="DX68" s="2">
        <f t="shared" si="221"/>
        <v>120.63555813598168</v>
      </c>
      <c r="DY68" s="2">
        <f t="shared" si="221"/>
        <v>119.08252298850573</v>
      </c>
      <c r="EA68" s="2">
        <f t="shared" si="71"/>
        <v>111.71219300392681</v>
      </c>
      <c r="EB68" s="2">
        <f t="shared" si="72"/>
        <v>111.56419746376811</v>
      </c>
      <c r="EC68" s="2">
        <f t="shared" si="73"/>
        <v>102.99872098641627</v>
      </c>
      <c r="ED68" s="2">
        <f t="shared" si="74"/>
        <v>103.08564415777616</v>
      </c>
      <c r="EE68" s="2">
        <f t="shared" si="75"/>
        <v>108.8086894526035</v>
      </c>
      <c r="EF68" s="2">
        <f t="shared" si="76"/>
        <v>107.69453398744371</v>
      </c>
      <c r="EG68" s="2">
        <f t="shared" si="77"/>
        <v>103.74003412482161</v>
      </c>
      <c r="EH68" s="2">
        <f t="shared" si="78"/>
        <v>107.74644572502346</v>
      </c>
      <c r="EI68" s="2">
        <f t="shared" si="79"/>
        <v>107.61377723721372</v>
      </c>
      <c r="EJ68" s="2">
        <f t="shared" si="80"/>
        <v>112.83316656333844</v>
      </c>
      <c r="EK68" s="2">
        <f t="shared" si="81"/>
        <v>110.18531046709256</v>
      </c>
      <c r="EL68" s="2">
        <f t="shared" si="82"/>
        <v>111.62798276286273</v>
      </c>
      <c r="EM68" s="2">
        <f t="shared" si="83"/>
        <v>112.76759560537502</v>
      </c>
      <c r="EN68" s="2">
        <f t="shared" si="84"/>
        <v>114.44200161958449</v>
      </c>
      <c r="EO68" s="2">
        <f t="shared" si="85"/>
        <v>114.14342225170071</v>
      </c>
      <c r="EQ68" s="2">
        <f t="shared" si="86"/>
        <v>110.2110616079231</v>
      </c>
      <c r="ER68" s="2">
        <f t="shared" si="222"/>
        <v>108.92097738343773</v>
      </c>
      <c r="ES68" s="2">
        <f t="shared" si="222"/>
        <v>103.58771576575312</v>
      </c>
      <c r="ET68" s="2">
        <f t="shared" si="222"/>
        <v>102.88809877109686</v>
      </c>
      <c r="EU68" s="2">
        <f t="shared" si="222"/>
        <v>108.88262186908709</v>
      </c>
      <c r="EV68" s="2">
        <f t="shared" si="222"/>
        <v>106.82786988110965</v>
      </c>
      <c r="EW68" s="2">
        <f t="shared" si="222"/>
        <v>103.94361378284907</v>
      </c>
      <c r="EX68" s="2">
        <f t="shared" si="222"/>
        <v>108.0382262948128</v>
      </c>
      <c r="EY68" s="2">
        <f t="shared" si="222"/>
        <v>106.95863056921583</v>
      </c>
      <c r="EZ68" s="2">
        <f t="shared" si="222"/>
        <v>112.26641409150214</v>
      </c>
      <c r="FA68" s="2">
        <f t="shared" si="222"/>
        <v>110.14351278817242</v>
      </c>
      <c r="FB68" s="2">
        <f t="shared" si="222"/>
        <v>111.53193771822046</v>
      </c>
      <c r="FC68" s="2">
        <f t="shared" si="222"/>
        <v>112.20153683704035</v>
      </c>
      <c r="FD68" s="2">
        <f t="shared" si="222"/>
        <v>114.38655624448741</v>
      </c>
      <c r="FE68" s="2">
        <f t="shared" si="222"/>
        <v>116.89005774284061</v>
      </c>
      <c r="FG68" s="2">
        <f t="shared" si="88"/>
        <v>0.50939465774974679</v>
      </c>
      <c r="FH68" s="2">
        <f t="shared" si="223"/>
        <v>0.48763928403880041</v>
      </c>
      <c r="FI68" s="2">
        <f t="shared" si="223"/>
        <v>0.48753347320540108</v>
      </c>
      <c r="FJ68" s="2">
        <f t="shared" si="223"/>
        <v>0.48906961933898285</v>
      </c>
      <c r="FK68" s="2">
        <f t="shared" si="223"/>
        <v>0.46031805057239461</v>
      </c>
      <c r="FL68" s="2">
        <f t="shared" si="223"/>
        <v>0.46603162760012823</v>
      </c>
      <c r="FM68" s="2">
        <f t="shared" si="223"/>
        <v>0.45977666901712638</v>
      </c>
      <c r="FN68" s="2">
        <f t="shared" si="223"/>
        <v>0.44626675235098534</v>
      </c>
      <c r="FO68" s="2">
        <f t="shared" si="223"/>
        <v>0.42682159431297362</v>
      </c>
      <c r="FP68" s="2">
        <f t="shared" si="223"/>
        <v>0.44385907468964686</v>
      </c>
      <c r="FQ68" s="2">
        <f t="shared" si="223"/>
        <v>0.47412486492005002</v>
      </c>
      <c r="FR68" s="2">
        <f t="shared" si="223"/>
        <v>0.48141358173410537</v>
      </c>
      <c r="FS68" s="2">
        <f t="shared" si="223"/>
        <v>0.44337669142662611</v>
      </c>
      <c r="FT68" s="2">
        <f t="shared" si="223"/>
        <v>0.44305077926484082</v>
      </c>
      <c r="FU68" s="2">
        <f t="shared" si="223"/>
        <v>0.41215352474513151</v>
      </c>
      <c r="FW68" s="2">
        <f t="shared" si="112"/>
        <v>7.623312217057765E-5</v>
      </c>
      <c r="FX68" s="2">
        <f t="shared" si="164"/>
        <v>1.2006764608960456E-4</v>
      </c>
      <c r="FY68" s="2">
        <f t="shared" si="165"/>
        <v>1.1379247821878681E-4</v>
      </c>
      <c r="FZ68" s="2">
        <f t="shared" si="166"/>
        <v>1.1864367324057846E-4</v>
      </c>
      <c r="GA68" s="2">
        <f t="shared" si="167"/>
        <v>1.0799677920126167E-4</v>
      </c>
      <c r="GB68" s="2">
        <f t="shared" si="168"/>
        <v>1.1027374372648406E-4</v>
      </c>
      <c r="GC68" s="2">
        <f t="shared" si="169"/>
        <v>1.0566170556148913E-4</v>
      </c>
      <c r="GD68" s="2">
        <f t="shared" si="170"/>
        <v>1.1947818747492096E-4</v>
      </c>
      <c r="GE68" s="2">
        <f t="shared" si="171"/>
        <v>1.3823886746045869E-4</v>
      </c>
      <c r="GF68" s="2">
        <f t="shared" si="172"/>
        <v>1.3073978586894676E-4</v>
      </c>
      <c r="GG68" s="2">
        <f t="shared" si="173"/>
        <v>1.2677313446257004E-4</v>
      </c>
      <c r="GH68" s="2">
        <f t="shared" si="174"/>
        <v>1.1107402763128329E-4</v>
      </c>
      <c r="GI68" s="2">
        <f t="shared" si="175"/>
        <v>8.5529601530971424E-5</v>
      </c>
      <c r="GJ68" s="2">
        <f t="shared" si="176"/>
        <v>6.9727578970729586E-5</v>
      </c>
      <c r="GK68" s="2">
        <f t="shared" si="177"/>
        <v>6.6015572130475873E-5</v>
      </c>
      <c r="GM68" s="86">
        <f t="shared" si="113"/>
        <v>1.4376018283732564E-2</v>
      </c>
      <c r="GN68" s="86">
        <f t="shared" si="178"/>
        <v>1.0000000544916872E-2</v>
      </c>
      <c r="GO68" s="86">
        <f t="shared" si="179"/>
        <v>9.9999996995817908E-3</v>
      </c>
      <c r="GP68" s="86">
        <f t="shared" si="180"/>
        <v>1.0258238101872551E-2</v>
      </c>
      <c r="GQ68" s="86">
        <f t="shared" si="181"/>
        <v>5.9254028089465154E-3</v>
      </c>
      <c r="GR68" s="86">
        <f t="shared" si="182"/>
        <v>6.5198756162197901E-3</v>
      </c>
      <c r="GS68" s="86">
        <f t="shared" si="183"/>
        <v>5.6829429914653316E-3</v>
      </c>
      <c r="GT68" s="86">
        <f t="shared" si="184"/>
        <v>4.1965552155216902E-3</v>
      </c>
      <c r="GU68" s="86">
        <f t="shared" si="185"/>
        <v>2.4948425892587817E-3</v>
      </c>
      <c r="GV68" s="86">
        <f t="shared" si="186"/>
        <v>4.0007317601593309E-3</v>
      </c>
      <c r="GW68" s="86">
        <f t="shared" si="187"/>
        <v>7.5909017193122007E-3</v>
      </c>
      <c r="GX68" s="86">
        <f t="shared" si="188"/>
        <v>8.753867692657194E-3</v>
      </c>
      <c r="GY68" s="86">
        <f t="shared" si="189"/>
        <v>3.7477098153230024E-3</v>
      </c>
      <c r="GZ68" s="86">
        <f t="shared" si="190"/>
        <v>3.8629744038998601E-3</v>
      </c>
      <c r="HA68" s="86">
        <f t="shared" si="191"/>
        <v>1.213636905226283E-3</v>
      </c>
      <c r="HC68" s="86">
        <f t="shared" si="145"/>
        <v>1.1320741843336423E-9</v>
      </c>
      <c r="HD68" s="86">
        <f t="shared" si="192"/>
        <v>6.7461937102728251E-10</v>
      </c>
      <c r="HE68" s="86">
        <f t="shared" si="193"/>
        <v>3.4825522707486549E-10</v>
      </c>
      <c r="HF68" s="86">
        <f t="shared" si="194"/>
        <v>1.3177952973073633E-10</v>
      </c>
      <c r="HG68" s="86">
        <f t="shared" si="195"/>
        <v>4.6582861465966548E-11</v>
      </c>
      <c r="HH68" s="86">
        <f t="shared" si="196"/>
        <v>2.3129124328159035E-11</v>
      </c>
      <c r="HI68" s="86">
        <f t="shared" si="197"/>
        <v>2.859020088219067E-10</v>
      </c>
      <c r="HJ68" s="86">
        <f t="shared" si="198"/>
        <v>5.6822805476158165E-11</v>
      </c>
      <c r="HK68" s="86">
        <f t="shared" si="199"/>
        <v>9.9782528271496803E-12</v>
      </c>
      <c r="HL68" s="86">
        <f t="shared" si="200"/>
        <v>2.7420694259380812E-11</v>
      </c>
      <c r="HM68" s="86">
        <f t="shared" si="201"/>
        <v>1.3732191514542766E-10</v>
      </c>
      <c r="HN68" s="86">
        <f t="shared" si="202"/>
        <v>9.6892469129463677E-11</v>
      </c>
      <c r="HO68" s="86">
        <f t="shared" si="203"/>
        <v>1.9919734767274193E-12</v>
      </c>
      <c r="HP68" s="86">
        <f t="shared" si="204"/>
        <v>8.1649940744831281E-11</v>
      </c>
      <c r="HQ68" s="86">
        <f t="shared" si="205"/>
        <v>1.5935557076599772E-15</v>
      </c>
      <c r="HS68" s="86">
        <f t="shared" si="114"/>
        <v>2.0692110737260643E-89</v>
      </c>
      <c r="HT68" s="86">
        <f t="shared" si="206"/>
        <v>1.0534420930591628E-90</v>
      </c>
      <c r="HU68" s="86">
        <f t="shared" si="207"/>
        <v>1.6445322876237001E-93</v>
      </c>
      <c r="HV68" s="86">
        <f t="shared" si="208"/>
        <v>2.6683601784991457E-99</v>
      </c>
      <c r="HW68" s="86">
        <f t="shared" si="209"/>
        <v>1.1218244686002789E-102</v>
      </c>
      <c r="HX68" s="86">
        <f t="shared" si="210"/>
        <v>2.4388191228011816E-107</v>
      </c>
      <c r="HY68" s="86">
        <f t="shared" si="211"/>
        <v>5.0052774591432538E-95</v>
      </c>
      <c r="HZ68" s="86">
        <f t="shared" si="212"/>
        <v>1.5370927702848218E-103</v>
      </c>
      <c r="IA68" s="86">
        <f t="shared" si="213"/>
        <v>3.7783123518474156E-109</v>
      </c>
      <c r="IB68" s="86">
        <f t="shared" si="214"/>
        <v>1.5941570702417147E-106</v>
      </c>
      <c r="IC68" s="86">
        <f t="shared" si="215"/>
        <v>1.5106647817757544E-101</v>
      </c>
      <c r="ID68" s="86">
        <f t="shared" si="216"/>
        <v>7.3588498180421524E-106</v>
      </c>
      <c r="IE68" s="86">
        <f t="shared" si="217"/>
        <v>4.0271263117438229E-122</v>
      </c>
      <c r="IF68" s="86">
        <f t="shared" si="218"/>
        <v>1.5679481177875977E-44</v>
      </c>
      <c r="IG68" s="86">
        <f t="shared" si="219"/>
        <v>2.4528561838750955E-37</v>
      </c>
      <c r="II68" s="86">
        <f t="shared" si="115"/>
        <v>7.8490112589809709E-254</v>
      </c>
      <c r="IJ68" s="86">
        <f t="shared" si="116"/>
        <v>5.0662203433443568E-255</v>
      </c>
      <c r="IK68" s="86">
        <f t="shared" si="117"/>
        <v>2.0467767179437709E-271</v>
      </c>
      <c r="IL68" s="86">
        <f t="shared" si="118"/>
        <v>2.6144275553629766E-284</v>
      </c>
      <c r="IM68" s="86">
        <f t="shared" si="119"/>
        <v>5.4167294126729022E-289</v>
      </c>
      <c r="IN68" s="86">
        <f t="shared" si="120"/>
        <v>3.497535441683945E-305</v>
      </c>
      <c r="IO68" s="86">
        <f t="shared" si="121"/>
        <v>3.096380846607229E-271</v>
      </c>
      <c r="IP68" s="86">
        <f t="shared" si="122"/>
        <v>1.6672615973773981E-288</v>
      </c>
      <c r="IQ68" s="86">
        <f t="shared" si="123"/>
        <v>3.5009616973571518E-306</v>
      </c>
      <c r="IR68" s="86">
        <f t="shared" si="124"/>
        <v>5.7907069416116302E-302</v>
      </c>
      <c r="IS68" s="86">
        <f t="shared" si="125"/>
        <v>8.9594178115953218E-292</v>
      </c>
      <c r="IT68" s="86">
        <f t="shared" si="126"/>
        <v>4.0522152919866613E-304</v>
      </c>
      <c r="IU68" s="86">
        <f t="shared" si="127"/>
        <v>0</v>
      </c>
      <c r="IV68" s="86">
        <f t="shared" si="128"/>
        <v>7.3234049479917451E-207</v>
      </c>
      <c r="IW68" s="86">
        <f t="shared" si="129"/>
        <v>5.080057910311117E-146</v>
      </c>
      <c r="IY68" s="86">
        <f t="shared" si="130"/>
        <v>1.4376019415806749E-2</v>
      </c>
      <c r="IZ68" s="86">
        <f t="shared" si="131"/>
        <v>1.0000001219536243E-2</v>
      </c>
      <c r="JA68" s="86">
        <f t="shared" si="132"/>
        <v>1.0000000047837018E-2</v>
      </c>
      <c r="JB68" s="86">
        <f t="shared" si="133"/>
        <v>1.0258238233652081E-2</v>
      </c>
      <c r="JC68" s="86">
        <f t="shared" si="134"/>
        <v>5.9254028555293771E-3</v>
      </c>
      <c r="JD68" s="86">
        <f t="shared" si="135"/>
        <v>6.5198756393489146E-3</v>
      </c>
      <c r="JE68" s="86">
        <f t="shared" si="136"/>
        <v>5.6829432773673402E-3</v>
      </c>
      <c r="JF68" s="86">
        <f t="shared" si="137"/>
        <v>4.1965552723444953E-3</v>
      </c>
      <c r="JG68" s="86">
        <f t="shared" si="138"/>
        <v>2.4948425992370347E-3</v>
      </c>
      <c r="JH68" s="86">
        <f t="shared" si="139"/>
        <v>4.0007317875800251E-3</v>
      </c>
      <c r="JI68" s="86">
        <f t="shared" si="140"/>
        <v>7.5909018566341158E-3</v>
      </c>
      <c r="JJ68" s="86">
        <f t="shared" si="141"/>
        <v>8.7538677895496637E-3</v>
      </c>
      <c r="JK68" s="86">
        <f t="shared" si="142"/>
        <v>3.7477098173149758E-3</v>
      </c>
      <c r="JL68" s="86">
        <f t="shared" si="143"/>
        <v>3.8629744855498008E-3</v>
      </c>
      <c r="JM68" s="86">
        <f t="shared" si="144"/>
        <v>1.2136369052278765E-3</v>
      </c>
    </row>
    <row r="69" spans="2:273" x14ac:dyDescent="0.25">
      <c r="B69" s="2">
        <v>42</v>
      </c>
      <c r="C69" s="37">
        <v>122.864</v>
      </c>
      <c r="D69" s="37">
        <v>121.52500000000001</v>
      </c>
      <c r="E69" s="37">
        <v>117.75</v>
      </c>
      <c r="F69" s="37">
        <v>118.283</v>
      </c>
      <c r="G69" s="37">
        <v>120.61</v>
      </c>
      <c r="H69" s="37">
        <v>119.983</v>
      </c>
      <c r="I69" s="37">
        <v>116.47499999999999</v>
      </c>
      <c r="J69" s="37">
        <v>118.172</v>
      </c>
      <c r="K69" s="37">
        <v>119.224</v>
      </c>
      <c r="L69" s="37">
        <v>120.57599999999999</v>
      </c>
      <c r="M69" s="37">
        <v>121.8</v>
      </c>
      <c r="N69" s="37">
        <v>128.47499999999999</v>
      </c>
      <c r="O69" s="37">
        <v>122.831</v>
      </c>
      <c r="P69" s="37">
        <v>121.46599999999999</v>
      </c>
      <c r="Q69" s="37">
        <v>120.158</v>
      </c>
      <c r="S69" s="4">
        <f t="shared" si="8"/>
        <v>122.79579562043233</v>
      </c>
      <c r="T69" s="4">
        <f t="shared" si="9"/>
        <v>121.34624829964021</v>
      </c>
      <c r="U69" s="4">
        <f t="shared" si="10"/>
        <v>115.15417181181995</v>
      </c>
      <c r="V69" s="4">
        <f t="shared" si="11"/>
        <v>116.31814343581708</v>
      </c>
      <c r="W69" s="4">
        <f t="shared" si="12"/>
        <v>117.38939223448736</v>
      </c>
      <c r="X69" s="4">
        <f t="shared" si="13"/>
        <v>116.73060362596303</v>
      </c>
      <c r="Y69" s="4">
        <f t="shared" si="14"/>
        <v>114.20117944769017</v>
      </c>
      <c r="Z69" s="4">
        <f t="shared" si="15"/>
        <v>115.94841780042394</v>
      </c>
      <c r="AA69" s="4">
        <f t="shared" si="16"/>
        <v>115.45803982561245</v>
      </c>
      <c r="AB69" s="4">
        <f t="shared" si="17"/>
        <v>119.81837788689893</v>
      </c>
      <c r="AC69" s="4">
        <f t="shared" si="18"/>
        <v>119.83559321084273</v>
      </c>
      <c r="AD69" s="4">
        <f t="shared" si="19"/>
        <v>122.43250968948126</v>
      </c>
      <c r="AE69" s="4">
        <f t="shared" si="20"/>
        <v>120.06481711602275</v>
      </c>
      <c r="AF69" s="4">
        <f t="shared" si="21"/>
        <v>121.54443975475171</v>
      </c>
      <c r="AG69" s="4">
        <f t="shared" si="22"/>
        <v>118.2500370824802</v>
      </c>
      <c r="AI69" s="4">
        <f t="shared" si="23"/>
        <v>6.8204379567674778E-2</v>
      </c>
      <c r="AJ69" s="4">
        <f t="shared" si="24"/>
        <v>0.17875170035979693</v>
      </c>
      <c r="AK69" s="4">
        <f t="shared" si="25"/>
        <v>2.5958281881800502</v>
      </c>
      <c r="AL69" s="4">
        <f t="shared" si="26"/>
        <v>1.9648565641829236</v>
      </c>
      <c r="AM69" s="4">
        <f t="shared" si="27"/>
        <v>3.2206077655126393</v>
      </c>
      <c r="AN69" s="4">
        <f t="shared" si="28"/>
        <v>3.2523963740369766</v>
      </c>
      <c r="AO69" s="4">
        <f t="shared" si="29"/>
        <v>2.2738205523098287</v>
      </c>
      <c r="AP69" s="4">
        <f t="shared" si="30"/>
        <v>2.2235821995760574</v>
      </c>
      <c r="AQ69" s="4">
        <f t="shared" si="31"/>
        <v>3.7659601743875584</v>
      </c>
      <c r="AR69" s="4">
        <f t="shared" si="32"/>
        <v>0.75762211310106409</v>
      </c>
      <c r="AS69" s="4">
        <f t="shared" si="33"/>
        <v>1.9644067891572661</v>
      </c>
      <c r="AT69" s="4">
        <f t="shared" si="34"/>
        <v>6.0424903105187298</v>
      </c>
      <c r="AU69" s="4">
        <f t="shared" si="35"/>
        <v>2.7661828839772511</v>
      </c>
      <c r="AV69" s="4">
        <f t="shared" si="220"/>
        <v>-7.8439754751713053E-2</v>
      </c>
      <c r="AW69" s="4">
        <f t="shared" si="220"/>
        <v>1.9079629175197965</v>
      </c>
      <c r="AY69" s="2">
        <f t="shared" si="96"/>
        <v>112.62148950789806</v>
      </c>
      <c r="AZ69" s="2">
        <f t="shared" si="147"/>
        <v>113.77508790722501</v>
      </c>
      <c r="BA69" s="2">
        <f t="shared" si="148"/>
        <v>107.18543295439424</v>
      </c>
      <c r="BB69" s="2">
        <f t="shared" si="149"/>
        <v>107.9836412662488</v>
      </c>
      <c r="BC69" s="2">
        <f t="shared" si="150"/>
        <v>112.32210739801695</v>
      </c>
      <c r="BD69" s="2">
        <f t="shared" si="151"/>
        <v>110.78645683592138</v>
      </c>
      <c r="BE69" s="2">
        <f t="shared" si="152"/>
        <v>108.94022498140077</v>
      </c>
      <c r="BF69" s="2">
        <f t="shared" si="153"/>
        <v>111.95165180790433</v>
      </c>
      <c r="BG69" s="2">
        <f t="shared" si="154"/>
        <v>112.75947869638607</v>
      </c>
      <c r="BH69" s="2">
        <f t="shared" si="155"/>
        <v>116.08924345781476</v>
      </c>
      <c r="BI69" s="2">
        <f t="shared" si="156"/>
        <v>113.61529719343105</v>
      </c>
      <c r="BJ69" s="2">
        <f t="shared" si="157"/>
        <v>115.70884245318136</v>
      </c>
      <c r="BK69" s="2">
        <f t="shared" si="158"/>
        <v>116.60984300690741</v>
      </c>
      <c r="BL69" s="2">
        <f t="shared" si="159"/>
        <v>117.82158829257165</v>
      </c>
      <c r="BM69" s="2">
        <f t="shared" si="160"/>
        <v>117.03630807029172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>
        <f t="shared" si="42"/>
        <v>120.61</v>
      </c>
      <c r="BT69" s="2" t="str">
        <f t="shared" si="43"/>
        <v/>
      </c>
      <c r="BU69" s="2">
        <f t="shared" si="44"/>
        <v>116.47499999999999</v>
      </c>
      <c r="BV69" s="2">
        <f t="shared" si="45"/>
        <v>118.172</v>
      </c>
      <c r="BW69" s="2">
        <f t="shared" si="46"/>
        <v>119.224</v>
      </c>
      <c r="BX69" s="2">
        <f t="shared" si="47"/>
        <v>120.57599999999999</v>
      </c>
      <c r="BY69" s="2" t="str">
        <f t="shared" si="48"/>
        <v/>
      </c>
      <c r="BZ69" s="2" t="str">
        <f t="shared" si="49"/>
        <v/>
      </c>
      <c r="CA69" s="2">
        <f t="shared" si="50"/>
        <v>122.831</v>
      </c>
      <c r="CB69" s="2">
        <f t="shared" si="51"/>
        <v>121.46599999999999</v>
      </c>
      <c r="CC69" s="2">
        <f t="shared" si="52"/>
        <v>120.158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113.81855356472798</v>
      </c>
      <c r="DL69" s="2">
        <f t="shared" si="221"/>
        <v>116.25287482219062</v>
      </c>
      <c r="DM69" s="2">
        <f t="shared" si="221"/>
        <v>111.60122748659589</v>
      </c>
      <c r="DN69" s="2">
        <f t="shared" si="221"/>
        <v>113.19569504322139</v>
      </c>
      <c r="DO69" s="2">
        <f t="shared" si="221"/>
        <v>115.71143669985774</v>
      </c>
      <c r="DP69" s="2">
        <f t="shared" si="221"/>
        <v>113.85123174603173</v>
      </c>
      <c r="DQ69" s="2">
        <f t="shared" si="221"/>
        <v>113.82765765765768</v>
      </c>
      <c r="DR69" s="2">
        <f t="shared" si="221"/>
        <v>115.73708095238095</v>
      </c>
      <c r="DS69" s="2">
        <f t="shared" si="221"/>
        <v>117.03015430035651</v>
      </c>
      <c r="DT69" s="2">
        <f t="shared" si="221"/>
        <v>119.03557619047622</v>
      </c>
      <c r="DU69" s="2">
        <f t="shared" si="221"/>
        <v>117.07536825396825</v>
      </c>
      <c r="DV69" s="2">
        <f t="shared" si="221"/>
        <v>119.94678412698411</v>
      </c>
      <c r="DW69" s="2">
        <f t="shared" si="221"/>
        <v>120.03900891265596</v>
      </c>
      <c r="DX69" s="2">
        <f t="shared" si="221"/>
        <v>120.84105714285715</v>
      </c>
      <c r="DY69" s="2">
        <f t="shared" si="221"/>
        <v>119.29583470169676</v>
      </c>
      <c r="EA69" s="2">
        <f t="shared" si="71"/>
        <v>111.57025521667927</v>
      </c>
      <c r="EB69" s="2">
        <f t="shared" si="72"/>
        <v>111.40142747779336</v>
      </c>
      <c r="EC69" s="2">
        <f t="shared" si="73"/>
        <v>102.95208040842375</v>
      </c>
      <c r="ED69" s="2">
        <f t="shared" si="74"/>
        <v>103.0177681727377</v>
      </c>
      <c r="EE69" s="2">
        <f t="shared" si="75"/>
        <v>108.6980439971244</v>
      </c>
      <c r="EF69" s="2">
        <f t="shared" si="76"/>
        <v>107.58409680176183</v>
      </c>
      <c r="EG69" s="2">
        <f t="shared" si="77"/>
        <v>103.70288004411574</v>
      </c>
      <c r="EH69" s="2">
        <f t="shared" si="78"/>
        <v>107.66785061965905</v>
      </c>
      <c r="EI69" s="2">
        <f t="shared" si="79"/>
        <v>107.52923412150324</v>
      </c>
      <c r="EJ69" s="2">
        <f t="shared" si="80"/>
        <v>112.72258180924183</v>
      </c>
      <c r="EK69" s="2">
        <f t="shared" si="81"/>
        <v>110.11525323800036</v>
      </c>
      <c r="EL69" s="2">
        <f t="shared" si="82"/>
        <v>111.54537287068528</v>
      </c>
      <c r="EM69" s="2">
        <f t="shared" si="83"/>
        <v>112.68371335527219</v>
      </c>
      <c r="EN69" s="2">
        <f t="shared" si="84"/>
        <v>114.35987161678136</v>
      </c>
      <c r="EO69" s="2">
        <f t="shared" si="85"/>
        <v>114.0967045875657</v>
      </c>
      <c r="EQ69" s="2">
        <f t="shared" si="86"/>
        <v>110.09380308767842</v>
      </c>
      <c r="ER69" s="2">
        <f t="shared" si="222"/>
        <v>108.80391213175598</v>
      </c>
      <c r="ES69" s="2">
        <f t="shared" si="222"/>
        <v>103.53104794482023</v>
      </c>
      <c r="ET69" s="2">
        <f t="shared" si="222"/>
        <v>102.82363367705247</v>
      </c>
      <c r="EU69" s="2">
        <f t="shared" si="222"/>
        <v>108.77069478537618</v>
      </c>
      <c r="EV69" s="2">
        <f t="shared" si="222"/>
        <v>106.73208755779393</v>
      </c>
      <c r="EW69" s="2">
        <f t="shared" si="222"/>
        <v>103.90301438415386</v>
      </c>
      <c r="EX69" s="2">
        <f t="shared" si="222"/>
        <v>107.95456993575506</v>
      </c>
      <c r="EY69" s="2">
        <f t="shared" si="222"/>
        <v>106.8855576283165</v>
      </c>
      <c r="EZ69" s="2">
        <f t="shared" si="222"/>
        <v>112.16555995239855</v>
      </c>
      <c r="FA69" s="2">
        <f t="shared" si="222"/>
        <v>110.07420275643167</v>
      </c>
      <c r="FB69" s="2">
        <f t="shared" si="222"/>
        <v>111.45090692206379</v>
      </c>
      <c r="FC69" s="2">
        <f t="shared" si="222"/>
        <v>112.12686885970263</v>
      </c>
      <c r="FD69" s="2">
        <f t="shared" si="222"/>
        <v>114.30501624277606</v>
      </c>
      <c r="FE69" s="2">
        <f t="shared" si="222"/>
        <v>116.79472725248299</v>
      </c>
      <c r="FG69" s="2">
        <f t="shared" si="88"/>
        <v>0.53237625031410929</v>
      </c>
      <c r="FH69" s="2">
        <f t="shared" si="223"/>
        <v>0.51066099992838854</v>
      </c>
      <c r="FI69" s="2">
        <f t="shared" si="223"/>
        <v>0.51055517149138863</v>
      </c>
      <c r="FJ69" s="2">
        <f t="shared" si="223"/>
        <v>0.51209137072709809</v>
      </c>
      <c r="FK69" s="2">
        <f t="shared" si="223"/>
        <v>0.48326652284196414</v>
      </c>
      <c r="FL69" s="2">
        <f t="shared" si="223"/>
        <v>0.48900684597878608</v>
      </c>
      <c r="FM69" s="2">
        <f t="shared" si="223"/>
        <v>0.48272229270486677</v>
      </c>
      <c r="FN69" s="2">
        <f t="shared" si="223"/>
        <v>0.46912364001090384</v>
      </c>
      <c r="FO69" s="2">
        <f t="shared" si="223"/>
        <v>0.44949099234941231</v>
      </c>
      <c r="FP69" s="2">
        <f t="shared" si="223"/>
        <v>0.46669657927962666</v>
      </c>
      <c r="FQ69" s="2">
        <f t="shared" si="223"/>
        <v>0.49712761161111274</v>
      </c>
      <c r="FR69" s="2">
        <f t="shared" si="223"/>
        <v>0.50443074855040304</v>
      </c>
      <c r="FS69" s="2">
        <f t="shared" si="223"/>
        <v>0.46621018255511448</v>
      </c>
      <c r="FT69" s="2">
        <f t="shared" si="223"/>
        <v>0.46588153420550782</v>
      </c>
      <c r="FU69" s="2">
        <f t="shared" si="223"/>
        <v>0.43463461693454813</v>
      </c>
      <c r="FW69" s="2">
        <f t="shared" si="112"/>
        <v>8.3587341512927202E-5</v>
      </c>
      <c r="FX69" s="2">
        <f t="shared" si="164"/>
        <v>1.3165003097738941E-4</v>
      </c>
      <c r="FY69" s="2">
        <f t="shared" si="165"/>
        <v>1.2476960146979747E-4</v>
      </c>
      <c r="FZ69" s="2">
        <f t="shared" si="166"/>
        <v>1.3008871175460419E-4</v>
      </c>
      <c r="GA69" s="2">
        <f t="shared" si="167"/>
        <v>1.1841487984363664E-4</v>
      </c>
      <c r="GB69" s="2">
        <f t="shared" si="168"/>
        <v>1.2091146922461395E-4</v>
      </c>
      <c r="GC69" s="2">
        <f t="shared" si="169"/>
        <v>1.1585457528805334E-4</v>
      </c>
      <c r="GD69" s="2">
        <f t="shared" si="170"/>
        <v>1.3100371739586725E-4</v>
      </c>
      <c r="GE69" s="2">
        <f t="shared" si="171"/>
        <v>1.5157388248350685E-4</v>
      </c>
      <c r="GF69" s="2">
        <f t="shared" si="172"/>
        <v>1.4335151640382839E-4</v>
      </c>
      <c r="GG69" s="2">
        <f t="shared" si="173"/>
        <v>1.3900227767985529E-4</v>
      </c>
      <c r="GH69" s="2">
        <f t="shared" si="174"/>
        <v>1.2178894433816471E-4</v>
      </c>
      <c r="GI69" s="2">
        <f t="shared" si="175"/>
        <v>9.3780569350492709E-5</v>
      </c>
      <c r="GJ69" s="2">
        <f t="shared" si="176"/>
        <v>7.6454255688873161E-5</v>
      </c>
      <c r="GK69" s="2">
        <f t="shared" si="177"/>
        <v>7.2384174427594442E-5</v>
      </c>
      <c r="GM69" s="86">
        <f t="shared" si="113"/>
        <v>2.036108883007421E-2</v>
      </c>
      <c r="GN69" s="86">
        <f t="shared" si="178"/>
        <v>1.4908203090307083E-2</v>
      </c>
      <c r="GO69" s="86">
        <f t="shared" si="179"/>
        <v>1.4858875851433325E-2</v>
      </c>
      <c r="GP69" s="86">
        <f t="shared" si="180"/>
        <v>1.5271320275540855E-2</v>
      </c>
      <c r="GQ69" s="86">
        <f t="shared" si="181"/>
        <v>9.1597920118936405E-3</v>
      </c>
      <c r="GR69" s="86">
        <f t="shared" si="182"/>
        <v>1.0133612688994808E-2</v>
      </c>
      <c r="GS69" s="86">
        <f t="shared" si="183"/>
        <v>8.9526204855004433E-3</v>
      </c>
      <c r="GT69" s="86">
        <f t="shared" si="184"/>
        <v>6.7680795346158357E-3</v>
      </c>
      <c r="GU69" s="86">
        <f t="shared" si="185"/>
        <v>4.2326397789693949E-3</v>
      </c>
      <c r="GV69" s="86">
        <f t="shared" si="186"/>
        <v>6.4558844807154816E-3</v>
      </c>
      <c r="GW69" s="86">
        <f t="shared" si="187"/>
        <v>1.1774661818651401E-2</v>
      </c>
      <c r="GX69" s="86">
        <f t="shared" si="188"/>
        <v>1.3471926922367199E-2</v>
      </c>
      <c r="GY69" s="86">
        <f t="shared" si="189"/>
        <v>6.1957921191210441E-3</v>
      </c>
      <c r="GZ69" s="86">
        <f t="shared" si="190"/>
        <v>6.2858629429743016E-3</v>
      </c>
      <c r="HA69" s="86">
        <f t="shared" si="191"/>
        <v>2.328117340185691E-3</v>
      </c>
      <c r="HC69" s="86">
        <f t="shared" si="145"/>
        <v>2.8563970345497138E-9</v>
      </c>
      <c r="HD69" s="86">
        <f t="shared" si="192"/>
        <v>1.809149507661854E-9</v>
      </c>
      <c r="HE69" s="86">
        <f t="shared" si="193"/>
        <v>9.735369434230098E-10</v>
      </c>
      <c r="HF69" s="86">
        <f t="shared" si="194"/>
        <v>3.88495987490748E-10</v>
      </c>
      <c r="HG69" s="86">
        <f t="shared" si="195"/>
        <v>1.4054907064219197E-10</v>
      </c>
      <c r="HH69" s="86">
        <f t="shared" si="196"/>
        <v>7.3380275964630003E-11</v>
      </c>
      <c r="HI69" s="86">
        <f t="shared" si="197"/>
        <v>7.9623654656806535E-10</v>
      </c>
      <c r="HJ69" s="86">
        <f t="shared" si="198"/>
        <v>1.7254503495490943E-10</v>
      </c>
      <c r="HK69" s="86">
        <f t="shared" si="199"/>
        <v>3.3345469114793762E-11</v>
      </c>
      <c r="HL69" s="86">
        <f t="shared" si="200"/>
        <v>8.798224868280798E-11</v>
      </c>
      <c r="HM69" s="86">
        <f t="shared" si="201"/>
        <v>4.1341566108936508E-10</v>
      </c>
      <c r="HN69" s="86">
        <f t="shared" si="202"/>
        <v>2.9630532398742913E-10</v>
      </c>
      <c r="HO69" s="86">
        <f t="shared" si="203"/>
        <v>7.0650344813429009E-12</v>
      </c>
      <c r="HP69" s="86">
        <f t="shared" si="204"/>
        <v>2.3429570432464689E-10</v>
      </c>
      <c r="HQ69" s="86">
        <f t="shared" si="205"/>
        <v>8.3781086467278533E-15</v>
      </c>
      <c r="HS69" s="86">
        <f t="shared" si="114"/>
        <v>4.1893497885169398E-87</v>
      </c>
      <c r="HT69" s="86">
        <f t="shared" si="206"/>
        <v>2.9362712039566939E-88</v>
      </c>
      <c r="HU69" s="86">
        <f t="shared" si="207"/>
        <v>5.7982099945822585E-91</v>
      </c>
      <c r="HV69" s="86">
        <f t="shared" si="208"/>
        <v>1.3397364000897597E-96</v>
      </c>
      <c r="HW69" s="86">
        <f t="shared" si="209"/>
        <v>6.1869677366604942E-100</v>
      </c>
      <c r="HX69" s="86">
        <f t="shared" si="210"/>
        <v>1.8867276019495631E-104</v>
      </c>
      <c r="HY69" s="86">
        <f t="shared" si="211"/>
        <v>1.7629127391046713E-92</v>
      </c>
      <c r="HZ69" s="86">
        <f t="shared" si="212"/>
        <v>9.2947680032583691E-101</v>
      </c>
      <c r="IA69" s="86">
        <f t="shared" si="213"/>
        <v>3.707382243558848E-106</v>
      </c>
      <c r="IB69" s="86">
        <f t="shared" si="214"/>
        <v>1.3144005887041007E-103</v>
      </c>
      <c r="IC69" s="86">
        <f t="shared" si="215"/>
        <v>9.2674798351077134E-99</v>
      </c>
      <c r="ID69" s="86">
        <f t="shared" si="216"/>
        <v>5.3974435924661336E-103</v>
      </c>
      <c r="IE69" s="86">
        <f t="shared" si="217"/>
        <v>6.6792449865437411E-119</v>
      </c>
      <c r="IF69" s="86">
        <f t="shared" si="218"/>
        <v>1.9832365502033839E-43</v>
      </c>
      <c r="IG69" s="86">
        <f t="shared" si="219"/>
        <v>2.0176503271610236E-36</v>
      </c>
      <c r="II69" s="86">
        <f t="shared" si="115"/>
        <v>5.7664246016784179E-249</v>
      </c>
      <c r="IJ69" s="86">
        <f t="shared" si="116"/>
        <v>6.8952575844119888E-250</v>
      </c>
      <c r="IK69" s="86">
        <f t="shared" si="117"/>
        <v>5.5631606189010228E-266</v>
      </c>
      <c r="IL69" s="86">
        <f t="shared" si="118"/>
        <v>1.3734442021170671E-278</v>
      </c>
      <c r="IM69" s="86">
        <f t="shared" si="119"/>
        <v>3.0866592102838535E-283</v>
      </c>
      <c r="IN69" s="86">
        <f t="shared" si="120"/>
        <v>4.3452263772593383E-299</v>
      </c>
      <c r="IO69" s="86">
        <f t="shared" si="121"/>
        <v>7.5461029659718865E-266</v>
      </c>
      <c r="IP69" s="86">
        <f t="shared" si="122"/>
        <v>1.0762566226795835E-282</v>
      </c>
      <c r="IQ69" s="86">
        <f t="shared" si="123"/>
        <v>6.505047638116645E-300</v>
      </c>
      <c r="IR69" s="86">
        <f t="shared" si="124"/>
        <v>8.0630363942939745E-296</v>
      </c>
      <c r="IS69" s="86">
        <f t="shared" si="125"/>
        <v>7.3638037060217147E-286</v>
      </c>
      <c r="IT69" s="86">
        <f t="shared" si="126"/>
        <v>4.8457219190659006E-298</v>
      </c>
      <c r="IU69" s="86">
        <f t="shared" si="127"/>
        <v>0</v>
      </c>
      <c r="IV69" s="86">
        <f t="shared" si="128"/>
        <v>6.1215337393270735E-203</v>
      </c>
      <c r="IW69" s="86">
        <f t="shared" si="129"/>
        <v>2.8087805958986104E-143</v>
      </c>
      <c r="IY69" s="86">
        <f t="shared" si="130"/>
        <v>2.0361091686471246E-2</v>
      </c>
      <c r="IZ69" s="86">
        <f t="shared" si="131"/>
        <v>1.490820489945659E-2</v>
      </c>
      <c r="JA69" s="86">
        <f t="shared" si="132"/>
        <v>1.4858876824970269E-2</v>
      </c>
      <c r="JB69" s="86">
        <f t="shared" si="133"/>
        <v>1.5271320664036843E-2</v>
      </c>
      <c r="JC69" s="86">
        <f t="shared" si="134"/>
        <v>9.1597921524427112E-3</v>
      </c>
      <c r="JD69" s="86">
        <f t="shared" si="135"/>
        <v>1.0133612762375083E-2</v>
      </c>
      <c r="JE69" s="86">
        <f t="shared" si="136"/>
        <v>8.9526212817369905E-3</v>
      </c>
      <c r="JF69" s="86">
        <f t="shared" si="137"/>
        <v>6.7680797071608704E-3</v>
      </c>
      <c r="JG69" s="86">
        <f t="shared" si="138"/>
        <v>4.2326398123148637E-3</v>
      </c>
      <c r="JH69" s="86">
        <f t="shared" si="139"/>
        <v>6.4558845686977307E-3</v>
      </c>
      <c r="JI69" s="86">
        <f t="shared" si="140"/>
        <v>1.1774662232067062E-2</v>
      </c>
      <c r="JJ69" s="86">
        <f t="shared" si="141"/>
        <v>1.3471927218672523E-2</v>
      </c>
      <c r="JK69" s="86">
        <f t="shared" si="142"/>
        <v>6.1957921261860784E-3</v>
      </c>
      <c r="JL69" s="86">
        <f t="shared" si="143"/>
        <v>6.285863177270006E-3</v>
      </c>
      <c r="JM69" s="86">
        <f t="shared" si="144"/>
        <v>2.3281173401940693E-3</v>
      </c>
    </row>
    <row r="70" spans="2:273" x14ac:dyDescent="0.25">
      <c r="B70" s="2">
        <v>43</v>
      </c>
      <c r="C70" s="37">
        <v>121.39</v>
      </c>
      <c r="D70" s="37">
        <v>122.746</v>
      </c>
      <c r="E70" s="37">
        <v>120.217</v>
      </c>
      <c r="F70" s="37">
        <v>122.333</v>
      </c>
      <c r="G70" s="37">
        <v>126.69499999999999</v>
      </c>
      <c r="H70" s="37">
        <v>119.271</v>
      </c>
      <c r="I70" s="37">
        <v>119.52500000000001</v>
      </c>
      <c r="J70" s="37">
        <v>119.121</v>
      </c>
      <c r="K70" s="37">
        <v>118</v>
      </c>
      <c r="L70" s="37">
        <v>125.661</v>
      </c>
      <c r="M70" s="37">
        <v>125.5</v>
      </c>
      <c r="N70" s="37">
        <v>130</v>
      </c>
      <c r="O70" s="37">
        <v>124.52500000000001</v>
      </c>
      <c r="P70" s="37">
        <v>125.89700000000001</v>
      </c>
      <c r="Q70" s="37">
        <v>121.211</v>
      </c>
      <c r="S70" s="4">
        <f t="shared" si="8"/>
        <v>126.18355359611309</v>
      </c>
      <c r="T70" s="4">
        <f t="shared" si="9"/>
        <v>124.29910088979391</v>
      </c>
      <c r="U70" s="4">
        <f t="shared" si="10"/>
        <v>118.14971177265993</v>
      </c>
      <c r="V70" s="4">
        <f t="shared" si="11"/>
        <v>119.42473663343017</v>
      </c>
      <c r="W70" s="4">
        <f t="shared" si="12"/>
        <v>119.55186423143772</v>
      </c>
      <c r="X70" s="4">
        <f t="shared" si="13"/>
        <v>119.30992975752979</v>
      </c>
      <c r="Y70" s="4">
        <f t="shared" si="14"/>
        <v>116.49709734434235</v>
      </c>
      <c r="Z70" s="4">
        <f t="shared" si="15"/>
        <v>117.83691149252152</v>
      </c>
      <c r="AA70" s="4">
        <f t="shared" si="16"/>
        <v>116.92175837395699</v>
      </c>
      <c r="AB70" s="4">
        <f t="shared" si="17"/>
        <v>121.63792266375532</v>
      </c>
      <c r="AC70" s="4">
        <f t="shared" si="18"/>
        <v>122.51696778544266</v>
      </c>
      <c r="AD70" s="4">
        <f t="shared" si="19"/>
        <v>125.25151476869982</v>
      </c>
      <c r="AE70" s="4">
        <f t="shared" si="20"/>
        <v>121.82937609018946</v>
      </c>
      <c r="AF70" s="4">
        <f t="shared" si="21"/>
        <v>123.37979374664472</v>
      </c>
      <c r="AG70" s="4">
        <f t="shared" si="22"/>
        <v>119.14325462910101</v>
      </c>
      <c r="AI70" s="4">
        <f t="shared" si="23"/>
        <v>-4.7935535961130853</v>
      </c>
      <c r="AJ70" s="4">
        <f t="shared" si="24"/>
        <v>-1.5531008897939103</v>
      </c>
      <c r="AK70" s="4">
        <f t="shared" si="25"/>
        <v>2.0672882273400717</v>
      </c>
      <c r="AL70" s="4">
        <f t="shared" si="26"/>
        <v>2.9082633665698268</v>
      </c>
      <c r="AM70" s="4">
        <f t="shared" si="27"/>
        <v>7.1431357685622743</v>
      </c>
      <c r="AN70" s="4">
        <f t="shared" si="28"/>
        <v>-3.8929757529786002E-2</v>
      </c>
      <c r="AO70" s="4">
        <f t="shared" si="29"/>
        <v>3.0279026556576554</v>
      </c>
      <c r="AP70" s="4">
        <f t="shared" si="30"/>
        <v>1.2840885074784723</v>
      </c>
      <c r="AQ70" s="4">
        <f t="shared" si="31"/>
        <v>1.0782416260430097</v>
      </c>
      <c r="AR70" s="4">
        <f t="shared" si="32"/>
        <v>4.0230773362446826</v>
      </c>
      <c r="AS70" s="4">
        <f t="shared" si="33"/>
        <v>2.9830322145573405</v>
      </c>
      <c r="AT70" s="4">
        <f t="shared" si="34"/>
        <v>4.7484852313001795</v>
      </c>
      <c r="AU70" s="4">
        <f t="shared" si="35"/>
        <v>2.6956239098105499</v>
      </c>
      <c r="AV70" s="4">
        <f t="shared" si="220"/>
        <v>2.5172062533552833</v>
      </c>
      <c r="AW70" s="4">
        <f t="shared" si="220"/>
        <v>2.0677453708989901</v>
      </c>
      <c r="AY70" s="2">
        <f t="shared" si="96"/>
        <v>112.60070293399626</v>
      </c>
      <c r="AZ70" s="2">
        <f t="shared" si="147"/>
        <v>113.72711662462305</v>
      </c>
      <c r="BA70" s="2">
        <f t="shared" si="148"/>
        <v>107.05127238208071</v>
      </c>
      <c r="BB70" s="2">
        <f t="shared" si="149"/>
        <v>107.80403131772441</v>
      </c>
      <c r="BC70" s="2">
        <f t="shared" si="150"/>
        <v>112.21980229246022</v>
      </c>
      <c r="BD70" s="2">
        <f t="shared" si="151"/>
        <v>110.68316975176667</v>
      </c>
      <c r="BE70" s="2">
        <f t="shared" si="152"/>
        <v>108.76583188705679</v>
      </c>
      <c r="BF70" s="2">
        <f t="shared" si="153"/>
        <v>111.82889286877216</v>
      </c>
      <c r="BG70" s="2">
        <f t="shared" si="154"/>
        <v>112.66926826991889</v>
      </c>
      <c r="BH70" s="2">
        <f t="shared" si="155"/>
        <v>116.02623102713108</v>
      </c>
      <c r="BI70" s="2">
        <f t="shared" si="156"/>
        <v>113.52290142472553</v>
      </c>
      <c r="BJ70" s="2">
        <f t="shared" si="157"/>
        <v>115.60935848670951</v>
      </c>
      <c r="BK70" s="2">
        <f t="shared" si="158"/>
        <v>116.52452619349229</v>
      </c>
      <c r="BL70" s="2">
        <f t="shared" si="159"/>
        <v>117.73757513941291</v>
      </c>
      <c r="BM70" s="2">
        <f t="shared" si="160"/>
        <v>117.01240349937765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>
        <f t="shared" si="46"/>
        <v>118</v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>
        <f t="shared" si="52"/>
        <v>121.211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114.06450150093811</v>
      </c>
      <c r="DL70" s="2">
        <f t="shared" si="221"/>
        <v>116.5753385490754</v>
      </c>
      <c r="DM70" s="2">
        <f t="shared" si="221"/>
        <v>111.79298697888169</v>
      </c>
      <c r="DN70" s="2">
        <f t="shared" si="221"/>
        <v>113.39035025713976</v>
      </c>
      <c r="DO70" s="2">
        <f t="shared" si="221"/>
        <v>115.94468018018017</v>
      </c>
      <c r="DP70" s="2">
        <f t="shared" si="221"/>
        <v>114.05113766623765</v>
      </c>
      <c r="DQ70" s="2">
        <f t="shared" si="221"/>
        <v>113.98436666666669</v>
      </c>
      <c r="DR70" s="2">
        <f t="shared" si="221"/>
        <v>115.93673949579832</v>
      </c>
      <c r="DS70" s="2">
        <f t="shared" si="221"/>
        <v>117.34690196078432</v>
      </c>
      <c r="DT70" s="2">
        <f t="shared" si="221"/>
        <v>119.30247226890759</v>
      </c>
      <c r="DU70" s="2">
        <f t="shared" si="221"/>
        <v>117.29258035178034</v>
      </c>
      <c r="DV70" s="2">
        <f t="shared" si="221"/>
        <v>120.23733702273701</v>
      </c>
      <c r="DW70" s="2">
        <f t="shared" si="221"/>
        <v>120.28316098484848</v>
      </c>
      <c r="DX70" s="2">
        <f t="shared" si="221"/>
        <v>121.04655614973262</v>
      </c>
      <c r="DY70" s="2">
        <f t="shared" si="221"/>
        <v>119.50914641488778</v>
      </c>
      <c r="EA70" s="2">
        <f t="shared" si="71"/>
        <v>111.42831742943174</v>
      </c>
      <c r="EB70" s="2">
        <f t="shared" si="72"/>
        <v>111.2386574918186</v>
      </c>
      <c r="EC70" s="2">
        <f t="shared" si="73"/>
        <v>102.90543983043123</v>
      </c>
      <c r="ED70" s="2">
        <f t="shared" si="74"/>
        <v>102.94989218769923</v>
      </c>
      <c r="EE70" s="2">
        <f t="shared" si="75"/>
        <v>108.5873985416453</v>
      </c>
      <c r="EF70" s="2">
        <f t="shared" si="76"/>
        <v>107.47365961607994</v>
      </c>
      <c r="EG70" s="2">
        <f t="shared" si="77"/>
        <v>103.6657259634099</v>
      </c>
      <c r="EH70" s="2">
        <f t="shared" si="78"/>
        <v>107.58925551429463</v>
      </c>
      <c r="EI70" s="2">
        <f t="shared" si="79"/>
        <v>107.44469100579275</v>
      </c>
      <c r="EJ70" s="2">
        <f t="shared" si="80"/>
        <v>112.61199705514522</v>
      </c>
      <c r="EK70" s="2">
        <f t="shared" si="81"/>
        <v>110.04519600890818</v>
      </c>
      <c r="EL70" s="2">
        <f t="shared" si="82"/>
        <v>111.46276297850785</v>
      </c>
      <c r="EM70" s="2">
        <f t="shared" si="83"/>
        <v>112.59983110516934</v>
      </c>
      <c r="EN70" s="2">
        <f t="shared" si="84"/>
        <v>114.27774161397824</v>
      </c>
      <c r="EO70" s="2">
        <f t="shared" si="85"/>
        <v>114.04998692343069</v>
      </c>
      <c r="EQ70" s="2">
        <f t="shared" si="86"/>
        <v>109.97654456743373</v>
      </c>
      <c r="ER70" s="2">
        <f t="shared" si="222"/>
        <v>108.68684688007423</v>
      </c>
      <c r="ES70" s="2">
        <f t="shared" si="222"/>
        <v>103.47438012388736</v>
      </c>
      <c r="ET70" s="2">
        <f t="shared" si="222"/>
        <v>102.75916858300806</v>
      </c>
      <c r="EU70" s="2">
        <f t="shared" si="222"/>
        <v>108.65876770166525</v>
      </c>
      <c r="EV70" s="2">
        <f t="shared" si="222"/>
        <v>106.63630523447821</v>
      </c>
      <c r="EW70" s="2">
        <f t="shared" si="222"/>
        <v>103.86241498545866</v>
      </c>
      <c r="EX70" s="2">
        <f t="shared" si="222"/>
        <v>107.87091357669732</v>
      </c>
      <c r="EY70" s="2">
        <f t="shared" si="222"/>
        <v>106.81248468741718</v>
      </c>
      <c r="EZ70" s="2">
        <f t="shared" si="222"/>
        <v>112.06470581329495</v>
      </c>
      <c r="FA70" s="2">
        <f t="shared" si="222"/>
        <v>110.00489272469095</v>
      </c>
      <c r="FB70" s="2">
        <f t="shared" si="222"/>
        <v>111.36987612590713</v>
      </c>
      <c r="FC70" s="2">
        <f t="shared" si="222"/>
        <v>112.0522008823649</v>
      </c>
      <c r="FD70" s="2">
        <f t="shared" si="222"/>
        <v>114.2234762410647</v>
      </c>
      <c r="FE70" s="2">
        <f t="shared" si="222"/>
        <v>116.69939676212535</v>
      </c>
      <c r="FG70" s="2">
        <f t="shared" si="88"/>
        <v>0.55522128609607724</v>
      </c>
      <c r="FH70" s="2">
        <f t="shared" si="223"/>
        <v>0.53363758133033978</v>
      </c>
      <c r="FI70" s="2">
        <f t="shared" si="223"/>
        <v>0.53353218292512194</v>
      </c>
      <c r="FJ70" s="2">
        <f t="shared" si="223"/>
        <v>0.53506193865196405</v>
      </c>
      <c r="FK70" s="2">
        <f t="shared" si="223"/>
        <v>0.50628579102213966</v>
      </c>
      <c r="FL70" s="2">
        <f t="shared" si="223"/>
        <v>0.51202860371833658</v>
      </c>
      <c r="FM70" s="2">
        <f t="shared" si="223"/>
        <v>0.50574100942253719</v>
      </c>
      <c r="FN70" s="2">
        <f t="shared" si="223"/>
        <v>0.49211080772927168</v>
      </c>
      <c r="FO70" s="2">
        <f t="shared" si="223"/>
        <v>0.4723721442191145</v>
      </c>
      <c r="FP70" s="2">
        <f t="shared" si="223"/>
        <v>0.4896745169906615</v>
      </c>
      <c r="FQ70" s="2">
        <f t="shared" si="223"/>
        <v>0.5201425239854357</v>
      </c>
      <c r="FR70" s="2">
        <f t="shared" si="223"/>
        <v>0.52742915027388526</v>
      </c>
      <c r="FS70" s="2">
        <f t="shared" si="223"/>
        <v>0.48918613918873749</v>
      </c>
      <c r="FT70" s="2">
        <f t="shared" si="223"/>
        <v>0.48885612743343587</v>
      </c>
      <c r="FU70" s="2">
        <f t="shared" si="223"/>
        <v>0.45738784430684271</v>
      </c>
      <c r="FW70" s="2">
        <f t="shared" si="112"/>
        <v>9.1650958336549594E-5</v>
      </c>
      <c r="FX70" s="2">
        <f t="shared" si="164"/>
        <v>1.4434955505297705E-4</v>
      </c>
      <c r="FY70" s="2">
        <f t="shared" si="165"/>
        <v>1.3680550075058785E-4</v>
      </c>
      <c r="FZ70" s="2">
        <f t="shared" si="166"/>
        <v>1.4263764579751923E-4</v>
      </c>
      <c r="GA70" s="2">
        <f t="shared" si="167"/>
        <v>1.2983785052091162E-4</v>
      </c>
      <c r="GB70" s="2">
        <f t="shared" si="168"/>
        <v>1.3257524313573278E-4</v>
      </c>
      <c r="GC70" s="2">
        <f t="shared" si="169"/>
        <v>1.2703059584986024E-4</v>
      </c>
      <c r="GD70" s="2">
        <f t="shared" si="170"/>
        <v>1.4364090426054662E-4</v>
      </c>
      <c r="GE70" s="2">
        <f t="shared" si="171"/>
        <v>1.6619502688253356E-4</v>
      </c>
      <c r="GF70" s="2">
        <f t="shared" si="172"/>
        <v>1.5717963827998179E-4</v>
      </c>
      <c r="GG70" s="2">
        <f t="shared" si="173"/>
        <v>1.5241092275471496E-4</v>
      </c>
      <c r="GH70" s="2">
        <f t="shared" si="174"/>
        <v>1.3353735293717979E-4</v>
      </c>
      <c r="GI70" s="2">
        <f t="shared" si="175"/>
        <v>1.0282741915482573E-4</v>
      </c>
      <c r="GJ70" s="2">
        <f t="shared" si="176"/>
        <v>8.3829806022416142E-5</v>
      </c>
      <c r="GK70" s="2">
        <f t="shared" si="177"/>
        <v>7.9367114745866875E-5</v>
      </c>
      <c r="GM70" s="86">
        <f t="shared" si="113"/>
        <v>2.8413808406294688E-2</v>
      </c>
      <c r="GN70" s="86">
        <f t="shared" si="178"/>
        <v>2.1826512708451908E-2</v>
      </c>
      <c r="GO70" s="86">
        <f t="shared" si="179"/>
        <v>2.16889359123816E-2</v>
      </c>
      <c r="GP70" s="86">
        <f t="shared" si="180"/>
        <v>2.2326954121872789E-2</v>
      </c>
      <c r="GQ70" s="86">
        <f t="shared" si="181"/>
        <v>1.3886627886612431E-2</v>
      </c>
      <c r="GR70" s="86">
        <f t="shared" si="182"/>
        <v>1.5433170264952695E-2</v>
      </c>
      <c r="GS70" s="86">
        <f t="shared" si="183"/>
        <v>1.3809503219921339E-2</v>
      </c>
      <c r="GT70" s="86">
        <f t="shared" si="184"/>
        <v>1.0677060622134079E-2</v>
      </c>
      <c r="GU70" s="86">
        <f t="shared" si="185"/>
        <v>7.0051689026507024E-3</v>
      </c>
      <c r="GV70" s="86">
        <f t="shared" si="186"/>
        <v>1.0191660448954955E-2</v>
      </c>
      <c r="GW70" s="86">
        <f t="shared" si="187"/>
        <v>1.7888940206507487E-2</v>
      </c>
      <c r="GX70" s="86">
        <f t="shared" si="188"/>
        <v>2.0310168033586269E-2</v>
      </c>
      <c r="GY70" s="86">
        <f t="shared" si="189"/>
        <v>1.00002887221982E-2</v>
      </c>
      <c r="GZ70" s="86">
        <f t="shared" si="190"/>
        <v>9.9999994882964266E-3</v>
      </c>
      <c r="HA70" s="86">
        <f t="shared" si="191"/>
        <v>4.3171896318909813E-3</v>
      </c>
      <c r="HC70" s="86">
        <f t="shared" si="145"/>
        <v>7.0507861329058083E-9</v>
      </c>
      <c r="HD70" s="86">
        <f t="shared" si="192"/>
        <v>4.7350793746514997E-9</v>
      </c>
      <c r="HE70" s="86">
        <f t="shared" si="193"/>
        <v>2.6526778800374722E-9</v>
      </c>
      <c r="HF70" s="86">
        <f t="shared" si="194"/>
        <v>1.1146810514162327E-9</v>
      </c>
      <c r="HG70" s="86">
        <f t="shared" si="195"/>
        <v>4.1275623909377094E-10</v>
      </c>
      <c r="HH70" s="86">
        <f t="shared" si="196"/>
        <v>2.2622303490318099E-10</v>
      </c>
      <c r="HI70" s="86">
        <f t="shared" si="197"/>
        <v>2.1623632976414142E-9</v>
      </c>
      <c r="HJ70" s="86">
        <f t="shared" si="198"/>
        <v>5.0968840827895321E-10</v>
      </c>
      <c r="HK70" s="86">
        <f t="shared" si="199"/>
        <v>1.0810915269761938E-10</v>
      </c>
      <c r="HL70" s="86">
        <f t="shared" si="200"/>
        <v>2.7410023662729901E-10</v>
      </c>
      <c r="HM70" s="86">
        <f t="shared" si="201"/>
        <v>1.2099558009216028E-9</v>
      </c>
      <c r="HN70" s="86">
        <f t="shared" si="202"/>
        <v>8.8057466968364334E-10</v>
      </c>
      <c r="HO70" s="86">
        <f t="shared" si="203"/>
        <v>2.4284974058708189E-11</v>
      </c>
      <c r="HP70" s="86">
        <f t="shared" si="204"/>
        <v>6.555774350820963E-10</v>
      </c>
      <c r="HQ70" s="86">
        <f t="shared" si="205"/>
        <v>4.2214870598009677E-14</v>
      </c>
      <c r="HS70" s="86">
        <f t="shared" si="114"/>
        <v>7.9038875028303725E-85</v>
      </c>
      <c r="HT70" s="86">
        <f t="shared" si="206"/>
        <v>7.5685142777507562E-86</v>
      </c>
      <c r="HU70" s="86">
        <f t="shared" si="207"/>
        <v>1.8827640740866093E-88</v>
      </c>
      <c r="HV70" s="86">
        <f t="shared" si="208"/>
        <v>6.1656736471637634E-94</v>
      </c>
      <c r="HW70" s="86">
        <f t="shared" si="209"/>
        <v>3.1287723201160134E-97</v>
      </c>
      <c r="HX70" s="86">
        <f t="shared" si="210"/>
        <v>1.331282276715322E-101</v>
      </c>
      <c r="HY70" s="86">
        <f t="shared" si="211"/>
        <v>5.726413004947521E-90</v>
      </c>
      <c r="HZ70" s="86">
        <f t="shared" si="212"/>
        <v>5.1444363729608714E-98</v>
      </c>
      <c r="IA70" s="86">
        <f t="shared" si="213"/>
        <v>3.3011775524865176E-103</v>
      </c>
      <c r="IB70" s="86">
        <f t="shared" si="214"/>
        <v>9.8596345060824306E-101</v>
      </c>
      <c r="IC70" s="86">
        <f t="shared" si="215"/>
        <v>5.1923437881163773E-96</v>
      </c>
      <c r="ID70" s="86">
        <f t="shared" si="216"/>
        <v>3.6114022339411907E-100</v>
      </c>
      <c r="IE70" s="86">
        <f t="shared" si="217"/>
        <v>1.0020493910518632E-115</v>
      </c>
      <c r="IF70" s="86">
        <f t="shared" si="218"/>
        <v>2.4276238143624751E-42</v>
      </c>
      <c r="IG70" s="86">
        <f t="shared" si="219"/>
        <v>1.6153043873550807E-35</v>
      </c>
      <c r="II70" s="86">
        <f t="shared" si="115"/>
        <v>3.7982354192508896E-244</v>
      </c>
      <c r="IJ70" s="86">
        <f t="shared" si="116"/>
        <v>8.3149648940786682E-245</v>
      </c>
      <c r="IK70" s="86">
        <f t="shared" si="117"/>
        <v>1.3312690796885193E-260</v>
      </c>
      <c r="IL70" s="86">
        <f t="shared" si="118"/>
        <v>6.3059609912987861E-273</v>
      </c>
      <c r="IM70" s="86">
        <f t="shared" si="119"/>
        <v>1.5381279949254986E-277</v>
      </c>
      <c r="IN70" s="86">
        <f t="shared" si="120"/>
        <v>4.6821181635501669E-293</v>
      </c>
      <c r="IO70" s="86">
        <f t="shared" si="121"/>
        <v>1.6226046520683113E-260</v>
      </c>
      <c r="IP70" s="86">
        <f t="shared" si="122"/>
        <v>6.0585839373622768E-277</v>
      </c>
      <c r="IQ70" s="86">
        <f t="shared" si="123"/>
        <v>1.0401443812815644E-293</v>
      </c>
      <c r="IR70" s="86">
        <f t="shared" si="124"/>
        <v>9.6995424895522936E-290</v>
      </c>
      <c r="IS70" s="86">
        <f t="shared" si="125"/>
        <v>5.2600666662040726E-280</v>
      </c>
      <c r="IT70" s="86">
        <f t="shared" si="126"/>
        <v>5.027168883240906E-292</v>
      </c>
      <c r="IU70" s="86">
        <f t="shared" si="127"/>
        <v>0</v>
      </c>
      <c r="IV70" s="86">
        <f t="shared" si="128"/>
        <v>4.6898840177000282E-199</v>
      </c>
      <c r="IW70" s="86">
        <f t="shared" si="129"/>
        <v>1.4617651232544175E-140</v>
      </c>
      <c r="IY70" s="86">
        <f t="shared" si="130"/>
        <v>2.841381545708082E-2</v>
      </c>
      <c r="IZ70" s="86">
        <f t="shared" si="131"/>
        <v>2.1826517443531281E-2</v>
      </c>
      <c r="JA70" s="86">
        <f t="shared" si="132"/>
        <v>2.168893856505948E-2</v>
      </c>
      <c r="JB70" s="86">
        <f t="shared" si="133"/>
        <v>2.2326955236553842E-2</v>
      </c>
      <c r="JC70" s="86">
        <f t="shared" si="134"/>
        <v>1.388662829936867E-2</v>
      </c>
      <c r="JD70" s="86">
        <f t="shared" si="135"/>
        <v>1.543317049117573E-2</v>
      </c>
      <c r="JE70" s="86">
        <f t="shared" si="136"/>
        <v>1.3809505382284636E-2</v>
      </c>
      <c r="JF70" s="86">
        <f t="shared" si="137"/>
        <v>1.0677061131822487E-2</v>
      </c>
      <c r="JG70" s="86">
        <f t="shared" si="138"/>
        <v>7.0051690107598551E-3</v>
      </c>
      <c r="JH70" s="86">
        <f t="shared" si="139"/>
        <v>1.0191660723055192E-2</v>
      </c>
      <c r="JI70" s="86">
        <f t="shared" si="140"/>
        <v>1.7888941416463289E-2</v>
      </c>
      <c r="JJ70" s="86">
        <f t="shared" si="141"/>
        <v>2.0310168914160938E-2</v>
      </c>
      <c r="JK70" s="86">
        <f t="shared" si="142"/>
        <v>1.0000288746483173E-2</v>
      </c>
      <c r="JL70" s="86">
        <f t="shared" si="143"/>
        <v>1.0000000143873861E-2</v>
      </c>
      <c r="JM70" s="86">
        <f t="shared" si="144"/>
        <v>4.3171896319331958E-3</v>
      </c>
    </row>
    <row r="71" spans="2:273" x14ac:dyDescent="0.25">
      <c r="B71" s="2">
        <v>44</v>
      </c>
      <c r="C71" s="37">
        <v>126.339</v>
      </c>
      <c r="D71" s="37">
        <v>122.898</v>
      </c>
      <c r="E71" s="37">
        <v>120.083</v>
      </c>
      <c r="F71" s="37">
        <v>123.333</v>
      </c>
      <c r="G71" s="37">
        <v>126.339</v>
      </c>
      <c r="H71" s="37">
        <v>122.559</v>
      </c>
      <c r="I71" s="37">
        <v>122.288</v>
      </c>
      <c r="J71" s="37">
        <v>121.724</v>
      </c>
      <c r="K71" s="37">
        <v>120.569</v>
      </c>
      <c r="L71" s="37">
        <v>125.169</v>
      </c>
      <c r="M71" s="37">
        <v>125.4</v>
      </c>
      <c r="N71" s="37">
        <v>129.38999999999999</v>
      </c>
      <c r="O71" s="37">
        <v>125.542</v>
      </c>
      <c r="P71" s="37">
        <v>126.414</v>
      </c>
      <c r="Q71" s="37">
        <v>122.158</v>
      </c>
      <c r="S71" s="4">
        <f t="shared" si="8"/>
        <v>130.40106422764819</v>
      </c>
      <c r="T71" s="4">
        <f t="shared" si="9"/>
        <v>128.12833596885127</v>
      </c>
      <c r="U71" s="4">
        <f t="shared" si="10"/>
        <v>122.06463377791448</v>
      </c>
      <c r="V71" s="4">
        <f t="shared" si="11"/>
        <v>123.49708028586733</v>
      </c>
      <c r="W71" s="4">
        <f t="shared" si="12"/>
        <v>122.48763862207051</v>
      </c>
      <c r="X71" s="4">
        <f t="shared" si="13"/>
        <v>122.81041867189633</v>
      </c>
      <c r="Y71" s="4">
        <f t="shared" si="14"/>
        <v>119.68589588924419</v>
      </c>
      <c r="Z71" s="4">
        <f t="shared" si="15"/>
        <v>120.51016838311618</v>
      </c>
      <c r="AA71" s="4">
        <f t="shared" si="16"/>
        <v>119.08356059229425</v>
      </c>
      <c r="AB71" s="4">
        <f t="shared" si="17"/>
        <v>124.19117883524528</v>
      </c>
      <c r="AC71" s="4">
        <f t="shared" si="18"/>
        <v>126.12979859848673</v>
      </c>
      <c r="AD71" s="4">
        <f t="shared" si="19"/>
        <v>129.01164431787333</v>
      </c>
      <c r="AE71" s="4">
        <f t="shared" si="20"/>
        <v>124.35947836437157</v>
      </c>
      <c r="AF71" s="4">
        <f t="shared" si="21"/>
        <v>125.98385604391027</v>
      </c>
      <c r="AG71" s="4">
        <f t="shared" si="22"/>
        <v>120.58283975740943</v>
      </c>
      <c r="AI71" s="4">
        <f t="shared" si="23"/>
        <v>-4.0620642276481931</v>
      </c>
      <c r="AJ71" s="4">
        <f t="shared" si="24"/>
        <v>-5.2303359688512785</v>
      </c>
      <c r="AK71" s="4">
        <f t="shared" si="25"/>
        <v>-1.9816337779144817</v>
      </c>
      <c r="AL71" s="4">
        <f t="shared" si="26"/>
        <v>-0.16408028586732826</v>
      </c>
      <c r="AM71" s="4">
        <f t="shared" si="27"/>
        <v>3.8513613779294928</v>
      </c>
      <c r="AN71" s="4">
        <f t="shared" si="28"/>
        <v>-0.2514186718963316</v>
      </c>
      <c r="AO71" s="4">
        <f t="shared" si="29"/>
        <v>2.6021041107558034</v>
      </c>
      <c r="AP71" s="4">
        <f t="shared" si="30"/>
        <v>1.213831616883823</v>
      </c>
      <c r="AQ71" s="4">
        <f t="shared" si="31"/>
        <v>1.4854394077057549</v>
      </c>
      <c r="AR71" s="4">
        <f t="shared" si="32"/>
        <v>0.97782116475471526</v>
      </c>
      <c r="AS71" s="4">
        <f t="shared" si="33"/>
        <v>-0.7297985984867239</v>
      </c>
      <c r="AT71" s="4">
        <f t="shared" si="34"/>
        <v>0.37835568212665294</v>
      </c>
      <c r="AU71" s="4">
        <f t="shared" si="35"/>
        <v>1.1825216356284329</v>
      </c>
      <c r="AV71" s="4">
        <f t="shared" si="220"/>
        <v>0.43014395608973643</v>
      </c>
      <c r="AW71" s="4">
        <f t="shared" si="220"/>
        <v>1.5751602425905702</v>
      </c>
      <c r="AY71" s="2">
        <f t="shared" si="96"/>
        <v>112.56289181606317</v>
      </c>
      <c r="AZ71" s="2">
        <f t="shared" si="147"/>
        <v>113.65767112860262</v>
      </c>
      <c r="BA71" s="2">
        <f t="shared" si="148"/>
        <v>106.90744708433343</v>
      </c>
      <c r="BB71" s="2">
        <f t="shared" si="149"/>
        <v>107.61394190371432</v>
      </c>
      <c r="BC71" s="2">
        <f t="shared" si="150"/>
        <v>112.10187009249746</v>
      </c>
      <c r="BD71" s="2">
        <f t="shared" si="151"/>
        <v>110.56594351094056</v>
      </c>
      <c r="BE71" s="2">
        <f t="shared" si="152"/>
        <v>108.58276955555475</v>
      </c>
      <c r="BF71" s="2">
        <f t="shared" si="153"/>
        <v>111.69305345569417</v>
      </c>
      <c r="BG71" s="2">
        <f t="shared" si="154"/>
        <v>112.55949128548149</v>
      </c>
      <c r="BH71" s="2">
        <f t="shared" si="155"/>
        <v>115.94556170890958</v>
      </c>
      <c r="BI71" s="2">
        <f t="shared" si="156"/>
        <v>113.41792444038745</v>
      </c>
      <c r="BJ71" s="2">
        <f t="shared" si="157"/>
        <v>115.49376972315933</v>
      </c>
      <c r="BK71" s="2">
        <f t="shared" si="158"/>
        <v>116.4237685036412</v>
      </c>
      <c r="BL71" s="2">
        <f t="shared" si="159"/>
        <v>117.64001273736841</v>
      </c>
      <c r="BM71" s="2">
        <f t="shared" si="160"/>
        <v>116.97564223992812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>
        <f t="shared" si="52"/>
        <v>122.158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114.31044943714824</v>
      </c>
      <c r="DL71" s="2">
        <f t="shared" si="221"/>
        <v>116.89780227596017</v>
      </c>
      <c r="DM71" s="2">
        <f t="shared" si="221"/>
        <v>111.9847464711675</v>
      </c>
      <c r="DN71" s="2">
        <f t="shared" si="221"/>
        <v>113.58500547105814</v>
      </c>
      <c r="DO71" s="2">
        <f t="shared" si="221"/>
        <v>116.1779236605026</v>
      </c>
      <c r="DP71" s="2">
        <f t="shared" si="221"/>
        <v>114.25104358644357</v>
      </c>
      <c r="DQ71" s="2">
        <f t="shared" si="221"/>
        <v>114.14107567567571</v>
      </c>
      <c r="DR71" s="2">
        <f t="shared" si="221"/>
        <v>116.13639803921569</v>
      </c>
      <c r="DS71" s="2">
        <f t="shared" si="221"/>
        <v>117.66364962121213</v>
      </c>
      <c r="DT71" s="2">
        <f t="shared" si="221"/>
        <v>119.56936834733897</v>
      </c>
      <c r="DU71" s="2">
        <f t="shared" si="221"/>
        <v>117.50979244959245</v>
      </c>
      <c r="DV71" s="2">
        <f t="shared" si="221"/>
        <v>120.5278899184899</v>
      </c>
      <c r="DW71" s="2">
        <f t="shared" si="221"/>
        <v>120.52731305704098</v>
      </c>
      <c r="DX71" s="2">
        <f t="shared" si="221"/>
        <v>121.25205515660811</v>
      </c>
      <c r="DY71" s="2">
        <f t="shared" si="221"/>
        <v>119.7224581280788</v>
      </c>
      <c r="EA71" s="2">
        <f t="shared" si="71"/>
        <v>111.28637964218422</v>
      </c>
      <c r="EB71" s="2">
        <f t="shared" si="72"/>
        <v>111.07588750584385</v>
      </c>
      <c r="EC71" s="2">
        <f t="shared" si="73"/>
        <v>102.8587992524387</v>
      </c>
      <c r="ED71" s="2">
        <f t="shared" si="74"/>
        <v>102.88201620266076</v>
      </c>
      <c r="EE71" s="2">
        <f t="shared" si="75"/>
        <v>108.4767530861662</v>
      </c>
      <c r="EF71" s="2">
        <f t="shared" si="76"/>
        <v>107.36322243039805</v>
      </c>
      <c r="EG71" s="2">
        <f t="shared" si="77"/>
        <v>103.62857188270405</v>
      </c>
      <c r="EH71" s="2">
        <f t="shared" si="78"/>
        <v>107.51066040893022</v>
      </c>
      <c r="EI71" s="2">
        <f t="shared" si="79"/>
        <v>107.36014789008226</v>
      </c>
      <c r="EJ71" s="2">
        <f t="shared" si="80"/>
        <v>112.50141230104862</v>
      </c>
      <c r="EK71" s="2">
        <f t="shared" si="81"/>
        <v>109.97513877981599</v>
      </c>
      <c r="EL71" s="2">
        <f t="shared" si="82"/>
        <v>111.38015308633041</v>
      </c>
      <c r="EM71" s="2">
        <f t="shared" si="83"/>
        <v>112.51594885506651</v>
      </c>
      <c r="EN71" s="2">
        <f t="shared" si="84"/>
        <v>114.19561161117511</v>
      </c>
      <c r="EO71" s="2">
        <f t="shared" si="85"/>
        <v>114.00326925929569</v>
      </c>
      <c r="EQ71" s="2">
        <f t="shared" si="86"/>
        <v>109.85928604718906</v>
      </c>
      <c r="ER71" s="2">
        <f t="shared" si="222"/>
        <v>108.56978162839249</v>
      </c>
      <c r="ES71" s="2">
        <f t="shared" si="222"/>
        <v>103.41771230295447</v>
      </c>
      <c r="ET71" s="2">
        <f t="shared" si="222"/>
        <v>102.69470348896367</v>
      </c>
      <c r="EU71" s="2">
        <f t="shared" si="222"/>
        <v>108.54684061795435</v>
      </c>
      <c r="EV71" s="2">
        <f t="shared" si="222"/>
        <v>106.54052291116248</v>
      </c>
      <c r="EW71" s="2">
        <f t="shared" si="222"/>
        <v>103.82181558676345</v>
      </c>
      <c r="EX71" s="2">
        <f t="shared" si="222"/>
        <v>107.78725721763958</v>
      </c>
      <c r="EY71" s="2">
        <f t="shared" si="222"/>
        <v>106.73941174651786</v>
      </c>
      <c r="EZ71" s="2">
        <f t="shared" si="222"/>
        <v>111.96385167419135</v>
      </c>
      <c r="FA71" s="2">
        <f t="shared" si="222"/>
        <v>109.93558269295022</v>
      </c>
      <c r="FB71" s="2">
        <f t="shared" si="222"/>
        <v>111.28884532975046</v>
      </c>
      <c r="FC71" s="2">
        <f t="shared" si="222"/>
        <v>111.97753290502718</v>
      </c>
      <c r="FD71" s="2">
        <f t="shared" si="222"/>
        <v>114.14193623935334</v>
      </c>
      <c r="FE71" s="2">
        <f t="shared" si="222"/>
        <v>116.60406627176771</v>
      </c>
      <c r="FG71" s="2">
        <f t="shared" si="88"/>
        <v>0.57783527746301167</v>
      </c>
      <c r="FH71" s="2">
        <f t="shared" si="223"/>
        <v>0.55647233325141554</v>
      </c>
      <c r="FI71" s="2">
        <f t="shared" si="223"/>
        <v>0.55636780526624685</v>
      </c>
      <c r="FJ71" s="2">
        <f t="shared" si="223"/>
        <v>0.55788472944130008</v>
      </c>
      <c r="FK71" s="2">
        <f t="shared" si="223"/>
        <v>0.52927843975184419</v>
      </c>
      <c r="FL71" s="2">
        <f t="shared" si="223"/>
        <v>0.53499944338310002</v>
      </c>
      <c r="FM71" s="2">
        <f t="shared" si="223"/>
        <v>0.52873541312809014</v>
      </c>
      <c r="FN71" s="2">
        <f t="shared" si="223"/>
        <v>0.5151313820479162</v>
      </c>
      <c r="FO71" s="2">
        <f t="shared" si="223"/>
        <v>0.49536995814328189</v>
      </c>
      <c r="FP71" s="2">
        <f t="shared" si="223"/>
        <v>0.51269616997160972</v>
      </c>
      <c r="FQ71" s="2">
        <f t="shared" si="223"/>
        <v>0.54307226028055833</v>
      </c>
      <c r="FR71" s="2">
        <f t="shared" si="223"/>
        <v>0.55031172392833694</v>
      </c>
      <c r="FS71" s="2">
        <f t="shared" si="223"/>
        <v>0.51220787686281055</v>
      </c>
      <c r="FT71" s="2">
        <f t="shared" si="223"/>
        <v>0.511877897458477</v>
      </c>
      <c r="FU71" s="2">
        <f t="shared" si="223"/>
        <v>0.48032024855470495</v>
      </c>
      <c r="FW71" s="2">
        <f t="shared" si="112"/>
        <v>1.0049238888588088E-4</v>
      </c>
      <c r="FX71" s="2">
        <f t="shared" si="164"/>
        <v>1.5827393552319299E-4</v>
      </c>
      <c r="FY71" s="2">
        <f t="shared" si="165"/>
        <v>1.5000226884333352E-4</v>
      </c>
      <c r="FZ71" s="2">
        <f t="shared" si="166"/>
        <v>1.5639691632208919E-4</v>
      </c>
      <c r="GA71" s="2">
        <f t="shared" si="167"/>
        <v>1.4236258882223242E-4</v>
      </c>
      <c r="GB71" s="2">
        <f t="shared" si="168"/>
        <v>1.4536400415092845E-4</v>
      </c>
      <c r="GC71" s="2">
        <f t="shared" si="169"/>
        <v>1.3928457156492887E-4</v>
      </c>
      <c r="GD71" s="2">
        <f t="shared" si="170"/>
        <v>1.5749693696951283E-4</v>
      </c>
      <c r="GE71" s="2">
        <f t="shared" si="171"/>
        <v>1.8222630143182179E-4</v>
      </c>
      <c r="GF71" s="2">
        <f t="shared" si="172"/>
        <v>1.7234143279587535E-4</v>
      </c>
      <c r="GG71" s="2">
        <f t="shared" si="173"/>
        <v>1.6711279637275262E-4</v>
      </c>
      <c r="GH71" s="2">
        <f t="shared" si="174"/>
        <v>1.4641890948663059E-4</v>
      </c>
      <c r="GI71" s="2">
        <f t="shared" si="175"/>
        <v>1.1274690455155987E-4</v>
      </c>
      <c r="GJ71" s="2">
        <f t="shared" si="176"/>
        <v>9.191681109044381E-5</v>
      </c>
      <c r="GK71" s="2">
        <f t="shared" si="177"/>
        <v>8.7023644452529492E-5</v>
      </c>
      <c r="GM71" s="86">
        <f t="shared" si="113"/>
        <v>3.907237521013518E-2</v>
      </c>
      <c r="GN71" s="86">
        <f t="shared" si="178"/>
        <v>3.1385891635652335E-2</v>
      </c>
      <c r="GO71" s="86">
        <f t="shared" si="179"/>
        <v>3.110374185958719E-2</v>
      </c>
      <c r="GP71" s="86">
        <f t="shared" si="180"/>
        <v>3.2061876664214166E-2</v>
      </c>
      <c r="GQ71" s="86">
        <f t="shared" si="181"/>
        <v>2.0649430581387889E-2</v>
      </c>
      <c r="GR71" s="86">
        <f t="shared" si="182"/>
        <v>2.3034240237788509E-2</v>
      </c>
      <c r="GS71" s="86">
        <f t="shared" si="183"/>
        <v>2.0860295735860956E-2</v>
      </c>
      <c r="GT71" s="86">
        <f t="shared" si="184"/>
        <v>1.6478421022467042E-2</v>
      </c>
      <c r="GU71" s="86">
        <f t="shared" si="185"/>
        <v>1.1311853139312546E-2</v>
      </c>
      <c r="GV71" s="86">
        <f t="shared" si="186"/>
        <v>1.5742352413247195E-2</v>
      </c>
      <c r="GW71" s="86">
        <f t="shared" si="187"/>
        <v>2.6623694961456019E-2</v>
      </c>
      <c r="GX71" s="86">
        <f t="shared" si="188"/>
        <v>2.9999863483367497E-2</v>
      </c>
      <c r="GY71" s="86">
        <f t="shared" si="189"/>
        <v>1.5761012986041503E-2</v>
      </c>
      <c r="GZ71" s="86">
        <f t="shared" si="190"/>
        <v>1.5555789939980854E-2</v>
      </c>
      <c r="HA71" s="86">
        <f t="shared" si="191"/>
        <v>7.7406184781657955E-3</v>
      </c>
      <c r="HC71" s="86">
        <f t="shared" si="145"/>
        <v>1.7027173948401638E-8</v>
      </c>
      <c r="HD71" s="86">
        <f t="shared" si="192"/>
        <v>1.2095656257420894E-8</v>
      </c>
      <c r="HE71" s="86">
        <f t="shared" si="193"/>
        <v>7.0454143351328844E-9</v>
      </c>
      <c r="HF71" s="86">
        <f t="shared" si="194"/>
        <v>3.1128140439447407E-9</v>
      </c>
      <c r="HG71" s="86">
        <f t="shared" si="195"/>
        <v>1.1798730253452889E-9</v>
      </c>
      <c r="HH71" s="86">
        <f t="shared" si="196"/>
        <v>6.777107582401777E-10</v>
      </c>
      <c r="HI71" s="86">
        <f t="shared" si="197"/>
        <v>5.726497060128532E-9</v>
      </c>
      <c r="HJ71" s="86">
        <f t="shared" si="198"/>
        <v>1.4646780987443814E-9</v>
      </c>
      <c r="HK71" s="86">
        <f t="shared" si="199"/>
        <v>3.4005141843068612E-10</v>
      </c>
      <c r="HL71" s="86">
        <f t="shared" si="200"/>
        <v>8.2915346830015503E-10</v>
      </c>
      <c r="HM71" s="86">
        <f t="shared" si="201"/>
        <v>3.442718092402074E-9</v>
      </c>
      <c r="HN71" s="86">
        <f t="shared" si="202"/>
        <v>2.5432207585588242E-9</v>
      </c>
      <c r="HO71" s="86">
        <f t="shared" si="203"/>
        <v>8.0903316588242437E-11</v>
      </c>
      <c r="HP71" s="86">
        <f t="shared" si="204"/>
        <v>1.7887355460289094E-9</v>
      </c>
      <c r="HQ71" s="86">
        <f t="shared" si="205"/>
        <v>2.0386378951669745E-13</v>
      </c>
      <c r="HS71" s="86">
        <f t="shared" si="114"/>
        <v>1.3895982713022123E-82</v>
      </c>
      <c r="HT71" s="86">
        <f t="shared" si="206"/>
        <v>1.8040828028232751E-83</v>
      </c>
      <c r="HU71" s="86">
        <f t="shared" si="207"/>
        <v>5.6305492492312708E-86</v>
      </c>
      <c r="HV71" s="86">
        <f t="shared" si="208"/>
        <v>2.600940597787551E-91</v>
      </c>
      <c r="HW71" s="86">
        <f t="shared" si="209"/>
        <v>1.4508267443832559E-94</v>
      </c>
      <c r="HX71" s="86">
        <f t="shared" si="210"/>
        <v>8.567710889423152E-99</v>
      </c>
      <c r="HY71" s="86">
        <f t="shared" si="211"/>
        <v>1.7154815762627789E-87</v>
      </c>
      <c r="HZ71" s="86">
        <f t="shared" si="212"/>
        <v>2.6061546116426168E-95</v>
      </c>
      <c r="IA71" s="86">
        <f t="shared" si="213"/>
        <v>2.6675030107132808E-100</v>
      </c>
      <c r="IB71" s="86">
        <f t="shared" si="214"/>
        <v>6.7287256611483789E-98</v>
      </c>
      <c r="IC71" s="86">
        <f t="shared" si="215"/>
        <v>2.6569048287396565E-93</v>
      </c>
      <c r="ID71" s="86">
        <f t="shared" si="216"/>
        <v>2.2043248844843211E-97</v>
      </c>
      <c r="IE71" s="86">
        <f t="shared" si="217"/>
        <v>1.3598241046181321E-112</v>
      </c>
      <c r="IF71" s="86">
        <f t="shared" si="218"/>
        <v>2.8757702794626732E-41</v>
      </c>
      <c r="IG71" s="86">
        <f t="shared" si="219"/>
        <v>1.2586336748444449E-34</v>
      </c>
      <c r="II71" s="86">
        <f t="shared" si="115"/>
        <v>2.2430634560466324E-239</v>
      </c>
      <c r="IJ71" s="86">
        <f t="shared" si="116"/>
        <v>8.8841279893606243E-240</v>
      </c>
      <c r="IK71" s="86">
        <f t="shared" si="117"/>
        <v>2.8048145145514054E-255</v>
      </c>
      <c r="IL71" s="86">
        <f t="shared" si="118"/>
        <v>2.5304534013468542E-267</v>
      </c>
      <c r="IM71" s="86">
        <f t="shared" si="119"/>
        <v>6.7026948318804685E-272</v>
      </c>
      <c r="IN71" s="86">
        <f t="shared" si="120"/>
        <v>4.3757544473608962E-287</v>
      </c>
      <c r="IO71" s="86">
        <f t="shared" si="121"/>
        <v>3.0784014782439649E-255</v>
      </c>
      <c r="IP71" s="86">
        <f t="shared" si="122"/>
        <v>2.9742028091435432E-271</v>
      </c>
      <c r="IQ71" s="86">
        <f t="shared" si="123"/>
        <v>1.4312575888803022E-287</v>
      </c>
      <c r="IR71" s="86">
        <f t="shared" si="124"/>
        <v>1.0080694689131795E-283</v>
      </c>
      <c r="IS71" s="86">
        <f t="shared" si="125"/>
        <v>3.2654865619802688E-274</v>
      </c>
      <c r="IT71" s="86">
        <f t="shared" si="126"/>
        <v>4.5246855924943652E-286</v>
      </c>
      <c r="IU71" s="86">
        <f t="shared" si="127"/>
        <v>0</v>
      </c>
      <c r="IV71" s="86">
        <f t="shared" si="128"/>
        <v>3.2932099033950938E-195</v>
      </c>
      <c r="IW71" s="86">
        <f t="shared" si="129"/>
        <v>7.1605895736067346E-138</v>
      </c>
      <c r="IY71" s="86">
        <f t="shared" si="130"/>
        <v>3.9072392237309128E-2</v>
      </c>
      <c r="IZ71" s="86">
        <f t="shared" si="131"/>
        <v>3.138590373130859E-2</v>
      </c>
      <c r="JA71" s="86">
        <f t="shared" si="132"/>
        <v>3.1103748905001526E-2</v>
      </c>
      <c r="JB71" s="86">
        <f t="shared" si="133"/>
        <v>3.2061879777028207E-2</v>
      </c>
      <c r="JC71" s="86">
        <f t="shared" si="134"/>
        <v>2.0649431761260915E-2</v>
      </c>
      <c r="JD71" s="86">
        <f t="shared" si="135"/>
        <v>2.3034240915499268E-2</v>
      </c>
      <c r="JE71" s="86">
        <f t="shared" si="136"/>
        <v>2.0860301462358018E-2</v>
      </c>
      <c r="JF71" s="86">
        <f t="shared" si="137"/>
        <v>1.647842248714514E-2</v>
      </c>
      <c r="JG71" s="86">
        <f t="shared" si="138"/>
        <v>1.1311853479363964E-2</v>
      </c>
      <c r="JH71" s="86">
        <f t="shared" si="139"/>
        <v>1.5742353242400663E-2</v>
      </c>
      <c r="JI71" s="86">
        <f t="shared" si="140"/>
        <v>2.6623698404174112E-2</v>
      </c>
      <c r="JJ71" s="86">
        <f t="shared" si="141"/>
        <v>2.9999866026588256E-2</v>
      </c>
      <c r="JK71" s="86">
        <f t="shared" si="142"/>
        <v>1.5761013066944819E-2</v>
      </c>
      <c r="JL71" s="86">
        <f t="shared" si="143"/>
        <v>1.5555791728716401E-2</v>
      </c>
      <c r="JM71" s="86">
        <f t="shared" si="144"/>
        <v>7.7406184783696593E-3</v>
      </c>
    </row>
    <row r="72" spans="2:273" x14ac:dyDescent="0.25">
      <c r="B72" s="2">
        <v>45</v>
      </c>
      <c r="C72" s="37">
        <v>130.15299999999999</v>
      </c>
      <c r="D72" s="37">
        <v>123.593</v>
      </c>
      <c r="E72" s="37">
        <v>122.31699999999999</v>
      </c>
      <c r="F72" s="37">
        <v>125.93300000000001</v>
      </c>
      <c r="G72" s="37">
        <v>125.39</v>
      </c>
      <c r="H72" s="37">
        <v>120.81399999999999</v>
      </c>
      <c r="I72" s="37">
        <v>121.119</v>
      </c>
      <c r="J72" s="37">
        <v>123.05200000000001</v>
      </c>
      <c r="K72" s="37">
        <v>121.121</v>
      </c>
      <c r="L72" s="37">
        <v>126.23699999999999</v>
      </c>
      <c r="M72" s="37">
        <v>127.6</v>
      </c>
      <c r="N72" s="37">
        <v>131.50800000000001</v>
      </c>
      <c r="O72" s="37">
        <v>127.61</v>
      </c>
      <c r="P72" s="37">
        <v>126.845</v>
      </c>
      <c r="Q72" s="37">
        <v>126.08799999999999</v>
      </c>
      <c r="S72" s="4">
        <f t="shared" si="8"/>
        <v>135.55397420724466</v>
      </c>
      <c r="T72" s="4">
        <f t="shared" si="9"/>
        <v>132.98349269642864</v>
      </c>
      <c r="U72" s="4">
        <f t="shared" si="10"/>
        <v>127.053242303944</v>
      </c>
      <c r="V72" s="4">
        <f t="shared" si="11"/>
        <v>128.69547949986043</v>
      </c>
      <c r="W72" s="4">
        <f t="shared" si="12"/>
        <v>126.37078880221424</v>
      </c>
      <c r="X72" s="4">
        <f t="shared" si="13"/>
        <v>127.43231073444834</v>
      </c>
      <c r="Y72" s="4">
        <f t="shared" si="14"/>
        <v>123.97500408614835</v>
      </c>
      <c r="Z72" s="4">
        <f t="shared" si="15"/>
        <v>124.17762220712913</v>
      </c>
      <c r="AA72" s="4">
        <f t="shared" si="16"/>
        <v>122.17551174222351</v>
      </c>
      <c r="AB72" s="4">
        <f t="shared" si="17"/>
        <v>127.67822221573957</v>
      </c>
      <c r="AC72" s="4">
        <f t="shared" si="18"/>
        <v>130.86309250765456</v>
      </c>
      <c r="AD72" s="4">
        <f t="shared" si="19"/>
        <v>133.89027637195275</v>
      </c>
      <c r="AE72" s="4">
        <f t="shared" si="20"/>
        <v>127.87432838690964</v>
      </c>
      <c r="AF72" s="4">
        <f t="shared" si="21"/>
        <v>129.56951479036144</v>
      </c>
      <c r="AG72" s="4">
        <f t="shared" si="22"/>
        <v>122.8145173984134</v>
      </c>
      <c r="AI72" s="4">
        <f t="shared" si="23"/>
        <v>-5.4009742072446727</v>
      </c>
      <c r="AJ72" s="4">
        <f t="shared" si="24"/>
        <v>-9.3904926964286375</v>
      </c>
      <c r="AK72" s="4">
        <f t="shared" si="25"/>
        <v>-4.7362423039440102</v>
      </c>
      <c r="AL72" s="4">
        <f t="shared" si="26"/>
        <v>-2.7624794998604187</v>
      </c>
      <c r="AM72" s="4">
        <f t="shared" si="27"/>
        <v>-0.98078880221423503</v>
      </c>
      <c r="AN72" s="4">
        <f t="shared" si="28"/>
        <v>-6.6183107344483432</v>
      </c>
      <c r="AO72" s="4">
        <f t="shared" si="29"/>
        <v>-2.8560040861483458</v>
      </c>
      <c r="AP72" s="4">
        <f t="shared" si="30"/>
        <v>-1.1256222071291262</v>
      </c>
      <c r="AQ72" s="4">
        <f t="shared" si="31"/>
        <v>-1.0545117422235109</v>
      </c>
      <c r="AR72" s="4">
        <f t="shared" si="32"/>
        <v>-1.4412222157395718</v>
      </c>
      <c r="AS72" s="4">
        <f t="shared" si="33"/>
        <v>-3.2630925076545623</v>
      </c>
      <c r="AT72" s="4">
        <f t="shared" si="34"/>
        <v>-2.3822763719527416</v>
      </c>
      <c r="AU72" s="4">
        <f t="shared" si="35"/>
        <v>-0.26432838690963933</v>
      </c>
      <c r="AV72" s="4">
        <f t="shared" si="220"/>
        <v>-2.7245147903614395</v>
      </c>
      <c r="AW72" s="4">
        <f t="shared" si="220"/>
        <v>3.2734826015865934</v>
      </c>
      <c r="AY72" s="2">
        <f t="shared" si="96"/>
        <v>112.50863427917476</v>
      </c>
      <c r="AZ72" s="2">
        <f t="shared" si="147"/>
        <v>113.56755262205584</v>
      </c>
      <c r="BA72" s="2">
        <f t="shared" si="148"/>
        <v>106.75494155180741</v>
      </c>
      <c r="BB72" s="2">
        <f t="shared" si="149"/>
        <v>107.41452143693839</v>
      </c>
      <c r="BC72" s="2">
        <f t="shared" si="150"/>
        <v>111.96911836008788</v>
      </c>
      <c r="BD72" s="2">
        <f t="shared" si="151"/>
        <v>110.43552081154233</v>
      </c>
      <c r="BE72" s="2">
        <f t="shared" si="152"/>
        <v>108.39209060522303</v>
      </c>
      <c r="BF72" s="2">
        <f t="shared" si="153"/>
        <v>111.5449732776159</v>
      </c>
      <c r="BG72" s="2">
        <f t="shared" si="154"/>
        <v>112.43104619538296</v>
      </c>
      <c r="BH72" s="2">
        <f t="shared" si="155"/>
        <v>115.84791156918686</v>
      </c>
      <c r="BI72" s="2">
        <f t="shared" si="156"/>
        <v>113.30118981910789</v>
      </c>
      <c r="BJ72" s="2">
        <f t="shared" si="157"/>
        <v>115.36311141226967</v>
      </c>
      <c r="BK72" s="2">
        <f t="shared" si="158"/>
        <v>116.30833759725195</v>
      </c>
      <c r="BL72" s="2">
        <f t="shared" si="159"/>
        <v>117.52957611181236</v>
      </c>
      <c r="BM72" s="2">
        <f t="shared" si="160"/>
        <v>116.92645830117431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114.55639737335837</v>
      </c>
      <c r="DL72" s="2">
        <f t="shared" si="221"/>
        <v>117.22026600284497</v>
      </c>
      <c r="DM72" s="2">
        <f t="shared" si="221"/>
        <v>112.17650596345331</v>
      </c>
      <c r="DN72" s="2">
        <f t="shared" si="221"/>
        <v>113.77966068497651</v>
      </c>
      <c r="DO72" s="2">
        <f t="shared" si="221"/>
        <v>116.41116714082503</v>
      </c>
      <c r="DP72" s="2">
        <f t="shared" si="221"/>
        <v>114.45094950664949</v>
      </c>
      <c r="DQ72" s="2">
        <f t="shared" si="221"/>
        <v>114.29778468468471</v>
      </c>
      <c r="DR72" s="2">
        <f t="shared" si="221"/>
        <v>116.33605658263305</v>
      </c>
      <c r="DS72" s="2">
        <f t="shared" si="221"/>
        <v>117.98039728163994</v>
      </c>
      <c r="DT72" s="2">
        <f t="shared" si="221"/>
        <v>119.83626442577034</v>
      </c>
      <c r="DU72" s="2">
        <f t="shared" si="221"/>
        <v>117.72700454740455</v>
      </c>
      <c r="DV72" s="2">
        <f t="shared" si="221"/>
        <v>120.8184428142428</v>
      </c>
      <c r="DW72" s="2">
        <f t="shared" si="221"/>
        <v>120.7714651292335</v>
      </c>
      <c r="DX72" s="2">
        <f t="shared" si="221"/>
        <v>121.45755416348359</v>
      </c>
      <c r="DY72" s="2">
        <f t="shared" si="221"/>
        <v>119.93576984126983</v>
      </c>
      <c r="EA72" s="2">
        <f t="shared" si="71"/>
        <v>111.14444185493669</v>
      </c>
      <c r="EB72" s="2">
        <f t="shared" si="72"/>
        <v>110.91311751986909</v>
      </c>
      <c r="EC72" s="2">
        <f t="shared" si="73"/>
        <v>102.81215867444618</v>
      </c>
      <c r="ED72" s="2">
        <f t="shared" si="74"/>
        <v>102.8141402176223</v>
      </c>
      <c r="EE72" s="2">
        <f t="shared" si="75"/>
        <v>108.3661076306871</v>
      </c>
      <c r="EF72" s="2">
        <f t="shared" si="76"/>
        <v>107.25278524471616</v>
      </c>
      <c r="EG72" s="2">
        <f t="shared" si="77"/>
        <v>103.59141780199819</v>
      </c>
      <c r="EH72" s="2">
        <f t="shared" si="78"/>
        <v>107.43206530356582</v>
      </c>
      <c r="EI72" s="2">
        <f t="shared" si="79"/>
        <v>107.27560477437177</v>
      </c>
      <c r="EJ72" s="2">
        <f t="shared" si="80"/>
        <v>112.39082754695201</v>
      </c>
      <c r="EK72" s="2">
        <f t="shared" si="81"/>
        <v>109.90508155072381</v>
      </c>
      <c r="EL72" s="2">
        <f t="shared" si="82"/>
        <v>111.29754319415298</v>
      </c>
      <c r="EM72" s="2">
        <f t="shared" si="83"/>
        <v>112.43206660496367</v>
      </c>
      <c r="EN72" s="2">
        <f t="shared" si="84"/>
        <v>114.11348160837198</v>
      </c>
      <c r="EO72" s="2">
        <f t="shared" si="85"/>
        <v>113.95655159516069</v>
      </c>
      <c r="EQ72" s="2">
        <f t="shared" si="86"/>
        <v>109.74202752694437</v>
      </c>
      <c r="ER72" s="2">
        <f t="shared" si="222"/>
        <v>108.45271637671074</v>
      </c>
      <c r="ES72" s="2">
        <f t="shared" si="222"/>
        <v>103.36104448202158</v>
      </c>
      <c r="ET72" s="2">
        <f t="shared" si="222"/>
        <v>102.63023839491927</v>
      </c>
      <c r="EU72" s="2">
        <f t="shared" si="222"/>
        <v>108.43491353424344</v>
      </c>
      <c r="EV72" s="2">
        <f t="shared" si="222"/>
        <v>106.44474058784677</v>
      </c>
      <c r="EW72" s="2">
        <f t="shared" si="222"/>
        <v>103.78121618806824</v>
      </c>
      <c r="EX72" s="2">
        <f t="shared" si="222"/>
        <v>107.70360085858184</v>
      </c>
      <c r="EY72" s="2">
        <f t="shared" si="222"/>
        <v>106.66633880561854</v>
      </c>
      <c r="EZ72" s="2">
        <f t="shared" si="222"/>
        <v>111.86299753508776</v>
      </c>
      <c r="FA72" s="2">
        <f t="shared" si="222"/>
        <v>109.86627266120949</v>
      </c>
      <c r="FB72" s="2">
        <f t="shared" si="222"/>
        <v>111.20781453359379</v>
      </c>
      <c r="FC72" s="2">
        <f t="shared" si="222"/>
        <v>111.90286492768945</v>
      </c>
      <c r="FD72" s="2">
        <f t="shared" si="222"/>
        <v>114.06039623764198</v>
      </c>
      <c r="FE72" s="2">
        <f t="shared" si="222"/>
        <v>116.50873578141007</v>
      </c>
      <c r="FG72" s="2">
        <f t="shared" si="88"/>
        <v>0.60012756784154053</v>
      </c>
      <c r="FH72" s="2">
        <f t="shared" si="223"/>
        <v>0.57907093982483904</v>
      </c>
      <c r="FI72" s="2">
        <f t="shared" si="223"/>
        <v>0.57896770811431331</v>
      </c>
      <c r="FJ72" s="2">
        <f t="shared" si="223"/>
        <v>0.58046562686294234</v>
      </c>
      <c r="FK72" s="2">
        <f t="shared" si="223"/>
        <v>0.55214750312533889</v>
      </c>
      <c r="FL72" s="2">
        <f t="shared" si="223"/>
        <v>0.55782276672311015</v>
      </c>
      <c r="FM72" s="2">
        <f t="shared" si="223"/>
        <v>0.55160850830785968</v>
      </c>
      <c r="FN72" s="2">
        <f t="shared" si="223"/>
        <v>0.53808792553231699</v>
      </c>
      <c r="FO72" s="2">
        <f t="shared" si="223"/>
        <v>0.51838738106532223</v>
      </c>
      <c r="FP72" s="2">
        <f t="shared" si="223"/>
        <v>0.53566408255739328</v>
      </c>
      <c r="FQ72" s="2">
        <f t="shared" si="223"/>
        <v>0.5658209137473843</v>
      </c>
      <c r="FR72" s="2">
        <f t="shared" si="223"/>
        <v>0.57298335392224486</v>
      </c>
      <c r="FS72" s="2">
        <f t="shared" si="223"/>
        <v>0.53517793848079609</v>
      </c>
      <c r="FT72" s="2">
        <f t="shared" si="223"/>
        <v>0.53484938663730441</v>
      </c>
      <c r="FU72" s="2">
        <f t="shared" si="223"/>
        <v>0.50333587810103575</v>
      </c>
      <c r="FW72" s="2">
        <f t="shared" si="112"/>
        <v>1.1018664499644165E-4</v>
      </c>
      <c r="FX72" s="2">
        <f t="shared" si="164"/>
        <v>1.7354126934658286E-4</v>
      </c>
      <c r="FY72" s="2">
        <f t="shared" si="165"/>
        <v>1.6447183693080026E-4</v>
      </c>
      <c r="FZ72" s="2">
        <f t="shared" si="166"/>
        <v>1.714832211993334E-4</v>
      </c>
      <c r="GA72" s="2">
        <f t="shared" si="167"/>
        <v>1.5609533063854007E-4</v>
      </c>
      <c r="GB72" s="2">
        <f t="shared" si="168"/>
        <v>1.5938622575030619E-4</v>
      </c>
      <c r="GC72" s="2">
        <f t="shared" si="169"/>
        <v>1.5272044353434317E-4</v>
      </c>
      <c r="GD72" s="2">
        <f t="shared" si="170"/>
        <v>1.7268933332846944E-4</v>
      </c>
      <c r="GE72" s="2">
        <f t="shared" si="171"/>
        <v>1.9980365356277828E-4</v>
      </c>
      <c r="GF72" s="2">
        <f t="shared" si="172"/>
        <v>1.8896548138768558E-4</v>
      </c>
      <c r="GG72" s="2">
        <f t="shared" si="173"/>
        <v>1.8323258330772886E-4</v>
      </c>
      <c r="GH72" s="2">
        <f t="shared" si="174"/>
        <v>1.6054287388922729E-4</v>
      </c>
      <c r="GI72" s="2">
        <f t="shared" si="175"/>
        <v>1.2362317779772184E-4</v>
      </c>
      <c r="GJ72" s="2">
        <f t="shared" si="176"/>
        <v>1.0078388547139957E-4</v>
      </c>
      <c r="GK72" s="2">
        <f t="shared" si="177"/>
        <v>9.5418727566524741E-5</v>
      </c>
      <c r="GM72" s="86">
        <f t="shared" si="113"/>
        <v>5.2950727507456469E-2</v>
      </c>
      <c r="GN72" s="86">
        <f t="shared" si="178"/>
        <v>4.4334155286377346E-2</v>
      </c>
      <c r="GO72" s="86">
        <f t="shared" si="179"/>
        <v>4.382987283769408E-2</v>
      </c>
      <c r="GP72" s="86">
        <f t="shared" si="180"/>
        <v>4.5229100819837234E-2</v>
      </c>
      <c r="GQ72" s="86">
        <f t="shared" si="181"/>
        <v>3.0121848988768313E-2</v>
      </c>
      <c r="GR72" s="86">
        <f t="shared" si="182"/>
        <v>3.3696810657384162E-2</v>
      </c>
      <c r="GS72" s="86">
        <f t="shared" si="183"/>
        <v>3.086365541940158E-2</v>
      </c>
      <c r="GT72" s="86">
        <f t="shared" si="184"/>
        <v>2.4884422925240374E-2</v>
      </c>
      <c r="GU72" s="86">
        <f t="shared" si="185"/>
        <v>1.7825134698008473E-2</v>
      </c>
      <c r="GV72" s="86">
        <f t="shared" si="186"/>
        <v>2.3795718468045034E-2</v>
      </c>
      <c r="GW72" s="86">
        <f t="shared" si="187"/>
        <v>3.882154558021781E-2</v>
      </c>
      <c r="GX72" s="86">
        <f t="shared" si="188"/>
        <v>4.3423202414400779E-2</v>
      </c>
      <c r="GY72" s="86">
        <f t="shared" si="189"/>
        <v>2.4259971379267858E-2</v>
      </c>
      <c r="GZ72" s="86">
        <f t="shared" si="190"/>
        <v>2.3665345759449851E-2</v>
      </c>
      <c r="HA72" s="86">
        <f t="shared" si="191"/>
        <v>1.3422664151208132E-2</v>
      </c>
      <c r="HC72" s="86">
        <f t="shared" si="145"/>
        <v>4.0229548806156347E-8</v>
      </c>
      <c r="HD72" s="86">
        <f t="shared" si="192"/>
        <v>3.0157409663353943E-8</v>
      </c>
      <c r="HE72" s="86">
        <f t="shared" si="193"/>
        <v>1.8240303135586212E-8</v>
      </c>
      <c r="HF72" s="86">
        <f t="shared" si="194"/>
        <v>8.4607354918266256E-9</v>
      </c>
      <c r="HG72" s="86">
        <f t="shared" si="195"/>
        <v>3.2829615996500572E-9</v>
      </c>
      <c r="HH72" s="86">
        <f t="shared" si="196"/>
        <v>1.9729480524896036E-9</v>
      </c>
      <c r="HI72" s="86">
        <f t="shared" si="197"/>
        <v>1.4788913469822954E-8</v>
      </c>
      <c r="HJ72" s="86">
        <f t="shared" si="198"/>
        <v>4.0947585635786011E-9</v>
      </c>
      <c r="HK72" s="86">
        <f t="shared" si="199"/>
        <v>1.0377610227757596E-9</v>
      </c>
      <c r="HL72" s="86">
        <f t="shared" si="200"/>
        <v>2.4354879125341528E-9</v>
      </c>
      <c r="HM72" s="86">
        <f t="shared" si="201"/>
        <v>9.5235237063561883E-9</v>
      </c>
      <c r="HN72" s="86">
        <f t="shared" si="202"/>
        <v>7.138515577475377E-9</v>
      </c>
      <c r="HO72" s="86">
        <f t="shared" si="203"/>
        <v>2.612245191965914E-10</v>
      </c>
      <c r="HP72" s="86">
        <f t="shared" si="204"/>
        <v>4.7592965099748188E-9</v>
      </c>
      <c r="HQ72" s="86">
        <f t="shared" si="205"/>
        <v>9.4359447960942214E-13</v>
      </c>
      <c r="HS72" s="86">
        <f t="shared" si="114"/>
        <v>2.276639901921646E-80</v>
      </c>
      <c r="HT72" s="86">
        <f t="shared" si="206"/>
        <v>3.9768220505708933E-81</v>
      </c>
      <c r="HU72" s="86">
        <f t="shared" si="207"/>
        <v>1.5508189273831548E-83</v>
      </c>
      <c r="HV72" s="86">
        <f t="shared" si="208"/>
        <v>1.005707333372312E-88</v>
      </c>
      <c r="HW72" s="86">
        <f t="shared" si="209"/>
        <v>6.1688618016509877E-92</v>
      </c>
      <c r="HX72" s="86">
        <f t="shared" si="210"/>
        <v>5.0291620818578903E-96</v>
      </c>
      <c r="HY72" s="86">
        <f t="shared" si="211"/>
        <v>4.7396190472525541E-85</v>
      </c>
      <c r="HZ72" s="86">
        <f t="shared" si="212"/>
        <v>1.2084484931295003E-92</v>
      </c>
      <c r="IA72" s="86">
        <f t="shared" si="213"/>
        <v>1.9560415990094549E-97</v>
      </c>
      <c r="IB72" s="86">
        <f t="shared" si="214"/>
        <v>4.1777877312018677E-95</v>
      </c>
      <c r="IC72" s="86">
        <f t="shared" si="215"/>
        <v>1.2416579087974716E-90</v>
      </c>
      <c r="ID72" s="86">
        <f t="shared" si="216"/>
        <v>1.2274105524711403E-94</v>
      </c>
      <c r="IE72" s="86">
        <f t="shared" si="217"/>
        <v>1.6692081804052517E-109</v>
      </c>
      <c r="IF72" s="86">
        <f t="shared" si="218"/>
        <v>3.2968173398229491E-40</v>
      </c>
      <c r="IG72" s="86">
        <f t="shared" si="219"/>
        <v>9.5451497756279452E-34</v>
      </c>
      <c r="II72" s="86">
        <f t="shared" si="115"/>
        <v>1.1876446248460291E-234</v>
      </c>
      <c r="IJ72" s="86">
        <f t="shared" si="116"/>
        <v>8.4103610641353682E-235</v>
      </c>
      <c r="IK72" s="86">
        <f t="shared" si="117"/>
        <v>5.2028040696864257E-250</v>
      </c>
      <c r="IL72" s="86">
        <f t="shared" si="118"/>
        <v>8.8746900974276404E-262</v>
      </c>
      <c r="IM72" s="86">
        <f t="shared" si="119"/>
        <v>2.5542332017646189E-266</v>
      </c>
      <c r="IN72" s="86">
        <f t="shared" si="120"/>
        <v>3.5468684900194338E-281</v>
      </c>
      <c r="IO72" s="86">
        <f t="shared" si="121"/>
        <v>5.1530137145938962E-250</v>
      </c>
      <c r="IP72" s="86">
        <f t="shared" si="122"/>
        <v>1.2732543654889523E-265</v>
      </c>
      <c r="IQ72" s="86">
        <f t="shared" si="123"/>
        <v>1.6948218076373383E-281</v>
      </c>
      <c r="IR72" s="86">
        <f t="shared" si="124"/>
        <v>9.0514315730038827E-278</v>
      </c>
      <c r="IS72" s="86">
        <f t="shared" si="125"/>
        <v>1.7618671845060044E-268</v>
      </c>
      <c r="IT72" s="86">
        <f t="shared" si="126"/>
        <v>3.5330862893719392E-280</v>
      </c>
      <c r="IU72" s="86">
        <f t="shared" si="127"/>
        <v>0</v>
      </c>
      <c r="IV72" s="86">
        <f t="shared" si="128"/>
        <v>2.1194979449897553E-191</v>
      </c>
      <c r="IW72" s="86">
        <f t="shared" si="129"/>
        <v>3.3016587034484911E-135</v>
      </c>
      <c r="IY72" s="86">
        <f t="shared" si="130"/>
        <v>5.2950767737005272E-2</v>
      </c>
      <c r="IZ72" s="86">
        <f t="shared" si="131"/>
        <v>4.4334185443787012E-2</v>
      </c>
      <c r="JA72" s="86">
        <f t="shared" si="132"/>
        <v>4.3829891077997216E-2</v>
      </c>
      <c r="JB72" s="86">
        <f t="shared" si="133"/>
        <v>4.5229109280572728E-2</v>
      </c>
      <c r="JC72" s="86">
        <f t="shared" si="134"/>
        <v>3.0121852271729914E-2</v>
      </c>
      <c r="JD72" s="86">
        <f t="shared" si="135"/>
        <v>3.3696812630332217E-2</v>
      </c>
      <c r="JE72" s="86">
        <f t="shared" si="136"/>
        <v>3.0863670208315049E-2</v>
      </c>
      <c r="JF72" s="86">
        <f t="shared" si="137"/>
        <v>2.4884427019998937E-2</v>
      </c>
      <c r="JG72" s="86">
        <f t="shared" si="138"/>
        <v>1.7825135735769496E-2</v>
      </c>
      <c r="JH72" s="86">
        <f t="shared" si="139"/>
        <v>2.3795720903532946E-2</v>
      </c>
      <c r="JI72" s="86">
        <f t="shared" si="140"/>
        <v>3.8821555103741516E-2</v>
      </c>
      <c r="JJ72" s="86">
        <f t="shared" si="141"/>
        <v>4.3423209552916356E-2</v>
      </c>
      <c r="JK72" s="86">
        <f t="shared" si="142"/>
        <v>2.4259971640492376E-2</v>
      </c>
      <c r="JL72" s="86">
        <f t="shared" si="143"/>
        <v>2.366535051874636E-2</v>
      </c>
      <c r="JM72" s="86">
        <f t="shared" si="144"/>
        <v>1.3422664152151726E-2</v>
      </c>
    </row>
    <row r="73" spans="2:273" x14ac:dyDescent="0.25">
      <c r="B73" s="2">
        <v>46</v>
      </c>
      <c r="C73" s="37">
        <v>135.83099999999999</v>
      </c>
      <c r="D73" s="37">
        <v>127.03400000000001</v>
      </c>
      <c r="E73" s="37">
        <v>122.31699999999999</v>
      </c>
      <c r="F73" s="37">
        <v>130.1</v>
      </c>
      <c r="G73" s="37">
        <v>125.76300000000001</v>
      </c>
      <c r="H73" s="37">
        <v>122.729</v>
      </c>
      <c r="I73" s="37">
        <v>123.91500000000001</v>
      </c>
      <c r="J73" s="37">
        <v>126.017</v>
      </c>
      <c r="K73" s="37">
        <v>124.414</v>
      </c>
      <c r="L73" s="37">
        <v>126.119</v>
      </c>
      <c r="M73" s="37">
        <v>128.36699999999999</v>
      </c>
      <c r="N73" s="37">
        <v>133.78</v>
      </c>
      <c r="O73" s="37">
        <v>125.831</v>
      </c>
      <c r="P73" s="37">
        <v>127.655</v>
      </c>
      <c r="Q73" s="37">
        <v>124.77200000000001</v>
      </c>
      <c r="S73" s="4">
        <f t="shared" si="8"/>
        <v>141.72659179007383</v>
      </c>
      <c r="T73" s="4">
        <f t="shared" si="9"/>
        <v>138.994514573575</v>
      </c>
      <c r="U73" s="4">
        <f t="shared" si="10"/>
        <v>133.25019382574393</v>
      </c>
      <c r="V73" s="4">
        <f t="shared" si="11"/>
        <v>135.15795547058303</v>
      </c>
      <c r="W73" s="4">
        <f t="shared" si="12"/>
        <v>131.37256379078048</v>
      </c>
      <c r="X73" s="4">
        <f t="shared" si="13"/>
        <v>133.36701326465521</v>
      </c>
      <c r="Y73" s="4">
        <f t="shared" si="14"/>
        <v>129.56766846795077</v>
      </c>
      <c r="Z73" s="4">
        <f t="shared" si="15"/>
        <v>129.0555299980625</v>
      </c>
      <c r="AA73" s="4">
        <f t="shared" si="16"/>
        <v>126.45472385583157</v>
      </c>
      <c r="AB73" s="4">
        <f t="shared" si="17"/>
        <v>132.30754083813611</v>
      </c>
      <c r="AC73" s="4">
        <f t="shared" si="18"/>
        <v>136.8896412810021</v>
      </c>
      <c r="AD73" s="4">
        <f t="shared" si="19"/>
        <v>140.04276046332819</v>
      </c>
      <c r="AE73" s="4">
        <f t="shared" si="20"/>
        <v>132.6025673199797</v>
      </c>
      <c r="AF73" s="4">
        <f t="shared" si="21"/>
        <v>134.35915243535786</v>
      </c>
      <c r="AG73" s="4">
        <f t="shared" si="22"/>
        <v>126.13283222034029</v>
      </c>
      <c r="AI73" s="4">
        <f t="shared" si="23"/>
        <v>-5.895591790073837</v>
      </c>
      <c r="AJ73" s="4">
        <f t="shared" si="24"/>
        <v>-11.960514573574997</v>
      </c>
      <c r="AK73" s="4">
        <f t="shared" si="25"/>
        <v>-10.933193825743942</v>
      </c>
      <c r="AL73" s="4">
        <f t="shared" si="26"/>
        <v>-5.057955470583039</v>
      </c>
      <c r="AM73" s="4">
        <f t="shared" si="27"/>
        <v>-5.6095637907804701</v>
      </c>
      <c r="AN73" s="4">
        <f t="shared" si="28"/>
        <v>-10.638013264655214</v>
      </c>
      <c r="AO73" s="4">
        <f t="shared" si="29"/>
        <v>-5.6526684679507611</v>
      </c>
      <c r="AP73" s="4">
        <f t="shared" si="30"/>
        <v>-3.0385299980625007</v>
      </c>
      <c r="AQ73" s="4">
        <f t="shared" si="31"/>
        <v>-2.0407238558315726</v>
      </c>
      <c r="AR73" s="4">
        <f t="shared" si="32"/>
        <v>-6.188540838136106</v>
      </c>
      <c r="AS73" s="4">
        <f t="shared" si="33"/>
        <v>-8.5226412810021088</v>
      </c>
      <c r="AT73" s="4">
        <f t="shared" si="34"/>
        <v>-6.2627604633281919</v>
      </c>
      <c r="AU73" s="4">
        <f t="shared" si="35"/>
        <v>-6.7715673199796953</v>
      </c>
      <c r="AV73" s="4">
        <f t="shared" si="220"/>
        <v>-6.7041524353578552</v>
      </c>
      <c r="AW73" s="4">
        <f t="shared" si="220"/>
        <v>-1.3608322203402849</v>
      </c>
      <c r="AY73" s="2">
        <f t="shared" si="96"/>
        <v>112.43862920433027</v>
      </c>
      <c r="AZ73" s="2">
        <f t="shared" si="147"/>
        <v>113.45771878898121</v>
      </c>
      <c r="BA73" s="2">
        <f t="shared" si="148"/>
        <v>106.59479272603492</v>
      </c>
      <c r="BB73" s="2">
        <f t="shared" si="149"/>
        <v>107.20697221067542</v>
      </c>
      <c r="BC73" s="2">
        <f t="shared" si="150"/>
        <v>111.82247061968395</v>
      </c>
      <c r="BD73" s="2">
        <f t="shared" si="151"/>
        <v>110.29274569460546</v>
      </c>
      <c r="BE73" s="2">
        <f t="shared" si="152"/>
        <v>108.19490064868579</v>
      </c>
      <c r="BF73" s="2">
        <f t="shared" si="153"/>
        <v>111.38559057744845</v>
      </c>
      <c r="BG73" s="2">
        <f t="shared" si="154"/>
        <v>112.2849909138088</v>
      </c>
      <c r="BH73" s="2">
        <f t="shared" si="155"/>
        <v>115.73409672997325</v>
      </c>
      <c r="BI73" s="2">
        <f t="shared" si="156"/>
        <v>113.17360681839131</v>
      </c>
      <c r="BJ73" s="2">
        <f t="shared" si="157"/>
        <v>115.21852606202977</v>
      </c>
      <c r="BK73" s="2">
        <f t="shared" si="158"/>
        <v>116.17912145260101</v>
      </c>
      <c r="BL73" s="2">
        <f t="shared" si="159"/>
        <v>117.40704593938727</v>
      </c>
      <c r="BM73" s="2">
        <f t="shared" si="160"/>
        <v>116.86539424561842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114.80234530956849</v>
      </c>
      <c r="DL73" s="2">
        <f t="shared" si="221"/>
        <v>117.54272972972974</v>
      </c>
      <c r="DM73" s="2">
        <f t="shared" si="221"/>
        <v>112.36826545573912</v>
      </c>
      <c r="DN73" s="2">
        <f t="shared" si="221"/>
        <v>113.97431589889487</v>
      </c>
      <c r="DO73" s="2">
        <f t="shared" si="221"/>
        <v>116.64441062114744</v>
      </c>
      <c r="DP73" s="2">
        <f t="shared" si="221"/>
        <v>114.65085542685541</v>
      </c>
      <c r="DQ73" s="2">
        <f t="shared" si="221"/>
        <v>114.45449369369372</v>
      </c>
      <c r="DR73" s="2">
        <f t="shared" si="221"/>
        <v>116.53571512605042</v>
      </c>
      <c r="DS73" s="2">
        <f t="shared" si="221"/>
        <v>118.29714494206775</v>
      </c>
      <c r="DT73" s="2">
        <f t="shared" si="221"/>
        <v>120.10316050420171</v>
      </c>
      <c r="DU73" s="2">
        <f t="shared" si="221"/>
        <v>117.94421664521664</v>
      </c>
      <c r="DV73" s="2">
        <f t="shared" si="221"/>
        <v>121.1089957099957</v>
      </c>
      <c r="DW73" s="2">
        <f t="shared" si="221"/>
        <v>121.01561720142601</v>
      </c>
      <c r="DX73" s="2">
        <f t="shared" si="221"/>
        <v>121.66305317035906</v>
      </c>
      <c r="DY73" s="2">
        <f t="shared" si="221"/>
        <v>120.14908155446085</v>
      </c>
      <c r="EA73" s="2">
        <f t="shared" si="71"/>
        <v>111.00250406768916</v>
      </c>
      <c r="EB73" s="2">
        <f t="shared" si="72"/>
        <v>110.75034753389434</v>
      </c>
      <c r="EC73" s="2">
        <f t="shared" si="73"/>
        <v>102.76551809645366</v>
      </c>
      <c r="ED73" s="2">
        <f t="shared" si="74"/>
        <v>102.74626423258383</v>
      </c>
      <c r="EE73" s="2">
        <f t="shared" si="75"/>
        <v>108.255462175208</v>
      </c>
      <c r="EF73" s="2">
        <f t="shared" si="76"/>
        <v>107.14234805903429</v>
      </c>
      <c r="EG73" s="2">
        <f t="shared" si="77"/>
        <v>103.55426372129234</v>
      </c>
      <c r="EH73" s="2">
        <f t="shared" si="78"/>
        <v>107.35347019820141</v>
      </c>
      <c r="EI73" s="2">
        <f t="shared" si="79"/>
        <v>107.19106165866128</v>
      </c>
      <c r="EJ73" s="2">
        <f t="shared" si="80"/>
        <v>112.2802427928554</v>
      </c>
      <c r="EK73" s="2">
        <f t="shared" si="81"/>
        <v>109.83502432163162</v>
      </c>
      <c r="EL73" s="2">
        <f t="shared" si="82"/>
        <v>111.21493330197555</v>
      </c>
      <c r="EM73" s="2">
        <f t="shared" si="83"/>
        <v>112.34818435486083</v>
      </c>
      <c r="EN73" s="2">
        <f t="shared" si="84"/>
        <v>114.03135160556884</v>
      </c>
      <c r="EO73" s="2">
        <f t="shared" si="85"/>
        <v>113.90983393102569</v>
      </c>
      <c r="EQ73" s="2">
        <f t="shared" si="86"/>
        <v>109.62476900669968</v>
      </c>
      <c r="ER73" s="2">
        <f t="shared" si="222"/>
        <v>108.335651125029</v>
      </c>
      <c r="ES73" s="2">
        <f t="shared" si="222"/>
        <v>103.30437666108871</v>
      </c>
      <c r="ET73" s="2">
        <f t="shared" si="222"/>
        <v>102.56577330087487</v>
      </c>
      <c r="EU73" s="2">
        <f t="shared" si="222"/>
        <v>108.32298645053251</v>
      </c>
      <c r="EV73" s="2">
        <f t="shared" si="222"/>
        <v>106.34895826453105</v>
      </c>
      <c r="EW73" s="2">
        <f t="shared" si="222"/>
        <v>103.74061678937304</v>
      </c>
      <c r="EX73" s="2">
        <f t="shared" si="222"/>
        <v>107.61994449952411</v>
      </c>
      <c r="EY73" s="2">
        <f t="shared" si="222"/>
        <v>106.59326586471923</v>
      </c>
      <c r="EZ73" s="2">
        <f t="shared" si="222"/>
        <v>111.76214339598415</v>
      </c>
      <c r="FA73" s="2">
        <f t="shared" si="222"/>
        <v>109.79696262946877</v>
      </c>
      <c r="FB73" s="2">
        <f t="shared" si="222"/>
        <v>111.12678373743711</v>
      </c>
      <c r="FC73" s="2">
        <f t="shared" si="222"/>
        <v>111.82819695035172</v>
      </c>
      <c r="FD73" s="2">
        <f t="shared" si="222"/>
        <v>113.97885623593062</v>
      </c>
      <c r="FE73" s="2">
        <f t="shared" si="222"/>
        <v>116.41340529105244</v>
      </c>
      <c r="FG73" s="2">
        <f t="shared" si="88"/>
        <v>0.62201273747749675</v>
      </c>
      <c r="FH73" s="2">
        <f t="shared" si="223"/>
        <v>0.6013429975021114</v>
      </c>
      <c r="FI73" s="2">
        <f t="shared" si="223"/>
        <v>0.60124146661174649</v>
      </c>
      <c r="FJ73" s="2">
        <f t="shared" si="223"/>
        <v>0.60271451829943756</v>
      </c>
      <c r="FK73" s="2">
        <f t="shared" si="223"/>
        <v>0.57479809173810459</v>
      </c>
      <c r="FL73" s="2">
        <f t="shared" si="223"/>
        <v>0.58040444862111973</v>
      </c>
      <c r="FM73" s="2">
        <f t="shared" si="223"/>
        <v>0.57426533807840341</v>
      </c>
      <c r="FN73" s="2">
        <f t="shared" si="223"/>
        <v>0.56088408065372464</v>
      </c>
      <c r="FO73" s="2">
        <f t="shared" si="223"/>
        <v>0.54132702880541628</v>
      </c>
      <c r="FP73" s="2">
        <f t="shared" si="223"/>
        <v>0.55848170580287371</v>
      </c>
      <c r="FQ73" s="2">
        <f t="shared" si="223"/>
        <v>0.58829560202817077</v>
      </c>
      <c r="FR73" s="2">
        <f t="shared" si="223"/>
        <v>0.59535243342596933</v>
      </c>
      <c r="FS73" s="2">
        <f t="shared" si="223"/>
        <v>0.55799973889935894</v>
      </c>
      <c r="FT73" s="2">
        <f t="shared" si="223"/>
        <v>0.55767398577801819</v>
      </c>
      <c r="FU73" s="2">
        <f t="shared" si="223"/>
        <v>0.52633737906698574</v>
      </c>
      <c r="FW73" s="2">
        <f t="shared" si="112"/>
        <v>1.2081596939746658E-4</v>
      </c>
      <c r="FX73" s="2">
        <f t="shared" si="164"/>
        <v>1.9028103210399529E-4</v>
      </c>
      <c r="FY73" s="2">
        <f t="shared" si="165"/>
        <v>1.8033692149768189E-4</v>
      </c>
      <c r="FZ73" s="2">
        <f t="shared" si="166"/>
        <v>1.8802450229842436E-4</v>
      </c>
      <c r="GA73" s="2">
        <f t="shared" si="167"/>
        <v>1.7115254904245949E-4</v>
      </c>
      <c r="GB73" s="2">
        <f t="shared" si="168"/>
        <v>1.747608339517721E-4</v>
      </c>
      <c r="GC73" s="2">
        <f t="shared" si="169"/>
        <v>1.6745216916816061E-4</v>
      </c>
      <c r="GD73" s="2">
        <f t="shared" si="170"/>
        <v>1.8934693403822108E-4</v>
      </c>
      <c r="GE73" s="2">
        <f t="shared" si="171"/>
        <v>2.1907612657742285E-4</v>
      </c>
      <c r="GF73" s="2">
        <f t="shared" si="172"/>
        <v>2.0719275282411523E-4</v>
      </c>
      <c r="GG73" s="2">
        <f t="shared" si="173"/>
        <v>2.009069807965319E-4</v>
      </c>
      <c r="GH73" s="2">
        <f t="shared" si="174"/>
        <v>1.7602903427190391E-4</v>
      </c>
      <c r="GI73" s="2">
        <f t="shared" si="175"/>
        <v>1.3554850231411799E-4</v>
      </c>
      <c r="GJ73" s="2">
        <f t="shared" si="176"/>
        <v>1.1050625844018241E-4</v>
      </c>
      <c r="GK73" s="2">
        <f t="shared" si="177"/>
        <v>1.0462359113377084E-4</v>
      </c>
      <c r="GM73" s="86">
        <f t="shared" si="113"/>
        <v>7.0727765780469354E-2</v>
      </c>
      <c r="GN73" s="86">
        <f t="shared" si="178"/>
        <v>6.1526914151138812E-2</v>
      </c>
      <c r="GO73" s="86">
        <f t="shared" si="179"/>
        <v>6.0698493571195465E-2</v>
      </c>
      <c r="GP73" s="86">
        <f t="shared" si="180"/>
        <v>6.2688175757545025E-2</v>
      </c>
      <c r="GQ73" s="86">
        <f t="shared" si="181"/>
        <v>4.3110767815855683E-2</v>
      </c>
      <c r="GR73" s="86">
        <f t="shared" si="182"/>
        <v>4.8325357065923211E-2</v>
      </c>
      <c r="GS73" s="86">
        <f t="shared" si="183"/>
        <v>4.4733815630335398E-2</v>
      </c>
      <c r="GT73" s="86">
        <f t="shared" si="184"/>
        <v>3.6776082777721916E-2</v>
      </c>
      <c r="GU73" s="86">
        <f t="shared" si="185"/>
        <v>2.7415751239991692E-2</v>
      </c>
      <c r="GV73" s="86">
        <f t="shared" si="186"/>
        <v>3.5205354247792343E-2</v>
      </c>
      <c r="GW73" s="86">
        <f t="shared" si="187"/>
        <v>5.5472648511288435E-2</v>
      </c>
      <c r="GX73" s="86">
        <f t="shared" si="188"/>
        <v>6.1603279019265281E-2</v>
      </c>
      <c r="GY73" s="86">
        <f t="shared" si="189"/>
        <v>3.6476928883056634E-2</v>
      </c>
      <c r="GZ73" s="86">
        <f t="shared" si="190"/>
        <v>3.5216083430506695E-2</v>
      </c>
      <c r="HA73" s="86">
        <f t="shared" si="191"/>
        <v>2.2517201057757921E-2</v>
      </c>
      <c r="HC73" s="86">
        <f t="shared" si="145"/>
        <v>9.2994567439367038E-8</v>
      </c>
      <c r="HD73" s="86">
        <f t="shared" si="192"/>
        <v>7.3389688166168069E-8</v>
      </c>
      <c r="HE73" s="86">
        <f t="shared" si="193"/>
        <v>4.6033667049261375E-8</v>
      </c>
      <c r="HF73" s="86">
        <f t="shared" si="194"/>
        <v>2.2383621545665185E-8</v>
      </c>
      <c r="HG73" s="86">
        <f t="shared" si="195"/>
        <v>8.8919928819219054E-9</v>
      </c>
      <c r="HH73" s="86">
        <f t="shared" si="196"/>
        <v>5.5816842980432044E-9</v>
      </c>
      <c r="HI73" s="86">
        <f t="shared" si="197"/>
        <v>3.724639785696319E-8</v>
      </c>
      <c r="HJ73" s="86">
        <f t="shared" si="198"/>
        <v>1.113724080507356E-8</v>
      </c>
      <c r="HK73" s="86">
        <f t="shared" si="199"/>
        <v>3.0728116410186793E-9</v>
      </c>
      <c r="HL73" s="86">
        <f t="shared" si="200"/>
        <v>6.946691780534916E-9</v>
      </c>
      <c r="HM73" s="86">
        <f t="shared" si="201"/>
        <v>2.5613805183618847E-8</v>
      </c>
      <c r="HN73" s="86">
        <f t="shared" si="202"/>
        <v>1.9473933825858627E-8</v>
      </c>
      <c r="HO73" s="86">
        <f t="shared" si="203"/>
        <v>8.1751378144550028E-10</v>
      </c>
      <c r="HP73" s="86">
        <f t="shared" si="204"/>
        <v>1.2348855753091948E-8</v>
      </c>
      <c r="HQ73" s="86">
        <f t="shared" si="205"/>
        <v>4.1861816778279835E-12</v>
      </c>
      <c r="HS73" s="86">
        <f t="shared" si="114"/>
        <v>3.4758277824301225E-78</v>
      </c>
      <c r="HT73" s="86">
        <f t="shared" si="206"/>
        <v>8.1068532837048272E-79</v>
      </c>
      <c r="HU73" s="86">
        <f t="shared" si="207"/>
        <v>3.9339567970146212E-81</v>
      </c>
      <c r="HV73" s="86">
        <f t="shared" si="208"/>
        <v>3.5645667805834857E-86</v>
      </c>
      <c r="HW73" s="86">
        <f t="shared" si="209"/>
        <v>2.4051653777089817E-89</v>
      </c>
      <c r="HX73" s="86">
        <f t="shared" si="210"/>
        <v>2.6925589246470437E-93</v>
      </c>
      <c r="HY73" s="86">
        <f t="shared" si="211"/>
        <v>1.2076952385869659E-82</v>
      </c>
      <c r="HZ73" s="86">
        <f t="shared" si="212"/>
        <v>5.1289004472472236E-90</v>
      </c>
      <c r="IA73" s="86">
        <f t="shared" si="213"/>
        <v>1.3016407019138797E-94</v>
      </c>
      <c r="IB73" s="86">
        <f t="shared" si="214"/>
        <v>2.3599575096197879E-92</v>
      </c>
      <c r="IC73" s="86">
        <f t="shared" si="215"/>
        <v>5.2996119824969006E-88</v>
      </c>
      <c r="ID73" s="86">
        <f t="shared" si="216"/>
        <v>6.2347814914042723E-92</v>
      </c>
      <c r="IE73" s="86">
        <f t="shared" si="217"/>
        <v>1.8534242644200721E-106</v>
      </c>
      <c r="IF73" s="86">
        <f t="shared" si="218"/>
        <v>3.6576783624375749E-39</v>
      </c>
      <c r="IG73" s="86">
        <f t="shared" si="219"/>
        <v>7.0454148507249025E-33</v>
      </c>
      <c r="II73" s="86">
        <f t="shared" si="115"/>
        <v>5.6379029510454493E-230</v>
      </c>
      <c r="IJ73" s="86">
        <f t="shared" si="116"/>
        <v>7.0544139517950423E-230</v>
      </c>
      <c r="IK73" s="86">
        <f t="shared" si="117"/>
        <v>8.4970235166082141E-245</v>
      </c>
      <c r="IL73" s="86">
        <f t="shared" si="118"/>
        <v>2.7203003143653878E-256</v>
      </c>
      <c r="IM73" s="86">
        <f t="shared" si="119"/>
        <v>8.5119047799424714E-261</v>
      </c>
      <c r="IN73" s="86">
        <f t="shared" si="120"/>
        <v>2.493559811404734E-275</v>
      </c>
      <c r="IO73" s="86">
        <f t="shared" si="121"/>
        <v>7.6106510490547828E-245</v>
      </c>
      <c r="IP73" s="86">
        <f t="shared" si="122"/>
        <v>4.7534171590865693E-260</v>
      </c>
      <c r="IQ73" s="86">
        <f t="shared" si="123"/>
        <v>1.7270838435307256E-275</v>
      </c>
      <c r="IR73" s="86">
        <f t="shared" si="124"/>
        <v>7.0215457961923427E-272</v>
      </c>
      <c r="IS73" s="86">
        <f t="shared" si="125"/>
        <v>8.2616745772115015E-263</v>
      </c>
      <c r="IT73" s="86">
        <f t="shared" si="126"/>
        <v>2.39343689297552E-274</v>
      </c>
      <c r="IU73" s="86">
        <f t="shared" si="127"/>
        <v>0</v>
      </c>
      <c r="IV73" s="86">
        <f t="shared" si="128"/>
        <v>1.2502697115028054E-187</v>
      </c>
      <c r="IW73" s="86">
        <f t="shared" si="129"/>
        <v>1.4329419936878042E-132</v>
      </c>
      <c r="IY73" s="86">
        <f t="shared" si="130"/>
        <v>7.0727858775036789E-2</v>
      </c>
      <c r="IZ73" s="86">
        <f t="shared" si="131"/>
        <v>6.1526987540826979E-2</v>
      </c>
      <c r="JA73" s="86">
        <f t="shared" si="132"/>
        <v>6.0698539604862517E-2</v>
      </c>
      <c r="JB73" s="86">
        <f t="shared" si="133"/>
        <v>6.2688198141166565E-2</v>
      </c>
      <c r="JC73" s="86">
        <f t="shared" si="134"/>
        <v>4.3110776707848568E-2</v>
      </c>
      <c r="JD73" s="86">
        <f t="shared" si="135"/>
        <v>4.8325362647607506E-2</v>
      </c>
      <c r="JE73" s="86">
        <f t="shared" si="136"/>
        <v>4.4733852876733253E-2</v>
      </c>
      <c r="JF73" s="86">
        <f t="shared" si="137"/>
        <v>3.6776093914962719E-2</v>
      </c>
      <c r="JG73" s="86">
        <f t="shared" si="138"/>
        <v>2.7415754312803332E-2</v>
      </c>
      <c r="JH73" s="86">
        <f t="shared" si="139"/>
        <v>3.5205361194484121E-2</v>
      </c>
      <c r="JI73" s="86">
        <f t="shared" si="140"/>
        <v>5.5472674125093616E-2</v>
      </c>
      <c r="JJ73" s="86">
        <f t="shared" si="141"/>
        <v>6.1603298493199107E-2</v>
      </c>
      <c r="JK73" s="86">
        <f t="shared" si="142"/>
        <v>3.6476929700570412E-2</v>
      </c>
      <c r="JL73" s="86">
        <f t="shared" si="143"/>
        <v>3.5216095779362445E-2</v>
      </c>
      <c r="JM73" s="86">
        <f t="shared" si="144"/>
        <v>2.2517201061944103E-2</v>
      </c>
    </row>
    <row r="74" spans="2:273" x14ac:dyDescent="0.25">
      <c r="B74" s="2">
        <v>47</v>
      </c>
      <c r="C74" s="37">
        <v>145.881</v>
      </c>
      <c r="D74" s="37">
        <v>134.559</v>
      </c>
      <c r="E74" s="37">
        <v>130.93299999999999</v>
      </c>
      <c r="F74" s="37">
        <v>133.1</v>
      </c>
      <c r="G74" s="37">
        <v>129.06800000000001</v>
      </c>
      <c r="H74" s="37">
        <v>130.22</v>
      </c>
      <c r="I74" s="37">
        <v>125.712</v>
      </c>
      <c r="J74" s="37">
        <v>128.77600000000001</v>
      </c>
      <c r="K74" s="37">
        <v>123.759</v>
      </c>
      <c r="L74" s="37">
        <v>127.508</v>
      </c>
      <c r="M74" s="37">
        <v>135.11699999999999</v>
      </c>
      <c r="N74" s="37">
        <v>138.64400000000001</v>
      </c>
      <c r="O74" s="37">
        <v>128.47499999999999</v>
      </c>
      <c r="P74" s="37">
        <v>131.39699999999999</v>
      </c>
      <c r="Q74" s="37">
        <v>124.982</v>
      </c>
      <c r="S74" s="4">
        <f t="shared" si="8"/>
        <v>148.96943358315252</v>
      </c>
      <c r="T74" s="4">
        <f t="shared" si="9"/>
        <v>146.25326198481105</v>
      </c>
      <c r="U74" s="4">
        <f t="shared" si="10"/>
        <v>140.75186748055143</v>
      </c>
      <c r="V74" s="4">
        <f t="shared" si="11"/>
        <v>142.9802319260408</v>
      </c>
      <c r="W74" s="4">
        <f t="shared" si="12"/>
        <v>137.64339279844353</v>
      </c>
      <c r="X74" s="4">
        <f t="shared" si="13"/>
        <v>140.77392628999235</v>
      </c>
      <c r="Y74" s="4">
        <f t="shared" si="14"/>
        <v>136.63950582855955</v>
      </c>
      <c r="Z74" s="4">
        <f t="shared" si="15"/>
        <v>135.34542848558075</v>
      </c>
      <c r="AA74" s="4">
        <f t="shared" si="16"/>
        <v>132.18244897316978</v>
      </c>
      <c r="AB74" s="4">
        <f t="shared" si="17"/>
        <v>138.27618278769808</v>
      </c>
      <c r="AC74" s="4">
        <f t="shared" si="18"/>
        <v>144.3416918782344</v>
      </c>
      <c r="AD74" s="4">
        <f t="shared" si="19"/>
        <v>147.5781436749289</v>
      </c>
      <c r="AE74" s="4">
        <f t="shared" si="20"/>
        <v>138.75825068680945</v>
      </c>
      <c r="AF74" s="4">
        <f t="shared" si="21"/>
        <v>140.56286802646852</v>
      </c>
      <c r="AG74" s="4">
        <f t="shared" si="22"/>
        <v>130.85782831777396</v>
      </c>
      <c r="AI74" s="4">
        <f t="shared" si="23"/>
        <v>-3.088433583152522</v>
      </c>
      <c r="AJ74" s="4">
        <f t="shared" si="24"/>
        <v>-11.69426198481105</v>
      </c>
      <c r="AK74" s="4">
        <f t="shared" si="25"/>
        <v>-9.8188674805514324</v>
      </c>
      <c r="AL74" s="4">
        <f t="shared" si="26"/>
        <v>-9.8802319260408069</v>
      </c>
      <c r="AM74" s="4">
        <f t="shared" si="27"/>
        <v>-8.5753927984435165</v>
      </c>
      <c r="AN74" s="4">
        <f t="shared" si="28"/>
        <v>-10.553926289992347</v>
      </c>
      <c r="AO74" s="4">
        <f t="shared" si="29"/>
        <v>-10.927505828559546</v>
      </c>
      <c r="AP74" s="4">
        <f t="shared" si="30"/>
        <v>-6.5694284855807439</v>
      </c>
      <c r="AQ74" s="4">
        <f t="shared" si="31"/>
        <v>-8.4234489731697835</v>
      </c>
      <c r="AR74" s="4">
        <f t="shared" si="32"/>
        <v>-10.76818278769808</v>
      </c>
      <c r="AS74" s="4">
        <f t="shared" si="33"/>
        <v>-9.2246918782344096</v>
      </c>
      <c r="AT74" s="4">
        <f t="shared" si="34"/>
        <v>-8.9341436749288903</v>
      </c>
      <c r="AU74" s="4">
        <f t="shared" si="35"/>
        <v>-10.283250686809453</v>
      </c>
      <c r="AV74" s="4">
        <f t="shared" si="220"/>
        <v>-9.1658680264685302</v>
      </c>
      <c r="AW74" s="4">
        <f t="shared" si="220"/>
        <v>-5.8758283177739656</v>
      </c>
      <c r="AY74" s="2">
        <f t="shared" si="96"/>
        <v>112.35368093006015</v>
      </c>
      <c r="AZ74" s="2">
        <f t="shared" si="147"/>
        <v>113.32926413540824</v>
      </c>
      <c r="BA74" s="2">
        <f t="shared" si="148"/>
        <v>106.42807158830367</v>
      </c>
      <c r="BB74" s="2">
        <f t="shared" si="149"/>
        <v>106.9925292055637</v>
      </c>
      <c r="BC74" s="2">
        <f t="shared" si="150"/>
        <v>111.66294922227095</v>
      </c>
      <c r="BD74" s="2">
        <f t="shared" si="151"/>
        <v>110.13854777110997</v>
      </c>
      <c r="BE74" s="2">
        <f t="shared" si="152"/>
        <v>107.99233905688722</v>
      </c>
      <c r="BF74" s="2">
        <f t="shared" si="153"/>
        <v>111.21592544189394</v>
      </c>
      <c r="BG74" s="2">
        <f t="shared" si="154"/>
        <v>112.12252458635552</v>
      </c>
      <c r="BH74" s="2">
        <f t="shared" si="155"/>
        <v>115.60505843728359</v>
      </c>
      <c r="BI74" s="2">
        <f t="shared" si="156"/>
        <v>113.0361535787854</v>
      </c>
      <c r="BJ74" s="2">
        <f t="shared" si="157"/>
        <v>115.06124212146446</v>
      </c>
      <c r="BK74" s="2">
        <f t="shared" si="158"/>
        <v>116.03711242215438</v>
      </c>
      <c r="BL74" s="2">
        <f t="shared" si="159"/>
        <v>117.27329454333004</v>
      </c>
      <c r="BM74" s="2">
        <f t="shared" si="160"/>
        <v>116.79309234755462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115.04829324577864</v>
      </c>
      <c r="DL74" s="2">
        <f t="shared" si="221"/>
        <v>117.86519345661452</v>
      </c>
      <c r="DM74" s="2">
        <f t="shared" si="221"/>
        <v>112.56002494802493</v>
      </c>
      <c r="DN74" s="2">
        <f t="shared" si="221"/>
        <v>114.16897111281325</v>
      </c>
      <c r="DO74" s="2">
        <f t="shared" si="221"/>
        <v>116.87765410146987</v>
      </c>
      <c r="DP74" s="2">
        <f t="shared" si="221"/>
        <v>114.85076134706134</v>
      </c>
      <c r="DQ74" s="2">
        <f t="shared" si="221"/>
        <v>114.61120270270273</v>
      </c>
      <c r="DR74" s="2">
        <f t="shared" si="221"/>
        <v>116.73537366946779</v>
      </c>
      <c r="DS74" s="2">
        <f t="shared" si="221"/>
        <v>118.61389260249555</v>
      </c>
      <c r="DT74" s="2">
        <f t="shared" si="221"/>
        <v>120.37005658263308</v>
      </c>
      <c r="DU74" s="2">
        <f t="shared" si="221"/>
        <v>118.16142874302874</v>
      </c>
      <c r="DV74" s="2">
        <f t="shared" si="221"/>
        <v>121.39954860574859</v>
      </c>
      <c r="DW74" s="2">
        <f t="shared" si="221"/>
        <v>121.25976927361853</v>
      </c>
      <c r="DX74" s="2">
        <f t="shared" si="221"/>
        <v>121.86855217723453</v>
      </c>
      <c r="DY74" s="2">
        <f t="shared" si="221"/>
        <v>120.36239326765187</v>
      </c>
      <c r="EA74" s="2">
        <f t="shared" si="71"/>
        <v>110.86056628044163</v>
      </c>
      <c r="EB74" s="2">
        <f t="shared" si="72"/>
        <v>110.58757754791958</v>
      </c>
      <c r="EC74" s="2">
        <f t="shared" si="73"/>
        <v>102.71887751846113</v>
      </c>
      <c r="ED74" s="2">
        <f t="shared" si="74"/>
        <v>102.67838824754537</v>
      </c>
      <c r="EE74" s="2">
        <f t="shared" si="75"/>
        <v>108.14481671972891</v>
      </c>
      <c r="EF74" s="2">
        <f t="shared" si="76"/>
        <v>107.0319108733524</v>
      </c>
      <c r="EG74" s="2">
        <f t="shared" si="77"/>
        <v>103.5171096405865</v>
      </c>
      <c r="EH74" s="2">
        <f t="shared" si="78"/>
        <v>107.27487509283699</v>
      </c>
      <c r="EI74" s="2">
        <f t="shared" si="79"/>
        <v>107.10651854295079</v>
      </c>
      <c r="EJ74" s="2">
        <f t="shared" si="80"/>
        <v>112.1696580387588</v>
      </c>
      <c r="EK74" s="2">
        <f t="shared" si="81"/>
        <v>109.76496709253944</v>
      </c>
      <c r="EL74" s="2">
        <f t="shared" si="82"/>
        <v>111.1323234097981</v>
      </c>
      <c r="EM74" s="2">
        <f t="shared" si="83"/>
        <v>112.26430210475799</v>
      </c>
      <c r="EN74" s="2">
        <f t="shared" si="84"/>
        <v>113.94922160276572</v>
      </c>
      <c r="EO74" s="2">
        <f t="shared" si="85"/>
        <v>113.86311626689069</v>
      </c>
      <c r="EQ74" s="2">
        <f t="shared" si="86"/>
        <v>109.507510486455</v>
      </c>
      <c r="ER74" s="2">
        <f t="shared" si="222"/>
        <v>108.21858587334725</v>
      </c>
      <c r="ES74" s="2">
        <f t="shared" si="222"/>
        <v>103.24770884015582</v>
      </c>
      <c r="ET74" s="2">
        <f t="shared" si="222"/>
        <v>102.50130820683047</v>
      </c>
      <c r="EU74" s="2">
        <f t="shared" si="222"/>
        <v>108.2110593668216</v>
      </c>
      <c r="EV74" s="2">
        <f t="shared" si="222"/>
        <v>106.25317594121533</v>
      </c>
      <c r="EW74" s="2">
        <f t="shared" si="222"/>
        <v>103.70001739067783</v>
      </c>
      <c r="EX74" s="2">
        <f t="shared" si="222"/>
        <v>107.53628814046635</v>
      </c>
      <c r="EY74" s="2">
        <f t="shared" si="222"/>
        <v>106.52019292381991</v>
      </c>
      <c r="EZ74" s="2">
        <f t="shared" si="222"/>
        <v>111.66128925688056</v>
      </c>
      <c r="FA74" s="2">
        <f t="shared" si="222"/>
        <v>109.72765259772804</v>
      </c>
      <c r="FB74" s="2">
        <f t="shared" si="222"/>
        <v>111.04575294128045</v>
      </c>
      <c r="FC74" s="2">
        <f t="shared" si="222"/>
        <v>111.753528973014</v>
      </c>
      <c r="FD74" s="2">
        <f t="shared" si="222"/>
        <v>113.89731623421926</v>
      </c>
      <c r="FE74" s="2">
        <f t="shared" si="222"/>
        <v>116.3180748006948</v>
      </c>
      <c r="FG74" s="2">
        <f t="shared" si="88"/>
        <v>0.64341183128701585</v>
      </c>
      <c r="FH74" s="2">
        <f t="shared" si="223"/>
        <v>0.62320341209548524</v>
      </c>
      <c r="FI74" s="2">
        <f t="shared" si="223"/>
        <v>0.62310395922001016</v>
      </c>
      <c r="FJ74" s="2">
        <f t="shared" si="223"/>
        <v>0.62454668178219863</v>
      </c>
      <c r="FK74" s="2">
        <f t="shared" si="223"/>
        <v>0.59713894608019835</v>
      </c>
      <c r="FL74" s="2">
        <f t="shared" si="223"/>
        <v>0.60265436357934921</v>
      </c>
      <c r="FM74" s="2">
        <f t="shared" si="223"/>
        <v>0.59661453996069136</v>
      </c>
      <c r="FN74" s="2">
        <f t="shared" si="223"/>
        <v>0.58342617517328343</v>
      </c>
      <c r="FO74" s="2">
        <f t="shared" si="223"/>
        <v>0.564092828039087</v>
      </c>
      <c r="FP74" s="2">
        <f t="shared" si="223"/>
        <v>0.58105500967512391</v>
      </c>
      <c r="FQ74" s="2">
        <f t="shared" si="223"/>
        <v>0.61040795012614724</v>
      </c>
      <c r="FR74" s="2">
        <f t="shared" si="223"/>
        <v>0.61733230297984432</v>
      </c>
      <c r="FS74" s="2">
        <f t="shared" si="223"/>
        <v>0.58057917840886952</v>
      </c>
      <c r="FT74" s="2">
        <f t="shared" si="223"/>
        <v>0.58025754847662847</v>
      </c>
      <c r="FU74" s="2">
        <f t="shared" si="223"/>
        <v>0.54922763616767334</v>
      </c>
      <c r="FW74" s="2">
        <f t="shared" si="112"/>
        <v>1.3247053209955556E-4</v>
      </c>
      <c r="FX74" s="2">
        <f t="shared" si="164"/>
        <v>2.0863517272325644E-4</v>
      </c>
      <c r="FY74" s="2">
        <f t="shared" si="165"/>
        <v>1.9773206212451701E-4</v>
      </c>
      <c r="FZ74" s="2">
        <f t="shared" si="166"/>
        <v>2.0616102729526729E-4</v>
      </c>
      <c r="GA74" s="2">
        <f t="shared" si="167"/>
        <v>1.8766193947363608E-4</v>
      </c>
      <c r="GB74" s="2">
        <f t="shared" si="168"/>
        <v>1.9161821316795346E-4</v>
      </c>
      <c r="GC74" s="2">
        <f t="shared" si="169"/>
        <v>1.8360468616734167E-4</v>
      </c>
      <c r="GD74" s="2">
        <f t="shared" si="170"/>
        <v>2.0761099207287651E-4</v>
      </c>
      <c r="GE74" s="2">
        <f t="shared" si="171"/>
        <v>2.4020711905328341E-4</v>
      </c>
      <c r="GF74" s="2">
        <f t="shared" si="172"/>
        <v>2.2717779468113357E-4</v>
      </c>
      <c r="GG74" s="2">
        <f t="shared" si="173"/>
        <v>2.2028585406412251E-4</v>
      </c>
      <c r="GH74" s="2">
        <f t="shared" si="174"/>
        <v>1.9300872010719752E-4</v>
      </c>
      <c r="GI74" s="2">
        <f t="shared" si="175"/>
        <v>1.4862403368021054E-4</v>
      </c>
      <c r="GJ74" s="2">
        <f t="shared" si="176"/>
        <v>1.211664111080593E-4</v>
      </c>
      <c r="GK74" s="2">
        <f t="shared" si="177"/>
        <v>1.1471632854576425E-4</v>
      </c>
      <c r="GM74" s="86">
        <f t="shared" si="113"/>
        <v>9.3128430980186055E-2</v>
      </c>
      <c r="GN74" s="86">
        <f t="shared" si="178"/>
        <v>8.3905455833441001E-2</v>
      </c>
      <c r="GO74" s="86">
        <f t="shared" si="179"/>
        <v>8.2624568150779509E-2</v>
      </c>
      <c r="GP74" s="86">
        <f t="shared" si="180"/>
        <v>8.5382303929892253E-2</v>
      </c>
      <c r="GQ74" s="86">
        <f t="shared" si="181"/>
        <v>6.0547420494281676E-2</v>
      </c>
      <c r="GR74" s="86">
        <f t="shared" si="182"/>
        <v>6.7954101702771885E-2</v>
      </c>
      <c r="GS74" s="86">
        <f t="shared" si="183"/>
        <v>6.3528916788795367E-2</v>
      </c>
      <c r="GT74" s="86">
        <f t="shared" si="184"/>
        <v>5.3200449925467817E-2</v>
      </c>
      <c r="GU74" s="86">
        <f t="shared" si="185"/>
        <v>4.1165111377166372E-2</v>
      </c>
      <c r="GV74" s="86">
        <f t="shared" si="186"/>
        <v>5.098983018413953E-2</v>
      </c>
      <c r="GW74" s="86">
        <f t="shared" si="187"/>
        <v>7.7691918952838626E-2</v>
      </c>
      <c r="GX74" s="86">
        <f t="shared" si="188"/>
        <v>8.5675468169991789E-2</v>
      </c>
      <c r="GY74" s="86">
        <f t="shared" si="189"/>
        <v>5.3587681545835403E-2</v>
      </c>
      <c r="GZ74" s="86">
        <f t="shared" si="190"/>
        <v>5.1269813207546276E-2</v>
      </c>
      <c r="HA74" s="86">
        <f t="shared" si="191"/>
        <v>3.6554603492937238E-2</v>
      </c>
      <c r="HC74" s="86">
        <f t="shared" si="145"/>
        <v>2.1032598720713156E-7</v>
      </c>
      <c r="HD74" s="86">
        <f t="shared" si="192"/>
        <v>1.7432811892981758E-7</v>
      </c>
      <c r="HE74" s="86">
        <f t="shared" si="193"/>
        <v>1.1325377311527977E-7</v>
      </c>
      <c r="HF74" s="86">
        <f t="shared" si="194"/>
        <v>5.7641583703814919E-8</v>
      </c>
      <c r="HG74" s="86">
        <f t="shared" si="195"/>
        <v>2.3444990223680867E-8</v>
      </c>
      <c r="HH74" s="86">
        <f t="shared" si="196"/>
        <v>1.5346486132531807E-8</v>
      </c>
      <c r="HI74" s="86">
        <f t="shared" si="197"/>
        <v>9.1484605026017065E-8</v>
      </c>
      <c r="HJ74" s="86">
        <f t="shared" si="198"/>
        <v>2.9471734951332785E-8</v>
      </c>
      <c r="HK74" s="86">
        <f t="shared" si="199"/>
        <v>8.8282915718639809E-9</v>
      </c>
      <c r="HL74" s="86">
        <f t="shared" si="200"/>
        <v>1.9241002227636859E-8</v>
      </c>
      <c r="HM74" s="86">
        <f t="shared" si="201"/>
        <v>6.6980434135805276E-8</v>
      </c>
      <c r="HN74" s="86">
        <f t="shared" si="202"/>
        <v>5.1634330550559687E-8</v>
      </c>
      <c r="HO74" s="86">
        <f t="shared" si="203"/>
        <v>2.4798501921659324E-9</v>
      </c>
      <c r="HP74" s="86">
        <f t="shared" si="204"/>
        <v>3.1247246439954208E-8</v>
      </c>
      <c r="HQ74" s="86">
        <f t="shared" si="205"/>
        <v>1.780148267776182E-11</v>
      </c>
      <c r="HS74" s="86">
        <f t="shared" si="114"/>
        <v>4.9451941471705101E-76</v>
      </c>
      <c r="HT74" s="86">
        <f t="shared" si="206"/>
        <v>1.5282966140243286E-76</v>
      </c>
      <c r="HU74" s="86">
        <f t="shared" si="207"/>
        <v>9.1909213728031273E-79</v>
      </c>
      <c r="HV74" s="86">
        <f t="shared" si="208"/>
        <v>1.1580802092993477E-83</v>
      </c>
      <c r="HW74" s="86">
        <f t="shared" si="209"/>
        <v>8.5988007933486454E-87</v>
      </c>
      <c r="HX74" s="86">
        <f t="shared" si="210"/>
        <v>1.3148501069373911E-90</v>
      </c>
      <c r="HY74" s="86">
        <f t="shared" si="211"/>
        <v>2.8381181882666618E-80</v>
      </c>
      <c r="HZ74" s="86">
        <f t="shared" si="212"/>
        <v>1.9924674295831504E-87</v>
      </c>
      <c r="IA74" s="86">
        <f t="shared" si="213"/>
        <v>7.8604403068414318E-92</v>
      </c>
      <c r="IB74" s="86">
        <f t="shared" si="214"/>
        <v>1.2128556265399533E-89</v>
      </c>
      <c r="IC74" s="86">
        <f t="shared" si="215"/>
        <v>2.0658805891692482E-85</v>
      </c>
      <c r="ID74" s="86">
        <f t="shared" si="216"/>
        <v>2.8891660373399039E-89</v>
      </c>
      <c r="IE74" s="86">
        <f t="shared" si="217"/>
        <v>1.8615652673614578E-103</v>
      </c>
      <c r="IF74" s="86">
        <f t="shared" si="218"/>
        <v>3.9272468061317779E-38</v>
      </c>
      <c r="IG74" s="86">
        <f t="shared" si="219"/>
        <v>5.061426009416078E-32</v>
      </c>
      <c r="II74" s="86">
        <f t="shared" si="115"/>
        <v>2.399582716000529E-225</v>
      </c>
      <c r="IJ74" s="86">
        <f t="shared" si="116"/>
        <v>5.2426969664911479E-225</v>
      </c>
      <c r="IK74" s="86">
        <f t="shared" si="117"/>
        <v>1.2217805995398312E-239</v>
      </c>
      <c r="IL74" s="86">
        <f t="shared" si="118"/>
        <v>7.2876978279542522E-251</v>
      </c>
      <c r="IM74" s="86">
        <f t="shared" si="119"/>
        <v>2.4805563266350915E-255</v>
      </c>
      <c r="IN74" s="86">
        <f t="shared" si="120"/>
        <v>1.5204707710699476E-269</v>
      </c>
      <c r="IO74" s="86">
        <f t="shared" si="121"/>
        <v>9.9176276548668551E-240</v>
      </c>
      <c r="IP74" s="86">
        <f t="shared" si="122"/>
        <v>1.5475471743528733E-254</v>
      </c>
      <c r="IQ74" s="86">
        <f t="shared" si="123"/>
        <v>1.5145619505501534E-269</v>
      </c>
      <c r="IR74" s="86">
        <f t="shared" si="124"/>
        <v>4.7058483362263314E-266</v>
      </c>
      <c r="IS74" s="86">
        <f t="shared" si="125"/>
        <v>3.3669271983607824E-257</v>
      </c>
      <c r="IT74" s="86">
        <f t="shared" si="126"/>
        <v>1.4066713459224711E-268</v>
      </c>
      <c r="IU74" s="86">
        <f t="shared" si="127"/>
        <v>0</v>
      </c>
      <c r="IV74" s="86">
        <f t="shared" si="128"/>
        <v>6.7597777318483862E-184</v>
      </c>
      <c r="IW74" s="86">
        <f t="shared" si="129"/>
        <v>5.8538141647300333E-130</v>
      </c>
      <c r="IY74" s="86">
        <f t="shared" si="130"/>
        <v>9.3128641306173265E-2</v>
      </c>
      <c r="IZ74" s="86">
        <f t="shared" si="131"/>
        <v>8.3905630161559927E-2</v>
      </c>
      <c r="JA74" s="86">
        <f t="shared" si="132"/>
        <v>8.2624681404552619E-2</v>
      </c>
      <c r="JB74" s="86">
        <f t="shared" si="133"/>
        <v>8.5382361571475954E-2</v>
      </c>
      <c r="JC74" s="86">
        <f t="shared" si="134"/>
        <v>6.0547443939271903E-2</v>
      </c>
      <c r="JD74" s="86">
        <f t="shared" si="135"/>
        <v>6.7954117049258023E-2</v>
      </c>
      <c r="JE74" s="86">
        <f t="shared" si="136"/>
        <v>6.3529008273400397E-2</v>
      </c>
      <c r="JF74" s="86">
        <f t="shared" si="137"/>
        <v>5.3200479397202766E-2</v>
      </c>
      <c r="JG74" s="86">
        <f t="shared" si="138"/>
        <v>4.1165120205457942E-2</v>
      </c>
      <c r="JH74" s="86">
        <f t="shared" si="139"/>
        <v>5.0989849425141759E-2</v>
      </c>
      <c r="JI74" s="86">
        <f t="shared" si="140"/>
        <v>7.7691985933272756E-2</v>
      </c>
      <c r="JJ74" s="86">
        <f t="shared" si="141"/>
        <v>8.5675519804322336E-2</v>
      </c>
      <c r="JK74" s="86">
        <f t="shared" si="142"/>
        <v>5.3587684025685596E-2</v>
      </c>
      <c r="JL74" s="86">
        <f t="shared" si="143"/>
        <v>5.1269844454792719E-2</v>
      </c>
      <c r="JM74" s="86">
        <f t="shared" si="144"/>
        <v>3.655460351073872E-2</v>
      </c>
    </row>
    <row r="75" spans="2:273" x14ac:dyDescent="0.25">
      <c r="B75" s="2">
        <v>48</v>
      </c>
      <c r="C75" s="37">
        <v>155.898</v>
      </c>
      <c r="D75" s="37">
        <v>146.25399999999999</v>
      </c>
      <c r="E75" s="37">
        <v>142.56700000000001</v>
      </c>
      <c r="F75" s="37">
        <v>145.53299999999999</v>
      </c>
      <c r="G75" s="37">
        <v>133.94900000000001</v>
      </c>
      <c r="H75" s="37">
        <v>142.322</v>
      </c>
      <c r="I75" s="37">
        <v>139.57599999999999</v>
      </c>
      <c r="J75" s="37">
        <v>136.91399999999999</v>
      </c>
      <c r="K75" s="37">
        <v>132.39699999999999</v>
      </c>
      <c r="L75" s="37">
        <v>135.76300000000001</v>
      </c>
      <c r="M75" s="37">
        <v>147.9</v>
      </c>
      <c r="N75" s="37">
        <v>148.983</v>
      </c>
      <c r="O75" s="37">
        <v>136.678</v>
      </c>
      <c r="P75" s="37">
        <v>142.87899999999999</v>
      </c>
      <c r="Q75" s="37">
        <v>135.21100000000001</v>
      </c>
      <c r="S75" s="4">
        <f t="shared" si="8"/>
        <v>157.28622534509259</v>
      </c>
      <c r="T75" s="4">
        <f t="shared" si="9"/>
        <v>154.79333858981821</v>
      </c>
      <c r="U75" s="4">
        <f t="shared" si="10"/>
        <v>149.59597492837298</v>
      </c>
      <c r="V75" s="4">
        <f t="shared" si="11"/>
        <v>152.19403345683963</v>
      </c>
      <c r="W75" s="4">
        <f t="shared" si="12"/>
        <v>145.29083296596798</v>
      </c>
      <c r="X75" s="4">
        <f t="shared" si="13"/>
        <v>149.75283860239361</v>
      </c>
      <c r="Y75" s="4">
        <f t="shared" si="14"/>
        <v>145.30975278537386</v>
      </c>
      <c r="Z75" s="4">
        <f t="shared" si="15"/>
        <v>143.20579585443798</v>
      </c>
      <c r="AA75" s="4">
        <f t="shared" si="16"/>
        <v>139.59270812785184</v>
      </c>
      <c r="AB75" s="4">
        <f t="shared" si="17"/>
        <v>145.74332476081921</v>
      </c>
      <c r="AC75" s="4">
        <f t="shared" si="18"/>
        <v>153.28312321714506</v>
      </c>
      <c r="AD75" s="4">
        <f t="shared" si="19"/>
        <v>156.53237810254407</v>
      </c>
      <c r="AE75" s="4">
        <f t="shared" si="20"/>
        <v>146.50866526116417</v>
      </c>
      <c r="AF75" s="4">
        <f t="shared" si="21"/>
        <v>148.34886264434283</v>
      </c>
      <c r="AG75" s="4">
        <f t="shared" si="22"/>
        <v>137.29203962051173</v>
      </c>
      <c r="AI75" s="4">
        <f t="shared" si="23"/>
        <v>-1.388225345092593</v>
      </c>
      <c r="AJ75" s="4">
        <f t="shared" si="24"/>
        <v>-8.5393385898182146</v>
      </c>
      <c r="AK75" s="4">
        <f t="shared" si="25"/>
        <v>-7.0289749283729748</v>
      </c>
      <c r="AL75" s="4">
        <f t="shared" si="26"/>
        <v>-6.6610334568396468</v>
      </c>
      <c r="AM75" s="4">
        <f t="shared" si="27"/>
        <v>-11.341832965967967</v>
      </c>
      <c r="AN75" s="4">
        <f t="shared" si="28"/>
        <v>-7.4308386023936066</v>
      </c>
      <c r="AO75" s="4">
        <f t="shared" si="29"/>
        <v>-5.7337527853738663</v>
      </c>
      <c r="AP75" s="4">
        <f t="shared" si="30"/>
        <v>-6.2917958544379928</v>
      </c>
      <c r="AQ75" s="4">
        <f t="shared" si="31"/>
        <v>-7.1957081278518444</v>
      </c>
      <c r="AR75" s="4">
        <f t="shared" si="32"/>
        <v>-9.9803247608192009</v>
      </c>
      <c r="AS75" s="4">
        <f t="shared" si="33"/>
        <v>-5.3831232171450552</v>
      </c>
      <c r="AT75" s="4">
        <f t="shared" si="34"/>
        <v>-7.5493781025440683</v>
      </c>
      <c r="AU75" s="4">
        <f t="shared" si="35"/>
        <v>-9.8306652611641709</v>
      </c>
      <c r="AV75" s="4">
        <f t="shared" ref="AV75:AW90" si="224">IF(OR($B75 &lt; P$230, $B75 &gt; P$233), 0, P75-AF75)</f>
        <v>-5.4698626443428395</v>
      </c>
      <c r="AW75" s="4">
        <f t="shared" si="224"/>
        <v>-2.0810396205117172</v>
      </c>
      <c r="AY75" s="2">
        <f t="shared" si="96"/>
        <v>112.25468206729508</v>
      </c>
      <c r="AZ75" s="2">
        <f t="shared" si="147"/>
        <v>113.18339766092522</v>
      </c>
      <c r="BA75" s="2">
        <f t="shared" si="148"/>
        <v>106.25586456241152</v>
      </c>
      <c r="BB75" s="2">
        <f t="shared" si="149"/>
        <v>106.77243885634026</v>
      </c>
      <c r="BC75" s="2">
        <f t="shared" si="150"/>
        <v>111.49165615526637</v>
      </c>
      <c r="BD75" s="2">
        <f t="shared" si="151"/>
        <v>109.97392473663993</v>
      </c>
      <c r="BE75" s="2">
        <f t="shared" si="152"/>
        <v>107.78555933156574</v>
      </c>
      <c r="BF75" s="2">
        <f t="shared" si="153"/>
        <v>111.03706135416951</v>
      </c>
      <c r="BG75" s="2">
        <f t="shared" si="154"/>
        <v>111.9449659621361</v>
      </c>
      <c r="BH75" s="2">
        <f t="shared" si="155"/>
        <v>115.46184524157051</v>
      </c>
      <c r="BI75" s="2">
        <f t="shared" si="156"/>
        <v>112.88985912126037</v>
      </c>
      <c r="BJ75" s="2">
        <f t="shared" si="157"/>
        <v>114.89255124193049</v>
      </c>
      <c r="BK75" s="2">
        <f t="shared" si="158"/>
        <v>115.88338893213071</v>
      </c>
      <c r="BL75" s="2">
        <f t="shared" si="159"/>
        <v>117.12926981765789</v>
      </c>
      <c r="BM75" s="2">
        <f t="shared" si="160"/>
        <v>116.71028324906092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115.29424118198877</v>
      </c>
      <c r="DL75" s="2">
        <f t="shared" ref="DL75:DY90" si="225">BP$228*$B75+BP$229</f>
        <v>118.1876571834993</v>
      </c>
      <c r="DM75" s="2">
        <f t="shared" si="225"/>
        <v>112.75178444031073</v>
      </c>
      <c r="DN75" s="2">
        <f t="shared" si="225"/>
        <v>114.36362632673162</v>
      </c>
      <c r="DO75" s="2">
        <f t="shared" si="225"/>
        <v>117.1108975817923</v>
      </c>
      <c r="DP75" s="2">
        <f t="shared" si="225"/>
        <v>115.05066726726726</v>
      </c>
      <c r="DQ75" s="2">
        <f t="shared" si="225"/>
        <v>114.76791171171175</v>
      </c>
      <c r="DR75" s="2">
        <f t="shared" si="225"/>
        <v>116.93503221288515</v>
      </c>
      <c r="DS75" s="2">
        <f t="shared" si="225"/>
        <v>118.93064026292336</v>
      </c>
      <c r="DT75" s="2">
        <f t="shared" si="225"/>
        <v>120.63695266106446</v>
      </c>
      <c r="DU75" s="2">
        <f t="shared" si="225"/>
        <v>118.37864084084084</v>
      </c>
      <c r="DV75" s="2">
        <f t="shared" si="225"/>
        <v>121.69010150150149</v>
      </c>
      <c r="DW75" s="2">
        <f t="shared" si="225"/>
        <v>121.50392134581104</v>
      </c>
      <c r="DX75" s="2">
        <f t="shared" si="225"/>
        <v>122.07405118411002</v>
      </c>
      <c r="DY75" s="2">
        <f t="shared" si="225"/>
        <v>120.5757049808429</v>
      </c>
      <c r="EA75" s="2">
        <f t="shared" si="71"/>
        <v>110.71862849319409</v>
      </c>
      <c r="EB75" s="2">
        <f t="shared" si="72"/>
        <v>110.42480756194483</v>
      </c>
      <c r="EC75" s="2">
        <f t="shared" si="73"/>
        <v>102.67223694046861</v>
      </c>
      <c r="ED75" s="2">
        <f t="shared" si="74"/>
        <v>102.6105122625069</v>
      </c>
      <c r="EE75" s="2">
        <f t="shared" si="75"/>
        <v>108.03417126424981</v>
      </c>
      <c r="EF75" s="2">
        <f t="shared" si="76"/>
        <v>106.92147368767051</v>
      </c>
      <c r="EG75" s="2">
        <f t="shared" si="77"/>
        <v>103.47995555988064</v>
      </c>
      <c r="EH75" s="2">
        <f t="shared" si="78"/>
        <v>107.19627998747258</v>
      </c>
      <c r="EI75" s="2">
        <f t="shared" si="79"/>
        <v>107.02197542724031</v>
      </c>
      <c r="EJ75" s="2">
        <f t="shared" si="80"/>
        <v>112.05907328466219</v>
      </c>
      <c r="EK75" s="2">
        <f t="shared" si="81"/>
        <v>109.69490986344724</v>
      </c>
      <c r="EL75" s="2">
        <f t="shared" si="82"/>
        <v>111.04971351762067</v>
      </c>
      <c r="EM75" s="2">
        <f t="shared" si="83"/>
        <v>112.18041985465516</v>
      </c>
      <c r="EN75" s="2">
        <f t="shared" si="84"/>
        <v>113.86709159996259</v>
      </c>
      <c r="EO75" s="2">
        <f t="shared" si="85"/>
        <v>113.81639860275568</v>
      </c>
      <c r="EQ75" s="2">
        <f t="shared" si="86"/>
        <v>109.39025196621031</v>
      </c>
      <c r="ER75" s="2">
        <f t="shared" ref="ER75:FE90" si="226">CV$228*$B75+CV$229</f>
        <v>108.10152062166551</v>
      </c>
      <c r="ES75" s="2">
        <f t="shared" si="226"/>
        <v>103.19104101922295</v>
      </c>
      <c r="ET75" s="2">
        <f t="shared" si="226"/>
        <v>102.43684311278608</v>
      </c>
      <c r="EU75" s="2">
        <f t="shared" si="226"/>
        <v>108.09913228311068</v>
      </c>
      <c r="EV75" s="2">
        <f t="shared" si="226"/>
        <v>106.1573936178996</v>
      </c>
      <c r="EW75" s="2">
        <f t="shared" si="226"/>
        <v>103.65941799198262</v>
      </c>
      <c r="EX75" s="2">
        <f t="shared" si="226"/>
        <v>107.45263178140863</v>
      </c>
      <c r="EY75" s="2">
        <f t="shared" si="226"/>
        <v>106.44711998292058</v>
      </c>
      <c r="EZ75" s="2">
        <f t="shared" si="226"/>
        <v>111.56043511777696</v>
      </c>
      <c r="FA75" s="2">
        <f t="shared" si="226"/>
        <v>109.65834256598731</v>
      </c>
      <c r="FB75" s="2">
        <f t="shared" si="226"/>
        <v>110.96472214512377</v>
      </c>
      <c r="FC75" s="2">
        <f t="shared" si="226"/>
        <v>111.67886099567627</v>
      </c>
      <c r="FD75" s="2">
        <f t="shared" si="226"/>
        <v>113.8157762325079</v>
      </c>
      <c r="FE75" s="2">
        <f t="shared" si="226"/>
        <v>116.22274431033716</v>
      </c>
      <c r="FG75" s="2">
        <f t="shared" si="88"/>
        <v>0.66425337453000988</v>
      </c>
      <c r="FH75" s="2">
        <f t="shared" ref="FH75:FU90" si="227">POWER(10,($B75-D$231)/D$229)/(1+POWER(10,($B75-D$231)/D$229))</f>
        <v>0.64457361574489369</v>
      </c>
      <c r="FI75" s="2">
        <f t="shared" si="227"/>
        <v>0.64447658560011123</v>
      </c>
      <c r="FJ75" s="2">
        <f t="shared" si="227"/>
        <v>0.64588399054013457</v>
      </c>
      <c r="FK75" s="2">
        <f t="shared" si="227"/>
        <v>0.61908386311838282</v>
      </c>
      <c r="FL75" s="2">
        <f t="shared" si="227"/>
        <v>0.62448777319639437</v>
      </c>
      <c r="FM75" s="2">
        <f t="shared" si="227"/>
        <v>0.61856977602515661</v>
      </c>
      <c r="FN75" s="2">
        <f t="shared" si="227"/>
        <v>0.60562473273691764</v>
      </c>
      <c r="FO75" s="2">
        <f t="shared" si="227"/>
        <v>0.58659161158549977</v>
      </c>
      <c r="FP75" s="2">
        <f t="shared" si="227"/>
        <v>0.60329400620039841</v>
      </c>
      <c r="FQ75" s="2">
        <f t="shared" si="227"/>
        <v>0.63207541800200528</v>
      </c>
      <c r="FR75" s="2">
        <f t="shared" si="227"/>
        <v>0.63884251998065045</v>
      </c>
      <c r="FS75" s="2">
        <f t="shared" si="227"/>
        <v>0.60282616832755964</v>
      </c>
      <c r="FT75" s="2">
        <f t="shared" si="227"/>
        <v>0.6025099183517213</v>
      </c>
      <c r="FU75" s="2">
        <f t="shared" si="227"/>
        <v>0.57191140508730287</v>
      </c>
      <c r="FW75" s="2">
        <f t="shared" si="112"/>
        <v>1.452491937187167E-4</v>
      </c>
      <c r="FX75" s="2">
        <f t="shared" si="164"/>
        <v>2.2875931320170953E-4</v>
      </c>
      <c r="FY75" s="2">
        <f t="shared" si="165"/>
        <v>2.1680475884985518E-4</v>
      </c>
      <c r="FZ75" s="2">
        <f t="shared" si="166"/>
        <v>2.2604657524740631E-4</v>
      </c>
      <c r="GA75" s="2">
        <f t="shared" si="167"/>
        <v>2.0576349947190004E-4</v>
      </c>
      <c r="GB75" s="2">
        <f t="shared" si="168"/>
        <v>2.1010130858398166E-4</v>
      </c>
      <c r="GC75" s="2">
        <f t="shared" si="169"/>
        <v>2.0131496902925462E-4</v>
      </c>
      <c r="GD75" s="2">
        <f t="shared" si="170"/>
        <v>2.2763636654616343E-4</v>
      </c>
      <c r="GE75" s="2">
        <f t="shared" si="171"/>
        <v>2.6337576493290623E-4</v>
      </c>
      <c r="GF75" s="2">
        <f t="shared" si="172"/>
        <v>2.4909003903405235E-4</v>
      </c>
      <c r="GG75" s="2">
        <f t="shared" si="173"/>
        <v>2.4153350264125215E-4</v>
      </c>
      <c r="GH75" s="2">
        <f t="shared" si="174"/>
        <v>2.1162591254874835E-4</v>
      </c>
      <c r="GI75" s="2">
        <f t="shared" si="175"/>
        <v>1.6296067566354828E-4</v>
      </c>
      <c r="GJ75" s="2">
        <f t="shared" si="176"/>
        <v>1.3285477482364729E-4</v>
      </c>
      <c r="GK75" s="2">
        <f t="shared" si="177"/>
        <v>1.2578256087788302E-4</v>
      </c>
      <c r="GM75" s="86">
        <f t="shared" si="113"/>
        <v>0.12089559003182281</v>
      </c>
      <c r="GN75" s="86">
        <f t="shared" si="178"/>
        <v>0.11245965319156338</v>
      </c>
      <c r="GO75" s="86">
        <f t="shared" si="179"/>
        <v>0.11057186791930741</v>
      </c>
      <c r="GP75" s="86">
        <f t="shared" si="180"/>
        <v>0.11430048553249017</v>
      </c>
      <c r="GQ75" s="86">
        <f t="shared" si="181"/>
        <v>8.3463020119268636E-2</v>
      </c>
      <c r="GR75" s="86">
        <f t="shared" si="182"/>
        <v>9.3713513442853461E-2</v>
      </c>
      <c r="GS75" s="86">
        <f t="shared" si="183"/>
        <v>8.8419489447544769E-2</v>
      </c>
      <c r="GT75" s="86">
        <f t="shared" si="184"/>
        <v>7.5348041151297826E-2</v>
      </c>
      <c r="GU75" s="86">
        <f t="shared" si="185"/>
        <v>6.0356399706954743E-2</v>
      </c>
      <c r="GV75" s="86">
        <f t="shared" si="186"/>
        <v>7.2313041645343759E-2</v>
      </c>
      <c r="GW75" s="86">
        <f t="shared" si="187"/>
        <v>0.10667492575063732</v>
      </c>
      <c r="GX75" s="86">
        <f t="shared" si="188"/>
        <v>0.11683708826087037</v>
      </c>
      <c r="GY75" s="86">
        <f t="shared" si="189"/>
        <v>7.6937479472355366E-2</v>
      </c>
      <c r="GZ75" s="86">
        <f t="shared" si="190"/>
        <v>7.3040149771958898E-2</v>
      </c>
      <c r="HA75" s="86">
        <f t="shared" si="191"/>
        <v>5.7448026391251884E-2</v>
      </c>
      <c r="HC75" s="86">
        <f t="shared" si="145"/>
        <v>4.6544167199853055E-7</v>
      </c>
      <c r="HD75" s="86">
        <f t="shared" si="192"/>
        <v>4.0421025520583384E-7</v>
      </c>
      <c r="HE75" s="86">
        <f t="shared" si="193"/>
        <v>2.7163148950607509E-7</v>
      </c>
      <c r="HF75" s="86">
        <f t="shared" si="194"/>
        <v>1.4449139954992342E-7</v>
      </c>
      <c r="HG75" s="86">
        <f t="shared" si="195"/>
        <v>6.0177567017271414E-8</v>
      </c>
      <c r="HH75" s="86">
        <f t="shared" si="196"/>
        <v>4.1007529010134747E-8</v>
      </c>
      <c r="HI75" s="86">
        <f t="shared" si="197"/>
        <v>2.1915103752418568E-7</v>
      </c>
      <c r="HJ75" s="86">
        <f t="shared" si="198"/>
        <v>7.588035153517833E-8</v>
      </c>
      <c r="HK75" s="86">
        <f t="shared" si="199"/>
        <v>2.4611445318706867E-8</v>
      </c>
      <c r="HL75" s="86">
        <f t="shared" si="200"/>
        <v>5.17550640962049E-8</v>
      </c>
      <c r="HM75" s="86">
        <f t="shared" si="201"/>
        <v>1.7030906266135931E-7</v>
      </c>
      <c r="HN75" s="86">
        <f t="shared" si="202"/>
        <v>1.3307025194167239E-7</v>
      </c>
      <c r="HO75" s="86">
        <f t="shared" si="203"/>
        <v>7.2915844462426519E-9</v>
      </c>
      <c r="HP75" s="86">
        <f t="shared" si="204"/>
        <v>7.7110337873898515E-8</v>
      </c>
      <c r="HQ75" s="86">
        <f t="shared" si="205"/>
        <v>7.2563664409498581E-11</v>
      </c>
      <c r="HS75" s="86">
        <f t="shared" si="114"/>
        <v>6.5565004222781759E-74</v>
      </c>
      <c r="HT75" s="86">
        <f t="shared" si="206"/>
        <v>2.66443427350949E-74</v>
      </c>
      <c r="HU75" s="86">
        <f t="shared" si="207"/>
        <v>1.9776636129915795E-76</v>
      </c>
      <c r="HV75" s="86">
        <f t="shared" si="208"/>
        <v>3.4488172897963453E-81</v>
      </c>
      <c r="HW75" s="86">
        <f t="shared" si="209"/>
        <v>2.8189450988266014E-84</v>
      </c>
      <c r="HX75" s="86">
        <f t="shared" si="210"/>
        <v>5.8564108044836513E-88</v>
      </c>
      <c r="HY75" s="86">
        <f t="shared" si="211"/>
        <v>6.1512812983745012E-78</v>
      </c>
      <c r="HZ75" s="86">
        <f t="shared" si="212"/>
        <v>7.0848690425106669E-85</v>
      </c>
      <c r="IA75" s="86">
        <f t="shared" si="213"/>
        <v>4.3077285821679113E-89</v>
      </c>
      <c r="IB75" s="86">
        <f t="shared" si="214"/>
        <v>5.671058341184216E-87</v>
      </c>
      <c r="IC75" s="86">
        <f t="shared" si="215"/>
        <v>7.3550967456041384E-83</v>
      </c>
      <c r="ID75" s="86">
        <f t="shared" si="216"/>
        <v>1.22136792307082E-86</v>
      </c>
      <c r="IE75" s="86">
        <f t="shared" si="217"/>
        <v>1.6913106958513974E-100</v>
      </c>
      <c r="IF75" s="86">
        <f t="shared" si="218"/>
        <v>4.0807983940069459E-37</v>
      </c>
      <c r="IG75" s="86">
        <f t="shared" si="219"/>
        <v>3.5390269745978355E-31</v>
      </c>
      <c r="II75" s="86">
        <f t="shared" si="115"/>
        <v>9.1567598330665561E-221</v>
      </c>
      <c r="IJ75" s="86">
        <f t="shared" si="116"/>
        <v>3.4522097239960886E-220</v>
      </c>
      <c r="IK75" s="86">
        <f t="shared" si="117"/>
        <v>1.5467415426103861E-234</v>
      </c>
      <c r="IL75" s="86">
        <f t="shared" si="118"/>
        <v>1.7063762347329799E-245</v>
      </c>
      <c r="IM75" s="86">
        <f t="shared" si="119"/>
        <v>6.3216231368726003E-250</v>
      </c>
      <c r="IN75" s="86">
        <f t="shared" si="120"/>
        <v>8.041202499617052E-264</v>
      </c>
      <c r="IO75" s="86">
        <f t="shared" si="121"/>
        <v>1.1403030984244131E-234</v>
      </c>
      <c r="IP75" s="86">
        <f t="shared" si="122"/>
        <v>4.3936975626081944E-249</v>
      </c>
      <c r="IQ75" s="86">
        <f t="shared" si="123"/>
        <v>1.142999519686042E-263</v>
      </c>
      <c r="IR75" s="86">
        <f t="shared" si="124"/>
        <v>2.7247958737669107E-260</v>
      </c>
      <c r="IS75" s="86">
        <f t="shared" si="125"/>
        <v>1.1925351773057154E-251</v>
      </c>
      <c r="IT75" s="86">
        <f t="shared" si="126"/>
        <v>7.1724459042898582E-263</v>
      </c>
      <c r="IU75" s="86">
        <f t="shared" si="127"/>
        <v>1.0632606376629612E-304</v>
      </c>
      <c r="IV75" s="86">
        <f t="shared" si="128"/>
        <v>3.3498087764578218E-180</v>
      </c>
      <c r="IW75" s="86">
        <f t="shared" si="129"/>
        <v>2.2509405134858145E-127</v>
      </c>
      <c r="IY75" s="86">
        <f t="shared" si="130"/>
        <v>0.1208960554734948</v>
      </c>
      <c r="IZ75" s="86">
        <f t="shared" si="131"/>
        <v>0.11246005740181859</v>
      </c>
      <c r="JA75" s="86">
        <f t="shared" si="132"/>
        <v>0.11057213955079692</v>
      </c>
      <c r="JB75" s="86">
        <f t="shared" si="133"/>
        <v>0.11430063002388972</v>
      </c>
      <c r="JC75" s="86">
        <f t="shared" si="134"/>
        <v>8.3463080296835648E-2</v>
      </c>
      <c r="JD75" s="86">
        <f t="shared" si="135"/>
        <v>9.3713554450382472E-2</v>
      </c>
      <c r="JE75" s="86">
        <f t="shared" si="136"/>
        <v>8.8419708598582294E-2</v>
      </c>
      <c r="JF75" s="86">
        <f t="shared" si="137"/>
        <v>7.5348117031649356E-2</v>
      </c>
      <c r="JG75" s="86">
        <f t="shared" si="138"/>
        <v>6.0356424318400062E-2</v>
      </c>
      <c r="JH75" s="86">
        <f t="shared" si="139"/>
        <v>7.2313093400407855E-2</v>
      </c>
      <c r="JI75" s="86">
        <f t="shared" si="140"/>
        <v>0.10667509605969998</v>
      </c>
      <c r="JJ75" s="86">
        <f t="shared" si="141"/>
        <v>0.11683722133112232</v>
      </c>
      <c r="JK75" s="86">
        <f t="shared" si="142"/>
        <v>7.6937486763939814E-2</v>
      </c>
      <c r="JL75" s="86">
        <f t="shared" si="143"/>
        <v>7.3040226882296777E-2</v>
      </c>
      <c r="JM75" s="86">
        <f t="shared" si="144"/>
        <v>5.7448026463815548E-2</v>
      </c>
    </row>
    <row r="76" spans="2:273" x14ac:dyDescent="0.25">
      <c r="B76" s="2">
        <v>49</v>
      </c>
      <c r="C76" s="37">
        <v>167.50800000000001</v>
      </c>
      <c r="D76" s="37">
        <v>163.49199999999999</v>
      </c>
      <c r="E76" s="37">
        <v>161.71700000000001</v>
      </c>
      <c r="F76" s="37">
        <v>161.30000000000001</v>
      </c>
      <c r="G76" s="37">
        <v>148.27099999999999</v>
      </c>
      <c r="H76" s="37">
        <v>160.203</v>
      </c>
      <c r="I76" s="37">
        <v>153.06800000000001</v>
      </c>
      <c r="J76" s="37">
        <v>149.517</v>
      </c>
      <c r="K76" s="37">
        <v>142.828</v>
      </c>
      <c r="L76" s="37">
        <v>149.47499999999999</v>
      </c>
      <c r="M76" s="37">
        <v>163.03299999999999</v>
      </c>
      <c r="N76" s="37">
        <v>165.28800000000001</v>
      </c>
      <c r="O76" s="37">
        <v>151.62700000000001</v>
      </c>
      <c r="P76" s="37">
        <v>155.55199999999999</v>
      </c>
      <c r="Q76" s="37">
        <v>140.21100000000001</v>
      </c>
      <c r="S76" s="4">
        <f t="shared" si="8"/>
        <v>166.62103138342806</v>
      </c>
      <c r="T76" s="4">
        <f t="shared" si="9"/>
        <v>164.57037868191568</v>
      </c>
      <c r="U76" s="4">
        <f t="shared" si="10"/>
        <v>159.74147849768676</v>
      </c>
      <c r="V76" s="4">
        <f t="shared" si="11"/>
        <v>162.74606459772681</v>
      </c>
      <c r="W76" s="4">
        <f t="shared" si="12"/>
        <v>154.35524038240712</v>
      </c>
      <c r="X76" s="4">
        <f t="shared" si="13"/>
        <v>160.31452070306705</v>
      </c>
      <c r="Y76" s="4">
        <f t="shared" si="14"/>
        <v>155.60971305307402</v>
      </c>
      <c r="Z76" s="4">
        <f t="shared" si="15"/>
        <v>152.71878969190473</v>
      </c>
      <c r="AA76" s="4">
        <f t="shared" si="16"/>
        <v>148.85138493617802</v>
      </c>
      <c r="AB76" s="4">
        <f t="shared" si="17"/>
        <v>154.79903521994905</v>
      </c>
      <c r="AC76" s="4">
        <f t="shared" si="18"/>
        <v>163.68118012429025</v>
      </c>
      <c r="AD76" s="4">
        <f t="shared" si="19"/>
        <v>166.8422335841847</v>
      </c>
      <c r="AE76" s="4">
        <f t="shared" si="20"/>
        <v>155.93633628198728</v>
      </c>
      <c r="AF76" s="4">
        <f t="shared" si="21"/>
        <v>157.80652848580559</v>
      </c>
      <c r="AG76" s="4">
        <f t="shared" si="22"/>
        <v>145.65704484016231</v>
      </c>
      <c r="AI76" s="4">
        <f t="shared" si="23"/>
        <v>0.88696861657194859</v>
      </c>
      <c r="AJ76" s="4">
        <f t="shared" si="24"/>
        <v>-1.0783786819156944</v>
      </c>
      <c r="AK76" s="4">
        <f t="shared" si="25"/>
        <v>1.9755215023132564</v>
      </c>
      <c r="AL76" s="4">
        <f t="shared" si="26"/>
        <v>-1.446064597726803</v>
      </c>
      <c r="AM76" s="4">
        <f t="shared" si="27"/>
        <v>-6.0842403824071312</v>
      </c>
      <c r="AN76" s="4">
        <f t="shared" si="28"/>
        <v>-0.11152070306704331</v>
      </c>
      <c r="AO76" s="4">
        <f t="shared" si="29"/>
        <v>-2.5417130530740053</v>
      </c>
      <c r="AP76" s="4">
        <f t="shared" si="30"/>
        <v>-3.2017896919047359</v>
      </c>
      <c r="AQ76" s="4">
        <f t="shared" si="31"/>
        <v>-6.0233849361780187</v>
      </c>
      <c r="AR76" s="4">
        <f t="shared" si="32"/>
        <v>-5.324035219949053</v>
      </c>
      <c r="AS76" s="4">
        <f t="shared" si="33"/>
        <v>-0.64818012429026339</v>
      </c>
      <c r="AT76" s="4">
        <f t="shared" si="34"/>
        <v>-1.5542335841846864</v>
      </c>
      <c r="AU76" s="4">
        <f t="shared" si="35"/>
        <v>-4.3093362819872709</v>
      </c>
      <c r="AV76" s="4">
        <f t="shared" si="224"/>
        <v>-2.2545284858055936</v>
      </c>
      <c r="AW76" s="4">
        <f t="shared" si="224"/>
        <v>-5.4460448401623012</v>
      </c>
      <c r="AY76" s="2">
        <f t="shared" si="96"/>
        <v>112.1425951162005</v>
      </c>
      <c r="AZ76" s="2">
        <f t="shared" si="147"/>
        <v>113.02141875010169</v>
      </c>
      <c r="BA76" s="2">
        <f t="shared" si="148"/>
        <v>106.07925537933367</v>
      </c>
      <c r="BB76" s="2">
        <f t="shared" si="149"/>
        <v>106.54793850999793</v>
      </c>
      <c r="BC76" s="2">
        <f t="shared" si="150"/>
        <v>111.30975253357938</v>
      </c>
      <c r="BD76" s="2">
        <f t="shared" si="151"/>
        <v>109.79992384170285</v>
      </c>
      <c r="BE76" s="2">
        <f t="shared" si="152"/>
        <v>107.57570978318137</v>
      </c>
      <c r="BF76" s="2">
        <f t="shared" si="153"/>
        <v>110.8501256811486</v>
      </c>
      <c r="BG76" s="2">
        <f t="shared" si="154"/>
        <v>111.75372918503952</v>
      </c>
      <c r="BH76" s="2">
        <f t="shared" si="155"/>
        <v>115.30559298571418</v>
      </c>
      <c r="BI76" s="2">
        <f t="shared" si="156"/>
        <v>112.73578480828972</v>
      </c>
      <c r="BJ76" s="2">
        <f t="shared" si="157"/>
        <v>114.71378496192114</v>
      </c>
      <c r="BK76" s="2">
        <f t="shared" si="158"/>
        <v>115.71909552464486</v>
      </c>
      <c r="BL76" s="2">
        <f t="shared" si="159"/>
        <v>116.97597769385749</v>
      </c>
      <c r="BM76" s="2">
        <f t="shared" si="160"/>
        <v>116.61777253559018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115.5401891181989</v>
      </c>
      <c r="DL76" s="2">
        <f t="shared" si="225"/>
        <v>118.51012091038407</v>
      </c>
      <c r="DM76" s="2">
        <f t="shared" si="225"/>
        <v>112.94354393259654</v>
      </c>
      <c r="DN76" s="2">
        <f t="shared" si="225"/>
        <v>114.55828154064999</v>
      </c>
      <c r="DO76" s="2">
        <f t="shared" si="225"/>
        <v>117.34414106211473</v>
      </c>
      <c r="DP76" s="2">
        <f t="shared" si="225"/>
        <v>115.25057318747318</v>
      </c>
      <c r="DQ76" s="2">
        <f t="shared" si="225"/>
        <v>114.92462072072075</v>
      </c>
      <c r="DR76" s="2">
        <f t="shared" si="225"/>
        <v>117.13469075630252</v>
      </c>
      <c r="DS76" s="2">
        <f t="shared" si="225"/>
        <v>119.24738792335117</v>
      </c>
      <c r="DT76" s="2">
        <f t="shared" si="225"/>
        <v>120.90384873949583</v>
      </c>
      <c r="DU76" s="2">
        <f t="shared" si="225"/>
        <v>118.59585293865294</v>
      </c>
      <c r="DV76" s="2">
        <f t="shared" si="225"/>
        <v>121.98065439725438</v>
      </c>
      <c r="DW76" s="2">
        <f t="shared" si="225"/>
        <v>121.74807341800356</v>
      </c>
      <c r="DX76" s="2">
        <f t="shared" si="225"/>
        <v>122.27955019098549</v>
      </c>
      <c r="DY76" s="2">
        <f t="shared" si="225"/>
        <v>120.78901669403392</v>
      </c>
      <c r="EA76" s="2">
        <f t="shared" si="71"/>
        <v>110.57669070594656</v>
      </c>
      <c r="EB76" s="2">
        <f t="shared" si="72"/>
        <v>110.26203757597008</v>
      </c>
      <c r="EC76" s="2">
        <f t="shared" si="73"/>
        <v>102.62559636247609</v>
      </c>
      <c r="ED76" s="2">
        <f t="shared" si="74"/>
        <v>102.54263627746843</v>
      </c>
      <c r="EE76" s="2">
        <f t="shared" si="75"/>
        <v>107.92352580877071</v>
      </c>
      <c r="EF76" s="2">
        <f t="shared" si="76"/>
        <v>106.81103650198862</v>
      </c>
      <c r="EG76" s="2">
        <f t="shared" si="77"/>
        <v>103.44280147917479</v>
      </c>
      <c r="EH76" s="2">
        <f t="shared" si="78"/>
        <v>107.11768488210816</v>
      </c>
      <c r="EI76" s="2">
        <f t="shared" si="79"/>
        <v>106.93743231152983</v>
      </c>
      <c r="EJ76" s="2">
        <f t="shared" si="80"/>
        <v>111.94848853056557</v>
      </c>
      <c r="EK76" s="2">
        <f t="shared" si="81"/>
        <v>109.62485263435505</v>
      </c>
      <c r="EL76" s="2">
        <f t="shared" si="82"/>
        <v>110.96710362544323</v>
      </c>
      <c r="EM76" s="2">
        <f t="shared" si="83"/>
        <v>112.09653760455231</v>
      </c>
      <c r="EN76" s="2">
        <f t="shared" si="84"/>
        <v>113.78496159715947</v>
      </c>
      <c r="EO76" s="2">
        <f t="shared" si="85"/>
        <v>113.76968093862068</v>
      </c>
      <c r="EQ76" s="2">
        <f t="shared" si="86"/>
        <v>109.27299344596564</v>
      </c>
      <c r="ER76" s="2">
        <f t="shared" si="226"/>
        <v>107.98445536998376</v>
      </c>
      <c r="ES76" s="2">
        <f t="shared" si="226"/>
        <v>103.13437319829006</v>
      </c>
      <c r="ET76" s="2">
        <f t="shared" si="226"/>
        <v>102.37237801874167</v>
      </c>
      <c r="EU76" s="2">
        <f t="shared" si="226"/>
        <v>107.98720519939977</v>
      </c>
      <c r="EV76" s="2">
        <f t="shared" si="226"/>
        <v>106.06161129458388</v>
      </c>
      <c r="EW76" s="2">
        <f t="shared" si="226"/>
        <v>103.6188185932874</v>
      </c>
      <c r="EX76" s="2">
        <f t="shared" si="226"/>
        <v>107.36897542235087</v>
      </c>
      <c r="EY76" s="2">
        <f t="shared" si="226"/>
        <v>106.37404704202126</v>
      </c>
      <c r="EZ76" s="2">
        <f t="shared" si="226"/>
        <v>111.45958097867336</v>
      </c>
      <c r="FA76" s="2">
        <f t="shared" si="226"/>
        <v>109.58903253424658</v>
      </c>
      <c r="FB76" s="2">
        <f t="shared" si="226"/>
        <v>110.8836913489671</v>
      </c>
      <c r="FC76" s="2">
        <f t="shared" si="226"/>
        <v>111.60419301833855</v>
      </c>
      <c r="FD76" s="2">
        <f t="shared" si="226"/>
        <v>113.73423623079654</v>
      </c>
      <c r="FE76" s="2">
        <f t="shared" si="226"/>
        <v>116.12741381997952</v>
      </c>
      <c r="FG76" s="2">
        <f t="shared" si="88"/>
        <v>0.68447415362122832</v>
      </c>
      <c r="FH76" s="2">
        <f t="shared" si="227"/>
        <v>0.66538257014941193</v>
      </c>
      <c r="FI76" s="2">
        <f t="shared" si="227"/>
        <v>0.66528827088647713</v>
      </c>
      <c r="FJ76" s="2">
        <f t="shared" si="227"/>
        <v>0.66665590209564873</v>
      </c>
      <c r="FK76" s="2">
        <f t="shared" si="227"/>
        <v>0.64055295041860161</v>
      </c>
      <c r="FL76" s="2">
        <f t="shared" si="227"/>
        <v>0.64582653126352829</v>
      </c>
      <c r="FM76" s="2">
        <f t="shared" si="227"/>
        <v>0.64005099155074652</v>
      </c>
      <c r="FN76" s="2">
        <f t="shared" si="227"/>
        <v>0.62739583807788479</v>
      </c>
      <c r="FO76" s="2">
        <f t="shared" si="227"/>
        <v>0.60873461132492379</v>
      </c>
      <c r="FP76" s="2">
        <f t="shared" si="227"/>
        <v>0.62511413221537782</v>
      </c>
      <c r="FQ76" s="2">
        <f t="shared" si="227"/>
        <v>0.65322243287818282</v>
      </c>
      <c r="FR76" s="2">
        <f t="shared" si="227"/>
        <v>0.65980992243448422</v>
      </c>
      <c r="FS76" s="2">
        <f t="shared" si="227"/>
        <v>0.62465601721298614</v>
      </c>
      <c r="FT76" s="2">
        <f t="shared" si="227"/>
        <v>0.62434631758310077</v>
      </c>
      <c r="FU76" s="2">
        <f t="shared" si="227"/>
        <v>0.59429687840423151</v>
      </c>
      <c r="FW76" s="2">
        <f t="shared" si="112"/>
        <v>1.5926034214422502E-4</v>
      </c>
      <c r="FX76" s="2">
        <f t="shared" si="164"/>
        <v>2.5082406333157921E-4</v>
      </c>
      <c r="FY76" s="2">
        <f t="shared" si="165"/>
        <v>2.3771671859449756E-4</v>
      </c>
      <c r="FZ76" s="2">
        <f t="shared" si="166"/>
        <v>2.4784973582434294E-4</v>
      </c>
      <c r="GA76" s="2">
        <f t="shared" si="167"/>
        <v>2.2561071197885866E-4</v>
      </c>
      <c r="GB76" s="2">
        <f t="shared" si="168"/>
        <v>2.3036683426277499E-4</v>
      </c>
      <c r="GC76" s="2">
        <f t="shared" si="169"/>
        <v>2.2073318690637666E-4</v>
      </c>
      <c r="GD76" s="2">
        <f t="shared" si="170"/>
        <v>2.4959283102284432E-4</v>
      </c>
      <c r="GE76" s="2">
        <f t="shared" si="171"/>
        <v>2.8877844577575524E-4</v>
      </c>
      <c r="GF76" s="2">
        <f t="shared" si="172"/>
        <v>2.7311523323819931E-4</v>
      </c>
      <c r="GG76" s="2">
        <f t="shared" si="173"/>
        <v>2.64830048024658E-4</v>
      </c>
      <c r="GH76" s="2">
        <f t="shared" si="174"/>
        <v>2.3203846125291092E-4</v>
      </c>
      <c r="GI76" s="2">
        <f t="shared" si="175"/>
        <v>1.7868001845942698E-4</v>
      </c>
      <c r="GJ76" s="2">
        <f t="shared" si="176"/>
        <v>1.4567049670308207E-4</v>
      </c>
      <c r="GK76" s="2">
        <f t="shared" si="177"/>
        <v>1.3791616180715895E-4</v>
      </c>
      <c r="GM76" s="86">
        <f t="shared" si="113"/>
        <v>0.15475090461061167</v>
      </c>
      <c r="GN76" s="86">
        <f t="shared" si="178"/>
        <v>0.14817525954637331</v>
      </c>
      <c r="GO76" s="86">
        <f t="shared" si="179"/>
        <v>0.14550299377116344</v>
      </c>
      <c r="GP76" s="86">
        <f t="shared" si="180"/>
        <v>0.15042422831090899</v>
      </c>
      <c r="GQ76" s="86">
        <f t="shared" si="181"/>
        <v>0.11294640476202496</v>
      </c>
      <c r="GR76" s="86">
        <f t="shared" si="182"/>
        <v>0.12677565240308952</v>
      </c>
      <c r="GS76" s="86">
        <f t="shared" si="183"/>
        <v>0.12063370504713873</v>
      </c>
      <c r="GT76" s="86">
        <f t="shared" si="184"/>
        <v>0.1045052972114726</v>
      </c>
      <c r="GU76" s="86">
        <f t="shared" si="185"/>
        <v>8.6435495652792835E-2</v>
      </c>
      <c r="GV76" s="86">
        <f t="shared" si="186"/>
        <v>0.10044105866111741</v>
      </c>
      <c r="GW76" s="86">
        <f t="shared" si="187"/>
        <v>0.14363061354310103</v>
      </c>
      <c r="GX76" s="86">
        <f t="shared" si="188"/>
        <v>0.1562743661215642</v>
      </c>
      <c r="GY76" s="86">
        <f t="shared" si="189"/>
        <v>0.10798301919135656</v>
      </c>
      <c r="GZ76" s="86">
        <f t="shared" si="190"/>
        <v>0.10183881662556815</v>
      </c>
      <c r="HA76" s="86">
        <f t="shared" si="191"/>
        <v>8.7431331716618224E-2</v>
      </c>
      <c r="HC76" s="86">
        <f t="shared" si="145"/>
        <v>1.0078353634468878E-6</v>
      </c>
      <c r="HD76" s="86">
        <f t="shared" si="192"/>
        <v>9.1489654147293859E-7</v>
      </c>
      <c r="HE76" s="86">
        <f t="shared" si="193"/>
        <v>6.3514940263216961E-7</v>
      </c>
      <c r="HF76" s="86">
        <f t="shared" si="194"/>
        <v>3.525877280482358E-7</v>
      </c>
      <c r="HG76" s="86">
        <f t="shared" si="195"/>
        <v>1.5037304483708573E-7</v>
      </c>
      <c r="HH76" s="86">
        <f t="shared" si="196"/>
        <v>1.0649946486131843E-7</v>
      </c>
      <c r="HI76" s="86">
        <f t="shared" si="197"/>
        <v>5.1202134805170551E-7</v>
      </c>
      <c r="HJ76" s="86">
        <f t="shared" si="198"/>
        <v>1.9009318394837526E-7</v>
      </c>
      <c r="HK76" s="86">
        <f t="shared" si="199"/>
        <v>6.6578843470677273E-8</v>
      </c>
      <c r="HL76" s="86">
        <f t="shared" si="200"/>
        <v>1.3519879237426884E-7</v>
      </c>
      <c r="HM76" s="86">
        <f t="shared" si="201"/>
        <v>4.2107891196911875E-7</v>
      </c>
      <c r="HN76" s="86">
        <f t="shared" si="202"/>
        <v>3.3335035626725819E-7</v>
      </c>
      <c r="HO76" s="86">
        <f t="shared" si="203"/>
        <v>2.0782733504011671E-8</v>
      </c>
      <c r="HP76" s="86">
        <f t="shared" si="204"/>
        <v>1.8558595114573341E-7</v>
      </c>
      <c r="HQ76" s="86">
        <f t="shared" si="205"/>
        <v>2.8354911001113606E-10</v>
      </c>
      <c r="HS76" s="86">
        <f t="shared" si="114"/>
        <v>8.1007841169070529E-72</v>
      </c>
      <c r="HT76" s="86">
        <f t="shared" si="206"/>
        <v>4.295832747223375E-72</v>
      </c>
      <c r="HU76" s="86">
        <f t="shared" si="207"/>
        <v>3.9193385030663014E-74</v>
      </c>
      <c r="HV76" s="86">
        <f t="shared" si="208"/>
        <v>9.414655810320957E-79</v>
      </c>
      <c r="HW76" s="86">
        <f t="shared" si="209"/>
        <v>8.4741081069971012E-82</v>
      </c>
      <c r="HX76" s="86">
        <f t="shared" si="210"/>
        <v>2.3792167933167823E-85</v>
      </c>
      <c r="HY76" s="86">
        <f t="shared" si="211"/>
        <v>1.229604928750729E-75</v>
      </c>
      <c r="HZ76" s="86">
        <f t="shared" si="212"/>
        <v>2.3059452053888406E-82</v>
      </c>
      <c r="IA76" s="86">
        <f t="shared" si="213"/>
        <v>2.1423904136892751E-86</v>
      </c>
      <c r="IB76" s="86">
        <f t="shared" si="214"/>
        <v>2.4125277568320709E-84</v>
      </c>
      <c r="IC76" s="86">
        <f t="shared" si="215"/>
        <v>2.3916451389162198E-80</v>
      </c>
      <c r="ID76" s="86">
        <f t="shared" si="216"/>
        <v>4.7102749787791848E-84</v>
      </c>
      <c r="IE76" s="86">
        <f t="shared" si="217"/>
        <v>1.3899941297874187E-97</v>
      </c>
      <c r="IF76" s="86">
        <f t="shared" si="218"/>
        <v>4.1037287338886918E-36</v>
      </c>
      <c r="IG76" s="86">
        <f t="shared" si="219"/>
        <v>2.4084728710930512E-30</v>
      </c>
      <c r="II76" s="86">
        <f t="shared" si="115"/>
        <v>3.1328301380926226E-216</v>
      </c>
      <c r="IJ76" s="86">
        <f t="shared" si="116"/>
        <v>2.0141383932619755E-215</v>
      </c>
      <c r="IK76" s="86">
        <f t="shared" si="117"/>
        <v>1.7240168096313704E-229</v>
      </c>
      <c r="IL76" s="86">
        <f t="shared" si="118"/>
        <v>3.4919762335398921E-240</v>
      </c>
      <c r="IM76" s="86">
        <f t="shared" si="119"/>
        <v>1.4088552134310929E-244</v>
      </c>
      <c r="IN76" s="86">
        <f t="shared" si="120"/>
        <v>3.6884988158787425E-258</v>
      </c>
      <c r="IO76" s="86">
        <f t="shared" si="121"/>
        <v>1.1568056390394558E-229</v>
      </c>
      <c r="IP76" s="86">
        <f t="shared" si="122"/>
        <v>1.0878420375177924E-243</v>
      </c>
      <c r="IQ76" s="86">
        <f t="shared" si="123"/>
        <v>7.4232078263806389E-258</v>
      </c>
      <c r="IR76" s="86">
        <f t="shared" si="124"/>
        <v>1.3630821476246475E-254</v>
      </c>
      <c r="IS76" s="86">
        <f t="shared" si="125"/>
        <v>3.670976857045415E-246</v>
      </c>
      <c r="IT76" s="86">
        <f t="shared" si="126"/>
        <v>3.1728313968872693E-257</v>
      </c>
      <c r="IU76" s="86">
        <f t="shared" si="127"/>
        <v>2.4111773471606198E-298</v>
      </c>
      <c r="IV76" s="86">
        <f t="shared" si="128"/>
        <v>1.5214841638238129E-176</v>
      </c>
      <c r="IW76" s="86">
        <f t="shared" si="129"/>
        <v>8.147132405944615E-125</v>
      </c>
      <c r="IY76" s="86">
        <f t="shared" si="130"/>
        <v>0.15475191244597511</v>
      </c>
      <c r="IZ76" s="86">
        <f t="shared" si="131"/>
        <v>0.14817617444291478</v>
      </c>
      <c r="JA76" s="86">
        <f t="shared" si="132"/>
        <v>0.14550362892056606</v>
      </c>
      <c r="JB76" s="86">
        <f t="shared" si="133"/>
        <v>0.15042458089863703</v>
      </c>
      <c r="JC76" s="86">
        <f t="shared" si="134"/>
        <v>0.11294655513506979</v>
      </c>
      <c r="JD76" s="86">
        <f t="shared" si="135"/>
        <v>0.12677575890255438</v>
      </c>
      <c r="JE76" s="86">
        <f t="shared" si="136"/>
        <v>0.12063421706848679</v>
      </c>
      <c r="JF76" s="86">
        <f t="shared" si="137"/>
        <v>0.10450548730465654</v>
      </c>
      <c r="JG76" s="86">
        <f t="shared" si="138"/>
        <v>8.6435562231636301E-2</v>
      </c>
      <c r="JH76" s="86">
        <f t="shared" si="139"/>
        <v>0.10044119385990978</v>
      </c>
      <c r="JI76" s="86">
        <f t="shared" si="140"/>
        <v>0.14363103462201299</v>
      </c>
      <c r="JJ76" s="86">
        <f t="shared" si="141"/>
        <v>0.15627469947192046</v>
      </c>
      <c r="JK76" s="86">
        <f t="shared" si="142"/>
        <v>0.10798303997409006</v>
      </c>
      <c r="JL76" s="86">
        <f t="shared" si="143"/>
        <v>0.1018390022115193</v>
      </c>
      <c r="JM76" s="86">
        <f t="shared" si="144"/>
        <v>8.7431332000167339E-2</v>
      </c>
    </row>
    <row r="77" spans="2:273" x14ac:dyDescent="0.25">
      <c r="B77" s="2">
        <v>50</v>
      </c>
      <c r="C77" s="37">
        <v>183.27099999999999</v>
      </c>
      <c r="D77" s="37">
        <v>179.017</v>
      </c>
      <c r="E77" s="37">
        <v>175.78299999999999</v>
      </c>
      <c r="F77" s="37">
        <v>179.233</v>
      </c>
      <c r="G77" s="37">
        <v>165.28800000000001</v>
      </c>
      <c r="H77" s="37">
        <v>178.91499999999999</v>
      </c>
      <c r="I77" s="37">
        <v>169.23699999999999</v>
      </c>
      <c r="J77" s="37">
        <v>163.69</v>
      </c>
      <c r="K77" s="37">
        <v>160.328</v>
      </c>
      <c r="L77" s="37">
        <v>166.864</v>
      </c>
      <c r="M77" s="37">
        <v>182.167</v>
      </c>
      <c r="N77" s="37">
        <v>182.339</v>
      </c>
      <c r="O77" s="37">
        <v>170.18600000000001</v>
      </c>
      <c r="P77" s="37">
        <v>170.87899999999999</v>
      </c>
      <c r="Q77" s="37">
        <v>156.49100000000001</v>
      </c>
      <c r="S77" s="4">
        <f t="shared" si="8"/>
        <v>176.84491018231358</v>
      </c>
      <c r="T77" s="4">
        <f t="shared" si="9"/>
        <v>175.44517875822953</v>
      </c>
      <c r="U77" s="4">
        <f t="shared" si="10"/>
        <v>171.05095066213192</v>
      </c>
      <c r="V77" s="4">
        <f t="shared" si="11"/>
        <v>174.48042736757466</v>
      </c>
      <c r="W77" s="4">
        <f t="shared" si="12"/>
        <v>164.78593093673851</v>
      </c>
      <c r="X77" s="4">
        <f t="shared" si="13"/>
        <v>172.35321652312066</v>
      </c>
      <c r="Y77" s="4">
        <f t="shared" si="14"/>
        <v>167.45168604257344</v>
      </c>
      <c r="Z77" s="4">
        <f t="shared" si="15"/>
        <v>163.85475850990753</v>
      </c>
      <c r="AA77" s="4">
        <f t="shared" si="16"/>
        <v>160.0079383995957</v>
      </c>
      <c r="AB77" s="4">
        <f t="shared" si="17"/>
        <v>165.43158833214119</v>
      </c>
      <c r="AC77" s="4">
        <f t="shared" si="18"/>
        <v>175.38139590370898</v>
      </c>
      <c r="AD77" s="4">
        <f t="shared" si="19"/>
        <v>178.32357176561663</v>
      </c>
      <c r="AE77" s="4">
        <f t="shared" si="20"/>
        <v>166.99899734464768</v>
      </c>
      <c r="AF77" s="4">
        <f t="shared" si="21"/>
        <v>168.90167866065451</v>
      </c>
      <c r="AG77" s="4">
        <f t="shared" si="22"/>
        <v>156.01064968868741</v>
      </c>
      <c r="AI77" s="4">
        <f t="shared" si="23"/>
        <v>6.4260898176864032</v>
      </c>
      <c r="AJ77" s="4">
        <f t="shared" si="24"/>
        <v>3.5718212417704649</v>
      </c>
      <c r="AK77" s="4">
        <f t="shared" si="25"/>
        <v>4.7320493378680624</v>
      </c>
      <c r="AL77" s="4">
        <f t="shared" si="26"/>
        <v>4.7525726324253412</v>
      </c>
      <c r="AM77" s="4">
        <f t="shared" si="27"/>
        <v>0.50206906326150147</v>
      </c>
      <c r="AN77" s="4">
        <f t="shared" si="28"/>
        <v>6.5617834768793273</v>
      </c>
      <c r="AO77" s="4">
        <f t="shared" si="29"/>
        <v>1.7853139574265526</v>
      </c>
      <c r="AP77" s="4">
        <f t="shared" si="30"/>
        <v>-0.16475850990752861</v>
      </c>
      <c r="AQ77" s="4">
        <f t="shared" si="31"/>
        <v>0.32006160040430132</v>
      </c>
      <c r="AR77" s="4">
        <f t="shared" si="32"/>
        <v>1.4324116678588155</v>
      </c>
      <c r="AS77" s="4">
        <f t="shared" si="33"/>
        <v>6.7856040962910242</v>
      </c>
      <c r="AT77" s="4">
        <f t="shared" si="34"/>
        <v>4.0154282343833643</v>
      </c>
      <c r="AU77" s="4">
        <f t="shared" si="35"/>
        <v>3.1870026553523303</v>
      </c>
      <c r="AV77" s="4">
        <f t="shared" si="224"/>
        <v>1.9773213393454796</v>
      </c>
      <c r="AW77" s="4">
        <f t="shared" si="224"/>
        <v>0.48035031131260553</v>
      </c>
      <c r="AY77" s="2">
        <f t="shared" si="96"/>
        <v>112.01843357947797</v>
      </c>
      <c r="AZ77" s="2">
        <f t="shared" si="147"/>
        <v>112.84469220214898</v>
      </c>
      <c r="BA77" s="2">
        <f t="shared" si="148"/>
        <v>105.89930799335026</v>
      </c>
      <c r="BB77" s="2">
        <f t="shared" si="149"/>
        <v>106.32023723255321</v>
      </c>
      <c r="BC77" s="2">
        <f t="shared" si="150"/>
        <v>111.11843753600741</v>
      </c>
      <c r="BD77" s="2">
        <f t="shared" si="151"/>
        <v>109.61762300264378</v>
      </c>
      <c r="BE77" s="2">
        <f t="shared" si="152"/>
        <v>107.3639151673391</v>
      </c>
      <c r="BF77" s="2">
        <f t="shared" si="153"/>
        <v>110.65626981135117</v>
      </c>
      <c r="BG77" s="2">
        <f t="shared" si="154"/>
        <v>111.55029792160082</v>
      </c>
      <c r="BH77" s="2">
        <f t="shared" si="155"/>
        <v>115.1375033737641</v>
      </c>
      <c r="BI77" s="2">
        <f t="shared" si="156"/>
        <v>112.57500592961877</v>
      </c>
      <c r="BJ77" s="2">
        <f t="shared" si="157"/>
        <v>114.52629164036513</v>
      </c>
      <c r="BK77" s="2">
        <f t="shared" si="158"/>
        <v>115.54542199457867</v>
      </c>
      <c r="BL77" s="2">
        <f t="shared" si="159"/>
        <v>116.81446381075983</v>
      </c>
      <c r="BM77" s="2">
        <f t="shared" si="160"/>
        <v>116.51642574454311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115.78613705440902</v>
      </c>
      <c r="DL77" s="2">
        <f t="shared" si="225"/>
        <v>118.83258463726887</v>
      </c>
      <c r="DM77" s="2">
        <f t="shared" si="225"/>
        <v>113.13530342488235</v>
      </c>
      <c r="DN77" s="2">
        <f t="shared" si="225"/>
        <v>114.75293675456837</v>
      </c>
      <c r="DO77" s="2">
        <f t="shared" si="225"/>
        <v>117.57738454243716</v>
      </c>
      <c r="DP77" s="2">
        <f t="shared" si="225"/>
        <v>115.45047910767909</v>
      </c>
      <c r="DQ77" s="2">
        <f t="shared" si="225"/>
        <v>115.08132972972976</v>
      </c>
      <c r="DR77" s="2">
        <f t="shared" si="225"/>
        <v>117.33434929971989</v>
      </c>
      <c r="DS77" s="2">
        <f t="shared" si="225"/>
        <v>119.56413558377898</v>
      </c>
      <c r="DT77" s="2">
        <f t="shared" si="225"/>
        <v>121.1707448179272</v>
      </c>
      <c r="DU77" s="2">
        <f t="shared" si="225"/>
        <v>118.81306503646503</v>
      </c>
      <c r="DV77" s="2">
        <f t="shared" si="225"/>
        <v>122.27120729300728</v>
      </c>
      <c r="DW77" s="2">
        <f t="shared" si="225"/>
        <v>121.99222549019606</v>
      </c>
      <c r="DX77" s="2">
        <f t="shared" si="225"/>
        <v>122.48504919786097</v>
      </c>
      <c r="DY77" s="2">
        <f t="shared" si="225"/>
        <v>121.00232840722495</v>
      </c>
      <c r="EA77" s="2">
        <f t="shared" si="71"/>
        <v>110.43475291869903</v>
      </c>
      <c r="EB77" s="2">
        <f t="shared" si="72"/>
        <v>110.09926758999532</v>
      </c>
      <c r="EC77" s="2">
        <f t="shared" si="73"/>
        <v>102.57895578448355</v>
      </c>
      <c r="ED77" s="2">
        <f t="shared" si="74"/>
        <v>102.47476029242996</v>
      </c>
      <c r="EE77" s="2">
        <f t="shared" si="75"/>
        <v>107.8128803532916</v>
      </c>
      <c r="EF77" s="2">
        <f t="shared" si="76"/>
        <v>106.70059931630675</v>
      </c>
      <c r="EG77" s="2">
        <f t="shared" si="77"/>
        <v>103.40564739846893</v>
      </c>
      <c r="EH77" s="2">
        <f t="shared" si="78"/>
        <v>107.03908977674375</v>
      </c>
      <c r="EI77" s="2">
        <f t="shared" si="79"/>
        <v>106.85288919581934</v>
      </c>
      <c r="EJ77" s="2">
        <f t="shared" si="80"/>
        <v>111.83790377646896</v>
      </c>
      <c r="EK77" s="2">
        <f t="shared" si="81"/>
        <v>109.55479540526287</v>
      </c>
      <c r="EL77" s="2">
        <f t="shared" si="82"/>
        <v>110.8844937332658</v>
      </c>
      <c r="EM77" s="2">
        <f t="shared" si="83"/>
        <v>112.01265535444948</v>
      </c>
      <c r="EN77" s="2">
        <f t="shared" si="84"/>
        <v>113.70283159435634</v>
      </c>
      <c r="EO77" s="2">
        <f t="shared" si="85"/>
        <v>113.72296327448568</v>
      </c>
      <c r="EQ77" s="2">
        <f t="shared" si="86"/>
        <v>109.15573492572095</v>
      </c>
      <c r="ER77" s="2">
        <f t="shared" si="226"/>
        <v>107.86739011830203</v>
      </c>
      <c r="ES77" s="2">
        <f t="shared" si="226"/>
        <v>103.07770537735718</v>
      </c>
      <c r="ET77" s="2">
        <f t="shared" si="226"/>
        <v>102.30791292469728</v>
      </c>
      <c r="EU77" s="2">
        <f t="shared" si="226"/>
        <v>107.87527811568884</v>
      </c>
      <c r="EV77" s="2">
        <f t="shared" si="226"/>
        <v>105.96582897126817</v>
      </c>
      <c r="EW77" s="2">
        <f t="shared" si="226"/>
        <v>103.57821919459219</v>
      </c>
      <c r="EX77" s="2">
        <f t="shared" si="226"/>
        <v>107.28531906329314</v>
      </c>
      <c r="EY77" s="2">
        <f t="shared" si="226"/>
        <v>106.30097410112194</v>
      </c>
      <c r="EZ77" s="2">
        <f t="shared" si="226"/>
        <v>111.35872683956977</v>
      </c>
      <c r="FA77" s="2">
        <f t="shared" si="226"/>
        <v>109.51972250250586</v>
      </c>
      <c r="FB77" s="2">
        <f t="shared" si="226"/>
        <v>110.80266055281044</v>
      </c>
      <c r="FC77" s="2">
        <f t="shared" si="226"/>
        <v>111.52952504100082</v>
      </c>
      <c r="FD77" s="2">
        <f t="shared" si="226"/>
        <v>113.65269622908518</v>
      </c>
      <c r="FE77" s="2">
        <f t="shared" si="226"/>
        <v>116.0320833296219</v>
      </c>
      <c r="FG77" s="2">
        <f t="shared" si="88"/>
        <v>0.70401975146487805</v>
      </c>
      <c r="FH77" s="2">
        <f t="shared" si="227"/>
        <v>0.68556753403846304</v>
      </c>
      <c r="FI77" s="2">
        <f t="shared" si="227"/>
        <v>0.68547623427420579</v>
      </c>
      <c r="FJ77" s="2">
        <f t="shared" si="227"/>
        <v>0.68680021063034336</v>
      </c>
      <c r="FK77" s="2">
        <f t="shared" si="227"/>
        <v>0.66147367206407748</v>
      </c>
      <c r="FL77" s="2">
        <f t="shared" si="227"/>
        <v>0.66660007348277284</v>
      </c>
      <c r="FM77" s="2">
        <f t="shared" si="227"/>
        <v>0.66098546619749421</v>
      </c>
      <c r="FN77" s="2">
        <f t="shared" si="227"/>
        <v>0.64866231474532288</v>
      </c>
      <c r="FO77" s="2">
        <f t="shared" si="227"/>
        <v>0.63043879919166068</v>
      </c>
      <c r="FP77" s="2">
        <f t="shared" si="227"/>
        <v>0.64643744862590691</v>
      </c>
      <c r="FQ77" s="2">
        <f t="shared" si="227"/>
        <v>0.67378129727400038</v>
      </c>
      <c r="FR77" s="2">
        <f t="shared" si="227"/>
        <v>0.68016946172024828</v>
      </c>
      <c r="FS77" s="2">
        <f t="shared" si="227"/>
        <v>0.6459906343934344</v>
      </c>
      <c r="FT77" s="2">
        <f t="shared" si="227"/>
        <v>0.64568855332205177</v>
      </c>
      <c r="FU77" s="2">
        <f t="shared" si="227"/>
        <v>0.61629713115502338</v>
      </c>
      <c r="FW77" s="2">
        <f t="shared" si="112"/>
        <v>1.7462280956569181E-4</v>
      </c>
      <c r="FX77" s="2">
        <f t="shared" si="164"/>
        <v>2.7501646137313983E-4</v>
      </c>
      <c r="FY77" s="2">
        <f t="shared" si="165"/>
        <v>2.6064522103490988E-4</v>
      </c>
      <c r="FZ77" s="2">
        <f t="shared" si="166"/>
        <v>2.7175533301178464E-4</v>
      </c>
      <c r="GA77" s="2">
        <f t="shared" si="167"/>
        <v>2.4737184207836545E-4</v>
      </c>
      <c r="GB77" s="2">
        <f t="shared" si="168"/>
        <v>2.525865970514151E-4</v>
      </c>
      <c r="GC77" s="2">
        <f t="shared" si="169"/>
        <v>2.4202397248011603E-4</v>
      </c>
      <c r="GD77" s="2">
        <f t="shared" si="170"/>
        <v>2.7366650716788174E-4</v>
      </c>
      <c r="GE77" s="2">
        <f t="shared" si="171"/>
        <v>3.1663044772420313E-4</v>
      </c>
      <c r="GF77" s="2">
        <f t="shared" si="172"/>
        <v>2.9945700768839933E-4</v>
      </c>
      <c r="GG77" s="2">
        <f t="shared" si="173"/>
        <v>2.9037295421914619E-4</v>
      </c>
      <c r="GH77" s="2">
        <f t="shared" si="174"/>
        <v>2.5441941783141783E-4</v>
      </c>
      <c r="GI77" s="2">
        <f t="shared" si="175"/>
        <v>1.959153669959185E-4</v>
      </c>
      <c r="GJ77" s="2">
        <f t="shared" si="176"/>
        <v>1.5972227871509931E-4</v>
      </c>
      <c r="GK77" s="2">
        <f t="shared" si="177"/>
        <v>1.5122005219803309E-4</v>
      </c>
      <c r="GM77" s="86">
        <f t="shared" si="113"/>
        <v>0.19533835515256195</v>
      </c>
      <c r="GN77" s="86">
        <f t="shared" si="178"/>
        <v>0.1919657441417533</v>
      </c>
      <c r="GO77" s="86">
        <f t="shared" si="179"/>
        <v>0.18831378179664873</v>
      </c>
      <c r="GP77" s="86">
        <f t="shared" si="180"/>
        <v>0.19465964463328089</v>
      </c>
      <c r="GQ77" s="86">
        <f t="shared" si="181"/>
        <v>0.15008294560815233</v>
      </c>
      <c r="GR77" s="86">
        <f t="shared" si="182"/>
        <v>0.1682779848626641</v>
      </c>
      <c r="GS77" s="86">
        <f t="shared" si="183"/>
        <v>0.1613766892321476</v>
      </c>
      <c r="GT77" s="86">
        <f t="shared" si="184"/>
        <v>0.14197666917891771</v>
      </c>
      <c r="GU77" s="86">
        <f t="shared" si="185"/>
        <v>0.12093107361100569</v>
      </c>
      <c r="GV77" s="86">
        <f t="shared" si="186"/>
        <v>0.13667281275702928</v>
      </c>
      <c r="GW77" s="86">
        <f t="shared" si="187"/>
        <v>0.18969032323438109</v>
      </c>
      <c r="GX77" s="86">
        <f t="shared" si="188"/>
        <v>0.205067240226809</v>
      </c>
      <c r="GY77" s="86">
        <f t="shared" si="189"/>
        <v>0.14819721219429316</v>
      </c>
      <c r="GZ77" s="86">
        <f t="shared" si="190"/>
        <v>0.13897362745895031</v>
      </c>
      <c r="HA77" s="86">
        <f t="shared" si="191"/>
        <v>0.12888866683103423</v>
      </c>
      <c r="HC77" s="86">
        <f t="shared" si="145"/>
        <v>2.1354138037820656E-6</v>
      </c>
      <c r="HD77" s="86">
        <f t="shared" si="192"/>
        <v>2.021529256977852E-6</v>
      </c>
      <c r="HE77" s="86">
        <f t="shared" si="193"/>
        <v>1.447969557980344E-6</v>
      </c>
      <c r="HF77" s="86">
        <f t="shared" si="194"/>
        <v>8.3759005103628175E-7</v>
      </c>
      <c r="HG77" s="86">
        <f t="shared" si="195"/>
        <v>3.6582608146006744E-7</v>
      </c>
      <c r="HH77" s="86">
        <f t="shared" si="196"/>
        <v>2.688314464309465E-7</v>
      </c>
      <c r="HI77" s="86">
        <f t="shared" si="197"/>
        <v>1.1668101587955067E-6</v>
      </c>
      <c r="HJ77" s="86">
        <f t="shared" si="198"/>
        <v>4.6337947009514435E-7</v>
      </c>
      <c r="HK77" s="86">
        <f t="shared" si="199"/>
        <v>1.7478112418035709E-7</v>
      </c>
      <c r="HL77" s="86">
        <f t="shared" si="200"/>
        <v>3.4301129832460859E-7</v>
      </c>
      <c r="HM77" s="86">
        <f t="shared" si="201"/>
        <v>1.0123874708388753E-6</v>
      </c>
      <c r="HN77" s="86">
        <f t="shared" si="202"/>
        <v>8.1174560454381647E-7</v>
      </c>
      <c r="HO77" s="86">
        <f t="shared" si="203"/>
        <v>5.7423196238917105E-8</v>
      </c>
      <c r="HP77" s="86">
        <f t="shared" si="204"/>
        <v>4.3563847342501146E-7</v>
      </c>
      <c r="HQ77" s="86">
        <f t="shared" si="205"/>
        <v>1.0622001231754267E-9</v>
      </c>
      <c r="HS77" s="86">
        <f t="shared" si="114"/>
        <v>9.327192101009237E-70</v>
      </c>
      <c r="HT77" s="86">
        <f t="shared" si="206"/>
        <v>6.4052755188612827E-70</v>
      </c>
      <c r="HU77" s="86">
        <f t="shared" si="207"/>
        <v>7.1539074567820179E-72</v>
      </c>
      <c r="HV77" s="86">
        <f t="shared" si="208"/>
        <v>2.3558336068047499E-76</v>
      </c>
      <c r="HW77" s="86">
        <f t="shared" si="209"/>
        <v>2.3359472567911107E-79</v>
      </c>
      <c r="HX77" s="86">
        <f t="shared" si="210"/>
        <v>8.8163083274363825E-83</v>
      </c>
      <c r="HY77" s="86">
        <f t="shared" si="211"/>
        <v>2.2669061524110566E-73</v>
      </c>
      <c r="HZ77" s="86">
        <f t="shared" si="212"/>
        <v>6.869826331286176E-80</v>
      </c>
      <c r="IA77" s="86">
        <f t="shared" si="213"/>
        <v>9.6694327357984785E-84</v>
      </c>
      <c r="IB77" s="86">
        <f t="shared" si="214"/>
        <v>9.3376367554972197E-82</v>
      </c>
      <c r="IC77" s="86">
        <f t="shared" si="215"/>
        <v>7.102865045395944E-78</v>
      </c>
      <c r="ID77" s="86">
        <f t="shared" si="216"/>
        <v>1.6571998725953896E-81</v>
      </c>
      <c r="IE77" s="86">
        <f t="shared" si="217"/>
        <v>1.0333557029625849E-94</v>
      </c>
      <c r="IF77" s="86">
        <f t="shared" si="218"/>
        <v>3.9938440834686242E-35</v>
      </c>
      <c r="IG77" s="86">
        <f t="shared" si="219"/>
        <v>1.5953239680328127E-29</v>
      </c>
      <c r="II77" s="86">
        <f t="shared" si="115"/>
        <v>9.6099645607919577E-212</v>
      </c>
      <c r="IJ77" s="86">
        <f t="shared" si="116"/>
        <v>1.0411955966979354E-210</v>
      </c>
      <c r="IK77" s="86">
        <f t="shared" si="117"/>
        <v>1.6918645824113143E-224</v>
      </c>
      <c r="IL77" s="86">
        <f t="shared" si="118"/>
        <v>6.2456978010142803E-235</v>
      </c>
      <c r="IM77" s="86">
        <f t="shared" si="119"/>
        <v>2.7457658164894728E-239</v>
      </c>
      <c r="IN77" s="86">
        <f t="shared" si="120"/>
        <v>1.4674562053835702E-252</v>
      </c>
      <c r="IO77" s="86">
        <f t="shared" si="121"/>
        <v>1.0354501223300686E-224</v>
      </c>
      <c r="IP77" s="86">
        <f t="shared" si="122"/>
        <v>2.3488327184016424E-238</v>
      </c>
      <c r="IQ77" s="86">
        <f t="shared" si="123"/>
        <v>4.1488236772621081E-252</v>
      </c>
      <c r="IR77" s="86">
        <f t="shared" si="124"/>
        <v>5.8911935720374076E-249</v>
      </c>
      <c r="IS77" s="86">
        <f t="shared" si="125"/>
        <v>9.8212383707567465E-241</v>
      </c>
      <c r="IT77" s="86">
        <f t="shared" si="126"/>
        <v>1.2176792570624672E-251</v>
      </c>
      <c r="IU77" s="86">
        <f t="shared" si="127"/>
        <v>4.6821449305621389E-292</v>
      </c>
      <c r="IV77" s="86">
        <f t="shared" si="128"/>
        <v>6.3339646076992463E-173</v>
      </c>
      <c r="IW77" s="86">
        <f t="shared" si="129"/>
        <v>2.7756335796654682E-122</v>
      </c>
      <c r="IY77" s="86">
        <f t="shared" si="130"/>
        <v>0.19534049056636574</v>
      </c>
      <c r="IZ77" s="86">
        <f t="shared" si="131"/>
        <v>0.19196776567101029</v>
      </c>
      <c r="JA77" s="86">
        <f t="shared" si="132"/>
        <v>0.18831522976620671</v>
      </c>
      <c r="JB77" s="86">
        <f t="shared" si="133"/>
        <v>0.19466048222333193</v>
      </c>
      <c r="JC77" s="86">
        <f t="shared" si="134"/>
        <v>0.15008331143423378</v>
      </c>
      <c r="JD77" s="86">
        <f t="shared" si="135"/>
        <v>0.16827825369411054</v>
      </c>
      <c r="JE77" s="86">
        <f t="shared" si="136"/>
        <v>0.16137785604230639</v>
      </c>
      <c r="JF77" s="86">
        <f t="shared" si="137"/>
        <v>0.14197713255838781</v>
      </c>
      <c r="JG77" s="86">
        <f t="shared" si="138"/>
        <v>0.12093124839212988</v>
      </c>
      <c r="JH77" s="86">
        <f t="shared" si="139"/>
        <v>0.13667315576832761</v>
      </c>
      <c r="JI77" s="86">
        <f t="shared" si="140"/>
        <v>0.18969133562185192</v>
      </c>
      <c r="JJ77" s="86">
        <f t="shared" si="141"/>
        <v>0.20506805197241354</v>
      </c>
      <c r="JK77" s="86">
        <f t="shared" si="142"/>
        <v>0.14819726961748939</v>
      </c>
      <c r="JL77" s="86">
        <f t="shared" si="143"/>
        <v>0.13897406309742374</v>
      </c>
      <c r="JM77" s="86">
        <f t="shared" si="144"/>
        <v>0.12888866789323436</v>
      </c>
    </row>
    <row r="78" spans="2:273" x14ac:dyDescent="0.25">
      <c r="B78" s="2">
        <v>51</v>
      </c>
      <c r="C78" s="37">
        <v>197.03399999999999</v>
      </c>
      <c r="D78" s="37">
        <v>194.678</v>
      </c>
      <c r="E78" s="37">
        <v>191.85</v>
      </c>
      <c r="F78" s="37">
        <v>193.11699999999999</v>
      </c>
      <c r="G78" s="37">
        <v>181.81399999999999</v>
      </c>
      <c r="H78" s="37">
        <v>195.881</v>
      </c>
      <c r="I78" s="37">
        <v>188.57599999999999</v>
      </c>
      <c r="J78" s="37">
        <v>181.29300000000001</v>
      </c>
      <c r="K78" s="37">
        <v>179.60300000000001</v>
      </c>
      <c r="L78" s="37">
        <v>183.62700000000001</v>
      </c>
      <c r="M78" s="37">
        <v>196.417</v>
      </c>
      <c r="N78" s="37">
        <v>198.136</v>
      </c>
      <c r="O78" s="37">
        <v>187.678</v>
      </c>
      <c r="P78" s="37">
        <v>190.31</v>
      </c>
      <c r="Q78" s="37">
        <v>172.56100000000001</v>
      </c>
      <c r="S78" s="4">
        <f t="shared" si="8"/>
        <v>187.73788740288464</v>
      </c>
      <c r="T78" s="4">
        <f t="shared" si="9"/>
        <v>187.17024804486562</v>
      </c>
      <c r="U78" s="4">
        <f t="shared" si="10"/>
        <v>183.275142386472</v>
      </c>
      <c r="V78" s="4">
        <f t="shared" si="11"/>
        <v>187.1259339853068</v>
      </c>
      <c r="W78" s="4">
        <f t="shared" si="12"/>
        <v>176.42136716274652</v>
      </c>
      <c r="X78" s="4">
        <f t="shared" si="13"/>
        <v>185.62447847134322</v>
      </c>
      <c r="Y78" s="4">
        <f t="shared" si="14"/>
        <v>180.59952475116415</v>
      </c>
      <c r="Z78" s="4">
        <f t="shared" si="15"/>
        <v>176.43513482484522</v>
      </c>
      <c r="AA78" s="4">
        <f t="shared" si="16"/>
        <v>172.93987762188237</v>
      </c>
      <c r="AB78" s="4">
        <f t="shared" si="17"/>
        <v>177.49800383939649</v>
      </c>
      <c r="AC78" s="4">
        <f t="shared" si="18"/>
        <v>188.08663479973967</v>
      </c>
      <c r="AD78" s="4">
        <f t="shared" si="19"/>
        <v>190.65458260006955</v>
      </c>
      <c r="AE78" s="4">
        <f t="shared" si="20"/>
        <v>179.48938587506774</v>
      </c>
      <c r="AF78" s="4">
        <f t="shared" si="21"/>
        <v>181.41906401178827</v>
      </c>
      <c r="AG78" s="4">
        <f t="shared" si="22"/>
        <v>168.13955846442903</v>
      </c>
      <c r="AI78" s="4">
        <f t="shared" si="23"/>
        <v>9.2961125971153535</v>
      </c>
      <c r="AJ78" s="4">
        <f t="shared" si="24"/>
        <v>7.5077519551343812</v>
      </c>
      <c r="AK78" s="4">
        <f t="shared" si="25"/>
        <v>8.5748576135279961</v>
      </c>
      <c r="AL78" s="4">
        <f t="shared" si="26"/>
        <v>5.9910660146931889</v>
      </c>
      <c r="AM78" s="4">
        <f t="shared" si="27"/>
        <v>5.3926328372534726</v>
      </c>
      <c r="AN78" s="4">
        <f t="shared" si="28"/>
        <v>10.256521528656776</v>
      </c>
      <c r="AO78" s="4">
        <f t="shared" si="29"/>
        <v>7.9764752488358397</v>
      </c>
      <c r="AP78" s="4">
        <f t="shared" si="30"/>
        <v>4.8578651751547852</v>
      </c>
      <c r="AQ78" s="4">
        <f t="shared" si="31"/>
        <v>6.6631223781176345</v>
      </c>
      <c r="AR78" s="4">
        <f t="shared" si="32"/>
        <v>6.1289961606035206</v>
      </c>
      <c r="AS78" s="4">
        <f t="shared" si="33"/>
        <v>8.3303652002603314</v>
      </c>
      <c r="AT78" s="4">
        <f t="shared" si="34"/>
        <v>7.4814173999304501</v>
      </c>
      <c r="AU78" s="4">
        <f t="shared" si="35"/>
        <v>8.1886141249322577</v>
      </c>
      <c r="AV78" s="4">
        <f t="shared" si="224"/>
        <v>8.8909359882117371</v>
      </c>
      <c r="AW78" s="4">
        <f t="shared" si="224"/>
        <v>4.4214415355709775</v>
      </c>
      <c r="AY78" s="2">
        <f t="shared" si="96"/>
        <v>111.88324323264149</v>
      </c>
      <c r="AZ78" s="2">
        <f t="shared" si="147"/>
        <v>112.6546232913868</v>
      </c>
      <c r="BA78" s="2">
        <f t="shared" si="148"/>
        <v>105.71705105099231</v>
      </c>
      <c r="BB78" s="2">
        <f t="shared" si="149"/>
        <v>106.09049851497153</v>
      </c>
      <c r="BC78" s="2">
        <f t="shared" si="150"/>
        <v>110.91892753378079</v>
      </c>
      <c r="BD78" s="2">
        <f t="shared" si="151"/>
        <v>109.42811221412417</v>
      </c>
      <c r="BE78" s="2">
        <f t="shared" si="152"/>
        <v>107.15125985302848</v>
      </c>
      <c r="BF78" s="2">
        <f t="shared" si="153"/>
        <v>110.45664964176912</v>
      </c>
      <c r="BG78" s="2">
        <f t="shared" si="154"/>
        <v>111.33619878576269</v>
      </c>
      <c r="BH78" s="2">
        <f t="shared" si="155"/>
        <v>114.95882192255119</v>
      </c>
      <c r="BI78" s="2">
        <f t="shared" si="156"/>
        <v>112.4085940264473</v>
      </c>
      <c r="BJ78" s="2">
        <f t="shared" si="157"/>
        <v>114.33141439716165</v>
      </c>
      <c r="BK78" s="2">
        <f t="shared" si="158"/>
        <v>115.36358237988601</v>
      </c>
      <c r="BL78" s="2">
        <f t="shared" si="159"/>
        <v>116.64579505424669</v>
      </c>
      <c r="BM78" s="2">
        <f t="shared" si="160"/>
        <v>116.40715237844331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116.03208499061915</v>
      </c>
      <c r="DL78" s="2">
        <f t="shared" si="225"/>
        <v>119.15504836415363</v>
      </c>
      <c r="DM78" s="2">
        <f t="shared" si="225"/>
        <v>113.32706291716815</v>
      </c>
      <c r="DN78" s="2">
        <f t="shared" si="225"/>
        <v>114.94759196848673</v>
      </c>
      <c r="DO78" s="2">
        <f t="shared" si="225"/>
        <v>117.81062802275959</v>
      </c>
      <c r="DP78" s="2">
        <f t="shared" si="225"/>
        <v>115.65038502788501</v>
      </c>
      <c r="DQ78" s="2">
        <f t="shared" si="225"/>
        <v>115.23803873873877</v>
      </c>
      <c r="DR78" s="2">
        <f t="shared" si="225"/>
        <v>117.53400784313726</v>
      </c>
      <c r="DS78" s="2">
        <f t="shared" si="225"/>
        <v>119.88088324420679</v>
      </c>
      <c r="DT78" s="2">
        <f t="shared" si="225"/>
        <v>121.43764089635857</v>
      </c>
      <c r="DU78" s="2">
        <f t="shared" si="225"/>
        <v>119.03027713427713</v>
      </c>
      <c r="DV78" s="2">
        <f t="shared" si="225"/>
        <v>122.56176018876018</v>
      </c>
      <c r="DW78" s="2">
        <f t="shared" si="225"/>
        <v>122.23637756238858</v>
      </c>
      <c r="DX78" s="2">
        <f t="shared" si="225"/>
        <v>122.69054820473644</v>
      </c>
      <c r="DY78" s="2">
        <f t="shared" si="225"/>
        <v>121.21564012041597</v>
      </c>
      <c r="EA78" s="2">
        <f t="shared" si="71"/>
        <v>110.2928151314515</v>
      </c>
      <c r="EB78" s="2">
        <f t="shared" si="72"/>
        <v>109.93649760402057</v>
      </c>
      <c r="EC78" s="2">
        <f t="shared" si="73"/>
        <v>102.53231520649103</v>
      </c>
      <c r="ED78" s="2">
        <f t="shared" si="74"/>
        <v>102.40688430739149</v>
      </c>
      <c r="EE78" s="2">
        <f t="shared" si="75"/>
        <v>107.7022348978125</v>
      </c>
      <c r="EF78" s="2">
        <f t="shared" si="76"/>
        <v>106.59016213062486</v>
      </c>
      <c r="EG78" s="2">
        <f t="shared" si="77"/>
        <v>103.36849331776308</v>
      </c>
      <c r="EH78" s="2">
        <f t="shared" si="78"/>
        <v>106.96049467137934</v>
      </c>
      <c r="EI78" s="2">
        <f t="shared" si="79"/>
        <v>106.76834608010886</v>
      </c>
      <c r="EJ78" s="2">
        <f t="shared" si="80"/>
        <v>111.72731902237236</v>
      </c>
      <c r="EK78" s="2">
        <f t="shared" si="81"/>
        <v>109.48473817617068</v>
      </c>
      <c r="EL78" s="2">
        <f t="shared" si="82"/>
        <v>110.80188384108835</v>
      </c>
      <c r="EM78" s="2">
        <f t="shared" si="83"/>
        <v>111.92877310434665</v>
      </c>
      <c r="EN78" s="2">
        <f t="shared" si="84"/>
        <v>113.62070159155321</v>
      </c>
      <c r="EO78" s="2">
        <f t="shared" si="85"/>
        <v>113.67624561035068</v>
      </c>
      <c r="EQ78" s="2">
        <f t="shared" si="86"/>
        <v>109.03847640547627</v>
      </c>
      <c r="ER78" s="2">
        <f t="shared" si="226"/>
        <v>107.75032486662028</v>
      </c>
      <c r="ES78" s="2">
        <f t="shared" si="226"/>
        <v>103.0210375564243</v>
      </c>
      <c r="ET78" s="2">
        <f t="shared" si="226"/>
        <v>102.24344783065287</v>
      </c>
      <c r="EU78" s="2">
        <f t="shared" si="226"/>
        <v>107.76335103197793</v>
      </c>
      <c r="EV78" s="2">
        <f t="shared" si="226"/>
        <v>105.87004664795245</v>
      </c>
      <c r="EW78" s="2">
        <f t="shared" si="226"/>
        <v>103.53761979589699</v>
      </c>
      <c r="EX78" s="2">
        <f t="shared" si="226"/>
        <v>107.2016627042354</v>
      </c>
      <c r="EY78" s="2">
        <f t="shared" si="226"/>
        <v>106.22790116022263</v>
      </c>
      <c r="EZ78" s="2">
        <f t="shared" si="226"/>
        <v>111.25787270046617</v>
      </c>
      <c r="FA78" s="2">
        <f t="shared" si="226"/>
        <v>109.45041247076513</v>
      </c>
      <c r="FB78" s="2">
        <f t="shared" si="226"/>
        <v>110.72162975665377</v>
      </c>
      <c r="FC78" s="2">
        <f t="shared" si="226"/>
        <v>111.4548570636631</v>
      </c>
      <c r="FD78" s="2">
        <f t="shared" si="226"/>
        <v>113.57115622737382</v>
      </c>
      <c r="FE78" s="2">
        <f t="shared" si="226"/>
        <v>115.93675283926426</v>
      </c>
      <c r="FG78" s="2">
        <f t="shared" si="88"/>
        <v>0.7228448383606918</v>
      </c>
      <c r="FH78" s="2">
        <f t="shared" si="227"/>
        <v>0.70507458492872999</v>
      </c>
      <c r="FI78" s="2">
        <f t="shared" si="227"/>
        <v>0.70498651191054318</v>
      </c>
      <c r="FJ78" s="2">
        <f t="shared" si="227"/>
        <v>0.70626355341025993</v>
      </c>
      <c r="FK78" s="2">
        <f t="shared" si="227"/>
        <v>0.68178166207074087</v>
      </c>
      <c r="FL78" s="2">
        <f t="shared" si="227"/>
        <v>0.68674617049626452</v>
      </c>
      <c r="FM78" s="2">
        <f t="shared" si="227"/>
        <v>0.68130863311267964</v>
      </c>
      <c r="FN78" s="2">
        <f t="shared" si="227"/>
        <v>0.66935468388106467</v>
      </c>
      <c r="FO78" s="2">
        <f t="shared" si="227"/>
        <v>0.65162803555497273</v>
      </c>
      <c r="FP78" s="2">
        <f t="shared" si="227"/>
        <v>0.66719362350063161</v>
      </c>
      <c r="FQ78" s="2">
        <f t="shared" si="227"/>
        <v>0.69369285572222195</v>
      </c>
      <c r="FR78" s="2">
        <f t="shared" si="227"/>
        <v>0.69986479115225986</v>
      </c>
      <c r="FS78" s="2">
        <f t="shared" si="227"/>
        <v>0.66675951790880894</v>
      </c>
      <c r="FT78" s="2">
        <f t="shared" si="227"/>
        <v>0.66646600890237451</v>
      </c>
      <c r="FU78" s="2">
        <f t="shared" si="227"/>
        <v>0.63783139927687016</v>
      </c>
      <c r="FW78" s="2">
        <f t="shared" si="112"/>
        <v>1.9146687753933016E-4</v>
      </c>
      <c r="FX78" s="2">
        <f t="shared" si="164"/>
        <v>3.0154155264631299E-4</v>
      </c>
      <c r="FY78" s="2">
        <f t="shared" si="165"/>
        <v>2.8578461528779215E-4</v>
      </c>
      <c r="FZ78" s="2">
        <f t="shared" si="166"/>
        <v>2.9796598512250215E-4</v>
      </c>
      <c r="GA78" s="2">
        <f t="shared" si="167"/>
        <v>2.7123135797407029E-4</v>
      </c>
      <c r="GB78" s="2">
        <f t="shared" si="168"/>
        <v>2.7694894730849592E-4</v>
      </c>
      <c r="GC78" s="2">
        <f t="shared" si="169"/>
        <v>2.6536781242035605E-4</v>
      </c>
      <c r="GD78" s="2">
        <f t="shared" si="170"/>
        <v>3.0006143564688175E-4</v>
      </c>
      <c r="GE78" s="2">
        <f t="shared" si="171"/>
        <v>3.4716777690615438E-4</v>
      </c>
      <c r="GF78" s="2">
        <f t="shared" si="172"/>
        <v>3.283385935586899E-4</v>
      </c>
      <c r="GG78" s="2">
        <f t="shared" si="173"/>
        <v>3.1837869378049136E-4</v>
      </c>
      <c r="GH78" s="2">
        <f t="shared" si="174"/>
        <v>2.7895849703282901E-4</v>
      </c>
      <c r="GI78" s="2">
        <f t="shared" si="175"/>
        <v>2.1481286790184492E-4</v>
      </c>
      <c r="GJ78" s="2">
        <f t="shared" si="176"/>
        <v>1.7512929735644185E-4</v>
      </c>
      <c r="GK78" s="2">
        <f t="shared" si="177"/>
        <v>1.6580707102281864E-4</v>
      </c>
      <c r="GM78" s="86">
        <f t="shared" si="113"/>
        <v>0.24312967094647231</v>
      </c>
      <c r="GN78" s="86">
        <f t="shared" si="178"/>
        <v>0.24458357564684274</v>
      </c>
      <c r="GO78" s="86">
        <f t="shared" si="179"/>
        <v>0.23974435495646201</v>
      </c>
      <c r="GP78" s="86">
        <f t="shared" si="180"/>
        <v>0.24775285762800606</v>
      </c>
      <c r="GQ78" s="86">
        <f t="shared" si="181"/>
        <v>0.19587637937568519</v>
      </c>
      <c r="GR78" s="86">
        <f t="shared" si="182"/>
        <v>0.21922508525496803</v>
      </c>
      <c r="GS78" s="86">
        <f t="shared" si="183"/>
        <v>0.21171423898504652</v>
      </c>
      <c r="GT78" s="86">
        <f t="shared" si="184"/>
        <v>0.1889625411203541</v>
      </c>
      <c r="GU78" s="86">
        <f t="shared" si="185"/>
        <v>0.16531221609799882</v>
      </c>
      <c r="GV78" s="86">
        <f t="shared" si="186"/>
        <v>0.18224491347611177</v>
      </c>
      <c r="GW78" s="86">
        <f t="shared" si="187"/>
        <v>0.24578446333209972</v>
      </c>
      <c r="GX78" s="86">
        <f t="shared" si="188"/>
        <v>0.26406335832655975</v>
      </c>
      <c r="GY78" s="86">
        <f t="shared" si="189"/>
        <v>0.19892248670061047</v>
      </c>
      <c r="GZ78" s="86">
        <f t="shared" si="190"/>
        <v>0.18555941930241837</v>
      </c>
      <c r="HA78" s="86">
        <f t="shared" si="191"/>
        <v>0.18398714525177276</v>
      </c>
      <c r="HC78" s="86">
        <f t="shared" si="145"/>
        <v>4.4275139589080477E-6</v>
      </c>
      <c r="HD78" s="86">
        <f t="shared" si="192"/>
        <v>4.360652983250913E-6</v>
      </c>
      <c r="HE78" s="86">
        <f t="shared" si="193"/>
        <v>3.2184864295283351E-6</v>
      </c>
      <c r="HF78" s="86">
        <f t="shared" si="194"/>
        <v>1.9371202605556818E-6</v>
      </c>
      <c r="HG78" s="86">
        <f t="shared" si="195"/>
        <v>8.6650006548319652E-7</v>
      </c>
      <c r="HH78" s="86">
        <f t="shared" si="196"/>
        <v>6.5960320265280848E-7</v>
      </c>
      <c r="HI78" s="86">
        <f t="shared" si="197"/>
        <v>2.59358182181292E-6</v>
      </c>
      <c r="HJ78" s="86">
        <f t="shared" si="198"/>
        <v>1.0991604036118515E-6</v>
      </c>
      <c r="HK78" s="86">
        <f t="shared" si="199"/>
        <v>4.4528095078478813E-7</v>
      </c>
      <c r="HL78" s="86">
        <f t="shared" si="200"/>
        <v>8.452443035543232E-7</v>
      </c>
      <c r="HM78" s="86">
        <f t="shared" si="201"/>
        <v>2.367069202932696E-6</v>
      </c>
      <c r="HN78" s="86">
        <f t="shared" si="202"/>
        <v>1.921592914702911E-6</v>
      </c>
      <c r="HO78" s="86">
        <f t="shared" si="203"/>
        <v>1.5381448125997601E-7</v>
      </c>
      <c r="HP78" s="86">
        <f t="shared" si="204"/>
        <v>9.9741132928466457E-7</v>
      </c>
      <c r="HQ78" s="86">
        <f t="shared" si="205"/>
        <v>3.8148573933530874E-9</v>
      </c>
      <c r="HS78" s="86">
        <f t="shared" si="114"/>
        <v>1.0007981211962921E-67</v>
      </c>
      <c r="HT78" s="86">
        <f t="shared" si="206"/>
        <v>8.8324180349154808E-68</v>
      </c>
      <c r="HU78" s="86">
        <f t="shared" si="207"/>
        <v>1.2026726110169974E-69</v>
      </c>
      <c r="HV78" s="86">
        <f t="shared" si="208"/>
        <v>5.4037347980411984E-74</v>
      </c>
      <c r="HW78" s="86">
        <f t="shared" si="209"/>
        <v>5.9046865954173999E-77</v>
      </c>
      <c r="HX78" s="86">
        <f t="shared" si="210"/>
        <v>2.9798404487116272E-80</v>
      </c>
      <c r="HY78" s="86">
        <f t="shared" si="211"/>
        <v>3.8545404550878496E-71</v>
      </c>
      <c r="HZ78" s="86">
        <f t="shared" si="212"/>
        <v>1.8733777322909978E-77</v>
      </c>
      <c r="IA78" s="86">
        <f t="shared" si="213"/>
        <v>3.9605809784913695E-81</v>
      </c>
      <c r="IB78" s="86">
        <f t="shared" si="214"/>
        <v>3.2882247767637239E-79</v>
      </c>
      <c r="IC78" s="86">
        <f t="shared" si="215"/>
        <v>1.9266476808603201E-75</v>
      </c>
      <c r="ID78" s="86">
        <f t="shared" si="216"/>
        <v>5.3190697189638738E-79</v>
      </c>
      <c r="IE78" s="86">
        <f t="shared" si="217"/>
        <v>6.9492351881019875E-92</v>
      </c>
      <c r="IF78" s="86">
        <f t="shared" si="218"/>
        <v>3.7617074635729419E-34</v>
      </c>
      <c r="IG78" s="86">
        <f t="shared" si="219"/>
        <v>1.0285080705780483E-28</v>
      </c>
      <c r="II78" s="86">
        <f t="shared" si="115"/>
        <v>2.6430030005465494E-207</v>
      </c>
      <c r="IJ78" s="86">
        <f t="shared" si="116"/>
        <v>4.7690009866475398E-206</v>
      </c>
      <c r="IK78" s="86">
        <f t="shared" si="117"/>
        <v>1.4618110257262924E-219</v>
      </c>
      <c r="IL78" s="86">
        <f t="shared" si="118"/>
        <v>9.7634891965842347E-230</v>
      </c>
      <c r="IM78" s="86">
        <f t="shared" si="119"/>
        <v>4.6797337686410856E-234</v>
      </c>
      <c r="IN78" s="86">
        <f t="shared" si="120"/>
        <v>5.0637081117785119E-247</v>
      </c>
      <c r="IO78" s="86">
        <f t="shared" si="121"/>
        <v>8.1776366126237574E-220</v>
      </c>
      <c r="IP78" s="86">
        <f t="shared" si="122"/>
        <v>4.422726738807294E-233</v>
      </c>
      <c r="IQ78" s="86">
        <f t="shared" si="123"/>
        <v>1.9954800281509714E-246</v>
      </c>
      <c r="IR78" s="86">
        <f t="shared" si="124"/>
        <v>2.1997787324192789E-243</v>
      </c>
      <c r="IS78" s="86">
        <f t="shared" si="125"/>
        <v>2.2836326148438026E-235</v>
      </c>
      <c r="IT78" s="86">
        <f t="shared" si="126"/>
        <v>4.0543962123051664E-246</v>
      </c>
      <c r="IU78" s="86">
        <f t="shared" si="127"/>
        <v>7.7855248229599663E-286</v>
      </c>
      <c r="IV78" s="86">
        <f t="shared" si="128"/>
        <v>2.4168271389699991E-169</v>
      </c>
      <c r="IW78" s="86">
        <f t="shared" si="129"/>
        <v>8.9009642022942281E-120</v>
      </c>
      <c r="IY78" s="86">
        <f t="shared" si="130"/>
        <v>0.24313409846043121</v>
      </c>
      <c r="IZ78" s="86">
        <f t="shared" si="131"/>
        <v>0.244587936299826</v>
      </c>
      <c r="JA78" s="86">
        <f t="shared" si="132"/>
        <v>0.23974757344289155</v>
      </c>
      <c r="JB78" s="86">
        <f t="shared" si="133"/>
        <v>0.24775479474826662</v>
      </c>
      <c r="JC78" s="86">
        <f t="shared" si="134"/>
        <v>0.19587724587575067</v>
      </c>
      <c r="JD78" s="86">
        <f t="shared" si="135"/>
        <v>0.21922574485817067</v>
      </c>
      <c r="JE78" s="86">
        <f t="shared" si="136"/>
        <v>0.21171683256686832</v>
      </c>
      <c r="JF78" s="86">
        <f t="shared" si="137"/>
        <v>0.18896364028075771</v>
      </c>
      <c r="JG78" s="86">
        <f t="shared" si="138"/>
        <v>0.16531266137894959</v>
      </c>
      <c r="JH78" s="86">
        <f t="shared" si="139"/>
        <v>0.18224575872041532</v>
      </c>
      <c r="JI78" s="86">
        <f t="shared" si="140"/>
        <v>0.24578683040130264</v>
      </c>
      <c r="JJ78" s="86">
        <f t="shared" si="141"/>
        <v>0.26406527991947443</v>
      </c>
      <c r="JK78" s="86">
        <f t="shared" si="142"/>
        <v>0.19892264051509173</v>
      </c>
      <c r="JL78" s="86">
        <f t="shared" si="143"/>
        <v>0.18556041671374765</v>
      </c>
      <c r="JM78" s="86">
        <f t="shared" si="144"/>
        <v>0.18398714906663016</v>
      </c>
    </row>
    <row r="79" spans="2:273" x14ac:dyDescent="0.25">
      <c r="B79" s="2">
        <v>52</v>
      </c>
      <c r="C79" s="37">
        <v>206.22</v>
      </c>
      <c r="D79" s="37">
        <v>206.898</v>
      </c>
      <c r="E79" s="37">
        <v>205.06700000000001</v>
      </c>
      <c r="F79" s="37">
        <v>209.6</v>
      </c>
      <c r="G79" s="37">
        <v>195.93199999999999</v>
      </c>
      <c r="H79" s="37">
        <v>211.441</v>
      </c>
      <c r="I79" s="37">
        <v>203.339</v>
      </c>
      <c r="J79" s="37">
        <v>198.655</v>
      </c>
      <c r="K79" s="37">
        <v>195.70699999999999</v>
      </c>
      <c r="L79" s="37">
        <v>201.339</v>
      </c>
      <c r="M79" s="37">
        <v>209.083</v>
      </c>
      <c r="N79" s="37">
        <v>211.18600000000001</v>
      </c>
      <c r="O79" s="37">
        <v>202.35599999999999</v>
      </c>
      <c r="P79" s="37">
        <v>204.10300000000001</v>
      </c>
      <c r="Q79" s="37">
        <v>186.80699999999999</v>
      </c>
      <c r="S79" s="4">
        <f t="shared" si="8"/>
        <v>198.95559890004202</v>
      </c>
      <c r="T79" s="4">
        <f t="shared" si="9"/>
        <v>199.37114363462263</v>
      </c>
      <c r="U79" s="4">
        <f t="shared" si="10"/>
        <v>196.02954168124745</v>
      </c>
      <c r="V79" s="4">
        <f t="shared" si="11"/>
        <v>200.28146239154913</v>
      </c>
      <c r="W79" s="4">
        <f t="shared" si="12"/>
        <v>188.97706181663142</v>
      </c>
      <c r="X79" s="4">
        <f t="shared" si="13"/>
        <v>199.72548743218155</v>
      </c>
      <c r="Y79" s="4">
        <f t="shared" si="14"/>
        <v>194.63055531319338</v>
      </c>
      <c r="Z79" s="4">
        <f t="shared" si="15"/>
        <v>190.08433227968649</v>
      </c>
      <c r="AA79" s="4">
        <f t="shared" si="16"/>
        <v>187.28034259703995</v>
      </c>
      <c r="AB79" s="4">
        <f t="shared" si="17"/>
        <v>190.70214566275422</v>
      </c>
      <c r="AC79" s="4">
        <f t="shared" si="18"/>
        <v>201.32635588015583</v>
      </c>
      <c r="AD79" s="4">
        <f t="shared" si="19"/>
        <v>203.3476390719278</v>
      </c>
      <c r="AE79" s="4">
        <f t="shared" si="20"/>
        <v>192.9840032571677</v>
      </c>
      <c r="AF79" s="4">
        <f t="shared" si="21"/>
        <v>194.88127186737731</v>
      </c>
      <c r="AG79" s="4">
        <f t="shared" si="22"/>
        <v>181.40368909112914</v>
      </c>
      <c r="AI79" s="4">
        <f t="shared" si="23"/>
        <v>7.2644010999579791</v>
      </c>
      <c r="AJ79" s="4">
        <f t="shared" si="24"/>
        <v>7.5268563653773697</v>
      </c>
      <c r="AK79" s="4">
        <f t="shared" si="25"/>
        <v>9.0374583187525559</v>
      </c>
      <c r="AL79" s="4">
        <f t="shared" si="26"/>
        <v>9.3185376084508675</v>
      </c>
      <c r="AM79" s="4">
        <f t="shared" si="27"/>
        <v>6.9549381833685686</v>
      </c>
      <c r="AN79" s="4">
        <f t="shared" si="28"/>
        <v>11.71551256781845</v>
      </c>
      <c r="AO79" s="4">
        <f t="shared" si="29"/>
        <v>8.7084446868066152</v>
      </c>
      <c r="AP79" s="4">
        <f t="shared" si="30"/>
        <v>8.5706677203135087</v>
      </c>
      <c r="AQ79" s="4">
        <f t="shared" si="31"/>
        <v>8.4266574029600463</v>
      </c>
      <c r="AR79" s="4">
        <f t="shared" si="32"/>
        <v>10.636854337245779</v>
      </c>
      <c r="AS79" s="4">
        <f t="shared" si="33"/>
        <v>7.756644119844168</v>
      </c>
      <c r="AT79" s="4">
        <f t="shared" si="34"/>
        <v>7.8383609280722055</v>
      </c>
      <c r="AU79" s="4">
        <f t="shared" si="35"/>
        <v>9.3719967428322946</v>
      </c>
      <c r="AV79" s="4">
        <f t="shared" si="224"/>
        <v>9.221728132622701</v>
      </c>
      <c r="AW79" s="4">
        <f t="shared" si="224"/>
        <v>5.40331090887085</v>
      </c>
      <c r="AY79" s="2">
        <f t="shared" si="96"/>
        <v>111.73808414429882</v>
      </c>
      <c r="AZ79" s="2">
        <f t="shared" si="147"/>
        <v>112.45263367701031</v>
      </c>
      <c r="BA79" s="2">
        <f t="shared" si="148"/>
        <v>105.53346430505215</v>
      </c>
      <c r="BB79" s="2">
        <f t="shared" si="149"/>
        <v>105.85982530013011</v>
      </c>
      <c r="BC79" s="2">
        <f t="shared" si="150"/>
        <v>110.71243609886793</v>
      </c>
      <c r="BD79" s="2">
        <f t="shared" si="151"/>
        <v>109.23247586396232</v>
      </c>
      <c r="BE79" s="2">
        <f t="shared" si="152"/>
        <v>106.93877298868978</v>
      </c>
      <c r="BF79" s="2">
        <f t="shared" si="153"/>
        <v>110.25240705360933</v>
      </c>
      <c r="BG79" s="2">
        <f t="shared" si="154"/>
        <v>111.11297500509558</v>
      </c>
      <c r="BH79" s="2">
        <f t="shared" si="155"/>
        <v>114.77081607881512</v>
      </c>
      <c r="BI79" s="2">
        <f t="shared" si="156"/>
        <v>112.23760048908356</v>
      </c>
      <c r="BJ79" s="2">
        <f t="shared" si="157"/>
        <v>114.13047071571398</v>
      </c>
      <c r="BK79" s="2">
        <f t="shared" si="158"/>
        <v>115.17479452603467</v>
      </c>
      <c r="BL79" s="2">
        <f t="shared" si="159"/>
        <v>116.47104160022079</v>
      </c>
      <c r="BM79" s="2">
        <f t="shared" si="160"/>
        <v>116.29088951640642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116.27803292682928</v>
      </c>
      <c r="DL79" s="2">
        <f t="shared" si="225"/>
        <v>119.47751209103842</v>
      </c>
      <c r="DM79" s="2">
        <f t="shared" si="225"/>
        <v>113.51882240945396</v>
      </c>
      <c r="DN79" s="2">
        <f t="shared" si="225"/>
        <v>115.1422471824051</v>
      </c>
      <c r="DO79" s="2">
        <f t="shared" si="225"/>
        <v>118.04387150308202</v>
      </c>
      <c r="DP79" s="2">
        <f t="shared" si="225"/>
        <v>115.85029094809093</v>
      </c>
      <c r="DQ79" s="2">
        <f t="shared" si="225"/>
        <v>115.39474774774777</v>
      </c>
      <c r="DR79" s="2">
        <f t="shared" si="225"/>
        <v>117.73366638655462</v>
      </c>
      <c r="DS79" s="2">
        <f t="shared" si="225"/>
        <v>120.19763090463459</v>
      </c>
      <c r="DT79" s="2">
        <f t="shared" si="225"/>
        <v>121.70453697478995</v>
      </c>
      <c r="DU79" s="2">
        <f t="shared" si="225"/>
        <v>119.24748923208924</v>
      </c>
      <c r="DV79" s="2">
        <f t="shared" si="225"/>
        <v>122.85231308451307</v>
      </c>
      <c r="DW79" s="2">
        <f t="shared" si="225"/>
        <v>122.4805296345811</v>
      </c>
      <c r="DX79" s="2">
        <f t="shared" si="225"/>
        <v>122.89604721161193</v>
      </c>
      <c r="DY79" s="2">
        <f t="shared" si="225"/>
        <v>121.42895183360699</v>
      </c>
      <c r="EA79" s="2">
        <f t="shared" si="71"/>
        <v>110.15087734420398</v>
      </c>
      <c r="EB79" s="2">
        <f t="shared" si="72"/>
        <v>109.77372761804581</v>
      </c>
      <c r="EC79" s="2">
        <f t="shared" si="73"/>
        <v>102.48567462849851</v>
      </c>
      <c r="ED79" s="2">
        <f t="shared" si="74"/>
        <v>102.33900832235304</v>
      </c>
      <c r="EE79" s="2">
        <f t="shared" si="75"/>
        <v>107.5915894423334</v>
      </c>
      <c r="EF79" s="2">
        <f t="shared" si="76"/>
        <v>106.47972494494297</v>
      </c>
      <c r="EG79" s="2">
        <f t="shared" si="77"/>
        <v>103.33133923705724</v>
      </c>
      <c r="EH79" s="2">
        <f t="shared" si="78"/>
        <v>106.88189956601492</v>
      </c>
      <c r="EI79" s="2">
        <f t="shared" si="79"/>
        <v>106.68380296439837</v>
      </c>
      <c r="EJ79" s="2">
        <f t="shared" si="80"/>
        <v>111.61673426827575</v>
      </c>
      <c r="EK79" s="2">
        <f t="shared" si="81"/>
        <v>109.41468094707849</v>
      </c>
      <c r="EL79" s="2">
        <f t="shared" si="82"/>
        <v>110.71927394891092</v>
      </c>
      <c r="EM79" s="2">
        <f t="shared" si="83"/>
        <v>111.8448908542438</v>
      </c>
      <c r="EN79" s="2">
        <f t="shared" si="84"/>
        <v>113.53857158875009</v>
      </c>
      <c r="EO79" s="2">
        <f t="shared" si="85"/>
        <v>113.62952794621567</v>
      </c>
      <c r="EQ79" s="2">
        <f t="shared" si="86"/>
        <v>108.92121788523158</v>
      </c>
      <c r="ER79" s="2">
        <f t="shared" si="226"/>
        <v>107.63325961493854</v>
      </c>
      <c r="ES79" s="2">
        <f t="shared" si="226"/>
        <v>102.96436973549142</v>
      </c>
      <c r="ET79" s="2">
        <f t="shared" si="226"/>
        <v>102.17898273660848</v>
      </c>
      <c r="EU79" s="2">
        <f t="shared" si="226"/>
        <v>107.65142394826702</v>
      </c>
      <c r="EV79" s="2">
        <f t="shared" si="226"/>
        <v>105.77426432463673</v>
      </c>
      <c r="EW79" s="2">
        <f t="shared" si="226"/>
        <v>103.49702039720178</v>
      </c>
      <c r="EX79" s="2">
        <f t="shared" si="226"/>
        <v>107.11800634517766</v>
      </c>
      <c r="EY79" s="2">
        <f t="shared" si="226"/>
        <v>106.15482821932331</v>
      </c>
      <c r="EZ79" s="2">
        <f t="shared" si="226"/>
        <v>111.15701856136258</v>
      </c>
      <c r="FA79" s="2">
        <f t="shared" si="226"/>
        <v>109.3811024390244</v>
      </c>
      <c r="FB79" s="2">
        <f t="shared" si="226"/>
        <v>110.6405989604971</v>
      </c>
      <c r="FC79" s="2">
        <f t="shared" si="226"/>
        <v>111.38018908632537</v>
      </c>
      <c r="FD79" s="2">
        <f t="shared" si="226"/>
        <v>113.48961622566246</v>
      </c>
      <c r="FE79" s="2">
        <f t="shared" si="226"/>
        <v>115.84142234890662</v>
      </c>
      <c r="FG79" s="2">
        <f t="shared" si="88"/>
        <v>0.74091323001159815</v>
      </c>
      <c r="FH79" s="2">
        <f t="shared" si="227"/>
        <v>0.72385889682830384</v>
      </c>
      <c r="FI79" s="2">
        <f t="shared" si="227"/>
        <v>0.72377423570097821</v>
      </c>
      <c r="FJ79" s="2">
        <f t="shared" si="227"/>
        <v>0.72500167362089163</v>
      </c>
      <c r="FK79" s="2">
        <f t="shared" si="227"/>
        <v>0.70142129306083412</v>
      </c>
      <c r="FL79" s="2">
        <f t="shared" si="227"/>
        <v>0.70621143498413474</v>
      </c>
      <c r="FM79" s="2">
        <f t="shared" si="227"/>
        <v>0.70096465344605108</v>
      </c>
      <c r="FN79" s="2">
        <f t="shared" si="227"/>
        <v>0.6894118843598479</v>
      </c>
      <c r="FO79" s="2">
        <f t="shared" si="227"/>
        <v>0.6722339951291435</v>
      </c>
      <c r="FP79" s="2">
        <f t="shared" si="227"/>
        <v>0.6873206780382568</v>
      </c>
      <c r="FQ79" s="2">
        <f t="shared" si="227"/>
        <v>0.7129069151030295</v>
      </c>
      <c r="FR79" s="2">
        <f t="shared" si="227"/>
        <v>0.71884860895117397</v>
      </c>
      <c r="FS79" s="2">
        <f t="shared" si="227"/>
        <v>0.68690050564428329</v>
      </c>
      <c r="FT79" s="2">
        <f t="shared" si="227"/>
        <v>0.68661639846293054</v>
      </c>
      <c r="FU79" s="2">
        <f t="shared" si="227"/>
        <v>0.65882615380948739</v>
      </c>
      <c r="FW79" s="2">
        <f t="shared" si="112"/>
        <v>2.0993537849962272E-4</v>
      </c>
      <c r="FX79" s="2">
        <f t="shared" si="164"/>
        <v>3.3062411912978542E-4</v>
      </c>
      <c r="FY79" s="2">
        <f t="shared" si="165"/>
        <v>3.133479598312446E-4</v>
      </c>
      <c r="FZ79" s="2">
        <f t="shared" si="166"/>
        <v>3.2670381405248359E-4</v>
      </c>
      <c r="GA79" s="2">
        <f t="shared" si="167"/>
        <v>2.9739148801454109E-4</v>
      </c>
      <c r="GB79" s="2">
        <f t="shared" si="168"/>
        <v>3.036603685047716E-4</v>
      </c>
      <c r="GC79" s="2">
        <f t="shared" si="169"/>
        <v>2.9096257099291389E-4</v>
      </c>
      <c r="GD79" s="2">
        <f t="shared" si="170"/>
        <v>3.2900129730466276E-4</v>
      </c>
      <c r="GE79" s="2">
        <f t="shared" si="171"/>
        <v>3.8064914827251682E-4</v>
      </c>
      <c r="GF79" s="2">
        <f t="shared" si="172"/>
        <v>3.6000470473490518E-4</v>
      </c>
      <c r="GG79" s="2">
        <f t="shared" si="173"/>
        <v>3.4908457315493567E-4</v>
      </c>
      <c r="GH79" s="2">
        <f t="shared" si="174"/>
        <v>3.0586367779001283E-4</v>
      </c>
      <c r="GI79" s="2">
        <f t="shared" si="175"/>
        <v>2.3553274454622648E-4</v>
      </c>
      <c r="GJ79" s="2">
        <f t="shared" si="176"/>
        <v>1.9202221161945311E-4</v>
      </c>
      <c r="GK79" s="2">
        <f t="shared" si="177"/>
        <v>1.8180092991574735E-4</v>
      </c>
      <c r="GM79" s="86">
        <f t="shared" si="113"/>
        <v>0.29823848962292976</v>
      </c>
      <c r="GN79" s="86">
        <f t="shared" si="178"/>
        <v>0.3064712133297714</v>
      </c>
      <c r="GO79" s="86">
        <f t="shared" si="179"/>
        <v>0.30022222565826334</v>
      </c>
      <c r="GP79" s="86">
        <f t="shared" si="180"/>
        <v>0.31015894031257274</v>
      </c>
      <c r="GQ79" s="86">
        <f t="shared" si="181"/>
        <v>0.25115748374334751</v>
      </c>
      <c r="GR79" s="86">
        <f t="shared" si="182"/>
        <v>0.2803488597990918</v>
      </c>
      <c r="GS79" s="86">
        <f t="shared" si="183"/>
        <v>0.27237109737474868</v>
      </c>
      <c r="GT79" s="86">
        <f t="shared" si="184"/>
        <v>0.24634114124737577</v>
      </c>
      <c r="GU79" s="86">
        <f t="shared" si="185"/>
        <v>0.22072122757681817</v>
      </c>
      <c r="GV79" s="86">
        <f t="shared" si="186"/>
        <v>0.23821106037766412</v>
      </c>
      <c r="GW79" s="86">
        <f t="shared" si="187"/>
        <v>0.31242208852469977</v>
      </c>
      <c r="GX79" s="86">
        <f t="shared" si="188"/>
        <v>0.33364517064243132</v>
      </c>
      <c r="GY79" s="86">
        <f t="shared" si="189"/>
        <v>0.26110819428384618</v>
      </c>
      <c r="GZ79" s="86">
        <f t="shared" si="190"/>
        <v>0.24216239518129115</v>
      </c>
      <c r="HA79" s="86">
        <f t="shared" si="191"/>
        <v>0.25388893125620765</v>
      </c>
      <c r="HC79" s="86">
        <f t="shared" si="145"/>
        <v>8.9834239885572524E-6</v>
      </c>
      <c r="HD79" s="86">
        <f t="shared" si="192"/>
        <v>9.1834979622466444E-6</v>
      </c>
      <c r="HE79" s="86">
        <f t="shared" si="193"/>
        <v>6.975499284715359E-6</v>
      </c>
      <c r="HF79" s="86">
        <f t="shared" si="194"/>
        <v>4.3618007610241049E-6</v>
      </c>
      <c r="HG79" s="86">
        <f t="shared" si="195"/>
        <v>1.9983583177121227E-6</v>
      </c>
      <c r="HH79" s="86">
        <f t="shared" si="196"/>
        <v>1.5731801513359427E-6</v>
      </c>
      <c r="HI79" s="86">
        <f t="shared" si="197"/>
        <v>5.623529096393657E-6</v>
      </c>
      <c r="HJ79" s="86">
        <f t="shared" si="198"/>
        <v>2.5372433932434061E-6</v>
      </c>
      <c r="HK79" s="86">
        <f t="shared" si="199"/>
        <v>1.1009789597557284E-6</v>
      </c>
      <c r="HL79" s="86">
        <f t="shared" si="200"/>
        <v>2.0231065273096348E-6</v>
      </c>
      <c r="HM79" s="86">
        <f t="shared" si="201"/>
        <v>5.3824677060209574E-6</v>
      </c>
      <c r="HN79" s="86">
        <f t="shared" si="202"/>
        <v>4.4223241028402291E-6</v>
      </c>
      <c r="HO79" s="86">
        <f t="shared" si="203"/>
        <v>3.9944340612691953E-7</v>
      </c>
      <c r="HP79" s="86">
        <f t="shared" si="204"/>
        <v>2.2274554663222324E-6</v>
      </c>
      <c r="HQ79" s="86">
        <f t="shared" si="205"/>
        <v>1.3136247553289181E-8</v>
      </c>
      <c r="HS79" s="86">
        <f t="shared" si="114"/>
        <v>1.0007294101143761E-65</v>
      </c>
      <c r="HT79" s="86">
        <f t="shared" si="206"/>
        <v>1.1263572821937173E-65</v>
      </c>
      <c r="HU79" s="86">
        <f t="shared" si="207"/>
        <v>1.862209812218403E-67</v>
      </c>
      <c r="HV79" s="86">
        <f t="shared" si="208"/>
        <v>1.1362036823384367E-71</v>
      </c>
      <c r="HW79" s="86">
        <f t="shared" si="209"/>
        <v>1.3686699741162577E-74</v>
      </c>
      <c r="HX79" s="86">
        <f t="shared" si="210"/>
        <v>9.1866275467274857E-78</v>
      </c>
      <c r="HY79" s="86">
        <f t="shared" si="211"/>
        <v>6.0448583607655482E-69</v>
      </c>
      <c r="HZ79" s="86">
        <f t="shared" si="212"/>
        <v>4.6761789496730495E-75</v>
      </c>
      <c r="IA79" s="86">
        <f t="shared" si="213"/>
        <v>1.4722308337112873E-78</v>
      </c>
      <c r="IB79" s="86">
        <f t="shared" si="214"/>
        <v>1.0535361985362975E-76</v>
      </c>
      <c r="IC79" s="86">
        <f t="shared" si="215"/>
        <v>4.7731664688556043E-73</v>
      </c>
      <c r="ID79" s="86">
        <f t="shared" si="216"/>
        <v>1.5575144188855627E-76</v>
      </c>
      <c r="IE79" s="86">
        <f t="shared" si="217"/>
        <v>4.2274414776086545E-89</v>
      </c>
      <c r="IF79" s="86">
        <f t="shared" si="218"/>
        <v>3.428964468533672E-33</v>
      </c>
      <c r="IG79" s="86">
        <f t="shared" si="219"/>
        <v>6.4538778388225241E-28</v>
      </c>
      <c r="II79" s="86">
        <f t="shared" si="115"/>
        <v>6.5172669429107389E-203</v>
      </c>
      <c r="IJ79" s="86">
        <f t="shared" si="116"/>
        <v>1.9354226252371312E-201</v>
      </c>
      <c r="IK79" s="86">
        <f t="shared" si="117"/>
        <v>1.1120379609312545E-214</v>
      </c>
      <c r="IL79" s="86">
        <f t="shared" si="118"/>
        <v>1.333966003749805E-224</v>
      </c>
      <c r="IM79" s="86">
        <f t="shared" si="119"/>
        <v>6.9749405995212214E-229</v>
      </c>
      <c r="IN79" s="86">
        <f t="shared" si="120"/>
        <v>1.5155190287392306E-241</v>
      </c>
      <c r="IO79" s="86">
        <f t="shared" si="121"/>
        <v>5.6984593090355541E-215</v>
      </c>
      <c r="IP79" s="86">
        <f t="shared" si="122"/>
        <v>7.2624161552009048E-228</v>
      </c>
      <c r="IQ79" s="86">
        <f t="shared" si="123"/>
        <v>8.2596215464654328E-241</v>
      </c>
      <c r="IR79" s="86">
        <f t="shared" si="124"/>
        <v>7.0966016362062587E-238</v>
      </c>
      <c r="IS79" s="86">
        <f t="shared" si="125"/>
        <v>4.6149060699535219E-230</v>
      </c>
      <c r="IT79" s="86">
        <f t="shared" si="126"/>
        <v>1.1711918397541824E-240</v>
      </c>
      <c r="IU79" s="86">
        <f t="shared" si="127"/>
        <v>1.1085604405241206E-279</v>
      </c>
      <c r="IV79" s="86">
        <f t="shared" si="128"/>
        <v>8.4523665597360869E-166</v>
      </c>
      <c r="IW79" s="86">
        <f t="shared" si="129"/>
        <v>2.6867702454541369E-117</v>
      </c>
      <c r="IY79" s="86">
        <f t="shared" si="130"/>
        <v>0.29824747304691834</v>
      </c>
      <c r="IZ79" s="86">
        <f t="shared" si="131"/>
        <v>0.30648039682773365</v>
      </c>
      <c r="JA79" s="86">
        <f t="shared" si="132"/>
        <v>0.30022920115754803</v>
      </c>
      <c r="JB79" s="86">
        <f t="shared" si="133"/>
        <v>0.31016330211333376</v>
      </c>
      <c r="JC79" s="86">
        <f t="shared" si="134"/>
        <v>0.25115948210166522</v>
      </c>
      <c r="JD79" s="86">
        <f t="shared" si="135"/>
        <v>0.28035043297924311</v>
      </c>
      <c r="JE79" s="86">
        <f t="shared" si="136"/>
        <v>0.27237672090384507</v>
      </c>
      <c r="JF79" s="86">
        <f t="shared" si="137"/>
        <v>0.24634367849076902</v>
      </c>
      <c r="JG79" s="86">
        <f t="shared" si="138"/>
        <v>0.22072232855577792</v>
      </c>
      <c r="JH79" s="86">
        <f t="shared" si="139"/>
        <v>0.23821308348419143</v>
      </c>
      <c r="JI79" s="86">
        <f t="shared" si="140"/>
        <v>0.31242747099240581</v>
      </c>
      <c r="JJ79" s="86">
        <f t="shared" si="141"/>
        <v>0.33364959296653418</v>
      </c>
      <c r="JK79" s="86">
        <f t="shared" si="142"/>
        <v>0.26110859372725231</v>
      </c>
      <c r="JL79" s="86">
        <f t="shared" si="143"/>
        <v>0.24216462263675748</v>
      </c>
      <c r="JM79" s="86">
        <f t="shared" si="144"/>
        <v>0.25388894439245518</v>
      </c>
    </row>
    <row r="80" spans="2:273" x14ac:dyDescent="0.25">
      <c r="B80" s="2">
        <v>53</v>
      </c>
      <c r="C80" s="37">
        <v>214.62700000000001</v>
      </c>
      <c r="D80" s="37">
        <v>215.797</v>
      </c>
      <c r="E80" s="37">
        <v>214.083</v>
      </c>
      <c r="F80" s="37">
        <v>218.81700000000001</v>
      </c>
      <c r="G80" s="37">
        <v>211.03399999999999</v>
      </c>
      <c r="H80" s="37">
        <v>220.22</v>
      </c>
      <c r="I80" s="37">
        <v>214.08500000000001</v>
      </c>
      <c r="J80" s="37">
        <v>209.328</v>
      </c>
      <c r="K80" s="37">
        <v>210.13800000000001</v>
      </c>
      <c r="L80" s="37">
        <v>214.93199999999999</v>
      </c>
      <c r="M80" s="37">
        <v>219.71700000000001</v>
      </c>
      <c r="N80" s="37">
        <v>218.83099999999999</v>
      </c>
      <c r="O80" s="37">
        <v>212.78</v>
      </c>
      <c r="P80" s="37">
        <v>214.77600000000001</v>
      </c>
      <c r="Q80" s="37">
        <v>196.84200000000001</v>
      </c>
      <c r="S80" s="4">
        <f t="shared" si="8"/>
        <v>209.96483310111793</v>
      </c>
      <c r="T80" s="4">
        <f t="shared" si="9"/>
        <v>211.48703802306198</v>
      </c>
      <c r="U80" s="4">
        <f t="shared" si="10"/>
        <v>208.7278227321774</v>
      </c>
      <c r="V80" s="4">
        <f t="shared" si="11"/>
        <v>213.36350038879806</v>
      </c>
      <c r="W80" s="4">
        <f t="shared" si="12"/>
        <v>202.04233980560213</v>
      </c>
      <c r="X80" s="4">
        <f t="shared" si="13"/>
        <v>214.04829230239011</v>
      </c>
      <c r="Y80" s="4">
        <f t="shared" si="14"/>
        <v>208.8497217457018</v>
      </c>
      <c r="Z80" s="4">
        <f t="shared" si="15"/>
        <v>204.1401108982121</v>
      </c>
      <c r="AA80" s="4">
        <f t="shared" si="16"/>
        <v>202.30198366828441</v>
      </c>
      <c r="AB80" s="4">
        <f t="shared" si="17"/>
        <v>204.57603321539892</v>
      </c>
      <c r="AC80" s="4">
        <f t="shared" si="18"/>
        <v>214.35997001108382</v>
      </c>
      <c r="AD80" s="4">
        <f t="shared" si="19"/>
        <v>215.64264782211478</v>
      </c>
      <c r="AE80" s="4">
        <f t="shared" si="20"/>
        <v>206.7383593493434</v>
      </c>
      <c r="AF80" s="4">
        <f t="shared" si="21"/>
        <v>208.43584272196568</v>
      </c>
      <c r="AG80" s="4">
        <f t="shared" si="22"/>
        <v>194.50463247300664</v>
      </c>
      <c r="AI80" s="4">
        <f t="shared" si="23"/>
        <v>4.6621668988820772</v>
      </c>
      <c r="AJ80" s="4">
        <f t="shared" si="24"/>
        <v>4.3099619769380126</v>
      </c>
      <c r="AK80" s="4">
        <f t="shared" si="25"/>
        <v>5.3551772678225973</v>
      </c>
      <c r="AL80" s="4">
        <f t="shared" si="26"/>
        <v>5.4534996112019485</v>
      </c>
      <c r="AM80" s="4">
        <f t="shared" si="27"/>
        <v>8.9916601943978662</v>
      </c>
      <c r="AN80" s="4">
        <f t="shared" si="28"/>
        <v>6.1717076976098895</v>
      </c>
      <c r="AO80" s="4">
        <f t="shared" si="29"/>
        <v>5.2352782542982084</v>
      </c>
      <c r="AP80" s="4">
        <f t="shared" si="30"/>
        <v>5.1878891017879027</v>
      </c>
      <c r="AQ80" s="4">
        <f t="shared" si="31"/>
        <v>7.836016331715598</v>
      </c>
      <c r="AR80" s="4">
        <f t="shared" si="32"/>
        <v>10.355966784601065</v>
      </c>
      <c r="AS80" s="4">
        <f t="shared" si="33"/>
        <v>5.3570299889161959</v>
      </c>
      <c r="AT80" s="4">
        <f t="shared" si="34"/>
        <v>3.1883521778852071</v>
      </c>
      <c r="AU80" s="4">
        <f t="shared" si="35"/>
        <v>6.0416406506566034</v>
      </c>
      <c r="AV80" s="4">
        <f t="shared" si="224"/>
        <v>6.3401572780343258</v>
      </c>
      <c r="AW80" s="4">
        <f t="shared" si="224"/>
        <v>2.3373675269933756</v>
      </c>
      <c r="AY80" s="2">
        <f t="shared" si="96"/>
        <v>111.58401394688396</v>
      </c>
      <c r="AZ80" s="2">
        <f t="shared" si="147"/>
        <v>112.24013886825517</v>
      </c>
      <c r="BA80" s="2">
        <f t="shared" si="148"/>
        <v>105.3494672455456</v>
      </c>
      <c r="BB80" s="2">
        <f t="shared" si="149"/>
        <v>105.62924761316071</v>
      </c>
      <c r="BC80" s="2">
        <f t="shared" si="150"/>
        <v>110.50015548630002</v>
      </c>
      <c r="BD80" s="2">
        <f t="shared" si="151"/>
        <v>109.03177646214247</v>
      </c>
      <c r="BE80" s="2">
        <f t="shared" si="152"/>
        <v>106.72741600712313</v>
      </c>
      <c r="BF80" s="2">
        <f t="shared" si="153"/>
        <v>110.04465292674891</v>
      </c>
      <c r="BG80" s="2">
        <f t="shared" si="154"/>
        <v>110.88216120351268</v>
      </c>
      <c r="BH80" s="2">
        <f t="shared" si="155"/>
        <v>114.57475422152665</v>
      </c>
      <c r="BI80" s="2">
        <f t="shared" si="156"/>
        <v>112.06304186145674</v>
      </c>
      <c r="BJ80" s="2">
        <f t="shared" si="157"/>
        <v>113.92473423139499</v>
      </c>
      <c r="BK80" s="2">
        <f t="shared" si="158"/>
        <v>114.98026086866864</v>
      </c>
      <c r="BL80" s="2">
        <f t="shared" si="159"/>
        <v>116.29126002709019</v>
      </c>
      <c r="BM80" s="2">
        <f t="shared" si="160"/>
        <v>116.16858560373674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116.52398086303941</v>
      </c>
      <c r="DL80" s="2">
        <f t="shared" si="225"/>
        <v>119.7999758179232</v>
      </c>
      <c r="DM80" s="2">
        <f t="shared" si="225"/>
        <v>113.71058190173977</v>
      </c>
      <c r="DN80" s="2">
        <f t="shared" si="225"/>
        <v>115.33690239632348</v>
      </c>
      <c r="DO80" s="2">
        <f t="shared" si="225"/>
        <v>118.27711498340445</v>
      </c>
      <c r="DP80" s="2">
        <f t="shared" si="225"/>
        <v>116.05019686829685</v>
      </c>
      <c r="DQ80" s="2">
        <f t="shared" si="225"/>
        <v>115.55145675675678</v>
      </c>
      <c r="DR80" s="2">
        <f t="shared" si="225"/>
        <v>117.93332492997199</v>
      </c>
      <c r="DS80" s="2">
        <f t="shared" si="225"/>
        <v>120.51437856506239</v>
      </c>
      <c r="DT80" s="2">
        <f t="shared" si="225"/>
        <v>121.97143305322132</v>
      </c>
      <c r="DU80" s="2">
        <f t="shared" si="225"/>
        <v>119.46470132990133</v>
      </c>
      <c r="DV80" s="2">
        <f t="shared" si="225"/>
        <v>123.14286598026597</v>
      </c>
      <c r="DW80" s="2">
        <f t="shared" si="225"/>
        <v>122.72468170677361</v>
      </c>
      <c r="DX80" s="2">
        <f t="shared" si="225"/>
        <v>123.1015462184874</v>
      </c>
      <c r="DY80" s="2">
        <f t="shared" si="225"/>
        <v>121.64226354679802</v>
      </c>
      <c r="EA80" s="2">
        <f t="shared" si="71"/>
        <v>110.00893955695645</v>
      </c>
      <c r="EB80" s="2">
        <f t="shared" si="72"/>
        <v>109.61095763207106</v>
      </c>
      <c r="EC80" s="2">
        <f t="shared" si="73"/>
        <v>102.43903405050598</v>
      </c>
      <c r="ED80" s="2">
        <f t="shared" si="74"/>
        <v>102.27113233731457</v>
      </c>
      <c r="EE80" s="2">
        <f t="shared" si="75"/>
        <v>107.4809439868543</v>
      </c>
      <c r="EF80" s="2">
        <f t="shared" si="76"/>
        <v>106.36928775926108</v>
      </c>
      <c r="EG80" s="2">
        <f t="shared" si="77"/>
        <v>103.29418515635138</v>
      </c>
      <c r="EH80" s="2">
        <f t="shared" si="78"/>
        <v>106.80330446065051</v>
      </c>
      <c r="EI80" s="2">
        <f t="shared" si="79"/>
        <v>106.59925984868788</v>
      </c>
      <c r="EJ80" s="2">
        <f t="shared" si="80"/>
        <v>111.50614951417914</v>
      </c>
      <c r="EK80" s="2">
        <f t="shared" si="81"/>
        <v>109.34462371798631</v>
      </c>
      <c r="EL80" s="2">
        <f t="shared" si="82"/>
        <v>110.63666405673348</v>
      </c>
      <c r="EM80" s="2">
        <f t="shared" si="83"/>
        <v>111.76100860414097</v>
      </c>
      <c r="EN80" s="2">
        <f t="shared" si="84"/>
        <v>113.45644158594696</v>
      </c>
      <c r="EO80" s="2">
        <f t="shared" si="85"/>
        <v>113.58281028208067</v>
      </c>
      <c r="EQ80" s="2">
        <f t="shared" si="86"/>
        <v>108.80395936498689</v>
      </c>
      <c r="ER80" s="2">
        <f t="shared" si="226"/>
        <v>107.51619436325679</v>
      </c>
      <c r="ES80" s="2">
        <f t="shared" si="226"/>
        <v>102.90770191455853</v>
      </c>
      <c r="ET80" s="2">
        <f t="shared" si="226"/>
        <v>102.11451764256408</v>
      </c>
      <c r="EU80" s="2">
        <f t="shared" si="226"/>
        <v>107.5394968645561</v>
      </c>
      <c r="EV80" s="2">
        <f t="shared" si="226"/>
        <v>105.67848200132102</v>
      </c>
      <c r="EW80" s="2">
        <f t="shared" si="226"/>
        <v>103.45642099850657</v>
      </c>
      <c r="EX80" s="2">
        <f t="shared" si="226"/>
        <v>107.03434998611992</v>
      </c>
      <c r="EY80" s="2">
        <f t="shared" si="226"/>
        <v>106.08175527842398</v>
      </c>
      <c r="EZ80" s="2">
        <f t="shared" si="226"/>
        <v>111.05616442225897</v>
      </c>
      <c r="FA80" s="2">
        <f t="shared" si="226"/>
        <v>109.31179240728366</v>
      </c>
      <c r="FB80" s="2">
        <f t="shared" si="226"/>
        <v>110.55956816434043</v>
      </c>
      <c r="FC80" s="2">
        <f t="shared" si="226"/>
        <v>111.30552110898765</v>
      </c>
      <c r="FD80" s="2">
        <f t="shared" si="226"/>
        <v>113.4080762239511</v>
      </c>
      <c r="FE80" s="2">
        <f t="shared" si="226"/>
        <v>115.74609185854898</v>
      </c>
      <c r="FG80" s="2">
        <f t="shared" si="88"/>
        <v>0.75819773288234626</v>
      </c>
      <c r="FH80" s="2">
        <f t="shared" si="227"/>
        <v>0.74188478594810592</v>
      </c>
      <c r="FI80" s="2">
        <f t="shared" si="227"/>
        <v>0.74180368004591346</v>
      </c>
      <c r="FJ80" s="2">
        <f t="shared" si="227"/>
        <v>0.74297945226400974</v>
      </c>
      <c r="FK80" s="2">
        <f t="shared" si="227"/>
        <v>0.72034599972122249</v>
      </c>
      <c r="FL80" s="2">
        <f t="shared" si="227"/>
        <v>0.7249515851510272</v>
      </c>
      <c r="FM80" s="2">
        <f t="shared" si="227"/>
        <v>0.719906745531952</v>
      </c>
      <c r="FN80" s="2">
        <f t="shared" si="227"/>
        <v>0.70878174665715488</v>
      </c>
      <c r="FO80" s="2">
        <f t="shared" si="227"/>
        <v>0.69219685243920304</v>
      </c>
      <c r="FP80" s="2">
        <f t="shared" si="227"/>
        <v>0.70676548651222026</v>
      </c>
      <c r="FQ80" s="2">
        <f t="shared" si="227"/>
        <v>0.73138242472784387</v>
      </c>
      <c r="FR80" s="2">
        <f t="shared" si="227"/>
        <v>0.7370827650254963</v>
      </c>
      <c r="FS80" s="2">
        <f t="shared" si="227"/>
        <v>0.70636028050704025</v>
      </c>
      <c r="FT80" s="2">
        <f t="shared" si="227"/>
        <v>0.70608627566062221</v>
      </c>
      <c r="FU80" s="2">
        <f t="shared" si="227"/>
        <v>0.67921594503767102</v>
      </c>
      <c r="FW80" s="2">
        <f t="shared" si="112"/>
        <v>2.3018490291592167E-4</v>
      </c>
      <c r="FX80" s="2">
        <f t="shared" si="164"/>
        <v>3.6251057437580687E-4</v>
      </c>
      <c r="FY80" s="2">
        <f t="shared" si="165"/>
        <v>3.4356881924744212E-4</v>
      </c>
      <c r="FZ80" s="2">
        <f t="shared" si="166"/>
        <v>3.5821231792666232E-4</v>
      </c>
      <c r="GA80" s="2">
        <f t="shared" si="167"/>
        <v>3.2607392668048665E-4</v>
      </c>
      <c r="GB80" s="2">
        <f t="shared" si="168"/>
        <v>3.3294721887526535E-4</v>
      </c>
      <c r="GC80" s="2">
        <f t="shared" si="169"/>
        <v>3.1902515945869442E-4</v>
      </c>
      <c r="GD80" s="2">
        <f t="shared" si="170"/>
        <v>3.6073129886228766E-4</v>
      </c>
      <c r="GE80" s="2">
        <f t="shared" si="171"/>
        <v>4.1735816425683209E-4</v>
      </c>
      <c r="GF80" s="2">
        <f t="shared" si="172"/>
        <v>3.9472359947211543E-4</v>
      </c>
      <c r="GG80" s="2">
        <f t="shared" si="173"/>
        <v>3.8275073239331413E-4</v>
      </c>
      <c r="GH80" s="2">
        <f t="shared" si="174"/>
        <v>3.3536295740441353E-4</v>
      </c>
      <c r="GI80" s="2">
        <f t="shared" si="175"/>
        <v>2.5825065044319959E-4</v>
      </c>
      <c r="GJ80" s="2">
        <f t="shared" si="176"/>
        <v>2.105442676819581E-4</v>
      </c>
      <c r="GK80" s="2">
        <f t="shared" si="177"/>
        <v>1.9933725935037262E-4</v>
      </c>
      <c r="GM80" s="86">
        <f t="shared" si="113"/>
        <v>0.3600430991624507</v>
      </c>
      <c r="GN80" s="86">
        <f t="shared" si="178"/>
        <v>0.37738617092224341</v>
      </c>
      <c r="GO80" s="86">
        <f t="shared" si="179"/>
        <v>0.36947778493266137</v>
      </c>
      <c r="GP80" s="86">
        <f t="shared" si="180"/>
        <v>0.38171437253300095</v>
      </c>
      <c r="GQ80" s="86">
        <f t="shared" si="181"/>
        <v>0.31647818655078747</v>
      </c>
      <c r="GR80" s="86">
        <f t="shared" si="182"/>
        <v>0.35180746590333828</v>
      </c>
      <c r="GS80" s="86">
        <f t="shared" si="183"/>
        <v>0.34326639837769057</v>
      </c>
      <c r="GT80" s="86">
        <f t="shared" si="184"/>
        <v>0.31420041967514489</v>
      </c>
      <c r="GU80" s="86">
        <f t="shared" si="185"/>
        <v>0.2874265085449153</v>
      </c>
      <c r="GV80" s="86">
        <f t="shared" si="186"/>
        <v>0.30526893627788315</v>
      </c>
      <c r="GW80" s="86">
        <f t="shared" si="187"/>
        <v>0.38910665542657252</v>
      </c>
      <c r="GX80" s="86">
        <f t="shared" si="188"/>
        <v>0.41305815422637848</v>
      </c>
      <c r="GY80" s="86">
        <f t="shared" si="189"/>
        <v>0.33471098600770038</v>
      </c>
      <c r="GZ80" s="86">
        <f t="shared" si="190"/>
        <v>0.30815960253164121</v>
      </c>
      <c r="HA80" s="86">
        <f t="shared" si="191"/>
        <v>0.3371339695932849</v>
      </c>
      <c r="HC80" s="86">
        <f t="shared" si="145"/>
        <v>1.7838074735729362E-5</v>
      </c>
      <c r="HD80" s="86">
        <f t="shared" si="192"/>
        <v>1.8883098958654437E-5</v>
      </c>
      <c r="HE80" s="86">
        <f t="shared" si="193"/>
        <v>1.4741945617995587E-5</v>
      </c>
      <c r="HF80" s="86">
        <f t="shared" si="194"/>
        <v>9.5627897948233501E-6</v>
      </c>
      <c r="HG80" s="86">
        <f t="shared" si="195"/>
        <v>4.4875808727803478E-6</v>
      </c>
      <c r="HH80" s="86">
        <f t="shared" si="196"/>
        <v>3.6474729605465171E-6</v>
      </c>
      <c r="HI80" s="86">
        <f t="shared" si="197"/>
        <v>1.1894619793811729E-5</v>
      </c>
      <c r="HJ80" s="86">
        <f t="shared" si="198"/>
        <v>5.6998651207209309E-6</v>
      </c>
      <c r="HK80" s="86">
        <f t="shared" si="199"/>
        <v>2.6421368200383751E-6</v>
      </c>
      <c r="HL80" s="86">
        <f t="shared" si="200"/>
        <v>4.7037526734554212E-6</v>
      </c>
      <c r="HM80" s="86">
        <f t="shared" si="201"/>
        <v>1.1903803347284688E-5</v>
      </c>
      <c r="HN80" s="86">
        <f t="shared" si="202"/>
        <v>9.8949814511702281E-6</v>
      </c>
      <c r="HO80" s="86">
        <f t="shared" si="203"/>
        <v>1.0057415860374226E-6</v>
      </c>
      <c r="HP80" s="86">
        <f t="shared" si="204"/>
        <v>4.8523455321957829E-6</v>
      </c>
      <c r="HQ80" s="86">
        <f t="shared" si="205"/>
        <v>4.3372558562518411E-8</v>
      </c>
      <c r="HS80" s="86">
        <f t="shared" si="114"/>
        <v>9.325336804640225E-64</v>
      </c>
      <c r="HT80" s="86">
        <f t="shared" si="206"/>
        <v>1.3284066808453751E-63</v>
      </c>
      <c r="HU80" s="86">
        <f t="shared" si="207"/>
        <v>2.6557707774045126E-65</v>
      </c>
      <c r="HV80" s="86">
        <f t="shared" si="208"/>
        <v>2.1899529483773486E-69</v>
      </c>
      <c r="HW80" s="86">
        <f t="shared" si="209"/>
        <v>2.9091903465824919E-72</v>
      </c>
      <c r="HX80" s="86">
        <f t="shared" si="210"/>
        <v>2.5833282688920535E-75</v>
      </c>
      <c r="HY80" s="86">
        <f t="shared" si="211"/>
        <v>8.7433446269837273E-67</v>
      </c>
      <c r="HZ80" s="86">
        <f t="shared" si="212"/>
        <v>1.0684312417803029E-72</v>
      </c>
      <c r="IA80" s="86">
        <f t="shared" si="213"/>
        <v>4.9665612902931804E-76</v>
      </c>
      <c r="IB80" s="86">
        <f t="shared" si="214"/>
        <v>3.0711754154161857E-74</v>
      </c>
      <c r="IC80" s="86">
        <f t="shared" si="215"/>
        <v>1.0800657374818148E-70</v>
      </c>
      <c r="ID80" s="86">
        <f t="shared" si="216"/>
        <v>4.1607122065038013E-74</v>
      </c>
      <c r="IE80" s="86">
        <f t="shared" si="217"/>
        <v>2.3263491677845881E-86</v>
      </c>
      <c r="IF80" s="86">
        <f t="shared" si="218"/>
        <v>3.0250163068769323E-32</v>
      </c>
      <c r="IG80" s="86">
        <f t="shared" si="219"/>
        <v>3.9417642788334733E-27</v>
      </c>
      <c r="II80" s="86">
        <f t="shared" si="115"/>
        <v>1.4408754192391296E-198</v>
      </c>
      <c r="IJ80" s="86">
        <f t="shared" si="116"/>
        <v>6.9595122984612813E-197</v>
      </c>
      <c r="IK80" s="86">
        <f t="shared" si="117"/>
        <v>7.448211371462273E-210</v>
      </c>
      <c r="IL80" s="86">
        <f t="shared" si="118"/>
        <v>1.5929471881007661E-219</v>
      </c>
      <c r="IM80" s="86">
        <f t="shared" si="119"/>
        <v>9.0912337980718836E-224</v>
      </c>
      <c r="IN80" s="86">
        <f t="shared" si="120"/>
        <v>3.9340926355014626E-236</v>
      </c>
      <c r="IO80" s="86">
        <f t="shared" si="121"/>
        <v>3.5036388689478354E-210</v>
      </c>
      <c r="IP80" s="86">
        <f t="shared" si="122"/>
        <v>1.0399834796438936E-222</v>
      </c>
      <c r="IQ80" s="86">
        <f t="shared" si="123"/>
        <v>2.942148702659044E-235</v>
      </c>
      <c r="IR80" s="86">
        <f t="shared" si="124"/>
        <v>1.9779663592044365E-232</v>
      </c>
      <c r="IS80" s="86">
        <f t="shared" si="125"/>
        <v>8.1054558951269918E-225</v>
      </c>
      <c r="IT80" s="86">
        <f t="shared" si="126"/>
        <v>2.9352135581398851E-235</v>
      </c>
      <c r="IU80" s="86">
        <f t="shared" si="127"/>
        <v>1.3516381336516825E-273</v>
      </c>
      <c r="IV80" s="86">
        <f t="shared" si="128"/>
        <v>2.7094109632939885E-162</v>
      </c>
      <c r="IW80" s="86">
        <f t="shared" si="129"/>
        <v>7.6338493079612588E-115</v>
      </c>
      <c r="IY80" s="86">
        <f t="shared" si="130"/>
        <v>0.36006093723718641</v>
      </c>
      <c r="IZ80" s="86">
        <f t="shared" si="131"/>
        <v>0.37740505402120206</v>
      </c>
      <c r="JA80" s="86">
        <f t="shared" si="132"/>
        <v>0.36949252687827938</v>
      </c>
      <c r="JB80" s="86">
        <f t="shared" si="133"/>
        <v>0.38172393532279575</v>
      </c>
      <c r="JC80" s="86">
        <f t="shared" si="134"/>
        <v>0.31648267413166026</v>
      </c>
      <c r="JD80" s="86">
        <f t="shared" si="135"/>
        <v>0.35181111337629883</v>
      </c>
      <c r="JE80" s="86">
        <f t="shared" si="136"/>
        <v>0.34327829299748436</v>
      </c>
      <c r="JF80" s="86">
        <f t="shared" si="137"/>
        <v>0.31420611954026562</v>
      </c>
      <c r="JG80" s="86">
        <f t="shared" si="138"/>
        <v>0.28742915068173536</v>
      </c>
      <c r="JH80" s="86">
        <f t="shared" si="139"/>
        <v>0.30527364003055663</v>
      </c>
      <c r="JI80" s="86">
        <f t="shared" si="140"/>
        <v>0.38911855922991978</v>
      </c>
      <c r="JJ80" s="86">
        <f t="shared" si="141"/>
        <v>0.41306804920782964</v>
      </c>
      <c r="JK80" s="86">
        <f t="shared" si="142"/>
        <v>0.3347119917492864</v>
      </c>
      <c r="JL80" s="86">
        <f t="shared" si="143"/>
        <v>0.30816445487717342</v>
      </c>
      <c r="JM80" s="86">
        <f t="shared" si="144"/>
        <v>0.33713401296584344</v>
      </c>
    </row>
    <row r="81" spans="2:273" x14ac:dyDescent="0.25">
      <c r="B81" s="2">
        <v>54</v>
      </c>
      <c r="C81" s="37">
        <v>220.25399999999999</v>
      </c>
      <c r="D81" s="37">
        <v>224.74600000000001</v>
      </c>
      <c r="E81" s="37">
        <v>221.46700000000001</v>
      </c>
      <c r="F81" s="37">
        <v>226.15</v>
      </c>
      <c r="G81" s="37">
        <v>221.119</v>
      </c>
      <c r="H81" s="37">
        <v>229.28800000000001</v>
      </c>
      <c r="I81" s="37">
        <v>222.76300000000001</v>
      </c>
      <c r="J81" s="37">
        <v>221.06899999999999</v>
      </c>
      <c r="K81" s="37">
        <v>217.53399999999999</v>
      </c>
      <c r="L81" s="37">
        <v>222.203</v>
      </c>
      <c r="M81" s="37">
        <v>222.833</v>
      </c>
      <c r="N81" s="37">
        <v>226.72900000000001</v>
      </c>
      <c r="O81" s="37">
        <v>220.59299999999999</v>
      </c>
      <c r="P81" s="37">
        <v>221.58600000000001</v>
      </c>
      <c r="Q81" s="37">
        <v>203.947</v>
      </c>
      <c r="S81" s="4">
        <f t="shared" si="8"/>
        <v>219.9423237549081</v>
      </c>
      <c r="T81" s="4">
        <f t="shared" si="9"/>
        <v>222.59519297078626</v>
      </c>
      <c r="U81" s="4">
        <f t="shared" si="10"/>
        <v>220.40881669730018</v>
      </c>
      <c r="V81" s="4">
        <f t="shared" si="11"/>
        <v>225.42409806845035</v>
      </c>
      <c r="W81" s="4">
        <f t="shared" si="12"/>
        <v>215.06863373071641</v>
      </c>
      <c r="X81" s="4">
        <f t="shared" si="13"/>
        <v>227.61378439668823</v>
      </c>
      <c r="Y81" s="4">
        <f t="shared" si="14"/>
        <v>222.08701964078389</v>
      </c>
      <c r="Z81" s="4">
        <f t="shared" si="15"/>
        <v>217.47869474188295</v>
      </c>
      <c r="AA81" s="4">
        <f t="shared" si="16"/>
        <v>216.73089992527835</v>
      </c>
      <c r="AB81" s="4">
        <f t="shared" si="17"/>
        <v>218.41972370009759</v>
      </c>
      <c r="AC81" s="4">
        <f t="shared" si="18"/>
        <v>225.90833724137391</v>
      </c>
      <c r="AD81" s="4">
        <f t="shared" si="19"/>
        <v>226.19314203721444</v>
      </c>
      <c r="AE81" s="4">
        <f t="shared" si="20"/>
        <v>219.46077239226722</v>
      </c>
      <c r="AF81" s="4">
        <f t="shared" si="21"/>
        <v>220.73527730637187</v>
      </c>
      <c r="AG81" s="4">
        <f t="shared" si="22"/>
        <v>205.25222951070947</v>
      </c>
      <c r="AI81" s="4">
        <f t="shared" si="23"/>
        <v>0.3116762450918884</v>
      </c>
      <c r="AJ81" s="4">
        <f t="shared" si="24"/>
        <v>2.1508070292137518</v>
      </c>
      <c r="AK81" s="4">
        <f t="shared" si="25"/>
        <v>1.0581833026998311</v>
      </c>
      <c r="AL81" s="4">
        <f t="shared" si="26"/>
        <v>0.72590193154965732</v>
      </c>
      <c r="AM81" s="4">
        <f t="shared" si="27"/>
        <v>6.050366269283586</v>
      </c>
      <c r="AN81" s="4">
        <f t="shared" si="28"/>
        <v>1.6742156033117794</v>
      </c>
      <c r="AO81" s="4">
        <f t="shared" si="29"/>
        <v>0.67598035921611199</v>
      </c>
      <c r="AP81" s="4">
        <f t="shared" si="30"/>
        <v>3.5903052581170414</v>
      </c>
      <c r="AQ81" s="4">
        <f t="shared" si="31"/>
        <v>0.80310007472164102</v>
      </c>
      <c r="AR81" s="4">
        <f t="shared" si="32"/>
        <v>3.7832762999024112</v>
      </c>
      <c r="AS81" s="4">
        <f t="shared" si="33"/>
        <v>-3.0753372413739157</v>
      </c>
      <c r="AT81" s="4">
        <f t="shared" si="34"/>
        <v>0.53585796278557041</v>
      </c>
      <c r="AU81" s="4">
        <f t="shared" si="35"/>
        <v>1.1322276077327729</v>
      </c>
      <c r="AV81" s="4">
        <f t="shared" si="224"/>
        <v>0.85072269362814268</v>
      </c>
      <c r="AW81" s="4">
        <f t="shared" si="224"/>
        <v>-1.3052295107094665</v>
      </c>
      <c r="AY81" s="2">
        <f t="shared" si="96"/>
        <v>111.42207274994306</v>
      </c>
      <c r="AZ81" s="2">
        <f t="shared" si="147"/>
        <v>112.01852781234301</v>
      </c>
      <c r="BA81" s="2">
        <f t="shared" si="148"/>
        <v>105.16591009739543</v>
      </c>
      <c r="BB81" s="2">
        <f t="shared" si="149"/>
        <v>105.39971293786049</v>
      </c>
      <c r="BC81" s="2">
        <f t="shared" si="150"/>
        <v>110.28324006709839</v>
      </c>
      <c r="BD81" s="2">
        <f t="shared" si="151"/>
        <v>108.82704018706762</v>
      </c>
      <c r="BE81" s="2">
        <f t="shared" si="152"/>
        <v>106.51807267800793</v>
      </c>
      <c r="BF81" s="2">
        <f t="shared" si="153"/>
        <v>109.83445212925858</v>
      </c>
      <c r="BG81" s="2">
        <f t="shared" si="154"/>
        <v>110.64526006124386</v>
      </c>
      <c r="BH81" s="2">
        <f t="shared" si="155"/>
        <v>114.37188617086643</v>
      </c>
      <c r="BI81" s="2">
        <f t="shared" si="156"/>
        <v>111.88588717064057</v>
      </c>
      <c r="BJ81" s="2">
        <f t="shared" si="157"/>
        <v>113.71541908411939</v>
      </c>
      <c r="BK81" s="2">
        <f t="shared" si="158"/>
        <v>114.78115097209917</v>
      </c>
      <c r="BL81" s="2">
        <f t="shared" si="159"/>
        <v>116.10747797055592</v>
      </c>
      <c r="BM81" s="2">
        <f t="shared" si="160"/>
        <v>116.04118495308811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116.76992879924956</v>
      </c>
      <c r="DL81" s="2">
        <f t="shared" si="225"/>
        <v>120.12243954480797</v>
      </c>
      <c r="DM81" s="2">
        <f t="shared" si="225"/>
        <v>113.90234139402558</v>
      </c>
      <c r="DN81" s="2">
        <f t="shared" si="225"/>
        <v>115.53155761024185</v>
      </c>
      <c r="DO81" s="2">
        <f t="shared" si="225"/>
        <v>118.51035846372687</v>
      </c>
      <c r="DP81" s="2">
        <f t="shared" si="225"/>
        <v>116.25010278850277</v>
      </c>
      <c r="DQ81" s="2">
        <f t="shared" si="225"/>
        <v>115.7081657657658</v>
      </c>
      <c r="DR81" s="2">
        <f t="shared" si="225"/>
        <v>118.13298347338936</v>
      </c>
      <c r="DS81" s="2">
        <f t="shared" si="225"/>
        <v>120.83112622549019</v>
      </c>
      <c r="DT81" s="2">
        <f t="shared" si="225"/>
        <v>122.23832913165269</v>
      </c>
      <c r="DU81" s="2">
        <f t="shared" si="225"/>
        <v>119.68191342771343</v>
      </c>
      <c r="DV81" s="2">
        <f t="shared" si="225"/>
        <v>123.43341887601886</v>
      </c>
      <c r="DW81" s="2">
        <f t="shared" si="225"/>
        <v>122.96883377896613</v>
      </c>
      <c r="DX81" s="2">
        <f t="shared" si="225"/>
        <v>123.30704522536288</v>
      </c>
      <c r="DY81" s="2">
        <f t="shared" si="225"/>
        <v>121.85557525998904</v>
      </c>
      <c r="EA81" s="2">
        <f t="shared" si="71"/>
        <v>109.86700176970891</v>
      </c>
      <c r="EB81" s="2">
        <f t="shared" si="72"/>
        <v>109.4481876460963</v>
      </c>
      <c r="EC81" s="2">
        <f t="shared" si="73"/>
        <v>102.39239347251346</v>
      </c>
      <c r="ED81" s="2">
        <f t="shared" si="74"/>
        <v>102.2032563522761</v>
      </c>
      <c r="EE81" s="2">
        <f t="shared" si="75"/>
        <v>107.3702985313752</v>
      </c>
      <c r="EF81" s="2">
        <f t="shared" si="76"/>
        <v>106.2588505735792</v>
      </c>
      <c r="EG81" s="2">
        <f t="shared" si="77"/>
        <v>103.25703107564553</v>
      </c>
      <c r="EH81" s="2">
        <f t="shared" si="78"/>
        <v>106.72470935528609</v>
      </c>
      <c r="EI81" s="2">
        <f t="shared" si="79"/>
        <v>106.51471673297739</v>
      </c>
      <c r="EJ81" s="2">
        <f t="shared" si="80"/>
        <v>111.39556476008254</v>
      </c>
      <c r="EK81" s="2">
        <f t="shared" si="81"/>
        <v>109.27456648889411</v>
      </c>
      <c r="EL81" s="2">
        <f t="shared" si="82"/>
        <v>110.55405416455605</v>
      </c>
      <c r="EM81" s="2">
        <f t="shared" si="83"/>
        <v>111.67712635403812</v>
      </c>
      <c r="EN81" s="2">
        <f t="shared" si="84"/>
        <v>113.37431158314384</v>
      </c>
      <c r="EO81" s="2">
        <f t="shared" si="85"/>
        <v>113.53609261794567</v>
      </c>
      <c r="EQ81" s="2">
        <f t="shared" si="86"/>
        <v>108.68670084474222</v>
      </c>
      <c r="ER81" s="2">
        <f t="shared" si="226"/>
        <v>107.39912911157505</v>
      </c>
      <c r="ES81" s="2">
        <f t="shared" si="226"/>
        <v>102.85103409362566</v>
      </c>
      <c r="ET81" s="2">
        <f t="shared" si="226"/>
        <v>102.05005254851967</v>
      </c>
      <c r="EU81" s="2">
        <f t="shared" si="226"/>
        <v>107.42756978084519</v>
      </c>
      <c r="EV81" s="2">
        <f t="shared" si="226"/>
        <v>105.58269967800528</v>
      </c>
      <c r="EW81" s="2">
        <f t="shared" si="226"/>
        <v>103.41582159981137</v>
      </c>
      <c r="EX81" s="2">
        <f t="shared" si="226"/>
        <v>106.95069362706218</v>
      </c>
      <c r="EY81" s="2">
        <f t="shared" si="226"/>
        <v>106.00868233752466</v>
      </c>
      <c r="EZ81" s="2">
        <f t="shared" si="226"/>
        <v>110.95531028315537</v>
      </c>
      <c r="FA81" s="2">
        <f t="shared" si="226"/>
        <v>109.24248237554293</v>
      </c>
      <c r="FB81" s="2">
        <f t="shared" si="226"/>
        <v>110.47853736818377</v>
      </c>
      <c r="FC81" s="2">
        <f t="shared" si="226"/>
        <v>111.23085313164992</v>
      </c>
      <c r="FD81" s="2">
        <f t="shared" si="226"/>
        <v>113.32653622223974</v>
      </c>
      <c r="FE81" s="2">
        <f t="shared" si="226"/>
        <v>115.65076136819135</v>
      </c>
      <c r="FG81" s="2">
        <f t="shared" si="88"/>
        <v>0.77467980375110945</v>
      </c>
      <c r="FH81" s="2">
        <f t="shared" si="227"/>
        <v>0.75912554509019126</v>
      </c>
      <c r="FI81" s="2">
        <f t="shared" si="227"/>
        <v>0.75904809714264743</v>
      </c>
      <c r="FJ81" s="2">
        <f t="shared" si="227"/>
        <v>0.76017073025279425</v>
      </c>
      <c r="FK81" s="2">
        <f t="shared" si="227"/>
        <v>0.73851836725320263</v>
      </c>
      <c r="FL81" s="2">
        <f t="shared" si="227"/>
        <v>0.74293147722745323</v>
      </c>
      <c r="FM81" s="2">
        <f t="shared" si="227"/>
        <v>0.73809727871001685</v>
      </c>
      <c r="FN81" s="2">
        <f t="shared" si="227"/>
        <v>0.72742122424242872</v>
      </c>
      <c r="FO81" s="2">
        <f t="shared" si="227"/>
        <v>0.71146572088126458</v>
      </c>
      <c r="FP81" s="2">
        <f t="shared" si="227"/>
        <v>0.72548403283278051</v>
      </c>
      <c r="FQ81" s="2">
        <f t="shared" si="227"/>
        <v>0.7490874320236065</v>
      </c>
      <c r="FR81" s="2">
        <f t="shared" si="227"/>
        <v>0.75453815010383063</v>
      </c>
      <c r="FS81" s="2">
        <f t="shared" si="227"/>
        <v>0.72509463205223001</v>
      </c>
      <c r="FT81" s="2">
        <f t="shared" si="227"/>
        <v>0.72483129872156504</v>
      </c>
      <c r="FU81" s="2">
        <f t="shared" si="227"/>
        <v>0.69894400278842606</v>
      </c>
      <c r="FW81" s="2">
        <f t="shared" si="112"/>
        <v>2.5238712215980139E-4</v>
      </c>
      <c r="FX81" s="2">
        <f t="shared" si="164"/>
        <v>3.9747103937669032E-4</v>
      </c>
      <c r="FY81" s="2">
        <f t="shared" si="165"/>
        <v>3.7670323263512285E-4</v>
      </c>
      <c r="FZ81" s="2">
        <f t="shared" si="166"/>
        <v>3.9275842259177353E-4</v>
      </c>
      <c r="GA81" s="2">
        <f t="shared" si="167"/>
        <v>3.5752170365199802E-4</v>
      </c>
      <c r="GB81" s="2">
        <f t="shared" si="168"/>
        <v>3.6505763952804783E-4</v>
      </c>
      <c r="GC81" s="2">
        <f t="shared" si="169"/>
        <v>3.4979336508740344E-4</v>
      </c>
      <c r="GD81" s="2">
        <f t="shared" si="170"/>
        <v>3.9552023869471808E-4</v>
      </c>
      <c r="GE81" s="2">
        <f t="shared" si="171"/>
        <v>4.5760570115580766E-4</v>
      </c>
      <c r="GF81" s="2">
        <f t="shared" si="172"/>
        <v>4.3278933874514944E-4</v>
      </c>
      <c r="GG81" s="2">
        <f t="shared" si="173"/>
        <v>4.19662335713969E-4</v>
      </c>
      <c r="GH81" s="2">
        <f t="shared" si="174"/>
        <v>3.677062733731713E-4</v>
      </c>
      <c r="GI81" s="2">
        <f t="shared" si="175"/>
        <v>2.8315915228279104E-4</v>
      </c>
      <c r="GJ81" s="2">
        <f t="shared" si="176"/>
        <v>2.3085250954506847E-4</v>
      </c>
      <c r="GK81" s="2">
        <f t="shared" si="177"/>
        <v>2.1856475518499389E-4</v>
      </c>
      <c r="GM81" s="86">
        <f t="shared" si="113"/>
        <v>0.42650265278268273</v>
      </c>
      <c r="GN81" s="86">
        <f t="shared" si="178"/>
        <v>0.45536471048084703</v>
      </c>
      <c r="GO81" s="86">
        <f t="shared" si="179"/>
        <v>0.44556299363483415</v>
      </c>
      <c r="GP81" s="86">
        <f t="shared" si="180"/>
        <v>0.46065174426544347</v>
      </c>
      <c r="GQ81" s="86">
        <f t="shared" si="181"/>
        <v>0.3919210152829169</v>
      </c>
      <c r="GR81" s="86">
        <f t="shared" si="182"/>
        <v>0.43229580729727918</v>
      </c>
      <c r="GS81" s="86">
        <f t="shared" si="183"/>
        <v>0.42238214666535412</v>
      </c>
      <c r="GT81" s="86">
        <f t="shared" si="184"/>
        <v>0.39081702442938276</v>
      </c>
      <c r="GU81" s="86">
        <f t="shared" si="185"/>
        <v>0.36373866776900365</v>
      </c>
      <c r="GV81" s="86">
        <f t="shared" si="186"/>
        <v>0.38334252380036921</v>
      </c>
      <c r="GW81" s="86">
        <f t="shared" si="187"/>
        <v>0.47273017585430693</v>
      </c>
      <c r="GX81" s="86">
        <f t="shared" si="188"/>
        <v>0.49846118096722875</v>
      </c>
      <c r="GY81" s="86">
        <f t="shared" si="189"/>
        <v>0.41728066609622094</v>
      </c>
      <c r="GZ81" s="86">
        <f t="shared" si="190"/>
        <v>0.38074290839174674</v>
      </c>
      <c r="HA81" s="86">
        <f t="shared" si="191"/>
        <v>0.42695052582315141</v>
      </c>
      <c r="HC81" s="86">
        <f t="shared" si="145"/>
        <v>3.4665687441270339E-5</v>
      </c>
      <c r="HD81" s="86">
        <f t="shared" si="192"/>
        <v>3.7911615510095918E-5</v>
      </c>
      <c r="HE81" s="86">
        <f t="shared" si="193"/>
        <v>3.0382030601204928E-5</v>
      </c>
      <c r="HF81" s="86">
        <f t="shared" si="194"/>
        <v>2.0414582197319185E-5</v>
      </c>
      <c r="HG81" s="86">
        <f t="shared" si="195"/>
        <v>9.8132004467103104E-6</v>
      </c>
      <c r="HH81" s="86">
        <f t="shared" si="196"/>
        <v>8.2214925906263271E-6</v>
      </c>
      <c r="HI81" s="86">
        <f t="shared" si="197"/>
        <v>2.4544270997636011E-5</v>
      </c>
      <c r="HJ81" s="86">
        <f t="shared" si="198"/>
        <v>1.2462212295822052E-5</v>
      </c>
      <c r="HK81" s="86">
        <f t="shared" si="199"/>
        <v>6.1544793251160795E-6</v>
      </c>
      <c r="HL81" s="86">
        <f t="shared" si="200"/>
        <v>1.0624006336961802E-5</v>
      </c>
      <c r="HM81" s="86">
        <f t="shared" si="201"/>
        <v>2.5606714858810915E-5</v>
      </c>
      <c r="HN81" s="86">
        <f t="shared" si="202"/>
        <v>2.1527052368485683E-5</v>
      </c>
      <c r="HO81" s="86">
        <f t="shared" si="203"/>
        <v>2.4553748349226957E-6</v>
      </c>
      <c r="HP81" s="86">
        <f t="shared" si="204"/>
        <v>1.0311584028037872E-5</v>
      </c>
      <c r="HQ81" s="86">
        <f t="shared" si="205"/>
        <v>1.3732256206459369E-7</v>
      </c>
      <c r="HS81" s="86">
        <f t="shared" si="114"/>
        <v>8.0982890002298746E-62</v>
      </c>
      <c r="HT81" s="86">
        <f t="shared" si="206"/>
        <v>1.4489319863212689E-61</v>
      </c>
      <c r="HU81" s="86">
        <f t="shared" si="207"/>
        <v>3.4884880207639221E-63</v>
      </c>
      <c r="HV81" s="86">
        <f t="shared" si="208"/>
        <v>3.8693111740783866E-67</v>
      </c>
      <c r="HW81" s="86">
        <f t="shared" si="209"/>
        <v>5.6704908230446575E-70</v>
      </c>
      <c r="HX81" s="86">
        <f t="shared" si="210"/>
        <v>6.6262402375917144E-73</v>
      </c>
      <c r="HY81" s="86">
        <f t="shared" si="211"/>
        <v>1.1664084934818489E-64</v>
      </c>
      <c r="HZ81" s="86">
        <f t="shared" si="212"/>
        <v>2.2345774274943891E-70</v>
      </c>
      <c r="IA81" s="86">
        <f t="shared" si="213"/>
        <v>1.5205563646294546E-73</v>
      </c>
      <c r="IB81" s="86">
        <f t="shared" si="214"/>
        <v>8.1457470383992357E-72</v>
      </c>
      <c r="IC81" s="86">
        <f t="shared" si="215"/>
        <v>2.2322206118138146E-68</v>
      </c>
      <c r="ID81" s="86">
        <f t="shared" si="216"/>
        <v>1.0140194148149205E-71</v>
      </c>
      <c r="IE81" s="86">
        <f t="shared" si="217"/>
        <v>1.1580633826501142E-83</v>
      </c>
      <c r="IF81" s="86">
        <f t="shared" si="218"/>
        <v>2.5827481511421992E-31</v>
      </c>
      <c r="IG81" s="86">
        <f t="shared" si="219"/>
        <v>2.3432584648248288E-26</v>
      </c>
      <c r="II81" s="86">
        <f t="shared" si="115"/>
        <v>2.856153509956139E-194</v>
      </c>
      <c r="IJ81" s="86">
        <f t="shared" si="116"/>
        <v>2.2173676917443527E-192</v>
      </c>
      <c r="IK81" s="86">
        <f t="shared" si="117"/>
        <v>4.392276508552181E-205</v>
      </c>
      <c r="IL81" s="86">
        <f t="shared" si="118"/>
        <v>1.6625557523433957E-214</v>
      </c>
      <c r="IM81" s="86">
        <f t="shared" si="119"/>
        <v>1.0362614947594021E-218</v>
      </c>
      <c r="IN81" s="86">
        <f t="shared" si="120"/>
        <v>8.8576703594864612E-231</v>
      </c>
      <c r="IO81" s="86">
        <f t="shared" si="121"/>
        <v>1.9007050310231551E-205</v>
      </c>
      <c r="IP81" s="86">
        <f t="shared" si="122"/>
        <v>1.2987553745974035E-217</v>
      </c>
      <c r="IQ81" s="86">
        <f t="shared" si="123"/>
        <v>9.0190791319337589E-230</v>
      </c>
      <c r="IR81" s="86">
        <f t="shared" si="124"/>
        <v>4.7630571340218697E-227</v>
      </c>
      <c r="IS81" s="86">
        <f t="shared" si="125"/>
        <v>1.2372895182069287E-219</v>
      </c>
      <c r="IT81" s="86">
        <f t="shared" si="126"/>
        <v>6.382083432920757E-230</v>
      </c>
      <c r="IU81" s="86">
        <f t="shared" si="127"/>
        <v>1.4112119483909644E-267</v>
      </c>
      <c r="IV81" s="86">
        <f t="shared" si="128"/>
        <v>7.9604268205851562E-159</v>
      </c>
      <c r="IW81" s="86">
        <f t="shared" si="129"/>
        <v>2.0416310780851868E-112</v>
      </c>
      <c r="IY81" s="86">
        <f t="shared" si="130"/>
        <v>0.42653731847012399</v>
      </c>
      <c r="IZ81" s="86">
        <f t="shared" si="131"/>
        <v>0.45540262209635712</v>
      </c>
      <c r="JA81" s="86">
        <f t="shared" si="132"/>
        <v>0.44559337566543533</v>
      </c>
      <c r="JB81" s="86">
        <f t="shared" si="133"/>
        <v>0.46067215884764079</v>
      </c>
      <c r="JC81" s="86">
        <f t="shared" si="134"/>
        <v>0.39193082848336358</v>
      </c>
      <c r="JD81" s="86">
        <f t="shared" si="135"/>
        <v>0.43230402878986979</v>
      </c>
      <c r="JE81" s="86">
        <f t="shared" si="136"/>
        <v>0.42240669093635175</v>
      </c>
      <c r="JF81" s="86">
        <f t="shared" si="137"/>
        <v>0.3908294866416786</v>
      </c>
      <c r="JG81" s="86">
        <f t="shared" si="138"/>
        <v>0.36374482224832877</v>
      </c>
      <c r="JH81" s="86">
        <f t="shared" si="139"/>
        <v>0.38335314780670615</v>
      </c>
      <c r="JI81" s="86">
        <f t="shared" si="140"/>
        <v>0.47275578256916573</v>
      </c>
      <c r="JJ81" s="86">
        <f t="shared" si="141"/>
        <v>0.49848270801959721</v>
      </c>
      <c r="JK81" s="86">
        <f t="shared" si="142"/>
        <v>0.41728312147105584</v>
      </c>
      <c r="JL81" s="86">
        <f t="shared" si="143"/>
        <v>0.38075321997577477</v>
      </c>
      <c r="JM81" s="86">
        <f t="shared" si="144"/>
        <v>0.42695066314571345</v>
      </c>
    </row>
    <row r="82" spans="2:273" x14ac:dyDescent="0.25">
      <c r="B82" s="2">
        <v>55</v>
      </c>
      <c r="C82" s="37">
        <v>222.136</v>
      </c>
      <c r="D82" s="37">
        <v>227.119</v>
      </c>
      <c r="E82" s="37">
        <v>225.233</v>
      </c>
      <c r="F82" s="37">
        <v>230.06700000000001</v>
      </c>
      <c r="G82" s="37">
        <v>228.797</v>
      </c>
      <c r="H82" s="37">
        <v>232.57599999999999</v>
      </c>
      <c r="I82" s="37">
        <v>228.81399999999999</v>
      </c>
      <c r="J82" s="37">
        <v>224.39699999999999</v>
      </c>
      <c r="K82" s="37">
        <v>224.91399999999999</v>
      </c>
      <c r="L82" s="37">
        <v>229.59299999999999</v>
      </c>
      <c r="M82" s="37">
        <v>228.3</v>
      </c>
      <c r="N82" s="37">
        <v>225.458</v>
      </c>
      <c r="O82" s="37">
        <v>223.96600000000001</v>
      </c>
      <c r="P82" s="37">
        <v>225.10300000000001</v>
      </c>
      <c r="Q82" s="37">
        <v>205.77199999999999</v>
      </c>
      <c r="S82" s="4">
        <f t="shared" si="8"/>
        <v>227.67594619674654</v>
      </c>
      <c r="T82" s="4">
        <f t="shared" si="9"/>
        <v>231.0753583290936</v>
      </c>
      <c r="U82" s="4">
        <f t="shared" si="10"/>
        <v>229.43896698188578</v>
      </c>
      <c r="V82" s="4">
        <f t="shared" si="11"/>
        <v>234.74912468040648</v>
      </c>
      <c r="W82" s="4">
        <f t="shared" si="12"/>
        <v>227.24984989299494</v>
      </c>
      <c r="X82" s="4">
        <f t="shared" si="13"/>
        <v>238.66271611757858</v>
      </c>
      <c r="Y82" s="4">
        <f t="shared" si="14"/>
        <v>232.37383208660995</v>
      </c>
      <c r="Z82" s="4">
        <f t="shared" si="15"/>
        <v>228.27436956050767</v>
      </c>
      <c r="AA82" s="4">
        <f t="shared" si="16"/>
        <v>228.5442605978418</v>
      </c>
      <c r="AB82" s="4">
        <f t="shared" si="17"/>
        <v>231.05668783351655</v>
      </c>
      <c r="AC82" s="4">
        <f t="shared" si="18"/>
        <v>233.71143507161671</v>
      </c>
      <c r="AD82" s="4">
        <f t="shared" si="19"/>
        <v>232.55533008446349</v>
      </c>
      <c r="AE82" s="4">
        <f t="shared" si="20"/>
        <v>228.99283627379131</v>
      </c>
      <c r="AF82" s="4">
        <f t="shared" si="21"/>
        <v>229.90900660634662</v>
      </c>
      <c r="AG82" s="4">
        <f t="shared" si="22"/>
        <v>210.66519802111318</v>
      </c>
      <c r="AI82" s="4">
        <f t="shared" si="23"/>
        <v>-5.5399461967465413</v>
      </c>
      <c r="AJ82" s="4">
        <f t="shared" si="24"/>
        <v>-3.9563583290936037</v>
      </c>
      <c r="AK82" s="4">
        <f t="shared" si="25"/>
        <v>-4.2059669818857799</v>
      </c>
      <c r="AL82" s="4">
        <f t="shared" si="26"/>
        <v>-4.6821246804064742</v>
      </c>
      <c r="AM82" s="4">
        <f t="shared" si="27"/>
        <v>1.5471501070050522</v>
      </c>
      <c r="AN82" s="4">
        <f t="shared" si="28"/>
        <v>-6.0867161175785895</v>
      </c>
      <c r="AO82" s="4">
        <f t="shared" si="29"/>
        <v>-3.5598320866099584</v>
      </c>
      <c r="AP82" s="4">
        <f t="shared" si="30"/>
        <v>-3.8773695605076739</v>
      </c>
      <c r="AQ82" s="4">
        <f t="shared" si="31"/>
        <v>-3.6302605978418114</v>
      </c>
      <c r="AR82" s="4">
        <f t="shared" si="32"/>
        <v>-1.4636878335165591</v>
      </c>
      <c r="AS82" s="4">
        <f t="shared" si="33"/>
        <v>-5.4114350716166939</v>
      </c>
      <c r="AT82" s="4">
        <f t="shared" si="34"/>
        <v>-7.0973300844634934</v>
      </c>
      <c r="AU82" s="4">
        <f t="shared" si="35"/>
        <v>-5.0268362737913037</v>
      </c>
      <c r="AV82" s="4">
        <f t="shared" si="224"/>
        <v>-4.8060066063466138</v>
      </c>
      <c r="AW82" s="4">
        <f t="shared" si="224"/>
        <v>-4.8931980211131929</v>
      </c>
      <c r="AY82" s="2">
        <f t="shared" si="96"/>
        <v>111.2532699732496</v>
      </c>
      <c r="AZ82" s="2">
        <f t="shared" si="147"/>
        <v>111.78914502015945</v>
      </c>
      <c r="BA82" s="2">
        <f t="shared" si="148"/>
        <v>104.9835672191201</v>
      </c>
      <c r="BB82" s="2">
        <f t="shared" si="149"/>
        <v>105.17207935143387</v>
      </c>
      <c r="BC82" s="2">
        <f t="shared" si="150"/>
        <v>110.06279205714067</v>
      </c>
      <c r="BD82" s="2">
        <f t="shared" si="151"/>
        <v>108.61924453332605</v>
      </c>
      <c r="BE82" s="2">
        <f t="shared" si="152"/>
        <v>106.31154178716081</v>
      </c>
      <c r="BF82" s="2">
        <f t="shared" si="153"/>
        <v>109.62281079198797</v>
      </c>
      <c r="BG82" s="2">
        <f t="shared" si="154"/>
        <v>110.40372146590516</v>
      </c>
      <c r="BH82" s="2">
        <f t="shared" si="155"/>
        <v>114.16342570222783</v>
      </c>
      <c r="BI82" s="2">
        <f t="shared" si="156"/>
        <v>111.7070474801551</v>
      </c>
      <c r="BJ82" s="2">
        <f t="shared" si="157"/>
        <v>113.50366706414782</v>
      </c>
      <c r="BK82" s="2">
        <f t="shared" si="158"/>
        <v>114.5785862353095</v>
      </c>
      <c r="BL82" s="2">
        <f t="shared" si="159"/>
        <v>115.92068068288178</v>
      </c>
      <c r="BM82" s="2">
        <f t="shared" si="160"/>
        <v>115.90961341762745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117.01587673545968</v>
      </c>
      <c r="DL82" s="2">
        <f t="shared" si="225"/>
        <v>120.44490327169275</v>
      </c>
      <c r="DM82" s="2">
        <f t="shared" si="225"/>
        <v>114.0941008863114</v>
      </c>
      <c r="DN82" s="2">
        <f t="shared" si="225"/>
        <v>115.72621282416023</v>
      </c>
      <c r="DO82" s="2">
        <f t="shared" si="225"/>
        <v>118.7436019440493</v>
      </c>
      <c r="DP82" s="2">
        <f t="shared" si="225"/>
        <v>116.45000870870869</v>
      </c>
      <c r="DQ82" s="2">
        <f t="shared" si="225"/>
        <v>115.8648747747748</v>
      </c>
      <c r="DR82" s="2">
        <f t="shared" si="225"/>
        <v>118.33264201680672</v>
      </c>
      <c r="DS82" s="2">
        <f t="shared" si="225"/>
        <v>121.147873885918</v>
      </c>
      <c r="DT82" s="2">
        <f t="shared" si="225"/>
        <v>122.50522521008406</v>
      </c>
      <c r="DU82" s="2">
        <f t="shared" si="225"/>
        <v>119.89912552552552</v>
      </c>
      <c r="DV82" s="2">
        <f t="shared" si="225"/>
        <v>123.72397177177176</v>
      </c>
      <c r="DW82" s="2">
        <f t="shared" si="225"/>
        <v>123.21298585115863</v>
      </c>
      <c r="DX82" s="2">
        <f t="shared" si="225"/>
        <v>123.51254423223835</v>
      </c>
      <c r="DY82" s="2">
        <f t="shared" si="225"/>
        <v>122.06888697318007</v>
      </c>
      <c r="EA82" s="2">
        <f t="shared" si="71"/>
        <v>109.72506398246138</v>
      </c>
      <c r="EB82" s="2">
        <f t="shared" si="72"/>
        <v>109.28541766012155</v>
      </c>
      <c r="EC82" s="2">
        <f t="shared" si="73"/>
        <v>102.34575289452094</v>
      </c>
      <c r="ED82" s="2">
        <f t="shared" si="74"/>
        <v>102.13538036723763</v>
      </c>
      <c r="EE82" s="2">
        <f t="shared" si="75"/>
        <v>107.2596530758961</v>
      </c>
      <c r="EF82" s="2">
        <f t="shared" si="76"/>
        <v>106.14841338789732</v>
      </c>
      <c r="EG82" s="2">
        <f t="shared" si="77"/>
        <v>103.21987699493968</v>
      </c>
      <c r="EH82" s="2">
        <f t="shared" si="78"/>
        <v>106.64611424992168</v>
      </c>
      <c r="EI82" s="2">
        <f t="shared" si="79"/>
        <v>106.4301736172669</v>
      </c>
      <c r="EJ82" s="2">
        <f t="shared" si="80"/>
        <v>111.28498000598593</v>
      </c>
      <c r="EK82" s="2">
        <f t="shared" si="81"/>
        <v>109.20450925980192</v>
      </c>
      <c r="EL82" s="2">
        <f t="shared" si="82"/>
        <v>110.4714442723786</v>
      </c>
      <c r="EM82" s="2">
        <f t="shared" si="83"/>
        <v>111.59324410393529</v>
      </c>
      <c r="EN82" s="2">
        <f t="shared" si="84"/>
        <v>113.29218158034071</v>
      </c>
      <c r="EO82" s="2">
        <f t="shared" si="85"/>
        <v>113.48937495381067</v>
      </c>
      <c r="EQ82" s="2">
        <f t="shared" si="86"/>
        <v>108.56944232449753</v>
      </c>
      <c r="ER82" s="2">
        <f t="shared" si="226"/>
        <v>107.2820638598933</v>
      </c>
      <c r="ES82" s="2">
        <f t="shared" si="226"/>
        <v>102.79436627269277</v>
      </c>
      <c r="ET82" s="2">
        <f t="shared" si="226"/>
        <v>101.98558745447528</v>
      </c>
      <c r="EU82" s="2">
        <f t="shared" si="226"/>
        <v>107.31564269713427</v>
      </c>
      <c r="EV82" s="2">
        <f t="shared" si="226"/>
        <v>105.48691735468957</v>
      </c>
      <c r="EW82" s="2">
        <f t="shared" si="226"/>
        <v>103.37522220111616</v>
      </c>
      <c r="EX82" s="2">
        <f t="shared" si="226"/>
        <v>106.86703726800444</v>
      </c>
      <c r="EY82" s="2">
        <f t="shared" si="226"/>
        <v>105.93560939662534</v>
      </c>
      <c r="EZ82" s="2">
        <f t="shared" si="226"/>
        <v>110.85445614405178</v>
      </c>
      <c r="FA82" s="2">
        <f t="shared" si="226"/>
        <v>109.17317234380221</v>
      </c>
      <c r="FB82" s="2">
        <f t="shared" si="226"/>
        <v>110.3975065720271</v>
      </c>
      <c r="FC82" s="2">
        <f t="shared" si="226"/>
        <v>111.1561851543122</v>
      </c>
      <c r="FD82" s="2">
        <f t="shared" si="226"/>
        <v>113.24499622052838</v>
      </c>
      <c r="FE82" s="2">
        <f t="shared" si="226"/>
        <v>115.55543087783371</v>
      </c>
      <c r="FG82" s="2">
        <f t="shared" si="88"/>
        <v>0.79034905462135363</v>
      </c>
      <c r="FH82" s="2">
        <f t="shared" si="227"/>
        <v>0.77556309385216038</v>
      </c>
      <c r="FI82" s="2">
        <f t="shared" si="227"/>
        <v>0.77548936796732293</v>
      </c>
      <c r="FJ82" s="2">
        <f t="shared" si="227"/>
        <v>0.77655794817190871</v>
      </c>
      <c r="FK82" s="2">
        <f t="shared" si="227"/>
        <v>0.75591000400414632</v>
      </c>
      <c r="FL82" s="2">
        <f t="shared" si="227"/>
        <v>0.76012492810216914</v>
      </c>
      <c r="FM82" s="2">
        <f t="shared" si="227"/>
        <v>0.7555076507852303</v>
      </c>
      <c r="FN82" s="2">
        <f t="shared" si="227"/>
        <v>0.74529639638448641</v>
      </c>
      <c r="FO82" s="2">
        <f t="shared" si="227"/>
        <v>0.72999885069975223</v>
      </c>
      <c r="FP82" s="2">
        <f t="shared" si="227"/>
        <v>0.74344143662676776</v>
      </c>
      <c r="FQ82" s="2">
        <f t="shared" si="227"/>
        <v>0.7659988374252551</v>
      </c>
      <c r="FR82" s="2">
        <f t="shared" si="227"/>
        <v>0.77119439282854518</v>
      </c>
      <c r="FS82" s="2">
        <f t="shared" si="227"/>
        <v>0.74306848725809527</v>
      </c>
      <c r="FT82" s="2">
        <f t="shared" si="227"/>
        <v>0.74281626439458048</v>
      </c>
      <c r="FU82" s="2">
        <f t="shared" si="227"/>
        <v>0.71796259094725812</v>
      </c>
      <c r="FW82" s="2">
        <f t="shared" si="112"/>
        <v>2.767302380945773E-4</v>
      </c>
      <c r="FX82" s="2">
        <f t="shared" si="164"/>
        <v>4.3580161646442159E-4</v>
      </c>
      <c r="FY82" s="2">
        <f t="shared" si="165"/>
        <v>4.1303186991602215E-4</v>
      </c>
      <c r="FZ82" s="2">
        <f t="shared" si="166"/>
        <v>4.306347288435524E-4</v>
      </c>
      <c r="GA82" s="2">
        <f t="shared" si="167"/>
        <v>3.9200123138467894E-4</v>
      </c>
      <c r="GB82" s="2">
        <f t="shared" si="168"/>
        <v>4.0026364475138806E-4</v>
      </c>
      <c r="GC82" s="2">
        <f t="shared" si="169"/>
        <v>3.8352785489334735E-4</v>
      </c>
      <c r="GD82" s="2">
        <f t="shared" si="170"/>
        <v>4.3366276969014557E-4</v>
      </c>
      <c r="GE82" s="2">
        <f t="shared" si="171"/>
        <v>5.0173252277276015E-4</v>
      </c>
      <c r="GF82" s="2">
        <f t="shared" si="172"/>
        <v>4.7452425982270012E-4</v>
      </c>
      <c r="GG82" s="2">
        <f t="shared" si="173"/>
        <v>4.6013197090765128E-4</v>
      </c>
      <c r="GH82" s="2">
        <f t="shared" si="174"/>
        <v>4.0316760871062147E-4</v>
      </c>
      <c r="GI82" s="2">
        <f t="shared" si="175"/>
        <v>3.1046935490219781E-4</v>
      </c>
      <c r="GJ82" s="2">
        <f t="shared" si="176"/>
        <v>2.5311910571322859E-4</v>
      </c>
      <c r="GK82" s="2">
        <f t="shared" si="177"/>
        <v>2.3964643514524968E-4</v>
      </c>
      <c r="GM82" s="86">
        <f t="shared" si="113"/>
        <v>0.49318087555306278</v>
      </c>
      <c r="GN82" s="86">
        <f t="shared" si="178"/>
        <v>0.53443858955776802</v>
      </c>
      <c r="GO82" s="86">
        <f t="shared" si="179"/>
        <v>0.52285428741910034</v>
      </c>
      <c r="GP82" s="86">
        <f t="shared" si="180"/>
        <v>0.54119084077896673</v>
      </c>
      <c r="GQ82" s="86">
        <f t="shared" si="181"/>
        <v>0.47637304787411944</v>
      </c>
      <c r="GR82" s="86">
        <f t="shared" si="182"/>
        <v>0.51671436799301329</v>
      </c>
      <c r="GS82" s="86">
        <f t="shared" si="183"/>
        <v>0.50353891254340322</v>
      </c>
      <c r="GT82" s="86">
        <f t="shared" si="184"/>
        <v>0.4708258705870591</v>
      </c>
      <c r="GU82" s="86">
        <f t="shared" si="185"/>
        <v>0.44425862295781188</v>
      </c>
      <c r="GV82" s="86">
        <f t="shared" si="186"/>
        <v>0.47019566353814884</v>
      </c>
      <c r="GW82" s="86">
        <f t="shared" si="187"/>
        <v>0.55428706367641911</v>
      </c>
      <c r="GX82" s="86">
        <f t="shared" si="188"/>
        <v>0.5789214681522894</v>
      </c>
      <c r="GY82" s="86">
        <f t="shared" si="189"/>
        <v>0.50132682147608065</v>
      </c>
      <c r="GZ82" s="86">
        <f t="shared" si="190"/>
        <v>0.45376478117958197</v>
      </c>
      <c r="HA82" s="86">
        <f t="shared" si="191"/>
        <v>0.50854232452067805</v>
      </c>
      <c r="HC82" s="86">
        <f t="shared" si="145"/>
        <v>6.5935723382547464E-5</v>
      </c>
      <c r="HD82" s="86">
        <f t="shared" si="192"/>
        <v>7.4324621085075258E-5</v>
      </c>
      <c r="HE82" s="86">
        <f t="shared" si="193"/>
        <v>6.1064691044249435E-5</v>
      </c>
      <c r="HF82" s="86">
        <f t="shared" si="194"/>
        <v>4.2438835384728524E-5</v>
      </c>
      <c r="HG82" s="86">
        <f t="shared" si="195"/>
        <v>2.0897578630064073E-5</v>
      </c>
      <c r="HH82" s="86">
        <f t="shared" si="196"/>
        <v>1.8017048513774429E-5</v>
      </c>
      <c r="HI82" s="86">
        <f t="shared" si="197"/>
        <v>4.941230881523179E-5</v>
      </c>
      <c r="HJ82" s="86">
        <f t="shared" si="198"/>
        <v>2.6520571884829958E-5</v>
      </c>
      <c r="HK82" s="86">
        <f t="shared" si="199"/>
        <v>1.3916113145969645E-5</v>
      </c>
      <c r="HL82" s="86">
        <f t="shared" si="200"/>
        <v>2.3312119545744411E-5</v>
      </c>
      <c r="HM82" s="86">
        <f t="shared" si="201"/>
        <v>5.3581945590548565E-5</v>
      </c>
      <c r="HN82" s="86">
        <f t="shared" si="202"/>
        <v>4.5539886898834984E-5</v>
      </c>
      <c r="HO82" s="86">
        <f t="shared" si="203"/>
        <v>5.8127141404040655E-6</v>
      </c>
      <c r="HP82" s="86">
        <f t="shared" si="204"/>
        <v>2.1377403574467721E-5</v>
      </c>
      <c r="HQ82" s="86">
        <f t="shared" si="205"/>
        <v>4.1695334247610799E-7</v>
      </c>
      <c r="HS82" s="86">
        <f t="shared" si="114"/>
        <v>6.5539971787666868E-60</v>
      </c>
      <c r="HT82" s="86">
        <f t="shared" si="206"/>
        <v>1.4616081247197626E-59</v>
      </c>
      <c r="HU82" s="86">
        <f t="shared" si="207"/>
        <v>4.2205848384422565E-61</v>
      </c>
      <c r="HV82" s="86">
        <f t="shared" si="208"/>
        <v>6.2669591396547631E-65</v>
      </c>
      <c r="HW82" s="86">
        <f t="shared" si="209"/>
        <v>1.0135567404585517E-67</v>
      </c>
      <c r="HX82" s="86">
        <f t="shared" si="210"/>
        <v>1.5503249661045933E-70</v>
      </c>
      <c r="HY82" s="86">
        <f t="shared" si="211"/>
        <v>1.4351893475302216E-62</v>
      </c>
      <c r="HZ82" s="86">
        <f t="shared" si="212"/>
        <v>4.2780068635722851E-68</v>
      </c>
      <c r="IA82" s="86">
        <f t="shared" si="213"/>
        <v>4.2249370073795065E-71</v>
      </c>
      <c r="IB82" s="86">
        <f t="shared" si="214"/>
        <v>1.965769046174995E-69</v>
      </c>
      <c r="IC82" s="86">
        <f t="shared" si="215"/>
        <v>4.2137769496367671E-66</v>
      </c>
      <c r="ID82" s="86">
        <f t="shared" si="216"/>
        <v>2.2546120777261502E-69</v>
      </c>
      <c r="IE82" s="86">
        <f t="shared" si="217"/>
        <v>5.2149901647190827E-81</v>
      </c>
      <c r="IF82" s="86">
        <f t="shared" si="218"/>
        <v>2.1341697696536256E-30</v>
      </c>
      <c r="IG82" s="86">
        <f t="shared" si="219"/>
        <v>1.3558519237125932E-25</v>
      </c>
      <c r="II82" s="86">
        <f t="shared" si="115"/>
        <v>5.076121494785109E-190</v>
      </c>
      <c r="IJ82" s="86">
        <f t="shared" si="116"/>
        <v>6.2597056307177836E-188</v>
      </c>
      <c r="IK82" s="86">
        <f t="shared" si="117"/>
        <v>2.2805205812548195E-200</v>
      </c>
      <c r="IL82" s="86">
        <f t="shared" si="118"/>
        <v>1.5165985938186942E-209</v>
      </c>
      <c r="IM82" s="86">
        <f t="shared" si="119"/>
        <v>1.0329550795714112E-213</v>
      </c>
      <c r="IN82" s="86">
        <f t="shared" si="120"/>
        <v>1.7297666500494946E-225</v>
      </c>
      <c r="IO82" s="86">
        <f t="shared" si="121"/>
        <v>9.0979788807694808E-201</v>
      </c>
      <c r="IP82" s="86">
        <f t="shared" si="122"/>
        <v>1.4144423584670892E-212</v>
      </c>
      <c r="IQ82" s="86">
        <f t="shared" si="123"/>
        <v>2.3793280989454977E-224</v>
      </c>
      <c r="IR82" s="86">
        <f t="shared" si="124"/>
        <v>9.9095176692431232E-222</v>
      </c>
      <c r="IS82" s="86">
        <f t="shared" si="125"/>
        <v>1.6415190545325593E-214</v>
      </c>
      <c r="IT82" s="86">
        <f t="shared" si="126"/>
        <v>1.2039201670234152E-224</v>
      </c>
      <c r="IU82" s="86">
        <f t="shared" si="127"/>
        <v>1.2616997459719319E-261</v>
      </c>
      <c r="IV82" s="86">
        <f t="shared" si="128"/>
        <v>2.1436992372918819E-155</v>
      </c>
      <c r="IW82" s="86">
        <f t="shared" si="129"/>
        <v>5.1396397082955538E-110</v>
      </c>
      <c r="IY82" s="86">
        <f t="shared" si="130"/>
        <v>0.49324681127644532</v>
      </c>
      <c r="IZ82" s="86">
        <f t="shared" si="131"/>
        <v>0.53451291417885305</v>
      </c>
      <c r="JA82" s="86">
        <f t="shared" si="132"/>
        <v>0.52291535211014462</v>
      </c>
      <c r="JB82" s="86">
        <f t="shared" si="133"/>
        <v>0.54123327961435141</v>
      </c>
      <c r="JC82" s="86">
        <f t="shared" si="134"/>
        <v>0.47639394545274949</v>
      </c>
      <c r="JD82" s="86">
        <f t="shared" si="135"/>
        <v>0.51673238504152708</v>
      </c>
      <c r="JE82" s="86">
        <f t="shared" si="136"/>
        <v>0.50358832485221849</v>
      </c>
      <c r="JF82" s="86">
        <f t="shared" si="137"/>
        <v>0.47085239115894395</v>
      </c>
      <c r="JG82" s="86">
        <f t="shared" si="138"/>
        <v>0.44427253907095787</v>
      </c>
      <c r="JH82" s="86">
        <f t="shared" si="139"/>
        <v>0.4702189756576946</v>
      </c>
      <c r="JI82" s="86">
        <f t="shared" si="140"/>
        <v>0.55434064562200969</v>
      </c>
      <c r="JJ82" s="86">
        <f t="shared" si="141"/>
        <v>0.57896700803918821</v>
      </c>
      <c r="JK82" s="86">
        <f t="shared" si="142"/>
        <v>0.501332634190221</v>
      </c>
      <c r="JL82" s="86">
        <f t="shared" si="143"/>
        <v>0.45378615858315641</v>
      </c>
      <c r="JM82" s="86">
        <f t="shared" si="144"/>
        <v>0.50854274147402057</v>
      </c>
    </row>
    <row r="83" spans="2:273" x14ac:dyDescent="0.25">
      <c r="B83" s="2">
        <v>56</v>
      </c>
      <c r="C83" s="37">
        <v>224.339</v>
      </c>
      <c r="D83" s="37">
        <v>226.23699999999999</v>
      </c>
      <c r="E83" s="37">
        <v>225.6</v>
      </c>
      <c r="F83" s="37">
        <v>231.1</v>
      </c>
      <c r="G83" s="37">
        <v>231.96600000000001</v>
      </c>
      <c r="H83" s="37">
        <v>233.339</v>
      </c>
      <c r="I83" s="37">
        <v>229.15299999999999</v>
      </c>
      <c r="J83" s="37">
        <v>227.91399999999999</v>
      </c>
      <c r="K83" s="37">
        <v>227.845</v>
      </c>
      <c r="L83" s="37">
        <v>232.458</v>
      </c>
      <c r="M83" s="37">
        <v>226.43299999999999</v>
      </c>
      <c r="N83" s="37">
        <v>224.28800000000001</v>
      </c>
      <c r="O83" s="37">
        <v>223.76300000000001</v>
      </c>
      <c r="P83" s="37">
        <v>225.24100000000001</v>
      </c>
      <c r="Q83" s="37">
        <v>205.12299999999999</v>
      </c>
      <c r="S83" s="4">
        <f t="shared" si="8"/>
        <v>231.58363400888834</v>
      </c>
      <c r="T83" s="4">
        <f t="shared" si="9"/>
        <v>234.34363635445223</v>
      </c>
      <c r="U83" s="4">
        <f t="shared" si="10"/>
        <v>233.31304152982676</v>
      </c>
      <c r="V83" s="4">
        <f t="shared" si="11"/>
        <v>238.45007170812613</v>
      </c>
      <c r="W83" s="4">
        <f t="shared" si="12"/>
        <v>237.02407606870921</v>
      </c>
      <c r="X83" s="4">
        <f t="shared" si="13"/>
        <v>244.15292603337102</v>
      </c>
      <c r="Y83" s="4">
        <f t="shared" si="14"/>
        <v>236.78605732158786</v>
      </c>
      <c r="Z83" s="4">
        <f t="shared" si="15"/>
        <v>233.92265346074325</v>
      </c>
      <c r="AA83" s="4">
        <f t="shared" si="16"/>
        <v>234.99586799435622</v>
      </c>
      <c r="AB83" s="4">
        <f t="shared" si="17"/>
        <v>240.23773455334904</v>
      </c>
      <c r="AC83" s="4">
        <f t="shared" si="18"/>
        <v>234.40155761606428</v>
      </c>
      <c r="AD83" s="4">
        <f t="shared" si="19"/>
        <v>231.12591082339679</v>
      </c>
      <c r="AE83" s="4">
        <f t="shared" si="20"/>
        <v>232.26592325030211</v>
      </c>
      <c r="AF83" s="4">
        <f t="shared" si="21"/>
        <v>233.79801081569255</v>
      </c>
      <c r="AG83" s="4">
        <f t="shared" si="22"/>
        <v>207.89966602286125</v>
      </c>
      <c r="AI83" s="4">
        <f t="shared" si="23"/>
        <v>-7.2446340088883403</v>
      </c>
      <c r="AJ83" s="4">
        <f t="shared" si="24"/>
        <v>-8.1066363544522346</v>
      </c>
      <c r="AK83" s="4">
        <f t="shared" si="25"/>
        <v>-7.7130415298267678</v>
      </c>
      <c r="AL83" s="4">
        <f t="shared" si="26"/>
        <v>-7.3500717081261371</v>
      </c>
      <c r="AM83" s="4">
        <f t="shared" si="27"/>
        <v>-5.0580760687091981</v>
      </c>
      <c r="AN83" s="4">
        <f t="shared" si="28"/>
        <v>-10.813926033371018</v>
      </c>
      <c r="AO83" s="4">
        <f t="shared" si="29"/>
        <v>-7.6330573215878701</v>
      </c>
      <c r="AP83" s="4">
        <f t="shared" si="30"/>
        <v>-6.0086534607432611</v>
      </c>
      <c r="AQ83" s="4">
        <f t="shared" si="31"/>
        <v>-7.1508679943562186</v>
      </c>
      <c r="AR83" s="4">
        <f t="shared" si="32"/>
        <v>-7.7797345533490443</v>
      </c>
      <c r="AS83" s="4">
        <f t="shared" si="33"/>
        <v>-7.9685576160642881</v>
      </c>
      <c r="AT83" s="4">
        <f t="shared" si="34"/>
        <v>-6.8379108233967827</v>
      </c>
      <c r="AU83" s="4">
        <f t="shared" si="35"/>
        <v>-8.5029232503021035</v>
      </c>
      <c r="AV83" s="4">
        <f t="shared" si="224"/>
        <v>-8.5570108156925357</v>
      </c>
      <c r="AW83" s="4">
        <f t="shared" si="224"/>
        <v>-2.7766660228612636</v>
      </c>
      <c r="AY83" s="2">
        <f t="shared" si="96"/>
        <v>111.07857326405559</v>
      </c>
      <c r="AZ83" s="2">
        <f t="shared" si="147"/>
        <v>111.55327549035354</v>
      </c>
      <c r="BA83" s="2">
        <f t="shared" si="148"/>
        <v>104.80313283462438</v>
      </c>
      <c r="BB83" s="2">
        <f t="shared" si="149"/>
        <v>104.94711131589872</v>
      </c>
      <c r="BC83" s="2">
        <f t="shared" si="150"/>
        <v>109.83984975297994</v>
      </c>
      <c r="BD83" s="2">
        <f t="shared" si="151"/>
        <v>108.40930822557395</v>
      </c>
      <c r="BE83" s="2">
        <f t="shared" si="152"/>
        <v>106.10853240302468</v>
      </c>
      <c r="BF83" s="2">
        <f t="shared" si="153"/>
        <v>109.41066604901435</v>
      </c>
      <c r="BG83" s="2">
        <f t="shared" si="154"/>
        <v>110.15892460248031</v>
      </c>
      <c r="BH83" s="2">
        <f t="shared" si="155"/>
        <v>113.95053542687262</v>
      </c>
      <c r="BI83" s="2">
        <f t="shared" si="156"/>
        <v>111.52736775074149</v>
      </c>
      <c r="BJ83" s="2">
        <f t="shared" si="157"/>
        <v>113.29053763817673</v>
      </c>
      <c r="BK83" s="2">
        <f t="shared" si="158"/>
        <v>114.37362704258071</v>
      </c>
      <c r="BL83" s="2">
        <f t="shared" si="159"/>
        <v>115.7317997405642</v>
      </c>
      <c r="BM83" s="2">
        <f t="shared" si="160"/>
        <v>115.77476560468742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117.26182467166981</v>
      </c>
      <c r="DL83" s="2">
        <f t="shared" si="225"/>
        <v>120.76736699857753</v>
      </c>
      <c r="DM83" s="2">
        <f t="shared" si="225"/>
        <v>114.28586037859719</v>
      </c>
      <c r="DN83" s="2">
        <f t="shared" si="225"/>
        <v>115.92086803807859</v>
      </c>
      <c r="DO83" s="2">
        <f t="shared" si="225"/>
        <v>118.97684542437173</v>
      </c>
      <c r="DP83" s="2">
        <f t="shared" si="225"/>
        <v>116.64991462891462</v>
      </c>
      <c r="DQ83" s="2">
        <f t="shared" si="225"/>
        <v>116.02158378378381</v>
      </c>
      <c r="DR83" s="2">
        <f t="shared" si="225"/>
        <v>118.53230056022409</v>
      </c>
      <c r="DS83" s="2">
        <f t="shared" si="225"/>
        <v>121.46462154634581</v>
      </c>
      <c r="DT83" s="2">
        <f t="shared" si="225"/>
        <v>122.77212128851544</v>
      </c>
      <c r="DU83" s="2">
        <f t="shared" si="225"/>
        <v>120.11633762333761</v>
      </c>
      <c r="DV83" s="2">
        <f t="shared" si="225"/>
        <v>124.01452466752465</v>
      </c>
      <c r="DW83" s="2">
        <f t="shared" si="225"/>
        <v>123.45713792335115</v>
      </c>
      <c r="DX83" s="2">
        <f t="shared" si="225"/>
        <v>123.71804323911384</v>
      </c>
      <c r="DY83" s="2">
        <f t="shared" si="225"/>
        <v>122.28219868637109</v>
      </c>
      <c r="EA83" s="2">
        <f t="shared" si="71"/>
        <v>109.58312619521385</v>
      </c>
      <c r="EB83" s="2">
        <f t="shared" si="72"/>
        <v>109.12264767414679</v>
      </c>
      <c r="EC83" s="2">
        <f t="shared" si="73"/>
        <v>102.29911231652841</v>
      </c>
      <c r="ED83" s="2">
        <f t="shared" si="74"/>
        <v>102.06750438219916</v>
      </c>
      <c r="EE83" s="2">
        <f t="shared" si="75"/>
        <v>107.149007620417</v>
      </c>
      <c r="EF83" s="2">
        <f t="shared" si="76"/>
        <v>106.03797620221543</v>
      </c>
      <c r="EG83" s="2">
        <f t="shared" si="77"/>
        <v>103.18272291423382</v>
      </c>
      <c r="EH83" s="2">
        <f t="shared" si="78"/>
        <v>106.56751914455727</v>
      </c>
      <c r="EI83" s="2">
        <f t="shared" si="79"/>
        <v>106.34563050155641</v>
      </c>
      <c r="EJ83" s="2">
        <f t="shared" si="80"/>
        <v>111.17439525188932</v>
      </c>
      <c r="EK83" s="2">
        <f t="shared" si="81"/>
        <v>109.13445203070974</v>
      </c>
      <c r="EL83" s="2">
        <f t="shared" si="82"/>
        <v>110.38883438020117</v>
      </c>
      <c r="EM83" s="2">
        <f t="shared" si="83"/>
        <v>111.50936185383244</v>
      </c>
      <c r="EN83" s="2">
        <f t="shared" si="84"/>
        <v>113.21005157753758</v>
      </c>
      <c r="EO83" s="2">
        <f t="shared" si="85"/>
        <v>113.44265728967567</v>
      </c>
      <c r="EQ83" s="2">
        <f t="shared" si="86"/>
        <v>108.45218380425285</v>
      </c>
      <c r="ER83" s="2">
        <f t="shared" si="226"/>
        <v>107.16499860821156</v>
      </c>
      <c r="ES83" s="2">
        <f t="shared" si="226"/>
        <v>102.7376984517599</v>
      </c>
      <c r="ET83" s="2">
        <f t="shared" si="226"/>
        <v>101.92112236043089</v>
      </c>
      <c r="EU83" s="2">
        <f t="shared" si="226"/>
        <v>107.20371561342336</v>
      </c>
      <c r="EV83" s="2">
        <f t="shared" si="226"/>
        <v>105.39113503137385</v>
      </c>
      <c r="EW83" s="2">
        <f t="shared" si="226"/>
        <v>103.33462280242095</v>
      </c>
      <c r="EX83" s="2">
        <f t="shared" si="226"/>
        <v>106.7833809089467</v>
      </c>
      <c r="EY83" s="2">
        <f t="shared" si="226"/>
        <v>105.86253645572603</v>
      </c>
      <c r="EZ83" s="2">
        <f t="shared" si="226"/>
        <v>110.75360200494818</v>
      </c>
      <c r="FA83" s="2">
        <f t="shared" si="226"/>
        <v>109.10386231206148</v>
      </c>
      <c r="FB83" s="2">
        <f t="shared" si="226"/>
        <v>110.31647577587043</v>
      </c>
      <c r="FC83" s="2">
        <f t="shared" si="226"/>
        <v>111.08151717697447</v>
      </c>
      <c r="FD83" s="2">
        <f t="shared" si="226"/>
        <v>113.16345621881702</v>
      </c>
      <c r="FE83" s="2">
        <f t="shared" si="226"/>
        <v>115.46010038747607</v>
      </c>
      <c r="FG83" s="2">
        <f t="shared" si="88"/>
        <v>0.80520263627819433</v>
      </c>
      <c r="FH83" s="2">
        <f t="shared" si="227"/>
        <v>0.79118747598746952</v>
      </c>
      <c r="FI83" s="2">
        <f t="shared" si="227"/>
        <v>0.79111750026247041</v>
      </c>
      <c r="FJ83" s="2">
        <f t="shared" si="227"/>
        <v>0.79213163522912722</v>
      </c>
      <c r="FK83" s="2">
        <f t="shared" si="227"/>
        <v>0.77250122436418112</v>
      </c>
      <c r="FL83" s="2">
        <f t="shared" si="227"/>
        <v>0.77651435553803172</v>
      </c>
      <c r="FM83" s="2">
        <f t="shared" si="227"/>
        <v>0.77211797507331925</v>
      </c>
      <c r="FN83" s="2">
        <f t="shared" si="227"/>
        <v>0.76238226447018109</v>
      </c>
      <c r="FO83" s="2">
        <f t="shared" si="227"/>
        <v>0.74776360105465778</v>
      </c>
      <c r="FP83" s="2">
        <f t="shared" si="227"/>
        <v>0.76061177016639947</v>
      </c>
      <c r="FQ83" s="2">
        <f t="shared" si="227"/>
        <v>0.78210197762205313</v>
      </c>
      <c r="FR83" s="2">
        <f t="shared" si="227"/>
        <v>0.78703939523704869</v>
      </c>
      <c r="FS83" s="2">
        <f t="shared" si="227"/>
        <v>0.7602557316244184</v>
      </c>
      <c r="FT83" s="2">
        <f t="shared" si="227"/>
        <v>0.76001493187435143</v>
      </c>
      <c r="FU83" s="2">
        <f t="shared" si="227"/>
        <v>0.73623312511598527</v>
      </c>
      <c r="FW83" s="2">
        <f t="shared" si="112"/>
        <v>3.0342057143005799E-4</v>
      </c>
      <c r="FX83" s="2">
        <f t="shared" si="164"/>
        <v>4.7782687989695639E-4</v>
      </c>
      <c r="FY83" s="2">
        <f t="shared" si="165"/>
        <v>4.5286239375647751E-4</v>
      </c>
      <c r="FZ83" s="2">
        <f t="shared" si="166"/>
        <v>4.7216197383069736E-4</v>
      </c>
      <c r="GA83" s="2">
        <f t="shared" si="167"/>
        <v>4.2980454805066257E-4</v>
      </c>
      <c r="GB83" s="2">
        <f t="shared" si="168"/>
        <v>4.3886341171565598E-4</v>
      </c>
      <c r="GC83" s="2">
        <f t="shared" si="169"/>
        <v>4.2051437059958632E-4</v>
      </c>
      <c r="GD83" s="2">
        <f t="shared" si="170"/>
        <v>4.7548187775719059E-4</v>
      </c>
      <c r="GE83" s="2">
        <f t="shared" si="171"/>
        <v>5.5011214265103178E-4</v>
      </c>
      <c r="GF83" s="2">
        <f t="shared" si="172"/>
        <v>5.2028168529347099E-4</v>
      </c>
      <c r="GG83" s="2">
        <f t="shared" si="173"/>
        <v>5.0450227722910587E-4</v>
      </c>
      <c r="GH83" s="2">
        <f t="shared" si="174"/>
        <v>4.4204729808007082E-4</v>
      </c>
      <c r="GI83" s="2">
        <f t="shared" si="175"/>
        <v>3.4041268166170181E-4</v>
      </c>
      <c r="GJ83" s="2">
        <f t="shared" si="176"/>
        <v>2.7753280295901599E-4</v>
      </c>
      <c r="GK83" s="2">
        <f t="shared" si="177"/>
        <v>2.6276101571321315E-4</v>
      </c>
      <c r="GM83" s="86">
        <f t="shared" si="113"/>
        <v>0.55237156724152003</v>
      </c>
      <c r="GN83" s="86">
        <f t="shared" si="178"/>
        <v>0.6014777057840428</v>
      </c>
      <c r="GO83" s="86">
        <f t="shared" si="179"/>
        <v>0.58946663212277017</v>
      </c>
      <c r="GP83" s="86">
        <f t="shared" si="180"/>
        <v>0.6098071541290826</v>
      </c>
      <c r="GQ83" s="86">
        <f t="shared" si="181"/>
        <v>0.56472733675403886</v>
      </c>
      <c r="GR83" s="86">
        <f t="shared" si="182"/>
        <v>0.59211894434058954</v>
      </c>
      <c r="GS83" s="86">
        <f t="shared" si="183"/>
        <v>0.57366285845662957</v>
      </c>
      <c r="GT83" s="86">
        <f t="shared" si="184"/>
        <v>0.54308720313063241</v>
      </c>
      <c r="GU83" s="86">
        <f t="shared" si="185"/>
        <v>0.51806681961908496</v>
      </c>
      <c r="GV83" s="86">
        <f t="shared" si="186"/>
        <v>0.55770191588851825</v>
      </c>
      <c r="GW83" s="86">
        <f t="shared" si="187"/>
        <v>0.61527690637117838</v>
      </c>
      <c r="GX83" s="86">
        <f t="shared" si="188"/>
        <v>0.63248070700781978</v>
      </c>
      <c r="GY83" s="86">
        <f t="shared" si="189"/>
        <v>0.57146296153351195</v>
      </c>
      <c r="GZ83" s="86">
        <f t="shared" si="190"/>
        <v>0.51713707420164601</v>
      </c>
      <c r="HA83" s="86">
        <f t="shared" si="191"/>
        <v>0.55969388752510885</v>
      </c>
      <c r="HC83" s="86">
        <f t="shared" si="145"/>
        <v>1.2275413360566148E-4</v>
      </c>
      <c r="HD83" s="86">
        <f t="shared" si="192"/>
        <v>1.4229327835097905E-4</v>
      </c>
      <c r="HE83" s="86">
        <f t="shared" si="193"/>
        <v>1.197033600392901E-4</v>
      </c>
      <c r="HF83" s="86">
        <f t="shared" si="194"/>
        <v>8.5918394584986755E-5</v>
      </c>
      <c r="HG83" s="86">
        <f t="shared" si="195"/>
        <v>4.3340912243093316E-5</v>
      </c>
      <c r="HH83" s="86">
        <f t="shared" si="196"/>
        <v>3.839043954587942E-5</v>
      </c>
      <c r="HI83" s="86">
        <f t="shared" si="197"/>
        <v>9.7058921158558914E-5</v>
      </c>
      <c r="HJ83" s="86">
        <f t="shared" si="198"/>
        <v>5.4936304641751987E-5</v>
      </c>
      <c r="HK83" s="86">
        <f t="shared" si="199"/>
        <v>3.0547025591054555E-5</v>
      </c>
      <c r="HL83" s="86">
        <f t="shared" si="200"/>
        <v>4.9700318548650655E-5</v>
      </c>
      <c r="HM83" s="86">
        <f t="shared" si="201"/>
        <v>1.090725026581286E-4</v>
      </c>
      <c r="HN83" s="86">
        <f t="shared" si="202"/>
        <v>9.3685584176086528E-5</v>
      </c>
      <c r="HO83" s="86">
        <f t="shared" si="203"/>
        <v>1.3344494357583335E-5</v>
      </c>
      <c r="HP83" s="86">
        <f t="shared" si="204"/>
        <v>4.3238186402524846E-5</v>
      </c>
      <c r="HQ83" s="86">
        <f t="shared" si="205"/>
        <v>1.2142016666383118E-6</v>
      </c>
      <c r="HS83" s="86">
        <f t="shared" si="114"/>
        <v>4.9431862640829301E-58</v>
      </c>
      <c r="HT83" s="86">
        <f t="shared" si="206"/>
        <v>1.3635906867976641E-57</v>
      </c>
      <c r="HU83" s="86">
        <f t="shared" si="207"/>
        <v>4.7032825733378137E-59</v>
      </c>
      <c r="HV83" s="86">
        <f t="shared" si="208"/>
        <v>9.3048346098321831E-63</v>
      </c>
      <c r="HW83" s="86">
        <f t="shared" si="209"/>
        <v>1.6613393577114635E-65</v>
      </c>
      <c r="HX83" s="86">
        <f t="shared" si="210"/>
        <v>3.3086465219553817E-68</v>
      </c>
      <c r="HY83" s="86">
        <f t="shared" si="211"/>
        <v>1.6287604670549445E-60</v>
      </c>
      <c r="HZ83" s="86">
        <f t="shared" si="212"/>
        <v>7.4970231236145613E-66</v>
      </c>
      <c r="IA83" s="86">
        <f t="shared" si="213"/>
        <v>1.0654015272262705E-68</v>
      </c>
      <c r="IB83" s="86">
        <f t="shared" si="214"/>
        <v>4.31632060669546E-67</v>
      </c>
      <c r="IC83" s="86">
        <f t="shared" si="215"/>
        <v>7.265372430326472E-64</v>
      </c>
      <c r="ID83" s="86">
        <f t="shared" si="216"/>
        <v>4.5734983768535247E-67</v>
      </c>
      <c r="IE83" s="86">
        <f t="shared" si="217"/>
        <v>2.1244287425153211E-78</v>
      </c>
      <c r="IF83" s="86">
        <f t="shared" si="218"/>
        <v>1.7067563572149032E-29</v>
      </c>
      <c r="IG83" s="86">
        <f t="shared" si="219"/>
        <v>7.6360693748113405E-25</v>
      </c>
      <c r="II83" s="86">
        <f t="shared" si="115"/>
        <v>8.0887053832756491E-186</v>
      </c>
      <c r="IJ83" s="86">
        <f t="shared" si="116"/>
        <v>1.5657730429948015E-183</v>
      </c>
      <c r="IK83" s="86">
        <f t="shared" si="117"/>
        <v>1.0425247039942739E-195</v>
      </c>
      <c r="IL83" s="86">
        <f t="shared" si="118"/>
        <v>1.2091664425834708E-204</v>
      </c>
      <c r="IM83" s="86">
        <f t="shared" si="119"/>
        <v>9.0045168660148781E-209</v>
      </c>
      <c r="IN83" s="86">
        <f t="shared" si="120"/>
        <v>2.929880966537791E-220</v>
      </c>
      <c r="IO83" s="86">
        <f t="shared" si="121"/>
        <v>3.8424771100341187E-196</v>
      </c>
      <c r="IP83" s="86">
        <f t="shared" si="122"/>
        <v>1.3433882562856703E-207</v>
      </c>
      <c r="IQ83" s="86">
        <f t="shared" si="123"/>
        <v>5.4018501241121597E-219</v>
      </c>
      <c r="IR83" s="86">
        <f t="shared" si="124"/>
        <v>1.7812322405779588E-216</v>
      </c>
      <c r="IS83" s="86">
        <f t="shared" si="125"/>
        <v>1.8927910894867038E-209</v>
      </c>
      <c r="IT83" s="86">
        <f t="shared" si="126"/>
        <v>1.9703651693450465E-219</v>
      </c>
      <c r="IU83" s="86">
        <f t="shared" si="127"/>
        <v>9.6594634187763783E-256</v>
      </c>
      <c r="IV83" s="86">
        <f t="shared" si="128"/>
        <v>5.2912531157247738E-152</v>
      </c>
      <c r="IW83" s="86">
        <f t="shared" si="129"/>
        <v>1.2178980403702612E-107</v>
      </c>
      <c r="IY83" s="86">
        <f t="shared" si="130"/>
        <v>0.55249432137512566</v>
      </c>
      <c r="IZ83" s="86">
        <f t="shared" si="131"/>
        <v>0.60161999906239383</v>
      </c>
      <c r="JA83" s="86">
        <f t="shared" si="132"/>
        <v>0.58958633548280948</v>
      </c>
      <c r="JB83" s="86">
        <f t="shared" si="133"/>
        <v>0.60989307252366753</v>
      </c>
      <c r="JC83" s="86">
        <f t="shared" si="134"/>
        <v>0.56477067766628197</v>
      </c>
      <c r="JD83" s="86">
        <f t="shared" si="135"/>
        <v>0.59215733478013544</v>
      </c>
      <c r="JE83" s="86">
        <f t="shared" si="136"/>
        <v>0.57375991737778809</v>
      </c>
      <c r="JF83" s="86">
        <f t="shared" si="137"/>
        <v>0.54314213943527412</v>
      </c>
      <c r="JG83" s="86">
        <f t="shared" si="138"/>
        <v>0.51809736664467598</v>
      </c>
      <c r="JH83" s="86">
        <f t="shared" si="139"/>
        <v>0.55775161620706692</v>
      </c>
      <c r="JI83" s="86">
        <f t="shared" si="140"/>
        <v>0.6153859788738365</v>
      </c>
      <c r="JJ83" s="86">
        <f t="shared" si="141"/>
        <v>0.63257439259199588</v>
      </c>
      <c r="JK83" s="86">
        <f t="shared" si="142"/>
        <v>0.57147630602786958</v>
      </c>
      <c r="JL83" s="86">
        <f t="shared" si="143"/>
        <v>0.51718031238804851</v>
      </c>
      <c r="JM83" s="86">
        <f t="shared" si="144"/>
        <v>0.5596951017267755</v>
      </c>
    </row>
    <row r="84" spans="2:273" x14ac:dyDescent="0.25">
      <c r="B84" s="2">
        <v>57</v>
      </c>
      <c r="C84" s="37">
        <v>222.339</v>
      </c>
      <c r="D84" s="37">
        <v>223.72900000000001</v>
      </c>
      <c r="E84" s="37">
        <v>222.31700000000001</v>
      </c>
      <c r="F84" s="37">
        <v>226.95</v>
      </c>
      <c r="G84" s="37">
        <v>231.76300000000001</v>
      </c>
      <c r="H84" s="37">
        <v>232.94900000000001</v>
      </c>
      <c r="I84" s="37">
        <v>226.542</v>
      </c>
      <c r="J84" s="37">
        <v>225.345</v>
      </c>
      <c r="K84" s="37">
        <v>227.56899999999999</v>
      </c>
      <c r="L84" s="37">
        <v>233.30500000000001</v>
      </c>
      <c r="M84" s="37">
        <v>220.75</v>
      </c>
      <c r="N84" s="37">
        <v>216.898</v>
      </c>
      <c r="O84" s="37">
        <v>220.61</v>
      </c>
      <c r="P84" s="37">
        <v>224.328</v>
      </c>
      <c r="Q84" s="37">
        <v>195.86</v>
      </c>
      <c r="S84" s="4">
        <f t="shared" si="8"/>
        <v>230.00751970508071</v>
      </c>
      <c r="T84" s="4">
        <f t="shared" si="9"/>
        <v>229.3339851963367</v>
      </c>
      <c r="U84" s="4">
        <f t="shared" si="10"/>
        <v>229.11716024970841</v>
      </c>
      <c r="V84" s="4">
        <f t="shared" si="11"/>
        <v>232.89865033275316</v>
      </c>
      <c r="W84" s="4">
        <f t="shared" si="12"/>
        <v>241.08093257389908</v>
      </c>
      <c r="X84" s="4">
        <f t="shared" si="13"/>
        <v>240.05001089454635</v>
      </c>
      <c r="Y84" s="4">
        <f t="shared" si="14"/>
        <v>232.10439918953935</v>
      </c>
      <c r="Z84" s="4">
        <f t="shared" si="15"/>
        <v>231.57848448801673</v>
      </c>
      <c r="AA84" s="4">
        <f t="shared" si="16"/>
        <v>233.25371294919756</v>
      </c>
      <c r="AB84" s="4">
        <f t="shared" si="17"/>
        <v>242.08003259288944</v>
      </c>
      <c r="AC84" s="4">
        <f t="shared" si="18"/>
        <v>224.69613461871782</v>
      </c>
      <c r="AD84" s="4">
        <f t="shared" si="19"/>
        <v>218.73905499090645</v>
      </c>
      <c r="AE84" s="4">
        <f t="shared" si="20"/>
        <v>226.2200407673167</v>
      </c>
      <c r="AF84" s="4">
        <f t="shared" si="21"/>
        <v>230.57502998459205</v>
      </c>
      <c r="AG84" s="4">
        <f t="shared" si="22"/>
        <v>195.98014026100654</v>
      </c>
      <c r="AI84" s="4">
        <f t="shared" si="23"/>
        <v>-7.6685197050807119</v>
      </c>
      <c r="AJ84" s="4">
        <f t="shared" si="24"/>
        <v>-5.6049851963366848</v>
      </c>
      <c r="AK84" s="4">
        <f t="shared" si="25"/>
        <v>-6.8001602497083979</v>
      </c>
      <c r="AL84" s="4">
        <f t="shared" si="26"/>
        <v>-5.948650332753175</v>
      </c>
      <c r="AM84" s="4">
        <f t="shared" si="27"/>
        <v>-9.3179325738990713</v>
      </c>
      <c r="AN84" s="4">
        <f t="shared" si="28"/>
        <v>-7.1010108945463344</v>
      </c>
      <c r="AO84" s="4">
        <f t="shared" si="29"/>
        <v>-5.5623991895393488</v>
      </c>
      <c r="AP84" s="4">
        <f t="shared" si="30"/>
        <v>-6.2334844880167282</v>
      </c>
      <c r="AQ84" s="4">
        <f t="shared" si="31"/>
        <v>-5.684712949197575</v>
      </c>
      <c r="AR84" s="4">
        <f t="shared" si="32"/>
        <v>-8.7750325928894313</v>
      </c>
      <c r="AS84" s="4">
        <f t="shared" si="33"/>
        <v>-3.9461346187178208</v>
      </c>
      <c r="AT84" s="4">
        <f t="shared" si="34"/>
        <v>-1.8410549909064571</v>
      </c>
      <c r="AU84" s="4">
        <f t="shared" si="35"/>
        <v>-5.6100407673166899</v>
      </c>
      <c r="AV84" s="4">
        <f t="shared" si="224"/>
        <v>-6.2470299845920465</v>
      </c>
      <c r="AW84" s="4">
        <f t="shared" si="224"/>
        <v>-0.12014026100652586</v>
      </c>
      <c r="AY84" s="2">
        <f t="shared" si="96"/>
        <v>110.89889955847499</v>
      </c>
      <c r="AZ84" s="2">
        <f t="shared" si="147"/>
        <v>111.31213254662883</v>
      </c>
      <c r="BA84" s="2">
        <f t="shared" si="148"/>
        <v>104.62521894586617</v>
      </c>
      <c r="BB84" s="2">
        <f t="shared" si="149"/>
        <v>104.72547793188112</v>
      </c>
      <c r="BC84" s="2">
        <f t="shared" si="150"/>
        <v>109.61537835749164</v>
      </c>
      <c r="BD84" s="2">
        <f t="shared" si="151"/>
        <v>108.19808345057071</v>
      </c>
      <c r="BE84" s="2">
        <f t="shared" si="152"/>
        <v>105.90966158957023</v>
      </c>
      <c r="BF84" s="2">
        <f t="shared" si="153"/>
        <v>109.19887830170342</v>
      </c>
      <c r="BG84" s="2">
        <f t="shared" si="154"/>
        <v>109.91216325841947</v>
      </c>
      <c r="BH84" s="2">
        <f t="shared" si="155"/>
        <v>113.73431426135518</v>
      </c>
      <c r="BI84" s="2">
        <f t="shared" si="156"/>
        <v>111.34762098841404</v>
      </c>
      <c r="BJ84" s="2">
        <f t="shared" si="157"/>
        <v>113.07700081582955</v>
      </c>
      <c r="BK84" s="2">
        <f t="shared" si="158"/>
        <v>114.16726250271351</v>
      </c>
      <c r="BL84" s="2">
        <f t="shared" si="159"/>
        <v>115.54170402727937</v>
      </c>
      <c r="BM84" s="2">
        <f t="shared" si="160"/>
        <v>115.63749389586268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117.50777260787994</v>
      </c>
      <c r="DL84" s="2">
        <f t="shared" si="225"/>
        <v>121.08983072546232</v>
      </c>
      <c r="DM84" s="2">
        <f t="shared" si="225"/>
        <v>114.477619870883</v>
      </c>
      <c r="DN84" s="2">
        <f t="shared" si="225"/>
        <v>116.11552325199696</v>
      </c>
      <c r="DO84" s="2">
        <f t="shared" si="225"/>
        <v>119.21008890469416</v>
      </c>
      <c r="DP84" s="2">
        <f t="shared" si="225"/>
        <v>116.84982054912054</v>
      </c>
      <c r="DQ84" s="2">
        <f t="shared" si="225"/>
        <v>116.17829279279282</v>
      </c>
      <c r="DR84" s="2">
        <f t="shared" si="225"/>
        <v>118.73195910364146</v>
      </c>
      <c r="DS84" s="2">
        <f t="shared" si="225"/>
        <v>121.78136920677362</v>
      </c>
      <c r="DT84" s="2">
        <f t="shared" si="225"/>
        <v>123.03901736694681</v>
      </c>
      <c r="DU84" s="2">
        <f t="shared" si="225"/>
        <v>120.33354972114972</v>
      </c>
      <c r="DV84" s="2">
        <f t="shared" si="225"/>
        <v>124.30507756327754</v>
      </c>
      <c r="DW84" s="2">
        <f t="shared" si="225"/>
        <v>123.70128999554366</v>
      </c>
      <c r="DX84" s="2">
        <f t="shared" si="225"/>
        <v>123.92354224598931</v>
      </c>
      <c r="DY84" s="2">
        <f t="shared" si="225"/>
        <v>122.49551039956211</v>
      </c>
      <c r="EA84" s="2">
        <f>CE$228*$B84+CE$229</f>
        <v>109.44118840796632</v>
      </c>
      <c r="EB84" s="2">
        <f t="shared" si="72"/>
        <v>108.95987768817204</v>
      </c>
      <c r="EC84" s="2">
        <f t="shared" si="73"/>
        <v>102.25247173853589</v>
      </c>
      <c r="ED84" s="2">
        <f t="shared" si="74"/>
        <v>101.99962839716071</v>
      </c>
      <c r="EE84" s="2">
        <f t="shared" si="75"/>
        <v>107.03836216493789</v>
      </c>
      <c r="EF84" s="2">
        <f t="shared" si="76"/>
        <v>105.92753901653354</v>
      </c>
      <c r="EG84" s="2">
        <f t="shared" si="77"/>
        <v>103.14556883352797</v>
      </c>
      <c r="EH84" s="2">
        <f t="shared" si="78"/>
        <v>106.48892403919285</v>
      </c>
      <c r="EI84" s="2">
        <f t="shared" si="79"/>
        <v>106.26108738584594</v>
      </c>
      <c r="EJ84" s="2">
        <f t="shared" si="80"/>
        <v>111.06381049779272</v>
      </c>
      <c r="EK84" s="2">
        <f t="shared" si="81"/>
        <v>109.06439480161755</v>
      </c>
      <c r="EL84" s="2">
        <f t="shared" si="82"/>
        <v>110.30622448802373</v>
      </c>
      <c r="EM84" s="2">
        <f t="shared" si="83"/>
        <v>111.42547960372961</v>
      </c>
      <c r="EN84" s="2">
        <f t="shared" si="84"/>
        <v>113.12792157473446</v>
      </c>
      <c r="EO84" s="2">
        <f t="shared" si="85"/>
        <v>113.39593962554066</v>
      </c>
      <c r="EQ84" s="2">
        <f t="shared" si="86"/>
        <v>108.33492528400816</v>
      </c>
      <c r="ER84" s="2">
        <f t="shared" si="226"/>
        <v>107.04793335652981</v>
      </c>
      <c r="ES84" s="2">
        <f t="shared" si="226"/>
        <v>102.68103063082701</v>
      </c>
      <c r="ET84" s="2">
        <f t="shared" si="226"/>
        <v>101.85665726638648</v>
      </c>
      <c r="EU84" s="2">
        <f t="shared" si="226"/>
        <v>107.09178852971245</v>
      </c>
      <c r="EV84" s="2">
        <f t="shared" si="226"/>
        <v>105.29535270805813</v>
      </c>
      <c r="EW84" s="2">
        <f t="shared" si="226"/>
        <v>103.29402340372575</v>
      </c>
      <c r="EX84" s="2">
        <f t="shared" si="226"/>
        <v>106.69972454988896</v>
      </c>
      <c r="EY84" s="2">
        <f t="shared" si="226"/>
        <v>105.78946351482671</v>
      </c>
      <c r="EZ84" s="2">
        <f t="shared" si="226"/>
        <v>110.65274786584459</v>
      </c>
      <c r="FA84" s="2">
        <f t="shared" si="226"/>
        <v>109.03455228032075</v>
      </c>
      <c r="FB84" s="2">
        <f t="shared" si="226"/>
        <v>110.23544497971376</v>
      </c>
      <c r="FC84" s="2">
        <f t="shared" si="226"/>
        <v>111.00684919963676</v>
      </c>
      <c r="FD84" s="2">
        <f t="shared" si="226"/>
        <v>113.08191621710566</v>
      </c>
      <c r="FE84" s="2">
        <f t="shared" si="226"/>
        <v>115.36476989711844</v>
      </c>
      <c r="FG84" s="2">
        <f t="shared" si="88"/>
        <v>0.81924453390078955</v>
      </c>
      <c r="FH84" s="2">
        <f t="shared" si="227"/>
        <v>0.80599623726197378</v>
      </c>
      <c r="FI84" s="2">
        <f t="shared" si="227"/>
        <v>0.80593000686602256</v>
      </c>
      <c r="FJ84" s="2">
        <f t="shared" si="227"/>
        <v>0.80688978079501228</v>
      </c>
      <c r="FK84" s="2">
        <f t="shared" si="227"/>
        <v>0.78828057264320683</v>
      </c>
      <c r="FL84" s="2">
        <f t="shared" si="227"/>
        <v>0.79209026748991396</v>
      </c>
      <c r="FM84" s="2">
        <f t="shared" si="227"/>
        <v>0.78791660766337668</v>
      </c>
      <c r="FN84" s="2">
        <f t="shared" si="227"/>
        <v>0.77866236996962435</v>
      </c>
      <c r="FO84" s="2">
        <f t="shared" si="227"/>
        <v>0.76473620927072616</v>
      </c>
      <c r="FP84" s="2">
        <f t="shared" si="227"/>
        <v>0.77697769374959613</v>
      </c>
      <c r="FQ84" s="2">
        <f t="shared" si="227"/>
        <v>0.79739006957881042</v>
      </c>
      <c r="FR84" s="2">
        <f t="shared" si="227"/>
        <v>0.80206873963621583</v>
      </c>
      <c r="FS84" s="2">
        <f t="shared" si="227"/>
        <v>0.77663884808721362</v>
      </c>
      <c r="FT84" s="2">
        <f t="shared" si="227"/>
        <v>0.7764096641125724</v>
      </c>
      <c r="FU84" s="2">
        <f t="shared" si="227"/>
        <v>0.75372607156211624</v>
      </c>
      <c r="FW84" s="2">
        <f t="shared" si="112"/>
        <v>3.3268430201062867E-4</v>
      </c>
      <c r="FX84" s="2">
        <f t="shared" si="164"/>
        <v>5.2390260349337693E-4</v>
      </c>
      <c r="FY84" s="2">
        <f t="shared" si="165"/>
        <v>4.9653204645332344E-4</v>
      </c>
      <c r="FZ84" s="2">
        <f t="shared" si="166"/>
        <v>5.1769172676836177E-4</v>
      </c>
      <c r="GA84" s="2">
        <f t="shared" si="167"/>
        <v>4.7125177425297511E-4</v>
      </c>
      <c r="GB84" s="2">
        <f t="shared" si="168"/>
        <v>4.8118378834858779E-4</v>
      </c>
      <c r="GC84" s="2">
        <f t="shared" si="169"/>
        <v>4.6106613285856534E-4</v>
      </c>
      <c r="GD84" s="2">
        <f t="shared" si="170"/>
        <v>5.2133159624721012E-4</v>
      </c>
      <c r="GE84" s="2">
        <f t="shared" si="171"/>
        <v>6.0315395816151567E-4</v>
      </c>
      <c r="GF84" s="2">
        <f t="shared" si="172"/>
        <v>5.7044888961659543E-4</v>
      </c>
      <c r="GG84" s="2">
        <f t="shared" si="173"/>
        <v>5.5314882321383634E-4</v>
      </c>
      <c r="GH84" s="2">
        <f t="shared" si="174"/>
        <v>4.8467455364434086E-4</v>
      </c>
      <c r="GI84" s="2">
        <f t="shared" si="175"/>
        <v>3.7324282494198438E-4</v>
      </c>
      <c r="GJ84" s="2">
        <f t="shared" si="176"/>
        <v>3.0430051924968483E-4</v>
      </c>
      <c r="GK84" s="2">
        <f t="shared" si="177"/>
        <v>2.8810442087469362E-4</v>
      </c>
      <c r="GM84" s="86">
        <f t="shared" si="113"/>
        <v>0.59323337038747104</v>
      </c>
      <c r="GN84" s="86">
        <f t="shared" si="178"/>
        <v>0.63537975095923482</v>
      </c>
      <c r="GO84" s="86">
        <f t="shared" si="179"/>
        <v>0.6266659594938444</v>
      </c>
      <c r="GP84" s="86">
        <f t="shared" si="180"/>
        <v>0.64370554996350382</v>
      </c>
      <c r="GQ84" s="86">
        <f t="shared" si="181"/>
        <v>0.64107044533421798</v>
      </c>
      <c r="GR84" s="86">
        <f t="shared" si="182"/>
        <v>0.63516060134389696</v>
      </c>
      <c r="GS84" s="86">
        <f t="shared" si="183"/>
        <v>0.61252047643861629</v>
      </c>
      <c r="GT84" s="86">
        <f t="shared" si="184"/>
        <v>0.59036524716716809</v>
      </c>
      <c r="GU84" s="86">
        <f t="shared" si="185"/>
        <v>0.56874889387131156</v>
      </c>
      <c r="GV84" s="86">
        <f t="shared" si="186"/>
        <v>0.62604690659439366</v>
      </c>
      <c r="GW84" s="86">
        <f t="shared" si="187"/>
        <v>0.62945383286772527</v>
      </c>
      <c r="GX84" s="86">
        <f t="shared" si="188"/>
        <v>0.62997250770275204</v>
      </c>
      <c r="GY84" s="86">
        <f t="shared" si="189"/>
        <v>0.60512863889239976</v>
      </c>
      <c r="GZ84" s="86">
        <f t="shared" si="190"/>
        <v>0.55791280276567756</v>
      </c>
      <c r="HA84" s="86">
        <f t="shared" si="191"/>
        <v>0.55841471026895928</v>
      </c>
      <c r="HC84" s="86">
        <f t="shared" si="145"/>
        <v>2.2370373876838187E-4</v>
      </c>
      <c r="HD84" s="86">
        <f t="shared" si="192"/>
        <v>2.6604790794980903E-4</v>
      </c>
      <c r="HE84" s="86">
        <f t="shared" si="193"/>
        <v>2.2887564990549801E-4</v>
      </c>
      <c r="HF84" s="86">
        <f t="shared" si="194"/>
        <v>1.6941202634305745E-4</v>
      </c>
      <c r="HG84" s="86">
        <f t="shared" si="195"/>
        <v>8.7548649119602629E-5</v>
      </c>
      <c r="HH84" s="86">
        <f t="shared" si="196"/>
        <v>7.9543371804713123E-5</v>
      </c>
      <c r="HI84" s="86">
        <f t="shared" si="197"/>
        <v>1.8603025794547513E-4</v>
      </c>
      <c r="HJ84" s="86">
        <f t="shared" si="198"/>
        <v>1.1077948632467787E-4</v>
      </c>
      <c r="HK84" s="86">
        <f t="shared" si="199"/>
        <v>6.5100022368956632E-5</v>
      </c>
      <c r="HL84" s="86">
        <f t="shared" si="200"/>
        <v>1.0295753961484515E-4</v>
      </c>
      <c r="HM84" s="86">
        <f t="shared" si="201"/>
        <v>2.1601470741179488E-4</v>
      </c>
      <c r="HN84" s="86">
        <f t="shared" si="202"/>
        <v>1.8744162506093617E-4</v>
      </c>
      <c r="HO84" s="86">
        <f t="shared" si="203"/>
        <v>2.9711357187843492E-5</v>
      </c>
      <c r="HP84" s="86">
        <f t="shared" si="204"/>
        <v>8.532814383000122E-5</v>
      </c>
      <c r="HQ84" s="86">
        <f t="shared" si="205"/>
        <v>3.3915253714651573E-6</v>
      </c>
      <c r="HS84" s="86">
        <f t="shared" si="114"/>
        <v>3.4745545177613713E-56</v>
      </c>
      <c r="HT84" s="86">
        <f t="shared" si="206"/>
        <v>1.176553216662661E-55</v>
      </c>
      <c r="HU84" s="86">
        <f t="shared" si="207"/>
        <v>4.8275531106357349E-57</v>
      </c>
      <c r="HV84" s="86">
        <f t="shared" si="208"/>
        <v>1.266465959934492E-60</v>
      </c>
      <c r="HW84" s="86">
        <f t="shared" si="209"/>
        <v>2.4972135911480886E-63</v>
      </c>
      <c r="HX84" s="86">
        <f t="shared" si="210"/>
        <v>6.4410158144991521E-66</v>
      </c>
      <c r="HY84" s="86">
        <f t="shared" si="211"/>
        <v>1.7049002254094889E-58</v>
      </c>
      <c r="HZ84" s="86">
        <f t="shared" si="212"/>
        <v>1.2026570423040062E-63</v>
      </c>
      <c r="IA84" s="86">
        <f t="shared" si="213"/>
        <v>2.4382956019991493E-66</v>
      </c>
      <c r="IB84" s="86">
        <f t="shared" si="214"/>
        <v>8.6234115257023081E-65</v>
      </c>
      <c r="IC84" s="86">
        <f t="shared" si="215"/>
        <v>1.1441968985006211E-61</v>
      </c>
      <c r="ID84" s="86">
        <f t="shared" si="216"/>
        <v>8.4640995431517872E-65</v>
      </c>
      <c r="IE84" s="86">
        <f t="shared" si="217"/>
        <v>7.8289283820696203E-76</v>
      </c>
      <c r="IF84" s="86">
        <f t="shared" si="218"/>
        <v>1.3210309502037206E-28</v>
      </c>
      <c r="IG84" s="86">
        <f t="shared" si="219"/>
        <v>4.1859704366086879E-24</v>
      </c>
      <c r="II84" s="86">
        <f t="shared" si="115"/>
        <v>1.1556433149476493E-181</v>
      </c>
      <c r="IJ84" s="86">
        <f t="shared" si="116"/>
        <v>3.4702749858864086E-179</v>
      </c>
      <c r="IK84" s="86">
        <f t="shared" si="117"/>
        <v>4.1961228152913154E-191</v>
      </c>
      <c r="IL84" s="86">
        <f t="shared" si="118"/>
        <v>8.4260492783431448E-200</v>
      </c>
      <c r="IM84" s="86">
        <f t="shared" si="119"/>
        <v>6.8644811324412209E-204</v>
      </c>
      <c r="IN84" s="86">
        <f t="shared" si="120"/>
        <v>4.3043572615840211E-215</v>
      </c>
      <c r="IO84" s="86">
        <f t="shared" si="121"/>
        <v>1.4319083423905018E-191</v>
      </c>
      <c r="IP84" s="86">
        <f t="shared" si="122"/>
        <v>1.1126990293399117E-202</v>
      </c>
      <c r="IQ84" s="86">
        <f t="shared" si="123"/>
        <v>1.0554273551960904E-213</v>
      </c>
      <c r="IR84" s="86">
        <f t="shared" si="124"/>
        <v>2.7662498781032866E-211</v>
      </c>
      <c r="IS84" s="86">
        <f t="shared" si="125"/>
        <v>1.8968941717495641E-204</v>
      </c>
      <c r="IT84" s="86">
        <f t="shared" si="126"/>
        <v>2.7977635296160412E-214</v>
      </c>
      <c r="IU84" s="86">
        <f t="shared" si="127"/>
        <v>6.332635651382501E-250</v>
      </c>
      <c r="IV84" s="86">
        <f t="shared" si="128"/>
        <v>1.1970756597806334E-148</v>
      </c>
      <c r="IW84" s="86">
        <f t="shared" si="129"/>
        <v>2.7165218258887585E-105</v>
      </c>
      <c r="IY84" s="86">
        <f t="shared" si="130"/>
        <v>0.59345707412623938</v>
      </c>
      <c r="IZ84" s="86">
        <f t="shared" si="131"/>
        <v>0.63564579886718464</v>
      </c>
      <c r="JA84" s="86">
        <f t="shared" si="132"/>
        <v>0.62689483514374988</v>
      </c>
      <c r="JB84" s="86">
        <f t="shared" si="133"/>
        <v>0.64387496198984684</v>
      </c>
      <c r="JC84" s="86">
        <f t="shared" si="134"/>
        <v>0.64115799398333762</v>
      </c>
      <c r="JD84" s="86">
        <f t="shared" si="135"/>
        <v>0.63524014471570167</v>
      </c>
      <c r="JE84" s="86">
        <f t="shared" si="136"/>
        <v>0.61270650669656179</v>
      </c>
      <c r="JF84" s="86">
        <f t="shared" si="137"/>
        <v>0.59047602665349275</v>
      </c>
      <c r="JG84" s="86">
        <f t="shared" si="138"/>
        <v>0.56881399389368048</v>
      </c>
      <c r="JH84" s="86">
        <f t="shared" si="139"/>
        <v>0.62614986413400853</v>
      </c>
      <c r="JI84" s="86">
        <f t="shared" si="140"/>
        <v>0.62966984757513711</v>
      </c>
      <c r="JJ84" s="86">
        <f t="shared" si="141"/>
        <v>0.63015994932781294</v>
      </c>
      <c r="JK84" s="86">
        <f t="shared" si="142"/>
        <v>0.60515835024958764</v>
      </c>
      <c r="JL84" s="86">
        <f t="shared" si="143"/>
        <v>0.55799813090950756</v>
      </c>
      <c r="JM84" s="86">
        <f t="shared" si="144"/>
        <v>0.55841810179433071</v>
      </c>
    </row>
    <row r="85" spans="2:273" x14ac:dyDescent="0.25">
      <c r="B85" s="2">
        <v>58</v>
      </c>
      <c r="C85" s="37">
        <v>218.559</v>
      </c>
      <c r="D85" s="37">
        <v>214.81399999999999</v>
      </c>
      <c r="E85" s="37">
        <v>213.6</v>
      </c>
      <c r="F85" s="37">
        <v>217.75</v>
      </c>
      <c r="G85" s="37">
        <v>228.864</v>
      </c>
      <c r="H85" s="37">
        <v>224.37299999999999</v>
      </c>
      <c r="I85" s="37">
        <v>216.797</v>
      </c>
      <c r="J85" s="37">
        <v>217.155</v>
      </c>
      <c r="K85" s="37">
        <v>220.44800000000001</v>
      </c>
      <c r="L85" s="37">
        <v>228.76300000000001</v>
      </c>
      <c r="M85" s="37">
        <v>208.917</v>
      </c>
      <c r="N85" s="37">
        <v>202.08500000000001</v>
      </c>
      <c r="O85" s="37">
        <v>211.78</v>
      </c>
      <c r="P85" s="37">
        <v>217.517</v>
      </c>
      <c r="Q85" s="37">
        <v>181.49100000000001</v>
      </c>
      <c r="S85" s="4">
        <f t="shared" si="8"/>
        <v>221.83856834589554</v>
      </c>
      <c r="T85" s="4">
        <f t="shared" si="9"/>
        <v>214.27051204558498</v>
      </c>
      <c r="U85" s="4">
        <f t="shared" si="10"/>
        <v>215.07111322515325</v>
      </c>
      <c r="V85" s="4">
        <f t="shared" si="11"/>
        <v>215.85359733284329</v>
      </c>
      <c r="W85" s="4">
        <f t="shared" si="12"/>
        <v>234.20843802684283</v>
      </c>
      <c r="X85" s="4">
        <f t="shared" si="13"/>
        <v>223.5297116702308</v>
      </c>
      <c r="Y85" s="4">
        <f t="shared" si="14"/>
        <v>216.65716192081575</v>
      </c>
      <c r="Z85" s="4">
        <f t="shared" si="15"/>
        <v>219.55003075390704</v>
      </c>
      <c r="AA85" s="4">
        <f t="shared" si="16"/>
        <v>221.75858427856917</v>
      </c>
      <c r="AB85" s="4">
        <f t="shared" si="17"/>
        <v>232.10833655426927</v>
      </c>
      <c r="AC85" s="4">
        <f t="shared" si="18"/>
        <v>204.09364769615959</v>
      </c>
      <c r="AD85" s="4">
        <f t="shared" si="19"/>
        <v>195.81702442858418</v>
      </c>
      <c r="AE85" s="4">
        <f t="shared" si="20"/>
        <v>209.84088344343166</v>
      </c>
      <c r="AF85" s="4">
        <f t="shared" si="21"/>
        <v>219.61859680171011</v>
      </c>
      <c r="AG85" s="4">
        <f t="shared" si="22"/>
        <v>177.15455770873319</v>
      </c>
      <c r="AI85" s="4">
        <f t="shared" si="23"/>
        <v>-3.2795683458955409</v>
      </c>
      <c r="AJ85" s="4">
        <f t="shared" si="24"/>
        <v>0.54348795441501352</v>
      </c>
      <c r="AK85" s="4">
        <f t="shared" si="25"/>
        <v>-1.4711132251532604</v>
      </c>
      <c r="AL85" s="4">
        <f t="shared" si="26"/>
        <v>1.8964026671567069</v>
      </c>
      <c r="AM85" s="4">
        <f t="shared" si="27"/>
        <v>-5.3444380268428233</v>
      </c>
      <c r="AN85" s="4">
        <f t="shared" si="28"/>
        <v>0.84328832976919443</v>
      </c>
      <c r="AO85" s="4">
        <f t="shared" si="29"/>
        <v>0.13983807918424418</v>
      </c>
      <c r="AP85" s="4">
        <f t="shared" si="30"/>
        <v>-2.3950307539070366</v>
      </c>
      <c r="AQ85" s="4">
        <f t="shared" si="31"/>
        <v>-1.3105842785691664</v>
      </c>
      <c r="AR85" s="4">
        <f t="shared" si="32"/>
        <v>-3.3453365542692666</v>
      </c>
      <c r="AS85" s="4">
        <f t="shared" si="33"/>
        <v>4.8233523038404087</v>
      </c>
      <c r="AT85" s="4">
        <f t="shared" si="34"/>
        <v>6.2679755714158318</v>
      </c>
      <c r="AU85" s="4">
        <f t="shared" si="35"/>
        <v>1.9391165565683366</v>
      </c>
      <c r="AV85" s="4">
        <f t="shared" si="224"/>
        <v>-2.1015968017101159</v>
      </c>
      <c r="AW85" s="4">
        <f t="shared" si="224"/>
        <v>4.3364422912668203</v>
      </c>
      <c r="AY85" s="2">
        <f t="shared" si="96"/>
        <v>110.715108256283</v>
      </c>
      <c r="AZ85" s="2">
        <f t="shared" si="147"/>
        <v>111.06684857323938</v>
      </c>
      <c r="BA85" s="2">
        <f t="shared" si="148"/>
        <v>104.45035521015895</v>
      </c>
      <c r="BB85" s="2">
        <f t="shared" si="149"/>
        <v>104.50775339161606</v>
      </c>
      <c r="BC85" s="2">
        <f t="shared" si="150"/>
        <v>109.39026336361712</v>
      </c>
      <c r="BD85" s="2">
        <f t="shared" si="151"/>
        <v>107.98635036008261</v>
      </c>
      <c r="BE85" s="2">
        <f t="shared" si="152"/>
        <v>105.71545434479465</v>
      </c>
      <c r="BF85" s="2">
        <f t="shared" si="153"/>
        <v>108.9882259543984</v>
      </c>
      <c r="BG85" s="2">
        <f t="shared" si="154"/>
        <v>109.66463445499407</v>
      </c>
      <c r="BH85" s="2">
        <f t="shared" si="155"/>
        <v>113.5157875750577</v>
      </c>
      <c r="BI85" s="2">
        <f t="shared" si="156"/>
        <v>111.16850457176798</v>
      </c>
      <c r="BJ85" s="2">
        <f t="shared" si="157"/>
        <v>112.86393271049461</v>
      </c>
      <c r="BK85" s="2">
        <f t="shared" si="158"/>
        <v>113.96040279764402</v>
      </c>
      <c r="BL85" s="2">
        <f t="shared" si="159"/>
        <v>115.35119301066543</v>
      </c>
      <c r="BM85" s="2">
        <f t="shared" si="160"/>
        <v>115.49859943459319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117.75372054409007</v>
      </c>
      <c r="DL85" s="2">
        <f t="shared" si="225"/>
        <v>121.41229445234708</v>
      </c>
      <c r="DM85" s="2">
        <f t="shared" si="225"/>
        <v>114.66937936316882</v>
      </c>
      <c r="DN85" s="2">
        <f t="shared" si="225"/>
        <v>116.31017846591534</v>
      </c>
      <c r="DO85" s="2">
        <f t="shared" si="225"/>
        <v>119.44333238501659</v>
      </c>
      <c r="DP85" s="2">
        <f t="shared" si="225"/>
        <v>117.04972646932646</v>
      </c>
      <c r="DQ85" s="2">
        <f t="shared" si="225"/>
        <v>116.33500180180184</v>
      </c>
      <c r="DR85" s="2">
        <f t="shared" si="225"/>
        <v>118.93161764705883</v>
      </c>
      <c r="DS85" s="2">
        <f t="shared" si="225"/>
        <v>122.09811686720143</v>
      </c>
      <c r="DT85" s="2">
        <f t="shared" si="225"/>
        <v>123.30591344537818</v>
      </c>
      <c r="DU85" s="2">
        <f t="shared" si="225"/>
        <v>120.55076181896182</v>
      </c>
      <c r="DV85" s="2">
        <f t="shared" si="225"/>
        <v>124.59563045903045</v>
      </c>
      <c r="DW85" s="2">
        <f t="shared" si="225"/>
        <v>123.94544206773618</v>
      </c>
      <c r="DX85" s="2">
        <f t="shared" si="225"/>
        <v>124.12904125286479</v>
      </c>
      <c r="DY85" s="2">
        <f t="shared" si="225"/>
        <v>122.70882211275314</v>
      </c>
      <c r="EA85" s="2">
        <f t="shared" ref="EA85:EA148" si="228">CE$228*$B85+CE$229</f>
        <v>109.29925062071879</v>
      </c>
      <c r="EB85" s="2">
        <f t="shared" si="72"/>
        <v>108.79710770219728</v>
      </c>
      <c r="EC85" s="2">
        <f t="shared" si="73"/>
        <v>102.20583116054337</v>
      </c>
      <c r="ED85" s="2">
        <f t="shared" si="74"/>
        <v>101.93175241212224</v>
      </c>
      <c r="EE85" s="2">
        <f t="shared" si="75"/>
        <v>106.92771670945879</v>
      </c>
      <c r="EF85" s="2">
        <f t="shared" si="76"/>
        <v>105.81710183085166</v>
      </c>
      <c r="EG85" s="2">
        <f t="shared" si="77"/>
        <v>103.10841475282211</v>
      </c>
      <c r="EH85" s="2">
        <f t="shared" si="78"/>
        <v>106.41032893382844</v>
      </c>
      <c r="EI85" s="2">
        <f t="shared" si="79"/>
        <v>106.17654427013545</v>
      </c>
      <c r="EJ85" s="2">
        <f t="shared" si="80"/>
        <v>110.95322574369609</v>
      </c>
      <c r="EK85" s="2">
        <f t="shared" si="81"/>
        <v>108.99433757252537</v>
      </c>
      <c r="EL85" s="2">
        <f t="shared" si="82"/>
        <v>110.2236145958463</v>
      </c>
      <c r="EM85" s="2">
        <f t="shared" si="83"/>
        <v>111.34159735362677</v>
      </c>
      <c r="EN85" s="2">
        <f t="shared" si="84"/>
        <v>113.04579157193132</v>
      </c>
      <c r="EO85" s="2">
        <f t="shared" si="85"/>
        <v>113.34922196140565</v>
      </c>
      <c r="EQ85" s="2">
        <f t="shared" si="86"/>
        <v>108.21766676376348</v>
      </c>
      <c r="ER85" s="2">
        <f t="shared" si="226"/>
        <v>106.93086810484807</v>
      </c>
      <c r="ES85" s="2">
        <f t="shared" si="226"/>
        <v>102.62436280989412</v>
      </c>
      <c r="ET85" s="2">
        <f t="shared" si="226"/>
        <v>101.79219217234208</v>
      </c>
      <c r="EU85" s="2">
        <f t="shared" si="226"/>
        <v>106.97986144600152</v>
      </c>
      <c r="EV85" s="2">
        <f t="shared" si="226"/>
        <v>105.1995703847424</v>
      </c>
      <c r="EW85" s="2">
        <f t="shared" si="226"/>
        <v>103.25342400503054</v>
      </c>
      <c r="EX85" s="2">
        <f t="shared" si="226"/>
        <v>106.61606819083121</v>
      </c>
      <c r="EY85" s="2">
        <f t="shared" si="226"/>
        <v>105.71639057392738</v>
      </c>
      <c r="EZ85" s="2">
        <f t="shared" si="226"/>
        <v>110.55189372674099</v>
      </c>
      <c r="FA85" s="2">
        <f t="shared" si="226"/>
        <v>108.96524224858003</v>
      </c>
      <c r="FB85" s="2">
        <f t="shared" si="226"/>
        <v>110.15441418355709</v>
      </c>
      <c r="FC85" s="2">
        <f t="shared" si="226"/>
        <v>110.93218122229904</v>
      </c>
      <c r="FD85" s="2">
        <f t="shared" si="226"/>
        <v>113.00037621539431</v>
      </c>
      <c r="FE85" s="2">
        <f t="shared" si="226"/>
        <v>115.26943940676081</v>
      </c>
      <c r="FG85" s="2">
        <f t="shared" si="88"/>
        <v>0.83248480660896895</v>
      </c>
      <c r="FH85" s="2">
        <f t="shared" si="227"/>
        <v>0.81999371717368819</v>
      </c>
      <c r="FI85" s="2">
        <f t="shared" si="227"/>
        <v>0.81993119775270007</v>
      </c>
      <c r="FJ85" s="2">
        <f t="shared" si="227"/>
        <v>0.82083712184130453</v>
      </c>
      <c r="FK85" s="2">
        <f t="shared" si="227"/>
        <v>0.80324422104897231</v>
      </c>
      <c r="FL85" s="2">
        <f t="shared" si="227"/>
        <v>0.80685063391888601</v>
      </c>
      <c r="FM85" s="2">
        <f t="shared" si="227"/>
        <v>0.80289954798599295</v>
      </c>
      <c r="FN85" s="2">
        <f t="shared" si="227"/>
        <v>0.79412826594347707</v>
      </c>
      <c r="FO85" s="2">
        <f t="shared" si="227"/>
        <v>0.78090138607191129</v>
      </c>
      <c r="FP85" s="2">
        <f t="shared" si="227"/>
        <v>0.79252994113483555</v>
      </c>
      <c r="FQ85" s="2">
        <f t="shared" si="227"/>
        <v>0.81186354890528556</v>
      </c>
      <c r="FR85" s="2">
        <f t="shared" si="227"/>
        <v>0.8162850004070048</v>
      </c>
      <c r="FS85" s="2">
        <f t="shared" si="227"/>
        <v>0.79220840529110759</v>
      </c>
      <c r="FT85" s="2">
        <f t="shared" si="227"/>
        <v>0.79199091801636046</v>
      </c>
      <c r="FU85" s="2">
        <f t="shared" si="227"/>
        <v>0.77042065278468264</v>
      </c>
      <c r="FW85" s="2">
        <f t="shared" si="112"/>
        <v>3.6476937543088471E-4</v>
      </c>
      <c r="FX85" s="2">
        <f t="shared" si="164"/>
        <v>5.7441874753521509E-4</v>
      </c>
      <c r="FY85" s="2">
        <f t="shared" si="165"/>
        <v>5.4441048290164331E-4</v>
      </c>
      <c r="FZ85" s="2">
        <f t="shared" si="166"/>
        <v>5.6760934092954063E-4</v>
      </c>
      <c r="GA85" s="2">
        <f t="shared" si="167"/>
        <v>5.1669380360914281E-4</v>
      </c>
      <c r="GB85" s="2">
        <f t="shared" si="168"/>
        <v>5.2758303988186754E-4</v>
      </c>
      <c r="GC85" s="2">
        <f t="shared" si="169"/>
        <v>5.0552647441185839E-4</v>
      </c>
      <c r="GD85" s="2">
        <f t="shared" si="170"/>
        <v>5.7159997840602449E-4</v>
      </c>
      <c r="GE85" s="2">
        <f t="shared" si="171"/>
        <v>6.6130668180828991E-4</v>
      </c>
      <c r="GF85" s="2">
        <f t="shared" si="172"/>
        <v>6.2545034726851521E-4</v>
      </c>
      <c r="GG85" s="2">
        <f t="shared" si="173"/>
        <v>6.0648325780510875E-4</v>
      </c>
      <c r="GH85" s="2">
        <f t="shared" si="174"/>
        <v>5.3141023127416785E-4</v>
      </c>
      <c r="GI85" s="2">
        <f t="shared" si="175"/>
        <v>4.0923788284372143E-4</v>
      </c>
      <c r="GJ85" s="2">
        <f t="shared" si="176"/>
        <v>3.3364908904052988E-4</v>
      </c>
      <c r="GK85" s="2">
        <f t="shared" si="177"/>
        <v>3.1589143524803927E-4</v>
      </c>
      <c r="GM85" s="86">
        <f t="shared" si="113"/>
        <v>0.60395887071983168</v>
      </c>
      <c r="GN85" s="86">
        <f t="shared" si="178"/>
        <v>0.61390366731176704</v>
      </c>
      <c r="GO85" s="86">
        <f t="shared" si="179"/>
        <v>0.61430943316181963</v>
      </c>
      <c r="GP85" s="86">
        <f t="shared" si="180"/>
        <v>0.61823008227419951</v>
      </c>
      <c r="GQ85" s="86">
        <f t="shared" si="181"/>
        <v>0.67232768516459018</v>
      </c>
      <c r="GR85" s="86">
        <f t="shared" si="182"/>
        <v>0.61859917028537081</v>
      </c>
      <c r="GS85" s="86">
        <f t="shared" si="183"/>
        <v>0.59917978486225154</v>
      </c>
      <c r="GT85" s="86">
        <f t="shared" si="184"/>
        <v>0.59380955951307801</v>
      </c>
      <c r="GU85" s="86">
        <f t="shared" si="185"/>
        <v>0.57860919249777809</v>
      </c>
      <c r="GV85" s="86">
        <f t="shared" si="186"/>
        <v>0.6431078375308803</v>
      </c>
      <c r="GW85" s="86">
        <f t="shared" si="187"/>
        <v>0.57592902715266914</v>
      </c>
      <c r="GX85" s="86">
        <f t="shared" si="188"/>
        <v>0.55291315395135088</v>
      </c>
      <c r="GY85" s="86">
        <f t="shared" si="189"/>
        <v>0.58132325580389255</v>
      </c>
      <c r="GZ85" s="86">
        <f t="shared" si="190"/>
        <v>0.56380736955026445</v>
      </c>
      <c r="HA85" s="86">
        <f t="shared" si="191"/>
        <v>0.49609016213650309</v>
      </c>
      <c r="HC85" s="86">
        <f t="shared" si="145"/>
        <v>3.9908171060348694E-4</v>
      </c>
      <c r="HD85" s="86">
        <f t="shared" si="192"/>
        <v>4.8584141203439492E-4</v>
      </c>
      <c r="HE85" s="86">
        <f t="shared" si="193"/>
        <v>4.2688149021851302E-4</v>
      </c>
      <c r="HF85" s="86">
        <f t="shared" si="194"/>
        <v>3.2536939481847646E-4</v>
      </c>
      <c r="HG85" s="86">
        <f t="shared" si="195"/>
        <v>1.7226049344410004E-4</v>
      </c>
      <c r="HH85" s="86">
        <f t="shared" si="196"/>
        <v>1.6027459699866892E-4</v>
      </c>
      <c r="HI85" s="86">
        <f t="shared" si="197"/>
        <v>3.4794851510241894E-4</v>
      </c>
      <c r="HJ85" s="86">
        <f t="shared" si="198"/>
        <v>2.1748050963758133E-4</v>
      </c>
      <c r="HK85" s="86">
        <f t="shared" si="199"/>
        <v>1.3470850263202296E-4</v>
      </c>
      <c r="HL85" s="86">
        <f t="shared" si="200"/>
        <v>2.0726211613475638E-4</v>
      </c>
      <c r="HM85" s="86">
        <f t="shared" si="201"/>
        <v>4.1626072075063366E-4</v>
      </c>
      <c r="HN85" s="86">
        <f t="shared" si="202"/>
        <v>3.6476615742476326E-4</v>
      </c>
      <c r="HO85" s="86">
        <f t="shared" si="203"/>
        <v>6.4162111431489497E-5</v>
      </c>
      <c r="HP85" s="86">
        <f t="shared" si="204"/>
        <v>1.6430902102191683E-4</v>
      </c>
      <c r="HQ85" s="86">
        <f t="shared" si="205"/>
        <v>9.0875702440492136E-6</v>
      </c>
      <c r="HS85" s="86">
        <f t="shared" si="114"/>
        <v>2.2760750616517337E-54</v>
      </c>
      <c r="HT85" s="86">
        <f t="shared" si="206"/>
        <v>9.3889746163850793E-54</v>
      </c>
      <c r="HU85" s="86">
        <f t="shared" si="207"/>
        <v>4.5641020992073585E-55</v>
      </c>
      <c r="HV85" s="86">
        <f t="shared" si="208"/>
        <v>1.5802149587648283E-58</v>
      </c>
      <c r="HW85" s="86">
        <f t="shared" si="209"/>
        <v>3.4422663039511348E-61</v>
      </c>
      <c r="HX85" s="86">
        <f t="shared" si="210"/>
        <v>1.1437714205196834E-63</v>
      </c>
      <c r="HY85" s="86">
        <f t="shared" si="211"/>
        <v>1.6460344123510148E-56</v>
      </c>
      <c r="HZ85" s="86">
        <f t="shared" si="212"/>
        <v>1.7660574032754011E-61</v>
      </c>
      <c r="IA85" s="86">
        <f t="shared" si="213"/>
        <v>5.0645889892098462E-64</v>
      </c>
      <c r="IB85" s="86">
        <f t="shared" si="214"/>
        <v>1.5675939124762507E-62</v>
      </c>
      <c r="IC85" s="86">
        <f t="shared" si="215"/>
        <v>1.6459062040518808E-59</v>
      </c>
      <c r="ID85" s="86">
        <f t="shared" si="216"/>
        <v>1.4291346559775034E-62</v>
      </c>
      <c r="IE85" s="86">
        <f t="shared" si="217"/>
        <v>2.6099856306114519E-73</v>
      </c>
      <c r="IF85" s="86">
        <f t="shared" si="218"/>
        <v>9.8959329255775316E-28</v>
      </c>
      <c r="IG85" s="86">
        <f t="shared" si="219"/>
        <v>2.2335435851992483E-23</v>
      </c>
      <c r="II85" s="86">
        <f t="shared" si="115"/>
        <v>1.4803611232091189E-177</v>
      </c>
      <c r="IJ85" s="86">
        <f t="shared" si="116"/>
        <v>6.8149185380241219E-175</v>
      </c>
      <c r="IK85" s="86">
        <f t="shared" si="117"/>
        <v>1.4870343403046674E-186</v>
      </c>
      <c r="IL85" s="86">
        <f t="shared" si="118"/>
        <v>5.1319911025310241E-195</v>
      </c>
      <c r="IM85" s="86">
        <f t="shared" si="119"/>
        <v>4.5764086716039152E-199</v>
      </c>
      <c r="IN85" s="86">
        <f t="shared" si="120"/>
        <v>5.4848404631305514E-210</v>
      </c>
      <c r="IO85" s="86">
        <f t="shared" si="121"/>
        <v>4.7082353790325365E-187</v>
      </c>
      <c r="IP85" s="86">
        <f t="shared" si="122"/>
        <v>8.0373940842711184E-198</v>
      </c>
      <c r="IQ85" s="86">
        <f t="shared" si="123"/>
        <v>1.7746527946218572E-208</v>
      </c>
      <c r="IR85" s="86">
        <f t="shared" si="124"/>
        <v>3.7116471067835231E-206</v>
      </c>
      <c r="IS85" s="86">
        <f t="shared" si="125"/>
        <v>1.6522233162746803E-199</v>
      </c>
      <c r="IT85" s="86">
        <f t="shared" si="126"/>
        <v>3.4466090168906983E-209</v>
      </c>
      <c r="IU85" s="86">
        <f t="shared" si="127"/>
        <v>3.5551002888074571E-244</v>
      </c>
      <c r="IV85" s="86">
        <f t="shared" si="128"/>
        <v>2.4823000619388148E-145</v>
      </c>
      <c r="IW85" s="86">
        <f t="shared" si="129"/>
        <v>5.7034899270192657E-103</v>
      </c>
      <c r="IY85" s="86">
        <f t="shared" si="130"/>
        <v>0.60435795243043511</v>
      </c>
      <c r="IZ85" s="86">
        <f t="shared" si="131"/>
        <v>0.61438950872380149</v>
      </c>
      <c r="JA85" s="86">
        <f t="shared" si="132"/>
        <v>0.61473631465203815</v>
      </c>
      <c r="JB85" s="86">
        <f t="shared" si="133"/>
        <v>0.61855545166901804</v>
      </c>
      <c r="JC85" s="86">
        <f t="shared" si="134"/>
        <v>0.67249994565803428</v>
      </c>
      <c r="JD85" s="86">
        <f t="shared" si="135"/>
        <v>0.61875944488236945</v>
      </c>
      <c r="JE85" s="86">
        <f t="shared" si="136"/>
        <v>0.59952773337735399</v>
      </c>
      <c r="JF85" s="86">
        <f t="shared" si="137"/>
        <v>0.59402704002271556</v>
      </c>
      <c r="JG85" s="86">
        <f t="shared" si="138"/>
        <v>0.57874390100041007</v>
      </c>
      <c r="JH85" s="86">
        <f t="shared" si="139"/>
        <v>0.64331509964701505</v>
      </c>
      <c r="JI85" s="86">
        <f t="shared" si="140"/>
        <v>0.57634528787341976</v>
      </c>
      <c r="JJ85" s="86">
        <f t="shared" si="141"/>
        <v>0.55327792010877563</v>
      </c>
      <c r="JK85" s="86">
        <f t="shared" si="142"/>
        <v>0.581387417915324</v>
      </c>
      <c r="JL85" s="86">
        <f t="shared" si="143"/>
        <v>0.56397167857128638</v>
      </c>
      <c r="JM85" s="86">
        <f t="shared" si="144"/>
        <v>0.49609924970674713</v>
      </c>
    </row>
    <row r="86" spans="2:273" x14ac:dyDescent="0.25">
      <c r="B86" s="2">
        <v>59</v>
      </c>
      <c r="C86" s="37">
        <v>208.27099999999999</v>
      </c>
      <c r="D86" s="37">
        <v>198.78</v>
      </c>
      <c r="E86" s="37">
        <v>200.46700000000001</v>
      </c>
      <c r="F86" s="37">
        <v>196.333</v>
      </c>
      <c r="G86" s="37">
        <v>217.03399999999999</v>
      </c>
      <c r="H86" s="37">
        <v>205.458</v>
      </c>
      <c r="I86" s="37">
        <v>199.61</v>
      </c>
      <c r="J86" s="37">
        <v>205</v>
      </c>
      <c r="K86" s="37">
        <v>207.77600000000001</v>
      </c>
      <c r="L86" s="37">
        <v>215.27099999999999</v>
      </c>
      <c r="M86" s="37">
        <v>186.43299999999999</v>
      </c>
      <c r="N86" s="37">
        <v>175.23699999999999</v>
      </c>
      <c r="O86" s="37">
        <v>195.017</v>
      </c>
      <c r="P86" s="37">
        <v>208.345</v>
      </c>
      <c r="Q86" s="37">
        <v>159.12299999999999</v>
      </c>
      <c r="S86" s="4">
        <f t="shared" si="8"/>
        <v>207.25295542411226</v>
      </c>
      <c r="T86" s="4">
        <f t="shared" si="9"/>
        <v>190.84425598203629</v>
      </c>
      <c r="U86" s="4">
        <f t="shared" si="10"/>
        <v>192.44369375501614</v>
      </c>
      <c r="V86" s="4">
        <f t="shared" si="11"/>
        <v>189.27639769708529</v>
      </c>
      <c r="W86" s="4">
        <f t="shared" si="12"/>
        <v>212.72972920480308</v>
      </c>
      <c r="X86" s="4">
        <f t="shared" si="13"/>
        <v>196.26186621328677</v>
      </c>
      <c r="Y86" s="4">
        <f t="shared" si="14"/>
        <v>192.34310753479667</v>
      </c>
      <c r="Z86" s="4">
        <f t="shared" si="15"/>
        <v>198.89882711520545</v>
      </c>
      <c r="AA86" s="4">
        <f t="shared" si="16"/>
        <v>201.63288668279588</v>
      </c>
      <c r="AB86" s="4">
        <f t="shared" si="17"/>
        <v>209.00803155427056</v>
      </c>
      <c r="AC86" s="4">
        <f t="shared" si="18"/>
        <v>176.86506940370589</v>
      </c>
      <c r="AD86" s="4">
        <f t="shared" si="19"/>
        <v>167.99229892666548</v>
      </c>
      <c r="AE86" s="4">
        <f t="shared" si="20"/>
        <v>185.91913308246333</v>
      </c>
      <c r="AF86" s="4">
        <f t="shared" si="21"/>
        <v>202.17088192755517</v>
      </c>
      <c r="AG86" s="4">
        <f t="shared" si="22"/>
        <v>156.31356204035123</v>
      </c>
      <c r="AI86" s="4">
        <f t="shared" si="23"/>
        <v>1.0180445758877283</v>
      </c>
      <c r="AJ86" s="4">
        <f t="shared" si="24"/>
        <v>7.9357440179637138</v>
      </c>
      <c r="AK86" s="4">
        <f t="shared" si="25"/>
        <v>8.0233062449838712</v>
      </c>
      <c r="AL86" s="4">
        <f t="shared" si="26"/>
        <v>7.0566023029147118</v>
      </c>
      <c r="AM86" s="4">
        <f t="shared" si="27"/>
        <v>4.3042707951969135</v>
      </c>
      <c r="AN86" s="4">
        <f t="shared" si="28"/>
        <v>9.1961337867132329</v>
      </c>
      <c r="AO86" s="4">
        <f t="shared" si="29"/>
        <v>7.2668924652033411</v>
      </c>
      <c r="AP86" s="4">
        <f t="shared" si="30"/>
        <v>6.1011728847945506</v>
      </c>
      <c r="AQ86" s="4">
        <f t="shared" si="31"/>
        <v>6.1431133172041257</v>
      </c>
      <c r="AR86" s="4">
        <f t="shared" si="32"/>
        <v>6.2629684457294275</v>
      </c>
      <c r="AS86" s="4">
        <f t="shared" si="33"/>
        <v>9.5679305962941044</v>
      </c>
      <c r="AT86" s="4">
        <f t="shared" si="34"/>
        <v>7.244701073334511</v>
      </c>
      <c r="AU86" s="4">
        <f t="shared" si="35"/>
        <v>9.0978669175366633</v>
      </c>
      <c r="AV86" s="4">
        <f t="shared" si="224"/>
        <v>6.174118072444827</v>
      </c>
      <c r="AW86" s="4">
        <f t="shared" si="224"/>
        <v>2.8094379596487613</v>
      </c>
      <c r="AY86" s="2">
        <f t="shared" si="96"/>
        <v>110.52799640430339</v>
      </c>
      <c r="AZ86" s="2">
        <f t="shared" si="147"/>
        <v>110.8184685253258</v>
      </c>
      <c r="BA86" s="2">
        <f t="shared" si="148"/>
        <v>104.2789905226372</v>
      </c>
      <c r="BB86" s="2">
        <f t="shared" si="149"/>
        <v>104.29441932294837</v>
      </c>
      <c r="BC86" s="2">
        <f t="shared" si="150"/>
        <v>109.16530636848339</v>
      </c>
      <c r="BD86" s="2">
        <f t="shared" si="151"/>
        <v>107.77481371539747</v>
      </c>
      <c r="BE86" s="2">
        <f t="shared" si="152"/>
        <v>105.52634548700321</v>
      </c>
      <c r="BF86" s="2">
        <f t="shared" si="153"/>
        <v>108.77940247833303</v>
      </c>
      <c r="BG86" s="2">
        <f t="shared" si="154"/>
        <v>109.41743036734412</v>
      </c>
      <c r="BH86" s="2">
        <f t="shared" si="155"/>
        <v>113.29589998664019</v>
      </c>
      <c r="BI86" s="2">
        <f t="shared" si="156"/>
        <v>110.9906385815887</v>
      </c>
      <c r="BJ86" s="2">
        <f t="shared" si="157"/>
        <v>112.65211356613071</v>
      </c>
      <c r="BK86" s="2">
        <f t="shared" si="158"/>
        <v>113.75387405443504</v>
      </c>
      <c r="BL86" s="2">
        <f t="shared" si="159"/>
        <v>115.16099223753243</v>
      </c>
      <c r="BM86" s="2">
        <f t="shared" si="160"/>
        <v>115.35882514222678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117.99966848030022</v>
      </c>
      <c r="DL86" s="2">
        <f t="shared" si="225"/>
        <v>121.73475817923187</v>
      </c>
      <c r="DM86" s="2">
        <f t="shared" si="225"/>
        <v>114.86113885545463</v>
      </c>
      <c r="DN86" s="2">
        <f t="shared" si="225"/>
        <v>116.50483367983371</v>
      </c>
      <c r="DO86" s="2">
        <f t="shared" si="225"/>
        <v>119.676575865339</v>
      </c>
      <c r="DP86" s="2">
        <f t="shared" si="225"/>
        <v>117.24963238953238</v>
      </c>
      <c r="DQ86" s="2">
        <f t="shared" si="225"/>
        <v>116.49171081081084</v>
      </c>
      <c r="DR86" s="2">
        <f t="shared" si="225"/>
        <v>119.13127619047619</v>
      </c>
      <c r="DS86" s="2">
        <f t="shared" si="225"/>
        <v>122.41486452762923</v>
      </c>
      <c r="DT86" s="2">
        <f t="shared" si="225"/>
        <v>123.57280952380955</v>
      </c>
      <c r="DU86" s="2">
        <f t="shared" si="225"/>
        <v>120.76797391677391</v>
      </c>
      <c r="DV86" s="2">
        <f t="shared" si="225"/>
        <v>124.88618335478333</v>
      </c>
      <c r="DW86" s="2">
        <f t="shared" si="225"/>
        <v>124.18959413992869</v>
      </c>
      <c r="DX86" s="2">
        <f t="shared" si="225"/>
        <v>124.33454025974027</v>
      </c>
      <c r="DY86" s="2">
        <f t="shared" si="225"/>
        <v>122.92213382594416</v>
      </c>
      <c r="EA86" s="2">
        <f t="shared" si="228"/>
        <v>109.15731283347127</v>
      </c>
      <c r="EB86" s="2">
        <f t="shared" si="72"/>
        <v>108.63433771622253</v>
      </c>
      <c r="EC86" s="2">
        <f t="shared" si="73"/>
        <v>102.15919058255083</v>
      </c>
      <c r="ED86" s="2">
        <f t="shared" si="74"/>
        <v>101.86387642708377</v>
      </c>
      <c r="EE86" s="2">
        <f t="shared" si="75"/>
        <v>106.81707125397969</v>
      </c>
      <c r="EF86" s="2">
        <f t="shared" si="76"/>
        <v>105.70666464516978</v>
      </c>
      <c r="EG86" s="2">
        <f t="shared" si="77"/>
        <v>103.07126067211627</v>
      </c>
      <c r="EH86" s="2">
        <f t="shared" si="78"/>
        <v>106.33173382846402</v>
      </c>
      <c r="EI86" s="2">
        <f t="shared" si="79"/>
        <v>106.09200115442496</v>
      </c>
      <c r="EJ86" s="2">
        <f t="shared" si="80"/>
        <v>110.84264098959949</v>
      </c>
      <c r="EK86" s="2">
        <f t="shared" si="81"/>
        <v>108.92428034343318</v>
      </c>
      <c r="EL86" s="2">
        <f t="shared" si="82"/>
        <v>110.14100470366887</v>
      </c>
      <c r="EM86" s="2">
        <f t="shared" si="83"/>
        <v>111.25771510352394</v>
      </c>
      <c r="EN86" s="2">
        <f t="shared" si="84"/>
        <v>112.96366156912819</v>
      </c>
      <c r="EO86" s="2">
        <f t="shared" si="85"/>
        <v>113.30250429727064</v>
      </c>
      <c r="EQ86" s="2">
        <f t="shared" si="86"/>
        <v>108.1004082435188</v>
      </c>
      <c r="ER86" s="2">
        <f t="shared" si="226"/>
        <v>106.81380285316632</v>
      </c>
      <c r="ES86" s="2">
        <f t="shared" si="226"/>
        <v>102.56769498896125</v>
      </c>
      <c r="ET86" s="2">
        <f t="shared" si="226"/>
        <v>101.72772707829769</v>
      </c>
      <c r="EU86" s="2">
        <f t="shared" si="226"/>
        <v>106.86793436229061</v>
      </c>
      <c r="EV86" s="2">
        <f t="shared" si="226"/>
        <v>105.10378806142668</v>
      </c>
      <c r="EW86" s="2">
        <f t="shared" si="226"/>
        <v>103.21282460633533</v>
      </c>
      <c r="EX86" s="2">
        <f t="shared" si="226"/>
        <v>106.53241183177347</v>
      </c>
      <c r="EY86" s="2">
        <f t="shared" si="226"/>
        <v>105.64331763302806</v>
      </c>
      <c r="EZ86" s="2">
        <f t="shared" si="226"/>
        <v>110.4510395876374</v>
      </c>
      <c r="FA86" s="2">
        <f t="shared" si="226"/>
        <v>108.8959322168393</v>
      </c>
      <c r="FB86" s="2">
        <f t="shared" si="226"/>
        <v>110.07338338740043</v>
      </c>
      <c r="FC86" s="2">
        <f t="shared" si="226"/>
        <v>110.85751324496131</v>
      </c>
      <c r="FD86" s="2">
        <f t="shared" si="226"/>
        <v>112.91883621368295</v>
      </c>
      <c r="FE86" s="2">
        <f t="shared" si="226"/>
        <v>115.17410891640317</v>
      </c>
      <c r="FG86" s="2">
        <f t="shared" si="88"/>
        <v>0.84493880001657184</v>
      </c>
      <c r="FH86" s="2">
        <f t="shared" si="227"/>
        <v>0.83319028628898129</v>
      </c>
      <c r="FI86" s="2">
        <f t="shared" si="227"/>
        <v>0.8331314175515756</v>
      </c>
      <c r="FJ86" s="2">
        <f t="shared" si="227"/>
        <v>0.83398437788549329</v>
      </c>
      <c r="FK86" s="2">
        <f t="shared" si="227"/>
        <v>0.81739527526566258</v>
      </c>
      <c r="FL86" s="2">
        <f t="shared" si="227"/>
        <v>0.82080017441591424</v>
      </c>
      <c r="FM86" s="2">
        <f t="shared" si="227"/>
        <v>0.81706974619854955</v>
      </c>
      <c r="FN86" s="2">
        <f t="shared" si="227"/>
        <v>0.80877887558311234</v>
      </c>
      <c r="FO86" s="2">
        <f t="shared" si="227"/>
        <v>0.79625176904967332</v>
      </c>
      <c r="FP86" s="2">
        <f t="shared" si="227"/>
        <v>0.80726668844851834</v>
      </c>
      <c r="FQ86" s="2">
        <f t="shared" si="227"/>
        <v>0.82552933545281926</v>
      </c>
      <c r="FR86" s="2">
        <f t="shared" si="227"/>
        <v>0.8296969930694954</v>
      </c>
      <c r="FS86" s="2">
        <f t="shared" si="227"/>
        <v>0.80696242862015766</v>
      </c>
      <c r="FT86" s="2">
        <f t="shared" si="227"/>
        <v>0.8067566169225282</v>
      </c>
      <c r="FU86" s="2">
        <f t="shared" si="227"/>
        <v>0.78630438994524166</v>
      </c>
      <c r="FW86" s="2">
        <f t="shared" si="112"/>
        <v>3.9994759170856078E-4</v>
      </c>
      <c r="FX86" s="2">
        <f t="shared" si="164"/>
        <v>6.2980272916347672E-4</v>
      </c>
      <c r="FY86" s="2">
        <f t="shared" si="165"/>
        <v>5.9690287268133742E-4</v>
      </c>
      <c r="FZ86" s="2">
        <f t="shared" si="166"/>
        <v>6.2233718587394367E-4</v>
      </c>
      <c r="GA86" s="2">
        <f t="shared" si="167"/>
        <v>5.6651524913235642E-4</v>
      </c>
      <c r="GB86" s="2">
        <f t="shared" si="168"/>
        <v>5.7845385643371544E-4</v>
      </c>
      <c r="GC86" s="2">
        <f t="shared" si="169"/>
        <v>5.5427172366873079E-4</v>
      </c>
      <c r="GD86" s="2">
        <f t="shared" si="170"/>
        <v>6.267123519728882E-4</v>
      </c>
      <c r="GE86" s="2">
        <f t="shared" si="171"/>
        <v>7.250620973897465E-4</v>
      </c>
      <c r="GF86" s="2">
        <f t="shared" si="172"/>
        <v>6.8575128872552706E-4</v>
      </c>
      <c r="GG86" s="2">
        <f t="shared" si="173"/>
        <v>6.6495676028612916E-4</v>
      </c>
      <c r="GH86" s="2">
        <f t="shared" si="174"/>
        <v>5.8264985963224741E-4</v>
      </c>
      <c r="GI86" s="2">
        <f t="shared" si="175"/>
        <v>4.4870269965491467E-4</v>
      </c>
      <c r="GJ86" s="2">
        <f t="shared" si="176"/>
        <v>3.6582717536959248E-4</v>
      </c>
      <c r="GK86" s="2">
        <f t="shared" si="177"/>
        <v>3.463575152859845E-4</v>
      </c>
      <c r="GM86" s="86">
        <f t="shared" si="113"/>
        <v>0.57608350394731356</v>
      </c>
      <c r="GN86" s="86">
        <f t="shared" si="178"/>
        <v>0.52851825963738841</v>
      </c>
      <c r="GO86" s="86">
        <f t="shared" si="179"/>
        <v>0.54278611067532045</v>
      </c>
      <c r="GP86" s="86">
        <f t="shared" si="180"/>
        <v>0.524377316098951</v>
      </c>
      <c r="GQ86" s="86">
        <f t="shared" si="181"/>
        <v>0.61991844216497483</v>
      </c>
      <c r="GR86" s="86">
        <f t="shared" si="182"/>
        <v>0.52994411931649898</v>
      </c>
      <c r="GS86" s="86">
        <f t="shared" si="183"/>
        <v>0.52500926812917559</v>
      </c>
      <c r="GT86" s="86">
        <f t="shared" si="184"/>
        <v>0.54257792565581231</v>
      </c>
      <c r="GU86" s="86">
        <f t="shared" si="185"/>
        <v>0.53706288973394944</v>
      </c>
      <c r="GV86" s="86">
        <f t="shared" si="186"/>
        <v>0.58086829745181456</v>
      </c>
      <c r="GW86" s="86">
        <f t="shared" si="187"/>
        <v>0.45816459358454487</v>
      </c>
      <c r="GX86" s="86">
        <f t="shared" si="188"/>
        <v>0.41456928216250372</v>
      </c>
      <c r="GY86" s="86">
        <f t="shared" si="189"/>
        <v>0.49527564958282211</v>
      </c>
      <c r="GZ86" s="86">
        <f t="shared" si="190"/>
        <v>0.52836797953134007</v>
      </c>
      <c r="HA86" s="86">
        <f t="shared" si="191"/>
        <v>0.38652993802999686</v>
      </c>
      <c r="HC86" s="86">
        <f t="shared" si="145"/>
        <v>6.9700218871628224E-4</v>
      </c>
      <c r="HD86" s="86">
        <f t="shared" si="192"/>
        <v>8.6661684130422947E-4</v>
      </c>
      <c r="HE86" s="86">
        <f t="shared" si="193"/>
        <v>7.7673068892464238E-4</v>
      </c>
      <c r="HF86" s="86">
        <f t="shared" si="194"/>
        <v>6.087321838708238E-4</v>
      </c>
      <c r="HG86" s="86">
        <f t="shared" si="195"/>
        <v>3.301760723108182E-4</v>
      </c>
      <c r="HH86" s="86">
        <f t="shared" si="196"/>
        <v>3.1408498030624738E-4</v>
      </c>
      <c r="HI86" s="86">
        <f t="shared" si="197"/>
        <v>6.3513842546515003E-4</v>
      </c>
      <c r="HJ86" s="86">
        <f t="shared" si="198"/>
        <v>4.1570358092894011E-4</v>
      </c>
      <c r="HK86" s="86">
        <f t="shared" si="199"/>
        <v>2.7067923802737745E-4</v>
      </c>
      <c r="HL86" s="86">
        <f t="shared" si="200"/>
        <v>4.0549897284901712E-4</v>
      </c>
      <c r="HM86" s="86">
        <f t="shared" si="201"/>
        <v>7.8056424546560051E-4</v>
      </c>
      <c r="HN86" s="86">
        <f t="shared" si="202"/>
        <v>6.9050250851497672E-4</v>
      </c>
      <c r="HO86" s="86">
        <f t="shared" si="203"/>
        <v>1.344042294012829E-4</v>
      </c>
      <c r="HP86" s="86">
        <f t="shared" si="204"/>
        <v>3.0875190358479353E-4</v>
      </c>
      <c r="HQ86" s="86">
        <f t="shared" si="205"/>
        <v>2.3361550060648874E-5</v>
      </c>
      <c r="HS86" s="86">
        <f t="shared" si="114"/>
        <v>1.3895474599758821E-52</v>
      </c>
      <c r="HT86" s="86">
        <f t="shared" si="206"/>
        <v>6.9296070237748726E-52</v>
      </c>
      <c r="HU86" s="86">
        <f t="shared" si="207"/>
        <v>3.9745773325239525E-53</v>
      </c>
      <c r="HV86" s="86">
        <f t="shared" si="208"/>
        <v>1.8075135840560938E-56</v>
      </c>
      <c r="HW86" s="86">
        <f t="shared" si="209"/>
        <v>4.3514029580386328E-59</v>
      </c>
      <c r="HX86" s="86">
        <f t="shared" si="210"/>
        <v>1.8527198585351427E-61</v>
      </c>
      <c r="HY86" s="86">
        <f t="shared" si="211"/>
        <v>1.4658237184242996E-54</v>
      </c>
      <c r="HZ86" s="86">
        <f t="shared" si="212"/>
        <v>2.3740104863639215E-59</v>
      </c>
      <c r="IA86" s="86">
        <f t="shared" si="213"/>
        <v>9.5475508407193065E-62</v>
      </c>
      <c r="IB86" s="86">
        <f t="shared" si="214"/>
        <v>2.5928784249296019E-60</v>
      </c>
      <c r="IC86" s="86">
        <f t="shared" si="215"/>
        <v>2.1625989175122901E-57</v>
      </c>
      <c r="ID86" s="86">
        <f t="shared" si="216"/>
        <v>2.2015601977637714E-60</v>
      </c>
      <c r="IE86" s="86">
        <f t="shared" si="217"/>
        <v>7.871435484955277E-71</v>
      </c>
      <c r="IF86" s="86">
        <f t="shared" si="218"/>
        <v>7.1747426575262219E-27</v>
      </c>
      <c r="IG86" s="86">
        <f t="shared" si="219"/>
        <v>1.1600271108264402E-22</v>
      </c>
      <c r="II86" s="86">
        <f t="shared" si="115"/>
        <v>1.7002466285389575E-173</v>
      </c>
      <c r="IJ86" s="86">
        <f t="shared" si="116"/>
        <v>1.1858253480121596E-170</v>
      </c>
      <c r="IK86" s="86">
        <f t="shared" si="117"/>
        <v>4.6398754650453399E-182</v>
      </c>
      <c r="IL86" s="86">
        <f t="shared" si="118"/>
        <v>2.7319538678704453E-190</v>
      </c>
      <c r="IM86" s="86">
        <f t="shared" si="119"/>
        <v>2.6681680942785134E-194</v>
      </c>
      <c r="IN86" s="86">
        <f t="shared" si="120"/>
        <v>6.0620369044173814E-205</v>
      </c>
      <c r="IO86" s="86">
        <f t="shared" si="121"/>
        <v>1.3659714875910125E-182</v>
      </c>
      <c r="IP86" s="86">
        <f t="shared" si="122"/>
        <v>5.0630916478077921E-193</v>
      </c>
      <c r="IQ86" s="86">
        <f t="shared" si="123"/>
        <v>2.5680256692729355E-203</v>
      </c>
      <c r="IR86" s="86">
        <f t="shared" si="124"/>
        <v>4.3027686644248414E-201</v>
      </c>
      <c r="IS86" s="86">
        <f t="shared" si="125"/>
        <v>1.2507808824456906E-194</v>
      </c>
      <c r="IT86" s="86">
        <f t="shared" si="126"/>
        <v>3.683759794837367E-204</v>
      </c>
      <c r="IU86" s="86">
        <f t="shared" si="127"/>
        <v>1.7090566453284237E-238</v>
      </c>
      <c r="IV86" s="86">
        <f t="shared" si="128"/>
        <v>4.7179990396101265E-142</v>
      </c>
      <c r="IW86" s="86">
        <f t="shared" si="129"/>
        <v>1.1271834793290486E-100</v>
      </c>
      <c r="IY86" s="86">
        <f t="shared" si="130"/>
        <v>0.57678050613602982</v>
      </c>
      <c r="IZ86" s="86">
        <f t="shared" si="131"/>
        <v>0.52938487647869259</v>
      </c>
      <c r="JA86" s="86">
        <f t="shared" si="132"/>
        <v>0.54356284136424504</v>
      </c>
      <c r="JB86" s="86">
        <f t="shared" si="133"/>
        <v>0.5249860482828218</v>
      </c>
      <c r="JC86" s="86">
        <f t="shared" si="134"/>
        <v>0.62024861823728561</v>
      </c>
      <c r="JD86" s="86">
        <f t="shared" si="135"/>
        <v>0.53025820429680526</v>
      </c>
      <c r="JE86" s="86">
        <f t="shared" si="136"/>
        <v>0.52564440655464073</v>
      </c>
      <c r="JF86" s="86">
        <f t="shared" si="137"/>
        <v>0.54299362923674122</v>
      </c>
      <c r="JG86" s="86">
        <f t="shared" si="138"/>
        <v>0.53733356897197682</v>
      </c>
      <c r="JH86" s="86">
        <f t="shared" si="139"/>
        <v>0.58127379642466359</v>
      </c>
      <c r="JI86" s="86">
        <f t="shared" si="140"/>
        <v>0.45894515783001044</v>
      </c>
      <c r="JJ86" s="86">
        <f t="shared" si="141"/>
        <v>0.41525978467101871</v>
      </c>
      <c r="JK86" s="86">
        <f t="shared" si="142"/>
        <v>0.49541005381222342</v>
      </c>
      <c r="JL86" s="86">
        <f t="shared" si="143"/>
        <v>0.52867673143492488</v>
      </c>
      <c r="JM86" s="86">
        <f t="shared" si="144"/>
        <v>0.38655329958005752</v>
      </c>
    </row>
    <row r="87" spans="2:273" x14ac:dyDescent="0.25">
      <c r="B87" s="2">
        <v>60</v>
      </c>
      <c r="C87" s="37">
        <v>195.864</v>
      </c>
      <c r="D87" s="37">
        <v>171.74600000000001</v>
      </c>
      <c r="E87" s="37">
        <v>173.86699999999999</v>
      </c>
      <c r="F87" s="37">
        <v>164.95</v>
      </c>
      <c r="G87" s="37">
        <v>189.03399999999999</v>
      </c>
      <c r="H87" s="37">
        <v>174.37299999999999</v>
      </c>
      <c r="I87" s="37">
        <v>172.23699999999999</v>
      </c>
      <c r="J87" s="37">
        <v>181.31</v>
      </c>
      <c r="K87" s="37">
        <v>185.13800000000001</v>
      </c>
      <c r="L87" s="37">
        <v>187.017</v>
      </c>
      <c r="M87" s="37">
        <v>151.35</v>
      </c>
      <c r="N87" s="37">
        <v>139.28800000000001</v>
      </c>
      <c r="O87" s="37">
        <v>165.52500000000001</v>
      </c>
      <c r="P87" s="37">
        <v>191.60300000000001</v>
      </c>
      <c r="Q87" s="37">
        <v>140.28100000000001</v>
      </c>
      <c r="S87" s="4">
        <f t="shared" si="8"/>
        <v>188.0864802597614</v>
      </c>
      <c r="T87" s="4">
        <f t="shared" si="9"/>
        <v>164.48658915875083</v>
      </c>
      <c r="U87" s="4">
        <f t="shared" si="10"/>
        <v>165.99444055750428</v>
      </c>
      <c r="V87" s="4">
        <f t="shared" si="11"/>
        <v>159.72670729797355</v>
      </c>
      <c r="W87" s="4">
        <f t="shared" si="12"/>
        <v>180.30547213389946</v>
      </c>
      <c r="X87" s="4">
        <f t="shared" si="13"/>
        <v>165.21121035929144</v>
      </c>
      <c r="Y87" s="4">
        <f t="shared" si="14"/>
        <v>164.72598940586283</v>
      </c>
      <c r="Z87" s="4">
        <f t="shared" si="15"/>
        <v>173.8066616341639</v>
      </c>
      <c r="AA87" s="4">
        <f t="shared" si="16"/>
        <v>176.90536578637867</v>
      </c>
      <c r="AB87" s="4">
        <f t="shared" si="17"/>
        <v>178.08692319223383</v>
      </c>
      <c r="AC87" s="4">
        <f t="shared" si="18"/>
        <v>150.44828485862939</v>
      </c>
      <c r="AD87" s="4">
        <f t="shared" si="19"/>
        <v>143.23607412412284</v>
      </c>
      <c r="AE87" s="4">
        <f t="shared" si="20"/>
        <v>160.41547616690605</v>
      </c>
      <c r="AF87" s="4">
        <f t="shared" si="21"/>
        <v>181.23296255570256</v>
      </c>
      <c r="AG87" s="4">
        <f t="shared" si="22"/>
        <v>138.46334016039611</v>
      </c>
      <c r="AI87" s="4">
        <f t="shared" si="23"/>
        <v>7.7775197402386027</v>
      </c>
      <c r="AJ87" s="4">
        <f t="shared" si="24"/>
        <v>7.2594108412491778</v>
      </c>
      <c r="AK87" s="4">
        <f t="shared" si="25"/>
        <v>7.8725594424957137</v>
      </c>
      <c r="AL87" s="4">
        <f t="shared" si="26"/>
        <v>5.2232927020264412</v>
      </c>
      <c r="AM87" s="4">
        <f t="shared" si="27"/>
        <v>8.728527866100535</v>
      </c>
      <c r="AN87" s="4">
        <f t="shared" si="28"/>
        <v>9.1617896407085482</v>
      </c>
      <c r="AO87" s="4">
        <f t="shared" si="29"/>
        <v>7.5110105941371614</v>
      </c>
      <c r="AP87" s="4">
        <f t="shared" si="30"/>
        <v>7.5033383658361004</v>
      </c>
      <c r="AQ87" s="4">
        <f t="shared" si="31"/>
        <v>8.2326342136213384</v>
      </c>
      <c r="AR87" s="4">
        <f t="shared" si="32"/>
        <v>8.9300768077661701</v>
      </c>
      <c r="AS87" s="4">
        <f t="shared" si="33"/>
        <v>0.90171514137060171</v>
      </c>
      <c r="AT87" s="4">
        <f t="shared" si="34"/>
        <v>-3.9480741241228259</v>
      </c>
      <c r="AU87" s="4">
        <f t="shared" si="35"/>
        <v>5.1095238330939594</v>
      </c>
      <c r="AV87" s="4">
        <f t="shared" si="224"/>
        <v>10.370037444297452</v>
      </c>
      <c r="AW87" s="4">
        <f t="shared" si="224"/>
        <v>1.8176598396038912</v>
      </c>
      <c r="AY87" s="2">
        <f t="shared" si="96"/>
        <v>110.3382957272747</v>
      </c>
      <c r="AZ87" s="2">
        <f t="shared" si="147"/>
        <v>110.56794600637602</v>
      </c>
      <c r="BA87" s="2">
        <f t="shared" si="148"/>
        <v>104.11149602082845</v>
      </c>
      <c r="BB87" s="2">
        <f t="shared" si="149"/>
        <v>104.08586869338633</v>
      </c>
      <c r="BC87" s="2">
        <f t="shared" si="150"/>
        <v>108.94122311559046</v>
      </c>
      <c r="BD87" s="2">
        <f t="shared" si="151"/>
        <v>107.56410148162793</v>
      </c>
      <c r="BE87" s="2">
        <f t="shared" si="152"/>
        <v>105.34268317671307</v>
      </c>
      <c r="BF87" s="2">
        <f t="shared" si="153"/>
        <v>108.57301559000537</v>
      </c>
      <c r="BG87" s="2">
        <f t="shared" si="154"/>
        <v>109.17153337028401</v>
      </c>
      <c r="BH87" s="2">
        <f t="shared" si="155"/>
        <v>113.07551068103591</v>
      </c>
      <c r="BI87" s="2">
        <f t="shared" si="156"/>
        <v>110.81456590666632</v>
      </c>
      <c r="BJ87" s="2">
        <f t="shared" si="157"/>
        <v>112.44222796393463</v>
      </c>
      <c r="BK87" s="2">
        <f t="shared" si="158"/>
        <v>113.54841556823186</v>
      </c>
      <c r="BL87" s="2">
        <f t="shared" si="159"/>
        <v>114.97175089607131</v>
      </c>
      <c r="BM87" s="2">
        <f t="shared" si="160"/>
        <v>115.21885073412361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118.24561641651034</v>
      </c>
      <c r="DL87" s="2">
        <f t="shared" si="225"/>
        <v>122.05722190611665</v>
      </c>
      <c r="DM87" s="2">
        <f t="shared" si="225"/>
        <v>115.05289834774042</v>
      </c>
      <c r="DN87" s="2">
        <f t="shared" si="225"/>
        <v>116.69948889375209</v>
      </c>
      <c r="DO87" s="2">
        <f t="shared" si="225"/>
        <v>119.90981934566143</v>
      </c>
      <c r="DP87" s="2">
        <f t="shared" si="225"/>
        <v>117.4495383097383</v>
      </c>
      <c r="DQ87" s="2">
        <f t="shared" si="225"/>
        <v>116.64841981981985</v>
      </c>
      <c r="DR87" s="2">
        <f t="shared" si="225"/>
        <v>119.33093473389356</v>
      </c>
      <c r="DS87" s="2">
        <f t="shared" si="225"/>
        <v>122.73161218805704</v>
      </c>
      <c r="DT87" s="2">
        <f t="shared" si="225"/>
        <v>123.83970560224093</v>
      </c>
      <c r="DU87" s="2">
        <f t="shared" si="225"/>
        <v>120.98518601458602</v>
      </c>
      <c r="DV87" s="2">
        <f t="shared" si="225"/>
        <v>125.17673625053624</v>
      </c>
      <c r="DW87" s="2">
        <f t="shared" si="225"/>
        <v>124.43374621212121</v>
      </c>
      <c r="DX87" s="2">
        <f t="shared" si="225"/>
        <v>124.54003926661575</v>
      </c>
      <c r="DY87" s="2">
        <f t="shared" si="225"/>
        <v>123.13544553913518</v>
      </c>
      <c r="EA87" s="2">
        <f t="shared" si="228"/>
        <v>109.01537504622374</v>
      </c>
      <c r="EB87" s="2">
        <f t="shared" si="72"/>
        <v>108.47156773024778</v>
      </c>
      <c r="EC87" s="2">
        <f t="shared" si="73"/>
        <v>102.11255000455832</v>
      </c>
      <c r="ED87" s="2">
        <f t="shared" si="74"/>
        <v>101.7960004420453</v>
      </c>
      <c r="EE87" s="2">
        <f t="shared" si="75"/>
        <v>106.70642579850059</v>
      </c>
      <c r="EF87" s="2">
        <f t="shared" si="76"/>
        <v>105.59622745948789</v>
      </c>
      <c r="EG87" s="2">
        <f t="shared" si="77"/>
        <v>103.03410659141042</v>
      </c>
      <c r="EH87" s="2">
        <f t="shared" si="78"/>
        <v>106.25313872309961</v>
      </c>
      <c r="EI87" s="2">
        <f t="shared" si="79"/>
        <v>106.00745803871447</v>
      </c>
      <c r="EJ87" s="2">
        <f t="shared" si="80"/>
        <v>110.73205623550288</v>
      </c>
      <c r="EK87" s="2">
        <f t="shared" si="81"/>
        <v>108.85422311434098</v>
      </c>
      <c r="EL87" s="2">
        <f t="shared" si="82"/>
        <v>110.05839481149143</v>
      </c>
      <c r="EM87" s="2">
        <f t="shared" si="83"/>
        <v>111.17383285342109</v>
      </c>
      <c r="EN87" s="2">
        <f t="shared" si="84"/>
        <v>112.88153156632507</v>
      </c>
      <c r="EO87" s="2">
        <f t="shared" si="85"/>
        <v>113.25578663313564</v>
      </c>
      <c r="EQ87" s="2">
        <f t="shared" si="86"/>
        <v>107.98314972327411</v>
      </c>
      <c r="ER87" s="2">
        <f t="shared" si="226"/>
        <v>106.69673760148459</v>
      </c>
      <c r="ES87" s="2">
        <f t="shared" si="226"/>
        <v>102.51102716802836</v>
      </c>
      <c r="ET87" s="2">
        <f t="shared" si="226"/>
        <v>101.66326198425328</v>
      </c>
      <c r="EU87" s="2">
        <f t="shared" si="226"/>
        <v>106.75600727857969</v>
      </c>
      <c r="EV87" s="2">
        <f t="shared" si="226"/>
        <v>105.00800573811097</v>
      </c>
      <c r="EW87" s="2">
        <f t="shared" si="226"/>
        <v>103.17222520764012</v>
      </c>
      <c r="EX87" s="2">
        <f t="shared" si="226"/>
        <v>106.44875547271573</v>
      </c>
      <c r="EY87" s="2">
        <f t="shared" si="226"/>
        <v>105.57024469212874</v>
      </c>
      <c r="EZ87" s="2">
        <f t="shared" si="226"/>
        <v>110.35018544853379</v>
      </c>
      <c r="FA87" s="2">
        <f t="shared" si="226"/>
        <v>108.82662218509857</v>
      </c>
      <c r="FB87" s="2">
        <f t="shared" si="226"/>
        <v>109.99235259124376</v>
      </c>
      <c r="FC87" s="2">
        <f t="shared" si="226"/>
        <v>110.78284526762359</v>
      </c>
      <c r="FD87" s="2">
        <f t="shared" si="226"/>
        <v>112.83729621197159</v>
      </c>
      <c r="FE87" s="2">
        <f t="shared" si="226"/>
        <v>115.07877842604553</v>
      </c>
      <c r="FG87" s="2">
        <f t="shared" si="88"/>
        <v>0.85662635718793156</v>
      </c>
      <c r="FH87" s="2">
        <f t="shared" si="227"/>
        <v>0.84560155808442339</v>
      </c>
      <c r="FI87" s="2">
        <f t="shared" si="227"/>
        <v>0.845546257444452</v>
      </c>
      <c r="FJ87" s="2">
        <f t="shared" si="227"/>
        <v>0.84634746212070378</v>
      </c>
      <c r="FK87" s="2">
        <f t="shared" si="227"/>
        <v>0.83074301980149312</v>
      </c>
      <c r="FL87" s="2">
        <f t="shared" si="227"/>
        <v>0.83394959324905182</v>
      </c>
      <c r="FM87" s="2">
        <f t="shared" si="227"/>
        <v>0.83043634960457158</v>
      </c>
      <c r="FN87" s="2">
        <f t="shared" si="227"/>
        <v>0.82261977095384375</v>
      </c>
      <c r="FO87" s="2">
        <f t="shared" si="227"/>
        <v>0.81078726791970401</v>
      </c>
      <c r="FP87" s="2">
        <f t="shared" si="227"/>
        <v>0.82119283984978597</v>
      </c>
      <c r="FQ87" s="2">
        <f t="shared" si="227"/>
        <v>0.83840005683929986</v>
      </c>
      <c r="FR87" s="2">
        <f t="shared" si="227"/>
        <v>0.84231899037303459</v>
      </c>
      <c r="FS87" s="2">
        <f t="shared" si="227"/>
        <v>0.82090568729289304</v>
      </c>
      <c r="FT87" s="2">
        <f t="shared" si="227"/>
        <v>0.82071143866718499</v>
      </c>
      <c r="FU87" s="2">
        <f t="shared" si="227"/>
        <v>0.80137251509534324</v>
      </c>
      <c r="FW87" s="2">
        <f t="shared" si="112"/>
        <v>4.3851689319813428E-4</v>
      </c>
      <c r="FX87" s="2">
        <f t="shared" si="164"/>
        <v>6.9052300268086103E-4</v>
      </c>
      <c r="FY87" s="2">
        <f t="shared" si="165"/>
        <v>6.5445329638030598E-4</v>
      </c>
      <c r="FZ87" s="2">
        <f t="shared" si="166"/>
        <v>6.8233818603161611E-4</v>
      </c>
      <c r="GA87" s="2">
        <f t="shared" si="167"/>
        <v>6.2113766932639781E-4</v>
      </c>
      <c r="GB87" s="2">
        <f t="shared" si="168"/>
        <v>6.3422664601675712E-4</v>
      </c>
      <c r="GC87" s="2">
        <f t="shared" si="169"/>
        <v>6.0771436213325565E-4</v>
      </c>
      <c r="GD87" s="2">
        <f t="shared" si="170"/>
        <v>6.8713488221530748E-4</v>
      </c>
      <c r="GE87" s="2">
        <f t="shared" si="171"/>
        <v>7.9495917111061215E-4</v>
      </c>
      <c r="GF87" s="2">
        <f t="shared" si="172"/>
        <v>7.518615928660536E-4</v>
      </c>
      <c r="GG87" s="2">
        <f t="shared" si="173"/>
        <v>7.2906381679650441E-4</v>
      </c>
      <c r="GH87" s="2">
        <f t="shared" si="174"/>
        <v>6.3882695668817757E-4</v>
      </c>
      <c r="GI87" s="2">
        <f t="shared" si="175"/>
        <v>4.9197142926570871E-4</v>
      </c>
      <c r="GJ87" s="2">
        <f t="shared" si="176"/>
        <v>4.0110736452730894E-4</v>
      </c>
      <c r="GK87" s="2">
        <f t="shared" si="177"/>
        <v>3.7976077351503933E-4</v>
      </c>
      <c r="GM87" s="86">
        <f t="shared" si="113"/>
        <v>0.50921118894897321</v>
      </c>
      <c r="GN87" s="86">
        <f t="shared" si="178"/>
        <v>0.39618575972036135</v>
      </c>
      <c r="GO87" s="86">
        <f t="shared" si="179"/>
        <v>0.42356526819065232</v>
      </c>
      <c r="GP87" s="86">
        <f t="shared" si="180"/>
        <v>0.38265217133955282</v>
      </c>
      <c r="GQ87" s="86">
        <f t="shared" si="181"/>
        <v>0.47727322481447271</v>
      </c>
      <c r="GR87" s="86">
        <f t="shared" si="182"/>
        <v>0.38831508306308815</v>
      </c>
      <c r="GS87" s="86">
        <f t="shared" si="183"/>
        <v>0.40396857131396025</v>
      </c>
      <c r="GT87" s="86">
        <f t="shared" si="184"/>
        <v>0.44300928697302516</v>
      </c>
      <c r="GU87" s="86">
        <f t="shared" si="185"/>
        <v>0.44856389371580352</v>
      </c>
      <c r="GV87" s="86">
        <f t="shared" si="186"/>
        <v>0.44402506965338923</v>
      </c>
      <c r="GW87" s="86">
        <f t="shared" si="187"/>
        <v>0.3095693771615543</v>
      </c>
      <c r="GX87" s="86">
        <f t="shared" si="188"/>
        <v>0.25902042039743639</v>
      </c>
      <c r="GY87" s="86">
        <f t="shared" si="189"/>
        <v>0.36706191629796836</v>
      </c>
      <c r="GZ87" s="86">
        <f t="shared" si="190"/>
        <v>0.45511982400927048</v>
      </c>
      <c r="HA87" s="86">
        <f t="shared" si="191"/>
        <v>0.26102771377124928</v>
      </c>
      <c r="HC87" s="86">
        <f t="shared" si="145"/>
        <v>1.1918601763347876E-3</v>
      </c>
      <c r="HD87" s="86">
        <f t="shared" si="192"/>
        <v>1.5100799833247616E-3</v>
      </c>
      <c r="HE87" s="86">
        <f t="shared" si="193"/>
        <v>1.3789034487721823E-3</v>
      </c>
      <c r="HF87" s="86">
        <f t="shared" si="194"/>
        <v>1.1095319953339856E-3</v>
      </c>
      <c r="HG87" s="86">
        <f t="shared" si="195"/>
        <v>6.1655486047106349E-4</v>
      </c>
      <c r="HH87" s="86">
        <f t="shared" si="196"/>
        <v>5.9868385270523631E-4</v>
      </c>
      <c r="HI87" s="86">
        <f t="shared" si="197"/>
        <v>1.1315823761154243E-3</v>
      </c>
      <c r="HJ87" s="86">
        <f t="shared" si="198"/>
        <v>7.7373987402966588E-4</v>
      </c>
      <c r="HK87" s="86">
        <f t="shared" si="199"/>
        <v>5.282138894279623E-4</v>
      </c>
      <c r="HL87" s="86">
        <f t="shared" si="200"/>
        <v>7.7111201438558497E-4</v>
      </c>
      <c r="HM87" s="86">
        <f t="shared" si="201"/>
        <v>1.42450760336632E-3</v>
      </c>
      <c r="HN87" s="86">
        <f t="shared" si="202"/>
        <v>1.2716569012427503E-3</v>
      </c>
      <c r="HO87" s="86">
        <f t="shared" si="203"/>
        <v>2.7313158697710963E-4</v>
      </c>
      <c r="HP87" s="86">
        <f t="shared" si="204"/>
        <v>5.6620676959994679E-4</v>
      </c>
      <c r="HQ87" s="86">
        <f t="shared" si="205"/>
        <v>5.7625567295932816E-5</v>
      </c>
      <c r="HS87" s="86">
        <f t="shared" si="114"/>
        <v>7.9061274305088039E-51</v>
      </c>
      <c r="HT87" s="86">
        <f t="shared" si="206"/>
        <v>4.7302922447391903E-50</v>
      </c>
      <c r="HU87" s="86">
        <f t="shared" si="207"/>
        <v>3.1881529167141215E-51</v>
      </c>
      <c r="HV87" s="86">
        <f t="shared" si="208"/>
        <v>1.8953742105146977E-54</v>
      </c>
      <c r="HW87" s="86">
        <f t="shared" si="209"/>
        <v>5.0444644992096208E-57</v>
      </c>
      <c r="HX87" s="86">
        <f t="shared" si="210"/>
        <v>2.7376059102606904E-59</v>
      </c>
      <c r="HY87" s="86">
        <f t="shared" si="211"/>
        <v>1.2040164532890373E-52</v>
      </c>
      <c r="HZ87" s="86">
        <f t="shared" si="212"/>
        <v>2.9213274374456597E-57</v>
      </c>
      <c r="IA87" s="86">
        <f t="shared" si="213"/>
        <v>1.6335599201797942E-59</v>
      </c>
      <c r="IB87" s="86">
        <f t="shared" si="214"/>
        <v>3.9023861354972395E-58</v>
      </c>
      <c r="IC87" s="86">
        <f t="shared" si="215"/>
        <v>2.5954872554558761E-55</v>
      </c>
      <c r="ID87" s="86">
        <f t="shared" si="216"/>
        <v>3.0942695253696147E-58</v>
      </c>
      <c r="IE87" s="86">
        <f t="shared" si="217"/>
        <v>2.1476049991401816E-68</v>
      </c>
      <c r="IF87" s="86">
        <f t="shared" si="218"/>
        <v>5.0346057571873025E-26</v>
      </c>
      <c r="IG87" s="86">
        <f t="shared" si="219"/>
        <v>5.8643636280661734E-22</v>
      </c>
      <c r="II87" s="86">
        <f t="shared" si="115"/>
        <v>1.7508862680163385E-169</v>
      </c>
      <c r="IJ87" s="86">
        <f t="shared" si="116"/>
        <v>1.8282926414922573E-166</v>
      </c>
      <c r="IK87" s="86">
        <f t="shared" si="117"/>
        <v>1.2746935137419529E-177</v>
      </c>
      <c r="IL87" s="86">
        <f t="shared" si="118"/>
        <v>1.2711243235625489E-185</v>
      </c>
      <c r="IM87" s="86">
        <f t="shared" si="119"/>
        <v>1.3604245172300076E-189</v>
      </c>
      <c r="IN87" s="86">
        <f t="shared" si="120"/>
        <v>5.8113044357396357E-200</v>
      </c>
      <c r="IO87" s="86">
        <f t="shared" si="121"/>
        <v>3.4967709215910088E-178</v>
      </c>
      <c r="IP87" s="86">
        <f t="shared" si="122"/>
        <v>2.7815119222769864E-188</v>
      </c>
      <c r="IQ87" s="86">
        <f t="shared" si="123"/>
        <v>3.1980700840698417E-198</v>
      </c>
      <c r="IR87" s="86">
        <f t="shared" si="124"/>
        <v>4.3096010326765945E-196</v>
      </c>
      <c r="IS87" s="86">
        <f t="shared" si="125"/>
        <v>8.2296666756567807E-190</v>
      </c>
      <c r="IT87" s="86">
        <f t="shared" si="126"/>
        <v>3.4159416909904696E-199</v>
      </c>
      <c r="IU87" s="86">
        <f t="shared" si="127"/>
        <v>7.035577373084241E-233</v>
      </c>
      <c r="IV87" s="86">
        <f t="shared" si="128"/>
        <v>8.2192772923733962E-139</v>
      </c>
      <c r="IW87" s="86">
        <f t="shared" si="129"/>
        <v>2.0968931069626987E-98</v>
      </c>
      <c r="IY87" s="86">
        <f t="shared" si="130"/>
        <v>0.51040304912530798</v>
      </c>
      <c r="IZ87" s="86">
        <f t="shared" si="131"/>
        <v>0.3976958397036861</v>
      </c>
      <c r="JA87" s="86">
        <f t="shared" si="132"/>
        <v>0.4249441716394245</v>
      </c>
      <c r="JB87" s="86">
        <f t="shared" si="133"/>
        <v>0.38376170333488679</v>
      </c>
      <c r="JC87" s="86">
        <f t="shared" si="134"/>
        <v>0.47788977967494378</v>
      </c>
      <c r="JD87" s="86">
        <f t="shared" si="135"/>
        <v>0.38891376691579338</v>
      </c>
      <c r="JE87" s="86">
        <f t="shared" si="136"/>
        <v>0.40510015369007568</v>
      </c>
      <c r="JF87" s="86">
        <f t="shared" si="137"/>
        <v>0.44378302684705484</v>
      </c>
      <c r="JG87" s="86">
        <f t="shared" si="138"/>
        <v>0.44909210760523149</v>
      </c>
      <c r="JH87" s="86">
        <f t="shared" si="139"/>
        <v>0.44479618166777479</v>
      </c>
      <c r="JI87" s="86">
        <f t="shared" si="140"/>
        <v>0.31099388476492063</v>
      </c>
      <c r="JJ87" s="86">
        <f t="shared" si="141"/>
        <v>0.26029207729867915</v>
      </c>
      <c r="JK87" s="86">
        <f t="shared" si="142"/>
        <v>0.36733504788494548</v>
      </c>
      <c r="JL87" s="86">
        <f t="shared" si="143"/>
        <v>0.45568603077887043</v>
      </c>
      <c r="JM87" s="86">
        <f t="shared" si="144"/>
        <v>0.26108533933854522</v>
      </c>
    </row>
    <row r="88" spans="2:273" x14ac:dyDescent="0.25">
      <c r="B88" s="2">
        <v>61</v>
      </c>
      <c r="C88" s="37">
        <v>176.64400000000001</v>
      </c>
      <c r="D88" s="37">
        <v>135.78</v>
      </c>
      <c r="E88" s="37">
        <v>142.11699999999999</v>
      </c>
      <c r="F88" s="37">
        <v>129.4</v>
      </c>
      <c r="G88" s="37">
        <v>145.136</v>
      </c>
      <c r="H88" s="37">
        <v>130.94900000000001</v>
      </c>
      <c r="I88" s="37">
        <v>137.18600000000001</v>
      </c>
      <c r="J88" s="37">
        <v>152.77600000000001</v>
      </c>
      <c r="K88" s="37">
        <v>154.017</v>
      </c>
      <c r="L88" s="37">
        <v>146.441</v>
      </c>
      <c r="M88" s="37">
        <v>122.81699999999999</v>
      </c>
      <c r="N88" s="37">
        <v>120.271</v>
      </c>
      <c r="O88" s="37">
        <v>136.94900000000001</v>
      </c>
      <c r="P88" s="37">
        <v>166.22399999999999</v>
      </c>
      <c r="Q88" s="37">
        <v>120.42100000000001</v>
      </c>
      <c r="S88" s="4">
        <f t="shared" si="8"/>
        <v>167.44839141477215</v>
      </c>
      <c r="T88" s="4">
        <f t="shared" si="9"/>
        <v>141.64194563679303</v>
      </c>
      <c r="U88" s="4">
        <f t="shared" si="10"/>
        <v>141.87397314079394</v>
      </c>
      <c r="V88" s="4">
        <f t="shared" si="11"/>
        <v>134.80671491793245</v>
      </c>
      <c r="W88" s="4">
        <f t="shared" si="12"/>
        <v>147.99150565199946</v>
      </c>
      <c r="X88" s="4">
        <f t="shared" si="13"/>
        <v>138.7921482662455</v>
      </c>
      <c r="Y88" s="4">
        <f t="shared" si="14"/>
        <v>140.35941247253635</v>
      </c>
      <c r="Z88" s="4">
        <f t="shared" si="15"/>
        <v>149.8902764403112</v>
      </c>
      <c r="AA88" s="4">
        <f t="shared" si="16"/>
        <v>152.94281743159658</v>
      </c>
      <c r="AB88" s="4">
        <f t="shared" si="17"/>
        <v>149.10692504300059</v>
      </c>
      <c r="AC88" s="4">
        <f t="shared" si="18"/>
        <v>130.94711398486817</v>
      </c>
      <c r="AD88" s="4">
        <f t="shared" si="19"/>
        <v>126.69531366625345</v>
      </c>
      <c r="AE88" s="4">
        <f t="shared" si="20"/>
        <v>139.29008380092569</v>
      </c>
      <c r="AF88" s="4">
        <f t="shared" si="21"/>
        <v>160.56611171589824</v>
      </c>
      <c r="AG88" s="4">
        <f t="shared" si="22"/>
        <v>126.26388115730698</v>
      </c>
      <c r="AI88" s="4">
        <f t="shared" si="23"/>
        <v>9.1956085852278591</v>
      </c>
      <c r="AJ88" s="4">
        <f t="shared" si="24"/>
        <v>-5.8619456367930241</v>
      </c>
      <c r="AK88" s="4">
        <f t="shared" si="25"/>
        <v>0.24302685920605427</v>
      </c>
      <c r="AL88" s="4">
        <f t="shared" si="26"/>
        <v>-5.4067149179324474</v>
      </c>
      <c r="AM88" s="4">
        <f t="shared" si="27"/>
        <v>-2.855505651999465</v>
      </c>
      <c r="AN88" s="4">
        <f t="shared" si="28"/>
        <v>-7.8431482662454926</v>
      </c>
      <c r="AO88" s="4">
        <f t="shared" si="29"/>
        <v>-3.1734124725363415</v>
      </c>
      <c r="AP88" s="4">
        <f t="shared" si="30"/>
        <v>2.8857235596888131</v>
      </c>
      <c r="AQ88" s="4">
        <f t="shared" si="31"/>
        <v>1.0741825684034154</v>
      </c>
      <c r="AR88" s="4">
        <f t="shared" si="32"/>
        <v>-2.6659250430005841</v>
      </c>
      <c r="AS88" s="4">
        <f t="shared" si="33"/>
        <v>-8.1301139848681743</v>
      </c>
      <c r="AT88" s="4">
        <f t="shared" si="34"/>
        <v>-6.4243136662534539</v>
      </c>
      <c r="AU88" s="4">
        <f t="shared" si="35"/>
        <v>-2.3410838009256736</v>
      </c>
      <c r="AV88" s="4">
        <f t="shared" si="224"/>
        <v>5.6578882841017446</v>
      </c>
      <c r="AW88" s="4">
        <f t="shared" si="224"/>
        <v>-5.8428811573069765</v>
      </c>
      <c r="AY88" s="2">
        <f t="shared" si="96"/>
        <v>110.14667130636079</v>
      </c>
      <c r="AZ88" s="2">
        <f t="shared" si="147"/>
        <v>110.31614164519814</v>
      </c>
      <c r="BA88" s="2">
        <f t="shared" si="148"/>
        <v>103.94816922203614</v>
      </c>
      <c r="BB88" s="2">
        <f t="shared" si="149"/>
        <v>103.88241093993796</v>
      </c>
      <c r="BC88" s="2">
        <f t="shared" si="150"/>
        <v>108.71864351026086</v>
      </c>
      <c r="BD88" s="2">
        <f t="shared" si="151"/>
        <v>107.35476513707897</v>
      </c>
      <c r="BE88" s="2">
        <f t="shared" si="152"/>
        <v>105.16473374837882</v>
      </c>
      <c r="BF88" s="2">
        <f t="shared" si="153"/>
        <v>108.36958828162884</v>
      </c>
      <c r="BG88" s="2">
        <f t="shared" si="154"/>
        <v>108.92781394889639</v>
      </c>
      <c r="BH88" s="2">
        <f t="shared" si="155"/>
        <v>112.85539104158013</v>
      </c>
      <c r="BI88" s="2">
        <f t="shared" si="156"/>
        <v>110.64075386966972</v>
      </c>
      <c r="BJ88" s="2">
        <f t="shared" si="157"/>
        <v>112.23486688846238</v>
      </c>
      <c r="BK88" s="2">
        <f t="shared" si="158"/>
        <v>113.34467913960849</v>
      </c>
      <c r="BL88" s="2">
        <f t="shared" si="159"/>
        <v>114.78404123715154</v>
      </c>
      <c r="BM88" s="2">
        <f t="shared" si="160"/>
        <v>115.07928963254368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118.49156435272047</v>
      </c>
      <c r="DL88" s="2">
        <f t="shared" si="225"/>
        <v>122.37968563300143</v>
      </c>
      <c r="DM88" s="2">
        <f t="shared" si="225"/>
        <v>115.24465784002624</v>
      </c>
      <c r="DN88" s="2">
        <f t="shared" si="225"/>
        <v>116.89414410767046</v>
      </c>
      <c r="DO88" s="2">
        <f t="shared" si="225"/>
        <v>120.14306282598386</v>
      </c>
      <c r="DP88" s="2">
        <f t="shared" si="225"/>
        <v>117.64944422994421</v>
      </c>
      <c r="DQ88" s="2">
        <f t="shared" si="225"/>
        <v>116.80512882882886</v>
      </c>
      <c r="DR88" s="2">
        <f t="shared" si="225"/>
        <v>119.53059327731093</v>
      </c>
      <c r="DS88" s="2">
        <f t="shared" si="225"/>
        <v>123.04835984848485</v>
      </c>
      <c r="DT88" s="2">
        <f t="shared" si="225"/>
        <v>124.1066016806723</v>
      </c>
      <c r="DU88" s="2">
        <f t="shared" si="225"/>
        <v>121.20239811239811</v>
      </c>
      <c r="DV88" s="2">
        <f t="shared" si="225"/>
        <v>125.46728914628912</v>
      </c>
      <c r="DW88" s="2">
        <f t="shared" si="225"/>
        <v>124.67789828431371</v>
      </c>
      <c r="DX88" s="2">
        <f t="shared" si="225"/>
        <v>124.74553827349122</v>
      </c>
      <c r="DY88" s="2">
        <f t="shared" si="225"/>
        <v>123.34875725232621</v>
      </c>
      <c r="EA88" s="2">
        <f t="shared" si="228"/>
        <v>108.8734372589762</v>
      </c>
      <c r="EB88" s="2">
        <f t="shared" si="72"/>
        <v>108.30879774427302</v>
      </c>
      <c r="EC88" s="2">
        <f t="shared" si="73"/>
        <v>102.06590942656578</v>
      </c>
      <c r="ED88" s="2">
        <f t="shared" si="74"/>
        <v>101.72812445700683</v>
      </c>
      <c r="EE88" s="2">
        <f t="shared" si="75"/>
        <v>106.59578034302149</v>
      </c>
      <c r="EF88" s="2">
        <f t="shared" si="76"/>
        <v>105.485790273806</v>
      </c>
      <c r="EG88" s="2">
        <f t="shared" si="77"/>
        <v>102.99695251070456</v>
      </c>
      <c r="EH88" s="2">
        <f t="shared" si="78"/>
        <v>106.1745436177352</v>
      </c>
      <c r="EI88" s="2">
        <f t="shared" si="79"/>
        <v>105.92291492300399</v>
      </c>
      <c r="EJ88" s="2">
        <f t="shared" si="80"/>
        <v>110.62147148140627</v>
      </c>
      <c r="EK88" s="2">
        <f t="shared" si="81"/>
        <v>108.7841658852488</v>
      </c>
      <c r="EL88" s="2">
        <f t="shared" si="82"/>
        <v>109.97578491931399</v>
      </c>
      <c r="EM88" s="2">
        <f t="shared" si="83"/>
        <v>111.08995060331826</v>
      </c>
      <c r="EN88" s="2">
        <f t="shared" si="84"/>
        <v>112.79940156352194</v>
      </c>
      <c r="EO88" s="2">
        <f t="shared" si="85"/>
        <v>113.20906896900064</v>
      </c>
      <c r="EQ88" s="2">
        <f t="shared" si="86"/>
        <v>107.86589120302943</v>
      </c>
      <c r="ER88" s="2">
        <f t="shared" si="226"/>
        <v>106.57967234980283</v>
      </c>
      <c r="ES88" s="2">
        <f t="shared" si="226"/>
        <v>102.45435934709549</v>
      </c>
      <c r="ET88" s="2">
        <f t="shared" si="226"/>
        <v>101.59879689020889</v>
      </c>
      <c r="EU88" s="2">
        <f t="shared" si="226"/>
        <v>106.64408019486878</v>
      </c>
      <c r="EV88" s="2">
        <f t="shared" si="226"/>
        <v>104.91222341479525</v>
      </c>
      <c r="EW88" s="2">
        <f t="shared" si="226"/>
        <v>103.13162580894492</v>
      </c>
      <c r="EX88" s="2">
        <f t="shared" si="226"/>
        <v>106.36509911365799</v>
      </c>
      <c r="EY88" s="2">
        <f t="shared" si="226"/>
        <v>105.49717175122943</v>
      </c>
      <c r="EZ88" s="2">
        <f t="shared" si="226"/>
        <v>110.24933130943019</v>
      </c>
      <c r="FA88" s="2">
        <f t="shared" si="226"/>
        <v>108.75731215335784</v>
      </c>
      <c r="FB88" s="2">
        <f t="shared" si="226"/>
        <v>109.91132179508709</v>
      </c>
      <c r="FC88" s="2">
        <f t="shared" si="226"/>
        <v>110.70817729028586</v>
      </c>
      <c r="FD88" s="2">
        <f t="shared" si="226"/>
        <v>112.75575621026023</v>
      </c>
      <c r="FE88" s="2">
        <f t="shared" si="226"/>
        <v>114.98344793568789</v>
      </c>
      <c r="FG88" s="2">
        <f t="shared" si="88"/>
        <v>0.86757104922678241</v>
      </c>
      <c r="FH88" s="2">
        <f t="shared" si="227"/>
        <v>0.8572476004709475</v>
      </c>
      <c r="FI88" s="2">
        <f t="shared" si="227"/>
        <v>0.85719576664013586</v>
      </c>
      <c r="FJ88" s="2">
        <f t="shared" si="227"/>
        <v>0.85794669365758225</v>
      </c>
      <c r="FK88" s="2">
        <f t="shared" si="227"/>
        <v>0.84330213261631548</v>
      </c>
      <c r="FL88" s="2">
        <f t="shared" si="227"/>
        <v>0.84631479052253933</v>
      </c>
      <c r="FM88" s="2">
        <f t="shared" si="227"/>
        <v>0.84301391769327783</v>
      </c>
      <c r="FN88" s="2">
        <f t="shared" si="227"/>
        <v>0.83566240322327456</v>
      </c>
      <c r="FO88" s="2">
        <f t="shared" si="227"/>
        <v>0.82451433455636491</v>
      </c>
      <c r="FP88" s="2">
        <f t="shared" si="227"/>
        <v>0.83431926149720881</v>
      </c>
      <c r="FQ88" s="2">
        <f t="shared" si="227"/>
        <v>0.850493257341847</v>
      </c>
      <c r="FR88" s="2">
        <f t="shared" si="227"/>
        <v>0.85416993165448807</v>
      </c>
      <c r="FS88" s="2">
        <f t="shared" si="227"/>
        <v>0.83404892911697182</v>
      </c>
      <c r="FT88" s="2">
        <f t="shared" si="227"/>
        <v>0.83386605088019017</v>
      </c>
      <c r="FU88" s="2">
        <f t="shared" si="227"/>
        <v>0.81562728675439866</v>
      </c>
      <c r="FW88" s="2">
        <f t="shared" si="112"/>
        <v>4.8080387050955802E-4</v>
      </c>
      <c r="FX88" s="2">
        <f t="shared" si="164"/>
        <v>7.5709297852745222E-4</v>
      </c>
      <c r="FY88" s="2">
        <f t="shared" si="165"/>
        <v>7.1754846352529696E-4</v>
      </c>
      <c r="FZ88" s="2">
        <f t="shared" si="166"/>
        <v>7.4811969409351096E-4</v>
      </c>
      <c r="GA88" s="2">
        <f t="shared" si="167"/>
        <v>6.8102310006456124E-4</v>
      </c>
      <c r="GB88" s="2">
        <f t="shared" si="168"/>
        <v>6.9537313955363026E-4</v>
      </c>
      <c r="GC88" s="2">
        <f t="shared" si="169"/>
        <v>6.6630648122332516E-4</v>
      </c>
      <c r="GD88" s="2">
        <f t="shared" si="170"/>
        <v>7.5337847203719196E-4</v>
      </c>
      <c r="GE88" s="2">
        <f t="shared" si="171"/>
        <v>8.7158855039367721E-4</v>
      </c>
      <c r="GF88" s="2">
        <f t="shared" si="172"/>
        <v>8.2434004691051607E-4</v>
      </c>
      <c r="GG88" s="2">
        <f t="shared" si="173"/>
        <v>7.9934635368143466E-4</v>
      </c>
      <c r="GH88" s="2">
        <f t="shared" si="174"/>
        <v>7.0041666042641401E-4</v>
      </c>
      <c r="GI88" s="2">
        <f t="shared" si="175"/>
        <v>5.3941034246439152E-4</v>
      </c>
      <c r="GJ88" s="2">
        <f t="shared" si="176"/>
        <v>4.3978846053223343E-4</v>
      </c>
      <c r="GK88" s="2">
        <f t="shared" si="177"/>
        <v>4.1638415216299228E-4</v>
      </c>
      <c r="GM88" s="86">
        <f t="shared" si="113"/>
        <v>0.41313024736608539</v>
      </c>
      <c r="GN88" s="86">
        <f t="shared" si="178"/>
        <v>0.25385939414103659</v>
      </c>
      <c r="GO88" s="86">
        <f t="shared" si="179"/>
        <v>0.28710752259664163</v>
      </c>
      <c r="GP88" s="86">
        <f t="shared" si="180"/>
        <v>0.23530019567966171</v>
      </c>
      <c r="GQ88" s="86">
        <f t="shared" si="181"/>
        <v>0.29373608839900317</v>
      </c>
      <c r="GR88" s="86">
        <f t="shared" si="182"/>
        <v>0.23803485032186397</v>
      </c>
      <c r="GS88" s="86">
        <f t="shared" si="183"/>
        <v>0.26864553516017148</v>
      </c>
      <c r="GT88" s="86">
        <f t="shared" si="184"/>
        <v>0.31886251970314761</v>
      </c>
      <c r="GU88" s="86">
        <f t="shared" si="185"/>
        <v>0.33328698143495883</v>
      </c>
      <c r="GV88" s="86">
        <f t="shared" si="186"/>
        <v>0.27842723983519907</v>
      </c>
      <c r="GW88" s="86">
        <f t="shared" si="187"/>
        <v>0.17451280922859072</v>
      </c>
      <c r="GX88" s="86">
        <f t="shared" si="188"/>
        <v>0.13238651372802757</v>
      </c>
      <c r="GY88" s="86">
        <f t="shared" si="189"/>
        <v>0.23307724976608232</v>
      </c>
      <c r="GZ88" s="86">
        <f t="shared" si="190"/>
        <v>0.3576671188840736</v>
      </c>
      <c r="HA88" s="86">
        <f t="shared" si="191"/>
        <v>0.15145794773474155</v>
      </c>
      <c r="HC88" s="86">
        <f t="shared" si="145"/>
        <v>1.9956004845637109E-3</v>
      </c>
      <c r="HD88" s="86">
        <f t="shared" si="192"/>
        <v>2.5707472304317756E-3</v>
      </c>
      <c r="HE88" s="86">
        <f t="shared" si="193"/>
        <v>2.3886182005338451E-3</v>
      </c>
      <c r="HF88" s="86">
        <f t="shared" si="194"/>
        <v>1.9704661870350018E-3</v>
      </c>
      <c r="HG88" s="86">
        <f t="shared" si="195"/>
        <v>1.1217879570241543E-3</v>
      </c>
      <c r="HH88" s="86">
        <f t="shared" si="196"/>
        <v>1.1101114502321539E-3</v>
      </c>
      <c r="HI88" s="86">
        <f t="shared" si="197"/>
        <v>1.9679534197901056E-3</v>
      </c>
      <c r="HJ88" s="86">
        <f t="shared" si="198"/>
        <v>1.4025031740869727E-3</v>
      </c>
      <c r="HK88" s="86">
        <f t="shared" si="199"/>
        <v>1.0011831266506456E-3</v>
      </c>
      <c r="HL88" s="86">
        <f t="shared" si="200"/>
        <v>1.4254697647545344E-3</v>
      </c>
      <c r="HM88" s="86">
        <f t="shared" si="201"/>
        <v>2.5304100306786804E-3</v>
      </c>
      <c r="HN88" s="86">
        <f t="shared" si="202"/>
        <v>2.2786923708272649E-3</v>
      </c>
      <c r="HO88" s="86">
        <f t="shared" si="203"/>
        <v>5.38526356686406E-4</v>
      </c>
      <c r="HP88" s="86">
        <f t="shared" si="204"/>
        <v>1.0134428793417769E-3</v>
      </c>
      <c r="HQ88" s="86">
        <f t="shared" si="205"/>
        <v>1.3641232821234891E-4</v>
      </c>
      <c r="HS88" s="86">
        <f t="shared" si="114"/>
        <v>4.1923964478198742E-49</v>
      </c>
      <c r="HT88" s="86">
        <f t="shared" si="206"/>
        <v>2.9864937888886595E-48</v>
      </c>
      <c r="HU88" s="86">
        <f t="shared" si="207"/>
        <v>2.3556214791677117E-49</v>
      </c>
      <c r="HV88" s="86">
        <f t="shared" si="208"/>
        <v>1.8220567311757578E-52</v>
      </c>
      <c r="HW88" s="86">
        <f t="shared" si="209"/>
        <v>5.3629889443218927E-55</v>
      </c>
      <c r="HX88" s="86">
        <f t="shared" si="210"/>
        <v>3.6900143305601569E-57</v>
      </c>
      <c r="HY88" s="86">
        <f t="shared" si="211"/>
        <v>9.1221280203467823E-51</v>
      </c>
      <c r="HZ88" s="86">
        <f t="shared" si="212"/>
        <v>3.2908106210702892E-55</v>
      </c>
      <c r="IA88" s="86">
        <f t="shared" si="213"/>
        <v>2.5367587920967962E-57</v>
      </c>
      <c r="IB88" s="86">
        <f t="shared" si="214"/>
        <v>5.344209805832122E-56</v>
      </c>
      <c r="IC88" s="86">
        <f t="shared" si="215"/>
        <v>2.8453754846350429E-53</v>
      </c>
      <c r="ID88" s="86">
        <f t="shared" si="216"/>
        <v>3.9679052800051973E-56</v>
      </c>
      <c r="IE88" s="86">
        <f t="shared" si="217"/>
        <v>5.3008360902277167E-66</v>
      </c>
      <c r="IF88" s="86">
        <f t="shared" si="218"/>
        <v>3.4193067367902568E-25</v>
      </c>
      <c r="IG88" s="86">
        <f t="shared" si="219"/>
        <v>2.885735180702231E-21</v>
      </c>
      <c r="II88" s="86">
        <f t="shared" si="115"/>
        <v>1.6166169756688446E-165</v>
      </c>
      <c r="IJ88" s="86">
        <f t="shared" si="116"/>
        <v>2.497682988142603E-162</v>
      </c>
      <c r="IK88" s="86">
        <f t="shared" si="117"/>
        <v>3.0833371768117157E-173</v>
      </c>
      <c r="IL88" s="86">
        <f t="shared" si="118"/>
        <v>5.1692982949372324E-181</v>
      </c>
      <c r="IM88" s="86">
        <f t="shared" si="119"/>
        <v>6.066109187254427E-185</v>
      </c>
      <c r="IN88" s="86">
        <f t="shared" si="120"/>
        <v>4.8320431285827411E-195</v>
      </c>
      <c r="IO88" s="86">
        <f t="shared" si="121"/>
        <v>7.8983509462581351E-174</v>
      </c>
      <c r="IP88" s="86">
        <f t="shared" si="122"/>
        <v>1.3326385597662596E-183</v>
      </c>
      <c r="IQ88" s="86">
        <f t="shared" si="123"/>
        <v>3.4275283420220619E-193</v>
      </c>
      <c r="IR88" s="86">
        <f t="shared" si="124"/>
        <v>3.7293715452121771E-191</v>
      </c>
      <c r="IS88" s="86">
        <f t="shared" si="125"/>
        <v>4.7062340578971533E-185</v>
      </c>
      <c r="IT88" s="86">
        <f t="shared" si="126"/>
        <v>2.7482175464642096E-194</v>
      </c>
      <c r="IU88" s="86">
        <f t="shared" si="127"/>
        <v>2.4801800354433512E-227</v>
      </c>
      <c r="IV88" s="86">
        <f t="shared" si="128"/>
        <v>1.3124507013818831E-135</v>
      </c>
      <c r="IW88" s="86">
        <f t="shared" si="129"/>
        <v>3.6718678308995174E-96</v>
      </c>
      <c r="IY88" s="86">
        <f t="shared" si="130"/>
        <v>0.4151258478506491</v>
      </c>
      <c r="IZ88" s="86">
        <f t="shared" si="131"/>
        <v>0.25643014137146836</v>
      </c>
      <c r="JA88" s="86">
        <f t="shared" si="132"/>
        <v>0.28949614079717545</v>
      </c>
      <c r="JB88" s="86">
        <f t="shared" si="133"/>
        <v>0.23727066186669671</v>
      </c>
      <c r="JC88" s="86">
        <f t="shared" si="134"/>
        <v>0.29485787635602734</v>
      </c>
      <c r="JD88" s="86">
        <f t="shared" si="135"/>
        <v>0.23914496177209613</v>
      </c>
      <c r="JE88" s="86">
        <f t="shared" si="136"/>
        <v>0.27061348857996159</v>
      </c>
      <c r="JF88" s="86">
        <f t="shared" si="137"/>
        <v>0.32026502287723457</v>
      </c>
      <c r="JG88" s="86">
        <f t="shared" si="138"/>
        <v>0.33428816456160948</v>
      </c>
      <c r="JH88" s="86">
        <f t="shared" si="139"/>
        <v>0.27985270959995362</v>
      </c>
      <c r="JI88" s="86">
        <f t="shared" si="140"/>
        <v>0.17704321925926941</v>
      </c>
      <c r="JJ88" s="86">
        <f t="shared" si="141"/>
        <v>0.13466520609885482</v>
      </c>
      <c r="JK88" s="86">
        <f t="shared" si="142"/>
        <v>0.23361577612276874</v>
      </c>
      <c r="JL88" s="86">
        <f t="shared" si="143"/>
        <v>0.3586805617634154</v>
      </c>
      <c r="JM88" s="86">
        <f t="shared" si="144"/>
        <v>0.1515943600629539</v>
      </c>
    </row>
    <row r="89" spans="2:273" x14ac:dyDescent="0.25">
      <c r="B89" s="2">
        <v>62</v>
      </c>
      <c r="C89" s="37">
        <v>152.441</v>
      </c>
      <c r="D89" s="37">
        <v>116.52500000000001</v>
      </c>
      <c r="E89" s="37">
        <v>114.967</v>
      </c>
      <c r="F89" s="37">
        <v>112.93300000000001</v>
      </c>
      <c r="G89" s="37">
        <v>119.339</v>
      </c>
      <c r="H89" s="37">
        <v>113.52500000000001</v>
      </c>
      <c r="I89" s="37">
        <v>115.678</v>
      </c>
      <c r="J89" s="37">
        <v>124.621</v>
      </c>
      <c r="K89" s="37">
        <v>127.172</v>
      </c>
      <c r="L89" s="37">
        <v>120.881</v>
      </c>
      <c r="M89" s="37">
        <v>111.717</v>
      </c>
      <c r="N89" s="37">
        <v>112.91500000000001</v>
      </c>
      <c r="O89" s="37">
        <v>116.593</v>
      </c>
      <c r="P89" s="37">
        <v>140.39699999999999</v>
      </c>
      <c r="Q89" s="37">
        <v>111.36799999999999</v>
      </c>
      <c r="S89" s="4">
        <f t="shared" si="8"/>
        <v>148.6552634261715</v>
      </c>
      <c r="T89" s="4">
        <f t="shared" si="9"/>
        <v>126.20316024493175</v>
      </c>
      <c r="U89" s="4">
        <f t="shared" si="10"/>
        <v>124.43491175975591</v>
      </c>
      <c r="V89" s="4">
        <f t="shared" si="11"/>
        <v>118.69180207755792</v>
      </c>
      <c r="W89" s="4">
        <f t="shared" si="12"/>
        <v>125.62125837369059</v>
      </c>
      <c r="X89" s="4">
        <f t="shared" si="13"/>
        <v>121.68902014887847</v>
      </c>
      <c r="Y89" s="4">
        <f t="shared" si="14"/>
        <v>123.36839958389606</v>
      </c>
      <c r="Z89" s="4">
        <f t="shared" si="15"/>
        <v>131.50929734661545</v>
      </c>
      <c r="AA89" s="4">
        <f t="shared" si="16"/>
        <v>134.02519110710313</v>
      </c>
      <c r="AB89" s="4">
        <f t="shared" si="17"/>
        <v>129.37517212539208</v>
      </c>
      <c r="AC89" s="4">
        <f t="shared" si="18"/>
        <v>120.04636084433184</v>
      </c>
      <c r="AD89" s="4">
        <f t="shared" si="19"/>
        <v>118.51572447027644</v>
      </c>
      <c r="AE89" s="4">
        <f t="shared" si="20"/>
        <v>125.45267376088343</v>
      </c>
      <c r="AF89" s="4">
        <f t="shared" si="21"/>
        <v>143.31610552072175</v>
      </c>
      <c r="AG89" s="4">
        <f t="shared" si="22"/>
        <v>119.53601057617165</v>
      </c>
      <c r="AI89" s="4">
        <f t="shared" si="23"/>
        <v>3.7857365738285012</v>
      </c>
      <c r="AJ89" s="4">
        <f t="shared" si="24"/>
        <v>-9.6781602449317461</v>
      </c>
      <c r="AK89" s="4">
        <f t="shared" si="25"/>
        <v>-9.467911759755907</v>
      </c>
      <c r="AL89" s="4">
        <f t="shared" si="26"/>
        <v>-5.7588020775579167</v>
      </c>
      <c r="AM89" s="4">
        <f t="shared" si="27"/>
        <v>-6.2822583736905955</v>
      </c>
      <c r="AN89" s="4">
        <f t="shared" si="28"/>
        <v>-8.1640201488784641</v>
      </c>
      <c r="AO89" s="4">
        <f t="shared" si="29"/>
        <v>-7.6903995838960668</v>
      </c>
      <c r="AP89" s="4">
        <f t="shared" si="30"/>
        <v>-6.8882973466154596</v>
      </c>
      <c r="AQ89" s="4">
        <f t="shared" si="31"/>
        <v>-6.8531911071031288</v>
      </c>
      <c r="AR89" s="4">
        <f t="shared" si="32"/>
        <v>-8.4941721253920832</v>
      </c>
      <c r="AS89" s="4">
        <f t="shared" si="33"/>
        <v>-8.3293608443318448</v>
      </c>
      <c r="AT89" s="4">
        <f t="shared" si="34"/>
        <v>-5.6007244702764325</v>
      </c>
      <c r="AU89" s="4">
        <f t="shared" si="35"/>
        <v>-8.8596737608834246</v>
      </c>
      <c r="AV89" s="4">
        <f t="shared" si="224"/>
        <v>-2.9191055207217573</v>
      </c>
      <c r="AW89" s="4">
        <f t="shared" si="224"/>
        <v>-8.1680105761716533</v>
      </c>
      <c r="AY89" s="2">
        <f t="shared" si="96"/>
        <v>109.95372168289916</v>
      </c>
      <c r="AZ89" s="2">
        <f t="shared" si="147"/>
        <v>110.0638234679688</v>
      </c>
      <c r="BA89" s="2">
        <f t="shared" si="148"/>
        <v>103.78923901230324</v>
      </c>
      <c r="BB89" s="2">
        <f t="shared" si="149"/>
        <v>103.6842780029378</v>
      </c>
      <c r="BC89" s="2">
        <f t="shared" si="150"/>
        <v>108.49811332210773</v>
      </c>
      <c r="BD89" s="2">
        <f t="shared" si="151"/>
        <v>107.1472814385168</v>
      </c>
      <c r="BE89" s="2">
        <f t="shared" si="152"/>
        <v>104.9926875301594</v>
      </c>
      <c r="BF89" s="2">
        <f t="shared" si="153"/>
        <v>108.16956141336172</v>
      </c>
      <c r="BG89" s="2">
        <f t="shared" si="154"/>
        <v>108.68703114346853</v>
      </c>
      <c r="BH89" s="2">
        <f t="shared" si="155"/>
        <v>112.63622433756821</v>
      </c>
      <c r="BI89" s="2">
        <f t="shared" si="156"/>
        <v>110.4695971040624</v>
      </c>
      <c r="BJ89" s="2">
        <f t="shared" si="157"/>
        <v>112.03053131936011</v>
      </c>
      <c r="BK89" s="2">
        <f t="shared" si="158"/>
        <v>113.14323024764006</v>
      </c>
      <c r="BL89" s="2">
        <f t="shared" si="159"/>
        <v>114.59835960972539</v>
      </c>
      <c r="BM89" s="2">
        <f t="shared" si="160"/>
        <v>114.94068761503067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118.7375122889306</v>
      </c>
      <c r="DL89" s="2">
        <f t="shared" si="225"/>
        <v>122.70214935988621</v>
      </c>
      <c r="DM89" s="2">
        <f t="shared" si="225"/>
        <v>115.43641733231205</v>
      </c>
      <c r="DN89" s="2">
        <f t="shared" si="225"/>
        <v>117.08879932158882</v>
      </c>
      <c r="DO89" s="2">
        <f t="shared" si="225"/>
        <v>120.37630630630629</v>
      </c>
      <c r="DP89" s="2">
        <f t="shared" si="225"/>
        <v>117.84935015015013</v>
      </c>
      <c r="DQ89" s="2">
        <f t="shared" si="225"/>
        <v>116.96183783783786</v>
      </c>
      <c r="DR89" s="2">
        <f t="shared" si="225"/>
        <v>119.73025182072828</v>
      </c>
      <c r="DS89" s="2">
        <f t="shared" si="225"/>
        <v>123.36510750891266</v>
      </c>
      <c r="DT89" s="2">
        <f t="shared" si="225"/>
        <v>124.37349775910367</v>
      </c>
      <c r="DU89" s="2">
        <f t="shared" si="225"/>
        <v>121.41961021021021</v>
      </c>
      <c r="DV89" s="2">
        <f t="shared" si="225"/>
        <v>125.75784204204203</v>
      </c>
      <c r="DW89" s="2">
        <f t="shared" si="225"/>
        <v>124.92205035650623</v>
      </c>
      <c r="DX89" s="2">
        <f t="shared" si="225"/>
        <v>124.95103728036671</v>
      </c>
      <c r="DY89" s="2">
        <f t="shared" si="225"/>
        <v>123.56206896551723</v>
      </c>
      <c r="EA89" s="2">
        <f t="shared" si="228"/>
        <v>108.73149947172867</v>
      </c>
      <c r="EB89" s="2">
        <f t="shared" si="72"/>
        <v>108.14602775829826</v>
      </c>
      <c r="EC89" s="2">
        <f t="shared" si="73"/>
        <v>102.01926884857326</v>
      </c>
      <c r="ED89" s="2">
        <f t="shared" si="74"/>
        <v>101.66024847196837</v>
      </c>
      <c r="EE89" s="2">
        <f t="shared" si="75"/>
        <v>106.4851348875424</v>
      </c>
      <c r="EF89" s="2">
        <f t="shared" si="76"/>
        <v>105.37535308812411</v>
      </c>
      <c r="EG89" s="2">
        <f t="shared" si="77"/>
        <v>102.95979842999871</v>
      </c>
      <c r="EH89" s="2">
        <f t="shared" si="78"/>
        <v>106.09594851237078</v>
      </c>
      <c r="EI89" s="2">
        <f t="shared" si="79"/>
        <v>105.8383718072935</v>
      </c>
      <c r="EJ89" s="2">
        <f t="shared" si="80"/>
        <v>110.51088672730967</v>
      </c>
      <c r="EK89" s="2">
        <f t="shared" si="81"/>
        <v>108.71410865615661</v>
      </c>
      <c r="EL89" s="2">
        <f t="shared" si="82"/>
        <v>109.89317502713655</v>
      </c>
      <c r="EM89" s="2">
        <f t="shared" si="83"/>
        <v>111.00606835321541</v>
      </c>
      <c r="EN89" s="2">
        <f t="shared" si="84"/>
        <v>112.71727156071881</v>
      </c>
      <c r="EO89" s="2">
        <f t="shared" si="85"/>
        <v>113.16235130486564</v>
      </c>
      <c r="EQ89" s="2">
        <f t="shared" si="86"/>
        <v>107.74863268278474</v>
      </c>
      <c r="ER89" s="2">
        <f t="shared" si="226"/>
        <v>106.4626070981211</v>
      </c>
      <c r="ES89" s="2">
        <f t="shared" si="226"/>
        <v>102.3976915261626</v>
      </c>
      <c r="ET89" s="2">
        <f t="shared" si="226"/>
        <v>101.53433179616449</v>
      </c>
      <c r="EU89" s="2">
        <f t="shared" si="226"/>
        <v>106.53215311115787</v>
      </c>
      <c r="EV89" s="2">
        <f t="shared" si="226"/>
        <v>104.81644109147953</v>
      </c>
      <c r="EW89" s="2">
        <f t="shared" si="226"/>
        <v>103.0910264102497</v>
      </c>
      <c r="EX89" s="2">
        <f t="shared" si="226"/>
        <v>106.28144275460025</v>
      </c>
      <c r="EY89" s="2">
        <f t="shared" si="226"/>
        <v>105.42409881033011</v>
      </c>
      <c r="EZ89" s="2">
        <f t="shared" si="226"/>
        <v>110.1484771703266</v>
      </c>
      <c r="FA89" s="2">
        <f t="shared" si="226"/>
        <v>108.68800212161712</v>
      </c>
      <c r="FB89" s="2">
        <f t="shared" si="226"/>
        <v>109.83029099893042</v>
      </c>
      <c r="FC89" s="2">
        <f t="shared" si="226"/>
        <v>110.63350931294814</v>
      </c>
      <c r="FD89" s="2">
        <f t="shared" si="226"/>
        <v>112.67421620854887</v>
      </c>
      <c r="FE89" s="2">
        <f t="shared" si="226"/>
        <v>114.88811744533027</v>
      </c>
      <c r="FG89" s="2">
        <f t="shared" si="88"/>
        <v>0.8777994423992439</v>
      </c>
      <c r="FH89" s="2">
        <f t="shared" si="227"/>
        <v>0.86815216799292827</v>
      </c>
      <c r="FI89" s="2">
        <f t="shared" si="227"/>
        <v>0.86810368443700681</v>
      </c>
      <c r="FJ89" s="2">
        <f t="shared" si="227"/>
        <v>0.8688060316029238</v>
      </c>
      <c r="FK89" s="2">
        <f t="shared" si="227"/>
        <v>0.85509189495877613</v>
      </c>
      <c r="FL89" s="2">
        <f t="shared" si="227"/>
        <v>0.85791607438550577</v>
      </c>
      <c r="FM89" s="2">
        <f t="shared" si="227"/>
        <v>0.85482163182129633</v>
      </c>
      <c r="FN89" s="2">
        <f t="shared" si="227"/>
        <v>0.84792331259685583</v>
      </c>
      <c r="FO89" s="2">
        <f t="shared" si="227"/>
        <v>0.83744518871553186</v>
      </c>
      <c r="FP89" s="2">
        <f t="shared" si="227"/>
        <v>0.84666199240667472</v>
      </c>
      <c r="FQ89" s="2">
        <f t="shared" si="227"/>
        <v>0.86183061564640306</v>
      </c>
      <c r="FR89" s="2">
        <f t="shared" si="227"/>
        <v>0.86527264761640899</v>
      </c>
      <c r="FS89" s="2">
        <f t="shared" si="227"/>
        <v>0.84640809156533459</v>
      </c>
      <c r="FT89" s="2">
        <f t="shared" si="227"/>
        <v>0.84623632221515599</v>
      </c>
      <c r="FU89" s="2">
        <f t="shared" si="227"/>
        <v>0.82907724125948867</v>
      </c>
      <c r="FW89" s="2">
        <f t="shared" si="112"/>
        <v>5.2716650691471368E-4</v>
      </c>
      <c r="FX89" s="2">
        <f t="shared" si="164"/>
        <v>8.3007531224657072E-4</v>
      </c>
      <c r="FY89" s="2">
        <f t="shared" si="165"/>
        <v>7.8672178192798438E-4</v>
      </c>
      <c r="FZ89" s="2">
        <f t="shared" si="166"/>
        <v>8.2023773018449547E-4</v>
      </c>
      <c r="GA89" s="2">
        <f t="shared" si="167"/>
        <v>7.4667792065396404E-4</v>
      </c>
      <c r="GB89" s="2">
        <f t="shared" si="168"/>
        <v>7.6241033685560042E-4</v>
      </c>
      <c r="GC89" s="2">
        <f t="shared" si="169"/>
        <v>7.3054356631302973E-4</v>
      </c>
      <c r="GD89" s="2">
        <f t="shared" si="170"/>
        <v>8.260030303358989E-4</v>
      </c>
      <c r="GE89" s="2">
        <f t="shared" si="171"/>
        <v>9.5559748599951774E-4</v>
      </c>
      <c r="GF89" s="2">
        <f t="shared" si="172"/>
        <v>9.0379900775008947E-4</v>
      </c>
      <c r="GG89" s="2">
        <f t="shared" si="173"/>
        <v>8.7639826058759319E-4</v>
      </c>
      <c r="GH89" s="2">
        <f t="shared" si="174"/>
        <v>7.6793970289675483E-4</v>
      </c>
      <c r="GI89" s="2">
        <f t="shared" si="175"/>
        <v>5.9142090095202333E-4</v>
      </c>
      <c r="GJ89" s="2">
        <f t="shared" si="176"/>
        <v>4.8219799822918157E-4</v>
      </c>
      <c r="GK89" s="2">
        <f t="shared" si="177"/>
        <v>4.5653780403331998E-4</v>
      </c>
      <c r="GM89" s="86">
        <f t="shared" si="113"/>
        <v>0.30521285271658777</v>
      </c>
      <c r="GN89" s="86">
        <f t="shared" si="178"/>
        <v>0.13711809917301232</v>
      </c>
      <c r="GO89" s="86">
        <f t="shared" si="179"/>
        <v>0.16689918517537161</v>
      </c>
      <c r="GP89" s="86">
        <f t="shared" si="180"/>
        <v>0.12006021765534262</v>
      </c>
      <c r="GQ89" s="86">
        <f t="shared" si="181"/>
        <v>0.13992694201940289</v>
      </c>
      <c r="GR89" s="86">
        <f t="shared" si="182"/>
        <v>0.12008201906356178</v>
      </c>
      <c r="GS89" s="86">
        <f t="shared" si="183"/>
        <v>0.15254977821116625</v>
      </c>
      <c r="GT89" s="86">
        <f t="shared" si="184"/>
        <v>0.20019296847266763</v>
      </c>
      <c r="GU89" s="86">
        <f t="shared" si="185"/>
        <v>0.21833968809969581</v>
      </c>
      <c r="GV89" s="86">
        <f t="shared" si="186"/>
        <v>0.13993877477727432</v>
      </c>
      <c r="GW89" s="86">
        <f t="shared" si="187"/>
        <v>8.1022882723503123E-2</v>
      </c>
      <c r="GX89" s="86">
        <f t="shared" si="188"/>
        <v>5.4629988114008002E-2</v>
      </c>
      <c r="GY89" s="86">
        <f t="shared" si="189"/>
        <v>0.12537808784291712</v>
      </c>
      <c r="GZ89" s="86">
        <f t="shared" si="190"/>
        <v>0.2549346340006316</v>
      </c>
      <c r="HA89" s="86">
        <f t="shared" si="191"/>
        <v>7.5051017789026134E-2</v>
      </c>
      <c r="HC89" s="86">
        <f t="shared" si="145"/>
        <v>3.2720565431358711E-3</v>
      </c>
      <c r="HD89" s="86">
        <f t="shared" si="192"/>
        <v>4.2761830987725598E-3</v>
      </c>
      <c r="HE89" s="86">
        <f t="shared" si="193"/>
        <v>4.0379715369262721E-3</v>
      </c>
      <c r="HF89" s="86">
        <f t="shared" si="194"/>
        <v>3.4101272445852689E-3</v>
      </c>
      <c r="HG89" s="86">
        <f t="shared" si="195"/>
        <v>1.9889052647736865E-3</v>
      </c>
      <c r="HH89" s="86">
        <f t="shared" si="196"/>
        <v>2.0026739987069365E-3</v>
      </c>
      <c r="HI89" s="86">
        <f t="shared" si="197"/>
        <v>3.3412220712192749E-3</v>
      </c>
      <c r="HJ89" s="86">
        <f t="shared" si="198"/>
        <v>2.4760837448935622E-3</v>
      </c>
      <c r="HK89" s="86">
        <f t="shared" si="199"/>
        <v>1.8434256746900309E-3</v>
      </c>
      <c r="HL89" s="86">
        <f t="shared" si="200"/>
        <v>2.5619586022547157E-3</v>
      </c>
      <c r="HM89" s="86">
        <f t="shared" si="201"/>
        <v>4.3757264637818141E-3</v>
      </c>
      <c r="HN89" s="86">
        <f t="shared" si="202"/>
        <v>3.9735218274311365E-3</v>
      </c>
      <c r="HO89" s="86">
        <f t="shared" si="203"/>
        <v>1.0303262259591486E-3</v>
      </c>
      <c r="HP89" s="86">
        <f t="shared" si="204"/>
        <v>1.770630403661651E-3</v>
      </c>
      <c r="HQ89" s="86">
        <f t="shared" si="205"/>
        <v>3.0994857737761495E-4</v>
      </c>
      <c r="HS89" s="86">
        <f t="shared" si="114"/>
        <v>2.0719234828731096E-47</v>
      </c>
      <c r="HT89" s="86">
        <f t="shared" si="206"/>
        <v>1.743954650019936E-46</v>
      </c>
      <c r="HU89" s="86">
        <f t="shared" si="207"/>
        <v>1.603230373707001E-47</v>
      </c>
      <c r="HV89" s="86">
        <f t="shared" si="208"/>
        <v>1.605787979121439E-50</v>
      </c>
      <c r="HW89" s="86">
        <f t="shared" si="209"/>
        <v>5.2288985525345715E-53</v>
      </c>
      <c r="HX89" s="86">
        <f t="shared" si="210"/>
        <v>4.5371873696033647E-55</v>
      </c>
      <c r="HY89" s="86">
        <f t="shared" si="211"/>
        <v>6.3749749115089633E-49</v>
      </c>
      <c r="HZ89" s="86">
        <f t="shared" si="212"/>
        <v>3.3935647920895711E-53</v>
      </c>
      <c r="IA89" s="86">
        <f t="shared" si="213"/>
        <v>3.5754468021212738E-55</v>
      </c>
      <c r="IB89" s="86">
        <f t="shared" si="214"/>
        <v>6.6595967313234429E-54</v>
      </c>
      <c r="IC89" s="86">
        <f t="shared" si="215"/>
        <v>2.8493389226379621E-51</v>
      </c>
      <c r="ID89" s="86">
        <f t="shared" si="216"/>
        <v>4.6424342310963544E-54</v>
      </c>
      <c r="IE89" s="86">
        <f t="shared" si="217"/>
        <v>1.183665457592866E-63</v>
      </c>
      <c r="IF89" s="86">
        <f t="shared" si="218"/>
        <v>2.2476475076337311E-24</v>
      </c>
      <c r="IG89" s="86">
        <f t="shared" si="219"/>
        <v>1.3822253592763211E-20</v>
      </c>
      <c r="II89" s="86">
        <f t="shared" si="115"/>
        <v>1.3383231463943804E-161</v>
      </c>
      <c r="IJ89" s="86">
        <f t="shared" si="116"/>
        <v>3.0234118425164642E-158</v>
      </c>
      <c r="IK89" s="86">
        <f t="shared" si="117"/>
        <v>6.5667999209035401E-169</v>
      </c>
      <c r="IL89" s="86">
        <f t="shared" si="118"/>
        <v>1.8374089033434593E-176</v>
      </c>
      <c r="IM89" s="86">
        <f t="shared" si="119"/>
        <v>2.3654959042107078E-180</v>
      </c>
      <c r="IN89" s="86">
        <f t="shared" si="120"/>
        <v>3.4849119536203976E-190</v>
      </c>
      <c r="IO89" s="86">
        <f t="shared" si="121"/>
        <v>1.5741678799489689E-169</v>
      </c>
      <c r="IP89" s="86">
        <f t="shared" si="122"/>
        <v>5.5681625354468059E-179</v>
      </c>
      <c r="IQ89" s="86">
        <f t="shared" si="123"/>
        <v>3.1614074533767825E-188</v>
      </c>
      <c r="IR89" s="86">
        <f t="shared" si="124"/>
        <v>2.7883391146208258E-186</v>
      </c>
      <c r="IS89" s="86">
        <f t="shared" si="125"/>
        <v>2.3391435586304163E-180</v>
      </c>
      <c r="IT89" s="86">
        <f t="shared" si="126"/>
        <v>1.9182932423015327E-189</v>
      </c>
      <c r="IU89" s="86">
        <f t="shared" si="127"/>
        <v>7.4870096913872158E-222</v>
      </c>
      <c r="IV89" s="86">
        <f t="shared" si="128"/>
        <v>1.9209115407480748E-132</v>
      </c>
      <c r="IW89" s="86">
        <f t="shared" si="129"/>
        <v>6.0524085529773376E-94</v>
      </c>
      <c r="IY89" s="86">
        <f t="shared" si="130"/>
        <v>0.30848490925972366</v>
      </c>
      <c r="IZ89" s="86">
        <f t="shared" si="131"/>
        <v>0.14139428227178488</v>
      </c>
      <c r="JA89" s="86">
        <f t="shared" si="132"/>
        <v>0.17093715671229789</v>
      </c>
      <c r="JB89" s="86">
        <f t="shared" si="133"/>
        <v>0.12347034489992789</v>
      </c>
      <c r="JC89" s="86">
        <f t="shared" si="134"/>
        <v>0.14191584728417658</v>
      </c>
      <c r="JD89" s="86">
        <f t="shared" si="135"/>
        <v>0.12208469306226871</v>
      </c>
      <c r="JE89" s="86">
        <f t="shared" si="136"/>
        <v>0.15589100028238553</v>
      </c>
      <c r="JF89" s="86">
        <f t="shared" si="137"/>
        <v>0.20266905221756118</v>
      </c>
      <c r="JG89" s="86">
        <f t="shared" si="138"/>
        <v>0.22018311377438585</v>
      </c>
      <c r="JH89" s="86">
        <f t="shared" si="139"/>
        <v>0.14250073337952904</v>
      </c>
      <c r="JI89" s="86">
        <f t="shared" si="140"/>
        <v>8.5398609187284938E-2</v>
      </c>
      <c r="JJ89" s="86">
        <f t="shared" si="141"/>
        <v>5.860350994143914E-2</v>
      </c>
      <c r="JK89" s="86">
        <f t="shared" si="142"/>
        <v>0.12640841406887626</v>
      </c>
      <c r="JL89" s="86">
        <f t="shared" si="143"/>
        <v>0.25670526440429325</v>
      </c>
      <c r="JM89" s="86">
        <f t="shared" si="144"/>
        <v>7.5360966366403742E-2</v>
      </c>
    </row>
    <row r="90" spans="2:273" x14ac:dyDescent="0.25">
      <c r="B90" s="2">
        <v>63</v>
      </c>
      <c r="C90" s="37">
        <v>126.64400000000001</v>
      </c>
      <c r="D90" s="37">
        <v>108.068</v>
      </c>
      <c r="E90" s="37">
        <v>107.783</v>
      </c>
      <c r="F90" s="37">
        <v>105.983</v>
      </c>
      <c r="G90" s="37">
        <v>110.91500000000001</v>
      </c>
      <c r="H90" s="37">
        <v>106.458</v>
      </c>
      <c r="I90" s="37">
        <v>107.169</v>
      </c>
      <c r="J90" s="37">
        <v>112.53400000000001</v>
      </c>
      <c r="K90" s="37">
        <v>115.20699999999999</v>
      </c>
      <c r="L90" s="37">
        <v>115.08499999999999</v>
      </c>
      <c r="M90" s="37">
        <v>113.733</v>
      </c>
      <c r="N90" s="37">
        <v>114.47499999999999</v>
      </c>
      <c r="O90" s="37">
        <v>114.23699999999999</v>
      </c>
      <c r="P90" s="37">
        <v>121.431</v>
      </c>
      <c r="Q90" s="37">
        <v>114.386</v>
      </c>
      <c r="S90" s="4">
        <f t="shared" si="8"/>
        <v>134.08087959172514</v>
      </c>
      <c r="T90" s="4">
        <f t="shared" si="9"/>
        <v>118.27105349717569</v>
      </c>
      <c r="U90" s="4">
        <f t="shared" si="10"/>
        <v>114.61524399305877</v>
      </c>
      <c r="V90" s="4">
        <f t="shared" si="11"/>
        <v>110.94199334033385</v>
      </c>
      <c r="W90" s="4">
        <f t="shared" si="12"/>
        <v>114.88355334273221</v>
      </c>
      <c r="X90" s="4">
        <f t="shared" si="13"/>
        <v>113.39932649650223</v>
      </c>
      <c r="Y90" s="4">
        <f t="shared" si="14"/>
        <v>114.14830095912102</v>
      </c>
      <c r="Z90" s="4">
        <f t="shared" si="15"/>
        <v>120.13771715576621</v>
      </c>
      <c r="AA90" s="4">
        <f t="shared" si="16"/>
        <v>121.81692601843783</v>
      </c>
      <c r="AB90" s="4">
        <f t="shared" si="17"/>
        <v>119.73874015045342</v>
      </c>
      <c r="AC90" s="4">
        <f t="shared" si="18"/>
        <v>115.82369059851311</v>
      </c>
      <c r="AD90" s="4">
        <f t="shared" si="19"/>
        <v>115.93242330592383</v>
      </c>
      <c r="AE90" s="4">
        <f t="shared" si="20"/>
        <v>118.33054963115269</v>
      </c>
      <c r="AF90" s="4">
        <f t="shared" si="21"/>
        <v>131.06891509389666</v>
      </c>
      <c r="AG90" s="4">
        <f t="shared" si="22"/>
        <v>116.55953139224734</v>
      </c>
      <c r="AI90" s="4">
        <f t="shared" si="23"/>
        <v>-7.4368795917251305</v>
      </c>
      <c r="AJ90" s="4">
        <f t="shared" si="24"/>
        <v>-10.203053497175688</v>
      </c>
      <c r="AK90" s="4">
        <f t="shared" si="25"/>
        <v>-6.8322439930587677</v>
      </c>
      <c r="AL90" s="4">
        <f t="shared" si="26"/>
        <v>-4.9589933403338478</v>
      </c>
      <c r="AM90" s="4">
        <f t="shared" si="27"/>
        <v>-3.9685533427322071</v>
      </c>
      <c r="AN90" s="4">
        <f t="shared" si="28"/>
        <v>-6.9413264965022279</v>
      </c>
      <c r="AO90" s="4">
        <f t="shared" si="29"/>
        <v>-6.9793009591210193</v>
      </c>
      <c r="AP90" s="4">
        <f t="shared" si="30"/>
        <v>-7.6037171557662049</v>
      </c>
      <c r="AQ90" s="4">
        <f t="shared" si="31"/>
        <v>-6.6099260184378323</v>
      </c>
      <c r="AR90" s="4">
        <f t="shared" si="32"/>
        <v>-4.6537401504534301</v>
      </c>
      <c r="AS90" s="4">
        <f t="shared" si="33"/>
        <v>-2.0906905985131061</v>
      </c>
      <c r="AT90" s="4">
        <f t="shared" si="34"/>
        <v>-1.4574233059238395</v>
      </c>
      <c r="AU90" s="4">
        <f t="shared" si="35"/>
        <v>-4.0935496311526975</v>
      </c>
      <c r="AV90" s="4">
        <f t="shared" si="224"/>
        <v>-9.637915093896666</v>
      </c>
      <c r="AW90" s="4">
        <f t="shared" si="224"/>
        <v>-2.1735313922473409</v>
      </c>
      <c r="AY90" s="2">
        <f t="shared" si="96"/>
        <v>109.75998015640425</v>
      </c>
      <c r="AZ90" s="2">
        <f t="shared" si="147"/>
        <v>109.81166894453737</v>
      </c>
      <c r="BA90" s="2">
        <f t="shared" si="148"/>
        <v>103.63487122475181</v>
      </c>
      <c r="BB90" s="2">
        <f t="shared" si="149"/>
        <v>103.4916309664501</v>
      </c>
      <c r="BC90" s="2">
        <f t="shared" si="150"/>
        <v>108.28009727561177</v>
      </c>
      <c r="BD90" s="2">
        <f t="shared" si="151"/>
        <v>106.94205537497506</v>
      </c>
      <c r="BE90" s="2">
        <f t="shared" si="152"/>
        <v>104.82666534797188</v>
      </c>
      <c r="BF90" s="2">
        <f t="shared" si="153"/>
        <v>107.9732975675113</v>
      </c>
      <c r="BG90" s="2">
        <f t="shared" si="154"/>
        <v>108.44983515634215</v>
      </c>
      <c r="BH90" s="2">
        <f t="shared" si="155"/>
        <v>112.41860717487282</v>
      </c>
      <c r="BI90" s="2">
        <f t="shared" si="156"/>
        <v>110.30142141466656</v>
      </c>
      <c r="BJ90" s="2">
        <f t="shared" si="157"/>
        <v>111.82963701884407</v>
      </c>
      <c r="BK90" s="2">
        <f t="shared" si="158"/>
        <v>112.94455075831581</v>
      </c>
      <c r="BL90" s="2">
        <f t="shared" si="159"/>
        <v>114.41512884620489</v>
      </c>
      <c r="BM90" s="2">
        <f t="shared" si="160"/>
        <v>114.80352299631376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118.98346022514073</v>
      </c>
      <c r="DL90" s="2">
        <f t="shared" si="225"/>
        <v>123.02461308677098</v>
      </c>
      <c r="DM90" s="2">
        <f t="shared" si="225"/>
        <v>115.62817682459786</v>
      </c>
      <c r="DN90" s="2">
        <f t="shared" si="225"/>
        <v>117.2834545355072</v>
      </c>
      <c r="DO90" s="2">
        <f t="shared" si="225"/>
        <v>120.60954978662872</v>
      </c>
      <c r="DP90" s="2">
        <f t="shared" si="225"/>
        <v>118.04925607035605</v>
      </c>
      <c r="DQ90" s="2">
        <f t="shared" si="225"/>
        <v>117.11854684684687</v>
      </c>
      <c r="DR90" s="2">
        <f t="shared" si="225"/>
        <v>119.92991036414566</v>
      </c>
      <c r="DS90" s="2">
        <f t="shared" si="225"/>
        <v>123.68185516934047</v>
      </c>
      <c r="DT90" s="2">
        <f t="shared" si="225"/>
        <v>124.64039383753504</v>
      </c>
      <c r="DU90" s="2">
        <f t="shared" si="225"/>
        <v>121.6368223080223</v>
      </c>
      <c r="DV90" s="2">
        <f t="shared" si="225"/>
        <v>126.04839493779491</v>
      </c>
      <c r="DW90" s="2">
        <f t="shared" si="225"/>
        <v>125.16620242869874</v>
      </c>
      <c r="DX90" s="2">
        <f t="shared" si="225"/>
        <v>125.15653628724218</v>
      </c>
      <c r="DY90" s="2">
        <f t="shared" si="225"/>
        <v>123.77538067870825</v>
      </c>
      <c r="EA90" s="2">
        <f t="shared" si="228"/>
        <v>108.58956168448114</v>
      </c>
      <c r="EB90" s="2">
        <f t="shared" si="72"/>
        <v>107.98325777232351</v>
      </c>
      <c r="EC90" s="2">
        <f t="shared" si="73"/>
        <v>101.97262827058074</v>
      </c>
      <c r="ED90" s="2">
        <f t="shared" si="74"/>
        <v>101.5923724869299</v>
      </c>
      <c r="EE90" s="2">
        <f t="shared" si="75"/>
        <v>106.3744894320633</v>
      </c>
      <c r="EF90" s="2">
        <f t="shared" si="76"/>
        <v>105.26491590244223</v>
      </c>
      <c r="EG90" s="2">
        <f t="shared" si="77"/>
        <v>102.92264434929287</v>
      </c>
      <c r="EH90" s="2">
        <f t="shared" si="78"/>
        <v>106.01735340700637</v>
      </c>
      <c r="EI90" s="2">
        <f t="shared" si="79"/>
        <v>105.75382869158301</v>
      </c>
      <c r="EJ90" s="2">
        <f t="shared" si="80"/>
        <v>110.40030197321306</v>
      </c>
      <c r="EK90" s="2">
        <f t="shared" si="81"/>
        <v>108.64405142706443</v>
      </c>
      <c r="EL90" s="2">
        <f t="shared" si="82"/>
        <v>109.81056513495912</v>
      </c>
      <c r="EM90" s="2">
        <f t="shared" si="83"/>
        <v>110.92218610311258</v>
      </c>
      <c r="EN90" s="2">
        <f t="shared" si="84"/>
        <v>112.63514155791569</v>
      </c>
      <c r="EO90" s="2">
        <f t="shared" si="85"/>
        <v>113.11563364073064</v>
      </c>
      <c r="EQ90" s="2">
        <f t="shared" si="86"/>
        <v>107.63137416254006</v>
      </c>
      <c r="ER90" s="2">
        <f t="shared" si="226"/>
        <v>106.34554184643935</v>
      </c>
      <c r="ES90" s="2">
        <f t="shared" si="226"/>
        <v>102.34102370522972</v>
      </c>
      <c r="ET90" s="2">
        <f t="shared" si="226"/>
        <v>101.46986670212009</v>
      </c>
      <c r="EU90" s="2">
        <f t="shared" si="226"/>
        <v>106.42022602744694</v>
      </c>
      <c r="EV90" s="2">
        <f t="shared" si="226"/>
        <v>104.72065876816382</v>
      </c>
      <c r="EW90" s="2">
        <f t="shared" si="226"/>
        <v>103.05042701155449</v>
      </c>
      <c r="EX90" s="2">
        <f t="shared" si="226"/>
        <v>106.19778639554251</v>
      </c>
      <c r="EY90" s="2">
        <f t="shared" si="226"/>
        <v>105.35102586943079</v>
      </c>
      <c r="EZ90" s="2">
        <f t="shared" si="226"/>
        <v>110.047623031223</v>
      </c>
      <c r="FA90" s="2">
        <f t="shared" si="226"/>
        <v>108.61869208987639</v>
      </c>
      <c r="FB90" s="2">
        <f t="shared" si="226"/>
        <v>109.74926020277375</v>
      </c>
      <c r="FC90" s="2">
        <f t="shared" si="226"/>
        <v>110.55884133561041</v>
      </c>
      <c r="FD90" s="2">
        <f t="shared" si="226"/>
        <v>112.59267620683751</v>
      </c>
      <c r="FE90" s="2">
        <f t="shared" si="226"/>
        <v>114.79278695497263</v>
      </c>
      <c r="FG90" s="2">
        <f t="shared" si="88"/>
        <v>0.88734041447186918</v>
      </c>
      <c r="FH90" s="2">
        <f t="shared" si="227"/>
        <v>0.87834197136671033</v>
      </c>
      <c r="FI90" s="2">
        <f t="shared" si="227"/>
        <v>0.87829670955821826</v>
      </c>
      <c r="FJ90" s="2">
        <f t="shared" si="227"/>
        <v>0.87895234737216799</v>
      </c>
      <c r="FK90" s="2">
        <f t="shared" si="227"/>
        <v>0.86613541822114815</v>
      </c>
      <c r="FL90" s="2">
        <f t="shared" si="227"/>
        <v>0.86877739502677709</v>
      </c>
      <c r="FM90" s="2">
        <f t="shared" si="227"/>
        <v>0.86588252144574251</v>
      </c>
      <c r="FN90" s="2">
        <f t="shared" si="227"/>
        <v>0.85942334235033202</v>
      </c>
      <c r="FO90" s="2">
        <f t="shared" si="227"/>
        <v>0.84959702716334717</v>
      </c>
      <c r="FP90" s="2">
        <f t="shared" si="227"/>
        <v>0.85824145702093291</v>
      </c>
      <c r="FQ90" s="2">
        <f t="shared" si="227"/>
        <v>0.87243719066376224</v>
      </c>
      <c r="FR90" s="2">
        <f t="shared" si="227"/>
        <v>0.87565311835899362</v>
      </c>
      <c r="FS90" s="2">
        <f t="shared" si="227"/>
        <v>0.85800351408009556</v>
      </c>
      <c r="FT90" s="2">
        <f t="shared" si="227"/>
        <v>0.8578425344791013</v>
      </c>
      <c r="FU90" s="2">
        <f t="shared" si="227"/>
        <v>0.84173640979862852</v>
      </c>
      <c r="FW90" s="2">
        <f t="shared" si="112"/>
        <v>5.7799718358961954E-4</v>
      </c>
      <c r="FX90" s="2">
        <f t="shared" si="164"/>
        <v>9.100865975064246E-4</v>
      </c>
      <c r="FY90" s="2">
        <f t="shared" si="165"/>
        <v>8.625578108846575E-4</v>
      </c>
      <c r="FZ90" s="2">
        <f t="shared" si="166"/>
        <v>8.9930162051662151E-4</v>
      </c>
      <c r="GA90" s="2">
        <f t="shared" si="167"/>
        <v>8.1865708500581465E-4</v>
      </c>
      <c r="GB90" s="2">
        <f t="shared" si="168"/>
        <v>8.359048250827487E-4</v>
      </c>
      <c r="GC90" s="2">
        <f t="shared" si="169"/>
        <v>8.0096863830342909E-4</v>
      </c>
      <c r="GD90" s="2">
        <f t="shared" si="170"/>
        <v>9.0562214252162517E-4</v>
      </c>
      <c r="GE90" s="2">
        <f t="shared" si="171"/>
        <v>1.0476952161379263E-3</v>
      </c>
      <c r="GF90" s="2">
        <f t="shared" si="172"/>
        <v>9.9090950145914883E-4</v>
      </c>
      <c r="GG90" s="2">
        <f t="shared" si="173"/>
        <v>9.6087033909169305E-4</v>
      </c>
      <c r="GH90" s="2">
        <f t="shared" si="174"/>
        <v>8.419667593355572E-4</v>
      </c>
      <c r="GI90" s="2">
        <f t="shared" si="175"/>
        <v>6.4844312297734799E-4</v>
      </c>
      <c r="GJ90" s="2">
        <f t="shared" si="176"/>
        <v>5.2869499554875554E-4</v>
      </c>
      <c r="GK90" s="2">
        <f t="shared" si="177"/>
        <v>5.0056170012511148E-4</v>
      </c>
      <c r="GM90" s="86">
        <f t="shared" si="113"/>
        <v>0.20402636910143965</v>
      </c>
      <c r="GN90" s="86">
        <f t="shared" si="178"/>
        <v>6.1802439857309752E-2</v>
      </c>
      <c r="GO90" s="86">
        <f t="shared" si="179"/>
        <v>8.2421869143254348E-2</v>
      </c>
      <c r="GP90" s="86">
        <f t="shared" si="180"/>
        <v>5.0272427999641649E-2</v>
      </c>
      <c r="GQ90" s="86">
        <f t="shared" si="181"/>
        <v>5.0460100029241166E-2</v>
      </c>
      <c r="GR90" s="86">
        <f t="shared" si="182"/>
        <v>4.9275834271626275E-2</v>
      </c>
      <c r="GS90" s="86">
        <f t="shared" si="183"/>
        <v>7.3316668185520364E-2</v>
      </c>
      <c r="GT90" s="86">
        <f t="shared" si="184"/>
        <v>0.10877341517815267</v>
      </c>
      <c r="GU90" s="86">
        <f t="shared" si="185"/>
        <v>0.12527556781702689</v>
      </c>
      <c r="GV90" s="86">
        <f t="shared" si="186"/>
        <v>5.5467166140983452E-2</v>
      </c>
      <c r="GW90" s="86">
        <f t="shared" si="187"/>
        <v>3.0699862951448068E-2</v>
      </c>
      <c r="GX90" s="86">
        <f t="shared" si="188"/>
        <v>1.8036326483075234E-2</v>
      </c>
      <c r="GY90" s="86">
        <f t="shared" si="189"/>
        <v>5.6673674841976857E-2</v>
      </c>
      <c r="GZ90" s="86">
        <f t="shared" si="190"/>
        <v>0.16405989351512532</v>
      </c>
      <c r="HA90" s="86">
        <f t="shared" si="191"/>
        <v>3.1631797430003744E-2</v>
      </c>
      <c r="HC90" s="86">
        <f t="shared" si="145"/>
        <v>5.2542724782628754E-3</v>
      </c>
      <c r="HD90" s="86">
        <f t="shared" si="192"/>
        <v>6.9509898137996217E-3</v>
      </c>
      <c r="HE90" s="86">
        <f t="shared" si="193"/>
        <v>6.6625897801286865E-3</v>
      </c>
      <c r="HF90" s="86">
        <f t="shared" si="194"/>
        <v>5.7518479678162942E-3</v>
      </c>
      <c r="HG90" s="86">
        <f t="shared" si="195"/>
        <v>3.4366736032862078E-3</v>
      </c>
      <c r="HH90" s="86">
        <f t="shared" si="196"/>
        <v>3.5155269817383032E-3</v>
      </c>
      <c r="HI90" s="86">
        <f t="shared" si="197"/>
        <v>5.5387773390690974E-3</v>
      </c>
      <c r="HJ90" s="86">
        <f t="shared" si="198"/>
        <v>4.2583372194912039E-3</v>
      </c>
      <c r="HK90" s="86">
        <f t="shared" si="199"/>
        <v>3.2977075121478614E-3</v>
      </c>
      <c r="HL90" s="86">
        <f t="shared" si="200"/>
        <v>4.4774116170578629E-3</v>
      </c>
      <c r="HM90" s="86">
        <f t="shared" si="201"/>
        <v>7.3673698687335108E-3</v>
      </c>
      <c r="HN90" s="86">
        <f t="shared" si="202"/>
        <v>6.743875902950832E-3</v>
      </c>
      <c r="HO90" s="86">
        <f t="shared" si="203"/>
        <v>1.913101849614997E-3</v>
      </c>
      <c r="HP90" s="86">
        <f t="shared" si="204"/>
        <v>3.0200286798545452E-3</v>
      </c>
      <c r="HQ90" s="86">
        <f t="shared" si="205"/>
        <v>6.7609043362676737E-4</v>
      </c>
      <c r="HS90" s="86">
        <f t="shared" si="114"/>
        <v>9.5433948693210219E-46</v>
      </c>
      <c r="HT90" s="86">
        <f t="shared" si="206"/>
        <v>9.419213957255453E-45</v>
      </c>
      <c r="HU90" s="86">
        <f t="shared" si="207"/>
        <v>1.0051170954722175E-45</v>
      </c>
      <c r="HV90" s="86">
        <f t="shared" si="208"/>
        <v>1.2974184729182176E-48</v>
      </c>
      <c r="HW90" s="86">
        <f t="shared" si="209"/>
        <v>4.6755288064582022E-51</v>
      </c>
      <c r="HX90" s="86">
        <f t="shared" si="210"/>
        <v>5.0892387177635708E-53</v>
      </c>
      <c r="HY90" s="86">
        <f t="shared" si="211"/>
        <v>4.1094641611611153E-47</v>
      </c>
      <c r="HZ90" s="86">
        <f t="shared" si="212"/>
        <v>3.2036559779669227E-51</v>
      </c>
      <c r="IA90" s="86">
        <f t="shared" si="213"/>
        <v>4.5739865988748694E-53</v>
      </c>
      <c r="IB90" s="86">
        <f t="shared" si="214"/>
        <v>7.5514418956846126E-52</v>
      </c>
      <c r="IC90" s="86">
        <f t="shared" si="215"/>
        <v>2.6063870461806002E-49</v>
      </c>
      <c r="ID90" s="86">
        <f t="shared" si="216"/>
        <v>4.9558435317010307E-52</v>
      </c>
      <c r="IE90" s="86">
        <f t="shared" si="217"/>
        <v>2.3911873942202078E-61</v>
      </c>
      <c r="IF90" s="86">
        <f t="shared" si="218"/>
        <v>1.4300136735648908E-23</v>
      </c>
      <c r="IG90" s="86">
        <f t="shared" si="219"/>
        <v>6.4445441734073575E-20</v>
      </c>
      <c r="II90" s="86">
        <f t="shared" si="115"/>
        <v>9.9339283921032426E-158</v>
      </c>
      <c r="IJ90" s="86">
        <f t="shared" si="116"/>
        <v>3.2428549878465902E-154</v>
      </c>
      <c r="IK90" s="86">
        <f t="shared" si="117"/>
        <v>1.2314190475001158E-164</v>
      </c>
      <c r="IL90" s="86">
        <f t="shared" si="118"/>
        <v>5.7083754024660111E-172</v>
      </c>
      <c r="IM90" s="86">
        <f t="shared" si="119"/>
        <v>8.0670015668612892E-176</v>
      </c>
      <c r="IN90" s="86">
        <f t="shared" si="120"/>
        <v>2.1800097094275784E-185</v>
      </c>
      <c r="IO90" s="86">
        <f t="shared" si="121"/>
        <v>2.768297646369448E-165</v>
      </c>
      <c r="IP90" s="86">
        <f t="shared" si="122"/>
        <v>2.0289967262086526E-174</v>
      </c>
      <c r="IQ90" s="86">
        <f t="shared" si="123"/>
        <v>2.5095056918618292E-183</v>
      </c>
      <c r="IR90" s="86">
        <f t="shared" si="124"/>
        <v>1.8012284103274164E-181</v>
      </c>
      <c r="IS90" s="86">
        <f t="shared" si="125"/>
        <v>1.0104950459652531E-175</v>
      </c>
      <c r="IT90" s="86">
        <f t="shared" si="126"/>
        <v>1.1617265007819125E-184</v>
      </c>
      <c r="IU90" s="86">
        <f t="shared" si="127"/>
        <v>1.9354275187649508E-216</v>
      </c>
      <c r="IV90" s="86">
        <f t="shared" si="128"/>
        <v>2.5769630991503805E-129</v>
      </c>
      <c r="IW90" s="86">
        <f t="shared" si="129"/>
        <v>9.3907721945748707E-92</v>
      </c>
      <c r="IY90" s="86">
        <f t="shared" si="130"/>
        <v>0.20928064157970253</v>
      </c>
      <c r="IZ90" s="86">
        <f t="shared" si="131"/>
        <v>6.8753429671109367E-2</v>
      </c>
      <c r="JA90" s="86">
        <f t="shared" si="132"/>
        <v>8.9084458923383028E-2</v>
      </c>
      <c r="JB90" s="86">
        <f t="shared" si="133"/>
        <v>5.6024275967457945E-2</v>
      </c>
      <c r="JC90" s="86">
        <f t="shared" si="134"/>
        <v>5.3896773632527373E-2</v>
      </c>
      <c r="JD90" s="86">
        <f t="shared" si="135"/>
        <v>5.2791361253364574E-2</v>
      </c>
      <c r="JE90" s="86">
        <f t="shared" si="136"/>
        <v>7.8855445524589465E-2</v>
      </c>
      <c r="JF90" s="86">
        <f t="shared" si="137"/>
        <v>0.11303175239764388</v>
      </c>
      <c r="JG90" s="86">
        <f t="shared" si="138"/>
        <v>0.12857327532917476</v>
      </c>
      <c r="JH90" s="86">
        <f t="shared" si="139"/>
        <v>5.9944577758041316E-2</v>
      </c>
      <c r="JI90" s="86">
        <f t="shared" si="140"/>
        <v>3.8067232820181582E-2</v>
      </c>
      <c r="JJ90" s="86">
        <f t="shared" si="141"/>
        <v>2.4780202386026066E-2</v>
      </c>
      <c r="JK90" s="86">
        <f t="shared" si="142"/>
        <v>5.8586776691591853E-2</v>
      </c>
      <c r="JL90" s="86">
        <f t="shared" si="143"/>
        <v>0.16707992219497986</v>
      </c>
      <c r="JM90" s="86">
        <f t="shared" si="144"/>
        <v>3.2307887863630515E-2</v>
      </c>
    </row>
    <row r="91" spans="2:273" x14ac:dyDescent="0.25">
      <c r="B91" s="2">
        <v>64</v>
      </c>
      <c r="C91" s="37">
        <v>112.627</v>
      </c>
      <c r="D91" s="37">
        <v>109.712</v>
      </c>
      <c r="E91" s="37">
        <v>106.517</v>
      </c>
      <c r="F91" s="37">
        <v>107.93300000000001</v>
      </c>
      <c r="G91" s="37">
        <v>111.017</v>
      </c>
      <c r="H91" s="37">
        <v>107.678</v>
      </c>
      <c r="I91" s="37">
        <v>108.864</v>
      </c>
      <c r="J91" s="37">
        <v>108.879</v>
      </c>
      <c r="K91" s="37">
        <v>109.89700000000001</v>
      </c>
      <c r="L91" s="37">
        <v>114.254</v>
      </c>
      <c r="M91" s="37">
        <v>113.617</v>
      </c>
      <c r="N91" s="37">
        <v>116.593</v>
      </c>
      <c r="O91" s="37">
        <v>112.797</v>
      </c>
      <c r="P91" s="37">
        <v>115.086</v>
      </c>
      <c r="Q91" s="37">
        <v>113.456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124.58169655280301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115.68138399115661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110.80887228767695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108.75248759962139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111.68112175871461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110.80510854297141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110.6861776719101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114.76197384627444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115.60098244389096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116.87435844511248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115.50269082635441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116.25267060377348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115.66707558550695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123.79268287054896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115.59857114994709</v>
      </c>
      <c r="AI91" s="4">
        <f t="shared" ref="AI91:AI154" si="244">IF(OR($B91 &lt; C$230, $B91 &gt; C$233), 0, C91-S91)</f>
        <v>-11.954696552803014</v>
      </c>
      <c r="AJ91" s="4">
        <f t="shared" ref="AJ91:AJ154" si="245">IF(OR($B91 &lt; D$230, $B91 &gt; D$233), 0, D91-T91)</f>
        <v>-5.9693839911566045</v>
      </c>
      <c r="AK91" s="4">
        <f t="shared" ref="AK91:AK154" si="246">IF(OR($B91 &lt; E$230, $B91 &gt; E$233), 0, E91-U91)</f>
        <v>-4.2918722876769522</v>
      </c>
      <c r="AL91" s="4">
        <f t="shared" ref="AL91:AL154" si="247">IF(OR($B91 &lt; F$230, $B91 &gt; F$233), 0, F91-V91)</f>
        <v>-0.8194875996213824</v>
      </c>
      <c r="AM91" s="4">
        <f t="shared" ref="AM91:AM154" si="248">IF(OR($B91 &lt; G$230, $B91 &gt; G$233), 0, G91-W91)</f>
        <v>-0.66412175871461443</v>
      </c>
      <c r="AN91" s="4">
        <f t="shared" ref="AN91:AN154" si="249">IF(OR($B91 &lt; H$230, $B91 &gt; H$233), 0, H91-X91)</f>
        <v>-3.1271085429714134</v>
      </c>
      <c r="AO91" s="4">
        <f t="shared" ref="AO91:AO154" si="250">IF(OR($B91 &lt; I$230, $B91 &gt; I$233), 0, I91-Y91)</f>
        <v>-1.8221776719100973</v>
      </c>
      <c r="AP91" s="4">
        <f t="shared" ref="AP91:AP154" si="251">IF(OR($B91 &lt; J$230, $B91 &gt; J$233), 0, J91-Z91)</f>
        <v>-5.8829738462744388</v>
      </c>
      <c r="AQ91" s="4">
        <f t="shared" ref="AQ91:AQ154" si="252">IF(OR($B91 &lt; K$230, $B91 &gt; K$233), 0, K91-AA91)</f>
        <v>-5.7039824438909505</v>
      </c>
      <c r="AR91" s="4">
        <f t="shared" ref="AR91:AR154" si="253">IF(OR($B91 &lt; L$230, $B91 &gt; L$233), 0, L91-AB91)</f>
        <v>-2.6203584451124726</v>
      </c>
      <c r="AS91" s="4">
        <f t="shared" ref="AS91:AS154" si="254">IF(OR($B91 &lt; M$230, $B91 &gt; M$233), 0, M91-AC91)</f>
        <v>-1.8856908263544057</v>
      </c>
      <c r="AT91" s="4">
        <f t="shared" ref="AT91:AT154" si="255">IF(OR($B91 &lt; N$230, $B91 &gt; N$233), 0, N91-AD91)</f>
        <v>0.34032939622652236</v>
      </c>
      <c r="AU91" s="4">
        <f t="shared" ref="AU91:AU154" si="256">IF(OR($B91 &lt; O$230, $B91 &gt; O$233), 0, O91-AE91)</f>
        <v>-2.8700755855069531</v>
      </c>
      <c r="AV91" s="4">
        <f t="shared" ref="AV91:AW106" si="257">IF(OR($B91 &lt; P$230, $B91 &gt; P$233), 0, P91-AF91)</f>
        <v>-8.7066828705489598</v>
      </c>
      <c r="AW91" s="4">
        <f t="shared" si="257"/>
        <v>-2.1425711499470879</v>
      </c>
      <c r="AY91" s="2">
        <f t="shared" si="96"/>
        <v>109.56591704870397</v>
      </c>
      <c r="AZ91" s="2">
        <f t="shared" si="147"/>
        <v>109.56026838882627</v>
      </c>
      <c r="BA91" s="2">
        <f t="shared" si="148"/>
        <v>103.48517457175876</v>
      </c>
      <c r="BB91" s="2">
        <f t="shared" si="149"/>
        <v>103.30456704030362</v>
      </c>
      <c r="BC91" s="2">
        <f t="shared" si="150"/>
        <v>108.06498323292651</v>
      </c>
      <c r="BD91" s="2">
        <f t="shared" si="151"/>
        <v>106.73942404792048</v>
      </c>
      <c r="BE91" s="2">
        <f t="shared" si="152"/>
        <v>104.6667254382881</v>
      </c>
      <c r="BF91" s="2">
        <f t="shared" si="153"/>
        <v>107.78108587072551</v>
      </c>
      <c r="BG91" s="2">
        <f t="shared" si="154"/>
        <v>108.21677173095253</v>
      </c>
      <c r="BH91" s="2">
        <f t="shared" si="155"/>
        <v>112.20305240382683</v>
      </c>
      <c r="BI91" s="2">
        <f t="shared" si="156"/>
        <v>110.13648836752894</v>
      </c>
      <c r="BJ91" s="2">
        <f t="shared" si="157"/>
        <v>111.63252020264066</v>
      </c>
      <c r="BK91" s="2">
        <f t="shared" si="158"/>
        <v>112.74904286379891</v>
      </c>
      <c r="BL91" s="2">
        <f t="shared" si="159"/>
        <v>114.23470173002386</v>
      </c>
      <c r="BM91" s="2">
        <f t="shared" si="160"/>
        <v>114.66820811757856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119.22940816135086</v>
      </c>
      <c r="DL91" s="2">
        <f t="shared" ref="DL91:DY106" si="289">BP$228*$B91+BP$229</f>
        <v>123.34707681365578</v>
      </c>
      <c r="DM91" s="2">
        <f t="shared" si="289"/>
        <v>115.81993631688366</v>
      </c>
      <c r="DN91" s="2">
        <f t="shared" si="289"/>
        <v>117.47810974942557</v>
      </c>
      <c r="DO91" s="2">
        <f t="shared" si="289"/>
        <v>120.84279326695115</v>
      </c>
      <c r="DP91" s="2">
        <f t="shared" si="289"/>
        <v>118.24916199056197</v>
      </c>
      <c r="DQ91" s="2">
        <f t="shared" si="289"/>
        <v>117.27525585585589</v>
      </c>
      <c r="DR91" s="2">
        <f t="shared" si="289"/>
        <v>120.12956890756303</v>
      </c>
      <c r="DS91" s="2">
        <f t="shared" si="289"/>
        <v>123.99860282976827</v>
      </c>
      <c r="DT91" s="2">
        <f t="shared" si="289"/>
        <v>124.90728991596642</v>
      </c>
      <c r="DU91" s="2">
        <f t="shared" si="289"/>
        <v>121.8540344058344</v>
      </c>
      <c r="DV91" s="2">
        <f t="shared" si="289"/>
        <v>126.33894783354782</v>
      </c>
      <c r="DW91" s="2">
        <f t="shared" si="289"/>
        <v>125.41035450089126</v>
      </c>
      <c r="DX91" s="2">
        <f t="shared" si="289"/>
        <v>125.36203529411765</v>
      </c>
      <c r="DY91" s="2">
        <f t="shared" si="289"/>
        <v>123.98869239189928</v>
      </c>
      <c r="EA91" s="2">
        <f t="shared" si="228"/>
        <v>108.44762389723361</v>
      </c>
      <c r="EB91" s="2">
        <f t="shared" ref="EB91:EB154" si="290">CF$228*$B91+CF$229</f>
        <v>107.82048778634876</v>
      </c>
      <c r="EC91" s="2">
        <f t="shared" ref="EC91:EC154" si="291">CG$228*$B91+CG$229</f>
        <v>101.92598769258822</v>
      </c>
      <c r="ED91" s="2">
        <f t="shared" ref="ED91:ED154" si="292">CH$228*$B91+CH$229</f>
        <v>101.52449650189143</v>
      </c>
      <c r="EE91" s="2">
        <f t="shared" ref="EE91:EE154" si="293">CI$228*$B91+CI$229</f>
        <v>106.2638439765842</v>
      </c>
      <c r="EF91" s="2">
        <f t="shared" ref="EF91:EF154" si="294">CJ$228*$B91+CJ$229</f>
        <v>105.15447871676035</v>
      </c>
      <c r="EG91" s="2">
        <f t="shared" ref="EG91:EG154" si="295">CK$228*$B91+CK$229</f>
        <v>102.88549026858701</v>
      </c>
      <c r="EH91" s="2">
        <f t="shared" ref="EH91:EH154" si="296">CL$228*$B91+CL$229</f>
        <v>105.93875830164197</v>
      </c>
      <c r="EI91" s="2">
        <f t="shared" ref="EI91:EI154" si="297">CM$228*$B91+CM$229</f>
        <v>105.66928557587252</v>
      </c>
      <c r="EJ91" s="2">
        <f t="shared" ref="EJ91:EJ154" si="298">CN$228*$B91+CN$229</f>
        <v>110.28971721911645</v>
      </c>
      <c r="EK91" s="2">
        <f t="shared" ref="EK91:EK154" si="299">CO$228*$B91+CO$229</f>
        <v>108.57399419797224</v>
      </c>
      <c r="EL91" s="2">
        <f t="shared" ref="EL91:EL154" si="300">CP$228*$B91+CP$229</f>
        <v>109.72795524278168</v>
      </c>
      <c r="EM91" s="2">
        <f t="shared" ref="EM91:EM154" si="301">CQ$228*$B91+CQ$229</f>
        <v>110.83830385300973</v>
      </c>
      <c r="EN91" s="2">
        <f t="shared" ref="EN91:EN154" si="302">CR$228*$B91+CR$229</f>
        <v>112.55301155511256</v>
      </c>
      <c r="EO91" s="2">
        <f t="shared" ref="EO91:EO154" si="303">CS$228*$B91+CS$229</f>
        <v>113.06891597659563</v>
      </c>
      <c r="EQ91" s="2">
        <f t="shared" ref="EQ91:EQ154" si="304">CU$228*$B91+CU$229</f>
        <v>107.51411564229538</v>
      </c>
      <c r="ER91" s="2">
        <f t="shared" ref="ER91:FE106" si="305">CV$228*$B91+CV$229</f>
        <v>106.22847659475761</v>
      </c>
      <c r="ES91" s="2">
        <f t="shared" si="305"/>
        <v>102.28435588429684</v>
      </c>
      <c r="ET91" s="2">
        <f t="shared" si="305"/>
        <v>101.40540160807569</v>
      </c>
      <c r="EU91" s="2">
        <f t="shared" si="305"/>
        <v>106.30829894373603</v>
      </c>
      <c r="EV91" s="2">
        <f t="shared" si="305"/>
        <v>104.62487644484808</v>
      </c>
      <c r="EW91" s="2">
        <f t="shared" si="305"/>
        <v>103.00982761285928</v>
      </c>
      <c r="EX91" s="2">
        <f t="shared" si="305"/>
        <v>106.11413003648477</v>
      </c>
      <c r="EY91" s="2">
        <f t="shared" si="305"/>
        <v>105.27795292853146</v>
      </c>
      <c r="EZ91" s="2">
        <f t="shared" si="305"/>
        <v>109.94676889211941</v>
      </c>
      <c r="FA91" s="2">
        <f t="shared" si="305"/>
        <v>108.54938205813566</v>
      </c>
      <c r="FB91" s="2">
        <f t="shared" si="305"/>
        <v>109.66822940661709</v>
      </c>
      <c r="FC91" s="2">
        <f t="shared" si="305"/>
        <v>110.48417335827268</v>
      </c>
      <c r="FD91" s="2">
        <f t="shared" si="305"/>
        <v>112.51113620512615</v>
      </c>
      <c r="FE91" s="2">
        <f t="shared" si="305"/>
        <v>114.69745646461499</v>
      </c>
      <c r="FG91" s="2">
        <f t="shared" ref="FG91:FG154" si="306">POWER(10,($B91-C$231)/C$229)/(1+POWER(10,($B91-C$231)/C$229))</f>
        <v>0.89622452903101202</v>
      </c>
      <c r="FH91" s="2">
        <f t="shared" ref="FH91:FU106" si="307">POWER(10,($B91-D$231)/D$229)/(1+POWER(10,($B91-D$231)/D$229))</f>
        <v>0.88784599681473986</v>
      </c>
      <c r="FI91" s="2">
        <f t="shared" si="307"/>
        <v>0.88780381923443785</v>
      </c>
      <c r="FJ91" s="2">
        <f t="shared" si="307"/>
        <v>0.88841474743909543</v>
      </c>
      <c r="FK91" s="2">
        <f t="shared" si="307"/>
        <v>0.87645890529689796</v>
      </c>
      <c r="FL91" s="2">
        <f t="shared" si="307"/>
        <v>0.87892561686464499</v>
      </c>
      <c r="FM91" s="2">
        <f t="shared" si="307"/>
        <v>0.87622272449611194</v>
      </c>
      <c r="FN91" s="2">
        <f t="shared" si="307"/>
        <v>0.87018687711293863</v>
      </c>
      <c r="FO91" s="2">
        <f t="shared" si="307"/>
        <v>0.86099124001746885</v>
      </c>
      <c r="FP91" s="2">
        <f t="shared" si="307"/>
        <v>0.86908170010212449</v>
      </c>
      <c r="FQ91" s="2">
        <f t="shared" si="307"/>
        <v>0.88234071031477135</v>
      </c>
      <c r="FR91" s="2">
        <f t="shared" si="307"/>
        <v>0.88533977823678334</v>
      </c>
      <c r="FS91" s="2">
        <f t="shared" si="307"/>
        <v>0.8688591723070761</v>
      </c>
      <c r="FT91" s="2">
        <f t="shared" si="307"/>
        <v>0.86870861642650909</v>
      </c>
      <c r="FU91" s="2">
        <f t="shared" si="307"/>
        <v>0.85362352755377147</v>
      </c>
      <c r="FW91" s="2">
        <f t="shared" si="112"/>
        <v>6.3372597006356628E-4</v>
      </c>
      <c r="FX91" s="2">
        <f t="shared" si="164"/>
        <v>9.978025002028738E-4</v>
      </c>
      <c r="FY91" s="2">
        <f t="shared" si="165"/>
        <v>9.4569713350348074E-4</v>
      </c>
      <c r="FZ91" s="2">
        <f t="shared" si="166"/>
        <v>9.8597907215230789E-4</v>
      </c>
      <c r="GA91" s="2">
        <f t="shared" si="167"/>
        <v>8.975687515502983E-4</v>
      </c>
      <c r="GB91" s="2">
        <f t="shared" si="168"/>
        <v>9.164775039689117E-4</v>
      </c>
      <c r="GC91" s="2">
        <f t="shared" si="169"/>
        <v>8.7817678569666923E-4</v>
      </c>
      <c r="GD91" s="2">
        <f t="shared" si="170"/>
        <v>9.9290818006083996E-4</v>
      </c>
      <c r="GE91" s="2">
        <f t="shared" si="171"/>
        <v>1.1486588545551511E-3</v>
      </c>
      <c r="GF91" s="2">
        <f t="shared" si="172"/>
        <v>1.0864068009493178E-3</v>
      </c>
      <c r="GG91" s="2">
        <f t="shared" si="173"/>
        <v>1.0534757157364509E-3</v>
      </c>
      <c r="GH91" s="2">
        <f t="shared" si="174"/>
        <v>9.2312320686678149E-4</v>
      </c>
      <c r="GI91" s="2">
        <f t="shared" si="175"/>
        <v>7.109592677290767E-4</v>
      </c>
      <c r="GJ91" s="2">
        <f t="shared" si="176"/>
        <v>5.7967296733746169E-4</v>
      </c>
      <c r="GK91" s="2">
        <f t="shared" si="177"/>
        <v>5.4882848527841046E-4</v>
      </c>
      <c r="GM91" s="86">
        <f t="shared" si="113"/>
        <v>0.12279696621559276</v>
      </c>
      <c r="GN91" s="86">
        <f t="shared" si="178"/>
        <v>2.307767663472237E-2</v>
      </c>
      <c r="GO91" s="86">
        <f t="shared" si="179"/>
        <v>3.4342846651727529E-2</v>
      </c>
      <c r="GP91" s="86">
        <f t="shared" si="180"/>
        <v>1.7140853468798678E-2</v>
      </c>
      <c r="GQ91" s="86">
        <f t="shared" si="181"/>
        <v>1.3572197940462018E-2</v>
      </c>
      <c r="GR91" s="86">
        <f t="shared" si="182"/>
        <v>1.6314899808491334E-2</v>
      </c>
      <c r="GS91" s="86">
        <f t="shared" si="183"/>
        <v>2.9635432493128507E-2</v>
      </c>
      <c r="GT91" s="86">
        <f t="shared" si="184"/>
        <v>5.0855479697202187E-2</v>
      </c>
      <c r="GU91" s="86">
        <f t="shared" si="185"/>
        <v>6.2649728425507673E-2</v>
      </c>
      <c r="GV91" s="86">
        <f t="shared" si="186"/>
        <v>1.714727947457664E-2</v>
      </c>
      <c r="GW91" s="86">
        <f t="shared" si="187"/>
        <v>9.4333589209197148E-3</v>
      </c>
      <c r="GX91" s="86">
        <f t="shared" si="188"/>
        <v>4.7346999468439984E-3</v>
      </c>
      <c r="GY91" s="86">
        <f t="shared" si="189"/>
        <v>2.1404915396519213E-2</v>
      </c>
      <c r="GZ91" s="86">
        <f t="shared" si="190"/>
        <v>9.5002164342445974E-2</v>
      </c>
      <c r="HA91" s="86">
        <f t="shared" si="191"/>
        <v>1.1310952528229223E-2</v>
      </c>
      <c r="HC91" s="86">
        <f t="shared" si="145"/>
        <v>8.2641654251669264E-3</v>
      </c>
      <c r="HD91" s="86">
        <f t="shared" si="192"/>
        <v>1.1043127325856413E-2</v>
      </c>
      <c r="HE91" s="86">
        <f t="shared" si="193"/>
        <v>1.0731293356842338E-2</v>
      </c>
      <c r="HF91" s="86">
        <f t="shared" si="194"/>
        <v>9.4569017701705959E-3</v>
      </c>
      <c r="HG91" s="86">
        <f t="shared" si="195"/>
        <v>5.7882304950280681E-3</v>
      </c>
      <c r="HH91" s="86">
        <f t="shared" si="196"/>
        <v>6.0058656046623488E-3</v>
      </c>
      <c r="HI91" s="86">
        <f t="shared" si="197"/>
        <v>8.9660757315902281E-3</v>
      </c>
      <c r="HJ91" s="86">
        <f t="shared" si="198"/>
        <v>7.135018222924166E-3</v>
      </c>
      <c r="HK91" s="86">
        <f t="shared" si="199"/>
        <v>5.7325291954352453E-3</v>
      </c>
      <c r="HL91" s="86">
        <f t="shared" si="200"/>
        <v>7.6102232868390648E-3</v>
      </c>
      <c r="HM91" s="86">
        <f t="shared" si="201"/>
        <v>1.207967909743392E-2</v>
      </c>
      <c r="HN91" s="86">
        <f t="shared" si="202"/>
        <v>1.114205224549805E-2</v>
      </c>
      <c r="HO91" s="86">
        <f t="shared" si="203"/>
        <v>3.4479951730836834E-3</v>
      </c>
      <c r="HP91" s="86">
        <f t="shared" si="204"/>
        <v>5.0292568081894452E-3</v>
      </c>
      <c r="HQ91" s="86">
        <f t="shared" si="205"/>
        <v>1.4160891591824196E-3</v>
      </c>
      <c r="HS91" s="86">
        <f t="shared" si="114"/>
        <v>4.0968978725460074E-44</v>
      </c>
      <c r="HT91" s="86">
        <f t="shared" si="206"/>
        <v>4.7055063332869491E-43</v>
      </c>
      <c r="HU91" s="86">
        <f t="shared" si="207"/>
        <v>5.8046266789451239E-44</v>
      </c>
      <c r="HV91" s="86">
        <f t="shared" si="208"/>
        <v>9.6104577022057376E-47</v>
      </c>
      <c r="HW91" s="86">
        <f t="shared" si="209"/>
        <v>3.8341978355875658E-49</v>
      </c>
      <c r="HX91" s="86">
        <f t="shared" si="210"/>
        <v>5.2075401639482444E-51</v>
      </c>
      <c r="HY91" s="86">
        <f t="shared" si="211"/>
        <v>2.4435570065753304E-45</v>
      </c>
      <c r="HZ91" s="86">
        <f t="shared" si="212"/>
        <v>2.768715203418197E-49</v>
      </c>
      <c r="IA91" s="86">
        <f t="shared" si="213"/>
        <v>5.3110407747511045E-51</v>
      </c>
      <c r="IB91" s="86">
        <f t="shared" si="214"/>
        <v>7.7917693463149008E-50</v>
      </c>
      <c r="IC91" s="86">
        <f t="shared" si="215"/>
        <v>2.177864196131214E-47</v>
      </c>
      <c r="ID91" s="86">
        <f t="shared" si="216"/>
        <v>4.8270654302140233E-50</v>
      </c>
      <c r="IE91" s="86">
        <f t="shared" si="217"/>
        <v>4.370227116728308E-59</v>
      </c>
      <c r="IF91" s="86">
        <f t="shared" si="218"/>
        <v>8.8059971681211565E-23</v>
      </c>
      <c r="IG91" s="86">
        <f t="shared" si="219"/>
        <v>2.9248317858500795E-19</v>
      </c>
      <c r="II91" s="86">
        <f t="shared" si="115"/>
        <v>6.6113298376897099E-154</v>
      </c>
      <c r="IJ91" s="86">
        <f t="shared" si="116"/>
        <v>3.0819804490413839E-150</v>
      </c>
      <c r="IK91" s="86">
        <f t="shared" si="117"/>
        <v>2.0331954716379944E-160</v>
      </c>
      <c r="IL91" s="86">
        <f t="shared" si="118"/>
        <v>1.5500782546415621E-167</v>
      </c>
      <c r="IM91" s="86">
        <f t="shared" si="119"/>
        <v>2.4059238280965357E-171</v>
      </c>
      <c r="IN91" s="86">
        <f t="shared" si="120"/>
        <v>1.1828576973954453E-180</v>
      </c>
      <c r="IO91" s="86">
        <f t="shared" si="121"/>
        <v>4.2955961715750853E-161</v>
      </c>
      <c r="IP91" s="86">
        <f t="shared" si="122"/>
        <v>6.4479640828696915E-170</v>
      </c>
      <c r="IQ91" s="86">
        <f t="shared" si="123"/>
        <v>1.7143765721461157E-178</v>
      </c>
      <c r="IR91" s="86">
        <f t="shared" si="124"/>
        <v>1.0053267258385907E-176</v>
      </c>
      <c r="IS91" s="86">
        <f t="shared" si="125"/>
        <v>3.7940881412550932E-171</v>
      </c>
      <c r="IT91" s="86">
        <f t="shared" si="126"/>
        <v>6.1040721355320155E-180</v>
      </c>
      <c r="IU91" s="86">
        <f t="shared" si="127"/>
        <v>4.2844040490183131E-211</v>
      </c>
      <c r="IV91" s="86">
        <f t="shared" si="128"/>
        <v>3.1687430370699294E-126</v>
      </c>
      <c r="IW91" s="86">
        <f t="shared" si="129"/>
        <v>1.3715376189887761E-89</v>
      </c>
      <c r="IY91" s="86">
        <f t="shared" si="130"/>
        <v>0.13106113164075969</v>
      </c>
      <c r="IZ91" s="86">
        <f t="shared" si="131"/>
        <v>3.4120803960578781E-2</v>
      </c>
      <c r="JA91" s="86">
        <f t="shared" si="132"/>
        <v>4.5074140008569866E-2</v>
      </c>
      <c r="JB91" s="86">
        <f t="shared" si="133"/>
        <v>2.6597755238969276E-2</v>
      </c>
      <c r="JC91" s="86">
        <f t="shared" si="134"/>
        <v>1.9360428435490087E-2</v>
      </c>
      <c r="JD91" s="86">
        <f t="shared" si="135"/>
        <v>2.2320765413153684E-2</v>
      </c>
      <c r="JE91" s="86">
        <f t="shared" si="136"/>
        <v>3.8601508224718736E-2</v>
      </c>
      <c r="JF91" s="86">
        <f t="shared" si="137"/>
        <v>5.7990497920126352E-2</v>
      </c>
      <c r="JG91" s="86">
        <f t="shared" si="138"/>
        <v>6.8382257620942924E-2</v>
      </c>
      <c r="JH91" s="86">
        <f t="shared" si="139"/>
        <v>2.4757502761415705E-2</v>
      </c>
      <c r="JI91" s="86">
        <f t="shared" si="140"/>
        <v>2.1513038018353636E-2</v>
      </c>
      <c r="JJ91" s="86">
        <f t="shared" si="141"/>
        <v>1.5876752192342049E-2</v>
      </c>
      <c r="JK91" s="86">
        <f t="shared" si="142"/>
        <v>2.4852910569602898E-2</v>
      </c>
      <c r="JL91" s="86">
        <f t="shared" si="143"/>
        <v>0.10003142115063542</v>
      </c>
      <c r="JM91" s="86">
        <f t="shared" si="144"/>
        <v>1.2727041687411643E-2</v>
      </c>
    </row>
    <row r="92" spans="2:273" x14ac:dyDescent="0.25">
      <c r="B92" s="2">
        <v>65</v>
      </c>
      <c r="C92" s="37">
        <v>111.08499999999999</v>
      </c>
      <c r="D92" s="37">
        <v>109.23699999999999</v>
      </c>
      <c r="E92" s="37">
        <v>109.133</v>
      </c>
      <c r="F92" s="37">
        <v>108.25</v>
      </c>
      <c r="G92" s="37">
        <v>113.96599999999999</v>
      </c>
      <c r="H92" s="37">
        <v>109.52500000000001</v>
      </c>
      <c r="I92" s="37">
        <v>111.068</v>
      </c>
      <c r="J92" s="37">
        <v>110.39700000000001</v>
      </c>
      <c r="K92" s="37">
        <v>115.379</v>
      </c>
      <c r="L92" s="37">
        <v>116.627</v>
      </c>
      <c r="M92" s="37">
        <v>118.417</v>
      </c>
      <c r="N92" s="37">
        <v>117.22</v>
      </c>
      <c r="O92" s="37">
        <v>112.898</v>
      </c>
      <c r="P92" s="37">
        <v>112.069</v>
      </c>
      <c r="Q92" s="37">
        <v>114.63200000000001</v>
      </c>
      <c r="S92" s="4">
        <f t="shared" si="229"/>
        <v>119.70639714527191</v>
      </c>
      <c r="T92" s="4">
        <f t="shared" si="230"/>
        <v>116.1544964426696</v>
      </c>
      <c r="U92" s="4">
        <f t="shared" si="231"/>
        <v>110.78815771134286</v>
      </c>
      <c r="V92" s="4">
        <f t="shared" si="232"/>
        <v>109.56165823444607</v>
      </c>
      <c r="W92" s="4">
        <f t="shared" si="233"/>
        <v>111.85690325522458</v>
      </c>
      <c r="X92" s="4">
        <f t="shared" si="234"/>
        <v>111.12635295560975</v>
      </c>
      <c r="Y92" s="4">
        <f t="shared" si="235"/>
        <v>110.64303392501834</v>
      </c>
      <c r="Z92" s="4">
        <f t="shared" si="236"/>
        <v>113.42713161917119</v>
      </c>
      <c r="AA92" s="4">
        <f t="shared" si="237"/>
        <v>113.61440305716111</v>
      </c>
      <c r="AB92" s="4">
        <f t="shared" si="238"/>
        <v>117.40844344783943</v>
      </c>
      <c r="AC92" s="4">
        <f t="shared" si="239"/>
        <v>117.23869484324067</v>
      </c>
      <c r="AD92" s="4">
        <f t="shared" si="240"/>
        <v>118.06754193698606</v>
      </c>
      <c r="AE92" s="4">
        <f t="shared" si="241"/>
        <v>115.41014875891618</v>
      </c>
      <c r="AF92" s="4">
        <f t="shared" si="242"/>
        <v>120.47431862139574</v>
      </c>
      <c r="AG92" s="4">
        <f t="shared" si="243"/>
        <v>115.60821753806499</v>
      </c>
      <c r="AI92" s="4">
        <f t="shared" si="244"/>
        <v>-8.6213971452719136</v>
      </c>
      <c r="AJ92" s="4">
        <f t="shared" si="245"/>
        <v>-6.9174964426696022</v>
      </c>
      <c r="AK92" s="4">
        <f t="shared" si="246"/>
        <v>-1.6551577113428664</v>
      </c>
      <c r="AL92" s="4">
        <f t="shared" si="247"/>
        <v>-1.311658234446071</v>
      </c>
      <c r="AM92" s="4">
        <f t="shared" si="248"/>
        <v>2.1090967447754139</v>
      </c>
      <c r="AN92" s="4">
        <f t="shared" si="249"/>
        <v>-1.601352955609741</v>
      </c>
      <c r="AO92" s="4">
        <f t="shared" si="250"/>
        <v>0.42496607498165417</v>
      </c>
      <c r="AP92" s="4">
        <f t="shared" si="251"/>
        <v>-3.0301316191711862</v>
      </c>
      <c r="AQ92" s="4">
        <f t="shared" si="252"/>
        <v>1.7645969428388923</v>
      </c>
      <c r="AR92" s="4">
        <f t="shared" si="253"/>
        <v>-0.78144344783943609</v>
      </c>
      <c r="AS92" s="4">
        <f t="shared" si="254"/>
        <v>1.1783051567593361</v>
      </c>
      <c r="AT92" s="4">
        <f t="shared" si="255"/>
        <v>-0.84754193698606173</v>
      </c>
      <c r="AU92" s="4">
        <f t="shared" si="256"/>
        <v>-2.5121487589161831</v>
      </c>
      <c r="AV92" s="4">
        <f t="shared" si="257"/>
        <v>-8.405318621395736</v>
      </c>
      <c r="AW92" s="4">
        <f t="shared" si="257"/>
        <v>-0.97621753806498646</v>
      </c>
      <c r="AY92" s="2">
        <f t="shared" ref="AY92:AY155" si="308">IF(OR($B92 &lt; C$230, $B92 &gt; C$233), #N/A, ((1-FG92)*DK92) + (FG92 - FW92)*EA92 + (FW92*EQ92))</f>
        <v>109.37194271771295</v>
      </c>
      <c r="AZ92" s="2">
        <f t="shared" si="147"/>
        <v>109.31012940716447</v>
      </c>
      <c r="BA92" s="2">
        <f t="shared" si="148"/>
        <v>103.34020672668193</v>
      </c>
      <c r="BB92" s="2">
        <f t="shared" si="149"/>
        <v>103.12312665592317</v>
      </c>
      <c r="BC92" s="2">
        <f t="shared" si="150"/>
        <v>107.85308718832262</v>
      </c>
      <c r="BD92" s="2">
        <f t="shared" si="151"/>
        <v>106.53966123109223</v>
      </c>
      <c r="BE92" s="2">
        <f t="shared" si="152"/>
        <v>104.51287052887147</v>
      </c>
      <c r="BF92" s="2">
        <f t="shared" si="153"/>
        <v>107.59314750787493</v>
      </c>
      <c r="BG92" s="2">
        <f t="shared" si="154"/>
        <v>107.98828791681235</v>
      </c>
      <c r="BH92" s="2">
        <f t="shared" si="155"/>
        <v>111.98999318122131</v>
      </c>
      <c r="BI92" s="2">
        <f t="shared" si="156"/>
        <v>109.9750003760977</v>
      </c>
      <c r="BJ92" s="2">
        <f t="shared" si="157"/>
        <v>111.43944380942219</v>
      </c>
      <c r="BK92" s="2">
        <f t="shared" si="158"/>
        <v>112.55703395819134</v>
      </c>
      <c r="BL92" s="2">
        <f t="shared" si="159"/>
        <v>114.05736528649625</v>
      </c>
      <c r="BM92" s="2">
        <f t="shared" si="160"/>
        <v>114.53509190750852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114.63200000000001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114.63200000000001</v>
      </c>
      <c r="DK92" s="2">
        <f t="shared" si="288"/>
        <v>119.47535609756099</v>
      </c>
      <c r="DL92" s="2">
        <f t="shared" si="289"/>
        <v>123.66954054054055</v>
      </c>
      <c r="DM92" s="2">
        <f t="shared" si="289"/>
        <v>116.01169580916947</v>
      </c>
      <c r="DN92" s="2">
        <f t="shared" si="289"/>
        <v>117.67276496334394</v>
      </c>
      <c r="DO92" s="2">
        <f t="shared" si="289"/>
        <v>121.07603674727358</v>
      </c>
      <c r="DP92" s="2">
        <f t="shared" si="289"/>
        <v>118.44906791076789</v>
      </c>
      <c r="DQ92" s="2">
        <f t="shared" si="289"/>
        <v>117.4319648648649</v>
      </c>
      <c r="DR92" s="2">
        <f t="shared" si="289"/>
        <v>120.3292274509804</v>
      </c>
      <c r="DS92" s="2">
        <f t="shared" si="289"/>
        <v>124.31535049019608</v>
      </c>
      <c r="DT92" s="2">
        <f t="shared" si="289"/>
        <v>125.17418599439779</v>
      </c>
      <c r="DU92" s="2">
        <f t="shared" si="289"/>
        <v>122.07124650364651</v>
      </c>
      <c r="DV92" s="2">
        <f t="shared" si="289"/>
        <v>126.6295007293007</v>
      </c>
      <c r="DW92" s="2">
        <f t="shared" si="289"/>
        <v>125.65450657308376</v>
      </c>
      <c r="DX92" s="2">
        <f t="shared" si="289"/>
        <v>125.56753430099313</v>
      </c>
      <c r="DY92" s="2">
        <f t="shared" si="289"/>
        <v>124.2020041050903</v>
      </c>
      <c r="EA92" s="2">
        <f t="shared" si="228"/>
        <v>108.30568610998608</v>
      </c>
      <c r="EB92" s="2">
        <f t="shared" si="290"/>
        <v>107.657717800374</v>
      </c>
      <c r="EC92" s="2">
        <f t="shared" si="291"/>
        <v>101.87934711459569</v>
      </c>
      <c r="ED92" s="2">
        <f t="shared" si="292"/>
        <v>101.45662051685296</v>
      </c>
      <c r="EE92" s="2">
        <f t="shared" si="293"/>
        <v>106.1531985211051</v>
      </c>
      <c r="EF92" s="2">
        <f t="shared" si="294"/>
        <v>105.04404153107846</v>
      </c>
      <c r="EG92" s="2">
        <f t="shared" si="295"/>
        <v>102.84833618788116</v>
      </c>
      <c r="EH92" s="2">
        <f t="shared" si="296"/>
        <v>105.86016319627755</v>
      </c>
      <c r="EI92" s="2">
        <f t="shared" si="297"/>
        <v>105.58474246016203</v>
      </c>
      <c r="EJ92" s="2">
        <f t="shared" si="298"/>
        <v>110.17913246501985</v>
      </c>
      <c r="EK92" s="2">
        <f t="shared" si="299"/>
        <v>108.50393696888005</v>
      </c>
      <c r="EL92" s="2">
        <f t="shared" si="300"/>
        <v>109.64534535060425</v>
      </c>
      <c r="EM92" s="2">
        <f t="shared" si="301"/>
        <v>110.7544216029069</v>
      </c>
      <c r="EN92" s="2">
        <f t="shared" si="302"/>
        <v>112.47088155230944</v>
      </c>
      <c r="EO92" s="2">
        <f t="shared" si="303"/>
        <v>113.02219831246063</v>
      </c>
      <c r="EQ92" s="2">
        <f t="shared" si="304"/>
        <v>107.39685712205069</v>
      </c>
      <c r="ER92" s="2">
        <f t="shared" si="305"/>
        <v>106.11141134307586</v>
      </c>
      <c r="ES92" s="2">
        <f t="shared" si="305"/>
        <v>102.22768806336396</v>
      </c>
      <c r="ET92" s="2">
        <f t="shared" si="305"/>
        <v>101.3409365140313</v>
      </c>
      <c r="EU92" s="2">
        <f t="shared" si="305"/>
        <v>106.19637186002511</v>
      </c>
      <c r="EV92" s="2">
        <f t="shared" si="305"/>
        <v>104.52909412153237</v>
      </c>
      <c r="EW92" s="2">
        <f t="shared" si="305"/>
        <v>102.96922821416408</v>
      </c>
      <c r="EX92" s="2">
        <f t="shared" si="305"/>
        <v>106.03047367742703</v>
      </c>
      <c r="EY92" s="2">
        <f t="shared" si="305"/>
        <v>105.20487998763215</v>
      </c>
      <c r="EZ92" s="2">
        <f t="shared" si="305"/>
        <v>109.8459147530158</v>
      </c>
      <c r="FA92" s="2">
        <f t="shared" si="305"/>
        <v>108.48007202639494</v>
      </c>
      <c r="FB92" s="2">
        <f t="shared" si="305"/>
        <v>109.58719861046042</v>
      </c>
      <c r="FC92" s="2">
        <f t="shared" si="305"/>
        <v>110.40950538093496</v>
      </c>
      <c r="FD92" s="2">
        <f t="shared" si="305"/>
        <v>112.42959620341479</v>
      </c>
      <c r="FE92" s="2">
        <f t="shared" si="305"/>
        <v>114.60212597425735</v>
      </c>
      <c r="FG92" s="2">
        <f t="shared" si="306"/>
        <v>0.90448347307376453</v>
      </c>
      <c r="FH92" s="2">
        <f t="shared" si="307"/>
        <v>0.89669488375798212</v>
      </c>
      <c r="FI92" s="2">
        <f t="shared" si="307"/>
        <v>0.89665564661377006</v>
      </c>
      <c r="FJ92" s="2">
        <f t="shared" si="307"/>
        <v>0.89722395485708106</v>
      </c>
      <c r="FK92" s="2">
        <f t="shared" si="307"/>
        <v>0.88609095967780072</v>
      </c>
      <c r="FL92" s="2">
        <f t="shared" si="307"/>
        <v>0.88838984114599362</v>
      </c>
      <c r="FM92" s="2">
        <f t="shared" si="307"/>
        <v>0.88587079521974332</v>
      </c>
      <c r="FN92" s="2">
        <f t="shared" si="307"/>
        <v>0.8802411212318787</v>
      </c>
      <c r="FO92" s="2">
        <f t="shared" si="307"/>
        <v>0.87165265384143464</v>
      </c>
      <c r="FP92" s="2">
        <f t="shared" si="307"/>
        <v>0.87920966023150404</v>
      </c>
      <c r="FQ92" s="2">
        <f t="shared" si="307"/>
        <v>0.89157091408909306</v>
      </c>
      <c r="FR92" s="2">
        <f t="shared" si="307"/>
        <v>0.89436287711696238</v>
      </c>
      <c r="FS92" s="2">
        <f t="shared" si="307"/>
        <v>0.87900195063634523</v>
      </c>
      <c r="FT92" s="2">
        <f t="shared" si="307"/>
        <v>0.87886141565479359</v>
      </c>
      <c r="FU92" s="2">
        <f t="shared" si="307"/>
        <v>0.8647612573075375</v>
      </c>
      <c r="FW92" s="2">
        <f t="shared" ref="FW92:FW155" si="324">POWER(10,($B92-C$232)/C$229)/(1+POWER(10,($B92-C$232)/C$229))</f>
        <v>6.9482422643809866E-4</v>
      </c>
      <c r="FX92" s="2">
        <f t="shared" si="164"/>
        <v>1.0939633738487201E-3</v>
      </c>
      <c r="FY92" s="2">
        <f t="shared" si="165"/>
        <v>1.0368416864838497E-3</v>
      </c>
      <c r="FZ92" s="2">
        <f t="shared" si="166"/>
        <v>1.0810017236581454E-3</v>
      </c>
      <c r="GA92" s="2">
        <f t="shared" si="167"/>
        <v>9.8407934846207832E-4</v>
      </c>
      <c r="GB92" s="2">
        <f t="shared" si="168"/>
        <v>1.0048087550706651E-3</v>
      </c>
      <c r="GC92" s="2">
        <f t="shared" si="169"/>
        <v>9.6282012302513758E-4</v>
      </c>
      <c r="GD92" s="2">
        <f t="shared" si="170"/>
        <v>1.0885978890734611E-3</v>
      </c>
      <c r="GE92" s="2">
        <f t="shared" si="171"/>
        <v>1.2593398281139491E-3</v>
      </c>
      <c r="GF92" s="2">
        <f t="shared" si="172"/>
        <v>1.191096525114355E-3</v>
      </c>
      <c r="GG92" s="2">
        <f t="shared" si="173"/>
        <v>1.1549957616626978E-3</v>
      </c>
      <c r="GH92" s="2">
        <f t="shared" si="174"/>
        <v>1.012094330285068E-3</v>
      </c>
      <c r="GI92" s="2">
        <f t="shared" si="175"/>
        <v>7.7949786804033577E-4</v>
      </c>
      <c r="GJ92" s="2">
        <f t="shared" si="176"/>
        <v>6.3556322519590274E-4</v>
      </c>
      <c r="GK92" s="2">
        <f t="shared" si="177"/>
        <v>6.0174660505801054E-4</v>
      </c>
      <c r="GM92" s="86">
        <f t="shared" ref="GM92:GM155" si="325" xml:space="preserve"> _xlfn.NORM.DIST($B92, C$7, ABS(C$11), TRUE) * _xlfn.NORM.DIST(($B92 - C$7)*C$15, 0, ABS(C$11), TRUE) * 2</f>
        <v>6.6292370568939191E-2</v>
      </c>
      <c r="GN92" s="86">
        <f t="shared" si="178"/>
        <v>7.1030976453514815E-3</v>
      </c>
      <c r="GO92" s="86">
        <f t="shared" si="179"/>
        <v>1.2014721458162667E-2</v>
      </c>
      <c r="GP92" s="86">
        <f t="shared" si="180"/>
        <v>4.7331422155073577E-3</v>
      </c>
      <c r="GQ92" s="86">
        <f t="shared" si="181"/>
        <v>2.6961187763927734E-3</v>
      </c>
      <c r="GR92" s="86">
        <f t="shared" si="182"/>
        <v>4.3341670159270911E-3</v>
      </c>
      <c r="GS92" s="86">
        <f t="shared" si="183"/>
        <v>1.0030331161202725E-2</v>
      </c>
      <c r="GT92" s="86">
        <f t="shared" si="184"/>
        <v>2.037650802685273E-2</v>
      </c>
      <c r="GU92" s="86">
        <f t="shared" si="185"/>
        <v>2.7215615017872553E-2</v>
      </c>
      <c r="GV92" s="86">
        <f t="shared" si="186"/>
        <v>4.1037125518512216E-3</v>
      </c>
      <c r="GW92" s="86">
        <f t="shared" si="187"/>
        <v>2.3405396419016898E-3</v>
      </c>
      <c r="GX92" s="86">
        <f t="shared" si="188"/>
        <v>9.8408328620326201E-4</v>
      </c>
      <c r="GY92" s="86">
        <f t="shared" si="189"/>
        <v>6.7287072749385828E-3</v>
      </c>
      <c r="GZ92" s="86">
        <f t="shared" si="190"/>
        <v>4.9382020781582651E-2</v>
      </c>
      <c r="HA92" s="86">
        <f t="shared" si="191"/>
        <v>3.4265975072088756E-3</v>
      </c>
      <c r="HC92" s="86">
        <f t="shared" ref="HC92:HC155" si="326" xml:space="preserve"> _xlfn.NORM.DIST($B92, C$8, ABS(C$12), TRUE) * _xlfn.NORM.DIST(($B92 - C$8)*C$16, 0, ABS(C$12), TRUE) * 2</f>
        <v>1.2733122100724168E-2</v>
      </c>
      <c r="HD92" s="86">
        <f t="shared" si="192"/>
        <v>1.7149859307356699E-2</v>
      </c>
      <c r="HE92" s="86">
        <f t="shared" si="193"/>
        <v>1.6875749574377076E-2</v>
      </c>
      <c r="HF92" s="86">
        <f t="shared" si="194"/>
        <v>1.5159050631973377E-2</v>
      </c>
      <c r="HG92" s="86">
        <f t="shared" si="195"/>
        <v>9.503986065165039E-3</v>
      </c>
      <c r="HH92" s="86">
        <f t="shared" si="196"/>
        <v>9.9871549278683254E-3</v>
      </c>
      <c r="HI92" s="86">
        <f t="shared" si="197"/>
        <v>1.4175525639342794E-2</v>
      </c>
      <c r="HJ92" s="86">
        <f t="shared" si="198"/>
        <v>1.1649432257416143E-2</v>
      </c>
      <c r="HK92" s="86">
        <f t="shared" si="199"/>
        <v>9.6852211745972142E-3</v>
      </c>
      <c r="HL92" s="86">
        <f t="shared" si="200"/>
        <v>1.2582480375312646E-2</v>
      </c>
      <c r="HM92" s="86">
        <f t="shared" si="201"/>
        <v>1.929146385897287E-2</v>
      </c>
      <c r="HN92" s="86">
        <f t="shared" si="202"/>
        <v>1.7923745177336754E-2</v>
      </c>
      <c r="HO92" s="86">
        <f t="shared" si="203"/>
        <v>6.0330637375011469E-3</v>
      </c>
      <c r="HP92" s="86">
        <f t="shared" si="204"/>
        <v>8.1783718028349585E-3</v>
      </c>
      <c r="HQ92" s="86">
        <f t="shared" si="205"/>
        <v>2.8487229203122935E-3</v>
      </c>
      <c r="HS92" s="86">
        <f t="shared" ref="HS92:HS155" si="327" xml:space="preserve"> _xlfn.NORM.DIST($B92, C$9, ABS(C$13), TRUE) * _xlfn.NORM.DIST(($B92 - C$9)*C$17, 0, ABS(C$13), TRUE) * 2</f>
        <v>1.6392152601468421E-42</v>
      </c>
      <c r="HT92" s="86">
        <f t="shared" si="206"/>
        <v>2.174287581077139E-41</v>
      </c>
      <c r="HU92" s="86">
        <f t="shared" si="207"/>
        <v>3.0879896532677468E-42</v>
      </c>
      <c r="HV92" s="86">
        <f t="shared" si="208"/>
        <v>6.526602035600684E-45</v>
      </c>
      <c r="HW92" s="86">
        <f t="shared" si="209"/>
        <v>2.8836859740765814E-47</v>
      </c>
      <c r="HX92" s="86">
        <f t="shared" si="210"/>
        <v>4.8610798256191827E-49</v>
      </c>
      <c r="HY92" s="86">
        <f t="shared" si="211"/>
        <v>1.3402840109002215E-43</v>
      </c>
      <c r="HZ92" s="86">
        <f t="shared" si="212"/>
        <v>2.1905842402941409E-47</v>
      </c>
      <c r="IA92" s="86">
        <f t="shared" si="213"/>
        <v>5.5974694960551401E-49</v>
      </c>
      <c r="IB92" s="86">
        <f t="shared" si="214"/>
        <v>7.3159996560222864E-48</v>
      </c>
      <c r="IC92" s="86">
        <f t="shared" si="215"/>
        <v>1.6623673584217E-45</v>
      </c>
      <c r="ID92" s="86">
        <f t="shared" si="216"/>
        <v>4.2899215632622008E-48</v>
      </c>
      <c r="IE92" s="86">
        <f t="shared" si="217"/>
        <v>7.2261372155376749E-57</v>
      </c>
      <c r="IF92" s="86">
        <f t="shared" si="218"/>
        <v>5.2486547887704905E-22</v>
      </c>
      <c r="IG92" s="86">
        <f t="shared" si="219"/>
        <v>1.2921398524094436E-18</v>
      </c>
      <c r="II92" s="86">
        <f t="shared" ref="II92:II155" si="328" xml:space="preserve"> _xlfn.NORM.DIST($B92, C$10, ABS(C$14), TRUE) * _xlfn.NORM.DIST(($B92 - C$10)*C$18, 0, ABS(C$14), TRUE) * 2</f>
        <v>3.9451727846514769E-150</v>
      </c>
      <c r="IJ92" s="86">
        <f t="shared" ref="IJ92:IJ155" si="329" xml:space="preserve"> _xlfn.NORM.DIST($B92, D$10, ABS(D$14), TRUE) * _xlfn.NORM.DIST(($B92 - D$10)*D$18, 0, ABS(D$14), TRUE) * 2</f>
        <v>2.5954122228119296E-146</v>
      </c>
      <c r="IK92" s="86">
        <f t="shared" ref="IK92:IK155" si="330" xml:space="preserve"> _xlfn.NORM.DIST($B92, E$10, ABS(E$14), TRUE) * _xlfn.NORM.DIST(($B92 - E$10)*E$18, 0, ABS(E$14), TRUE) * 2</f>
        <v>2.9558032676935831E-156</v>
      </c>
      <c r="IL92" s="86">
        <f t="shared" ref="IL92:IL155" si="331" xml:space="preserve"> _xlfn.NORM.DIST($B92, F$10, ABS(F$14), TRUE) * _xlfn.NORM.DIST(($B92 - F$10)*F$18, 0, ABS(F$14), TRUE) * 2</f>
        <v>3.6790109986434375E-163</v>
      </c>
      <c r="IM92" s="86">
        <f t="shared" ref="IM92:IM155" si="332" xml:space="preserve"> _xlfn.NORM.DIST($B92, G$10, ABS(G$14), TRUE) * _xlfn.NORM.DIST(($B92 - G$10)*G$18, 0, ABS(G$14), TRUE) * 2</f>
        <v>6.2752827085851707E-167</v>
      </c>
      <c r="IN92" s="86">
        <f t="shared" ref="IN92:IN155" si="333" xml:space="preserve"> _xlfn.NORM.DIST($B92, H$10, ABS(H$14), TRUE) * _xlfn.NORM.DIST(($B92 - H$10)*H$18, 0, ABS(H$14), TRUE) * 2</f>
        <v>5.5669323705388893E-176</v>
      </c>
      <c r="IO92" s="86">
        <f t="shared" ref="IO92:IO155" si="334" xml:space="preserve"> _xlfn.NORM.DIST($B92, I$10, ABS(I$14), TRUE) * _xlfn.NORM.DIST(($B92 - I$10)*I$18, 0, ABS(I$14), TRUE) * 2</f>
        <v>5.8814568630911481E-157</v>
      </c>
      <c r="IP92" s="86">
        <f t="shared" ref="IP92:IP155" si="335" xml:space="preserve"> _xlfn.NORM.DIST($B92, J$10, ABS(J$14), TRUE) * _xlfn.NORM.DIST(($B92 - J$10)*J$18, 0, ABS(J$14), TRUE) * 2</f>
        <v>1.7870540044336836E-165</v>
      </c>
      <c r="IQ92" s="86">
        <f t="shared" ref="IQ92:IQ155" si="336" xml:space="preserve"> _xlfn.NORM.DIST($B92, K$10, ABS(K$14), TRUE) * _xlfn.NORM.DIST(($B92 - K$10)*K$18, 0, ABS(K$14), TRUE) * 2</f>
        <v>1.0079446918386375E-173</v>
      </c>
      <c r="IR92" s="86">
        <f t="shared" ref="IR92:IR155" si="337" xml:space="preserve"> _xlfn.NORM.DIST($B92, L$10, ABS(L$14), TRUE) * _xlfn.NORM.DIST(($B92 - L$10)*L$18, 0, ABS(L$14), TRUE) * 2</f>
        <v>4.8480040452448275E-172</v>
      </c>
      <c r="IS92" s="86">
        <f t="shared" ref="IS92:IS155" si="338" xml:space="preserve"> _xlfn.NORM.DIST($B92, M$10, ABS(M$14), TRUE) * _xlfn.NORM.DIST(($B92 - M$10)*M$18, 0, ABS(M$14), TRUE) * 2</f>
        <v>1.2381651973314871E-166</v>
      </c>
      <c r="IT92" s="86">
        <f t="shared" ref="IT92:IT155" si="339" xml:space="preserve"> _xlfn.NORM.DIST($B92, N$10, ABS(N$14), TRUE) * _xlfn.NORM.DIST(($B92 - N$10)*N$18, 0, ABS(N$14), TRUE) * 2</f>
        <v>2.7826860008294119E-175</v>
      </c>
      <c r="IU92" s="86">
        <f t="shared" ref="IU92:IU155" si="340" xml:space="preserve"> _xlfn.NORM.DIST($B92, O$10, ABS(O$14), TRUE) * _xlfn.NORM.DIST(($B92 - O$10)*O$18, 0, ABS(O$14), TRUE) * 2</f>
        <v>8.1217693356085982E-206</v>
      </c>
      <c r="IV92" s="86">
        <f t="shared" ref="IV92:IV155" si="341" xml:space="preserve"> _xlfn.NORM.DIST($B92, P$10, ABS(P$14), TRUE) * _xlfn.NORM.DIST(($B92 - P$10)*P$18, 0, ABS(P$14), TRUE) * 2</f>
        <v>3.5714568795580657E-123</v>
      </c>
      <c r="IW92" s="86">
        <f t="shared" ref="IW92:IW155" si="342" xml:space="preserve"> _xlfn.NORM.DIST($B92, Q$10, ABS(Q$14), TRUE) * _xlfn.NORM.DIST(($B92 - Q$10)*Q$18, 0, ABS(Q$14), TRUE) * 2</f>
        <v>1.8855976256815906E-87</v>
      </c>
      <c r="IY92" s="86">
        <f t="shared" ref="IY92:IY155" si="343">GM92+HC92+HS92+II92</f>
        <v>7.9025492669663355E-2</v>
      </c>
      <c r="IZ92" s="86">
        <f t="shared" ref="IZ92:IZ155" si="344">GN92+HD92+HT92+IJ92</f>
        <v>2.4252956952708182E-2</v>
      </c>
      <c r="JA92" s="86">
        <f t="shared" ref="JA92:JA155" si="345">GO92+HE92+HU92+IK92</f>
        <v>2.8890471032539743E-2</v>
      </c>
      <c r="JB92" s="86">
        <f t="shared" ref="JB92:JB155" si="346">GP92+HF92+HV92+IL92</f>
        <v>1.9892192847480734E-2</v>
      </c>
      <c r="JC92" s="86">
        <f t="shared" ref="JC92:JC155" si="347">GQ92+HG92+HW92+IM92</f>
        <v>1.2200104841557813E-2</v>
      </c>
      <c r="JD92" s="86">
        <f t="shared" ref="JD92:JD155" si="348">GR92+HH92+HX92+IN92</f>
        <v>1.4321321943795417E-2</v>
      </c>
      <c r="JE92" s="86">
        <f t="shared" ref="JE92:JE155" si="349">GS92+HI92+HY92+IO92</f>
        <v>2.4205856800545517E-2</v>
      </c>
      <c r="JF92" s="86">
        <f t="shared" ref="JF92:JF155" si="350">GT92+HJ92+HZ92+IP92</f>
        <v>3.2025940284268875E-2</v>
      </c>
      <c r="JG92" s="86">
        <f t="shared" ref="JG92:JG155" si="351">GU92+HK92+IA92+IQ92</f>
        <v>3.6900836192469769E-2</v>
      </c>
      <c r="JH92" s="86">
        <f t="shared" ref="JH92:JH155" si="352">GV92+HL92+IB92+IR92</f>
        <v>1.6686192927163869E-2</v>
      </c>
      <c r="JI92" s="86">
        <f t="shared" ref="JI92:JI155" si="353">GW92+HM92+IC92+IS92</f>
        <v>2.1632003500874561E-2</v>
      </c>
      <c r="JJ92" s="86">
        <f t="shared" ref="JJ92:JJ155" si="354">GX92+HN92+ID92+IT92</f>
        <v>1.8907828463540017E-2</v>
      </c>
      <c r="JK92" s="86">
        <f t="shared" ref="JK92:JK155" si="355">GY92+HO92+IE92+IU92</f>
        <v>1.276177101243973E-2</v>
      </c>
      <c r="JL92" s="86">
        <f t="shared" ref="JL92:JL155" si="356">GZ92+HP92+IF92+IV92</f>
        <v>5.7560392584417613E-2</v>
      </c>
      <c r="JM92" s="86">
        <f t="shared" ref="JM92:JM155" si="357">HA92+HQ92+IG92+IW92</f>
        <v>6.2753204275211695E-3</v>
      </c>
    </row>
    <row r="93" spans="2:273" x14ac:dyDescent="0.25">
      <c r="B93" s="2">
        <v>66</v>
      </c>
      <c r="C93" s="37">
        <v>112.96599999999999</v>
      </c>
      <c r="D93" s="37">
        <v>110.30500000000001</v>
      </c>
      <c r="E93" s="37">
        <v>107.45</v>
      </c>
      <c r="F93" s="37">
        <v>108.733</v>
      </c>
      <c r="G93" s="37">
        <v>112.339</v>
      </c>
      <c r="H93" s="37">
        <v>109.729</v>
      </c>
      <c r="I93" s="37">
        <v>109.23699999999999</v>
      </c>
      <c r="J93" s="37">
        <v>112.086</v>
      </c>
      <c r="K93" s="37">
        <v>112.569</v>
      </c>
      <c r="L93" s="37">
        <v>114.492</v>
      </c>
      <c r="M93" s="37">
        <v>115.06699999999999</v>
      </c>
      <c r="N93" s="37">
        <v>119.52500000000001</v>
      </c>
      <c r="O93" s="37">
        <v>113.35599999999999</v>
      </c>
      <c r="P93" s="37">
        <v>116.224</v>
      </c>
      <c r="Q93" s="37">
        <v>116.175</v>
      </c>
      <c r="S93" s="4">
        <f t="shared" si="229"/>
        <v>118.3677934083855</v>
      </c>
      <c r="T93" s="4">
        <f t="shared" si="230"/>
        <v>118.33015960698371</v>
      </c>
      <c r="U93" s="4">
        <f t="shared" si="231"/>
        <v>112.97223662414818</v>
      </c>
      <c r="V93" s="4">
        <f t="shared" si="232"/>
        <v>112.02772179056322</v>
      </c>
      <c r="W93" s="4">
        <f t="shared" si="233"/>
        <v>113.44293439333228</v>
      </c>
      <c r="X93" s="4">
        <f t="shared" si="234"/>
        <v>112.95988667736171</v>
      </c>
      <c r="Y93" s="4">
        <f t="shared" si="235"/>
        <v>112.50424861721558</v>
      </c>
      <c r="Z93" s="4">
        <f t="shared" si="236"/>
        <v>114.51395775979096</v>
      </c>
      <c r="AA93" s="4">
        <f t="shared" si="237"/>
        <v>114.27086333525806</v>
      </c>
      <c r="AB93" s="4">
        <f t="shared" si="238"/>
        <v>119.62900462259945</v>
      </c>
      <c r="AC93" s="4">
        <f t="shared" si="239"/>
        <v>120.29971459644432</v>
      </c>
      <c r="AD93" s="4">
        <f t="shared" si="240"/>
        <v>120.97358629979284</v>
      </c>
      <c r="AE93" s="4">
        <f t="shared" si="241"/>
        <v>116.44381429711741</v>
      </c>
      <c r="AF93" s="4">
        <f t="shared" si="242"/>
        <v>119.89959623869392</v>
      </c>
      <c r="AG93" s="4">
        <f t="shared" si="243"/>
        <v>116.20095406522888</v>
      </c>
      <c r="AI93" s="4">
        <f t="shared" si="244"/>
        <v>-5.401793408385501</v>
      </c>
      <c r="AJ93" s="4">
        <f t="shared" si="245"/>
        <v>-8.0251596069837063</v>
      </c>
      <c r="AK93" s="4">
        <f t="shared" si="246"/>
        <v>-5.522236624148178</v>
      </c>
      <c r="AL93" s="4">
        <f t="shared" si="247"/>
        <v>-3.2947217905632158</v>
      </c>
      <c r="AM93" s="4">
        <f t="shared" si="248"/>
        <v>-1.1039343933322812</v>
      </c>
      <c r="AN93" s="4">
        <f t="shared" si="249"/>
        <v>-3.2308866773617098</v>
      </c>
      <c r="AO93" s="4">
        <f t="shared" si="250"/>
        <v>-3.2672486172155857</v>
      </c>
      <c r="AP93" s="4">
        <f t="shared" si="251"/>
        <v>-2.4279577597909565</v>
      </c>
      <c r="AQ93" s="4">
        <f t="shared" si="252"/>
        <v>-1.7018633352580537</v>
      </c>
      <c r="AR93" s="4">
        <f t="shared" si="253"/>
        <v>-5.1370046225994486</v>
      </c>
      <c r="AS93" s="4">
        <f t="shared" si="254"/>
        <v>-5.2327145964443247</v>
      </c>
      <c r="AT93" s="4">
        <f t="shared" si="255"/>
        <v>-1.4485862997928365</v>
      </c>
      <c r="AU93" s="4">
        <f t="shared" si="256"/>
        <v>-3.0878142971174185</v>
      </c>
      <c r="AV93" s="4">
        <f t="shared" si="257"/>
        <v>-3.6755962386939132</v>
      </c>
      <c r="AW93" s="4">
        <f t="shared" si="257"/>
        <v>-2.5954065228887657E-2</v>
      </c>
      <c r="AY93" s="2">
        <f t="shared" si="308"/>
        <v>109.1784111221821</v>
      </c>
      <c r="AZ93" s="2">
        <f t="shared" si="147"/>
        <v>109.06168211206428</v>
      </c>
      <c r="BA93" s="2">
        <f t="shared" si="148"/>
        <v>103.1999803840865</v>
      </c>
      <c r="BB93" s="2">
        <f t="shared" si="149"/>
        <v>102.94730048695567</v>
      </c>
      <c r="BC93" s="2">
        <f t="shared" si="150"/>
        <v>107.64465881780275</v>
      </c>
      <c r="BD93" s="2">
        <f t="shared" si="151"/>
        <v>106.34298238608488</v>
      </c>
      <c r="BE93" s="2">
        <f t="shared" si="152"/>
        <v>104.36505488469361</v>
      </c>
      <c r="BF93" s="2">
        <f t="shared" si="153"/>
        <v>107.40964167744322</v>
      </c>
      <c r="BG93" s="2">
        <f t="shared" si="154"/>
        <v>107.76473885399918</v>
      </c>
      <c r="BH93" s="2">
        <f t="shared" si="155"/>
        <v>111.77978789846658</v>
      </c>
      <c r="BI93" s="2">
        <f t="shared" si="156"/>
        <v>109.81710607746221</v>
      </c>
      <c r="BJ93" s="2">
        <f t="shared" si="157"/>
        <v>111.25060411730013</v>
      </c>
      <c r="BK93" s="2">
        <f t="shared" si="158"/>
        <v>112.36878217633435</v>
      </c>
      <c r="BL93" s="2">
        <f t="shared" si="159"/>
        <v>113.88334565642056</v>
      </c>
      <c r="BM93" s="2">
        <f t="shared" si="160"/>
        <v>114.40446328234219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>
        <f t="shared" si="323"/>
        <v>116.175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>
        <f t="shared" si="287"/>
        <v>116.175</v>
      </c>
      <c r="DK93" s="2">
        <f t="shared" si="288"/>
        <v>119.72130403377113</v>
      </c>
      <c r="DL93" s="2">
        <f t="shared" si="289"/>
        <v>123.99200426742533</v>
      </c>
      <c r="DM93" s="2">
        <f t="shared" si="289"/>
        <v>116.20345530145528</v>
      </c>
      <c r="DN93" s="2">
        <f t="shared" si="289"/>
        <v>117.86742017726232</v>
      </c>
      <c r="DO93" s="2">
        <f t="shared" si="289"/>
        <v>121.30928022759601</v>
      </c>
      <c r="DP93" s="2">
        <f t="shared" si="289"/>
        <v>118.64897383097382</v>
      </c>
      <c r="DQ93" s="2">
        <f t="shared" si="289"/>
        <v>117.5886738738739</v>
      </c>
      <c r="DR93" s="2">
        <f t="shared" si="289"/>
        <v>120.52888599439775</v>
      </c>
      <c r="DS93" s="2">
        <f t="shared" si="289"/>
        <v>124.63209815062389</v>
      </c>
      <c r="DT93" s="2">
        <f t="shared" si="289"/>
        <v>125.44108207282916</v>
      </c>
      <c r="DU93" s="2">
        <f t="shared" si="289"/>
        <v>122.2884586014586</v>
      </c>
      <c r="DV93" s="2">
        <f t="shared" si="289"/>
        <v>126.92005362505361</v>
      </c>
      <c r="DW93" s="2">
        <f t="shared" si="289"/>
        <v>125.89865864527629</v>
      </c>
      <c r="DX93" s="2">
        <f t="shared" si="289"/>
        <v>125.77303330786862</v>
      </c>
      <c r="DY93" s="2">
        <f t="shared" si="289"/>
        <v>124.41531581828133</v>
      </c>
      <c r="EA93" s="2">
        <f t="shared" si="228"/>
        <v>108.16374832273854</v>
      </c>
      <c r="EB93" s="2">
        <f t="shared" si="290"/>
        <v>107.49494781439925</v>
      </c>
      <c r="EC93" s="2">
        <f t="shared" si="291"/>
        <v>101.83270653660317</v>
      </c>
      <c r="ED93" s="2">
        <f t="shared" si="292"/>
        <v>101.38874453181451</v>
      </c>
      <c r="EE93" s="2">
        <f t="shared" si="293"/>
        <v>106.042553065626</v>
      </c>
      <c r="EF93" s="2">
        <f t="shared" si="294"/>
        <v>104.93360434539657</v>
      </c>
      <c r="EG93" s="2">
        <f t="shared" si="295"/>
        <v>102.8111821071753</v>
      </c>
      <c r="EH93" s="2">
        <f t="shared" si="296"/>
        <v>105.78156809091314</v>
      </c>
      <c r="EI93" s="2">
        <f t="shared" si="297"/>
        <v>105.50019934445156</v>
      </c>
      <c r="EJ93" s="2">
        <f t="shared" si="298"/>
        <v>110.06854771092324</v>
      </c>
      <c r="EK93" s="2">
        <f t="shared" si="299"/>
        <v>108.43387973978787</v>
      </c>
      <c r="EL93" s="2">
        <f t="shared" si="300"/>
        <v>109.5627354584268</v>
      </c>
      <c r="EM93" s="2">
        <f t="shared" si="301"/>
        <v>110.67053935280407</v>
      </c>
      <c r="EN93" s="2">
        <f t="shared" si="302"/>
        <v>112.38875154950631</v>
      </c>
      <c r="EO93" s="2">
        <f t="shared" si="303"/>
        <v>112.97548064832563</v>
      </c>
      <c r="EQ93" s="2">
        <f t="shared" si="304"/>
        <v>107.27959860180601</v>
      </c>
      <c r="ER93" s="2">
        <f t="shared" si="305"/>
        <v>105.99434609139411</v>
      </c>
      <c r="ES93" s="2">
        <f t="shared" si="305"/>
        <v>102.17102024243107</v>
      </c>
      <c r="ET93" s="2">
        <f t="shared" si="305"/>
        <v>101.27647141998689</v>
      </c>
      <c r="EU93" s="2">
        <f t="shared" si="305"/>
        <v>106.0844447763142</v>
      </c>
      <c r="EV93" s="2">
        <f t="shared" si="305"/>
        <v>104.43331179821665</v>
      </c>
      <c r="EW93" s="2">
        <f t="shared" si="305"/>
        <v>102.92862881546887</v>
      </c>
      <c r="EX93" s="2">
        <f t="shared" si="305"/>
        <v>105.94681731836928</v>
      </c>
      <c r="EY93" s="2">
        <f t="shared" si="305"/>
        <v>105.13180704673283</v>
      </c>
      <c r="EZ93" s="2">
        <f t="shared" si="305"/>
        <v>109.7450606139122</v>
      </c>
      <c r="FA93" s="2">
        <f t="shared" si="305"/>
        <v>108.41076199465419</v>
      </c>
      <c r="FB93" s="2">
        <f t="shared" si="305"/>
        <v>109.50616781430375</v>
      </c>
      <c r="FC93" s="2">
        <f t="shared" si="305"/>
        <v>110.33483740359723</v>
      </c>
      <c r="FD93" s="2">
        <f t="shared" si="305"/>
        <v>112.34805620170343</v>
      </c>
      <c r="FE93" s="2">
        <f t="shared" si="305"/>
        <v>114.50679548389972</v>
      </c>
      <c r="FG93" s="2">
        <f t="shared" si="306"/>
        <v>0.91214956019740689</v>
      </c>
      <c r="FH93" s="2">
        <f t="shared" si="307"/>
        <v>0.90492036598008474</v>
      </c>
      <c r="FI93" s="2">
        <f t="shared" si="307"/>
        <v>0.9048839216270359</v>
      </c>
      <c r="FJ93" s="2">
        <f t="shared" si="307"/>
        <v>0.90541175446753352</v>
      </c>
      <c r="FK93" s="2">
        <f t="shared" si="307"/>
        <v>0.89506195156220603</v>
      </c>
      <c r="FL93" s="2">
        <f t="shared" si="307"/>
        <v>0.89720078729912656</v>
      </c>
      <c r="FM93" s="2">
        <f t="shared" si="307"/>
        <v>0.89485706886181848</v>
      </c>
      <c r="FN93" s="2">
        <f t="shared" si="307"/>
        <v>0.88961542888825185</v>
      </c>
      <c r="FO93" s="2">
        <f t="shared" si="307"/>
        <v>0.88160881671886304</v>
      </c>
      <c r="FP93" s="2">
        <f t="shared" si="307"/>
        <v>0.88865449401316221</v>
      </c>
      <c r="FQ93" s="2">
        <f t="shared" si="307"/>
        <v>0.90015895645942368</v>
      </c>
      <c r="FR93" s="2">
        <f t="shared" si="307"/>
        <v>0.90275390403736799</v>
      </c>
      <c r="FS93" s="2">
        <f t="shared" si="307"/>
        <v>0.88846096523156393</v>
      </c>
      <c r="FT93" s="2">
        <f t="shared" si="307"/>
        <v>0.88833002084216139</v>
      </c>
      <c r="FU93" s="2">
        <f t="shared" si="307"/>
        <v>0.87517544555358961</v>
      </c>
      <c r="FW93" s="2">
        <f t="shared" si="324"/>
        <v>7.6180854630994378E-4</v>
      </c>
      <c r="FX93" s="2">
        <f t="shared" si="164"/>
        <v>1.1993803998636471E-3</v>
      </c>
      <c r="FY93" s="2">
        <f t="shared" si="165"/>
        <v>1.1367605889468478E-3</v>
      </c>
      <c r="FZ93" s="2">
        <f t="shared" si="166"/>
        <v>1.1851712148086889E-3</v>
      </c>
      <c r="GA93" s="2">
        <f t="shared" si="167"/>
        <v>1.0789191139087295E-3</v>
      </c>
      <c r="GB93" s="2">
        <f t="shared" si="168"/>
        <v>1.1016440954968593E-3</v>
      </c>
      <c r="GC93" s="2">
        <f t="shared" si="169"/>
        <v>1.0556132145808979E-3</v>
      </c>
      <c r="GD93" s="2">
        <f t="shared" si="170"/>
        <v>1.1934985014098874E-3</v>
      </c>
      <c r="GE93" s="2">
        <f t="shared" si="171"/>
        <v>1.3806709131542569E-3</v>
      </c>
      <c r="GF93" s="2">
        <f t="shared" si="172"/>
        <v>1.3058613064412597E-3</v>
      </c>
      <c r="GG93" s="2">
        <f t="shared" si="173"/>
        <v>1.2662865645734324E-3</v>
      </c>
      <c r="GH93" s="2">
        <f t="shared" si="174"/>
        <v>1.1096310156380109E-3</v>
      </c>
      <c r="GI93" s="2">
        <f t="shared" si="175"/>
        <v>8.5463814357085866E-4</v>
      </c>
      <c r="GJ93" s="2">
        <f t="shared" si="176"/>
        <v>6.968384899597495E-4</v>
      </c>
      <c r="GK93" s="2">
        <f t="shared" si="177"/>
        <v>6.5976372918428224E-4</v>
      </c>
      <c r="GM93" s="86">
        <f t="shared" si="325"/>
        <v>3.2009367547987624E-2</v>
      </c>
      <c r="GN93" s="86">
        <f t="shared" si="178"/>
        <v>1.7956986378121727E-3</v>
      </c>
      <c r="GO93" s="86">
        <f t="shared" si="179"/>
        <v>3.5170357800138703E-3</v>
      </c>
      <c r="GP93" s="86">
        <f t="shared" si="180"/>
        <v>1.0545069509077494E-3</v>
      </c>
      <c r="GQ93" s="86">
        <f t="shared" si="181"/>
        <v>3.9299556961596571E-4</v>
      </c>
      <c r="GR93" s="86">
        <f t="shared" si="182"/>
        <v>9.2033804189507545E-4</v>
      </c>
      <c r="GS93" s="86">
        <f t="shared" si="183"/>
        <v>2.833943225268018E-3</v>
      </c>
      <c r="GT93" s="86">
        <f t="shared" si="184"/>
        <v>6.9771370247400351E-3</v>
      </c>
      <c r="GU93" s="86">
        <f t="shared" si="185"/>
        <v>1.0246295849328776E-2</v>
      </c>
      <c r="GV93" s="86">
        <f t="shared" si="186"/>
        <v>7.5651563459353682E-4</v>
      </c>
      <c r="GW93" s="86">
        <f t="shared" si="187"/>
        <v>4.6753458415710439E-4</v>
      </c>
      <c r="GX93" s="86">
        <f t="shared" si="188"/>
        <v>1.6148703826455554E-4</v>
      </c>
      <c r="GY93" s="86">
        <f t="shared" si="189"/>
        <v>1.755949129369953E-3</v>
      </c>
      <c r="GZ93" s="86">
        <f t="shared" si="190"/>
        <v>2.3002871314785293E-2</v>
      </c>
      <c r="HA93" s="86">
        <f t="shared" si="191"/>
        <v>8.7886599444258182E-4</v>
      </c>
      <c r="HC93" s="86">
        <f t="shared" si="326"/>
        <v>1.9221203121144181E-2</v>
      </c>
      <c r="HD93" s="86">
        <f t="shared" si="192"/>
        <v>2.6039175370040548E-2</v>
      </c>
      <c r="HE93" s="86">
        <f t="shared" si="193"/>
        <v>2.5915332217409881E-2</v>
      </c>
      <c r="HF93" s="86">
        <f t="shared" si="194"/>
        <v>2.3695302644841335E-2</v>
      </c>
      <c r="HG93" s="86">
        <f t="shared" si="195"/>
        <v>1.5215799990596437E-2</v>
      </c>
      <c r="HH93" s="86">
        <f t="shared" si="196"/>
        <v>1.6168639264881605E-2</v>
      </c>
      <c r="HI93" s="86">
        <f t="shared" si="197"/>
        <v>2.1892724280273543E-2</v>
      </c>
      <c r="HJ93" s="86">
        <f t="shared" si="198"/>
        <v>1.8537518116618853E-2</v>
      </c>
      <c r="HK93" s="86">
        <f t="shared" si="199"/>
        <v>1.5907164721688721E-2</v>
      </c>
      <c r="HL93" s="86">
        <f t="shared" si="200"/>
        <v>2.0240728112834196E-2</v>
      </c>
      <c r="HM93" s="86">
        <f t="shared" si="201"/>
        <v>3.0014969550549008E-2</v>
      </c>
      <c r="HN93" s="86">
        <f t="shared" si="202"/>
        <v>2.8079957410236594E-2</v>
      </c>
      <c r="HO93" s="86">
        <f t="shared" si="203"/>
        <v>1.0250339509995175E-2</v>
      </c>
      <c r="HP93" s="86">
        <f t="shared" si="204"/>
        <v>1.2988744666666026E-2</v>
      </c>
      <c r="HQ93" s="86">
        <f t="shared" si="205"/>
        <v>5.5055432967502085E-3</v>
      </c>
      <c r="HS93" s="86">
        <f t="shared" si="327"/>
        <v>6.1129564471425546E-41</v>
      </c>
      <c r="HT93" s="86">
        <f t="shared" si="206"/>
        <v>9.2929506937452441E-40</v>
      </c>
      <c r="HU93" s="86">
        <f t="shared" si="207"/>
        <v>1.5133128549816584E-40</v>
      </c>
      <c r="HV93" s="86">
        <f t="shared" si="208"/>
        <v>4.0636531385637959E-43</v>
      </c>
      <c r="HW93" s="86">
        <f t="shared" si="209"/>
        <v>1.9891057311359824E-45</v>
      </c>
      <c r="HX93" s="86">
        <f t="shared" si="210"/>
        <v>4.1396175334816439E-47</v>
      </c>
      <c r="HY93" s="86">
        <f t="shared" si="211"/>
        <v>6.7813349359747671E-42</v>
      </c>
      <c r="HZ93" s="86">
        <f t="shared" si="212"/>
        <v>1.5867111277936664E-45</v>
      </c>
      <c r="IA93" s="86">
        <f t="shared" si="213"/>
        <v>5.35474512391169E-47</v>
      </c>
      <c r="IB93" s="86">
        <f t="shared" si="214"/>
        <v>6.2510105028804686E-46</v>
      </c>
      <c r="IC93" s="86">
        <f t="shared" si="215"/>
        <v>1.1591381840200418E-43</v>
      </c>
      <c r="ID93" s="86">
        <f t="shared" si="216"/>
        <v>3.4787505750572274E-46</v>
      </c>
      <c r="IE93" s="86">
        <f t="shared" si="217"/>
        <v>1.0810022607415143E-54</v>
      </c>
      <c r="IF93" s="86">
        <f t="shared" si="218"/>
        <v>3.0279841503839232E-21</v>
      </c>
      <c r="IG93" s="86">
        <f t="shared" si="219"/>
        <v>5.5567764208937875E-18</v>
      </c>
      <c r="II93" s="86">
        <f t="shared" si="328"/>
        <v>2.1108352595169949E-146</v>
      </c>
      <c r="IJ93" s="86">
        <f t="shared" si="329"/>
        <v>1.9366850067307843E-142</v>
      </c>
      <c r="IK93" s="86">
        <f t="shared" si="330"/>
        <v>3.7835289230989115E-152</v>
      </c>
      <c r="IL93" s="86">
        <f t="shared" si="331"/>
        <v>7.6321512709571452E-159</v>
      </c>
      <c r="IM93" s="86">
        <f t="shared" si="332"/>
        <v>1.431424295313447E-162</v>
      </c>
      <c r="IN93" s="86">
        <f t="shared" si="333"/>
        <v>2.272535923466217E-171</v>
      </c>
      <c r="IO93" s="86">
        <f t="shared" si="334"/>
        <v>7.1055736655447265E-153</v>
      </c>
      <c r="IP93" s="86">
        <f t="shared" si="335"/>
        <v>4.3194515938000848E-161</v>
      </c>
      <c r="IQ93" s="86">
        <f t="shared" si="336"/>
        <v>5.1001367804363202E-169</v>
      </c>
      <c r="IR93" s="86">
        <f t="shared" si="337"/>
        <v>2.0199386187400019E-167</v>
      </c>
      <c r="IS93" s="86">
        <f t="shared" si="338"/>
        <v>3.5119622298938175E-162</v>
      </c>
      <c r="IT93" s="86">
        <f t="shared" si="339"/>
        <v>1.1006254084055206E-170</v>
      </c>
      <c r="IU93" s="86">
        <f t="shared" si="340"/>
        <v>1.3184370414123662E-200</v>
      </c>
      <c r="IV93" s="86">
        <f t="shared" si="341"/>
        <v>3.6896485606511706E-120</v>
      </c>
      <c r="IW93" s="86">
        <f t="shared" si="342"/>
        <v>2.4402076685145725E-85</v>
      </c>
      <c r="IY93" s="86">
        <f t="shared" si="343"/>
        <v>5.1230570669131809E-2</v>
      </c>
      <c r="IZ93" s="86">
        <f t="shared" si="344"/>
        <v>2.7834874007852721E-2</v>
      </c>
      <c r="JA93" s="86">
        <f t="shared" si="345"/>
        <v>2.9432367997423752E-2</v>
      </c>
      <c r="JB93" s="86">
        <f t="shared" si="346"/>
        <v>2.4749809595749083E-2</v>
      </c>
      <c r="JC93" s="86">
        <f t="shared" si="347"/>
        <v>1.5608795560212402E-2</v>
      </c>
      <c r="JD93" s="86">
        <f t="shared" si="348"/>
        <v>1.7088977306776679E-2</v>
      </c>
      <c r="JE93" s="86">
        <f t="shared" si="349"/>
        <v>2.4726667505541561E-2</v>
      </c>
      <c r="JF93" s="86">
        <f t="shared" si="350"/>
        <v>2.5514655141358887E-2</v>
      </c>
      <c r="JG93" s="86">
        <f t="shared" si="351"/>
        <v>2.6153460571017497E-2</v>
      </c>
      <c r="JH93" s="86">
        <f t="shared" si="352"/>
        <v>2.0997243747427733E-2</v>
      </c>
      <c r="JI93" s="86">
        <f t="shared" si="353"/>
        <v>3.0482504134706111E-2</v>
      </c>
      <c r="JJ93" s="86">
        <f t="shared" si="354"/>
        <v>2.824144444850115E-2</v>
      </c>
      <c r="JK93" s="86">
        <f t="shared" si="355"/>
        <v>1.2006288639365129E-2</v>
      </c>
      <c r="JL93" s="86">
        <f t="shared" si="356"/>
        <v>3.5991615981451321E-2</v>
      </c>
      <c r="JM93" s="86">
        <f t="shared" si="357"/>
        <v>6.3844092911927953E-3</v>
      </c>
    </row>
    <row r="94" spans="2:273" x14ac:dyDescent="0.25">
      <c r="B94" s="2">
        <v>67</v>
      </c>
      <c r="C94" s="37">
        <v>114.864</v>
      </c>
      <c r="D94" s="37">
        <v>113.881</v>
      </c>
      <c r="E94" s="37">
        <v>109.9</v>
      </c>
      <c r="F94" s="37">
        <v>109.883</v>
      </c>
      <c r="G94" s="37">
        <v>115.661</v>
      </c>
      <c r="H94" s="37">
        <v>113.407</v>
      </c>
      <c r="I94" s="37">
        <v>113.373</v>
      </c>
      <c r="J94" s="37">
        <v>114.10299999999999</v>
      </c>
      <c r="K94" s="37">
        <v>115.20699999999999</v>
      </c>
      <c r="L94" s="37">
        <v>116.542</v>
      </c>
      <c r="M94" s="37">
        <v>120.283</v>
      </c>
      <c r="N94" s="37">
        <v>124.18600000000001</v>
      </c>
      <c r="O94" s="37">
        <v>115.373</v>
      </c>
      <c r="P94" s="37">
        <v>114.81</v>
      </c>
      <c r="Q94" s="37">
        <v>116.91200000000001</v>
      </c>
      <c r="S94" s="4">
        <f t="shared" si="229"/>
        <v>119.48475497565946</v>
      </c>
      <c r="T94" s="4">
        <f t="shared" si="230"/>
        <v>121.69843039623308</v>
      </c>
      <c r="U94" s="4">
        <f t="shared" si="231"/>
        <v>116.63695710589622</v>
      </c>
      <c r="V94" s="4">
        <f t="shared" si="232"/>
        <v>115.74763047392929</v>
      </c>
      <c r="W94" s="4">
        <f t="shared" si="233"/>
        <v>115.96581294558962</v>
      </c>
      <c r="X94" s="4">
        <f t="shared" si="234"/>
        <v>115.92024122689921</v>
      </c>
      <c r="Y94" s="4">
        <f t="shared" si="235"/>
        <v>115.63763957959875</v>
      </c>
      <c r="Z94" s="4">
        <f t="shared" si="236"/>
        <v>117.15613946797413</v>
      </c>
      <c r="AA94" s="4">
        <f t="shared" si="237"/>
        <v>116.65668109039724</v>
      </c>
      <c r="AB94" s="4">
        <f t="shared" si="238"/>
        <v>123.08305039895758</v>
      </c>
      <c r="AC94" s="4">
        <f t="shared" si="239"/>
        <v>124.57496779593524</v>
      </c>
      <c r="AD94" s="4">
        <f t="shared" si="240"/>
        <v>125.00673864996691</v>
      </c>
      <c r="AE94" s="4">
        <f t="shared" si="241"/>
        <v>118.42277329196965</v>
      </c>
      <c r="AF94" s="4">
        <f t="shared" si="242"/>
        <v>121.14977061553866</v>
      </c>
      <c r="AG94" s="4">
        <f t="shared" si="243"/>
        <v>117.37758257124172</v>
      </c>
      <c r="AI94" s="4">
        <f t="shared" si="244"/>
        <v>-4.6207549756594517</v>
      </c>
      <c r="AJ94" s="4">
        <f t="shared" si="245"/>
        <v>-7.8174303962330782</v>
      </c>
      <c r="AK94" s="4">
        <f t="shared" si="246"/>
        <v>-6.7369571058962094</v>
      </c>
      <c r="AL94" s="4">
        <f t="shared" si="247"/>
        <v>-5.8646304739292958</v>
      </c>
      <c r="AM94" s="4">
        <f t="shared" si="248"/>
        <v>-0.30481294558961736</v>
      </c>
      <c r="AN94" s="4">
        <f t="shared" si="249"/>
        <v>-2.5132412268992113</v>
      </c>
      <c r="AO94" s="4">
        <f t="shared" si="250"/>
        <v>-2.2646395795987502</v>
      </c>
      <c r="AP94" s="4">
        <f t="shared" si="251"/>
        <v>-3.0531394679741339</v>
      </c>
      <c r="AQ94" s="4">
        <f t="shared" si="252"/>
        <v>-1.4496810903972488</v>
      </c>
      <c r="AR94" s="4">
        <f t="shared" si="253"/>
        <v>-6.5410503989575801</v>
      </c>
      <c r="AS94" s="4">
        <f t="shared" si="254"/>
        <v>-4.2919677959352356</v>
      </c>
      <c r="AT94" s="4">
        <f t="shared" si="255"/>
        <v>-0.82073864996689849</v>
      </c>
      <c r="AU94" s="4">
        <f t="shared" si="256"/>
        <v>-3.0497732919696432</v>
      </c>
      <c r="AV94" s="4">
        <f t="shared" si="257"/>
        <v>-6.3397706155386544</v>
      </c>
      <c r="AW94" s="4">
        <f t="shared" si="257"/>
        <v>-0.46558257124171121</v>
      </c>
      <c r="AY94" s="2">
        <f t="shared" si="308"/>
        <v>108.98562376051777</v>
      </c>
      <c r="AZ94" s="2">
        <f t="shared" si="147"/>
        <v>108.81528484893693</v>
      </c>
      <c r="BA94" s="2">
        <f t="shared" si="148"/>
        <v>103.06446916053736</v>
      </c>
      <c r="BB94" s="2">
        <f t="shared" si="149"/>
        <v>102.77703624392754</v>
      </c>
      <c r="BC94" s="2">
        <f t="shared" si="150"/>
        <v>107.43988735718416</v>
      </c>
      <c r="BD94" s="2">
        <f t="shared" si="151"/>
        <v>106.1495499370001</v>
      </c>
      <c r="BE94" s="2">
        <f t="shared" si="152"/>
        <v>104.22319115492883</v>
      </c>
      <c r="BF94" s="2">
        <f t="shared" si="153"/>
        <v>107.23067176959006</v>
      </c>
      <c r="BG94" s="2">
        <f t="shared" si="154"/>
        <v>107.54639524232337</v>
      </c>
      <c r="BH94" s="2">
        <f t="shared" si="155"/>
        <v>111.57272571220632</v>
      </c>
      <c r="BI94" s="2">
        <f t="shared" si="156"/>
        <v>109.6629058219883</v>
      </c>
      <c r="BJ94" s="2">
        <f t="shared" si="157"/>
        <v>111.06613749259873</v>
      </c>
      <c r="BK94" s="2">
        <f t="shared" si="158"/>
        <v>112.18448235036117</v>
      </c>
      <c r="BL94" s="2">
        <f t="shared" si="159"/>
        <v>113.71281333665995</v>
      </c>
      <c r="BM94" s="2">
        <f t="shared" si="160"/>
        <v>114.27655516462801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119.96725196998126</v>
      </c>
      <c r="DL94" s="2">
        <f t="shared" si="289"/>
        <v>124.31446799431011</v>
      </c>
      <c r="DM94" s="2">
        <f t="shared" si="289"/>
        <v>116.39521479374109</v>
      </c>
      <c r="DN94" s="2">
        <f t="shared" si="289"/>
        <v>118.06207539118068</v>
      </c>
      <c r="DO94" s="2">
        <f t="shared" si="289"/>
        <v>121.54252370791843</v>
      </c>
      <c r="DP94" s="2">
        <f t="shared" si="289"/>
        <v>118.84887975117974</v>
      </c>
      <c r="DQ94" s="2">
        <f t="shared" si="289"/>
        <v>117.74538288288291</v>
      </c>
      <c r="DR94" s="2">
        <f t="shared" si="289"/>
        <v>120.72854453781513</v>
      </c>
      <c r="DS94" s="2">
        <f t="shared" si="289"/>
        <v>124.9488458110517</v>
      </c>
      <c r="DT94" s="2">
        <f t="shared" si="289"/>
        <v>125.70797815126053</v>
      </c>
      <c r="DU94" s="2">
        <f t="shared" si="289"/>
        <v>122.50567069927069</v>
      </c>
      <c r="DV94" s="2">
        <f t="shared" si="289"/>
        <v>127.21060652080649</v>
      </c>
      <c r="DW94" s="2">
        <f t="shared" si="289"/>
        <v>126.14281071746879</v>
      </c>
      <c r="DX94" s="2">
        <f t="shared" si="289"/>
        <v>125.97853231474409</v>
      </c>
      <c r="DY94" s="2">
        <f t="shared" si="289"/>
        <v>124.62862753147235</v>
      </c>
      <c r="EA94" s="2">
        <f t="shared" si="228"/>
        <v>108.02181053549101</v>
      </c>
      <c r="EB94" s="2">
        <f t="shared" si="290"/>
        <v>107.33217782842449</v>
      </c>
      <c r="EC94" s="2">
        <f t="shared" si="291"/>
        <v>101.78606595861064</v>
      </c>
      <c r="ED94" s="2">
        <f t="shared" si="292"/>
        <v>101.32086854677604</v>
      </c>
      <c r="EE94" s="2">
        <f t="shared" si="293"/>
        <v>105.93190761014689</v>
      </c>
      <c r="EF94" s="2">
        <f t="shared" si="294"/>
        <v>104.82316715971469</v>
      </c>
      <c r="EG94" s="2">
        <f t="shared" si="295"/>
        <v>102.77402802646945</v>
      </c>
      <c r="EH94" s="2">
        <f t="shared" si="296"/>
        <v>105.70297298554873</v>
      </c>
      <c r="EI94" s="2">
        <f t="shared" si="297"/>
        <v>105.41565622874107</v>
      </c>
      <c r="EJ94" s="2">
        <f t="shared" si="298"/>
        <v>109.95796295682662</v>
      </c>
      <c r="EK94" s="2">
        <f t="shared" si="299"/>
        <v>108.36382251069567</v>
      </c>
      <c r="EL94" s="2">
        <f t="shared" si="300"/>
        <v>109.48012556624937</v>
      </c>
      <c r="EM94" s="2">
        <f t="shared" si="301"/>
        <v>110.58665710270122</v>
      </c>
      <c r="EN94" s="2">
        <f t="shared" si="302"/>
        <v>112.30662154670318</v>
      </c>
      <c r="EO94" s="2">
        <f t="shared" si="303"/>
        <v>112.92876298419063</v>
      </c>
      <c r="EQ94" s="2">
        <f t="shared" si="304"/>
        <v>107.16234008156133</v>
      </c>
      <c r="ER94" s="2">
        <f t="shared" si="305"/>
        <v>105.87728083971237</v>
      </c>
      <c r="ES94" s="2">
        <f t="shared" si="305"/>
        <v>102.1143524214982</v>
      </c>
      <c r="ET94" s="2">
        <f t="shared" si="305"/>
        <v>101.2120063259425</v>
      </c>
      <c r="EU94" s="2">
        <f t="shared" si="305"/>
        <v>105.97251769260328</v>
      </c>
      <c r="EV94" s="2">
        <f t="shared" si="305"/>
        <v>104.33752947490093</v>
      </c>
      <c r="EW94" s="2">
        <f t="shared" si="305"/>
        <v>102.88802941677366</v>
      </c>
      <c r="EX94" s="2">
        <f t="shared" si="305"/>
        <v>105.86316095931154</v>
      </c>
      <c r="EY94" s="2">
        <f t="shared" si="305"/>
        <v>105.05873410583351</v>
      </c>
      <c r="EZ94" s="2">
        <f t="shared" si="305"/>
        <v>109.64420647480861</v>
      </c>
      <c r="FA94" s="2">
        <f t="shared" si="305"/>
        <v>108.34145196291347</v>
      </c>
      <c r="FB94" s="2">
        <f t="shared" si="305"/>
        <v>109.42513701814708</v>
      </c>
      <c r="FC94" s="2">
        <f t="shared" si="305"/>
        <v>110.26016942625951</v>
      </c>
      <c r="FD94" s="2">
        <f t="shared" si="305"/>
        <v>112.26651619999207</v>
      </c>
      <c r="FE94" s="2">
        <f t="shared" si="305"/>
        <v>114.41146499354208</v>
      </c>
      <c r="FG94" s="2">
        <f t="shared" si="306"/>
        <v>0.91925529928907324</v>
      </c>
      <c r="FH94" s="2">
        <f t="shared" si="307"/>
        <v>0.91255477844276811</v>
      </c>
      <c r="FI94" s="2">
        <f t="shared" si="307"/>
        <v>0.91252097750015504</v>
      </c>
      <c r="FJ94" s="2">
        <f t="shared" si="307"/>
        <v>0.91301050381040449</v>
      </c>
      <c r="FK94" s="2">
        <f t="shared" si="307"/>
        <v>0.90340344670528083</v>
      </c>
      <c r="FL94" s="2">
        <f t="shared" si="307"/>
        <v>0.90539023796456231</v>
      </c>
      <c r="FM94" s="2">
        <f t="shared" si="307"/>
        <v>0.90321308898887531</v>
      </c>
      <c r="FN94" s="2">
        <f t="shared" si="307"/>
        <v>0.89834069381927328</v>
      </c>
      <c r="FO94" s="2">
        <f t="shared" si="307"/>
        <v>0.890889336413203</v>
      </c>
      <c r="FP94" s="2">
        <f t="shared" si="307"/>
        <v>0.89744695922007256</v>
      </c>
      <c r="FQ94" s="2">
        <f t="shared" si="307"/>
        <v>0.90813687499060325</v>
      </c>
      <c r="FR94" s="2">
        <f t="shared" si="307"/>
        <v>0.91054507618483405</v>
      </c>
      <c r="FS94" s="2">
        <f t="shared" si="307"/>
        <v>0.89726694586396449</v>
      </c>
      <c r="FT94" s="2">
        <f t="shared" si="307"/>
        <v>0.89714514269619117</v>
      </c>
      <c r="FU94" s="2">
        <f t="shared" si="307"/>
        <v>0.88489442487966541</v>
      </c>
      <c r="FW94" s="2">
        <f t="shared" si="324"/>
        <v>8.3524507189363067E-4</v>
      </c>
      <c r="FX94" s="2">
        <f t="shared" si="164"/>
        <v>1.314942300023112E-3</v>
      </c>
      <c r="FY94" s="2">
        <f t="shared" si="165"/>
        <v>1.2462965154220935E-3</v>
      </c>
      <c r="FZ94" s="2">
        <f t="shared" si="166"/>
        <v>1.2993658221129728E-3</v>
      </c>
      <c r="GA94" s="2">
        <f t="shared" si="167"/>
        <v>1.1828881544083132E-3</v>
      </c>
      <c r="GB94" s="2">
        <f t="shared" si="168"/>
        <v>1.2078003600016186E-3</v>
      </c>
      <c r="GC94" s="2">
        <f t="shared" si="169"/>
        <v>1.1573390057097962E-3</v>
      </c>
      <c r="GD94" s="2">
        <f t="shared" si="170"/>
        <v>1.3084944152653502E-3</v>
      </c>
      <c r="GE94" s="2">
        <f t="shared" si="171"/>
        <v>1.5136739239338865E-3</v>
      </c>
      <c r="GF94" s="2">
        <f t="shared" si="172"/>
        <v>1.4316680779286621E-3</v>
      </c>
      <c r="GG94" s="2">
        <f t="shared" si="173"/>
        <v>1.3882860025507214E-3</v>
      </c>
      <c r="GH94" s="2">
        <f t="shared" si="174"/>
        <v>1.2165559757694911E-3</v>
      </c>
      <c r="GI94" s="2">
        <f t="shared" si="175"/>
        <v>9.3701482944716884E-4</v>
      </c>
      <c r="GJ94" s="2">
        <f t="shared" si="176"/>
        <v>7.6401684583519297E-4</v>
      </c>
      <c r="GK94" s="2">
        <f t="shared" si="177"/>
        <v>7.23370499088509E-4</v>
      </c>
      <c r="GM94" s="86">
        <f t="shared" si="325"/>
        <v>1.3794641650537903E-2</v>
      </c>
      <c r="GN94" s="86">
        <f t="shared" si="178"/>
        <v>3.7195166019019421E-4</v>
      </c>
      <c r="GO94" s="86">
        <f t="shared" si="179"/>
        <v>8.5937100610429399E-4</v>
      </c>
      <c r="GP94" s="86">
        <f t="shared" si="180"/>
        <v>1.8906533756131108E-4</v>
      </c>
      <c r="GQ94" s="86">
        <f t="shared" si="181"/>
        <v>4.185243819203581E-5</v>
      </c>
      <c r="GR94" s="86">
        <f t="shared" si="182"/>
        <v>1.5581160737962129E-4</v>
      </c>
      <c r="GS94" s="86">
        <f t="shared" si="183"/>
        <v>6.6703257218938671E-4</v>
      </c>
      <c r="GT94" s="86">
        <f t="shared" si="184"/>
        <v>2.037785793312292E-3</v>
      </c>
      <c r="GU94" s="86">
        <f t="shared" si="185"/>
        <v>3.3382808338788487E-3</v>
      </c>
      <c r="GV94" s="86">
        <f t="shared" si="186"/>
        <v>1.0707475898441053E-4</v>
      </c>
      <c r="GW94" s="86">
        <f t="shared" si="187"/>
        <v>7.5043970597330839E-5</v>
      </c>
      <c r="GX94" s="86">
        <f t="shared" si="188"/>
        <v>2.0883345418684046E-5</v>
      </c>
      <c r="GY94" s="86">
        <f t="shared" si="189"/>
        <v>3.797793402041633E-4</v>
      </c>
      <c r="GZ94" s="86">
        <f t="shared" si="190"/>
        <v>9.5917680759135884E-3</v>
      </c>
      <c r="HA94" s="86">
        <f t="shared" si="191"/>
        <v>1.9080701812396785E-4</v>
      </c>
      <c r="HC94" s="86">
        <f t="shared" si="326"/>
        <v>2.8431665326923348E-2</v>
      </c>
      <c r="HD94" s="86">
        <f t="shared" si="192"/>
        <v>3.8661190734603931E-2</v>
      </c>
      <c r="HE94" s="86">
        <f t="shared" si="193"/>
        <v>3.887073299045779E-2</v>
      </c>
      <c r="HF94" s="86">
        <f t="shared" si="194"/>
        <v>3.6125573191928662E-2</v>
      </c>
      <c r="HG94" s="86">
        <f t="shared" si="195"/>
        <v>2.3757341637170241E-2</v>
      </c>
      <c r="HH94" s="86">
        <f t="shared" si="196"/>
        <v>2.5489704454186867E-2</v>
      </c>
      <c r="HI94" s="86">
        <f t="shared" si="197"/>
        <v>3.3034524825556646E-2</v>
      </c>
      <c r="HJ94" s="86">
        <f t="shared" si="198"/>
        <v>2.8755925963959868E-2</v>
      </c>
      <c r="HK94" s="86">
        <f t="shared" si="199"/>
        <v>2.5403728517771267E-2</v>
      </c>
      <c r="HL94" s="86">
        <f t="shared" si="200"/>
        <v>3.1686941461970909E-2</v>
      </c>
      <c r="HM94" s="86">
        <f t="shared" si="201"/>
        <v>4.5507269825121127E-2</v>
      </c>
      <c r="HN94" s="86">
        <f t="shared" si="202"/>
        <v>4.2852444234386597E-2</v>
      </c>
      <c r="HO94" s="86">
        <f t="shared" si="203"/>
        <v>1.691469349104309E-2</v>
      </c>
      <c r="HP94" s="86">
        <f t="shared" si="204"/>
        <v>2.0150177755067399E-2</v>
      </c>
      <c r="HQ94" s="86">
        <f t="shared" si="205"/>
        <v>1.0225219243379796E-2</v>
      </c>
      <c r="HS94" s="86">
        <f t="shared" si="327"/>
        <v>2.1247472304366361E-39</v>
      </c>
      <c r="HT94" s="86">
        <f t="shared" si="206"/>
        <v>3.6738705062487026E-38</v>
      </c>
      <c r="HU94" s="86">
        <f t="shared" si="207"/>
        <v>6.8318897001328453E-39</v>
      </c>
      <c r="HV94" s="86">
        <f t="shared" si="208"/>
        <v>2.3197458202500208E-41</v>
      </c>
      <c r="HW94" s="86">
        <f t="shared" si="209"/>
        <v>1.2583789100372625E-43</v>
      </c>
      <c r="HX94" s="86">
        <f t="shared" si="210"/>
        <v>3.216047663216081E-45</v>
      </c>
      <c r="HY94" s="86">
        <f t="shared" si="211"/>
        <v>3.1650814227498294E-40</v>
      </c>
      <c r="HZ94" s="86">
        <f t="shared" si="212"/>
        <v>1.0522027032072848E-43</v>
      </c>
      <c r="IA94" s="86">
        <f t="shared" si="213"/>
        <v>4.6497429035577589E-45</v>
      </c>
      <c r="IB94" s="86">
        <f t="shared" si="214"/>
        <v>4.8604200301290292E-44</v>
      </c>
      <c r="IC94" s="86">
        <f t="shared" si="215"/>
        <v>7.3835223461020827E-42</v>
      </c>
      <c r="ID94" s="86">
        <f t="shared" si="216"/>
        <v>2.5740243971353299E-44</v>
      </c>
      <c r="IE94" s="86">
        <f t="shared" si="217"/>
        <v>1.4630931752838091E-52</v>
      </c>
      <c r="IF94" s="86">
        <f t="shared" si="218"/>
        <v>1.6908324602787888E-20</v>
      </c>
      <c r="IG94" s="86">
        <f t="shared" si="219"/>
        <v>2.3261953839013645E-17</v>
      </c>
      <c r="II94" s="86">
        <f t="shared" si="328"/>
        <v>1.0126410469111845E-142</v>
      </c>
      <c r="IJ94" s="86">
        <f t="shared" si="329"/>
        <v>1.2805306013546753E-138</v>
      </c>
      <c r="IK94" s="86">
        <f t="shared" si="330"/>
        <v>4.2642811790965684E-148</v>
      </c>
      <c r="IL94" s="86">
        <f t="shared" si="331"/>
        <v>1.3838958734375168E-154</v>
      </c>
      <c r="IM94" s="86">
        <f t="shared" si="332"/>
        <v>2.8555462072591321E-158</v>
      </c>
      <c r="IN94" s="86">
        <f t="shared" si="333"/>
        <v>8.0467222448361171E-167</v>
      </c>
      <c r="IO94" s="86">
        <f t="shared" si="334"/>
        <v>7.5747476685278395E-149</v>
      </c>
      <c r="IP94" s="86">
        <f t="shared" si="335"/>
        <v>9.1053692066769554E-157</v>
      </c>
      <c r="IQ94" s="86">
        <f t="shared" si="336"/>
        <v>2.2209760835486268E-164</v>
      </c>
      <c r="IR94" s="86">
        <f t="shared" si="337"/>
        <v>7.2716850683272906E-163</v>
      </c>
      <c r="IS94" s="86">
        <f t="shared" si="338"/>
        <v>8.6581150569362208E-158</v>
      </c>
      <c r="IT94" s="86">
        <f t="shared" si="339"/>
        <v>3.7770065033556187E-166</v>
      </c>
      <c r="IU94" s="86">
        <f t="shared" si="340"/>
        <v>1.8328145351677417E-195</v>
      </c>
      <c r="IV94" s="86">
        <f t="shared" si="341"/>
        <v>3.4938760339293968E-117</v>
      </c>
      <c r="IW94" s="86">
        <f t="shared" si="342"/>
        <v>2.9726423750571959E-83</v>
      </c>
      <c r="IY94" s="86">
        <f t="shared" si="343"/>
        <v>4.2226306977461249E-2</v>
      </c>
      <c r="IZ94" s="86">
        <f t="shared" si="344"/>
        <v>3.9033142394794128E-2</v>
      </c>
      <c r="JA94" s="86">
        <f t="shared" si="345"/>
        <v>3.9730103996562086E-2</v>
      </c>
      <c r="JB94" s="86">
        <f t="shared" si="346"/>
        <v>3.6314638529489976E-2</v>
      </c>
      <c r="JC94" s="86">
        <f t="shared" si="347"/>
        <v>2.3799194075362278E-2</v>
      </c>
      <c r="JD94" s="86">
        <f t="shared" si="348"/>
        <v>2.5645516061566488E-2</v>
      </c>
      <c r="JE94" s="86">
        <f t="shared" si="349"/>
        <v>3.3701557397746031E-2</v>
      </c>
      <c r="JF94" s="86">
        <f t="shared" si="350"/>
        <v>3.079371175727216E-2</v>
      </c>
      <c r="JG94" s="86">
        <f t="shared" si="351"/>
        <v>2.8742009351650118E-2</v>
      </c>
      <c r="JH94" s="86">
        <f t="shared" si="352"/>
        <v>3.1794016220955318E-2</v>
      </c>
      <c r="JI94" s="86">
        <f t="shared" si="353"/>
        <v>4.5582313795718456E-2</v>
      </c>
      <c r="JJ94" s="86">
        <f t="shared" si="354"/>
        <v>4.2873327579805283E-2</v>
      </c>
      <c r="JK94" s="86">
        <f t="shared" si="355"/>
        <v>1.7294472831247253E-2</v>
      </c>
      <c r="JL94" s="86">
        <f t="shared" si="356"/>
        <v>2.9741945830980988E-2</v>
      </c>
      <c r="JM94" s="86">
        <f t="shared" si="357"/>
        <v>1.0416026261503786E-2</v>
      </c>
    </row>
    <row r="95" spans="2:273" x14ac:dyDescent="0.25">
      <c r="B95" s="2">
        <v>68</v>
      </c>
      <c r="C95" s="37">
        <v>118.831</v>
      </c>
      <c r="D95" s="37">
        <v>118.23699999999999</v>
      </c>
      <c r="E95" s="37">
        <v>117.217</v>
      </c>
      <c r="F95" s="37">
        <v>115.517</v>
      </c>
      <c r="G95" s="37">
        <v>115.661</v>
      </c>
      <c r="H95" s="37">
        <v>114.898</v>
      </c>
      <c r="I95" s="37">
        <v>114.288</v>
      </c>
      <c r="J95" s="37">
        <v>115</v>
      </c>
      <c r="K95" s="37">
        <v>115.155</v>
      </c>
      <c r="L95" s="37">
        <v>120.08499999999999</v>
      </c>
      <c r="M95" s="37">
        <v>125.467</v>
      </c>
      <c r="N95" s="37">
        <v>126.746</v>
      </c>
      <c r="O95" s="37">
        <v>115.339</v>
      </c>
      <c r="P95" s="37">
        <v>120.31</v>
      </c>
      <c r="Q95" s="37">
        <v>117.456</v>
      </c>
      <c r="S95" s="4">
        <f t="shared" si="229"/>
        <v>122.31038185705717</v>
      </c>
      <c r="T95" s="4">
        <f t="shared" si="230"/>
        <v>126.18454677108538</v>
      </c>
      <c r="U95" s="4">
        <f t="shared" si="231"/>
        <v>121.59667867355957</v>
      </c>
      <c r="V95" s="4">
        <f t="shared" si="232"/>
        <v>120.73386670495194</v>
      </c>
      <c r="W95" s="4">
        <f t="shared" si="233"/>
        <v>119.47976718454694</v>
      </c>
      <c r="X95" s="4">
        <f t="shared" si="234"/>
        <v>120.0633960348642</v>
      </c>
      <c r="Y95" s="4">
        <f t="shared" si="235"/>
        <v>119.91692985598712</v>
      </c>
      <c r="Z95" s="4">
        <f t="shared" si="236"/>
        <v>121.07151280438676</v>
      </c>
      <c r="AA95" s="4">
        <f t="shared" si="237"/>
        <v>120.44758612712197</v>
      </c>
      <c r="AB95" s="4">
        <f t="shared" si="238"/>
        <v>127.82297533352587</v>
      </c>
      <c r="AC95" s="4">
        <f t="shared" si="239"/>
        <v>130.15710101172778</v>
      </c>
      <c r="AD95" s="4">
        <f t="shared" si="240"/>
        <v>130.30950742085838</v>
      </c>
      <c r="AE95" s="4">
        <f t="shared" si="241"/>
        <v>121.39449518045666</v>
      </c>
      <c r="AF95" s="4">
        <f t="shared" si="242"/>
        <v>123.7292707208086</v>
      </c>
      <c r="AG95" s="4">
        <f t="shared" si="243"/>
        <v>119.32132483892241</v>
      </c>
      <c r="AI95" s="4">
        <f t="shared" si="244"/>
        <v>-3.4793818570571631</v>
      </c>
      <c r="AJ95" s="4">
        <f t="shared" si="245"/>
        <v>-7.9475467710853849</v>
      </c>
      <c r="AK95" s="4">
        <f t="shared" si="246"/>
        <v>-4.3796786735595674</v>
      </c>
      <c r="AL95" s="4">
        <f t="shared" si="247"/>
        <v>-5.2168667049519399</v>
      </c>
      <c r="AM95" s="4">
        <f t="shared" si="248"/>
        <v>-3.8187671845469424</v>
      </c>
      <c r="AN95" s="4">
        <f t="shared" si="249"/>
        <v>-5.1653960348642016</v>
      </c>
      <c r="AO95" s="4">
        <f t="shared" si="250"/>
        <v>-5.6289298559871241</v>
      </c>
      <c r="AP95" s="4">
        <f t="shared" si="251"/>
        <v>-6.0715128043867566</v>
      </c>
      <c r="AQ95" s="4">
        <f t="shared" si="252"/>
        <v>-5.2925861271219645</v>
      </c>
      <c r="AR95" s="4">
        <f t="shared" si="253"/>
        <v>-7.7379753335258812</v>
      </c>
      <c r="AS95" s="4">
        <f t="shared" si="254"/>
        <v>-4.6901010117277764</v>
      </c>
      <c r="AT95" s="4">
        <f t="shared" si="255"/>
        <v>-3.5635074208583859</v>
      </c>
      <c r="AU95" s="4">
        <f t="shared" si="256"/>
        <v>-6.0554951804566599</v>
      </c>
      <c r="AV95" s="4">
        <f t="shared" si="257"/>
        <v>-3.4192707208085977</v>
      </c>
      <c r="AW95" s="4">
        <f t="shared" si="257"/>
        <v>-1.8653248389224046</v>
      </c>
      <c r="AY95" s="2">
        <f t="shared" si="308"/>
        <v>108.79383383049363</v>
      </c>
      <c r="AZ95" s="2">
        <f t="shared" si="147"/>
        <v>108.57123021664171</v>
      </c>
      <c r="BA95" s="2">
        <f t="shared" si="148"/>
        <v>102.93361322944824</v>
      </c>
      <c r="BB95" s="2">
        <f t="shared" si="149"/>
        <v>102.61224512810828</v>
      </c>
      <c r="BC95" s="2">
        <f t="shared" si="150"/>
        <v>107.23890761460123</v>
      </c>
      <c r="BD95" s="2">
        <f t="shared" si="151"/>
        <v>105.95947863687682</v>
      </c>
      <c r="BE95" s="2">
        <f t="shared" si="152"/>
        <v>104.08715689413096</v>
      </c>
      <c r="BF95" s="2">
        <f t="shared" si="153"/>
        <v>107.05629158188098</v>
      </c>
      <c r="BG95" s="2">
        <f t="shared" si="154"/>
        <v>107.33345119956898</v>
      </c>
      <c r="BH95" s="2">
        <f t="shared" si="155"/>
        <v>111.36903244372596</v>
      </c>
      <c r="BI95" s="2">
        <f t="shared" si="156"/>
        <v>109.51245712999602</v>
      </c>
      <c r="BJ95" s="2">
        <f t="shared" si="157"/>
        <v>110.88612709341994</v>
      </c>
      <c r="BK95" s="2">
        <f t="shared" si="158"/>
        <v>112.00427217116048</v>
      </c>
      <c r="BL95" s="2">
        <f t="shared" si="159"/>
        <v>113.54588860045952</v>
      </c>
      <c r="BM95" s="2">
        <f t="shared" si="160"/>
        <v>114.15154891967471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120.21319990619139</v>
      </c>
      <c r="DL95" s="2">
        <f t="shared" si="289"/>
        <v>124.63693172119488</v>
      </c>
      <c r="DM95" s="2">
        <f t="shared" si="289"/>
        <v>116.58697428602689</v>
      </c>
      <c r="DN95" s="2">
        <f t="shared" si="289"/>
        <v>118.25673060509905</v>
      </c>
      <c r="DO95" s="2">
        <f t="shared" si="289"/>
        <v>121.77576718824086</v>
      </c>
      <c r="DP95" s="2">
        <f t="shared" si="289"/>
        <v>119.04878567138566</v>
      </c>
      <c r="DQ95" s="2">
        <f t="shared" si="289"/>
        <v>117.90209189189191</v>
      </c>
      <c r="DR95" s="2">
        <f t="shared" si="289"/>
        <v>120.9282030812325</v>
      </c>
      <c r="DS95" s="2">
        <f t="shared" si="289"/>
        <v>125.26559347147951</v>
      </c>
      <c r="DT95" s="2">
        <f t="shared" si="289"/>
        <v>125.97487422969191</v>
      </c>
      <c r="DU95" s="2">
        <f t="shared" si="289"/>
        <v>122.7228827970828</v>
      </c>
      <c r="DV95" s="2">
        <f t="shared" si="289"/>
        <v>127.5011594165594</v>
      </c>
      <c r="DW95" s="2">
        <f t="shared" si="289"/>
        <v>126.38696278966131</v>
      </c>
      <c r="DX95" s="2">
        <f t="shared" si="289"/>
        <v>126.18403132161956</v>
      </c>
      <c r="DY95" s="2">
        <f t="shared" si="289"/>
        <v>124.84193924466337</v>
      </c>
      <c r="EA95" s="2">
        <f t="shared" si="228"/>
        <v>107.87987274824349</v>
      </c>
      <c r="EB95" s="2">
        <f t="shared" si="290"/>
        <v>107.16940784244974</v>
      </c>
      <c r="EC95" s="2">
        <f t="shared" si="291"/>
        <v>101.73942538061812</v>
      </c>
      <c r="ED95" s="2">
        <f t="shared" si="292"/>
        <v>101.25299256173757</v>
      </c>
      <c r="EE95" s="2">
        <f t="shared" si="293"/>
        <v>105.82126215466779</v>
      </c>
      <c r="EF95" s="2">
        <f t="shared" si="294"/>
        <v>104.71272997403281</v>
      </c>
      <c r="EG95" s="2">
        <f t="shared" si="295"/>
        <v>102.73687394576361</v>
      </c>
      <c r="EH95" s="2">
        <f t="shared" si="296"/>
        <v>105.62437788018431</v>
      </c>
      <c r="EI95" s="2">
        <f t="shared" si="297"/>
        <v>105.33111311303058</v>
      </c>
      <c r="EJ95" s="2">
        <f t="shared" si="298"/>
        <v>109.84737820273001</v>
      </c>
      <c r="EK95" s="2">
        <f t="shared" si="299"/>
        <v>108.29376528160348</v>
      </c>
      <c r="EL95" s="2">
        <f t="shared" si="300"/>
        <v>109.39751567407193</v>
      </c>
      <c r="EM95" s="2">
        <f t="shared" si="301"/>
        <v>110.50277485259839</v>
      </c>
      <c r="EN95" s="2">
        <f t="shared" si="302"/>
        <v>112.22449154390006</v>
      </c>
      <c r="EO95" s="2">
        <f t="shared" si="303"/>
        <v>112.88204532005562</v>
      </c>
      <c r="EQ95" s="2">
        <f t="shared" si="304"/>
        <v>107.04508156131664</v>
      </c>
      <c r="ER95" s="2">
        <f t="shared" si="305"/>
        <v>105.76021558803062</v>
      </c>
      <c r="ES95" s="2">
        <f t="shared" si="305"/>
        <v>102.05768460056531</v>
      </c>
      <c r="ET95" s="2">
        <f t="shared" si="305"/>
        <v>101.1475412318981</v>
      </c>
      <c r="EU95" s="2">
        <f t="shared" si="305"/>
        <v>105.86059060889237</v>
      </c>
      <c r="EV95" s="2">
        <f t="shared" si="305"/>
        <v>104.2417471515852</v>
      </c>
      <c r="EW95" s="2">
        <f t="shared" si="305"/>
        <v>102.84743001807846</v>
      </c>
      <c r="EX95" s="2">
        <f t="shared" si="305"/>
        <v>105.7795046002538</v>
      </c>
      <c r="EY95" s="2">
        <f t="shared" si="305"/>
        <v>104.98566116493419</v>
      </c>
      <c r="EZ95" s="2">
        <f t="shared" si="305"/>
        <v>109.54335233570501</v>
      </c>
      <c r="FA95" s="2">
        <f t="shared" si="305"/>
        <v>108.27214193117274</v>
      </c>
      <c r="FB95" s="2">
        <f t="shared" si="305"/>
        <v>109.34410622199042</v>
      </c>
      <c r="FC95" s="2">
        <f t="shared" si="305"/>
        <v>110.18550144892178</v>
      </c>
      <c r="FD95" s="2">
        <f t="shared" si="305"/>
        <v>112.18497619828071</v>
      </c>
      <c r="FE95" s="2">
        <f t="shared" si="305"/>
        <v>114.31613450318444</v>
      </c>
      <c r="FG95" s="2">
        <f t="shared" si="306"/>
        <v>0.92583302671824108</v>
      </c>
      <c r="FH95" s="2">
        <f t="shared" si="307"/>
        <v>0.91963062953624108</v>
      </c>
      <c r="FI95" s="2">
        <f t="shared" si="307"/>
        <v>0.91959932270721634</v>
      </c>
      <c r="FJ95" s="2">
        <f t="shared" si="307"/>
        <v>0.9200527093892763</v>
      </c>
      <c r="FK95" s="2">
        <f t="shared" si="307"/>
        <v>0.91114770070706685</v>
      </c>
      <c r="FL95" s="2">
        <f t="shared" si="307"/>
        <v>0.91299054972585791</v>
      </c>
      <c r="FM95" s="2">
        <f t="shared" si="307"/>
        <v>0.9109711002173293</v>
      </c>
      <c r="FN95" s="2">
        <f t="shared" si="307"/>
        <v>0.90644880314858434</v>
      </c>
      <c r="FO95" s="2">
        <f t="shared" si="307"/>
        <v>0.89952527896313339</v>
      </c>
      <c r="FP95" s="2">
        <f t="shared" si="307"/>
        <v>0.90561886171505313</v>
      </c>
      <c r="FQ95" s="2">
        <f t="shared" si="307"/>
        <v>0.91553712427050504</v>
      </c>
      <c r="FR95" s="2">
        <f t="shared" si="307"/>
        <v>0.91776889357313074</v>
      </c>
      <c r="FS95" s="2">
        <f t="shared" si="307"/>
        <v>0.90545168145057198</v>
      </c>
      <c r="FT95" s="2">
        <f t="shared" si="307"/>
        <v>0.90533855855815992</v>
      </c>
      <c r="FU95" s="2">
        <f t="shared" si="307"/>
        <v>0.89394837238155134</v>
      </c>
      <c r="FW95" s="2">
        <f t="shared" si="324"/>
        <v>9.1575421560234919E-4</v>
      </c>
      <c r="FX95" s="2">
        <f t="shared" si="164"/>
        <v>1.4416226722081828E-3</v>
      </c>
      <c r="FY95" s="2">
        <f t="shared" si="165"/>
        <v>1.3663726618399444E-3</v>
      </c>
      <c r="FZ95" s="2">
        <f t="shared" si="166"/>
        <v>1.4245477107890539E-3</v>
      </c>
      <c r="GA95" s="2">
        <f t="shared" si="167"/>
        <v>1.296863067990605E-3</v>
      </c>
      <c r="GB95" s="2">
        <f t="shared" si="168"/>
        <v>1.3241724589859952E-3</v>
      </c>
      <c r="GC95" s="2">
        <f t="shared" si="169"/>
        <v>1.2688553074867881E-3</v>
      </c>
      <c r="GD95" s="2">
        <f t="shared" si="170"/>
        <v>1.4345544962599817E-3</v>
      </c>
      <c r="GE95" s="2">
        <f t="shared" si="171"/>
        <v>1.6594681106999196E-3</v>
      </c>
      <c r="GF95" s="2">
        <f t="shared" si="172"/>
        <v>1.5695760342599586E-3</v>
      </c>
      <c r="GG95" s="2">
        <f t="shared" si="173"/>
        <v>1.5220214732724045E-3</v>
      </c>
      <c r="GH95" s="2">
        <f t="shared" si="174"/>
        <v>1.3337705556669343E-3</v>
      </c>
      <c r="GI95" s="2">
        <f t="shared" si="175"/>
        <v>1.0273234583695052E-3</v>
      </c>
      <c r="GJ95" s="2">
        <f t="shared" si="176"/>
        <v>8.3766606776840876E-4</v>
      </c>
      <c r="GK95" s="2">
        <f t="shared" si="177"/>
        <v>7.9310462962336721E-4</v>
      </c>
      <c r="GM95" s="86">
        <f t="shared" si="325"/>
        <v>5.2977694256244852E-3</v>
      </c>
      <c r="GN95" s="86">
        <f t="shared" si="178"/>
        <v>6.3020859517653262E-5</v>
      </c>
      <c r="GO95" s="86">
        <f t="shared" si="179"/>
        <v>1.7498794947286945E-4</v>
      </c>
      <c r="GP95" s="86">
        <f t="shared" si="180"/>
        <v>2.7231879489121857E-5</v>
      </c>
      <c r="GQ95" s="86">
        <f t="shared" si="181"/>
        <v>3.24710685616188E-6</v>
      </c>
      <c r="GR95" s="86">
        <f t="shared" si="182"/>
        <v>2.0995703663314792E-5</v>
      </c>
      <c r="GS95" s="86">
        <f t="shared" si="183"/>
        <v>1.3061704268673961E-4</v>
      </c>
      <c r="GT95" s="86">
        <f t="shared" si="184"/>
        <v>5.0704008762669653E-4</v>
      </c>
      <c r="GU95" s="86">
        <f t="shared" si="185"/>
        <v>9.4037267120614674E-4</v>
      </c>
      <c r="GV95" s="86">
        <f t="shared" si="186"/>
        <v>1.1610536241734492E-5</v>
      </c>
      <c r="GW95" s="86">
        <f t="shared" si="187"/>
        <v>9.6666798035601817E-6</v>
      </c>
      <c r="GX95" s="86">
        <f t="shared" si="188"/>
        <v>2.1256855718982976E-6</v>
      </c>
      <c r="GY95" s="86">
        <f t="shared" si="189"/>
        <v>6.8006085922959434E-5</v>
      </c>
      <c r="GZ95" s="86">
        <f t="shared" si="190"/>
        <v>3.577944827768889E-3</v>
      </c>
      <c r="HA95" s="86">
        <f t="shared" si="191"/>
        <v>3.5068223018736932E-5</v>
      </c>
      <c r="HC95" s="86">
        <f t="shared" si="326"/>
        <v>4.1216692030732138E-2</v>
      </c>
      <c r="HD95" s="86">
        <f t="shared" si="192"/>
        <v>5.6143143398462624E-2</v>
      </c>
      <c r="HE95" s="86">
        <f t="shared" si="193"/>
        <v>5.6958747392682217E-2</v>
      </c>
      <c r="HF95" s="86">
        <f t="shared" si="194"/>
        <v>5.3732300537139108E-2</v>
      </c>
      <c r="HG95" s="86">
        <f t="shared" si="195"/>
        <v>3.6183411849374507E-2</v>
      </c>
      <c r="HH95" s="86">
        <f t="shared" si="196"/>
        <v>3.9140001201174134E-2</v>
      </c>
      <c r="HI95" s="86">
        <f t="shared" si="197"/>
        <v>4.8712103558363119E-2</v>
      </c>
      <c r="HJ95" s="86">
        <f t="shared" si="198"/>
        <v>4.3494499794312649E-2</v>
      </c>
      <c r="HK95" s="86">
        <f t="shared" si="199"/>
        <v>3.9458192544688769E-2</v>
      </c>
      <c r="HL95" s="86">
        <f t="shared" si="200"/>
        <v>4.8288577227554232E-2</v>
      </c>
      <c r="HM95" s="86">
        <f t="shared" si="201"/>
        <v>6.7253307793595979E-2</v>
      </c>
      <c r="HN95" s="86">
        <f t="shared" si="202"/>
        <v>6.3721541133773124E-2</v>
      </c>
      <c r="HO95" s="86">
        <f t="shared" si="203"/>
        <v>2.711587050788674E-2</v>
      </c>
      <c r="HP95" s="86">
        <f t="shared" si="204"/>
        <v>3.0541053139805201E-2</v>
      </c>
      <c r="HQ95" s="86">
        <f t="shared" si="205"/>
        <v>1.8256508907075079E-2</v>
      </c>
      <c r="HS95" s="86">
        <f t="shared" si="327"/>
        <v>6.883518080137164E-38</v>
      </c>
      <c r="HT95" s="86">
        <f t="shared" si="206"/>
        <v>1.3434936984477687E-36</v>
      </c>
      <c r="HU95" s="86">
        <f t="shared" si="207"/>
        <v>2.8413230479268527E-37</v>
      </c>
      <c r="HV95" s="86">
        <f t="shared" si="208"/>
        <v>1.2141344316686963E-39</v>
      </c>
      <c r="HW95" s="86">
        <f t="shared" si="209"/>
        <v>7.3015708126739773E-42</v>
      </c>
      <c r="HX95" s="86">
        <f t="shared" si="210"/>
        <v>2.2794362533458239E-43</v>
      </c>
      <c r="HY95" s="86">
        <f t="shared" si="211"/>
        <v>1.3627422020570821E-38</v>
      </c>
      <c r="HZ95" s="86">
        <f t="shared" si="212"/>
        <v>6.3881111129244708E-42</v>
      </c>
      <c r="IA95" s="86">
        <f t="shared" si="213"/>
        <v>3.6649728948731752E-43</v>
      </c>
      <c r="IB95" s="86">
        <f t="shared" si="214"/>
        <v>3.4391646933548005E-42</v>
      </c>
      <c r="IC95" s="86">
        <f t="shared" si="215"/>
        <v>4.2965596350959433E-40</v>
      </c>
      <c r="ID95" s="86">
        <f t="shared" si="216"/>
        <v>1.7379032484352325E-42</v>
      </c>
      <c r="IE95" s="86">
        <f t="shared" si="217"/>
        <v>1.7916350374083913E-50</v>
      </c>
      <c r="IF95" s="86">
        <f t="shared" si="218"/>
        <v>9.1389122124855033E-20</v>
      </c>
      <c r="IG95" s="86">
        <f t="shared" si="219"/>
        <v>9.4794836737744686E-17</v>
      </c>
      <c r="II95" s="86">
        <f t="shared" si="328"/>
        <v>4.3558350693051469E-139</v>
      </c>
      <c r="IJ95" s="86">
        <f t="shared" si="329"/>
        <v>7.5024221106370058E-135</v>
      </c>
      <c r="IK95" s="86">
        <f t="shared" si="330"/>
        <v>4.2317893077573098E-144</v>
      </c>
      <c r="IL95" s="86">
        <f t="shared" si="331"/>
        <v>2.1933232854286429E-150</v>
      </c>
      <c r="IM95" s="86">
        <f t="shared" si="332"/>
        <v>4.9819327221628231E-154</v>
      </c>
      <c r="IN95" s="86">
        <f t="shared" si="333"/>
        <v>2.4713989969979549E-162</v>
      </c>
      <c r="IO95" s="86">
        <f t="shared" si="334"/>
        <v>7.1251515031580756E-145</v>
      </c>
      <c r="IP95" s="86">
        <f t="shared" si="335"/>
        <v>1.6739664916469479E-152</v>
      </c>
      <c r="IQ95" s="86">
        <f t="shared" si="336"/>
        <v>8.3238696077383075E-160</v>
      </c>
      <c r="IR95" s="86">
        <f t="shared" si="337"/>
        <v>2.2618092298601473E-158</v>
      </c>
      <c r="IS95" s="86">
        <f t="shared" si="338"/>
        <v>1.8552457215123623E-153</v>
      </c>
      <c r="IT95" s="86">
        <f t="shared" si="339"/>
        <v>1.124581576661474E-161</v>
      </c>
      <c r="IU95" s="86">
        <f t="shared" si="340"/>
        <v>2.1818754829629287E-190</v>
      </c>
      <c r="IV95" s="86">
        <f t="shared" si="341"/>
        <v>3.0325966024745612E-114</v>
      </c>
      <c r="IW95" s="86">
        <f t="shared" si="342"/>
        <v>3.4087751916625718E-81</v>
      </c>
      <c r="IY95" s="86">
        <f t="shared" si="343"/>
        <v>4.6514461456356626E-2</v>
      </c>
      <c r="IZ95" s="86">
        <f t="shared" si="344"/>
        <v>5.6206164257980279E-2</v>
      </c>
      <c r="JA95" s="86">
        <f t="shared" si="345"/>
        <v>5.7133735342155087E-2</v>
      </c>
      <c r="JB95" s="86">
        <f t="shared" si="346"/>
        <v>5.3759532416628231E-2</v>
      </c>
      <c r="JC95" s="86">
        <f t="shared" si="347"/>
        <v>3.6186658956230668E-2</v>
      </c>
      <c r="JD95" s="86">
        <f t="shared" si="348"/>
        <v>3.9160996904837451E-2</v>
      </c>
      <c r="JE95" s="86">
        <f t="shared" si="349"/>
        <v>4.8842720601049862E-2</v>
      </c>
      <c r="JF95" s="86">
        <f t="shared" si="350"/>
        <v>4.4001539881939347E-2</v>
      </c>
      <c r="JG95" s="86">
        <f t="shared" si="351"/>
        <v>4.0398565215894917E-2</v>
      </c>
      <c r="JH95" s="86">
        <f t="shared" si="352"/>
        <v>4.8300187763795965E-2</v>
      </c>
      <c r="JI95" s="86">
        <f t="shared" si="353"/>
        <v>6.7262974473399545E-2</v>
      </c>
      <c r="JJ95" s="86">
        <f t="shared" si="354"/>
        <v>6.3723666819345021E-2</v>
      </c>
      <c r="JK95" s="86">
        <f t="shared" si="355"/>
        <v>2.7183876593809699E-2</v>
      </c>
      <c r="JL95" s="86">
        <f t="shared" si="356"/>
        <v>3.4118997967574088E-2</v>
      </c>
      <c r="JM95" s="86">
        <f t="shared" si="357"/>
        <v>1.8291577130093911E-2</v>
      </c>
    </row>
    <row r="96" spans="2:273" x14ac:dyDescent="0.25">
      <c r="B96" s="2">
        <v>69</v>
      </c>
      <c r="C96" s="37">
        <v>125.102</v>
      </c>
      <c r="D96" s="37">
        <v>125.22</v>
      </c>
      <c r="E96" s="37">
        <v>124.85</v>
      </c>
      <c r="F96" s="37">
        <v>121.783</v>
      </c>
      <c r="G96" s="37">
        <v>120.492</v>
      </c>
      <c r="H96" s="37">
        <v>118.983</v>
      </c>
      <c r="I96" s="37">
        <v>118.627</v>
      </c>
      <c r="J96" s="37">
        <v>122.379</v>
      </c>
      <c r="K96" s="37">
        <v>122.121</v>
      </c>
      <c r="L96" s="37">
        <v>127.52500000000001</v>
      </c>
      <c r="M96" s="37">
        <v>137.167</v>
      </c>
      <c r="N96" s="37">
        <v>134.898</v>
      </c>
      <c r="O96" s="37">
        <v>120.254</v>
      </c>
      <c r="P96" s="37">
        <v>120.776</v>
      </c>
      <c r="Q96" s="37">
        <v>118.965</v>
      </c>
      <c r="S96" s="4">
        <f t="shared" si="229"/>
        <v>126.45681589628134</v>
      </c>
      <c r="T96" s="4">
        <f t="shared" si="230"/>
        <v>131.84282178141822</v>
      </c>
      <c r="U96" s="4">
        <f t="shared" si="231"/>
        <v>127.86866737626227</v>
      </c>
      <c r="V96" s="4">
        <f t="shared" si="232"/>
        <v>127.0936234929687</v>
      </c>
      <c r="W96" s="4">
        <f t="shared" si="233"/>
        <v>124.14160173690389</v>
      </c>
      <c r="X96" s="4">
        <f t="shared" si="234"/>
        <v>125.55650889504889</v>
      </c>
      <c r="Y96" s="4">
        <f t="shared" si="235"/>
        <v>125.39580287390511</v>
      </c>
      <c r="Z96" s="4">
        <f t="shared" si="236"/>
        <v>126.25899937775549</v>
      </c>
      <c r="AA96" s="4">
        <f t="shared" si="237"/>
        <v>125.63524443277659</v>
      </c>
      <c r="AB96" s="4">
        <f t="shared" si="238"/>
        <v>134.0006307034586</v>
      </c>
      <c r="AC96" s="4">
        <f t="shared" si="239"/>
        <v>137.13750679771061</v>
      </c>
      <c r="AD96" s="4">
        <f t="shared" si="240"/>
        <v>136.99423536849753</v>
      </c>
      <c r="AE96" s="4">
        <f t="shared" si="241"/>
        <v>125.54258411872304</v>
      </c>
      <c r="AF96" s="4">
        <f t="shared" si="242"/>
        <v>127.46765289217825</v>
      </c>
      <c r="AG96" s="4">
        <f t="shared" si="243"/>
        <v>122.29052881805238</v>
      </c>
      <c r="AI96" s="4">
        <f t="shared" si="244"/>
        <v>-1.3548158962813375</v>
      </c>
      <c r="AJ96" s="4">
        <f t="shared" si="245"/>
        <v>-6.6228217814182244</v>
      </c>
      <c r="AK96" s="4">
        <f t="shared" si="246"/>
        <v>-3.0186673762622718</v>
      </c>
      <c r="AL96" s="4">
        <f t="shared" si="247"/>
        <v>-5.310623492968702</v>
      </c>
      <c r="AM96" s="4">
        <f t="shared" si="248"/>
        <v>-3.6496017369038896</v>
      </c>
      <c r="AN96" s="4">
        <f t="shared" si="249"/>
        <v>-6.5735088950488887</v>
      </c>
      <c r="AO96" s="4">
        <f t="shared" si="250"/>
        <v>-6.7688028739051163</v>
      </c>
      <c r="AP96" s="4">
        <f t="shared" si="251"/>
        <v>-3.8799993777554818</v>
      </c>
      <c r="AQ96" s="4">
        <f t="shared" si="252"/>
        <v>-3.5142444327765929</v>
      </c>
      <c r="AR96" s="4">
        <f t="shared" si="253"/>
        <v>-6.4756307034585916</v>
      </c>
      <c r="AS96" s="4">
        <f t="shared" si="254"/>
        <v>2.9493202289387455E-2</v>
      </c>
      <c r="AT96" s="4">
        <f t="shared" si="255"/>
        <v>-2.0962353684975312</v>
      </c>
      <c r="AU96" s="4">
        <f t="shared" si="256"/>
        <v>-5.2885841187230369</v>
      </c>
      <c r="AV96" s="4">
        <f t="shared" si="257"/>
        <v>-6.6916528921782543</v>
      </c>
      <c r="AW96" s="4">
        <f t="shared" si="257"/>
        <v>-3.3255288180523763</v>
      </c>
      <c r="AY96" s="2">
        <f t="shared" si="308"/>
        <v>108.60325048083519</v>
      </c>
      <c r="AZ96" s="2">
        <f t="shared" si="147"/>
        <v>108.32975119720578</v>
      </c>
      <c r="BA96" s="2">
        <f t="shared" si="148"/>
        <v>102.8073246121302</v>
      </c>
      <c r="BB96" s="2">
        <f t="shared" si="149"/>
        <v>102.45280786224804</v>
      </c>
      <c r="BC96" s="2">
        <f t="shared" si="150"/>
        <v>107.04180595667613</v>
      </c>
      <c r="BD96" s="2">
        <f t="shared" si="151"/>
        <v>105.77284088821406</v>
      </c>
      <c r="BE96" s="2">
        <f t="shared" si="152"/>
        <v>103.95680066497515</v>
      </c>
      <c r="BF96" s="2">
        <f t="shared" si="153"/>
        <v>106.88651142174992</v>
      </c>
      <c r="BG96" s="2">
        <f t="shared" si="154"/>
        <v>107.12603225633963</v>
      </c>
      <c r="BH96" s="2">
        <f t="shared" si="155"/>
        <v>111.16887664654962</v>
      </c>
      <c r="BI96" s="2">
        <f t="shared" si="156"/>
        <v>109.36577999856335</v>
      </c>
      <c r="BJ96" s="2">
        <f t="shared" si="157"/>
        <v>110.71060938651898</v>
      </c>
      <c r="BK96" s="2">
        <f t="shared" si="158"/>
        <v>111.82823837603749</v>
      </c>
      <c r="BL96" s="2">
        <f t="shared" si="159"/>
        <v>113.38264694028189</v>
      </c>
      <c r="BM96" s="2">
        <f t="shared" si="160"/>
        <v>114.02957903239222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120.45914784240152</v>
      </c>
      <c r="DL96" s="2">
        <f t="shared" si="289"/>
        <v>124.95939544807966</v>
      </c>
      <c r="DM96" s="2">
        <f t="shared" si="289"/>
        <v>116.7787337783127</v>
      </c>
      <c r="DN96" s="2">
        <f t="shared" si="289"/>
        <v>118.45138581901743</v>
      </c>
      <c r="DO96" s="2">
        <f t="shared" si="289"/>
        <v>122.00901066856329</v>
      </c>
      <c r="DP96" s="2">
        <f t="shared" si="289"/>
        <v>119.24869159159158</v>
      </c>
      <c r="DQ96" s="2">
        <f t="shared" si="289"/>
        <v>118.05880090090093</v>
      </c>
      <c r="DR96" s="2">
        <f t="shared" si="289"/>
        <v>121.12786162464985</v>
      </c>
      <c r="DS96" s="2">
        <f t="shared" si="289"/>
        <v>125.58234113190731</v>
      </c>
      <c r="DT96" s="2">
        <f t="shared" si="289"/>
        <v>126.24177030812328</v>
      </c>
      <c r="DU96" s="2">
        <f t="shared" si="289"/>
        <v>122.9400948948949</v>
      </c>
      <c r="DV96" s="2">
        <f t="shared" si="289"/>
        <v>127.79171231231228</v>
      </c>
      <c r="DW96" s="2">
        <f t="shared" si="289"/>
        <v>126.63111486185383</v>
      </c>
      <c r="DX96" s="2">
        <f t="shared" si="289"/>
        <v>126.38953032849504</v>
      </c>
      <c r="DY96" s="2">
        <f t="shared" si="289"/>
        <v>125.0552509578544</v>
      </c>
      <c r="EA96" s="2">
        <f t="shared" si="228"/>
        <v>107.73793496099596</v>
      </c>
      <c r="EB96" s="2">
        <f t="shared" si="290"/>
        <v>107.00663785647498</v>
      </c>
      <c r="EC96" s="2">
        <f t="shared" si="291"/>
        <v>101.6927848026256</v>
      </c>
      <c r="ED96" s="2">
        <f t="shared" si="292"/>
        <v>101.1851165766991</v>
      </c>
      <c r="EE96" s="2">
        <f t="shared" si="293"/>
        <v>105.71061669918869</v>
      </c>
      <c r="EF96" s="2">
        <f t="shared" si="294"/>
        <v>104.60229278835092</v>
      </c>
      <c r="EG96" s="2">
        <f t="shared" si="295"/>
        <v>102.69971986505774</v>
      </c>
      <c r="EH96" s="2">
        <f t="shared" si="296"/>
        <v>105.5457827748199</v>
      </c>
      <c r="EI96" s="2">
        <f t="shared" si="297"/>
        <v>105.24656999732009</v>
      </c>
      <c r="EJ96" s="2">
        <f t="shared" si="298"/>
        <v>109.73679344863341</v>
      </c>
      <c r="EK96" s="2">
        <f t="shared" si="299"/>
        <v>108.2237080525113</v>
      </c>
      <c r="EL96" s="2">
        <f t="shared" si="300"/>
        <v>109.3149057818945</v>
      </c>
      <c r="EM96" s="2">
        <f t="shared" si="301"/>
        <v>110.41889260249555</v>
      </c>
      <c r="EN96" s="2">
        <f t="shared" si="302"/>
        <v>112.14236154109693</v>
      </c>
      <c r="EO96" s="2">
        <f t="shared" si="303"/>
        <v>112.83532765592062</v>
      </c>
      <c r="EQ96" s="2">
        <f t="shared" si="304"/>
        <v>106.92782304107196</v>
      </c>
      <c r="ER96" s="2">
        <f t="shared" si="305"/>
        <v>105.64315033634888</v>
      </c>
      <c r="ES96" s="2">
        <f t="shared" si="305"/>
        <v>102.00101677963244</v>
      </c>
      <c r="ET96" s="2">
        <f t="shared" si="305"/>
        <v>101.08307613785369</v>
      </c>
      <c r="EU96" s="2">
        <f t="shared" si="305"/>
        <v>105.74866352518146</v>
      </c>
      <c r="EV96" s="2">
        <f t="shared" si="305"/>
        <v>104.14596482826948</v>
      </c>
      <c r="EW96" s="2">
        <f t="shared" si="305"/>
        <v>102.80683061938325</v>
      </c>
      <c r="EX96" s="2">
        <f t="shared" si="305"/>
        <v>105.69584824119606</v>
      </c>
      <c r="EY96" s="2">
        <f t="shared" si="305"/>
        <v>104.91258822403486</v>
      </c>
      <c r="EZ96" s="2">
        <f t="shared" si="305"/>
        <v>109.44249819660142</v>
      </c>
      <c r="FA96" s="2">
        <f t="shared" si="305"/>
        <v>108.20283189943201</v>
      </c>
      <c r="FB96" s="2">
        <f t="shared" si="305"/>
        <v>109.26307542583375</v>
      </c>
      <c r="FC96" s="2">
        <f t="shared" si="305"/>
        <v>110.11083347158406</v>
      </c>
      <c r="FD96" s="2">
        <f t="shared" si="305"/>
        <v>112.10343619656935</v>
      </c>
      <c r="FE96" s="2">
        <f t="shared" si="305"/>
        <v>114.2208040128268</v>
      </c>
      <c r="FG96" s="2">
        <f t="shared" si="306"/>
        <v>0.93191459862344284</v>
      </c>
      <c r="FH96" s="2">
        <f t="shared" si="307"/>
        <v>0.92618023667736105</v>
      </c>
      <c r="FI96" s="2">
        <f t="shared" si="307"/>
        <v>0.92615127628441718</v>
      </c>
      <c r="FJ96" s="2">
        <f t="shared" si="307"/>
        <v>0.92657066610398731</v>
      </c>
      <c r="FK96" s="2">
        <f t="shared" si="307"/>
        <v>0.91832721893627334</v>
      </c>
      <c r="FL96" s="2">
        <f t="shared" si="307"/>
        <v>0.92003422919869393</v>
      </c>
      <c r="FM96" s="2">
        <f t="shared" si="307"/>
        <v>0.91816360659782026</v>
      </c>
      <c r="FN96" s="2">
        <f t="shared" si="307"/>
        <v>0.91397215699656442</v>
      </c>
      <c r="FO96" s="2">
        <f t="shared" si="307"/>
        <v>0.90754863178222722</v>
      </c>
      <c r="FP96" s="2">
        <f t="shared" si="307"/>
        <v>0.9132025680925413</v>
      </c>
      <c r="FQ96" s="2">
        <f t="shared" si="307"/>
        <v>0.9223921746135012</v>
      </c>
      <c r="FR96" s="2">
        <f t="shared" si="307"/>
        <v>0.92445775778971617</v>
      </c>
      <c r="FS96" s="2">
        <f t="shared" si="307"/>
        <v>0.91304753129823057</v>
      </c>
      <c r="FT96" s="2">
        <f t="shared" si="307"/>
        <v>0.9129426227024322</v>
      </c>
      <c r="FU96" s="2">
        <f t="shared" si="307"/>
        <v>0.90236873026540299</v>
      </c>
      <c r="FW96" s="2">
        <f t="shared" si="324"/>
        <v>1.0040158253199183E-3</v>
      </c>
      <c r="FX96" s="2">
        <f t="shared" si="164"/>
        <v>1.5804880047229394E-3</v>
      </c>
      <c r="FY96" s="2">
        <f t="shared" si="165"/>
        <v>1.4980003573623448E-3</v>
      </c>
      <c r="FZ96" s="2">
        <f t="shared" si="166"/>
        <v>1.5617708579052903E-3</v>
      </c>
      <c r="GA96" s="2">
        <f t="shared" si="167"/>
        <v>1.4218041827040917E-3</v>
      </c>
      <c r="GB96" s="2">
        <f t="shared" si="168"/>
        <v>1.4517407638554765E-3</v>
      </c>
      <c r="GC96" s="2">
        <f t="shared" si="169"/>
        <v>1.3911018843795681E-3</v>
      </c>
      <c r="GD96" s="2">
        <f t="shared" si="170"/>
        <v>1.5727400540247053E-3</v>
      </c>
      <c r="GE96" s="2">
        <f t="shared" si="171"/>
        <v>1.8192793294269645E-3</v>
      </c>
      <c r="GF96" s="2">
        <f t="shared" si="172"/>
        <v>1.7207453265233052E-3</v>
      </c>
      <c r="GG96" s="2">
        <f t="shared" si="173"/>
        <v>1.6686183364409931E-3</v>
      </c>
      <c r="GH96" s="2">
        <f t="shared" si="174"/>
        <v>1.4622621693762936E-3</v>
      </c>
      <c r="GI96" s="2">
        <f t="shared" si="175"/>
        <v>1.1263261374459869E-3</v>
      </c>
      <c r="GJ96" s="2">
        <f t="shared" si="176"/>
        <v>9.1840835639784906E-4</v>
      </c>
      <c r="GK96" s="2">
        <f t="shared" si="177"/>
        <v>8.6955539760751814E-4</v>
      </c>
      <c r="GM96" s="86">
        <f t="shared" si="325"/>
        <v>1.8111087399502812E-3</v>
      </c>
      <c r="GN96" s="86">
        <f t="shared" si="178"/>
        <v>8.7246142317296536E-6</v>
      </c>
      <c r="GO96" s="86">
        <f t="shared" si="179"/>
        <v>2.9660446785770385E-5</v>
      </c>
      <c r="GP96" s="86">
        <f t="shared" si="180"/>
        <v>3.1473264167373761E-6</v>
      </c>
      <c r="GQ96" s="86">
        <f t="shared" si="181"/>
        <v>1.8318906683537975E-7</v>
      </c>
      <c r="GR96" s="86">
        <f t="shared" si="182"/>
        <v>2.249412688374189E-6</v>
      </c>
      <c r="GS96" s="86">
        <f t="shared" si="183"/>
        <v>2.1261040720663829E-5</v>
      </c>
      <c r="GT96" s="86">
        <f t="shared" si="184"/>
        <v>1.0740002073276157E-4</v>
      </c>
      <c r="GU96" s="86">
        <f t="shared" si="185"/>
        <v>2.2892442567828831E-4</v>
      </c>
      <c r="GV96" s="86">
        <f t="shared" si="186"/>
        <v>9.6320987139360569E-7</v>
      </c>
      <c r="GW96" s="86">
        <f t="shared" si="187"/>
        <v>9.985280322576726E-7</v>
      </c>
      <c r="GX96" s="86">
        <f t="shared" si="188"/>
        <v>1.7018183474307468E-7</v>
      </c>
      <c r="GY96" s="86">
        <f t="shared" si="189"/>
        <v>1.0076539485633875E-5</v>
      </c>
      <c r="GZ96" s="86">
        <f t="shared" si="190"/>
        <v>1.1935464154106379E-3</v>
      </c>
      <c r="HA96" s="86">
        <f t="shared" si="191"/>
        <v>5.4571843616874413E-6</v>
      </c>
      <c r="HC96" s="86">
        <f t="shared" si="326"/>
        <v>5.8569786085486887E-2</v>
      </c>
      <c r="HD96" s="86">
        <f t="shared" si="192"/>
        <v>7.9761623895907158E-2</v>
      </c>
      <c r="HE96" s="86">
        <f t="shared" si="193"/>
        <v>8.156064009132738E-2</v>
      </c>
      <c r="HF96" s="86">
        <f t="shared" si="194"/>
        <v>7.7990659931631942E-2</v>
      </c>
      <c r="HG96" s="86">
        <f t="shared" si="195"/>
        <v>5.3769396937950159E-2</v>
      </c>
      <c r="HH96" s="86">
        <f t="shared" si="196"/>
        <v>5.8554333086226158E-2</v>
      </c>
      <c r="HI96" s="86">
        <f t="shared" si="197"/>
        <v>7.0211711111678565E-2</v>
      </c>
      <c r="HJ96" s="86">
        <f t="shared" si="198"/>
        <v>6.4163299995882772E-2</v>
      </c>
      <c r="HK96" s="86">
        <f t="shared" si="199"/>
        <v>5.9626502271381554E-2</v>
      </c>
      <c r="HL96" s="86">
        <f t="shared" si="200"/>
        <v>7.1655226292658955E-2</v>
      </c>
      <c r="HM96" s="86">
        <f t="shared" si="201"/>
        <v>9.6910458954330023E-2</v>
      </c>
      <c r="HN96" s="86">
        <f t="shared" si="202"/>
        <v>9.2355506019040579E-2</v>
      </c>
      <c r="HO96" s="86">
        <f t="shared" si="203"/>
        <v>4.2241333688074381E-2</v>
      </c>
      <c r="HP96" s="86">
        <f t="shared" si="204"/>
        <v>4.5234894579618115E-2</v>
      </c>
      <c r="HQ96" s="86">
        <f t="shared" si="205"/>
        <v>3.1347768683355502E-2</v>
      </c>
      <c r="HS96" s="86">
        <f t="shared" si="327"/>
        <v>2.0785850989890218E-36</v>
      </c>
      <c r="HT96" s="86">
        <f t="shared" si="206"/>
        <v>4.5446195032519752E-35</v>
      </c>
      <c r="HU96" s="86">
        <f t="shared" si="207"/>
        <v>1.088621674416963E-35</v>
      </c>
      <c r="HV96" s="86">
        <f t="shared" si="208"/>
        <v>5.8264581362682113E-38</v>
      </c>
      <c r="HW96" s="86">
        <f t="shared" si="209"/>
        <v>3.8858015171412393E-40</v>
      </c>
      <c r="HX96" s="86">
        <f t="shared" si="210"/>
        <v>1.4739527840084639E-41</v>
      </c>
      <c r="HY96" s="86">
        <f t="shared" si="211"/>
        <v>5.4126499429781057E-37</v>
      </c>
      <c r="HZ96" s="86">
        <f t="shared" si="212"/>
        <v>3.5507932101566844E-40</v>
      </c>
      <c r="IA96" s="86">
        <f t="shared" si="213"/>
        <v>2.6222462719146516E-41</v>
      </c>
      <c r="IB96" s="86">
        <f t="shared" si="214"/>
        <v>2.2146081098437401E-40</v>
      </c>
      <c r="IC96" s="86">
        <f t="shared" si="215"/>
        <v>2.2841059079825794E-38</v>
      </c>
      <c r="ID96" s="86">
        <f t="shared" si="216"/>
        <v>1.0707073058013512E-40</v>
      </c>
      <c r="IE96" s="86">
        <f t="shared" si="217"/>
        <v>1.9850293527635135E-48</v>
      </c>
      <c r="IF96" s="86">
        <f t="shared" si="218"/>
        <v>4.7812477767655694E-19</v>
      </c>
      <c r="IG96" s="86">
        <f t="shared" si="219"/>
        <v>3.760486698428638E-16</v>
      </c>
      <c r="II96" s="86">
        <f t="shared" si="328"/>
        <v>1.6799793689668488E-135</v>
      </c>
      <c r="IJ96" s="86">
        <f t="shared" si="329"/>
        <v>3.8948965090605099E-131</v>
      </c>
      <c r="IK96" s="86">
        <f t="shared" si="330"/>
        <v>3.6977193471335393E-140</v>
      </c>
      <c r="IL96" s="86">
        <f t="shared" si="331"/>
        <v>3.0384143404578004E-146</v>
      </c>
      <c r="IM96" s="86">
        <f t="shared" si="332"/>
        <v>7.601452915147971E-150</v>
      </c>
      <c r="IN96" s="86">
        <f t="shared" si="333"/>
        <v>6.5839204226427248E-158</v>
      </c>
      <c r="IO96" s="86">
        <f t="shared" si="334"/>
        <v>5.9139704273151104E-141</v>
      </c>
      <c r="IP96" s="86">
        <f t="shared" si="335"/>
        <v>2.6839754668930067E-148</v>
      </c>
      <c r="IQ96" s="86">
        <f t="shared" si="336"/>
        <v>2.68490224171738E-155</v>
      </c>
      <c r="IR96" s="86">
        <f t="shared" si="337"/>
        <v>6.0785967536491737E-154</v>
      </c>
      <c r="IS96" s="86">
        <f t="shared" si="338"/>
        <v>3.4553057989858043E-149</v>
      </c>
      <c r="IT96" s="86">
        <f t="shared" si="339"/>
        <v>2.905169572893213E-157</v>
      </c>
      <c r="IU96" s="86">
        <f t="shared" si="340"/>
        <v>2.2243121675041757E-185</v>
      </c>
      <c r="IV96" s="86">
        <f t="shared" si="341"/>
        <v>2.412727583210142E-111</v>
      </c>
      <c r="IW96" s="86">
        <f t="shared" si="342"/>
        <v>3.6795579625618719E-79</v>
      </c>
      <c r="IY96" s="86">
        <f t="shared" si="343"/>
        <v>6.0380894825437167E-2</v>
      </c>
      <c r="IZ96" s="86">
        <f t="shared" si="344"/>
        <v>7.9770348510138894E-2</v>
      </c>
      <c r="JA96" s="86">
        <f t="shared" si="345"/>
        <v>8.1590300538113156E-2</v>
      </c>
      <c r="JB96" s="86">
        <f t="shared" si="346"/>
        <v>7.7993807258048678E-2</v>
      </c>
      <c r="JC96" s="86">
        <f t="shared" si="347"/>
        <v>5.3769580127016992E-2</v>
      </c>
      <c r="JD96" s="86">
        <f t="shared" si="348"/>
        <v>5.8556582498914531E-2</v>
      </c>
      <c r="JE96" s="86">
        <f t="shared" si="349"/>
        <v>7.0232972152399223E-2</v>
      </c>
      <c r="JF96" s="86">
        <f t="shared" si="350"/>
        <v>6.4270700016615528E-2</v>
      </c>
      <c r="JG96" s="86">
        <f t="shared" si="351"/>
        <v>5.9855426697059844E-2</v>
      </c>
      <c r="JH96" s="86">
        <f t="shared" si="352"/>
        <v>7.1656189502530346E-2</v>
      </c>
      <c r="JI96" s="86">
        <f t="shared" si="353"/>
        <v>9.6911457482362282E-2</v>
      </c>
      <c r="JJ96" s="86">
        <f t="shared" si="354"/>
        <v>9.2355676200875328E-2</v>
      </c>
      <c r="JK96" s="86">
        <f t="shared" si="355"/>
        <v>4.2251410227560016E-2</v>
      </c>
      <c r="JL96" s="86">
        <f t="shared" si="356"/>
        <v>4.6428440995028755E-2</v>
      </c>
      <c r="JM96" s="86">
        <f t="shared" si="357"/>
        <v>3.1353225867717563E-2</v>
      </c>
    </row>
    <row r="97" spans="2:273" x14ac:dyDescent="0.25">
      <c r="B97" s="2">
        <v>70</v>
      </c>
      <c r="C97" s="37">
        <v>133.017</v>
      </c>
      <c r="D97" s="37">
        <v>135.38999999999999</v>
      </c>
      <c r="E97" s="37">
        <v>135.80000000000001</v>
      </c>
      <c r="F97" s="37">
        <v>135.55000000000001</v>
      </c>
      <c r="G97" s="37">
        <v>124.492</v>
      </c>
      <c r="H97" s="37">
        <v>131.78</v>
      </c>
      <c r="I97" s="37">
        <v>129.81399999999999</v>
      </c>
      <c r="J97" s="37">
        <v>131.39699999999999</v>
      </c>
      <c r="K97" s="37">
        <v>130.483</v>
      </c>
      <c r="L97" s="37">
        <v>140.49199999999999</v>
      </c>
      <c r="M97" s="37">
        <v>147.083</v>
      </c>
      <c r="N97" s="37">
        <v>148.74600000000001</v>
      </c>
      <c r="O97" s="37">
        <v>129.57599999999999</v>
      </c>
      <c r="P97" s="37">
        <v>128.5</v>
      </c>
      <c r="Q97" s="37">
        <v>125</v>
      </c>
      <c r="S97" s="4">
        <f t="shared" si="229"/>
        <v>131.77037978369717</v>
      </c>
      <c r="T97" s="4">
        <f t="shared" si="230"/>
        <v>138.71104778484059</v>
      </c>
      <c r="U97" s="4">
        <f t="shared" si="231"/>
        <v>135.47816643368608</v>
      </c>
      <c r="V97" s="4">
        <f t="shared" si="232"/>
        <v>134.88924851385889</v>
      </c>
      <c r="W97" s="4">
        <f t="shared" si="233"/>
        <v>130.0857551848853</v>
      </c>
      <c r="X97" s="4">
        <f t="shared" si="234"/>
        <v>132.5402798309006</v>
      </c>
      <c r="Y97" s="4">
        <f t="shared" si="235"/>
        <v>132.13578348504404</v>
      </c>
      <c r="Z97" s="4">
        <f t="shared" si="236"/>
        <v>132.78088402217497</v>
      </c>
      <c r="AA97" s="4">
        <f t="shared" si="237"/>
        <v>132.29801883289434</v>
      </c>
      <c r="AB97" s="4">
        <f t="shared" si="238"/>
        <v>141.71509207626988</v>
      </c>
      <c r="AC97" s="4">
        <f t="shared" si="239"/>
        <v>145.5188341908927</v>
      </c>
      <c r="AD97" s="4">
        <f t="shared" si="240"/>
        <v>145.08120198877609</v>
      </c>
      <c r="AE97" s="4">
        <f t="shared" si="241"/>
        <v>131.05975900226656</v>
      </c>
      <c r="AF97" s="4">
        <f t="shared" si="242"/>
        <v>132.36304465900199</v>
      </c>
      <c r="AG97" s="4">
        <f t="shared" si="243"/>
        <v>126.55432524909094</v>
      </c>
      <c r="AI97" s="4">
        <f t="shared" si="244"/>
        <v>1.2466202163028299</v>
      </c>
      <c r="AJ97" s="4">
        <f t="shared" si="245"/>
        <v>-3.3210477848406015</v>
      </c>
      <c r="AK97" s="4">
        <f t="shared" si="246"/>
        <v>0.32183356631392712</v>
      </c>
      <c r="AL97" s="4">
        <f t="shared" si="247"/>
        <v>0.66075148614112322</v>
      </c>
      <c r="AM97" s="4">
        <f t="shared" si="248"/>
        <v>-5.5937551848852962</v>
      </c>
      <c r="AN97" s="4">
        <f t="shared" si="249"/>
        <v>-0.76027983090060047</v>
      </c>
      <c r="AO97" s="4">
        <f t="shared" si="250"/>
        <v>-2.3217834850440511</v>
      </c>
      <c r="AP97" s="4">
        <f t="shared" si="251"/>
        <v>-1.383884022174982</v>
      </c>
      <c r="AQ97" s="4">
        <f t="shared" si="252"/>
        <v>-1.8150188328943386</v>
      </c>
      <c r="AR97" s="4">
        <f t="shared" si="253"/>
        <v>-1.2230920762698929</v>
      </c>
      <c r="AS97" s="4">
        <f t="shared" si="254"/>
        <v>1.5641658091072941</v>
      </c>
      <c r="AT97" s="4">
        <f t="shared" si="255"/>
        <v>3.6647980112239225</v>
      </c>
      <c r="AU97" s="4">
        <f t="shared" si="256"/>
        <v>-1.4837590022665665</v>
      </c>
      <c r="AV97" s="4">
        <f t="shared" si="257"/>
        <v>-3.8630446590019858</v>
      </c>
      <c r="AW97" s="4">
        <f t="shared" si="257"/>
        <v>-1.5543252490909367</v>
      </c>
      <c r="AY97" s="2">
        <f t="shared" si="308"/>
        <v>108.41404304905886</v>
      </c>
      <c r="AZ97" s="2">
        <f t="shared" si="147"/>
        <v>108.09102724372185</v>
      </c>
      <c r="BA97" s="2">
        <f t="shared" si="148"/>
        <v>102.68549207241648</v>
      </c>
      <c r="BB97" s="2">
        <f t="shared" si="149"/>
        <v>102.29858024424487</v>
      </c>
      <c r="BC97" s="2">
        <f t="shared" si="150"/>
        <v>106.84862613981844</v>
      </c>
      <c r="BD97" s="2">
        <f t="shared" si="151"/>
        <v>105.58967190828787</v>
      </c>
      <c r="BE97" s="2">
        <f t="shared" si="152"/>
        <v>103.83194766036058</v>
      </c>
      <c r="BF97" s="2">
        <f t="shared" si="153"/>
        <v>106.72130397738513</v>
      </c>
      <c r="BG97" s="2">
        <f t="shared" si="154"/>
        <v>106.92420327908764</v>
      </c>
      <c r="BH97" s="2">
        <f t="shared" si="155"/>
        <v>110.97237567539285</v>
      </c>
      <c r="BI97" s="2">
        <f t="shared" si="156"/>
        <v>109.22286196893333</v>
      </c>
      <c r="BJ97" s="2">
        <f t="shared" si="157"/>
        <v>110.53958036938289</v>
      </c>
      <c r="BK97" s="2">
        <f t="shared" si="158"/>
        <v>111.65642281763763</v>
      </c>
      <c r="BL97" s="2">
        <f t="shared" si="159"/>
        <v>113.22312440565845</v>
      </c>
      <c r="BM97" s="2">
        <f t="shared" si="160"/>
        <v>113.91073787311724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120.70509577861165</v>
      </c>
      <c r="DL97" s="2">
        <f t="shared" si="289"/>
        <v>125.28185917496444</v>
      </c>
      <c r="DM97" s="2">
        <f t="shared" si="289"/>
        <v>116.97049327059851</v>
      </c>
      <c r="DN97" s="2">
        <f t="shared" si="289"/>
        <v>118.6460410329358</v>
      </c>
      <c r="DO97" s="2">
        <f t="shared" si="289"/>
        <v>122.24225414888572</v>
      </c>
      <c r="DP97" s="2">
        <f t="shared" si="289"/>
        <v>119.4485975117975</v>
      </c>
      <c r="DQ97" s="2">
        <f t="shared" si="289"/>
        <v>118.21550990990994</v>
      </c>
      <c r="DR97" s="2">
        <f t="shared" si="289"/>
        <v>121.32752016806722</v>
      </c>
      <c r="DS97" s="2">
        <f t="shared" si="289"/>
        <v>125.89908879233512</v>
      </c>
      <c r="DT97" s="2">
        <f t="shared" si="289"/>
        <v>126.50866638655465</v>
      </c>
      <c r="DU97" s="2">
        <f t="shared" si="289"/>
        <v>123.15730699270699</v>
      </c>
      <c r="DV97" s="2">
        <f t="shared" si="289"/>
        <v>128.08226520806519</v>
      </c>
      <c r="DW97" s="2">
        <f t="shared" si="289"/>
        <v>126.87526693404634</v>
      </c>
      <c r="DX97" s="2">
        <f t="shared" si="289"/>
        <v>126.59502933537051</v>
      </c>
      <c r="DY97" s="2">
        <f t="shared" si="289"/>
        <v>125.26856267104542</v>
      </c>
      <c r="EA97" s="2">
        <f t="shared" si="228"/>
        <v>107.59599717374843</v>
      </c>
      <c r="EB97" s="2">
        <f t="shared" si="290"/>
        <v>106.84386787050023</v>
      </c>
      <c r="EC97" s="2">
        <f t="shared" si="291"/>
        <v>101.64614422463308</v>
      </c>
      <c r="ED97" s="2">
        <f t="shared" si="292"/>
        <v>101.11724059166063</v>
      </c>
      <c r="EE97" s="2">
        <f t="shared" si="293"/>
        <v>105.59997124370959</v>
      </c>
      <c r="EF97" s="2">
        <f t="shared" si="294"/>
        <v>104.49185560266903</v>
      </c>
      <c r="EG97" s="2">
        <f t="shared" si="295"/>
        <v>102.6625657843519</v>
      </c>
      <c r="EH97" s="2">
        <f t="shared" si="296"/>
        <v>105.46718766945548</v>
      </c>
      <c r="EI97" s="2">
        <f t="shared" si="297"/>
        <v>105.16202688160961</v>
      </c>
      <c r="EJ97" s="2">
        <f t="shared" si="298"/>
        <v>109.6262086945368</v>
      </c>
      <c r="EK97" s="2">
        <f t="shared" si="299"/>
        <v>108.15365082341911</v>
      </c>
      <c r="EL97" s="2">
        <f t="shared" si="300"/>
        <v>109.23229588971705</v>
      </c>
      <c r="EM97" s="2">
        <f t="shared" si="301"/>
        <v>110.33501035239271</v>
      </c>
      <c r="EN97" s="2">
        <f t="shared" si="302"/>
        <v>112.06023153829381</v>
      </c>
      <c r="EO97" s="2">
        <f t="shared" si="303"/>
        <v>112.78860999178562</v>
      </c>
      <c r="EQ97" s="2">
        <f t="shared" si="304"/>
        <v>106.81056452082727</v>
      </c>
      <c r="ER97" s="2">
        <f t="shared" si="305"/>
        <v>105.52608508466713</v>
      </c>
      <c r="ES97" s="2">
        <f t="shared" si="305"/>
        <v>101.94434895869955</v>
      </c>
      <c r="ET97" s="2">
        <f t="shared" si="305"/>
        <v>101.0186110438093</v>
      </c>
      <c r="EU97" s="2">
        <f t="shared" si="305"/>
        <v>105.63673644147053</v>
      </c>
      <c r="EV97" s="2">
        <f t="shared" si="305"/>
        <v>104.05018250495377</v>
      </c>
      <c r="EW97" s="2">
        <f t="shared" si="305"/>
        <v>102.76623122068804</v>
      </c>
      <c r="EX97" s="2">
        <f t="shared" si="305"/>
        <v>105.61219188213832</v>
      </c>
      <c r="EY97" s="2">
        <f t="shared" si="305"/>
        <v>104.83951528313555</v>
      </c>
      <c r="EZ97" s="2">
        <f t="shared" si="305"/>
        <v>109.34164405749782</v>
      </c>
      <c r="FA97" s="2">
        <f t="shared" si="305"/>
        <v>108.13352186769129</v>
      </c>
      <c r="FB97" s="2">
        <f t="shared" si="305"/>
        <v>109.18204462967708</v>
      </c>
      <c r="FC97" s="2">
        <f t="shared" si="305"/>
        <v>110.03616549424633</v>
      </c>
      <c r="FD97" s="2">
        <f t="shared" si="305"/>
        <v>112.02189619485799</v>
      </c>
      <c r="FE97" s="2">
        <f t="shared" si="305"/>
        <v>114.12547352246918</v>
      </c>
      <c r="FG97" s="2">
        <f t="shared" si="306"/>
        <v>0.93753113890648443</v>
      </c>
      <c r="FH97" s="2">
        <f t="shared" si="307"/>
        <v>0.93223542178242158</v>
      </c>
      <c r="FI97" s="2">
        <f t="shared" si="307"/>
        <v>0.93220866303709227</v>
      </c>
      <c r="FJ97" s="2">
        <f t="shared" si="307"/>
        <v>0.93259615630635795</v>
      </c>
      <c r="FK97" s="2">
        <f t="shared" si="307"/>
        <v>0.92497438031933465</v>
      </c>
      <c r="FL97" s="2">
        <f t="shared" si="307"/>
        <v>0.9265535722955146</v>
      </c>
      <c r="FM97" s="2">
        <f t="shared" si="307"/>
        <v>0.92482299392560263</v>
      </c>
      <c r="FN97" s="2">
        <f t="shared" si="307"/>
        <v>0.9209432532508024</v>
      </c>
      <c r="FO97" s="2">
        <f t="shared" si="307"/>
        <v>0.91499183257778816</v>
      </c>
      <c r="FP97" s="2">
        <f t="shared" si="307"/>
        <v>0.92023058363878996</v>
      </c>
      <c r="FQ97" s="2">
        <f t="shared" si="307"/>
        <v>0.92873417282212423</v>
      </c>
      <c r="FR97" s="2">
        <f t="shared" si="307"/>
        <v>0.93064365166830287</v>
      </c>
      <c r="FS97" s="2">
        <f t="shared" si="307"/>
        <v>0.92008700169534374</v>
      </c>
      <c r="FT97" s="2">
        <f t="shared" si="307"/>
        <v>0.91998984200288791</v>
      </c>
      <c r="FU97" s="2">
        <f t="shared" si="307"/>
        <v>0.91018769169334346</v>
      </c>
      <c r="FW97" s="2">
        <f t="shared" si="324"/>
        <v>1.1007748337919286E-3</v>
      </c>
      <c r="FX97" s="2">
        <f t="shared" si="164"/>
        <v>1.7327064288082841E-3</v>
      </c>
      <c r="FY97" s="2">
        <f t="shared" si="165"/>
        <v>1.6422873791099072E-3</v>
      </c>
      <c r="FZ97" s="2">
        <f t="shared" si="166"/>
        <v>1.7121897057389333E-3</v>
      </c>
      <c r="GA97" s="2">
        <f t="shared" si="167"/>
        <v>1.5587634650991535E-3</v>
      </c>
      <c r="GB97" s="2">
        <f t="shared" si="168"/>
        <v>1.5915791753234251E-3</v>
      </c>
      <c r="GC97" s="2">
        <f t="shared" si="169"/>
        <v>1.5251081985387641E-3</v>
      </c>
      <c r="GD97" s="2">
        <f t="shared" si="170"/>
        <v>1.7242135536827841E-3</v>
      </c>
      <c r="GE97" s="2">
        <f t="shared" si="171"/>
        <v>1.9944500499662959E-3</v>
      </c>
      <c r="GF97" s="2">
        <f t="shared" si="172"/>
        <v>1.8864465543455696E-3</v>
      </c>
      <c r="GG97" s="2">
        <f t="shared" si="173"/>
        <v>1.8293091317364023E-3</v>
      </c>
      <c r="GH97" s="2">
        <f t="shared" si="174"/>
        <v>1.6031124244102321E-3</v>
      </c>
      <c r="GI97" s="2">
        <f t="shared" si="175"/>
        <v>1.2348578644971787E-3</v>
      </c>
      <c r="GJ97" s="2">
        <f t="shared" si="176"/>
        <v>1.0069255179193104E-3</v>
      </c>
      <c r="GK97" s="2">
        <f t="shared" si="177"/>
        <v>9.5336855273741108E-4</v>
      </c>
      <c r="GM97" s="86">
        <f t="shared" si="325"/>
        <v>5.5071784487077658E-4</v>
      </c>
      <c r="GN97" s="86">
        <f t="shared" si="178"/>
        <v>9.8619435525240644E-7</v>
      </c>
      <c r="GO97" s="86">
        <f t="shared" si="179"/>
        <v>4.1819271450765661E-6</v>
      </c>
      <c r="GP97" s="86">
        <f t="shared" si="180"/>
        <v>2.9166101598899676E-7</v>
      </c>
      <c r="GQ97" s="86">
        <f t="shared" si="181"/>
        <v>7.5058995503438339E-9</v>
      </c>
      <c r="GR97" s="86">
        <f t="shared" si="182"/>
        <v>1.9148127977887964E-7</v>
      </c>
      <c r="GS97" s="86">
        <f t="shared" si="183"/>
        <v>2.8753242736789724E-6</v>
      </c>
      <c r="GT97" s="86">
        <f t="shared" si="184"/>
        <v>1.9358163940144995E-5</v>
      </c>
      <c r="GU97" s="86">
        <f t="shared" si="185"/>
        <v>4.8151875903795024E-5</v>
      </c>
      <c r="GV97" s="86">
        <f t="shared" si="186"/>
        <v>6.1084389902649357E-8</v>
      </c>
      <c r="GW97" s="86">
        <f t="shared" si="187"/>
        <v>8.2673561461938032E-8</v>
      </c>
      <c r="GX97" s="86">
        <f t="shared" si="188"/>
        <v>1.0711608859683675E-8</v>
      </c>
      <c r="GY97" s="86">
        <f t="shared" si="189"/>
        <v>1.235089711919232E-6</v>
      </c>
      <c r="GZ97" s="86">
        <f t="shared" si="190"/>
        <v>3.5601058882132376E-4</v>
      </c>
      <c r="HA97" s="86">
        <f t="shared" si="191"/>
        <v>7.1920444042832491E-7</v>
      </c>
      <c r="HC97" s="86">
        <f t="shared" si="326"/>
        <v>8.160049261119974E-2</v>
      </c>
      <c r="HD97" s="86">
        <f t="shared" si="192"/>
        <v>0.11088691856443622</v>
      </c>
      <c r="HE97" s="86">
        <f t="shared" si="193"/>
        <v>0.1141580855657162</v>
      </c>
      <c r="HF97" s="86">
        <f t="shared" si="194"/>
        <v>0.11050155465203405</v>
      </c>
      <c r="HG97" s="86">
        <f t="shared" si="195"/>
        <v>7.7981637544759452E-2</v>
      </c>
      <c r="HH97" s="86">
        <f t="shared" si="196"/>
        <v>8.5371114117594307E-2</v>
      </c>
      <c r="HI97" s="86">
        <f t="shared" si="197"/>
        <v>9.894663327375719E-2</v>
      </c>
      <c r="HJ97" s="86">
        <f t="shared" si="198"/>
        <v>9.2344707324870989E-2</v>
      </c>
      <c r="HK97" s="86">
        <f t="shared" si="199"/>
        <v>8.7689377814733169E-2</v>
      </c>
      <c r="HL97" s="86">
        <f t="shared" si="200"/>
        <v>0.10357036614761826</v>
      </c>
      <c r="HM97" s="86">
        <f t="shared" si="201"/>
        <v>0.13620772239508583</v>
      </c>
      <c r="HN97" s="86">
        <f t="shared" si="202"/>
        <v>0.13051319906456074</v>
      </c>
      <c r="HO97" s="86">
        <f t="shared" si="203"/>
        <v>6.3964980520793829E-2</v>
      </c>
      <c r="HP97" s="86">
        <f t="shared" si="204"/>
        <v>6.5486035325200767E-2</v>
      </c>
      <c r="HQ97" s="86">
        <f t="shared" si="205"/>
        <v>5.1788588221673044E-2</v>
      </c>
      <c r="HS97" s="86">
        <f t="shared" si="327"/>
        <v>5.8504153994302759E-35</v>
      </c>
      <c r="HT97" s="86">
        <f t="shared" si="206"/>
        <v>1.4220622668363292E-33</v>
      </c>
      <c r="HU97" s="86">
        <f t="shared" si="207"/>
        <v>3.8425495971146561E-34</v>
      </c>
      <c r="HV97" s="86">
        <f t="shared" si="208"/>
        <v>2.5636777364260988E-36</v>
      </c>
      <c r="HW97" s="86">
        <f t="shared" si="209"/>
        <v>1.8967628118018169E-38</v>
      </c>
      <c r="HX97" s="86">
        <f t="shared" si="210"/>
        <v>8.6956053261134807E-40</v>
      </c>
      <c r="HY97" s="86">
        <f t="shared" si="211"/>
        <v>1.9832726328650904E-35</v>
      </c>
      <c r="HZ97" s="86">
        <f t="shared" si="212"/>
        <v>1.8070371672693668E-38</v>
      </c>
      <c r="IA97" s="86">
        <f t="shared" si="213"/>
        <v>1.7031264016667098E-39</v>
      </c>
      <c r="IB97" s="86">
        <f t="shared" si="214"/>
        <v>1.2978224921843468E-38</v>
      </c>
      <c r="IC97" s="86">
        <f t="shared" si="215"/>
        <v>1.1093272278413067E-36</v>
      </c>
      <c r="ID97" s="86">
        <f t="shared" si="216"/>
        <v>6.0194583158940117E-39</v>
      </c>
      <c r="IE97" s="86">
        <f t="shared" si="217"/>
        <v>1.989904671006391E-46</v>
      </c>
      <c r="IF97" s="86">
        <f t="shared" si="218"/>
        <v>2.4212911184916232E-18</v>
      </c>
      <c r="IG97" s="86">
        <f t="shared" si="219"/>
        <v>1.452212856238146E-15</v>
      </c>
      <c r="II97" s="86">
        <f t="shared" si="328"/>
        <v>5.8097183136207626E-132</v>
      </c>
      <c r="IJ97" s="86">
        <f t="shared" si="329"/>
        <v>1.7917428206603353E-127</v>
      </c>
      <c r="IK97" s="86">
        <f t="shared" si="330"/>
        <v>2.8449715851680081E-136</v>
      </c>
      <c r="IL97" s="86">
        <f t="shared" si="331"/>
        <v>3.6790770153493747E-142</v>
      </c>
      <c r="IM97" s="86">
        <f t="shared" si="332"/>
        <v>1.0143498436619858E-145</v>
      </c>
      <c r="IN97" s="86">
        <f t="shared" si="333"/>
        <v>1.5214107348976274E-153</v>
      </c>
      <c r="IO97" s="86">
        <f t="shared" si="334"/>
        <v>4.331373158083889E-137</v>
      </c>
      <c r="IP97" s="86">
        <f t="shared" si="335"/>
        <v>3.7531449246498238E-144</v>
      </c>
      <c r="IQ97" s="86">
        <f t="shared" si="336"/>
        <v>7.4534288881118275E-151</v>
      </c>
      <c r="IR97" s="86">
        <f t="shared" si="337"/>
        <v>1.4114960999092229E-149</v>
      </c>
      <c r="IS97" s="86">
        <f t="shared" si="338"/>
        <v>5.5934659877909127E-145</v>
      </c>
      <c r="IT97" s="86">
        <f t="shared" si="339"/>
        <v>6.5116590417781464E-153</v>
      </c>
      <c r="IU97" s="86">
        <f t="shared" si="340"/>
        <v>1.9418601248164914E-180</v>
      </c>
      <c r="IV97" s="86">
        <f t="shared" si="341"/>
        <v>1.7595042883015587E-108</v>
      </c>
      <c r="IW97" s="86">
        <f t="shared" si="342"/>
        <v>3.7388356035707604E-77</v>
      </c>
      <c r="IY97" s="86">
        <f t="shared" si="343"/>
        <v>8.2151210456070517E-2</v>
      </c>
      <c r="IZ97" s="86">
        <f t="shared" si="344"/>
        <v>0.11088790475879147</v>
      </c>
      <c r="JA97" s="86">
        <f t="shared" si="345"/>
        <v>0.11416226749286128</v>
      </c>
      <c r="JB97" s="86">
        <f t="shared" si="346"/>
        <v>0.11050184631305005</v>
      </c>
      <c r="JC97" s="86">
        <f t="shared" si="347"/>
        <v>7.7981645050659007E-2</v>
      </c>
      <c r="JD97" s="86">
        <f t="shared" si="348"/>
        <v>8.5371305598874084E-2</v>
      </c>
      <c r="JE97" s="86">
        <f t="shared" si="349"/>
        <v>9.8949508598030866E-2</v>
      </c>
      <c r="JF97" s="86">
        <f t="shared" si="350"/>
        <v>9.236406548881114E-2</v>
      </c>
      <c r="JG97" s="86">
        <f t="shared" si="351"/>
        <v>8.7737529690636959E-2</v>
      </c>
      <c r="JH97" s="86">
        <f t="shared" si="352"/>
        <v>0.10357042723200817</v>
      </c>
      <c r="JI97" s="86">
        <f t="shared" si="353"/>
        <v>0.1362078050686473</v>
      </c>
      <c r="JJ97" s="86">
        <f t="shared" si="354"/>
        <v>0.13051320977616959</v>
      </c>
      <c r="JK97" s="86">
        <f t="shared" si="355"/>
        <v>6.396621561050575E-2</v>
      </c>
      <c r="JL97" s="86">
        <f t="shared" si="356"/>
        <v>6.5842045914022096E-2</v>
      </c>
      <c r="JM97" s="86">
        <f t="shared" si="357"/>
        <v>5.1789307426114921E-2</v>
      </c>
    </row>
    <row r="98" spans="2:273" x14ac:dyDescent="0.25">
      <c r="B98" s="2">
        <v>71</v>
      </c>
      <c r="C98" s="37">
        <v>142.119</v>
      </c>
      <c r="D98" s="37">
        <v>148.661</v>
      </c>
      <c r="E98" s="37">
        <v>149.21700000000001</v>
      </c>
      <c r="F98" s="37">
        <v>149.417</v>
      </c>
      <c r="G98" s="37">
        <v>136.59299999999999</v>
      </c>
      <c r="H98" s="37">
        <v>143.72900000000001</v>
      </c>
      <c r="I98" s="37">
        <v>140.27099999999999</v>
      </c>
      <c r="J98" s="37">
        <v>142.655</v>
      </c>
      <c r="K98" s="37">
        <v>144.93100000000001</v>
      </c>
      <c r="L98" s="37">
        <v>152.542</v>
      </c>
      <c r="M98" s="37">
        <v>160.94999999999999</v>
      </c>
      <c r="N98" s="37">
        <v>160.08500000000001</v>
      </c>
      <c r="O98" s="37">
        <v>138.35599999999999</v>
      </c>
      <c r="P98" s="37">
        <v>138.13800000000001</v>
      </c>
      <c r="Q98" s="37">
        <v>132.50899999999999</v>
      </c>
      <c r="S98" s="4">
        <f t="shared" si="229"/>
        <v>138.19061524838071</v>
      </c>
      <c r="T98" s="4">
        <f t="shared" si="230"/>
        <v>146.74903542609178</v>
      </c>
      <c r="U98" s="4">
        <f t="shared" si="231"/>
        <v>144.36797395272276</v>
      </c>
      <c r="V98" s="4">
        <f t="shared" si="232"/>
        <v>144.07602270584471</v>
      </c>
      <c r="W98" s="4">
        <f t="shared" si="233"/>
        <v>137.37661094154367</v>
      </c>
      <c r="X98" s="4">
        <f t="shared" si="234"/>
        <v>141.06367559586644</v>
      </c>
      <c r="Y98" s="4">
        <f t="shared" si="235"/>
        <v>140.12909940325315</v>
      </c>
      <c r="Z98" s="4">
        <f t="shared" si="236"/>
        <v>140.64559846596094</v>
      </c>
      <c r="AA98" s="4">
        <f t="shared" si="237"/>
        <v>140.46163535589974</v>
      </c>
      <c r="AB98" s="4">
        <f t="shared" si="238"/>
        <v>150.94609776788189</v>
      </c>
      <c r="AC98" s="4">
        <f t="shared" si="239"/>
        <v>155.16912289316969</v>
      </c>
      <c r="AD98" s="4">
        <f t="shared" si="240"/>
        <v>154.45721864503832</v>
      </c>
      <c r="AE98" s="4">
        <f t="shared" si="241"/>
        <v>138.0783885733949</v>
      </c>
      <c r="AF98" s="4">
        <f t="shared" si="242"/>
        <v>138.4548728175711</v>
      </c>
      <c r="AG98" s="4">
        <f t="shared" si="243"/>
        <v>132.32868742786133</v>
      </c>
      <c r="AI98" s="4">
        <f t="shared" si="244"/>
        <v>3.9283847516192907</v>
      </c>
      <c r="AJ98" s="4">
        <f t="shared" si="245"/>
        <v>1.9119645739082216</v>
      </c>
      <c r="AK98" s="4">
        <f t="shared" si="246"/>
        <v>4.8490260472772491</v>
      </c>
      <c r="AL98" s="4">
        <f t="shared" si="247"/>
        <v>5.3409772941552944</v>
      </c>
      <c r="AM98" s="4">
        <f t="shared" si="248"/>
        <v>-0.78361094154368516</v>
      </c>
      <c r="AN98" s="4">
        <f t="shared" si="249"/>
        <v>2.6653244041335711</v>
      </c>
      <c r="AO98" s="4">
        <f t="shared" si="250"/>
        <v>0.14190059674683653</v>
      </c>
      <c r="AP98" s="4">
        <f t="shared" si="251"/>
        <v>2.009401534039057</v>
      </c>
      <c r="AQ98" s="4">
        <f t="shared" si="252"/>
        <v>4.469364644100267</v>
      </c>
      <c r="AR98" s="4">
        <f t="shared" si="253"/>
        <v>1.5959022321181067</v>
      </c>
      <c r="AS98" s="4">
        <f t="shared" si="254"/>
        <v>5.7808771068303031</v>
      </c>
      <c r="AT98" s="4">
        <f t="shared" si="255"/>
        <v>5.6277813549616837</v>
      </c>
      <c r="AU98" s="4">
        <f t="shared" si="256"/>
        <v>0.27761142660509108</v>
      </c>
      <c r="AV98" s="4">
        <f t="shared" si="257"/>
        <v>-0.31687281757109531</v>
      </c>
      <c r="AW98" s="4">
        <f t="shared" si="257"/>
        <v>0.1803125721386607</v>
      </c>
      <c r="AY98" s="2">
        <f t="shared" si="308"/>
        <v>108.22634520177608</v>
      </c>
      <c r="AZ98" s="2">
        <f t="shared" si="147"/>
        <v>107.85519020701942</v>
      </c>
      <c r="BA98" s="2">
        <f t="shared" si="148"/>
        <v>102.56798558375787</v>
      </c>
      <c r="BB98" s="2">
        <f t="shared" si="149"/>
        <v>102.14939819381443</v>
      </c>
      <c r="BC98" s="2">
        <f t="shared" si="150"/>
        <v>106.65937488802641</v>
      </c>
      <c r="BD98" s="2">
        <f t="shared" si="151"/>
        <v>105.40997465613044</v>
      </c>
      <c r="BE98" s="2">
        <f t="shared" si="152"/>
        <v>103.71240480874164</v>
      </c>
      <c r="BF98" s="2">
        <f t="shared" si="153"/>
        <v>106.56060986872333</v>
      </c>
      <c r="BG98" s="2">
        <f t="shared" si="154"/>
        <v>106.72797615554117</v>
      </c>
      <c r="BH98" s="2">
        <f t="shared" si="155"/>
        <v>110.7796016223778</v>
      </c>
      <c r="BI98" s="2">
        <f t="shared" si="156"/>
        <v>109.08366288961088</v>
      </c>
      <c r="BJ98" s="2">
        <f t="shared" si="157"/>
        <v>110.37300141928721</v>
      </c>
      <c r="BK98" s="2">
        <f t="shared" si="158"/>
        <v>111.48882830112676</v>
      </c>
      <c r="BL98" s="2">
        <f t="shared" si="159"/>
        <v>113.06732273664448</v>
      </c>
      <c r="BM98" s="2">
        <f t="shared" si="160"/>
        <v>113.7950804273577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120.95104371482178</v>
      </c>
      <c r="DL98" s="2">
        <f t="shared" si="289"/>
        <v>125.60432290184923</v>
      </c>
      <c r="DM98" s="2">
        <f t="shared" si="289"/>
        <v>117.16225276288432</v>
      </c>
      <c r="DN98" s="2">
        <f t="shared" si="289"/>
        <v>118.84069624685418</v>
      </c>
      <c r="DO98" s="2">
        <f t="shared" si="289"/>
        <v>122.47549762920815</v>
      </c>
      <c r="DP98" s="2">
        <f t="shared" si="289"/>
        <v>119.64850343200342</v>
      </c>
      <c r="DQ98" s="2">
        <f t="shared" si="289"/>
        <v>118.37221891891895</v>
      </c>
      <c r="DR98" s="2">
        <f t="shared" si="289"/>
        <v>121.52717871148459</v>
      </c>
      <c r="DS98" s="2">
        <f t="shared" si="289"/>
        <v>126.21583645276293</v>
      </c>
      <c r="DT98" s="2">
        <f t="shared" si="289"/>
        <v>126.77556246498602</v>
      </c>
      <c r="DU98" s="2">
        <f t="shared" si="289"/>
        <v>123.37451909051909</v>
      </c>
      <c r="DV98" s="2">
        <f t="shared" si="289"/>
        <v>128.37281810381808</v>
      </c>
      <c r="DW98" s="2">
        <f t="shared" si="289"/>
        <v>127.11941900623884</v>
      </c>
      <c r="DX98" s="2">
        <f t="shared" si="289"/>
        <v>126.800528342246</v>
      </c>
      <c r="DY98" s="2">
        <f t="shared" si="289"/>
        <v>125.48187438423645</v>
      </c>
      <c r="EA98" s="2">
        <f t="shared" si="228"/>
        <v>107.4540593865009</v>
      </c>
      <c r="EB98" s="2">
        <f t="shared" si="290"/>
        <v>106.68109788452547</v>
      </c>
      <c r="EC98" s="2">
        <f t="shared" si="291"/>
        <v>101.59950364664054</v>
      </c>
      <c r="ED98" s="2">
        <f t="shared" si="292"/>
        <v>101.04936460662218</v>
      </c>
      <c r="EE98" s="2">
        <f t="shared" si="293"/>
        <v>105.48932578823049</v>
      </c>
      <c r="EF98" s="2">
        <f t="shared" si="294"/>
        <v>104.38141841698715</v>
      </c>
      <c r="EG98" s="2">
        <f t="shared" si="295"/>
        <v>102.62541170364605</v>
      </c>
      <c r="EH98" s="2">
        <f t="shared" si="296"/>
        <v>105.38859256409107</v>
      </c>
      <c r="EI98" s="2">
        <f t="shared" si="297"/>
        <v>105.07748376589912</v>
      </c>
      <c r="EJ98" s="2">
        <f t="shared" si="298"/>
        <v>109.51562394044019</v>
      </c>
      <c r="EK98" s="2">
        <f t="shared" si="299"/>
        <v>108.08359359432693</v>
      </c>
      <c r="EL98" s="2">
        <f t="shared" si="300"/>
        <v>109.14968599753962</v>
      </c>
      <c r="EM98" s="2">
        <f t="shared" si="301"/>
        <v>110.25112810228987</v>
      </c>
      <c r="EN98" s="2">
        <f t="shared" si="302"/>
        <v>111.97810153549067</v>
      </c>
      <c r="EO98" s="2">
        <f t="shared" si="303"/>
        <v>112.74189232765062</v>
      </c>
      <c r="EQ98" s="2">
        <f t="shared" si="304"/>
        <v>106.6933060005826</v>
      </c>
      <c r="ER98" s="2">
        <f t="shared" si="305"/>
        <v>105.40901983298539</v>
      </c>
      <c r="ES98" s="2">
        <f t="shared" si="305"/>
        <v>101.88768113776666</v>
      </c>
      <c r="ET98" s="2">
        <f t="shared" si="305"/>
        <v>100.95414594976491</v>
      </c>
      <c r="EU98" s="2">
        <f t="shared" si="305"/>
        <v>105.52480935775962</v>
      </c>
      <c r="EV98" s="2">
        <f t="shared" si="305"/>
        <v>103.95440018163805</v>
      </c>
      <c r="EW98" s="2">
        <f t="shared" si="305"/>
        <v>102.72563182199283</v>
      </c>
      <c r="EX98" s="2">
        <f t="shared" si="305"/>
        <v>105.52853552308058</v>
      </c>
      <c r="EY98" s="2">
        <f t="shared" si="305"/>
        <v>104.76644234223623</v>
      </c>
      <c r="EZ98" s="2">
        <f t="shared" si="305"/>
        <v>109.24078991839423</v>
      </c>
      <c r="FA98" s="2">
        <f t="shared" si="305"/>
        <v>108.06421183595056</v>
      </c>
      <c r="FB98" s="2">
        <f t="shared" si="305"/>
        <v>109.10101383352041</v>
      </c>
      <c r="FC98" s="2">
        <f t="shared" si="305"/>
        <v>109.96149751690861</v>
      </c>
      <c r="FD98" s="2">
        <f t="shared" si="305"/>
        <v>111.94035619314663</v>
      </c>
      <c r="FE98" s="2">
        <f t="shared" si="305"/>
        <v>114.03014303211154</v>
      </c>
      <c r="FG98" s="2">
        <f t="shared" si="306"/>
        <v>0.94271283793921423</v>
      </c>
      <c r="FH98" s="2">
        <f t="shared" si="307"/>
        <v>0.93782726218537071</v>
      </c>
      <c r="FI98" s="2">
        <f t="shared" si="307"/>
        <v>0.93780256421414476</v>
      </c>
      <c r="FJ98" s="2">
        <f t="shared" si="307"/>
        <v>0.93816020400316247</v>
      </c>
      <c r="FK98" s="2">
        <f t="shared" si="307"/>
        <v>0.9311211217500901</v>
      </c>
      <c r="FL98" s="2">
        <f t="shared" si="307"/>
        <v>0.93258036312438208</v>
      </c>
      <c r="FM98" s="2">
        <f t="shared" si="307"/>
        <v>0.93098121276189083</v>
      </c>
      <c r="FN98" s="2">
        <f t="shared" si="307"/>
        <v>0.92739433510379055</v>
      </c>
      <c r="FO98" s="2">
        <f t="shared" si="307"/>
        <v>0.92188736318728226</v>
      </c>
      <c r="FP98" s="2">
        <f t="shared" si="307"/>
        <v>0.92673519338182053</v>
      </c>
      <c r="FQ98" s="2">
        <f t="shared" si="307"/>
        <v>0.9345946610911765</v>
      </c>
      <c r="FR98" s="2">
        <f t="shared" si="307"/>
        <v>0.93635787567791762</v>
      </c>
      <c r="FS98" s="2">
        <f t="shared" si="307"/>
        <v>0.92660238565624076</v>
      </c>
      <c r="FT98" s="2">
        <f t="shared" si="307"/>
        <v>0.92651251479411911</v>
      </c>
      <c r="FU98" s="2">
        <f t="shared" si="307"/>
        <v>0.91743775236025082</v>
      </c>
      <c r="FW98" s="2">
        <f t="shared" si="324"/>
        <v>1.2068474359886228E-3</v>
      </c>
      <c r="FX98" s="2">
        <f t="shared" si="164"/>
        <v>1.8995572735729482E-3</v>
      </c>
      <c r="FY98" s="2">
        <f t="shared" si="165"/>
        <v>1.8004470313023168E-3</v>
      </c>
      <c r="FZ98" s="2">
        <f t="shared" si="166"/>
        <v>1.8770686089654176E-3</v>
      </c>
      <c r="GA98" s="2">
        <f t="shared" si="167"/>
        <v>1.7088931576448477E-3</v>
      </c>
      <c r="GB98" s="2">
        <f t="shared" si="168"/>
        <v>1.7448639346305842E-3</v>
      </c>
      <c r="GC98" s="2">
        <f t="shared" si="169"/>
        <v>1.6720018686238196E-3</v>
      </c>
      <c r="GD98" s="2">
        <f t="shared" si="170"/>
        <v>1.8902481261968097E-3</v>
      </c>
      <c r="GE98" s="2">
        <f t="shared" si="171"/>
        <v>2.1864502742608757E-3</v>
      </c>
      <c r="GF98" s="2">
        <f t="shared" si="172"/>
        <v>2.06807112409801E-3</v>
      </c>
      <c r="GG98" s="2">
        <f t="shared" si="173"/>
        <v>2.0054436393247082E-3</v>
      </c>
      <c r="GH98" s="2">
        <f t="shared" si="174"/>
        <v>1.757505993973423E-3</v>
      </c>
      <c r="GI98" s="2">
        <f t="shared" si="175"/>
        <v>1.3538334322940081E-3</v>
      </c>
      <c r="GJ98" s="2">
        <f t="shared" si="176"/>
        <v>1.1039646293960208E-3</v>
      </c>
      <c r="GK98" s="2">
        <f t="shared" si="177"/>
        <v>1.0452516894691904E-3</v>
      </c>
      <c r="GM98" s="86">
        <f t="shared" si="325"/>
        <v>1.4887449996150054E-4</v>
      </c>
      <c r="GN98" s="86">
        <f t="shared" si="178"/>
        <v>9.0979258257415E-8</v>
      </c>
      <c r="GO98" s="86">
        <f t="shared" si="179"/>
        <v>4.9024168028902689E-7</v>
      </c>
      <c r="GP98" s="86">
        <f t="shared" si="180"/>
        <v>2.1661332591268792E-8</v>
      </c>
      <c r="GQ98" s="86">
        <f t="shared" si="181"/>
        <v>2.2318983949312594E-10</v>
      </c>
      <c r="GR98" s="86">
        <f t="shared" si="182"/>
        <v>1.2945943548084645E-8</v>
      </c>
      <c r="GS98" s="86">
        <f t="shared" si="183"/>
        <v>3.2299302702694934E-7</v>
      </c>
      <c r="GT98" s="86">
        <f t="shared" si="184"/>
        <v>2.9684947150820178E-6</v>
      </c>
      <c r="GU98" s="86">
        <f t="shared" si="185"/>
        <v>8.7508635820024655E-6</v>
      </c>
      <c r="GV98" s="86">
        <f t="shared" si="186"/>
        <v>2.9598495933140519E-9</v>
      </c>
      <c r="GW98" s="86">
        <f t="shared" si="187"/>
        <v>5.4851686371599136E-9</v>
      </c>
      <c r="GX98" s="86">
        <f t="shared" si="188"/>
        <v>5.2993403182714004E-10</v>
      </c>
      <c r="GY98" s="86">
        <f t="shared" si="189"/>
        <v>1.2521673812315597E-7</v>
      </c>
      <c r="GZ98" s="86">
        <f t="shared" si="190"/>
        <v>9.4953747088462746E-5</v>
      </c>
      <c r="HA98" s="86">
        <f t="shared" si="191"/>
        <v>8.0285246047096606E-8</v>
      </c>
      <c r="HC98" s="86">
        <f t="shared" si="326"/>
        <v>0.1114881866278179</v>
      </c>
      <c r="HD98" s="86">
        <f t="shared" si="192"/>
        <v>0.15089643612719358</v>
      </c>
      <c r="HE98" s="86">
        <f t="shared" si="193"/>
        <v>0.15623399455305914</v>
      </c>
      <c r="HF98" s="86">
        <f t="shared" si="194"/>
        <v>0.15288343812541544</v>
      </c>
      <c r="HG98" s="86">
        <f t="shared" si="195"/>
        <v>0.11041101926212511</v>
      </c>
      <c r="HH98" s="86">
        <f t="shared" si="196"/>
        <v>0.12134560480793777</v>
      </c>
      <c r="HI98" s="86">
        <f t="shared" si="197"/>
        <v>0.13637643078126011</v>
      </c>
      <c r="HJ98" s="86">
        <f t="shared" si="198"/>
        <v>0.12970391994710209</v>
      </c>
      <c r="HK98" s="86">
        <f t="shared" si="199"/>
        <v>0.12555127100797578</v>
      </c>
      <c r="HL98" s="86">
        <f t="shared" si="200"/>
        <v>0.14586983668776016</v>
      </c>
      <c r="HM98" s="86">
        <f t="shared" si="201"/>
        <v>0.18679729776781209</v>
      </c>
      <c r="HN98" s="86">
        <f t="shared" si="202"/>
        <v>0.17989439821471598</v>
      </c>
      <c r="HO98" s="86">
        <f t="shared" si="203"/>
        <v>9.4186563745050869E-2</v>
      </c>
      <c r="HP98" s="86">
        <f t="shared" si="204"/>
        <v>9.2687576642268787E-2</v>
      </c>
      <c r="HQ98" s="86">
        <f t="shared" si="205"/>
        <v>8.2359978115720434E-2</v>
      </c>
      <c r="HS98" s="86">
        <f t="shared" si="327"/>
        <v>1.5348819326474441E-33</v>
      </c>
      <c r="HT98" s="86">
        <f t="shared" si="206"/>
        <v>4.1163148172553604E-32</v>
      </c>
      <c r="HU98" s="86">
        <f t="shared" si="207"/>
        <v>1.2495634879088496E-32</v>
      </c>
      <c r="HV98" s="86">
        <f t="shared" si="208"/>
        <v>1.0343161116878379E-34</v>
      </c>
      <c r="HW98" s="86">
        <f t="shared" si="209"/>
        <v>8.4922499853297618E-37</v>
      </c>
      <c r="HX98" s="86">
        <f t="shared" si="210"/>
        <v>4.6804302559205623E-38</v>
      </c>
      <c r="HY98" s="86">
        <f t="shared" si="211"/>
        <v>6.7041010858196106E-34</v>
      </c>
      <c r="HZ98" s="86">
        <f t="shared" si="212"/>
        <v>8.419902906687995E-37</v>
      </c>
      <c r="IA98" s="86">
        <f t="shared" si="213"/>
        <v>1.0041566535729101E-37</v>
      </c>
      <c r="IB98" s="86">
        <f t="shared" si="214"/>
        <v>6.9217934267325327E-37</v>
      </c>
      <c r="IC98" s="86">
        <f t="shared" si="215"/>
        <v>4.9222280846638142E-35</v>
      </c>
      <c r="ID98" s="86">
        <f t="shared" si="216"/>
        <v>3.0881287170434451E-37</v>
      </c>
      <c r="IE98" s="86">
        <f t="shared" si="217"/>
        <v>1.8049044564775149E-44</v>
      </c>
      <c r="IF98" s="86">
        <f t="shared" si="218"/>
        <v>1.1869114888020008E-17</v>
      </c>
      <c r="IG98" s="86">
        <f t="shared" si="219"/>
        <v>5.4594594547600489E-15</v>
      </c>
      <c r="II98" s="86">
        <f t="shared" si="328"/>
        <v>1.8014693386775216E-128</v>
      </c>
      <c r="IJ98" s="86">
        <f t="shared" si="329"/>
        <v>7.3037059717645927E-124</v>
      </c>
      <c r="IK98" s="86">
        <f t="shared" si="330"/>
        <v>1.927340621249655E-132</v>
      </c>
      <c r="IL98" s="86">
        <f t="shared" si="331"/>
        <v>3.8938643799850417E-138</v>
      </c>
      <c r="IM98" s="86">
        <f t="shared" si="332"/>
        <v>1.1837874951990593E-141</v>
      </c>
      <c r="IN98" s="86">
        <f t="shared" si="333"/>
        <v>3.0495167304935045E-149</v>
      </c>
      <c r="IO98" s="86">
        <f t="shared" si="334"/>
        <v>2.7992123941725898E-133</v>
      </c>
      <c r="IP98" s="86">
        <f t="shared" si="335"/>
        <v>4.5771977290790941E-140</v>
      </c>
      <c r="IQ98" s="86">
        <f t="shared" si="336"/>
        <v>1.780782549674017E-146</v>
      </c>
      <c r="IR98" s="86">
        <f t="shared" si="337"/>
        <v>2.8319635854564103E-145</v>
      </c>
      <c r="IS98" s="86">
        <f t="shared" si="338"/>
        <v>7.8702328800245511E-141</v>
      </c>
      <c r="IT98" s="86">
        <f t="shared" si="339"/>
        <v>1.2663504622769646E-148</v>
      </c>
      <c r="IU98" s="86">
        <f t="shared" si="340"/>
        <v>1.4517731667329781E-175</v>
      </c>
      <c r="IV98" s="86">
        <f t="shared" si="341"/>
        <v>1.1761500817813982E-105</v>
      </c>
      <c r="IW98" s="86">
        <f t="shared" si="342"/>
        <v>3.5762052534947582E-75</v>
      </c>
      <c r="IY98" s="86">
        <f t="shared" si="343"/>
        <v>0.11163706112777939</v>
      </c>
      <c r="IZ98" s="86">
        <f t="shared" si="344"/>
        <v>0.15089652710645185</v>
      </c>
      <c r="JA98" s="86">
        <f t="shared" si="345"/>
        <v>0.15623448479473942</v>
      </c>
      <c r="JB98" s="86">
        <f t="shared" si="346"/>
        <v>0.15288345978674803</v>
      </c>
      <c r="JC98" s="86">
        <f t="shared" si="347"/>
        <v>0.11041101948531495</v>
      </c>
      <c r="JD98" s="86">
        <f t="shared" si="348"/>
        <v>0.12134561775388132</v>
      </c>
      <c r="JE98" s="86">
        <f t="shared" si="349"/>
        <v>0.13637675377428712</v>
      </c>
      <c r="JF98" s="86">
        <f t="shared" si="350"/>
        <v>0.12970688844181719</v>
      </c>
      <c r="JG98" s="86">
        <f t="shared" si="351"/>
        <v>0.12556002187155779</v>
      </c>
      <c r="JH98" s="86">
        <f t="shared" si="352"/>
        <v>0.14586983964760974</v>
      </c>
      <c r="JI98" s="86">
        <f t="shared" si="353"/>
        <v>0.18679730325298072</v>
      </c>
      <c r="JJ98" s="86">
        <f t="shared" si="354"/>
        <v>0.17989439874465002</v>
      </c>
      <c r="JK98" s="86">
        <f t="shared" si="355"/>
        <v>9.4186688961788986E-2</v>
      </c>
      <c r="JL98" s="86">
        <f t="shared" si="356"/>
        <v>9.2782530389357271E-2</v>
      </c>
      <c r="JM98" s="86">
        <f t="shared" si="357"/>
        <v>8.2360058400971936E-2</v>
      </c>
    </row>
    <row r="99" spans="2:273" x14ac:dyDescent="0.25">
      <c r="B99" s="2">
        <v>72</v>
      </c>
      <c r="C99" s="37">
        <v>151.71199999999999</v>
      </c>
      <c r="D99" s="37">
        <v>160.322</v>
      </c>
      <c r="E99" s="37">
        <v>163.25</v>
      </c>
      <c r="F99" s="37">
        <v>159.333</v>
      </c>
      <c r="G99" s="37">
        <v>147.983</v>
      </c>
      <c r="H99" s="37">
        <v>155.102</v>
      </c>
      <c r="I99" s="37">
        <v>153.47499999999999</v>
      </c>
      <c r="J99" s="37">
        <v>154.53399999999999</v>
      </c>
      <c r="K99" s="37">
        <v>155.24100000000001</v>
      </c>
      <c r="L99" s="37">
        <v>163.59299999999999</v>
      </c>
      <c r="M99" s="37">
        <v>172.15</v>
      </c>
      <c r="N99" s="37">
        <v>169.30500000000001</v>
      </c>
      <c r="O99" s="37">
        <v>150.102</v>
      </c>
      <c r="P99" s="37">
        <v>147.86199999999999</v>
      </c>
      <c r="Q99" s="37">
        <v>140.49100000000001</v>
      </c>
      <c r="S99" s="4">
        <f t="shared" si="229"/>
        <v>145.64992015152828</v>
      </c>
      <c r="T99" s="4">
        <f t="shared" si="230"/>
        <v>155.80717757374612</v>
      </c>
      <c r="U99" s="4">
        <f t="shared" si="231"/>
        <v>154.35636060168491</v>
      </c>
      <c r="V99" s="4">
        <f t="shared" si="232"/>
        <v>154.46649223787551</v>
      </c>
      <c r="W99" s="4">
        <f t="shared" si="233"/>
        <v>145.97336100870416</v>
      </c>
      <c r="X99" s="4">
        <f t="shared" si="234"/>
        <v>151.0387703180298</v>
      </c>
      <c r="Y99" s="4">
        <f t="shared" si="235"/>
        <v>149.26055777447539</v>
      </c>
      <c r="Z99" s="4">
        <f t="shared" si="236"/>
        <v>149.7478185732607</v>
      </c>
      <c r="AA99" s="4">
        <f t="shared" si="237"/>
        <v>150.02106074623657</v>
      </c>
      <c r="AB99" s="4">
        <f t="shared" si="238"/>
        <v>161.5081227672479</v>
      </c>
      <c r="AC99" s="4">
        <f t="shared" si="239"/>
        <v>165.79107084120608</v>
      </c>
      <c r="AD99" s="4">
        <f t="shared" si="240"/>
        <v>164.83990644497692</v>
      </c>
      <c r="AE99" s="4">
        <f t="shared" si="241"/>
        <v>146.61620175854679</v>
      </c>
      <c r="AF99" s="4">
        <f t="shared" si="242"/>
        <v>145.74186981647193</v>
      </c>
      <c r="AG99" s="4">
        <f t="shared" si="243"/>
        <v>139.69894344500173</v>
      </c>
      <c r="AI99" s="4">
        <f t="shared" si="244"/>
        <v>6.0620798484717113</v>
      </c>
      <c r="AJ99" s="4">
        <f t="shared" si="245"/>
        <v>4.5148224262538861</v>
      </c>
      <c r="AK99" s="4">
        <f t="shared" si="246"/>
        <v>8.8936393983150879</v>
      </c>
      <c r="AL99" s="4">
        <f t="shared" si="247"/>
        <v>4.8665077621244848</v>
      </c>
      <c r="AM99" s="4">
        <f t="shared" si="248"/>
        <v>2.0096389912958443</v>
      </c>
      <c r="AN99" s="4">
        <f t="shared" si="249"/>
        <v>4.0632296819701992</v>
      </c>
      <c r="AO99" s="4">
        <f t="shared" si="250"/>
        <v>4.214442225524607</v>
      </c>
      <c r="AP99" s="4">
        <f t="shared" si="251"/>
        <v>4.7861814267392901</v>
      </c>
      <c r="AQ99" s="4">
        <f t="shared" si="252"/>
        <v>5.2199392537634424</v>
      </c>
      <c r="AR99" s="4">
        <f t="shared" si="253"/>
        <v>2.0848772327520919</v>
      </c>
      <c r="AS99" s="4">
        <f t="shared" si="254"/>
        <v>6.3589291587939272</v>
      </c>
      <c r="AT99" s="4">
        <f t="shared" si="255"/>
        <v>4.4650935550230884</v>
      </c>
      <c r="AU99" s="4">
        <f t="shared" si="256"/>
        <v>3.4857982414532103</v>
      </c>
      <c r="AV99" s="4">
        <f t="shared" si="257"/>
        <v>2.1201301835280617</v>
      </c>
      <c r="AW99" s="4">
        <f t="shared" si="257"/>
        <v>0.79205655499828254</v>
      </c>
      <c r="AY99" s="2">
        <f t="shared" si="308"/>
        <v>108.04025891339663</v>
      </c>
      <c r="AZ99" s="2">
        <f t="shared" si="147"/>
        <v>107.62233001036631</v>
      </c>
      <c r="BA99" s="2">
        <f t="shared" si="148"/>
        <v>102.45466035546455</v>
      </c>
      <c r="BB99" s="2">
        <f t="shared" si="149"/>
        <v>102.0050822819116</v>
      </c>
      <c r="BC99" s="2">
        <f t="shared" si="150"/>
        <v>106.47402714539005</v>
      </c>
      <c r="BD99" s="2">
        <f t="shared" si="151"/>
        <v>105.23372446136204</v>
      </c>
      <c r="BE99" s="2">
        <f t="shared" si="152"/>
        <v>103.59796534816165</v>
      </c>
      <c r="BF99" s="2">
        <f t="shared" si="153"/>
        <v>106.40434281686348</v>
      </c>
      <c r="BG99" s="2">
        <f t="shared" si="154"/>
        <v>106.53731711631917</v>
      </c>
      <c r="BH99" s="2">
        <f t="shared" si="155"/>
        <v>110.59058701688183</v>
      </c>
      <c r="BI99" s="2">
        <f t="shared" si="156"/>
        <v>108.94811933165373</v>
      </c>
      <c r="BJ99" s="2">
        <f t="shared" si="157"/>
        <v>110.21080471704437</v>
      </c>
      <c r="BK99" s="2">
        <f t="shared" si="158"/>
        <v>111.32542410568792</v>
      </c>
      <c r="BL99" s="2">
        <f t="shared" si="159"/>
        <v>112.91521421903981</v>
      </c>
      <c r="BM99" s="2">
        <f t="shared" si="160"/>
        <v>113.68262888981552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121.19699165103191</v>
      </c>
      <c r="DL99" s="2">
        <f t="shared" si="289"/>
        <v>125.92678662873401</v>
      </c>
      <c r="DM99" s="2">
        <f t="shared" si="289"/>
        <v>117.35401225517012</v>
      </c>
      <c r="DN99" s="2">
        <f t="shared" si="289"/>
        <v>119.03535146077255</v>
      </c>
      <c r="DO99" s="2">
        <f t="shared" si="289"/>
        <v>122.70874110953056</v>
      </c>
      <c r="DP99" s="2">
        <f t="shared" si="289"/>
        <v>119.84840935220933</v>
      </c>
      <c r="DQ99" s="2">
        <f t="shared" si="289"/>
        <v>118.52892792792795</v>
      </c>
      <c r="DR99" s="2">
        <f t="shared" si="289"/>
        <v>121.72683725490197</v>
      </c>
      <c r="DS99" s="2">
        <f t="shared" si="289"/>
        <v>126.53258411319074</v>
      </c>
      <c r="DT99" s="2">
        <f t="shared" si="289"/>
        <v>127.0424585434174</v>
      </c>
      <c r="DU99" s="2">
        <f t="shared" si="289"/>
        <v>123.59173118833118</v>
      </c>
      <c r="DV99" s="2">
        <f t="shared" si="289"/>
        <v>128.66337099957099</v>
      </c>
      <c r="DW99" s="2">
        <f t="shared" si="289"/>
        <v>127.36357107843136</v>
      </c>
      <c r="DX99" s="2">
        <f t="shared" si="289"/>
        <v>127.00602734912147</v>
      </c>
      <c r="DY99" s="2">
        <f t="shared" si="289"/>
        <v>125.69518609742747</v>
      </c>
      <c r="EA99" s="2">
        <f t="shared" si="228"/>
        <v>107.31212159925337</v>
      </c>
      <c r="EB99" s="2">
        <f t="shared" si="290"/>
        <v>106.51832789855072</v>
      </c>
      <c r="EC99" s="2">
        <f t="shared" si="291"/>
        <v>101.55286306864802</v>
      </c>
      <c r="ED99" s="2">
        <f t="shared" si="292"/>
        <v>100.98148862158371</v>
      </c>
      <c r="EE99" s="2">
        <f t="shared" si="293"/>
        <v>105.37868033275139</v>
      </c>
      <c r="EF99" s="2">
        <f t="shared" si="294"/>
        <v>104.27098123130526</v>
      </c>
      <c r="EG99" s="2">
        <f t="shared" si="295"/>
        <v>102.58825762294019</v>
      </c>
      <c r="EH99" s="2">
        <f t="shared" si="296"/>
        <v>105.30999745872666</v>
      </c>
      <c r="EI99" s="2">
        <f t="shared" si="297"/>
        <v>104.99294065018863</v>
      </c>
      <c r="EJ99" s="2">
        <f t="shared" si="298"/>
        <v>109.40503918634359</v>
      </c>
      <c r="EK99" s="2">
        <f t="shared" si="299"/>
        <v>108.01353636523474</v>
      </c>
      <c r="EL99" s="2">
        <f t="shared" si="300"/>
        <v>109.06707610536218</v>
      </c>
      <c r="EM99" s="2">
        <f t="shared" si="301"/>
        <v>110.16724585218704</v>
      </c>
      <c r="EN99" s="2">
        <f t="shared" si="302"/>
        <v>111.89597153268754</v>
      </c>
      <c r="EO99" s="2">
        <f t="shared" si="303"/>
        <v>112.69517466351562</v>
      </c>
      <c r="EQ99" s="2">
        <f t="shared" si="304"/>
        <v>106.57604748033791</v>
      </c>
      <c r="ER99" s="2">
        <f t="shared" si="305"/>
        <v>105.29195458130364</v>
      </c>
      <c r="ES99" s="2">
        <f t="shared" si="305"/>
        <v>101.83101331683379</v>
      </c>
      <c r="ET99" s="2">
        <f t="shared" si="305"/>
        <v>100.8896808557205</v>
      </c>
      <c r="EU99" s="2">
        <f t="shared" si="305"/>
        <v>105.41288227404871</v>
      </c>
      <c r="EV99" s="2">
        <f t="shared" si="305"/>
        <v>103.85861785832233</v>
      </c>
      <c r="EW99" s="2">
        <f t="shared" si="305"/>
        <v>102.68503242329763</v>
      </c>
      <c r="EX99" s="2">
        <f t="shared" si="305"/>
        <v>105.44487916402284</v>
      </c>
      <c r="EY99" s="2">
        <f t="shared" si="305"/>
        <v>104.69336940133691</v>
      </c>
      <c r="EZ99" s="2">
        <f t="shared" si="305"/>
        <v>109.13993577929062</v>
      </c>
      <c r="FA99" s="2">
        <f t="shared" si="305"/>
        <v>107.99490180420983</v>
      </c>
      <c r="FB99" s="2">
        <f t="shared" si="305"/>
        <v>109.01998303736374</v>
      </c>
      <c r="FC99" s="2">
        <f t="shared" si="305"/>
        <v>109.88682953957088</v>
      </c>
      <c r="FD99" s="2">
        <f t="shared" si="305"/>
        <v>111.85881619143527</v>
      </c>
      <c r="FE99" s="2">
        <f t="shared" si="305"/>
        <v>113.9348125417539</v>
      </c>
      <c r="FG99" s="2">
        <f t="shared" si="306"/>
        <v>0.94748879668410413</v>
      </c>
      <c r="FH99" s="2">
        <f t="shared" si="307"/>
        <v>0.9429858919824643</v>
      </c>
      <c r="FI99" s="2">
        <f t="shared" si="307"/>
        <v>0.94296311863285887</v>
      </c>
      <c r="FJ99" s="2">
        <f t="shared" si="307"/>
        <v>0.94329287916129834</v>
      </c>
      <c r="FK99" s="2">
        <f t="shared" si="307"/>
        <v>0.93679867884241996</v>
      </c>
      <c r="FL99" s="2">
        <f t="shared" si="307"/>
        <v>0.93814562804820933</v>
      </c>
      <c r="FM99" s="2">
        <f t="shared" si="307"/>
        <v>0.93666951790830744</v>
      </c>
      <c r="FN99" s="2">
        <f t="shared" si="307"/>
        <v>0.93335709766725339</v>
      </c>
      <c r="FO99" s="2">
        <f t="shared" si="307"/>
        <v>0.92826740572805644</v>
      </c>
      <c r="FP99" s="2">
        <f t="shared" si="307"/>
        <v>0.93274816265702964</v>
      </c>
      <c r="FQ99" s="2">
        <f t="shared" si="307"/>
        <v>0.94000434934136168</v>
      </c>
      <c r="FR99" s="2">
        <f t="shared" si="307"/>
        <v>0.94163083613666865</v>
      </c>
      <c r="FS99" s="2">
        <f t="shared" si="307"/>
        <v>0.9326254622679947</v>
      </c>
      <c r="FT99" s="2">
        <f t="shared" si="307"/>
        <v>0.93254242939349674</v>
      </c>
      <c r="FU99" s="2">
        <f t="shared" si="307"/>
        <v>0.92415132625490715</v>
      </c>
      <c r="FW99" s="2">
        <f t="shared" si="324"/>
        <v>1.3231278419522222E-3</v>
      </c>
      <c r="FX99" s="2">
        <f t="shared" si="164"/>
        <v>2.0824414923685474E-3</v>
      </c>
      <c r="FY99" s="2">
        <f t="shared" si="165"/>
        <v>1.9738080550125684E-3</v>
      </c>
      <c r="FZ99" s="2">
        <f t="shared" si="166"/>
        <v>2.0577921440712368E-3</v>
      </c>
      <c r="GA99" s="2">
        <f t="shared" si="167"/>
        <v>1.8734552085947025E-3</v>
      </c>
      <c r="GB99" s="2">
        <f t="shared" si="168"/>
        <v>1.9128832422596088E-3</v>
      </c>
      <c r="GC99" s="2">
        <f t="shared" si="169"/>
        <v>1.8330179055777809E-3</v>
      </c>
      <c r="GD99" s="2">
        <f t="shared" si="170"/>
        <v>2.0722379463460981E-3</v>
      </c>
      <c r="GE99" s="2">
        <f t="shared" si="171"/>
        <v>2.3968894413662362E-3</v>
      </c>
      <c r="GF99" s="2">
        <f t="shared" si="172"/>
        <v>2.2671425468152166E-3</v>
      </c>
      <c r="GG99" s="2">
        <f t="shared" si="173"/>
        <v>2.1984998548775017E-3</v>
      </c>
      <c r="GH99" s="2">
        <f t="shared" si="174"/>
        <v>1.926740301955044E-3</v>
      </c>
      <c r="GI99" s="2">
        <f t="shared" si="175"/>
        <v>1.4842549731520277E-3</v>
      </c>
      <c r="GJ99" s="2">
        <f t="shared" si="176"/>
        <v>1.2103442334778117E-3</v>
      </c>
      <c r="GK99" s="2">
        <f t="shared" si="177"/>
        <v>1.1459801217682424E-3</v>
      </c>
      <c r="GM99" s="86">
        <f t="shared" si="325"/>
        <v>3.5766161511499598E-5</v>
      </c>
      <c r="GN99" s="86">
        <f t="shared" si="178"/>
        <v>6.8481862026848216E-9</v>
      </c>
      <c r="GO99" s="86">
        <f t="shared" si="179"/>
        <v>4.7771189429925107E-8</v>
      </c>
      <c r="GP99" s="86">
        <f t="shared" si="180"/>
        <v>1.2889719223223483E-9</v>
      </c>
      <c r="GQ99" s="86">
        <f t="shared" si="181"/>
        <v>4.8140770212453282E-12</v>
      </c>
      <c r="GR99" s="86">
        <f t="shared" si="182"/>
        <v>6.9502633726581111E-10</v>
      </c>
      <c r="GS99" s="86">
        <f t="shared" si="183"/>
        <v>3.0133734816544828E-8</v>
      </c>
      <c r="GT99" s="86">
        <f t="shared" si="184"/>
        <v>3.8725204968940885E-7</v>
      </c>
      <c r="GU99" s="86">
        <f t="shared" si="185"/>
        <v>1.3741419727885613E-6</v>
      </c>
      <c r="GV99" s="86">
        <f t="shared" si="186"/>
        <v>1.0955332217128711E-10</v>
      </c>
      <c r="GW99" s="86">
        <f t="shared" si="187"/>
        <v>2.9159472656912722E-10</v>
      </c>
      <c r="GX99" s="86">
        <f t="shared" si="188"/>
        <v>2.0604627692888187E-11</v>
      </c>
      <c r="GY99" s="86">
        <f t="shared" si="189"/>
        <v>1.0500201478845211E-8</v>
      </c>
      <c r="GZ99" s="86">
        <f t="shared" si="190"/>
        <v>2.2647891058237218E-5</v>
      </c>
      <c r="HA99" s="86">
        <f t="shared" si="191"/>
        <v>7.5919531723200661E-9</v>
      </c>
      <c r="HC99" s="86">
        <f t="shared" si="326"/>
        <v>0.14941353323878909</v>
      </c>
      <c r="HD99" s="86">
        <f t="shared" si="192"/>
        <v>0.20105260662581975</v>
      </c>
      <c r="HE99" s="86">
        <f t="shared" si="193"/>
        <v>0.20913830815068835</v>
      </c>
      <c r="HF99" s="86">
        <f t="shared" si="194"/>
        <v>0.20662404952598004</v>
      </c>
      <c r="HG99" s="86">
        <f t="shared" si="195"/>
        <v>0.15266598806387754</v>
      </c>
      <c r="HH99" s="86">
        <f t="shared" si="196"/>
        <v>0.1682145552010183</v>
      </c>
      <c r="HI99" s="86">
        <f t="shared" si="197"/>
        <v>0.18389382804020632</v>
      </c>
      <c r="HJ99" s="86">
        <f t="shared" si="198"/>
        <v>0.17785658272053803</v>
      </c>
      <c r="HK99" s="86">
        <f t="shared" si="199"/>
        <v>0.17508259433673165</v>
      </c>
      <c r="HL99" s="86">
        <f t="shared" si="200"/>
        <v>0.20025578390050675</v>
      </c>
      <c r="HM99" s="86">
        <f t="shared" si="201"/>
        <v>0.25004851149058366</v>
      </c>
      <c r="HN99" s="86">
        <f t="shared" si="202"/>
        <v>0.24191358574924179</v>
      </c>
      <c r="HO99" s="86">
        <f t="shared" si="203"/>
        <v>0.13490800652820228</v>
      </c>
      <c r="HP99" s="86">
        <f t="shared" si="204"/>
        <v>0.12829648321751197</v>
      </c>
      <c r="HQ99" s="86">
        <f t="shared" si="205"/>
        <v>0.12614188815518851</v>
      </c>
      <c r="HS99" s="86">
        <f t="shared" si="327"/>
        <v>3.7535391754227903E-32</v>
      </c>
      <c r="HT99" s="86">
        <f t="shared" si="206"/>
        <v>1.1022441230567188E-30</v>
      </c>
      <c r="HU99" s="86">
        <f t="shared" si="207"/>
        <v>3.743729129605609E-31</v>
      </c>
      <c r="HV99" s="86">
        <f t="shared" si="208"/>
        <v>3.826352848328559E-33</v>
      </c>
      <c r="HW99" s="86">
        <f t="shared" si="209"/>
        <v>3.4875440128584903E-35</v>
      </c>
      <c r="HX99" s="86">
        <f t="shared" si="210"/>
        <v>2.2985379768941642E-36</v>
      </c>
      <c r="HY99" s="86">
        <f t="shared" si="211"/>
        <v>2.0907128833016782E-32</v>
      </c>
      <c r="HZ99" s="86">
        <f t="shared" si="212"/>
        <v>3.5921588329532289E-35</v>
      </c>
      <c r="IA99" s="86">
        <f t="shared" si="213"/>
        <v>5.3746287603714757E-36</v>
      </c>
      <c r="IB99" s="86">
        <f t="shared" si="214"/>
        <v>3.3598358592199871E-35</v>
      </c>
      <c r="IC99" s="86">
        <f t="shared" si="215"/>
        <v>1.9954173864596873E-33</v>
      </c>
      <c r="ID99" s="86">
        <f t="shared" si="216"/>
        <v>1.4457568453949927E-35</v>
      </c>
      <c r="IE99" s="86">
        <f t="shared" si="217"/>
        <v>1.4812965053883421E-42</v>
      </c>
      <c r="IF99" s="86">
        <f t="shared" si="218"/>
        <v>5.6319936932813109E-17</v>
      </c>
      <c r="IG99" s="86">
        <f t="shared" si="219"/>
        <v>1.9980613604020818E-14</v>
      </c>
      <c r="II99" s="86">
        <f t="shared" si="328"/>
        <v>5.0086593343258392E-125</v>
      </c>
      <c r="IJ99" s="86">
        <f t="shared" si="329"/>
        <v>2.6381615927144297E-120</v>
      </c>
      <c r="IK99" s="86">
        <f t="shared" si="330"/>
        <v>1.149683116471434E-128</v>
      </c>
      <c r="IL99" s="86">
        <f t="shared" si="331"/>
        <v>3.6022633562491193E-134</v>
      </c>
      <c r="IM99" s="86">
        <f t="shared" si="332"/>
        <v>1.2082507616358866E-137</v>
      </c>
      <c r="IN99" s="86">
        <f t="shared" si="333"/>
        <v>5.3020126070701748E-145</v>
      </c>
      <c r="IO99" s="86">
        <f t="shared" si="334"/>
        <v>1.596292224677871E-129</v>
      </c>
      <c r="IP99" s="86">
        <f t="shared" si="335"/>
        <v>4.8684891367347977E-136</v>
      </c>
      <c r="IQ99" s="86">
        <f t="shared" si="336"/>
        <v>3.6618087237886444E-142</v>
      </c>
      <c r="IR99" s="86">
        <f t="shared" si="337"/>
        <v>4.909418388883009E-141</v>
      </c>
      <c r="IS99" s="86">
        <f t="shared" si="338"/>
        <v>9.6251821380711761E-137</v>
      </c>
      <c r="IT99" s="86">
        <f t="shared" si="339"/>
        <v>2.136785012913815E-144</v>
      </c>
      <c r="IU99" s="86">
        <f t="shared" si="340"/>
        <v>9.294809140055436E-171</v>
      </c>
      <c r="IV99" s="86">
        <f t="shared" si="341"/>
        <v>7.2065530344093939E-103</v>
      </c>
      <c r="IW99" s="86">
        <f t="shared" si="342"/>
        <v>3.2199997570310236E-73</v>
      </c>
      <c r="IY99" s="86">
        <f t="shared" si="343"/>
        <v>0.14944929940030058</v>
      </c>
      <c r="IZ99" s="86">
        <f t="shared" si="344"/>
        <v>0.20105261347400596</v>
      </c>
      <c r="JA99" s="86">
        <f t="shared" si="345"/>
        <v>0.20913835592187777</v>
      </c>
      <c r="JB99" s="86">
        <f t="shared" si="346"/>
        <v>0.20662405081495197</v>
      </c>
      <c r="JC99" s="86">
        <f t="shared" si="347"/>
        <v>0.15266598806869161</v>
      </c>
      <c r="JD99" s="86">
        <f t="shared" si="348"/>
        <v>0.16821455589604464</v>
      </c>
      <c r="JE99" s="86">
        <f t="shared" si="349"/>
        <v>0.18389385817394113</v>
      </c>
      <c r="JF99" s="86">
        <f t="shared" si="350"/>
        <v>0.17785696997258771</v>
      </c>
      <c r="JG99" s="86">
        <f t="shared" si="351"/>
        <v>0.17508396847870444</v>
      </c>
      <c r="JH99" s="86">
        <f t="shared" si="352"/>
        <v>0.20025578401006006</v>
      </c>
      <c r="JI99" s="86">
        <f t="shared" si="353"/>
        <v>0.25004851178217841</v>
      </c>
      <c r="JJ99" s="86">
        <f t="shared" si="354"/>
        <v>0.24191358576984642</v>
      </c>
      <c r="JK99" s="86">
        <f t="shared" si="355"/>
        <v>0.13490801702840377</v>
      </c>
      <c r="JL99" s="86">
        <f t="shared" si="356"/>
        <v>0.12831913110857027</v>
      </c>
      <c r="JM99" s="86">
        <f t="shared" si="357"/>
        <v>0.12614189574716167</v>
      </c>
    </row>
    <row r="100" spans="2:273" x14ac:dyDescent="0.25">
      <c r="B100" s="2">
        <v>73</v>
      </c>
      <c r="C100" s="37">
        <v>163.017</v>
      </c>
      <c r="D100" s="37">
        <v>170.91499999999999</v>
      </c>
      <c r="E100" s="37">
        <v>171.917</v>
      </c>
      <c r="F100" s="37">
        <v>170.733</v>
      </c>
      <c r="G100" s="37">
        <v>159.69499999999999</v>
      </c>
      <c r="H100" s="37">
        <v>170.15299999999999</v>
      </c>
      <c r="I100" s="37">
        <v>164.94900000000001</v>
      </c>
      <c r="J100" s="37">
        <v>166.20699999999999</v>
      </c>
      <c r="K100" s="37">
        <v>168.03399999999999</v>
      </c>
      <c r="L100" s="37">
        <v>177.22</v>
      </c>
      <c r="M100" s="37">
        <v>181.93299999999999</v>
      </c>
      <c r="N100" s="37">
        <v>178.136</v>
      </c>
      <c r="O100" s="37">
        <v>162.23699999999999</v>
      </c>
      <c r="P100" s="37">
        <v>159.29300000000001</v>
      </c>
      <c r="Q100" s="37">
        <v>151.93</v>
      </c>
      <c r="S100" s="4">
        <f t="shared" si="229"/>
        <v>154.01655198661706</v>
      </c>
      <c r="T100" s="4">
        <f t="shared" si="230"/>
        <v>165.60065649913321</v>
      </c>
      <c r="U100" s="4">
        <f t="shared" si="231"/>
        <v>165.11304977837261</v>
      </c>
      <c r="V100" s="4">
        <f t="shared" si="232"/>
        <v>165.70783925053411</v>
      </c>
      <c r="W100" s="4">
        <f t="shared" si="233"/>
        <v>155.70145171306243</v>
      </c>
      <c r="X100" s="4">
        <f t="shared" si="234"/>
        <v>162.20731361752024</v>
      </c>
      <c r="Y100" s="4">
        <f t="shared" si="235"/>
        <v>159.28700063177092</v>
      </c>
      <c r="Z100" s="4">
        <f t="shared" si="236"/>
        <v>159.83738030413531</v>
      </c>
      <c r="AA100" s="4">
        <f t="shared" si="237"/>
        <v>160.69771793921277</v>
      </c>
      <c r="AB100" s="4">
        <f t="shared" si="238"/>
        <v>173.00261088574445</v>
      </c>
      <c r="AC100" s="4">
        <f t="shared" si="239"/>
        <v>176.88280899221871</v>
      </c>
      <c r="AD100" s="4">
        <f t="shared" si="240"/>
        <v>175.72249828618459</v>
      </c>
      <c r="AE100" s="4">
        <f t="shared" si="241"/>
        <v>156.52427047716259</v>
      </c>
      <c r="AF100" s="4">
        <f t="shared" si="242"/>
        <v>154.13230898409597</v>
      </c>
      <c r="AG100" s="4">
        <f t="shared" si="243"/>
        <v>148.52571953789433</v>
      </c>
      <c r="AI100" s="4">
        <f t="shared" si="244"/>
        <v>9.0004480133829361</v>
      </c>
      <c r="AJ100" s="4">
        <f t="shared" si="245"/>
        <v>5.3143435008667836</v>
      </c>
      <c r="AK100" s="4">
        <f t="shared" si="246"/>
        <v>6.8039502216273888</v>
      </c>
      <c r="AL100" s="4">
        <f t="shared" si="247"/>
        <v>5.025160749465897</v>
      </c>
      <c r="AM100" s="4">
        <f t="shared" si="248"/>
        <v>3.9935482869375676</v>
      </c>
      <c r="AN100" s="4">
        <f t="shared" si="249"/>
        <v>7.9456863824797495</v>
      </c>
      <c r="AO100" s="4">
        <f t="shared" si="250"/>
        <v>5.6619993682290897</v>
      </c>
      <c r="AP100" s="4">
        <f t="shared" si="251"/>
        <v>6.3696196958646851</v>
      </c>
      <c r="AQ100" s="4">
        <f t="shared" si="252"/>
        <v>7.3362820607872266</v>
      </c>
      <c r="AR100" s="4">
        <f t="shared" si="253"/>
        <v>4.2173891142555533</v>
      </c>
      <c r="AS100" s="4">
        <f t="shared" si="254"/>
        <v>5.0501910077812795</v>
      </c>
      <c r="AT100" s="4">
        <f t="shared" si="255"/>
        <v>2.4135017138154069</v>
      </c>
      <c r="AU100" s="4">
        <f t="shared" si="256"/>
        <v>5.7127295228374066</v>
      </c>
      <c r="AV100" s="4">
        <f t="shared" si="257"/>
        <v>5.1606910159040353</v>
      </c>
      <c r="AW100" s="4">
        <f t="shared" si="257"/>
        <v>3.4042804621056746</v>
      </c>
      <c r="AY100" s="2">
        <f t="shared" si="308"/>
        <v>107.85585823650298</v>
      </c>
      <c r="AZ100" s="2">
        <f t="shared" si="147"/>
        <v>107.39250000670341</v>
      </c>
      <c r="BA100" s="2">
        <f t="shared" si="148"/>
        <v>102.34536041898728</v>
      </c>
      <c r="BB100" s="2">
        <f t="shared" si="149"/>
        <v>101.86544174823996</v>
      </c>
      <c r="BC100" s="2">
        <f t="shared" si="150"/>
        <v>106.29253095482974</v>
      </c>
      <c r="BD100" s="2">
        <f t="shared" si="151"/>
        <v>105.06087331523743</v>
      </c>
      <c r="BE100" s="2">
        <f t="shared" si="152"/>
        <v>103.48841287175689</v>
      </c>
      <c r="BF100" s="2">
        <f t="shared" si="153"/>
        <v>106.25239439311532</v>
      </c>
      <c r="BG100" s="2">
        <f t="shared" si="154"/>
        <v>106.35215360198291</v>
      </c>
      <c r="BH100" s="2">
        <f t="shared" si="155"/>
        <v>110.40533021278168</v>
      </c>
      <c r="BI100" s="2">
        <f t="shared" si="156"/>
        <v>108.81614863075774</v>
      </c>
      <c r="BJ100" s="2">
        <f t="shared" si="157"/>
        <v>110.0528982150317</v>
      </c>
      <c r="BK100" s="2">
        <f t="shared" si="158"/>
        <v>111.16615113200046</v>
      </c>
      <c r="BL100" s="2">
        <f t="shared" si="159"/>
        <v>112.76674621006552</v>
      </c>
      <c r="BM100" s="2">
        <f t="shared" si="160"/>
        <v>113.57337704660459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121.44293958724205</v>
      </c>
      <c r="DL100" s="2">
        <f t="shared" si="289"/>
        <v>126.24925035561878</v>
      </c>
      <c r="DM100" s="2">
        <f t="shared" si="289"/>
        <v>117.54577174745593</v>
      </c>
      <c r="DN100" s="2">
        <f t="shared" si="289"/>
        <v>119.23000667469091</v>
      </c>
      <c r="DO100" s="2">
        <f t="shared" si="289"/>
        <v>122.94198458985301</v>
      </c>
      <c r="DP100" s="2">
        <f t="shared" si="289"/>
        <v>120.04831527241527</v>
      </c>
      <c r="DQ100" s="2">
        <f t="shared" si="289"/>
        <v>118.68563693693696</v>
      </c>
      <c r="DR100" s="2">
        <f t="shared" si="289"/>
        <v>121.92649579831932</v>
      </c>
      <c r="DS100" s="2">
        <f t="shared" si="289"/>
        <v>126.84933177361854</v>
      </c>
      <c r="DT100" s="2">
        <f t="shared" si="289"/>
        <v>127.30935462184877</v>
      </c>
      <c r="DU100" s="2">
        <f t="shared" si="289"/>
        <v>123.80894328614329</v>
      </c>
      <c r="DV100" s="2">
        <f t="shared" si="289"/>
        <v>128.95392389532387</v>
      </c>
      <c r="DW100" s="2">
        <f t="shared" si="289"/>
        <v>127.60772315062388</v>
      </c>
      <c r="DX100" s="2">
        <f t="shared" si="289"/>
        <v>127.21152635599695</v>
      </c>
      <c r="DY100" s="2">
        <f t="shared" si="289"/>
        <v>125.90849781061848</v>
      </c>
      <c r="EA100" s="2">
        <f t="shared" si="228"/>
        <v>107.17018381200583</v>
      </c>
      <c r="EB100" s="2">
        <f t="shared" si="290"/>
        <v>106.35555791257596</v>
      </c>
      <c r="EC100" s="2">
        <f t="shared" si="291"/>
        <v>101.50622249065549</v>
      </c>
      <c r="ED100" s="2">
        <f t="shared" si="292"/>
        <v>100.91361263654524</v>
      </c>
      <c r="EE100" s="2">
        <f t="shared" si="293"/>
        <v>105.26803487727229</v>
      </c>
      <c r="EF100" s="2">
        <f t="shared" si="294"/>
        <v>104.16054404562338</v>
      </c>
      <c r="EG100" s="2">
        <f t="shared" si="295"/>
        <v>102.55110354223434</v>
      </c>
      <c r="EH100" s="2">
        <f t="shared" si="296"/>
        <v>105.23140235336224</v>
      </c>
      <c r="EI100" s="2">
        <f t="shared" si="297"/>
        <v>104.90839753447814</v>
      </c>
      <c r="EJ100" s="2">
        <f t="shared" si="298"/>
        <v>109.29445443224698</v>
      </c>
      <c r="EK100" s="2">
        <f t="shared" si="299"/>
        <v>107.94347913614254</v>
      </c>
      <c r="EL100" s="2">
        <f t="shared" si="300"/>
        <v>108.98446621318475</v>
      </c>
      <c r="EM100" s="2">
        <f t="shared" si="301"/>
        <v>110.08336360208419</v>
      </c>
      <c r="EN100" s="2">
        <f t="shared" si="302"/>
        <v>111.81384152988441</v>
      </c>
      <c r="EO100" s="2">
        <f t="shared" si="303"/>
        <v>112.64845699938061</v>
      </c>
      <c r="EQ100" s="2">
        <f t="shared" si="304"/>
        <v>106.45878896009322</v>
      </c>
      <c r="ER100" s="2">
        <f t="shared" si="305"/>
        <v>105.17488932962191</v>
      </c>
      <c r="ES100" s="2">
        <f t="shared" si="305"/>
        <v>101.7743454959009</v>
      </c>
      <c r="ET100" s="2">
        <f t="shared" si="305"/>
        <v>100.82521576167611</v>
      </c>
      <c r="EU100" s="2">
        <f t="shared" si="305"/>
        <v>105.30095519033779</v>
      </c>
      <c r="EV100" s="2">
        <f t="shared" si="305"/>
        <v>103.76283553500662</v>
      </c>
      <c r="EW100" s="2">
        <f t="shared" si="305"/>
        <v>102.64443302460242</v>
      </c>
      <c r="EX100" s="2">
        <f t="shared" si="305"/>
        <v>105.3612228049651</v>
      </c>
      <c r="EY100" s="2">
        <f t="shared" si="305"/>
        <v>104.62029646043759</v>
      </c>
      <c r="EZ100" s="2">
        <f t="shared" si="305"/>
        <v>109.03908164018702</v>
      </c>
      <c r="FA100" s="2">
        <f t="shared" si="305"/>
        <v>107.9255917724691</v>
      </c>
      <c r="FB100" s="2">
        <f t="shared" si="305"/>
        <v>108.93895224120708</v>
      </c>
      <c r="FC100" s="2">
        <f t="shared" si="305"/>
        <v>109.81216156223316</v>
      </c>
      <c r="FD100" s="2">
        <f t="shared" si="305"/>
        <v>111.77727618972391</v>
      </c>
      <c r="FE100" s="2">
        <f t="shared" si="305"/>
        <v>113.83948205139626</v>
      </c>
      <c r="FG100" s="2">
        <f t="shared" si="306"/>
        <v>0.95188691086756394</v>
      </c>
      <c r="FH100" s="2">
        <f t="shared" si="307"/>
        <v>0.94774034849547151</v>
      </c>
      <c r="FI100" s="2">
        <f t="shared" si="307"/>
        <v>0.9477193689469442</v>
      </c>
      <c r="FJ100" s="2">
        <f t="shared" si="307"/>
        <v>0.94802314679779054</v>
      </c>
      <c r="FK100" s="2">
        <f t="shared" si="307"/>
        <v>0.94203737809380417</v>
      </c>
      <c r="FL100" s="2">
        <f t="shared" si="307"/>
        <v>0.94327943986044127</v>
      </c>
      <c r="FM100" s="2">
        <f t="shared" si="307"/>
        <v>0.94191825941400853</v>
      </c>
      <c r="FN100" s="2">
        <f t="shared" si="307"/>
        <v>0.93886244909270422</v>
      </c>
      <c r="FO100" s="2">
        <f t="shared" si="307"/>
        <v>0.93416355722125655</v>
      </c>
      <c r="FP100" s="2">
        <f t="shared" si="307"/>
        <v>0.93830049269329185</v>
      </c>
      <c r="FQ100" s="2">
        <f t="shared" si="307"/>
        <v>0.94499293581158805</v>
      </c>
      <c r="FR100" s="2">
        <f t="shared" si="307"/>
        <v>0.94649187999447282</v>
      </c>
      <c r="FS100" s="2">
        <f t="shared" si="307"/>
        <v>0.93818725116010249</v>
      </c>
      <c r="FT100" s="2">
        <f t="shared" si="307"/>
        <v>0.93811061781512872</v>
      </c>
      <c r="FU100" s="2">
        <f t="shared" si="307"/>
        <v>0.93036042252386497</v>
      </c>
      <c r="FW100" s="2">
        <f t="shared" si="324"/>
        <v>1.4505956565414469E-3</v>
      </c>
      <c r="FX100" s="2">
        <f t="shared" si="164"/>
        <v>2.2828930346326581E-3</v>
      </c>
      <c r="FY100" s="2">
        <f t="shared" si="165"/>
        <v>2.1638254396248733E-3</v>
      </c>
      <c r="FZ100" s="2">
        <f t="shared" si="166"/>
        <v>2.2558763543573091E-3</v>
      </c>
      <c r="GA100" s="2">
        <f t="shared" si="167"/>
        <v>2.053831562592198E-3</v>
      </c>
      <c r="GB100" s="2">
        <f t="shared" si="168"/>
        <v>2.0970477535451706E-3</v>
      </c>
      <c r="GC100" s="2">
        <f t="shared" si="169"/>
        <v>2.00950879248963E-3</v>
      </c>
      <c r="GD100" s="2">
        <f t="shared" si="170"/>
        <v>2.2717095520870686E-3</v>
      </c>
      <c r="GE100" s="2">
        <f t="shared" si="171"/>
        <v>2.6275294012356584E-3</v>
      </c>
      <c r="GF100" s="2">
        <f t="shared" si="172"/>
        <v>2.4853287546120354E-3</v>
      </c>
      <c r="GG100" s="2">
        <f t="shared" si="173"/>
        <v>2.4100959561506093E-3</v>
      </c>
      <c r="GH100" s="2">
        <f t="shared" si="174"/>
        <v>2.1122360904759934E-3</v>
      </c>
      <c r="GI100" s="2">
        <f t="shared" si="175"/>
        <v>1.6272202005055349E-3</v>
      </c>
      <c r="GJ100" s="2">
        <f t="shared" si="176"/>
        <v>1.3269611101610615E-3</v>
      </c>
      <c r="GK100" s="2">
        <f t="shared" si="177"/>
        <v>1.2564033061507416E-3</v>
      </c>
      <c r="GM100" s="86">
        <f t="shared" si="325"/>
        <v>7.6348074705679537E-6</v>
      </c>
      <c r="GN100" s="86">
        <f t="shared" si="178"/>
        <v>4.2053638450924347E-10</v>
      </c>
      <c r="GO100" s="86">
        <f t="shared" si="179"/>
        <v>3.8688708815443101E-9</v>
      </c>
      <c r="GP100" s="86">
        <f t="shared" si="180"/>
        <v>6.1445269649213887E-11</v>
      </c>
      <c r="GQ100" s="86">
        <f t="shared" si="181"/>
        <v>7.5301113263024338E-14</v>
      </c>
      <c r="GR100" s="86">
        <f t="shared" si="182"/>
        <v>2.9626875532914642E-11</v>
      </c>
      <c r="GS100" s="86">
        <f t="shared" si="183"/>
        <v>2.3348088415267516E-9</v>
      </c>
      <c r="GT100" s="86">
        <f t="shared" si="184"/>
        <v>4.2977449803097397E-8</v>
      </c>
      <c r="GU100" s="86">
        <f t="shared" si="185"/>
        <v>1.864639891591737E-7</v>
      </c>
      <c r="GV100" s="86">
        <f t="shared" si="186"/>
        <v>3.0970058618966077E-12</v>
      </c>
      <c r="GW100" s="86">
        <f t="shared" si="187"/>
        <v>1.2419823815539358E-11</v>
      </c>
      <c r="GX100" s="86">
        <f t="shared" si="188"/>
        <v>6.2959535676920448E-13</v>
      </c>
      <c r="GY100" s="86">
        <f t="shared" si="189"/>
        <v>7.2830777802627341E-10</v>
      </c>
      <c r="GZ100" s="86">
        <f t="shared" si="190"/>
        <v>4.8312925358839995E-6</v>
      </c>
      <c r="HA100" s="86">
        <f t="shared" si="191"/>
        <v>6.0813805989031572E-10</v>
      </c>
      <c r="HC100" s="86">
        <f t="shared" si="326"/>
        <v>0.19646737210508319</v>
      </c>
      <c r="HD100" s="86">
        <f t="shared" si="192"/>
        <v>0.26231257422655874</v>
      </c>
      <c r="HE100" s="86">
        <f t="shared" si="193"/>
        <v>0.27390296268340092</v>
      </c>
      <c r="HF100" s="86">
        <f t="shared" si="194"/>
        <v>0.27288585609498184</v>
      </c>
      <c r="HG100" s="86">
        <f t="shared" si="195"/>
        <v>0.20622743763076257</v>
      </c>
      <c r="HH100" s="86">
        <f t="shared" si="196"/>
        <v>0.22751504854406107</v>
      </c>
      <c r="HI100" s="86">
        <f t="shared" si="197"/>
        <v>0.24268469553033517</v>
      </c>
      <c r="HJ100" s="86">
        <f t="shared" si="198"/>
        <v>0.23819968656074905</v>
      </c>
      <c r="HK100" s="86">
        <f t="shared" si="199"/>
        <v>0.23791192400942976</v>
      </c>
      <c r="HL100" s="86">
        <f t="shared" si="200"/>
        <v>0.26798104376600662</v>
      </c>
      <c r="HM100" s="86">
        <f t="shared" si="201"/>
        <v>0.32667320808267997</v>
      </c>
      <c r="HN100" s="86">
        <f t="shared" si="202"/>
        <v>0.31724514300438444</v>
      </c>
      <c r="HO100" s="86">
        <f t="shared" si="203"/>
        <v>0.18802359502762245</v>
      </c>
      <c r="HP100" s="86">
        <f t="shared" si="204"/>
        <v>0.17372063106009711</v>
      </c>
      <c r="HQ100" s="86">
        <f t="shared" si="205"/>
        <v>0.18608376015969813</v>
      </c>
      <c r="HS100" s="86">
        <f t="shared" si="327"/>
        <v>8.556447946330253E-31</v>
      </c>
      <c r="HT100" s="86">
        <f t="shared" si="206"/>
        <v>2.7304694429659323E-29</v>
      </c>
      <c r="HU100" s="86">
        <f t="shared" si="207"/>
        <v>1.0334023403128705E-29</v>
      </c>
      <c r="HV100" s="86">
        <f t="shared" si="208"/>
        <v>1.2979865463047136E-31</v>
      </c>
      <c r="HW100" s="86">
        <f t="shared" si="209"/>
        <v>1.3137548690730549E-33</v>
      </c>
      <c r="HX100" s="86">
        <f t="shared" si="210"/>
        <v>1.0299318502965717E-34</v>
      </c>
      <c r="HY100" s="86">
        <f t="shared" si="211"/>
        <v>6.015263949077458E-31</v>
      </c>
      <c r="HZ100" s="86">
        <f t="shared" si="212"/>
        <v>1.4032120058691317E-33</v>
      </c>
      <c r="IA100" s="86">
        <f t="shared" si="213"/>
        <v>2.6115594961237814E-34</v>
      </c>
      <c r="IB100" s="86">
        <f t="shared" si="214"/>
        <v>1.4843131749511964E-33</v>
      </c>
      <c r="IC100" s="86">
        <f t="shared" si="215"/>
        <v>7.3907391683893158E-32</v>
      </c>
      <c r="ID100" s="86">
        <f t="shared" si="216"/>
        <v>6.1768675428967987E-34</v>
      </c>
      <c r="IE100" s="86">
        <f t="shared" si="217"/>
        <v>1.1000323725175174E-40</v>
      </c>
      <c r="IF100" s="86">
        <f t="shared" si="218"/>
        <v>2.5869368961828588E-16</v>
      </c>
      <c r="IG100" s="86">
        <f t="shared" si="219"/>
        <v>7.1189321554897938E-14</v>
      </c>
      <c r="II100" s="86">
        <f t="shared" si="328"/>
        <v>1.2486512952357848E-121</v>
      </c>
      <c r="IJ100" s="86">
        <f t="shared" si="329"/>
        <v>8.4440884314478132E-117</v>
      </c>
      <c r="IK100" s="86">
        <f t="shared" si="330"/>
        <v>6.0386473274186528E-125</v>
      </c>
      <c r="IL100" s="86">
        <f t="shared" si="331"/>
        <v>2.9128998272732713E-130</v>
      </c>
      <c r="IM100" s="86">
        <f t="shared" si="332"/>
        <v>1.0785502633716727E-133</v>
      </c>
      <c r="IN100" s="86">
        <f t="shared" si="333"/>
        <v>7.9961023817700345E-141</v>
      </c>
      <c r="IO100" s="86">
        <f t="shared" si="334"/>
        <v>8.0326314659232881E-126</v>
      </c>
      <c r="IP100" s="86">
        <f t="shared" si="335"/>
        <v>4.5162886678167854E-132</v>
      </c>
      <c r="IQ100" s="86">
        <f t="shared" si="336"/>
        <v>6.480572501847012E-138</v>
      </c>
      <c r="IR100" s="86">
        <f t="shared" si="337"/>
        <v>7.3537644148344557E-137</v>
      </c>
      <c r="IS100" s="86">
        <f t="shared" si="338"/>
        <v>1.0231703952894804E-132</v>
      </c>
      <c r="IT100" s="86">
        <f t="shared" si="339"/>
        <v>3.1283480927396758E-140</v>
      </c>
      <c r="IU100" s="86">
        <f t="shared" si="340"/>
        <v>5.0961880978223442E-166</v>
      </c>
      <c r="IV100" s="86">
        <f t="shared" si="341"/>
        <v>4.0475013532186458E-100</v>
      </c>
      <c r="IW100" s="86">
        <f t="shared" si="342"/>
        <v>2.7292206249837915E-71</v>
      </c>
      <c r="IY100" s="86">
        <f t="shared" si="343"/>
        <v>0.19647500691255376</v>
      </c>
      <c r="IZ100" s="86">
        <f t="shared" si="344"/>
        <v>0.26231257464709512</v>
      </c>
      <c r="JA100" s="86">
        <f t="shared" si="345"/>
        <v>0.27390296655227181</v>
      </c>
      <c r="JB100" s="86">
        <f t="shared" si="346"/>
        <v>0.27288585615642713</v>
      </c>
      <c r="JC100" s="86">
        <f t="shared" si="347"/>
        <v>0.20622743763083787</v>
      </c>
      <c r="JD100" s="86">
        <f t="shared" si="348"/>
        <v>0.22751504857368796</v>
      </c>
      <c r="JE100" s="86">
        <f t="shared" si="349"/>
        <v>0.24268469786514402</v>
      </c>
      <c r="JF100" s="86">
        <f t="shared" si="350"/>
        <v>0.23819972953819885</v>
      </c>
      <c r="JG100" s="86">
        <f t="shared" si="351"/>
        <v>0.23791211047341893</v>
      </c>
      <c r="JH100" s="86">
        <f t="shared" si="352"/>
        <v>0.26798104376910364</v>
      </c>
      <c r="JI100" s="86">
        <f t="shared" si="353"/>
        <v>0.32667320809509981</v>
      </c>
      <c r="JJ100" s="86">
        <f t="shared" si="354"/>
        <v>0.31724514300501405</v>
      </c>
      <c r="JK100" s="86">
        <f t="shared" si="355"/>
        <v>0.18802359575593022</v>
      </c>
      <c r="JL100" s="86">
        <f t="shared" si="356"/>
        <v>0.17372546235263325</v>
      </c>
      <c r="JM100" s="86">
        <f t="shared" si="357"/>
        <v>0.18608376076790739</v>
      </c>
    </row>
    <row r="101" spans="2:273" x14ac:dyDescent="0.25">
      <c r="B101" s="2">
        <v>74</v>
      </c>
      <c r="C101" s="37">
        <v>171.30500000000001</v>
      </c>
      <c r="D101" s="37">
        <v>181.119</v>
      </c>
      <c r="E101" s="37">
        <v>179.85</v>
      </c>
      <c r="F101" s="37">
        <v>181.517</v>
      </c>
      <c r="G101" s="37">
        <v>172.27099999999999</v>
      </c>
      <c r="H101" s="37">
        <v>180.39</v>
      </c>
      <c r="I101" s="37">
        <v>175.76300000000001</v>
      </c>
      <c r="J101" s="37">
        <v>175.672</v>
      </c>
      <c r="K101" s="37">
        <v>176.63800000000001</v>
      </c>
      <c r="L101" s="37">
        <v>187.322</v>
      </c>
      <c r="M101" s="37">
        <v>188.35</v>
      </c>
      <c r="N101" s="37">
        <v>186.76300000000001</v>
      </c>
      <c r="O101" s="37">
        <v>173.25399999999999</v>
      </c>
      <c r="P101" s="37">
        <v>170.03399999999999</v>
      </c>
      <c r="Q101" s="37">
        <v>160.49100000000001</v>
      </c>
      <c r="S101" s="4">
        <f t="shared" si="229"/>
        <v>163.06480243667104</v>
      </c>
      <c r="T101" s="4">
        <f t="shared" si="230"/>
        <v>175.65898067631355</v>
      </c>
      <c r="U101" s="4">
        <f t="shared" si="231"/>
        <v>176.11929939638867</v>
      </c>
      <c r="V101" s="4">
        <f t="shared" si="232"/>
        <v>177.24946869359667</v>
      </c>
      <c r="W101" s="4">
        <f t="shared" si="233"/>
        <v>166.23614106931606</v>
      </c>
      <c r="X101" s="4">
        <f t="shared" si="234"/>
        <v>174.11837443556993</v>
      </c>
      <c r="Y101" s="4">
        <f t="shared" si="235"/>
        <v>169.82950740237843</v>
      </c>
      <c r="Z101" s="4">
        <f t="shared" si="236"/>
        <v>170.50782583148595</v>
      </c>
      <c r="AA101" s="4">
        <f t="shared" si="237"/>
        <v>172.02285834085347</v>
      </c>
      <c r="AB101" s="4">
        <f t="shared" si="238"/>
        <v>184.71722789052023</v>
      </c>
      <c r="AC101" s="4">
        <f t="shared" si="239"/>
        <v>187.60229294128249</v>
      </c>
      <c r="AD101" s="4">
        <f t="shared" si="240"/>
        <v>186.21766698258875</v>
      </c>
      <c r="AE101" s="4">
        <f t="shared" si="241"/>
        <v>167.42379273622288</v>
      </c>
      <c r="AF101" s="4">
        <f t="shared" si="242"/>
        <v>163.40930628898894</v>
      </c>
      <c r="AG101" s="4">
        <f t="shared" si="243"/>
        <v>158.31122524260738</v>
      </c>
      <c r="AI101" s="4">
        <f t="shared" si="244"/>
        <v>8.2401975633289624</v>
      </c>
      <c r="AJ101" s="4">
        <f t="shared" si="245"/>
        <v>5.4600193236864527</v>
      </c>
      <c r="AK101" s="4">
        <f t="shared" si="246"/>
        <v>3.7307006036113251</v>
      </c>
      <c r="AL101" s="4">
        <f t="shared" si="247"/>
        <v>4.2675313064033276</v>
      </c>
      <c r="AM101" s="4">
        <f t="shared" si="248"/>
        <v>6.0348589306839244</v>
      </c>
      <c r="AN101" s="4">
        <f t="shared" si="249"/>
        <v>6.2716255644300531</v>
      </c>
      <c r="AO101" s="4">
        <f t="shared" si="250"/>
        <v>5.93349259762158</v>
      </c>
      <c r="AP101" s="4">
        <f t="shared" si="251"/>
        <v>5.1641741685140516</v>
      </c>
      <c r="AQ101" s="4">
        <f t="shared" si="252"/>
        <v>4.6151416591465306</v>
      </c>
      <c r="AR101" s="4">
        <f t="shared" si="253"/>
        <v>2.604772109479768</v>
      </c>
      <c r="AS101" s="4">
        <f t="shared" si="254"/>
        <v>0.7477070587175092</v>
      </c>
      <c r="AT101" s="4">
        <f t="shared" si="255"/>
        <v>0.54533301741125229</v>
      </c>
      <c r="AU101" s="4">
        <f t="shared" si="256"/>
        <v>5.8302072637771118</v>
      </c>
      <c r="AV101" s="4">
        <f t="shared" si="257"/>
        <v>6.624693711011048</v>
      </c>
      <c r="AW101" s="4">
        <f t="shared" si="257"/>
        <v>2.1797747573926358</v>
      </c>
      <c r="AY101" s="2">
        <f t="shared" si="308"/>
        <v>107.67319283203287</v>
      </c>
      <c r="AZ101" s="2">
        <f t="shared" si="147"/>
        <v>107.16572197457947</v>
      </c>
      <c r="BA101" s="2">
        <f t="shared" si="148"/>
        <v>102.23992178609178</v>
      </c>
      <c r="BB101" s="2">
        <f t="shared" si="149"/>
        <v>101.73027802405853</v>
      </c>
      <c r="BC101" s="2">
        <f t="shared" si="150"/>
        <v>106.11481193431858</v>
      </c>
      <c r="BD101" s="2">
        <f t="shared" si="151"/>
        <v>104.89135380121996</v>
      </c>
      <c r="BE101" s="2">
        <f t="shared" si="152"/>
        <v>103.38352486080572</v>
      </c>
      <c r="BF101" s="2">
        <f t="shared" si="153"/>
        <v>106.10463832799969</v>
      </c>
      <c r="BG101" s="2">
        <f t="shared" si="154"/>
        <v>106.17238061555315</v>
      </c>
      <c r="BH101" s="2">
        <f t="shared" si="155"/>
        <v>110.22380041074388</v>
      </c>
      <c r="BI101" s="2">
        <f t="shared" si="156"/>
        <v>108.68765254558386</v>
      </c>
      <c r="BJ101" s="2">
        <f t="shared" si="157"/>
        <v>109.89917013699943</v>
      </c>
      <c r="BK101" s="2">
        <f t="shared" si="158"/>
        <v>111.01092663925888</v>
      </c>
      <c r="BL101" s="2">
        <f t="shared" si="159"/>
        <v>112.6218453024474</v>
      </c>
      <c r="BM101" s="2">
        <f t="shared" si="160"/>
        <v>113.46729439066354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121.68888752345218</v>
      </c>
      <c r="DL101" s="2">
        <f t="shared" si="289"/>
        <v>126.57171408250356</v>
      </c>
      <c r="DM101" s="2">
        <f t="shared" si="289"/>
        <v>117.73753123974174</v>
      </c>
      <c r="DN101" s="2">
        <f t="shared" si="289"/>
        <v>119.42466188860929</v>
      </c>
      <c r="DO101" s="2">
        <f t="shared" si="289"/>
        <v>123.17522807017542</v>
      </c>
      <c r="DP101" s="2">
        <f t="shared" si="289"/>
        <v>120.24822119262117</v>
      </c>
      <c r="DQ101" s="2">
        <f t="shared" si="289"/>
        <v>118.84234594594598</v>
      </c>
      <c r="DR101" s="2">
        <f t="shared" si="289"/>
        <v>122.12615434173669</v>
      </c>
      <c r="DS101" s="2">
        <f t="shared" si="289"/>
        <v>127.16607943404635</v>
      </c>
      <c r="DT101" s="2">
        <f t="shared" si="289"/>
        <v>127.57625070028014</v>
      </c>
      <c r="DU101" s="2">
        <f t="shared" si="289"/>
        <v>124.02615538395538</v>
      </c>
      <c r="DV101" s="2">
        <f t="shared" si="289"/>
        <v>129.24447679107678</v>
      </c>
      <c r="DW101" s="2">
        <f t="shared" si="289"/>
        <v>127.85187522281639</v>
      </c>
      <c r="DX101" s="2">
        <f t="shared" si="289"/>
        <v>127.41702536287242</v>
      </c>
      <c r="DY101" s="2">
        <f t="shared" si="289"/>
        <v>126.12180952380952</v>
      </c>
      <c r="EA101" s="2">
        <f t="shared" si="228"/>
        <v>107.0282460247583</v>
      </c>
      <c r="EB101" s="2">
        <f t="shared" si="290"/>
        <v>106.19278792660121</v>
      </c>
      <c r="EC101" s="2">
        <f t="shared" si="291"/>
        <v>101.45958191266297</v>
      </c>
      <c r="ED101" s="2">
        <f t="shared" si="292"/>
        <v>100.84573665150677</v>
      </c>
      <c r="EE101" s="2">
        <f t="shared" si="293"/>
        <v>105.1573894217932</v>
      </c>
      <c r="EF101" s="2">
        <f t="shared" si="294"/>
        <v>104.05010685994149</v>
      </c>
      <c r="EG101" s="2">
        <f t="shared" si="295"/>
        <v>102.51394946152848</v>
      </c>
      <c r="EH101" s="2">
        <f t="shared" si="296"/>
        <v>105.15280724799783</v>
      </c>
      <c r="EI101" s="2">
        <f t="shared" si="297"/>
        <v>104.82385441876767</v>
      </c>
      <c r="EJ101" s="2">
        <f t="shared" si="298"/>
        <v>109.18386967815037</v>
      </c>
      <c r="EK101" s="2">
        <f t="shared" si="299"/>
        <v>107.87342190705036</v>
      </c>
      <c r="EL101" s="2">
        <f t="shared" si="300"/>
        <v>108.9018563210073</v>
      </c>
      <c r="EM101" s="2">
        <f t="shared" si="301"/>
        <v>109.99948135198136</v>
      </c>
      <c r="EN101" s="2">
        <f t="shared" si="302"/>
        <v>111.73171152708129</v>
      </c>
      <c r="EO101" s="2">
        <f t="shared" si="303"/>
        <v>112.6017393352456</v>
      </c>
      <c r="EQ101" s="2">
        <f t="shared" si="304"/>
        <v>106.34153043984854</v>
      </c>
      <c r="ER101" s="2">
        <f t="shared" si="305"/>
        <v>105.05782407794015</v>
      </c>
      <c r="ES101" s="2">
        <f t="shared" si="305"/>
        <v>101.71767767496803</v>
      </c>
      <c r="ET101" s="2">
        <f t="shared" si="305"/>
        <v>100.76075066763171</v>
      </c>
      <c r="EU101" s="2">
        <f t="shared" si="305"/>
        <v>105.18902810662688</v>
      </c>
      <c r="EV101" s="2">
        <f t="shared" si="305"/>
        <v>103.66705321169088</v>
      </c>
      <c r="EW101" s="2">
        <f t="shared" si="305"/>
        <v>102.60383362590721</v>
      </c>
      <c r="EX101" s="2">
        <f t="shared" si="305"/>
        <v>105.27756644590735</v>
      </c>
      <c r="EY101" s="2">
        <f t="shared" si="305"/>
        <v>104.54722351953826</v>
      </c>
      <c r="EZ101" s="2">
        <f t="shared" si="305"/>
        <v>108.93822750108343</v>
      </c>
      <c r="FA101" s="2">
        <f t="shared" si="305"/>
        <v>107.85628174072838</v>
      </c>
      <c r="FB101" s="2">
        <f t="shared" si="305"/>
        <v>108.85792144505041</v>
      </c>
      <c r="FC101" s="2">
        <f t="shared" si="305"/>
        <v>109.73749358489543</v>
      </c>
      <c r="FD101" s="2">
        <f t="shared" si="305"/>
        <v>111.69573618801255</v>
      </c>
      <c r="FE101" s="2">
        <f t="shared" si="305"/>
        <v>113.74415156103863</v>
      </c>
      <c r="FG101" s="2">
        <f t="shared" si="306"/>
        <v>0.95593378996629119</v>
      </c>
      <c r="FH101" s="2">
        <f t="shared" si="307"/>
        <v>0.95211845849474608</v>
      </c>
      <c r="FI101" s="2">
        <f t="shared" si="307"/>
        <v>0.95209914769890902</v>
      </c>
      <c r="FJ101" s="2">
        <f t="shared" si="307"/>
        <v>0.95237875549931905</v>
      </c>
      <c r="FK101" s="2">
        <f t="shared" si="307"/>
        <v>0.94686647518664024</v>
      </c>
      <c r="FL101" s="2">
        <f t="shared" si="307"/>
        <v>0.94801076676021812</v>
      </c>
      <c r="FM101" s="2">
        <f t="shared" si="307"/>
        <v>0.94675671984726961</v>
      </c>
      <c r="FN101" s="2">
        <f t="shared" si="307"/>
        <v>0.943940321101575</v>
      </c>
      <c r="FO101" s="2">
        <f t="shared" si="307"/>
        <v>0.93960659802507684</v>
      </c>
      <c r="FP101" s="2">
        <f t="shared" si="307"/>
        <v>0.94342222616383387</v>
      </c>
      <c r="FQ101" s="2">
        <f t="shared" si="307"/>
        <v>0.94958897055569669</v>
      </c>
      <c r="FR101" s="2">
        <f t="shared" si="307"/>
        <v>0.95096917081969334</v>
      </c>
      <c r="FS101" s="2">
        <f t="shared" si="307"/>
        <v>0.94331781704990181</v>
      </c>
      <c r="FT101" s="2">
        <f t="shared" si="307"/>
        <v>0.94324715963447492</v>
      </c>
      <c r="FU101" s="2">
        <f t="shared" si="307"/>
        <v>0.93609637927021017</v>
      </c>
      <c r="FW101" s="2">
        <f t="shared" si="324"/>
        <v>1.5903239416266784E-3</v>
      </c>
      <c r="FX101" s="2">
        <f t="shared" si="164"/>
        <v>2.5025912423773523E-3</v>
      </c>
      <c r="FY101" s="2">
        <f t="shared" si="165"/>
        <v>2.3720922121530869E-3</v>
      </c>
      <c r="FZ101" s="2">
        <f t="shared" si="166"/>
        <v>2.4729810090353358E-3</v>
      </c>
      <c r="GA101" s="2">
        <f t="shared" si="167"/>
        <v>2.2515353852767257E-3</v>
      </c>
      <c r="GB101" s="2">
        <f t="shared" si="168"/>
        <v>2.2989020255905126E-3</v>
      </c>
      <c r="GC101" s="2">
        <f t="shared" si="169"/>
        <v>2.2029554806091379E-3</v>
      </c>
      <c r="GD101" s="2">
        <f t="shared" si="170"/>
        <v>2.4903341841954049E-3</v>
      </c>
      <c r="GE101" s="2">
        <f t="shared" si="171"/>
        <v>2.8802985445240295E-3</v>
      </c>
      <c r="GF101" s="2">
        <f t="shared" si="172"/>
        <v>2.7244555196397546E-3</v>
      </c>
      <c r="GG101" s="2">
        <f t="shared" si="173"/>
        <v>2.6420033433957632E-3</v>
      </c>
      <c r="GH101" s="2">
        <f t="shared" si="174"/>
        <v>2.3155489448021403E-3</v>
      </c>
      <c r="GI101" s="2">
        <f t="shared" si="175"/>
        <v>1.7839314085212261E-3</v>
      </c>
      <c r="GJ101" s="2">
        <f t="shared" si="176"/>
        <v>1.454797677128754E-3</v>
      </c>
      <c r="GK101" s="2">
        <f t="shared" si="177"/>
        <v>1.3774518622064031E-3</v>
      </c>
      <c r="GM101" s="86">
        <f t="shared" si="325"/>
        <v>1.4479426249476079E-6</v>
      </c>
      <c r="GN101" s="86">
        <f t="shared" si="178"/>
        <v>2.1066811864002699E-11</v>
      </c>
      <c r="GO101" s="86">
        <f t="shared" si="179"/>
        <v>2.6039787229068022E-10</v>
      </c>
      <c r="GP101" s="86">
        <f t="shared" si="180"/>
        <v>2.3463217974687456E-12</v>
      </c>
      <c r="GQ101" s="86">
        <f t="shared" si="181"/>
        <v>8.5403183877616372E-16</v>
      </c>
      <c r="GR101" s="86">
        <f t="shared" si="182"/>
        <v>1.0026952326827275E-12</v>
      </c>
      <c r="GS101" s="86">
        <f t="shared" si="183"/>
        <v>1.502412556136444E-10</v>
      </c>
      <c r="GT101" s="86">
        <f t="shared" si="184"/>
        <v>4.0578205877578747E-9</v>
      </c>
      <c r="GU101" s="86">
        <f t="shared" si="185"/>
        <v>2.186638622517636E-8</v>
      </c>
      <c r="GV101" s="86">
        <f t="shared" si="186"/>
        <v>6.6864126853541738E-14</v>
      </c>
      <c r="GW101" s="86">
        <f t="shared" si="187"/>
        <v>4.2382803014285555E-13</v>
      </c>
      <c r="GX101" s="86">
        <f t="shared" si="188"/>
        <v>1.5118231867924101E-14</v>
      </c>
      <c r="GY101" s="86">
        <f t="shared" si="189"/>
        <v>4.1785418665737378E-11</v>
      </c>
      <c r="GZ101" s="86">
        <f t="shared" si="190"/>
        <v>9.2187095115242855E-7</v>
      </c>
      <c r="HA101" s="86">
        <f t="shared" si="191"/>
        <v>4.1261491315226262E-11</v>
      </c>
      <c r="HC101" s="86">
        <f t="shared" si="326"/>
        <v>0.25352746967270484</v>
      </c>
      <c r="HD101" s="86">
        <f t="shared" si="192"/>
        <v>0.33491045972329891</v>
      </c>
      <c r="HE101" s="86">
        <f t="shared" si="193"/>
        <v>0.35086508099152247</v>
      </c>
      <c r="HF101" s="86">
        <f t="shared" si="194"/>
        <v>0.35215066386392685</v>
      </c>
      <c r="HG101" s="86">
        <f t="shared" si="195"/>
        <v>0.27227561994175353</v>
      </c>
      <c r="HH101" s="86">
        <f t="shared" si="196"/>
        <v>0.30034214301105394</v>
      </c>
      <c r="HI101" s="86">
        <f t="shared" si="197"/>
        <v>0.31356176057125201</v>
      </c>
      <c r="HJ101" s="86">
        <f t="shared" si="198"/>
        <v>0.31171273086486656</v>
      </c>
      <c r="HK101" s="86">
        <f t="shared" si="199"/>
        <v>0.3151783399796852</v>
      </c>
      <c r="HL101" s="86">
        <f t="shared" si="200"/>
        <v>0.34909622769585835</v>
      </c>
      <c r="HM101" s="86">
        <f t="shared" si="201"/>
        <v>0.41562092637807208</v>
      </c>
      <c r="HN101" s="86">
        <f t="shared" si="202"/>
        <v>0.40456451513008002</v>
      </c>
      <c r="HO101" s="86">
        <f t="shared" si="203"/>
        <v>0.25492866451925372</v>
      </c>
      <c r="HP101" s="86">
        <f t="shared" si="204"/>
        <v>0.23014546082155418</v>
      </c>
      <c r="HQ101" s="86">
        <f t="shared" si="205"/>
        <v>0.26403249482972502</v>
      </c>
      <c r="HS101" s="86">
        <f t="shared" si="327"/>
        <v>1.8182019215037021E-29</v>
      </c>
      <c r="HT101" s="86">
        <f t="shared" si="206"/>
        <v>6.2574737814738786E-28</v>
      </c>
      <c r="HU101" s="86">
        <f t="shared" si="207"/>
        <v>2.628245480266895E-28</v>
      </c>
      <c r="HV101" s="86">
        <f t="shared" si="208"/>
        <v>4.0375808886659688E-30</v>
      </c>
      <c r="HW101" s="86">
        <f t="shared" si="209"/>
        <v>4.5396039676534481E-32</v>
      </c>
      <c r="HX101" s="86">
        <f t="shared" si="210"/>
        <v>4.2108321310932492E-33</v>
      </c>
      <c r="HY101" s="86">
        <f t="shared" si="211"/>
        <v>1.5967353504980637E-29</v>
      </c>
      <c r="HZ101" s="86">
        <f t="shared" si="212"/>
        <v>5.0190555311288853E-32</v>
      </c>
      <c r="IA101" s="86">
        <f t="shared" si="213"/>
        <v>1.152043173788779E-32</v>
      </c>
      <c r="IB101" s="86">
        <f t="shared" si="214"/>
        <v>5.9683450652617391E-32</v>
      </c>
      <c r="IC101" s="86">
        <f t="shared" si="215"/>
        <v>2.5011351049579115E-30</v>
      </c>
      <c r="ID101" s="86">
        <f t="shared" si="216"/>
        <v>2.4083887443890686E-32</v>
      </c>
      <c r="IE101" s="86">
        <f t="shared" si="217"/>
        <v>7.3918841692598152E-39</v>
      </c>
      <c r="IF101" s="86">
        <f t="shared" si="218"/>
        <v>1.1502630029069214E-15</v>
      </c>
      <c r="IG101" s="86">
        <f t="shared" si="219"/>
        <v>2.4693076866844918E-13</v>
      </c>
      <c r="II101" s="86">
        <f t="shared" si="328"/>
        <v>2.7911825479368523E-118</v>
      </c>
      <c r="IJ101" s="86">
        <f t="shared" si="329"/>
        <v>2.3949712685050508E-113</v>
      </c>
      <c r="IK101" s="86">
        <f t="shared" si="330"/>
        <v>2.7928385524488165E-121</v>
      </c>
      <c r="IL101" s="86">
        <f t="shared" si="331"/>
        <v>2.0588939042949405E-126</v>
      </c>
      <c r="IM101" s="86">
        <f t="shared" si="332"/>
        <v>8.4202780734266642E-130</v>
      </c>
      <c r="IN101" s="86">
        <f t="shared" si="333"/>
        <v>1.0460358578375546E-136</v>
      </c>
      <c r="IO101" s="86">
        <f t="shared" si="334"/>
        <v>3.5667683403954716E-122</v>
      </c>
      <c r="IP101" s="86">
        <f t="shared" si="335"/>
        <v>3.6539704048360931E-128</v>
      </c>
      <c r="IQ101" s="86">
        <f t="shared" si="336"/>
        <v>9.8711364448197938E-134</v>
      </c>
      <c r="IR101" s="86">
        <f t="shared" si="337"/>
        <v>9.5176491171128195E-133</v>
      </c>
      <c r="IS101" s="86">
        <f t="shared" si="338"/>
        <v>9.4538255771557362E-129</v>
      </c>
      <c r="IT101" s="86">
        <f t="shared" si="339"/>
        <v>3.9739228477437802E-136</v>
      </c>
      <c r="IU101" s="86">
        <f t="shared" si="340"/>
        <v>2.3928537561806096E-161</v>
      </c>
      <c r="IV101" s="86">
        <f t="shared" si="341"/>
        <v>2.0837385167180294E-97</v>
      </c>
      <c r="IW101" s="86">
        <f t="shared" si="342"/>
        <v>2.1775744225166844E-69</v>
      </c>
      <c r="IY101" s="86">
        <f t="shared" si="343"/>
        <v>0.25352891761532981</v>
      </c>
      <c r="IZ101" s="86">
        <f t="shared" si="344"/>
        <v>0.33491045974436573</v>
      </c>
      <c r="JA101" s="86">
        <f t="shared" si="345"/>
        <v>0.35086508125192034</v>
      </c>
      <c r="JB101" s="86">
        <f t="shared" si="346"/>
        <v>0.35215066386627319</v>
      </c>
      <c r="JC101" s="86">
        <f t="shared" si="347"/>
        <v>0.27227561994175437</v>
      </c>
      <c r="JD101" s="86">
        <f t="shared" si="348"/>
        <v>0.30034214301205664</v>
      </c>
      <c r="JE101" s="86">
        <f t="shared" si="349"/>
        <v>0.31356176072149328</v>
      </c>
      <c r="JF101" s="86">
        <f t="shared" si="350"/>
        <v>0.31171273492268714</v>
      </c>
      <c r="JG101" s="86">
        <f t="shared" si="351"/>
        <v>0.3151783618460714</v>
      </c>
      <c r="JH101" s="86">
        <f t="shared" si="352"/>
        <v>0.34909622769592524</v>
      </c>
      <c r="JI101" s="86">
        <f t="shared" si="353"/>
        <v>0.4156209263784959</v>
      </c>
      <c r="JJ101" s="86">
        <f t="shared" si="354"/>
        <v>0.40456451513009511</v>
      </c>
      <c r="JK101" s="86">
        <f t="shared" si="355"/>
        <v>0.25492866456103913</v>
      </c>
      <c r="JL101" s="86">
        <f t="shared" si="356"/>
        <v>0.23014638269250648</v>
      </c>
      <c r="JM101" s="86">
        <f t="shared" si="357"/>
        <v>0.26403249487123343</v>
      </c>
    </row>
    <row r="102" spans="2:273" x14ac:dyDescent="0.25">
      <c r="B102" s="2">
        <v>75</v>
      </c>
      <c r="C102" s="37">
        <v>177.27099999999999</v>
      </c>
      <c r="D102" s="37">
        <v>185.25399999999999</v>
      </c>
      <c r="E102" s="37">
        <v>187.267</v>
      </c>
      <c r="F102" s="37">
        <v>189.083</v>
      </c>
      <c r="G102" s="37">
        <v>181.797</v>
      </c>
      <c r="H102" s="37">
        <v>187.881</v>
      </c>
      <c r="I102" s="37">
        <v>184.37299999999999</v>
      </c>
      <c r="J102" s="37">
        <v>183.60300000000001</v>
      </c>
      <c r="K102" s="37">
        <v>184.44800000000001</v>
      </c>
      <c r="L102" s="37">
        <v>193.40700000000001</v>
      </c>
      <c r="M102" s="37">
        <v>192.96700000000001</v>
      </c>
      <c r="N102" s="37">
        <v>189.16900000000001</v>
      </c>
      <c r="O102" s="37">
        <v>181.797</v>
      </c>
      <c r="P102" s="37">
        <v>178.20699999999999</v>
      </c>
      <c r="Q102" s="37">
        <v>168.82499999999999</v>
      </c>
      <c r="S102" s="4">
        <f t="shared" si="229"/>
        <v>172.44761708398104</v>
      </c>
      <c r="T102" s="4">
        <f t="shared" si="230"/>
        <v>185.1855040340406</v>
      </c>
      <c r="U102" s="4">
        <f t="shared" si="231"/>
        <v>186.51420464819026</v>
      </c>
      <c r="V102" s="4">
        <f t="shared" si="232"/>
        <v>188.1930826797651</v>
      </c>
      <c r="W102" s="4">
        <f t="shared" si="233"/>
        <v>177.10305050790697</v>
      </c>
      <c r="X102" s="4">
        <f t="shared" si="234"/>
        <v>186.07658611821813</v>
      </c>
      <c r="Y102" s="4">
        <f t="shared" si="235"/>
        <v>180.35785204274595</v>
      </c>
      <c r="Z102" s="4">
        <f t="shared" si="236"/>
        <v>181.18516331651003</v>
      </c>
      <c r="AA102" s="4">
        <f t="shared" si="237"/>
        <v>183.32217500866923</v>
      </c>
      <c r="AB102" s="4">
        <f t="shared" si="238"/>
        <v>195.36282559183422</v>
      </c>
      <c r="AC102" s="4">
        <f t="shared" si="239"/>
        <v>196.36647862817671</v>
      </c>
      <c r="AD102" s="4">
        <f t="shared" si="240"/>
        <v>194.69959794869823</v>
      </c>
      <c r="AE102" s="4">
        <f t="shared" si="241"/>
        <v>178.58421900793462</v>
      </c>
      <c r="AF102" s="4">
        <f t="shared" si="242"/>
        <v>173.18648231764135</v>
      </c>
      <c r="AG102" s="4">
        <f t="shared" si="243"/>
        <v>167.9644408529596</v>
      </c>
      <c r="AI102" s="4">
        <f t="shared" si="244"/>
        <v>4.823382916018943</v>
      </c>
      <c r="AJ102" s="4">
        <f t="shared" si="245"/>
        <v>6.8495965959385785E-2</v>
      </c>
      <c r="AK102" s="4">
        <f t="shared" si="246"/>
        <v>0.75279535180973767</v>
      </c>
      <c r="AL102" s="4">
        <f t="shared" si="247"/>
        <v>0.88991732023490044</v>
      </c>
      <c r="AM102" s="4">
        <f t="shared" si="248"/>
        <v>4.6939494920930258</v>
      </c>
      <c r="AN102" s="4">
        <f t="shared" si="249"/>
        <v>1.8044138817818691</v>
      </c>
      <c r="AO102" s="4">
        <f t="shared" si="250"/>
        <v>4.0151479572540438</v>
      </c>
      <c r="AP102" s="4">
        <f t="shared" si="251"/>
        <v>2.4178366834899805</v>
      </c>
      <c r="AQ102" s="4">
        <f t="shared" si="252"/>
        <v>1.1258249913307736</v>
      </c>
      <c r="AR102" s="4">
        <f t="shared" si="253"/>
        <v>-1.9558255918342127</v>
      </c>
      <c r="AS102" s="4">
        <f t="shared" si="254"/>
        <v>-3.3994786281766949</v>
      </c>
      <c r="AT102" s="4">
        <f t="shared" si="255"/>
        <v>-5.5305979486982153</v>
      </c>
      <c r="AU102" s="4">
        <f t="shared" si="256"/>
        <v>3.212780992065376</v>
      </c>
      <c r="AV102" s="4">
        <f t="shared" si="257"/>
        <v>5.0205176823586442</v>
      </c>
      <c r="AW102" s="4">
        <f t="shared" si="257"/>
        <v>0.86055914704039083</v>
      </c>
      <c r="AY102" s="2">
        <f t="shared" si="308"/>
        <v>107.49229123984435</v>
      </c>
      <c r="AZ102" s="2">
        <f t="shared" si="147"/>
        <v>106.94199072706415</v>
      </c>
      <c r="BA102" s="2">
        <f t="shared" si="148"/>
        <v>102.13817519885997</v>
      </c>
      <c r="BB102" s="2">
        <f t="shared" si="149"/>
        <v>101.59938778611743</v>
      </c>
      <c r="BC102" s="2">
        <f t="shared" si="150"/>
        <v>105.94077733802163</v>
      </c>
      <c r="BD102" s="2">
        <f t="shared" si="151"/>
        <v>104.72508265623989</v>
      </c>
      <c r="BE102" s="2">
        <f t="shared" si="152"/>
        <v>103.28307573116498</v>
      </c>
      <c r="BF102" s="2">
        <f t="shared" si="153"/>
        <v>105.96093437596532</v>
      </c>
      <c r="BG102" s="2">
        <f t="shared" si="154"/>
        <v>105.99786652645535</v>
      </c>
      <c r="BH102" s="2">
        <f t="shared" si="155"/>
        <v>110.0459422834667</v>
      </c>
      <c r="BI102" s="2">
        <f t="shared" si="156"/>
        <v>108.56252053358108</v>
      </c>
      <c r="BJ102" s="2">
        <f t="shared" si="157"/>
        <v>109.74949301138889</v>
      </c>
      <c r="BK102" s="2">
        <f t="shared" si="158"/>
        <v>110.85964855346238</v>
      </c>
      <c r="BL102" s="2">
        <f t="shared" si="159"/>
        <v>112.48042111084541</v>
      </c>
      <c r="BM102" s="2">
        <f t="shared" si="160"/>
        <v>113.36432993365349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121.93483545966231</v>
      </c>
      <c r="DL102" s="2">
        <f t="shared" si="289"/>
        <v>126.89417780938834</v>
      </c>
      <c r="DM102" s="2">
        <f t="shared" si="289"/>
        <v>117.92929073202755</v>
      </c>
      <c r="DN102" s="2">
        <f t="shared" si="289"/>
        <v>119.61931710252766</v>
      </c>
      <c r="DO102" s="2">
        <f t="shared" si="289"/>
        <v>123.40847155049785</v>
      </c>
      <c r="DP102" s="2">
        <f t="shared" si="289"/>
        <v>120.44812711282709</v>
      </c>
      <c r="DQ102" s="2">
        <f t="shared" si="289"/>
        <v>118.99905495495499</v>
      </c>
      <c r="DR102" s="2">
        <f t="shared" si="289"/>
        <v>122.32581288515406</v>
      </c>
      <c r="DS102" s="2">
        <f t="shared" si="289"/>
        <v>127.48282709447416</v>
      </c>
      <c r="DT102" s="2">
        <f t="shared" si="289"/>
        <v>127.84314677871151</v>
      </c>
      <c r="DU102" s="2">
        <f t="shared" si="289"/>
        <v>124.24336748176748</v>
      </c>
      <c r="DV102" s="2">
        <f t="shared" si="289"/>
        <v>129.53502968682966</v>
      </c>
      <c r="DW102" s="2">
        <f t="shared" si="289"/>
        <v>128.09602729500889</v>
      </c>
      <c r="DX102" s="2">
        <f t="shared" si="289"/>
        <v>127.62252436974791</v>
      </c>
      <c r="DY102" s="2">
        <f t="shared" si="289"/>
        <v>126.33512123700054</v>
      </c>
      <c r="EA102" s="2">
        <f t="shared" si="228"/>
        <v>106.88630823751078</v>
      </c>
      <c r="EB102" s="2">
        <f t="shared" si="290"/>
        <v>106.03001794062646</v>
      </c>
      <c r="EC102" s="2">
        <f t="shared" si="291"/>
        <v>101.41294133467045</v>
      </c>
      <c r="ED102" s="2">
        <f t="shared" si="292"/>
        <v>100.7778606664683</v>
      </c>
      <c r="EE102" s="2">
        <f t="shared" si="293"/>
        <v>105.0467439663141</v>
      </c>
      <c r="EF102" s="2">
        <f t="shared" si="294"/>
        <v>103.9396696742596</v>
      </c>
      <c r="EG102" s="2">
        <f t="shared" si="295"/>
        <v>102.47679538082264</v>
      </c>
      <c r="EH102" s="2">
        <f t="shared" si="296"/>
        <v>105.07421214263341</v>
      </c>
      <c r="EI102" s="2">
        <f t="shared" si="297"/>
        <v>104.73931130305718</v>
      </c>
      <c r="EJ102" s="2">
        <f t="shared" si="298"/>
        <v>109.07328492405375</v>
      </c>
      <c r="EK102" s="2">
        <f t="shared" si="299"/>
        <v>107.80336467795817</v>
      </c>
      <c r="EL102" s="2">
        <f t="shared" si="300"/>
        <v>108.81924642882987</v>
      </c>
      <c r="EM102" s="2">
        <f t="shared" si="301"/>
        <v>109.91559910187851</v>
      </c>
      <c r="EN102" s="2">
        <f t="shared" si="302"/>
        <v>111.64958152427816</v>
      </c>
      <c r="EO102" s="2">
        <f t="shared" si="303"/>
        <v>112.55502167111059</v>
      </c>
      <c r="EQ102" s="2">
        <f t="shared" si="304"/>
        <v>106.22427191960385</v>
      </c>
      <c r="ER102" s="2">
        <f t="shared" si="305"/>
        <v>104.94075882625842</v>
      </c>
      <c r="ES102" s="2">
        <f t="shared" si="305"/>
        <v>101.66100985403514</v>
      </c>
      <c r="ET102" s="2">
        <f t="shared" si="305"/>
        <v>100.6962855735873</v>
      </c>
      <c r="EU102" s="2">
        <f t="shared" si="305"/>
        <v>105.07710102291595</v>
      </c>
      <c r="EV102" s="2">
        <f t="shared" si="305"/>
        <v>103.57127088837517</v>
      </c>
      <c r="EW102" s="2">
        <f t="shared" si="305"/>
        <v>102.56323422721201</v>
      </c>
      <c r="EX102" s="2">
        <f t="shared" si="305"/>
        <v>105.19391008684961</v>
      </c>
      <c r="EY102" s="2">
        <f t="shared" si="305"/>
        <v>104.47415057863896</v>
      </c>
      <c r="EZ102" s="2">
        <f t="shared" si="305"/>
        <v>108.83737336197983</v>
      </c>
      <c r="FA102" s="2">
        <f t="shared" si="305"/>
        <v>107.78697170898765</v>
      </c>
      <c r="FB102" s="2">
        <f t="shared" si="305"/>
        <v>108.77689064889374</v>
      </c>
      <c r="FC102" s="2">
        <f t="shared" si="305"/>
        <v>109.66282560755771</v>
      </c>
      <c r="FD102" s="2">
        <f t="shared" si="305"/>
        <v>111.6141961863012</v>
      </c>
      <c r="FE102" s="2">
        <f t="shared" si="305"/>
        <v>113.648821070681</v>
      </c>
      <c r="FG102" s="2">
        <f t="shared" si="306"/>
        <v>0.95965470602137282</v>
      </c>
      <c r="FH102" s="2">
        <f t="shared" si="307"/>
        <v>0.9561467589534377</v>
      </c>
      <c r="FI102" s="2">
        <f t="shared" si="307"/>
        <v>0.95612899792710171</v>
      </c>
      <c r="FJ102" s="2">
        <f t="shared" si="307"/>
        <v>0.95638616015539546</v>
      </c>
      <c r="FK102" s="2">
        <f t="shared" si="307"/>
        <v>0.95131403406272441</v>
      </c>
      <c r="FL102" s="2">
        <f t="shared" si="307"/>
        <v>0.95236736077154882</v>
      </c>
      <c r="FM102" s="2">
        <f t="shared" si="307"/>
        <v>0.9512129924666719</v>
      </c>
      <c r="FN102" s="2">
        <f t="shared" si="307"/>
        <v>0.94861952359040591</v>
      </c>
      <c r="FO102" s="2">
        <f t="shared" si="307"/>
        <v>0.9446263089309721</v>
      </c>
      <c r="FP102" s="2">
        <f t="shared" si="307"/>
        <v>0.94814229738078781</v>
      </c>
      <c r="FQ102" s="2">
        <f t="shared" si="307"/>
        <v>0.95381975651963935</v>
      </c>
      <c r="FR102" s="2">
        <f t="shared" si="307"/>
        <v>0.95508960071094573</v>
      </c>
      <c r="FS102" s="2">
        <f t="shared" si="307"/>
        <v>0.94804611904563507</v>
      </c>
      <c r="FT102" s="2">
        <f t="shared" si="307"/>
        <v>0.94798103068761497</v>
      </c>
      <c r="FU102" s="2">
        <f t="shared" si="307"/>
        <v>0.94138964942015591</v>
      </c>
      <c r="FW102" s="2">
        <f t="shared" si="324"/>
        <v>1.7434880206674008E-3</v>
      </c>
      <c r="FX102" s="2">
        <f t="shared" si="164"/>
        <v>2.7433743557635048E-3</v>
      </c>
      <c r="FY102" s="2">
        <f t="shared" si="165"/>
        <v>2.600352285782434E-3</v>
      </c>
      <c r="FZ102" s="2">
        <f t="shared" si="166"/>
        <v>2.7109229601715509E-3</v>
      </c>
      <c r="GA102" s="2">
        <f t="shared" si="167"/>
        <v>2.4682233002835904E-3</v>
      </c>
      <c r="GB102" s="2">
        <f t="shared" si="168"/>
        <v>2.5201369950649697E-3</v>
      </c>
      <c r="GC102" s="2">
        <f t="shared" si="169"/>
        <v>2.4149793786769984E-3</v>
      </c>
      <c r="GD102" s="2">
        <f t="shared" si="170"/>
        <v>2.729941230347273E-3</v>
      </c>
      <c r="GE102" s="2">
        <f t="shared" si="171"/>
        <v>3.1573071809652257E-3</v>
      </c>
      <c r="GF102" s="2">
        <f t="shared" si="172"/>
        <v>2.9865210649304696E-3</v>
      </c>
      <c r="GG102" s="2">
        <f t="shared" si="173"/>
        <v>2.896160841177344E-3</v>
      </c>
      <c r="GH102" s="2">
        <f t="shared" si="174"/>
        <v>2.5383818556087381E-3</v>
      </c>
      <c r="GI102" s="2">
        <f t="shared" si="175"/>
        <v>1.9557052954729012E-3</v>
      </c>
      <c r="GJ102" s="2">
        <f t="shared" si="176"/>
        <v>1.5949300743581824E-3</v>
      </c>
      <c r="GK102" s="2">
        <f t="shared" si="177"/>
        <v>1.5101452437969887E-3</v>
      </c>
      <c r="GM102" s="86">
        <f t="shared" si="325"/>
        <v>2.4395674303123086E-7</v>
      </c>
      <c r="GN102" s="86">
        <f t="shared" si="178"/>
        <v>8.6089331301625186E-13</v>
      </c>
      <c r="GO102" s="86">
        <f t="shared" si="179"/>
        <v>1.4565164526030167E-11</v>
      </c>
      <c r="GP102" s="86">
        <f t="shared" si="180"/>
        <v>7.1767018257515805E-14</v>
      </c>
      <c r="GQ102" s="86">
        <f t="shared" si="181"/>
        <v>7.0225432839847906E-18</v>
      </c>
      <c r="GR102" s="86">
        <f t="shared" si="182"/>
        <v>2.6942714390730995E-14</v>
      </c>
      <c r="GS102" s="86">
        <f t="shared" si="183"/>
        <v>8.0291620789669002E-12</v>
      </c>
      <c r="GT102" s="86">
        <f t="shared" si="184"/>
        <v>3.2596040982298396E-10</v>
      </c>
      <c r="GU102" s="86">
        <f t="shared" si="185"/>
        <v>2.2161547277625387E-9</v>
      </c>
      <c r="GV102" s="86">
        <f t="shared" si="186"/>
        <v>1.1024644656242244E-15</v>
      </c>
      <c r="GW102" s="86">
        <f t="shared" si="187"/>
        <v>1.15876641525708E-14</v>
      </c>
      <c r="GX102" s="86">
        <f t="shared" si="188"/>
        <v>2.8528082890487062E-16</v>
      </c>
      <c r="GY102" s="86">
        <f t="shared" si="189"/>
        <v>1.9830230547239008E-12</v>
      </c>
      <c r="GZ102" s="86">
        <f t="shared" si="190"/>
        <v>1.5735769004577063E-7</v>
      </c>
      <c r="HA102" s="86">
        <f t="shared" si="191"/>
        <v>2.3709374751740554E-12</v>
      </c>
      <c r="HC102" s="86">
        <f t="shared" si="326"/>
        <v>0.32103212599013775</v>
      </c>
      <c r="HD102" s="86">
        <f t="shared" si="192"/>
        <v>0.41723318278981919</v>
      </c>
      <c r="HE102" s="86">
        <f t="shared" si="193"/>
        <v>0.43848434696918615</v>
      </c>
      <c r="HF102" s="86">
        <f t="shared" si="194"/>
        <v>0.44305534423916271</v>
      </c>
      <c r="HG102" s="86">
        <f t="shared" si="195"/>
        <v>0.35150054465687469</v>
      </c>
      <c r="HH102" s="86">
        <f t="shared" si="196"/>
        <v>0.38682087978419771</v>
      </c>
      <c r="HI102" s="86">
        <f t="shared" si="197"/>
        <v>0.39666392479152307</v>
      </c>
      <c r="HJ102" s="86">
        <f t="shared" si="198"/>
        <v>0.39863634019907829</v>
      </c>
      <c r="HK102" s="86">
        <f t="shared" si="199"/>
        <v>0.40712513029540748</v>
      </c>
      <c r="HL102" s="86">
        <f t="shared" si="200"/>
        <v>0.44040324859620339</v>
      </c>
      <c r="HM102" s="86">
        <f t="shared" si="201"/>
        <v>0.51075419966151481</v>
      </c>
      <c r="HN102" s="86">
        <f t="shared" si="202"/>
        <v>0.49733831158068398</v>
      </c>
      <c r="HO102" s="86">
        <f t="shared" si="203"/>
        <v>0.33559938453744137</v>
      </c>
      <c r="HP102" s="86">
        <f t="shared" si="204"/>
        <v>0.2981925112888627</v>
      </c>
      <c r="HQ102" s="86">
        <f t="shared" si="205"/>
        <v>0.35839768075430745</v>
      </c>
      <c r="HS102" s="86">
        <f t="shared" si="327"/>
        <v>3.601611387600289E-28</v>
      </c>
      <c r="HT102" s="86">
        <f t="shared" si="206"/>
        <v>1.3267090235713786E-26</v>
      </c>
      <c r="HU102" s="86">
        <f t="shared" si="207"/>
        <v>6.158959410009705E-27</v>
      </c>
      <c r="HV102" s="86">
        <f t="shared" si="208"/>
        <v>1.1517321680188411E-28</v>
      </c>
      <c r="HW102" s="86">
        <f t="shared" si="209"/>
        <v>1.4389399365135403E-30</v>
      </c>
      <c r="HX102" s="86">
        <f t="shared" si="210"/>
        <v>1.5708784953802657E-31</v>
      </c>
      <c r="HY102" s="86">
        <f t="shared" si="211"/>
        <v>3.9105828245071618E-28</v>
      </c>
      <c r="HZ102" s="86">
        <f t="shared" si="212"/>
        <v>1.6438574018219538E-30</v>
      </c>
      <c r="IA102" s="86">
        <f t="shared" si="213"/>
        <v>4.6139073344311145E-31</v>
      </c>
      <c r="IB102" s="86">
        <f t="shared" si="214"/>
        <v>2.1843238185831037E-30</v>
      </c>
      <c r="IC102" s="86">
        <f t="shared" si="215"/>
        <v>7.733847700134659E-29</v>
      </c>
      <c r="ID102" s="86">
        <f t="shared" si="216"/>
        <v>8.5700460166243862E-31</v>
      </c>
      <c r="IE102" s="86">
        <f t="shared" si="217"/>
        <v>4.4947168192138185E-37</v>
      </c>
      <c r="IF102" s="86">
        <f t="shared" si="218"/>
        <v>4.9511305907499065E-15</v>
      </c>
      <c r="IG102" s="86">
        <f t="shared" si="219"/>
        <v>8.338689414705814E-13</v>
      </c>
      <c r="II102" s="86">
        <f t="shared" si="328"/>
        <v>5.5945496511175396E-115</v>
      </c>
      <c r="IJ102" s="86">
        <f t="shared" si="329"/>
        <v>6.0193142701558963E-110</v>
      </c>
      <c r="IK102" s="86">
        <f t="shared" si="330"/>
        <v>1.1373643006557487E-117</v>
      </c>
      <c r="IL102" s="86">
        <f t="shared" si="331"/>
        <v>1.2720486579755019E-122</v>
      </c>
      <c r="IM102" s="86">
        <f t="shared" si="332"/>
        <v>5.7493412522670435E-126</v>
      </c>
      <c r="IN102" s="86">
        <f t="shared" si="333"/>
        <v>1.186993503229557E-132</v>
      </c>
      <c r="IO102" s="86">
        <f t="shared" si="334"/>
        <v>1.3975469991626125E-118</v>
      </c>
      <c r="IP102" s="86">
        <f t="shared" si="335"/>
        <v>2.5783817820608452E-124</v>
      </c>
      <c r="IQ102" s="86">
        <f t="shared" si="336"/>
        <v>1.2940774006414745E-129</v>
      </c>
      <c r="IR102" s="86">
        <f t="shared" si="337"/>
        <v>1.0643712593767071E-128</v>
      </c>
      <c r="IS102" s="86">
        <f t="shared" si="338"/>
        <v>7.59260711533588E-125</v>
      </c>
      <c r="IT102" s="86">
        <f t="shared" si="339"/>
        <v>4.3800273913988745E-132</v>
      </c>
      <c r="IU102" s="86">
        <f t="shared" si="340"/>
        <v>9.6217746149333026E-157</v>
      </c>
      <c r="IV102" s="86">
        <f t="shared" si="341"/>
        <v>9.8332835051419523E-95</v>
      </c>
      <c r="IW102" s="86">
        <f t="shared" si="342"/>
        <v>1.6355399876533126E-67</v>
      </c>
      <c r="IY102" s="86">
        <f t="shared" si="343"/>
        <v>0.32103236994688078</v>
      </c>
      <c r="IZ102" s="86">
        <f t="shared" si="344"/>
        <v>0.41723318279068006</v>
      </c>
      <c r="JA102" s="86">
        <f t="shared" si="345"/>
        <v>0.43848434698375133</v>
      </c>
      <c r="JB102" s="86">
        <f t="shared" si="346"/>
        <v>0.44305534423923448</v>
      </c>
      <c r="JC102" s="86">
        <f t="shared" si="347"/>
        <v>0.35150054465687469</v>
      </c>
      <c r="JD102" s="86">
        <f t="shared" si="348"/>
        <v>0.38682087978422464</v>
      </c>
      <c r="JE102" s="86">
        <f t="shared" si="349"/>
        <v>0.39666392479955226</v>
      </c>
      <c r="JF102" s="86">
        <f t="shared" si="350"/>
        <v>0.39863634052503871</v>
      </c>
      <c r="JG102" s="86">
        <f t="shared" si="351"/>
        <v>0.40712513251156218</v>
      </c>
      <c r="JH102" s="86">
        <f t="shared" si="352"/>
        <v>0.4404032485962045</v>
      </c>
      <c r="JI102" s="86">
        <f t="shared" si="353"/>
        <v>0.51075419966152635</v>
      </c>
      <c r="JJ102" s="86">
        <f t="shared" si="354"/>
        <v>0.49733831158068426</v>
      </c>
      <c r="JK102" s="86">
        <f t="shared" si="355"/>
        <v>0.33559938453942439</v>
      </c>
      <c r="JL102" s="86">
        <f t="shared" si="356"/>
        <v>0.29819266864655769</v>
      </c>
      <c r="JM102" s="86">
        <f t="shared" si="357"/>
        <v>0.35839768075751227</v>
      </c>
    </row>
    <row r="103" spans="2:273" x14ac:dyDescent="0.25">
      <c r="B103" s="2">
        <v>76</v>
      </c>
      <c r="C103" s="37">
        <v>181.71199999999999</v>
      </c>
      <c r="D103" s="37">
        <v>191.69499999999999</v>
      </c>
      <c r="E103" s="37">
        <v>188.167</v>
      </c>
      <c r="F103" s="37">
        <v>193.56700000000001</v>
      </c>
      <c r="G103" s="37">
        <v>190.05099999999999</v>
      </c>
      <c r="H103" s="37">
        <v>194.102</v>
      </c>
      <c r="I103" s="37">
        <v>187.61</v>
      </c>
      <c r="J103" s="37">
        <v>191.172</v>
      </c>
      <c r="K103" s="37">
        <v>189.93100000000001</v>
      </c>
      <c r="L103" s="37">
        <v>196.69499999999999</v>
      </c>
      <c r="M103" s="37">
        <v>193.75</v>
      </c>
      <c r="N103" s="37">
        <v>191.76300000000001</v>
      </c>
      <c r="O103" s="37">
        <v>187.881</v>
      </c>
      <c r="P103" s="37">
        <v>184.60300000000001</v>
      </c>
      <c r="Q103" s="37">
        <v>174.26300000000001</v>
      </c>
      <c r="S103" s="4">
        <f t="shared" si="229"/>
        <v>181.62144882197902</v>
      </c>
      <c r="T103" s="4">
        <f t="shared" si="230"/>
        <v>192.77489180040817</v>
      </c>
      <c r="U103" s="4">
        <f t="shared" si="231"/>
        <v>194.6769496401173</v>
      </c>
      <c r="V103" s="4">
        <f t="shared" si="232"/>
        <v>196.79755821199566</v>
      </c>
      <c r="W103" s="4">
        <f t="shared" si="233"/>
        <v>187.67620300887086</v>
      </c>
      <c r="X103" s="4">
        <f t="shared" si="234"/>
        <v>196.873473814276</v>
      </c>
      <c r="Y103" s="4">
        <f t="shared" si="235"/>
        <v>190.04161362861561</v>
      </c>
      <c r="Z103" s="4">
        <f t="shared" si="236"/>
        <v>190.97577679576358</v>
      </c>
      <c r="AA103" s="4">
        <f t="shared" si="237"/>
        <v>193.5040905719473</v>
      </c>
      <c r="AB103" s="4">
        <f t="shared" si="238"/>
        <v>202.64357012704181</v>
      </c>
      <c r="AC103" s="4">
        <f t="shared" si="239"/>
        <v>200.28999660828504</v>
      </c>
      <c r="AD103" s="4">
        <f t="shared" si="240"/>
        <v>198.44890227701632</v>
      </c>
      <c r="AE103" s="4">
        <f t="shared" si="241"/>
        <v>188.66989373610576</v>
      </c>
      <c r="AF103" s="4">
        <f t="shared" si="242"/>
        <v>182.80429865449892</v>
      </c>
      <c r="AG103" s="4">
        <f t="shared" si="243"/>
        <v>175.48569125458238</v>
      </c>
      <c r="AI103" s="4">
        <f t="shared" si="244"/>
        <v>9.0551178020973566E-2</v>
      </c>
      <c r="AJ103" s="4">
        <f t="shared" si="245"/>
        <v>-1.079891800408177</v>
      </c>
      <c r="AK103" s="4">
        <f t="shared" si="246"/>
        <v>-6.5099496401172985</v>
      </c>
      <c r="AL103" s="4">
        <f t="shared" si="247"/>
        <v>-3.2305582119956568</v>
      </c>
      <c r="AM103" s="4">
        <f t="shared" si="248"/>
        <v>2.3747969911291307</v>
      </c>
      <c r="AN103" s="4">
        <f t="shared" si="249"/>
        <v>-2.7714738142759927</v>
      </c>
      <c r="AO103" s="4">
        <f t="shared" si="250"/>
        <v>-2.4316136286155938</v>
      </c>
      <c r="AP103" s="4">
        <f t="shared" si="251"/>
        <v>0.19622320423641781</v>
      </c>
      <c r="AQ103" s="4">
        <f t="shared" si="252"/>
        <v>-3.5730905719472901</v>
      </c>
      <c r="AR103" s="4">
        <f t="shared" si="253"/>
        <v>-5.948570127041819</v>
      </c>
      <c r="AS103" s="4">
        <f t="shared" si="254"/>
        <v>-6.5399966082850369</v>
      </c>
      <c r="AT103" s="4">
        <f t="shared" si="255"/>
        <v>-6.6859022770163108</v>
      </c>
      <c r="AU103" s="4">
        <f t="shared" si="256"/>
        <v>-0.78889373610576286</v>
      </c>
      <c r="AV103" s="4">
        <f t="shared" si="257"/>
        <v>1.7987013455010867</v>
      </c>
      <c r="AW103" s="4">
        <f t="shared" si="257"/>
        <v>-1.2226912545823723</v>
      </c>
      <c r="AY103" s="2">
        <f t="shared" si="308"/>
        <v>107.31316388039951</v>
      </c>
      <c r="AZ103" s="2">
        <f t="shared" si="147"/>
        <v>106.72127832268183</v>
      </c>
      <c r="BA103" s="2">
        <f t="shared" si="148"/>
        <v>102.03994849706721</v>
      </c>
      <c r="BB103" s="2">
        <f t="shared" si="149"/>
        <v>101.47256557340877</v>
      </c>
      <c r="BC103" s="2">
        <f t="shared" si="150"/>
        <v>105.77031970267895</v>
      </c>
      <c r="BD103" s="2">
        <f t="shared" si="151"/>
        <v>104.56196396475856</v>
      </c>
      <c r="BE103" s="2">
        <f t="shared" si="152"/>
        <v>103.18683942565184</v>
      </c>
      <c r="BF103" s="2">
        <f t="shared" si="153"/>
        <v>105.82113174365765</v>
      </c>
      <c r="BG103" s="2">
        <f t="shared" si="154"/>
        <v>105.82845831306292</v>
      </c>
      <c r="BH103" s="2">
        <f t="shared" si="155"/>
        <v>109.8716801884776</v>
      </c>
      <c r="BI103" s="2">
        <f t="shared" si="156"/>
        <v>108.44063265462755</v>
      </c>
      <c r="BJ103" s="2">
        <f t="shared" si="157"/>
        <v>109.60372725080805</v>
      </c>
      <c r="BK103" s="2">
        <f t="shared" si="158"/>
        <v>110.71219934335042</v>
      </c>
      <c r="BL103" s="2">
        <f t="shared" si="159"/>
        <v>112.34236967744894</v>
      </c>
      <c r="BM103" s="2">
        <f t="shared" si="160"/>
        <v>113.26441569304106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122.18078339587244</v>
      </c>
      <c r="DL103" s="2">
        <f t="shared" si="289"/>
        <v>127.21664153627312</v>
      </c>
      <c r="DM103" s="2">
        <f t="shared" si="289"/>
        <v>118.12105022431336</v>
      </c>
      <c r="DN103" s="2">
        <f t="shared" si="289"/>
        <v>119.81397231644604</v>
      </c>
      <c r="DO103" s="2">
        <f t="shared" si="289"/>
        <v>123.64171503082028</v>
      </c>
      <c r="DP103" s="2">
        <f t="shared" si="289"/>
        <v>120.64803303303302</v>
      </c>
      <c r="DQ103" s="2">
        <f t="shared" si="289"/>
        <v>119.15576396396399</v>
      </c>
      <c r="DR103" s="2">
        <f t="shared" si="289"/>
        <v>122.52547142857142</v>
      </c>
      <c r="DS103" s="2">
        <f t="shared" si="289"/>
        <v>127.79957475490195</v>
      </c>
      <c r="DT103" s="2">
        <f t="shared" si="289"/>
        <v>128.11004285714287</v>
      </c>
      <c r="DU103" s="2">
        <f t="shared" si="289"/>
        <v>124.46057957957959</v>
      </c>
      <c r="DV103" s="2">
        <f t="shared" si="289"/>
        <v>129.82558258258257</v>
      </c>
      <c r="DW103" s="2">
        <f t="shared" si="289"/>
        <v>128.34017936720142</v>
      </c>
      <c r="DX103" s="2">
        <f t="shared" si="289"/>
        <v>127.82802337662338</v>
      </c>
      <c r="DY103" s="2">
        <f t="shared" si="289"/>
        <v>126.54843295019155</v>
      </c>
      <c r="EA103" s="2">
        <f t="shared" si="228"/>
        <v>106.74437045026325</v>
      </c>
      <c r="EB103" s="2">
        <f t="shared" si="290"/>
        <v>105.8672479546517</v>
      </c>
      <c r="EC103" s="2">
        <f t="shared" si="291"/>
        <v>101.36630075667792</v>
      </c>
      <c r="ED103" s="2">
        <f t="shared" si="292"/>
        <v>100.70998468142984</v>
      </c>
      <c r="EE103" s="2">
        <f t="shared" si="293"/>
        <v>104.936098510835</v>
      </c>
      <c r="EF103" s="2">
        <f t="shared" si="294"/>
        <v>103.82923248857773</v>
      </c>
      <c r="EG103" s="2">
        <f t="shared" si="295"/>
        <v>102.43964130011679</v>
      </c>
      <c r="EH103" s="2">
        <f t="shared" si="296"/>
        <v>104.995617037269</v>
      </c>
      <c r="EI103" s="2">
        <f t="shared" si="297"/>
        <v>104.65476818734669</v>
      </c>
      <c r="EJ103" s="2">
        <f t="shared" si="298"/>
        <v>108.96270016995715</v>
      </c>
      <c r="EK103" s="2">
        <f t="shared" si="299"/>
        <v>107.73330744886599</v>
      </c>
      <c r="EL103" s="2">
        <f t="shared" si="300"/>
        <v>108.73663653665244</v>
      </c>
      <c r="EM103" s="2">
        <f t="shared" si="301"/>
        <v>109.83171685177568</v>
      </c>
      <c r="EN103" s="2">
        <f t="shared" si="302"/>
        <v>111.56745152147504</v>
      </c>
      <c r="EO103" s="2">
        <f t="shared" si="303"/>
        <v>112.50830400697559</v>
      </c>
      <c r="EQ103" s="2">
        <f t="shared" si="304"/>
        <v>106.10701339935918</v>
      </c>
      <c r="ER103" s="2">
        <f t="shared" si="305"/>
        <v>104.82369357457667</v>
      </c>
      <c r="ES103" s="2">
        <f t="shared" si="305"/>
        <v>101.60434203310226</v>
      </c>
      <c r="ET103" s="2">
        <f t="shared" si="305"/>
        <v>100.63182047954291</v>
      </c>
      <c r="EU103" s="2">
        <f t="shared" si="305"/>
        <v>104.96517393920504</v>
      </c>
      <c r="EV103" s="2">
        <f t="shared" si="305"/>
        <v>103.47548856505945</v>
      </c>
      <c r="EW103" s="2">
        <f t="shared" si="305"/>
        <v>102.52263482851679</v>
      </c>
      <c r="EX103" s="2">
        <f t="shared" si="305"/>
        <v>105.11025372779187</v>
      </c>
      <c r="EY103" s="2">
        <f t="shared" si="305"/>
        <v>104.40107763773963</v>
      </c>
      <c r="EZ103" s="2">
        <f t="shared" si="305"/>
        <v>108.73651922287624</v>
      </c>
      <c r="FA103" s="2">
        <f t="shared" si="305"/>
        <v>107.71766167724692</v>
      </c>
      <c r="FB103" s="2">
        <f t="shared" si="305"/>
        <v>108.69585985273707</v>
      </c>
      <c r="FC103" s="2">
        <f t="shared" si="305"/>
        <v>109.58815763021998</v>
      </c>
      <c r="FD103" s="2">
        <f t="shared" si="305"/>
        <v>111.53265618458984</v>
      </c>
      <c r="FE103" s="2">
        <f t="shared" si="305"/>
        <v>113.55349058032336</v>
      </c>
      <c r="FG103" s="2">
        <f t="shared" si="306"/>
        <v>0.96307356763936081</v>
      </c>
      <c r="FH103" s="2">
        <f t="shared" si="307"/>
        <v>0.95985044736452374</v>
      </c>
      <c r="FI103" s="2">
        <f t="shared" si="307"/>
        <v>0.95983412335767293</v>
      </c>
      <c r="FJ103" s="2">
        <f t="shared" si="307"/>
        <v>0.96007047395636247</v>
      </c>
      <c r="FK103" s="2">
        <f t="shared" si="307"/>
        <v>0.95540684150599309</v>
      </c>
      <c r="FL103" s="2">
        <f t="shared" si="307"/>
        <v>0.95637568039004428</v>
      </c>
      <c r="FM103" s="2">
        <f t="shared" si="307"/>
        <v>0.95531389502282693</v>
      </c>
      <c r="FN103" s="2">
        <f t="shared" si="307"/>
        <v>0.95292763796518742</v>
      </c>
      <c r="FO103" s="2">
        <f t="shared" si="307"/>
        <v>0.94925133157431441</v>
      </c>
      <c r="FP103" s="2">
        <f t="shared" si="307"/>
        <v>0.95248842177973603</v>
      </c>
      <c r="FQ103" s="2">
        <f t="shared" si="307"/>
        <v>0.9577112830645087</v>
      </c>
      <c r="FR103" s="2">
        <f t="shared" si="307"/>
        <v>0.95887873308495963</v>
      </c>
      <c r="FS103" s="2">
        <f t="shared" si="307"/>
        <v>0.95239989935215008</v>
      </c>
      <c r="FT103" s="2">
        <f t="shared" si="307"/>
        <v>0.95233999124930802</v>
      </c>
      <c r="FU103" s="2">
        <f t="shared" si="307"/>
        <v>0.94626963341277437</v>
      </c>
      <c r="FW103" s="2">
        <f t="shared" si="324"/>
        <v>1.9113750902103408E-3</v>
      </c>
      <c r="FX103" s="2">
        <f t="shared" si="164"/>
        <v>3.0072542175095833E-3</v>
      </c>
      <c r="FY103" s="2">
        <f t="shared" si="165"/>
        <v>2.8505144542877018E-3</v>
      </c>
      <c r="FZ103" s="2">
        <f t="shared" si="166"/>
        <v>2.971690686538974E-3</v>
      </c>
      <c r="GA103" s="2">
        <f t="shared" si="167"/>
        <v>2.705708722281461E-3</v>
      </c>
      <c r="GB103" s="2">
        <f t="shared" si="168"/>
        <v>2.7626035717257785E-3</v>
      </c>
      <c r="GC103" s="2">
        <f t="shared" si="169"/>
        <v>2.6473554179598903E-3</v>
      </c>
      <c r="GD103" s="2">
        <f t="shared" si="170"/>
        <v>2.9925328631047049E-3</v>
      </c>
      <c r="GE103" s="2">
        <f t="shared" si="171"/>
        <v>3.4608642640869122E-3</v>
      </c>
      <c r="GF103" s="2">
        <f t="shared" si="172"/>
        <v>3.273711961755747E-3</v>
      </c>
      <c r="GG103" s="2">
        <f t="shared" si="173"/>
        <v>3.1746901544640895E-3</v>
      </c>
      <c r="GH103" s="2">
        <f t="shared" si="174"/>
        <v>2.782598903855705E-3</v>
      </c>
      <c r="GI103" s="2">
        <f t="shared" si="175"/>
        <v>2.1439836814682893E-3</v>
      </c>
      <c r="GJ103" s="2">
        <f t="shared" si="176"/>
        <v>1.7485369930694368E-3</v>
      </c>
      <c r="GK103" s="2">
        <f t="shared" si="177"/>
        <v>1.65560011837048E-3</v>
      </c>
      <c r="GM103" s="86">
        <f t="shared" si="325"/>
        <v>3.6515674293512722E-8</v>
      </c>
      <c r="GN103" s="86">
        <f t="shared" si="178"/>
        <v>2.8697789139549312E-14</v>
      </c>
      <c r="GO103" s="86">
        <f t="shared" si="179"/>
        <v>6.7703993068596044E-13</v>
      </c>
      <c r="GP103" s="86">
        <f t="shared" si="180"/>
        <v>1.7582900955790831E-15</v>
      </c>
      <c r="GQ103" s="86">
        <f t="shared" si="181"/>
        <v>4.1863843915929391E-20</v>
      </c>
      <c r="GR103" s="86">
        <f t="shared" si="182"/>
        <v>5.7476913961377915E-16</v>
      </c>
      <c r="GS103" s="86">
        <f t="shared" si="183"/>
        <v>3.5636303915124556E-13</v>
      </c>
      <c r="GT103" s="86">
        <f t="shared" si="184"/>
        <v>2.2277287452138096E-11</v>
      </c>
      <c r="GU103" s="86">
        <f t="shared" si="185"/>
        <v>1.9411918369939356E-10</v>
      </c>
      <c r="GV103" s="86">
        <f t="shared" si="186"/>
        <v>1.3881672559685134E-17</v>
      </c>
      <c r="GW103" s="86">
        <f t="shared" si="187"/>
        <v>2.5381780387358063E-16</v>
      </c>
      <c r="GX103" s="86">
        <f t="shared" si="188"/>
        <v>4.2301916748980874E-18</v>
      </c>
      <c r="GY103" s="86">
        <f t="shared" si="189"/>
        <v>7.7841432581314157E-14</v>
      </c>
      <c r="GZ103" s="86">
        <f t="shared" si="190"/>
        <v>2.4029253728789389E-8</v>
      </c>
      <c r="HA103" s="86">
        <f t="shared" si="191"/>
        <v>1.1535873495859529E-13</v>
      </c>
      <c r="HC103" s="86">
        <f t="shared" si="326"/>
        <v>0.39836224593833225</v>
      </c>
      <c r="HD103" s="86">
        <f t="shared" si="192"/>
        <v>0.50323344162531025</v>
      </c>
      <c r="HE103" s="86">
        <f t="shared" si="193"/>
        <v>0.52995377253280274</v>
      </c>
      <c r="HF103" s="86">
        <f t="shared" si="194"/>
        <v>0.538568000678876</v>
      </c>
      <c r="HG103" s="86">
        <f t="shared" si="195"/>
        <v>0.44378766554247079</v>
      </c>
      <c r="HH103" s="86">
        <f t="shared" si="196"/>
        <v>0.48411861213148383</v>
      </c>
      <c r="HI103" s="86">
        <f t="shared" si="197"/>
        <v>0.49023251552629443</v>
      </c>
      <c r="HJ103" s="86">
        <f t="shared" si="198"/>
        <v>0.49713575219238715</v>
      </c>
      <c r="HK103" s="86">
        <f t="shared" si="199"/>
        <v>0.51128946083176496</v>
      </c>
      <c r="HL103" s="86">
        <f t="shared" si="200"/>
        <v>0.53115898534113926</v>
      </c>
      <c r="HM103" s="86">
        <f t="shared" si="201"/>
        <v>0.59433229264017329</v>
      </c>
      <c r="HN103" s="86">
        <f t="shared" si="202"/>
        <v>0.57857111646573534</v>
      </c>
      <c r="HO103" s="86">
        <f t="shared" si="203"/>
        <v>0.4263835794247014</v>
      </c>
      <c r="HP103" s="86">
        <f t="shared" si="204"/>
        <v>0.37706618312543261</v>
      </c>
      <c r="HQ103" s="86">
        <f t="shared" si="205"/>
        <v>0.45949227858709046</v>
      </c>
      <c r="HS103" s="86">
        <f t="shared" si="327"/>
        <v>6.6507178518460297E-27</v>
      </c>
      <c r="HT103" s="86">
        <f t="shared" si="206"/>
        <v>2.6024413047259542E-25</v>
      </c>
      <c r="HU103" s="86">
        <f t="shared" si="207"/>
        <v>1.329866915195099E-25</v>
      </c>
      <c r="HV103" s="86">
        <f t="shared" si="208"/>
        <v>3.0128349151145743E-27</v>
      </c>
      <c r="HW103" s="86">
        <f t="shared" si="209"/>
        <v>4.1840937930685472E-29</v>
      </c>
      <c r="HX103" s="86">
        <f t="shared" si="210"/>
        <v>5.3474412557611752E-30</v>
      </c>
      <c r="HY103" s="86">
        <f t="shared" si="211"/>
        <v>8.8367706989018467E-27</v>
      </c>
      <c r="HZ103" s="86">
        <f t="shared" si="212"/>
        <v>4.9301839988975452E-29</v>
      </c>
      <c r="IA103" s="86">
        <f t="shared" si="213"/>
        <v>1.6777036303914038E-29</v>
      </c>
      <c r="IB103" s="86">
        <f t="shared" si="214"/>
        <v>7.2766203248907674E-29</v>
      </c>
      <c r="IC103" s="86">
        <f t="shared" si="215"/>
        <v>2.1851355824233782E-27</v>
      </c>
      <c r="ID103" s="86">
        <f t="shared" si="216"/>
        <v>2.7832483558733377E-29</v>
      </c>
      <c r="IE103" s="86">
        <f t="shared" si="217"/>
        <v>2.4731992383840191E-35</v>
      </c>
      <c r="IF103" s="86">
        <f t="shared" si="218"/>
        <v>2.0630811793317763E-14</v>
      </c>
      <c r="IG103" s="86">
        <f t="shared" si="219"/>
        <v>2.7415175041311213E-12</v>
      </c>
      <c r="II103" s="86">
        <f t="shared" si="328"/>
        <v>1.0054821917433948E-111</v>
      </c>
      <c r="IJ103" s="86">
        <f t="shared" si="329"/>
        <v>1.3405902802110937E-106</v>
      </c>
      <c r="IK103" s="86">
        <f t="shared" si="330"/>
        <v>4.0785334933490259E-114</v>
      </c>
      <c r="IL103" s="86">
        <f t="shared" si="331"/>
        <v>6.8697031085770774E-119</v>
      </c>
      <c r="IM103" s="86">
        <f t="shared" si="332"/>
        <v>3.4333521865950456E-122</v>
      </c>
      <c r="IN103" s="86">
        <f t="shared" si="333"/>
        <v>1.1683869464447646E-128</v>
      </c>
      <c r="IO103" s="86">
        <f t="shared" si="334"/>
        <v>4.8320939477920152E-115</v>
      </c>
      <c r="IP103" s="86">
        <f t="shared" si="335"/>
        <v>1.5868338276082075E-120</v>
      </c>
      <c r="IQ103" s="86">
        <f t="shared" si="336"/>
        <v>1.4601453056040999E-125</v>
      </c>
      <c r="IR103" s="86">
        <f t="shared" si="337"/>
        <v>1.0284978131075775E-124</v>
      </c>
      <c r="IS103" s="86">
        <f t="shared" si="338"/>
        <v>5.3003097556009792E-121</v>
      </c>
      <c r="IT103" s="86">
        <f t="shared" si="339"/>
        <v>4.1888065976858586E-128</v>
      </c>
      <c r="IU103" s="86">
        <f t="shared" si="340"/>
        <v>3.3133339658544443E-152</v>
      </c>
      <c r="IV103" s="86">
        <f t="shared" si="341"/>
        <v>4.2535882475845075E-92</v>
      </c>
      <c r="IW103" s="86">
        <f t="shared" si="342"/>
        <v>1.1563930152745579E-65</v>
      </c>
      <c r="IY103" s="86">
        <f t="shared" si="343"/>
        <v>0.39836228245400657</v>
      </c>
      <c r="IZ103" s="86">
        <f t="shared" si="344"/>
        <v>0.5032334416253389</v>
      </c>
      <c r="JA103" s="86">
        <f t="shared" si="345"/>
        <v>0.52995377253347975</v>
      </c>
      <c r="JB103" s="86">
        <f t="shared" si="346"/>
        <v>0.53856800067887778</v>
      </c>
      <c r="JC103" s="86">
        <f t="shared" si="347"/>
        <v>0.44378766554247079</v>
      </c>
      <c r="JD103" s="86">
        <f t="shared" si="348"/>
        <v>0.48411861213148438</v>
      </c>
      <c r="JE103" s="86">
        <f t="shared" si="349"/>
        <v>0.49023251552665081</v>
      </c>
      <c r="JF103" s="86">
        <f t="shared" si="350"/>
        <v>0.49713575221466444</v>
      </c>
      <c r="JG103" s="86">
        <f t="shared" si="351"/>
        <v>0.51128946102588413</v>
      </c>
      <c r="JH103" s="86">
        <f t="shared" si="352"/>
        <v>0.53115898534113926</v>
      </c>
      <c r="JI103" s="86">
        <f t="shared" si="353"/>
        <v>0.59433229264017351</v>
      </c>
      <c r="JJ103" s="86">
        <f t="shared" si="354"/>
        <v>0.57857111646573534</v>
      </c>
      <c r="JK103" s="86">
        <f t="shared" si="355"/>
        <v>0.42638357942477922</v>
      </c>
      <c r="JL103" s="86">
        <f t="shared" si="356"/>
        <v>0.37706620715470701</v>
      </c>
      <c r="JM103" s="86">
        <f t="shared" si="357"/>
        <v>0.45949227858994734</v>
      </c>
    </row>
    <row r="104" spans="2:273" x14ac:dyDescent="0.25">
      <c r="B104" s="2">
        <v>77</v>
      </c>
      <c r="C104" s="37">
        <v>184.93199999999999</v>
      </c>
      <c r="D104" s="37">
        <v>191.441</v>
      </c>
      <c r="E104" s="37">
        <v>190.833</v>
      </c>
      <c r="F104" s="37">
        <v>193.43299999999999</v>
      </c>
      <c r="G104" s="37">
        <v>195.23699999999999</v>
      </c>
      <c r="H104" s="37">
        <v>198</v>
      </c>
      <c r="I104" s="37">
        <v>193.23699999999999</v>
      </c>
      <c r="J104" s="37">
        <v>193.43100000000001</v>
      </c>
      <c r="K104" s="37">
        <v>192.172</v>
      </c>
      <c r="L104" s="37">
        <v>198.94900000000001</v>
      </c>
      <c r="M104" s="37">
        <v>191.18299999999999</v>
      </c>
      <c r="N104" s="37">
        <v>190.03399999999999</v>
      </c>
      <c r="O104" s="37">
        <v>189.94900000000001</v>
      </c>
      <c r="P104" s="37">
        <v>187.56899999999999</v>
      </c>
      <c r="Q104" s="37">
        <v>174.596</v>
      </c>
      <c r="S104" s="4">
        <f t="shared" si="229"/>
        <v>189.6418472998661</v>
      </c>
      <c r="T104" s="4">
        <f t="shared" si="230"/>
        <v>196.17458079928247</v>
      </c>
      <c r="U104" s="4">
        <f t="shared" si="231"/>
        <v>197.72346659882987</v>
      </c>
      <c r="V104" s="4">
        <f t="shared" si="232"/>
        <v>199.75388784727434</v>
      </c>
      <c r="W104" s="4">
        <f t="shared" si="233"/>
        <v>196.96950231491314</v>
      </c>
      <c r="X104" s="4">
        <f t="shared" si="234"/>
        <v>204.00866385787396</v>
      </c>
      <c r="Y104" s="4">
        <f t="shared" si="235"/>
        <v>197.13508384118774</v>
      </c>
      <c r="Z104" s="4">
        <f t="shared" si="236"/>
        <v>197.92595632820417</v>
      </c>
      <c r="AA104" s="4">
        <f t="shared" si="237"/>
        <v>200.03508769940481</v>
      </c>
      <c r="AB104" s="4">
        <f t="shared" si="238"/>
        <v>203.21610765758183</v>
      </c>
      <c r="AC104" s="4">
        <f t="shared" si="239"/>
        <v>195.57772451368174</v>
      </c>
      <c r="AD104" s="4">
        <f t="shared" si="240"/>
        <v>194.20861097769824</v>
      </c>
      <c r="AE104" s="4">
        <f t="shared" si="241"/>
        <v>195.43219318544385</v>
      </c>
      <c r="AF104" s="4">
        <f t="shared" si="242"/>
        <v>191.11333104657243</v>
      </c>
      <c r="AG104" s="4">
        <f t="shared" si="243"/>
        <v>178.00784853676385</v>
      </c>
      <c r="AI104" s="4">
        <f t="shared" si="244"/>
        <v>-4.7098472998661123</v>
      </c>
      <c r="AJ104" s="4">
        <f t="shared" si="245"/>
        <v>-4.7335807992824641</v>
      </c>
      <c r="AK104" s="4">
        <f t="shared" si="246"/>
        <v>-6.8904665988298746</v>
      </c>
      <c r="AL104" s="4">
        <f t="shared" si="247"/>
        <v>-6.3208878472743493</v>
      </c>
      <c r="AM104" s="4">
        <f t="shared" si="248"/>
        <v>-1.7325023149131482</v>
      </c>
      <c r="AN104" s="4">
        <f t="shared" si="249"/>
        <v>-6.0086638578739553</v>
      </c>
      <c r="AO104" s="4">
        <f t="shared" si="250"/>
        <v>-3.8980838411877414</v>
      </c>
      <c r="AP104" s="4">
        <f t="shared" si="251"/>
        <v>-4.4949563282041538</v>
      </c>
      <c r="AQ104" s="4">
        <f t="shared" si="252"/>
        <v>-7.8630876994048151</v>
      </c>
      <c r="AR104" s="4">
        <f t="shared" si="253"/>
        <v>-4.2671076575818176</v>
      </c>
      <c r="AS104" s="4">
        <f t="shared" si="254"/>
        <v>-4.3947245136817514</v>
      </c>
      <c r="AT104" s="4">
        <f t="shared" si="255"/>
        <v>-4.1746109776982507</v>
      </c>
      <c r="AU104" s="4">
        <f t="shared" si="256"/>
        <v>-5.483193185443838</v>
      </c>
      <c r="AV104" s="4">
        <f t="shared" si="257"/>
        <v>-3.544331046572438</v>
      </c>
      <c r="AW104" s="4">
        <f t="shared" si="257"/>
        <v>-3.4118485367638414</v>
      </c>
      <c r="AY104" s="2">
        <f t="shared" si="308"/>
        <v>107.13580578639309</v>
      </c>
      <c r="AZ104" s="2">
        <f t="shared" si="147"/>
        <v>106.50353787911546</v>
      </c>
      <c r="BA104" s="2">
        <f t="shared" si="148"/>
        <v>101.94506863204094</v>
      </c>
      <c r="BB104" s="2">
        <f t="shared" si="149"/>
        <v>101.34960600198717</v>
      </c>
      <c r="BC104" s="2">
        <f t="shared" si="150"/>
        <v>105.60332008948677</v>
      </c>
      <c r="BD104" s="2">
        <f t="shared" si="151"/>
        <v>104.40189199615044</v>
      </c>
      <c r="BE104" s="2">
        <f t="shared" si="152"/>
        <v>103.09459158910298</v>
      </c>
      <c r="BF104" s="2">
        <f t="shared" si="153"/>
        <v>105.6850720986409</v>
      </c>
      <c r="BG104" s="2">
        <f t="shared" si="154"/>
        <v>105.66398624781043</v>
      </c>
      <c r="BH104" s="2">
        <f t="shared" si="155"/>
        <v>109.7009219664627</v>
      </c>
      <c r="BI104" s="2">
        <f t="shared" si="156"/>
        <v>108.32186211948556</v>
      </c>
      <c r="BJ104" s="2">
        <f t="shared" si="157"/>
        <v>109.46172429833868</v>
      </c>
      <c r="BK104" s="2">
        <f t="shared" si="158"/>
        <v>110.56844947177422</v>
      </c>
      <c r="BL104" s="2">
        <f t="shared" si="159"/>
        <v>112.20757650359766</v>
      </c>
      <c r="BM104" s="2">
        <f t="shared" si="160"/>
        <v>113.16746984567676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122.42673133208257</v>
      </c>
      <c r="DL104" s="2">
        <f t="shared" si="289"/>
        <v>127.53910526315789</v>
      </c>
      <c r="DM104" s="2">
        <f t="shared" si="289"/>
        <v>118.31280971659916</v>
      </c>
      <c r="DN104" s="2">
        <f t="shared" si="289"/>
        <v>120.00862753036441</v>
      </c>
      <c r="DO104" s="2">
        <f t="shared" si="289"/>
        <v>123.87495851114271</v>
      </c>
      <c r="DP104" s="2">
        <f t="shared" si="289"/>
        <v>120.84793895323894</v>
      </c>
      <c r="DQ104" s="2">
        <f t="shared" si="289"/>
        <v>119.312472972973</v>
      </c>
      <c r="DR104" s="2">
        <f t="shared" si="289"/>
        <v>122.72512997198879</v>
      </c>
      <c r="DS104" s="2">
        <f t="shared" si="289"/>
        <v>128.11632241532976</v>
      </c>
      <c r="DT104" s="2">
        <f t="shared" si="289"/>
        <v>128.37693893557426</v>
      </c>
      <c r="DU104" s="2">
        <f t="shared" si="289"/>
        <v>124.67779167739168</v>
      </c>
      <c r="DV104" s="2">
        <f t="shared" si="289"/>
        <v>130.11613547833545</v>
      </c>
      <c r="DW104" s="2">
        <f t="shared" si="289"/>
        <v>128.58433143939394</v>
      </c>
      <c r="DX104" s="2">
        <f t="shared" si="289"/>
        <v>128.03352238349885</v>
      </c>
      <c r="DY104" s="2">
        <f t="shared" si="289"/>
        <v>126.76174466338259</v>
      </c>
      <c r="EA104" s="2">
        <f t="shared" si="228"/>
        <v>106.60243266301572</v>
      </c>
      <c r="EB104" s="2">
        <f t="shared" si="290"/>
        <v>105.70447796867695</v>
      </c>
      <c r="EC104" s="2">
        <f t="shared" si="291"/>
        <v>101.3196601786854</v>
      </c>
      <c r="ED104" s="2">
        <f t="shared" si="292"/>
        <v>100.64210869639138</v>
      </c>
      <c r="EE104" s="2">
        <f t="shared" si="293"/>
        <v>104.82545305535589</v>
      </c>
      <c r="EF104" s="2">
        <f t="shared" si="294"/>
        <v>103.71879530289584</v>
      </c>
      <c r="EG104" s="2">
        <f t="shared" si="295"/>
        <v>102.40248721941093</v>
      </c>
      <c r="EH104" s="2">
        <f t="shared" si="296"/>
        <v>104.91702193190459</v>
      </c>
      <c r="EI104" s="2">
        <f t="shared" si="297"/>
        <v>104.5702250716362</v>
      </c>
      <c r="EJ104" s="2">
        <f t="shared" si="298"/>
        <v>108.85211541586054</v>
      </c>
      <c r="EK104" s="2">
        <f t="shared" si="299"/>
        <v>107.6632502197738</v>
      </c>
      <c r="EL104" s="2">
        <f t="shared" si="300"/>
        <v>108.654026644475</v>
      </c>
      <c r="EM104" s="2">
        <f t="shared" si="301"/>
        <v>109.74783460167285</v>
      </c>
      <c r="EN104" s="2">
        <f t="shared" si="302"/>
        <v>111.48532151867191</v>
      </c>
      <c r="EO104" s="2">
        <f t="shared" si="303"/>
        <v>112.46158634284059</v>
      </c>
      <c r="EQ104" s="2">
        <f t="shared" si="304"/>
        <v>105.98975487911449</v>
      </c>
      <c r="ER104" s="2">
        <f t="shared" si="305"/>
        <v>104.70662832289493</v>
      </c>
      <c r="ES104" s="2">
        <f t="shared" si="305"/>
        <v>101.54767421216938</v>
      </c>
      <c r="ET104" s="2">
        <f t="shared" si="305"/>
        <v>100.5673553854985</v>
      </c>
      <c r="EU104" s="2">
        <f t="shared" si="305"/>
        <v>104.85324685549412</v>
      </c>
      <c r="EV104" s="2">
        <f t="shared" si="305"/>
        <v>103.37970624174373</v>
      </c>
      <c r="EW104" s="2">
        <f t="shared" si="305"/>
        <v>102.48203542982158</v>
      </c>
      <c r="EX104" s="2">
        <f t="shared" si="305"/>
        <v>105.02659736873413</v>
      </c>
      <c r="EY104" s="2">
        <f t="shared" si="305"/>
        <v>104.32800469684031</v>
      </c>
      <c r="EZ104" s="2">
        <f t="shared" si="305"/>
        <v>108.63566508377264</v>
      </c>
      <c r="FA104" s="2">
        <f t="shared" si="305"/>
        <v>107.64835164550618</v>
      </c>
      <c r="FB104" s="2">
        <f t="shared" si="305"/>
        <v>108.6148290565804</v>
      </c>
      <c r="FC104" s="2">
        <f t="shared" si="305"/>
        <v>109.51348965288226</v>
      </c>
      <c r="FD104" s="2">
        <f t="shared" si="305"/>
        <v>111.45111618287848</v>
      </c>
      <c r="FE104" s="2">
        <f t="shared" si="305"/>
        <v>113.45816008996573</v>
      </c>
      <c r="FG104" s="2">
        <f t="shared" si="306"/>
        <v>0.96621291493894745</v>
      </c>
      <c r="FH104" s="2">
        <f t="shared" si="307"/>
        <v>0.96325335700072068</v>
      </c>
      <c r="FI104" s="2">
        <f t="shared" si="307"/>
        <v>0.96323836355977144</v>
      </c>
      <c r="FJ104" s="2">
        <f t="shared" si="307"/>
        <v>0.9634554450599957</v>
      </c>
      <c r="FK104" s="2">
        <f t="shared" si="307"/>
        <v>0.95917035220775138</v>
      </c>
      <c r="FL104" s="2">
        <f t="shared" si="307"/>
        <v>0.96006084250752133</v>
      </c>
      <c r="FM104" s="2">
        <f t="shared" si="307"/>
        <v>0.95908491415794905</v>
      </c>
      <c r="FN104" s="2">
        <f t="shared" si="307"/>
        <v>0.9568909440179405</v>
      </c>
      <c r="FO104" s="2">
        <f t="shared" si="307"/>
        <v>0.95350906682695091</v>
      </c>
      <c r="FP104" s="2">
        <f t="shared" si="307"/>
        <v>0.95648701948396664</v>
      </c>
      <c r="FQ104" s="2">
        <f t="shared" si="307"/>
        <v>0.96128818710219677</v>
      </c>
      <c r="FR104" s="2">
        <f t="shared" si="307"/>
        <v>0.96236077161970557</v>
      </c>
      <c r="FS104" s="2">
        <f t="shared" si="307"/>
        <v>0.95640560616443482</v>
      </c>
      <c r="FT104" s="2">
        <f t="shared" si="307"/>
        <v>0.95635050847202407</v>
      </c>
      <c r="FU104" s="2">
        <f t="shared" si="307"/>
        <v>0.95076455334813736</v>
      </c>
      <c r="FW104" s="2">
        <f t="shared" si="324"/>
        <v>2.0953947076666887E-3</v>
      </c>
      <c r="FX104" s="2">
        <f t="shared" si="164"/>
        <v>3.2964322711545591E-3</v>
      </c>
      <c r="FY104" s="2">
        <f t="shared" si="165"/>
        <v>3.1246676242854621E-3</v>
      </c>
      <c r="FZ104" s="2">
        <f t="shared" si="166"/>
        <v>3.2574601187206472E-3</v>
      </c>
      <c r="GA104" s="2">
        <f t="shared" si="167"/>
        <v>2.9659763749972233E-3</v>
      </c>
      <c r="GB104" s="2">
        <f t="shared" si="168"/>
        <v>3.0283274378162355E-3</v>
      </c>
      <c r="GC104" s="2">
        <f t="shared" si="169"/>
        <v>2.9020262806796989E-3</v>
      </c>
      <c r="GD104" s="2">
        <f t="shared" si="170"/>
        <v>3.2802999665457531E-3</v>
      </c>
      <c r="GE104" s="2">
        <f t="shared" si="171"/>
        <v>3.7934955650229555E-3</v>
      </c>
      <c r="GF104" s="2">
        <f t="shared" si="172"/>
        <v>3.5884204132669672E-3</v>
      </c>
      <c r="GG104" s="2">
        <f t="shared" si="173"/>
        <v>3.4799126770659471E-3</v>
      </c>
      <c r="GH104" s="2">
        <f t="shared" si="174"/>
        <v>3.0502401588419939E-3</v>
      </c>
      <c r="GI104" s="2">
        <f t="shared" si="175"/>
        <v>2.3503451961701008E-3</v>
      </c>
      <c r="GJ104" s="2">
        <f t="shared" si="176"/>
        <v>1.9169093137015132E-3</v>
      </c>
      <c r="GK104" s="2">
        <f t="shared" si="177"/>
        <v>1.8150395163103804E-3</v>
      </c>
      <c r="GM104" s="86">
        <f t="shared" si="325"/>
        <v>4.8557419138825468E-9</v>
      </c>
      <c r="GN104" s="86">
        <f t="shared" si="178"/>
        <v>7.8034750654886676E-16</v>
      </c>
      <c r="GO104" s="86">
        <f t="shared" si="179"/>
        <v>2.6153489451180968E-14</v>
      </c>
      <c r="GP104" s="86">
        <f t="shared" si="180"/>
        <v>3.4504342122423222E-17</v>
      </c>
      <c r="GQ104" s="86">
        <f t="shared" si="181"/>
        <v>1.8092054023142403E-22</v>
      </c>
      <c r="GR104" s="86">
        <f t="shared" si="182"/>
        <v>9.7344137184798132E-18</v>
      </c>
      <c r="GS104" s="86">
        <f t="shared" si="183"/>
        <v>1.313546168333859E-14</v>
      </c>
      <c r="GT104" s="86">
        <f t="shared" si="184"/>
        <v>1.2953240962332539E-12</v>
      </c>
      <c r="GU104" s="86">
        <f t="shared" si="185"/>
        <v>1.4694949203224199E-11</v>
      </c>
      <c r="GV104" s="86">
        <f t="shared" si="186"/>
        <v>1.3347621337423007E-19</v>
      </c>
      <c r="GW104" s="86">
        <f t="shared" si="187"/>
        <v>4.4539735335355488E-18</v>
      </c>
      <c r="GX104" s="86">
        <f t="shared" si="188"/>
        <v>4.9287750204175535E-20</v>
      </c>
      <c r="GY104" s="86">
        <f t="shared" si="189"/>
        <v>2.5272404606454629E-15</v>
      </c>
      <c r="GZ104" s="86">
        <f t="shared" si="190"/>
        <v>3.2827116453839031E-9</v>
      </c>
      <c r="HA104" s="86">
        <f t="shared" si="191"/>
        <v>4.7517255347471815E-15</v>
      </c>
      <c r="HC104" s="86">
        <f t="shared" si="326"/>
        <v>0.48213625095931656</v>
      </c>
      <c r="HD104" s="86">
        <f t="shared" si="192"/>
        <v>0.57860603315995685</v>
      </c>
      <c r="HE104" s="86">
        <f t="shared" si="193"/>
        <v>0.60716342970483272</v>
      </c>
      <c r="HF104" s="86">
        <f t="shared" si="194"/>
        <v>0.61824700227894458</v>
      </c>
      <c r="HG104" s="86">
        <f t="shared" si="195"/>
        <v>0.54648197285567723</v>
      </c>
      <c r="HH104" s="86">
        <f t="shared" si="196"/>
        <v>0.58020334009856989</v>
      </c>
      <c r="HI104" s="86">
        <f t="shared" si="197"/>
        <v>0.58574592632186107</v>
      </c>
      <c r="HJ104" s="86">
        <f t="shared" si="198"/>
        <v>0.59730455865735388</v>
      </c>
      <c r="HK104" s="86">
        <f t="shared" si="199"/>
        <v>0.6141769982400489</v>
      </c>
      <c r="HL104" s="86">
        <f t="shared" si="200"/>
        <v>0.59843563340185058</v>
      </c>
      <c r="HM104" s="86">
        <f t="shared" si="201"/>
        <v>0.63304623396430904</v>
      </c>
      <c r="HN104" s="86">
        <f t="shared" si="202"/>
        <v>0.61876294248293251</v>
      </c>
      <c r="HO104" s="86">
        <f t="shared" si="203"/>
        <v>0.51603532970201438</v>
      </c>
      <c r="HP104" s="86">
        <f t="shared" si="204"/>
        <v>0.46255786233690666</v>
      </c>
      <c r="HQ104" s="86">
        <f t="shared" si="205"/>
        <v>0.54428103003331829</v>
      </c>
      <c r="HS104" s="86">
        <f t="shared" si="327"/>
        <v>1.1449029897344939E-25</v>
      </c>
      <c r="HT104" s="86">
        <f t="shared" si="206"/>
        <v>4.7231262752864891E-24</v>
      </c>
      <c r="HU104" s="86">
        <f t="shared" si="207"/>
        <v>2.6459648570932201E-24</v>
      </c>
      <c r="HV104" s="86">
        <f t="shared" si="208"/>
        <v>7.2278350902046513E-26</v>
      </c>
      <c r="HW104" s="86">
        <f t="shared" si="209"/>
        <v>1.1161129730762467E-27</v>
      </c>
      <c r="HX104" s="86">
        <f t="shared" si="210"/>
        <v>1.6610885478292315E-28</v>
      </c>
      <c r="HY104" s="86">
        <f t="shared" si="211"/>
        <v>1.8424830012719651E-25</v>
      </c>
      <c r="HZ104" s="86">
        <f t="shared" si="212"/>
        <v>1.3540459343422213E-27</v>
      </c>
      <c r="IA104" s="86">
        <f t="shared" si="213"/>
        <v>5.5389067605584768E-28</v>
      </c>
      <c r="IB104" s="86">
        <f t="shared" si="214"/>
        <v>2.2065209972381452E-27</v>
      </c>
      <c r="IC104" s="86">
        <f t="shared" si="215"/>
        <v>5.6415935945405285E-26</v>
      </c>
      <c r="ID104" s="86">
        <f t="shared" si="216"/>
        <v>8.2498883565536615E-28</v>
      </c>
      <c r="IE104" s="86">
        <f t="shared" si="217"/>
        <v>1.2315114272325605E-33</v>
      </c>
      <c r="IF104" s="86">
        <f t="shared" si="218"/>
        <v>8.3222798090183196E-14</v>
      </c>
      <c r="IG104" s="86">
        <f t="shared" si="219"/>
        <v>8.7753370490792647E-12</v>
      </c>
      <c r="II104" s="86">
        <f t="shared" si="328"/>
        <v>1.6203865903354128E-108</v>
      </c>
      <c r="IJ104" s="86">
        <f t="shared" si="329"/>
        <v>2.6457619176701896E-103</v>
      </c>
      <c r="IK104" s="86">
        <f t="shared" si="330"/>
        <v>1.2878413886581728E-110</v>
      </c>
      <c r="IL104" s="86">
        <f t="shared" si="331"/>
        <v>3.242948103761363E-115</v>
      </c>
      <c r="IM104" s="86">
        <f t="shared" si="332"/>
        <v>1.7932068277933826E-118</v>
      </c>
      <c r="IN104" s="86">
        <f t="shared" si="333"/>
        <v>9.9761924462591877E-125</v>
      </c>
      <c r="IO104" s="86">
        <f t="shared" si="334"/>
        <v>1.4742965633667448E-111</v>
      </c>
      <c r="IP104" s="86">
        <f t="shared" si="335"/>
        <v>8.5176740160614108E-117</v>
      </c>
      <c r="IQ104" s="86">
        <f t="shared" si="336"/>
        <v>1.4180064315054228E-121</v>
      </c>
      <c r="IR104" s="86">
        <f t="shared" si="337"/>
        <v>8.5874428916095425E-121</v>
      </c>
      <c r="IS104" s="86">
        <f t="shared" si="338"/>
        <v>3.2161920164547909E-117</v>
      </c>
      <c r="IT104" s="86">
        <f t="shared" si="339"/>
        <v>3.4758663811688774E-124</v>
      </c>
      <c r="IU104" s="86">
        <f t="shared" si="340"/>
        <v>9.7712262923827373E-148</v>
      </c>
      <c r="IV104" s="86">
        <f t="shared" si="341"/>
        <v>1.6866167368878321E-89</v>
      </c>
      <c r="IW104" s="86">
        <f t="shared" si="342"/>
        <v>7.6967666525436147E-64</v>
      </c>
      <c r="IY104" s="86">
        <f t="shared" si="343"/>
        <v>0.48213625581505848</v>
      </c>
      <c r="IZ104" s="86">
        <f t="shared" si="344"/>
        <v>0.57860603315995762</v>
      </c>
      <c r="JA104" s="86">
        <f t="shared" si="345"/>
        <v>0.60716342970485893</v>
      </c>
      <c r="JB104" s="86">
        <f t="shared" si="346"/>
        <v>0.61824700227894458</v>
      </c>
      <c r="JC104" s="86">
        <f t="shared" si="347"/>
        <v>0.54648197285567723</v>
      </c>
      <c r="JD104" s="86">
        <f t="shared" si="348"/>
        <v>0.58020334009856989</v>
      </c>
      <c r="JE104" s="86">
        <f t="shared" si="349"/>
        <v>0.58574592632187417</v>
      </c>
      <c r="JF104" s="86">
        <f t="shared" si="350"/>
        <v>0.59730455865864918</v>
      </c>
      <c r="JG104" s="86">
        <f t="shared" si="351"/>
        <v>0.61417699825474381</v>
      </c>
      <c r="JH104" s="86">
        <f t="shared" si="352"/>
        <v>0.59843563340185058</v>
      </c>
      <c r="JI104" s="86">
        <f t="shared" si="353"/>
        <v>0.63304623396430904</v>
      </c>
      <c r="JJ104" s="86">
        <f t="shared" si="354"/>
        <v>0.61876294248293251</v>
      </c>
      <c r="JK104" s="86">
        <f t="shared" si="355"/>
        <v>0.51603532970201693</v>
      </c>
      <c r="JL104" s="86">
        <f t="shared" si="356"/>
        <v>0.46255786561970152</v>
      </c>
      <c r="JM104" s="86">
        <f t="shared" si="357"/>
        <v>0.54428103004209838</v>
      </c>
    </row>
    <row r="105" spans="2:273" x14ac:dyDescent="0.25">
      <c r="B105" s="2">
        <v>78</v>
      </c>
      <c r="C105" s="37">
        <v>187.47499999999999</v>
      </c>
      <c r="D105" s="37">
        <v>191.49199999999999</v>
      </c>
      <c r="E105" s="37">
        <v>188.05</v>
      </c>
      <c r="F105" s="37">
        <v>188.6</v>
      </c>
      <c r="G105" s="37">
        <v>196.017</v>
      </c>
      <c r="H105" s="37">
        <v>196.74600000000001</v>
      </c>
      <c r="I105" s="37">
        <v>191.72900000000001</v>
      </c>
      <c r="J105" s="37">
        <v>188.828</v>
      </c>
      <c r="K105" s="37">
        <v>190.89699999999999</v>
      </c>
      <c r="L105" s="37">
        <v>195.81399999999999</v>
      </c>
      <c r="M105" s="37">
        <v>182.78299999999999</v>
      </c>
      <c r="N105" s="37">
        <v>184.102</v>
      </c>
      <c r="O105" s="37">
        <v>188.59299999999999</v>
      </c>
      <c r="P105" s="37">
        <v>191.06899999999999</v>
      </c>
      <c r="Q105" s="37">
        <v>170.596</v>
      </c>
      <c r="S105" s="4">
        <f t="shared" si="229"/>
        <v>194.83670625128698</v>
      </c>
      <c r="T105" s="4">
        <f t="shared" si="230"/>
        <v>192.71419878193248</v>
      </c>
      <c r="U105" s="4">
        <f t="shared" si="231"/>
        <v>192.03453609010393</v>
      </c>
      <c r="V105" s="4">
        <f t="shared" si="232"/>
        <v>192.72989467561342</v>
      </c>
      <c r="W105" s="4">
        <f t="shared" si="233"/>
        <v>202.48510077403699</v>
      </c>
      <c r="X105" s="4">
        <f t="shared" si="234"/>
        <v>202.99903254404376</v>
      </c>
      <c r="Y105" s="4">
        <f t="shared" si="235"/>
        <v>197.95850442545299</v>
      </c>
      <c r="Z105" s="4">
        <f t="shared" si="236"/>
        <v>197.70509667359153</v>
      </c>
      <c r="AA105" s="4">
        <f t="shared" si="237"/>
        <v>197.39712862313061</v>
      </c>
      <c r="AB105" s="4">
        <f t="shared" si="238"/>
        <v>194.13401531660321</v>
      </c>
      <c r="AC105" s="4">
        <f t="shared" si="239"/>
        <v>180.27260817490284</v>
      </c>
      <c r="AD105" s="4">
        <f t="shared" si="240"/>
        <v>180.45701788383917</v>
      </c>
      <c r="AE105" s="4">
        <f t="shared" si="241"/>
        <v>195.87731221394174</v>
      </c>
      <c r="AF105" s="4">
        <f t="shared" si="242"/>
        <v>196.23390155398889</v>
      </c>
      <c r="AG105" s="4">
        <f t="shared" si="243"/>
        <v>173.00750175931017</v>
      </c>
      <c r="AI105" s="4">
        <f t="shared" si="244"/>
        <v>-7.3617062512869893</v>
      </c>
      <c r="AJ105" s="4">
        <f t="shared" si="245"/>
        <v>-1.2221987819324909</v>
      </c>
      <c r="AK105" s="4">
        <f t="shared" si="246"/>
        <v>-3.9845360901039157</v>
      </c>
      <c r="AL105" s="4">
        <f t="shared" si="247"/>
        <v>-4.1298946756134285</v>
      </c>
      <c r="AM105" s="4">
        <f t="shared" si="248"/>
        <v>-6.4681007740369978</v>
      </c>
      <c r="AN105" s="4">
        <f t="shared" si="249"/>
        <v>-6.253032544043748</v>
      </c>
      <c r="AO105" s="4">
        <f t="shared" si="250"/>
        <v>-6.2295044254529728</v>
      </c>
      <c r="AP105" s="4">
        <f t="shared" si="251"/>
        <v>-8.8770966735915238</v>
      </c>
      <c r="AQ105" s="4">
        <f t="shared" si="252"/>
        <v>-6.500128623130621</v>
      </c>
      <c r="AR105" s="4">
        <f t="shared" si="253"/>
        <v>1.679984683396782</v>
      </c>
      <c r="AS105" s="4">
        <f t="shared" si="254"/>
        <v>2.5103918250971446</v>
      </c>
      <c r="AT105" s="4">
        <f t="shared" si="255"/>
        <v>3.6449821161608327</v>
      </c>
      <c r="AU105" s="4">
        <f t="shared" si="256"/>
        <v>-7.284312213941746</v>
      </c>
      <c r="AV105" s="4">
        <f t="shared" si="257"/>
        <v>-5.1649015539888978</v>
      </c>
      <c r="AW105" s="4">
        <f t="shared" si="257"/>
        <v>-2.4115017593101697</v>
      </c>
      <c r="AY105" s="2">
        <f t="shared" si="308"/>
        <v>106.96019906941069</v>
      </c>
      <c r="AZ105" s="2">
        <f t="shared" si="147"/>
        <v>106.28870699943079</v>
      </c>
      <c r="BA105" s="2">
        <f t="shared" si="148"/>
        <v>101.85336335799941</v>
      </c>
      <c r="BB105" s="2">
        <f t="shared" si="149"/>
        <v>101.23030561483985</v>
      </c>
      <c r="BC105" s="2">
        <f t="shared" si="150"/>
        <v>105.43965093906937</v>
      </c>
      <c r="BD105" s="2">
        <f t="shared" si="151"/>
        <v>104.24475370206648</v>
      </c>
      <c r="BE105" s="2">
        <f t="shared" si="152"/>
        <v>103.00611136495465</v>
      </c>
      <c r="BF105" s="2">
        <f t="shared" si="153"/>
        <v>105.55259218194384</v>
      </c>
      <c r="BG105" s="2">
        <f t="shared" si="154"/>
        <v>105.50426804168984</v>
      </c>
      <c r="BH105" s="2">
        <f t="shared" si="155"/>
        <v>109.5335623334783</v>
      </c>
      <c r="BI105" s="2">
        <f t="shared" si="156"/>
        <v>108.20607750470135</v>
      </c>
      <c r="BJ105" s="2">
        <f t="shared" si="157"/>
        <v>109.32332936692407</v>
      </c>
      <c r="BK105" s="2">
        <f t="shared" si="158"/>
        <v>110.42826043885694</v>
      </c>
      <c r="BL105" s="2">
        <f t="shared" si="159"/>
        <v>112.07591922181477</v>
      </c>
      <c r="BM105" s="2">
        <f t="shared" si="160"/>
        <v>113.07339954917867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122.67267926829271</v>
      </c>
      <c r="DL105" s="2">
        <f t="shared" si="289"/>
        <v>127.86156899004268</v>
      </c>
      <c r="DM105" s="2">
        <f t="shared" si="289"/>
        <v>118.50456920888497</v>
      </c>
      <c r="DN105" s="2">
        <f t="shared" si="289"/>
        <v>120.20328274428277</v>
      </c>
      <c r="DO105" s="2">
        <f t="shared" si="289"/>
        <v>124.10820199146514</v>
      </c>
      <c r="DP105" s="2">
        <f t="shared" si="289"/>
        <v>121.04784487344486</v>
      </c>
      <c r="DQ105" s="2">
        <f t="shared" si="289"/>
        <v>119.469181981982</v>
      </c>
      <c r="DR105" s="2">
        <f t="shared" si="289"/>
        <v>122.92478851540616</v>
      </c>
      <c r="DS105" s="2">
        <f t="shared" si="289"/>
        <v>128.43307007575757</v>
      </c>
      <c r="DT105" s="2">
        <f t="shared" si="289"/>
        <v>128.64383501400562</v>
      </c>
      <c r="DU105" s="2">
        <f t="shared" si="289"/>
        <v>124.89500377520378</v>
      </c>
      <c r="DV105" s="2">
        <f t="shared" si="289"/>
        <v>130.40668837408836</v>
      </c>
      <c r="DW105" s="2">
        <f t="shared" si="289"/>
        <v>128.82848351158646</v>
      </c>
      <c r="DX105" s="2">
        <f t="shared" si="289"/>
        <v>128.23902139037435</v>
      </c>
      <c r="DY105" s="2">
        <f t="shared" si="289"/>
        <v>126.9750563765736</v>
      </c>
      <c r="EA105" s="2">
        <f t="shared" si="228"/>
        <v>106.46049487576819</v>
      </c>
      <c r="EB105" s="2">
        <f t="shared" si="290"/>
        <v>105.54170798270219</v>
      </c>
      <c r="EC105" s="2">
        <f t="shared" si="291"/>
        <v>101.27301960069288</v>
      </c>
      <c r="ED105" s="2">
        <f t="shared" si="292"/>
        <v>100.57423271135291</v>
      </c>
      <c r="EE105" s="2">
        <f t="shared" si="293"/>
        <v>104.71480759987679</v>
      </c>
      <c r="EF105" s="2">
        <f t="shared" si="294"/>
        <v>103.60835811721395</v>
      </c>
      <c r="EG105" s="2">
        <f t="shared" si="295"/>
        <v>102.36533313870508</v>
      </c>
      <c r="EH105" s="2">
        <f t="shared" si="296"/>
        <v>104.83842682654017</v>
      </c>
      <c r="EI105" s="2">
        <f t="shared" si="297"/>
        <v>104.48568195592571</v>
      </c>
      <c r="EJ105" s="2">
        <f t="shared" si="298"/>
        <v>108.74153066176393</v>
      </c>
      <c r="EK105" s="2">
        <f t="shared" si="299"/>
        <v>107.59319299068162</v>
      </c>
      <c r="EL105" s="2">
        <f t="shared" si="300"/>
        <v>108.57141675229757</v>
      </c>
      <c r="EM105" s="2">
        <f t="shared" si="301"/>
        <v>109.66395235157</v>
      </c>
      <c r="EN105" s="2">
        <f t="shared" si="302"/>
        <v>111.40319151586878</v>
      </c>
      <c r="EO105" s="2">
        <f t="shared" si="303"/>
        <v>112.41486867870559</v>
      </c>
      <c r="EQ105" s="2">
        <f t="shared" si="304"/>
        <v>105.8724963588698</v>
      </c>
      <c r="ER105" s="2">
        <f t="shared" si="305"/>
        <v>104.58956307121318</v>
      </c>
      <c r="ES105" s="2">
        <f t="shared" si="305"/>
        <v>101.4910063912365</v>
      </c>
      <c r="ET105" s="2">
        <f t="shared" si="305"/>
        <v>100.50289029145411</v>
      </c>
      <c r="EU105" s="2">
        <f t="shared" si="305"/>
        <v>104.74131977178321</v>
      </c>
      <c r="EV105" s="2">
        <f t="shared" si="305"/>
        <v>103.28392391842802</v>
      </c>
      <c r="EW105" s="2">
        <f t="shared" si="305"/>
        <v>102.44143603112637</v>
      </c>
      <c r="EX105" s="2">
        <f t="shared" si="305"/>
        <v>104.94294100967639</v>
      </c>
      <c r="EY105" s="2">
        <f t="shared" si="305"/>
        <v>104.25493175594099</v>
      </c>
      <c r="EZ105" s="2">
        <f t="shared" si="305"/>
        <v>108.53481094466903</v>
      </c>
      <c r="FA105" s="2">
        <f t="shared" si="305"/>
        <v>107.57904161376545</v>
      </c>
      <c r="FB105" s="2">
        <f t="shared" si="305"/>
        <v>108.53379826042374</v>
      </c>
      <c r="FC105" s="2">
        <f t="shared" si="305"/>
        <v>109.43882167554453</v>
      </c>
      <c r="FD105" s="2">
        <f t="shared" si="305"/>
        <v>111.36957618116712</v>
      </c>
      <c r="FE105" s="2">
        <f t="shared" si="305"/>
        <v>113.36282959960809</v>
      </c>
      <c r="FG105" s="2">
        <f t="shared" si="306"/>
        <v>0.96909393162825053</v>
      </c>
      <c r="FH105" s="2">
        <f t="shared" si="307"/>
        <v>0.96637795289887862</v>
      </c>
      <c r="FI105" s="2">
        <f t="shared" si="307"/>
        <v>0.96636418984365247</v>
      </c>
      <c r="FJ105" s="2">
        <f t="shared" si="307"/>
        <v>0.96656345373436769</v>
      </c>
      <c r="FK105" s="2">
        <f t="shared" si="307"/>
        <v>0.96262865962318067</v>
      </c>
      <c r="FL105" s="2">
        <f t="shared" si="307"/>
        <v>0.96344659901721397</v>
      </c>
      <c r="FM105" s="2">
        <f t="shared" si="307"/>
        <v>0.96255017570333723</v>
      </c>
      <c r="FN105" s="2">
        <f t="shared" si="307"/>
        <v>0.96053437543920395</v>
      </c>
      <c r="FO105" s="2">
        <f t="shared" si="307"/>
        <v>0.95742560601811422</v>
      </c>
      <c r="FP105" s="2">
        <f t="shared" si="307"/>
        <v>0.9601631680079461</v>
      </c>
      <c r="FQ105" s="2">
        <f t="shared" si="307"/>
        <v>0.96457373738453589</v>
      </c>
      <c r="FR105" s="2">
        <f t="shared" si="307"/>
        <v>0.9655585510221566</v>
      </c>
      <c r="FS105" s="2">
        <f t="shared" si="307"/>
        <v>0.96008834580175995</v>
      </c>
      <c r="FT105" s="2">
        <f t="shared" si="307"/>
        <v>0.96003770813418532</v>
      </c>
      <c r="FU105" s="2">
        <f t="shared" si="307"/>
        <v>0.95490136330739228</v>
      </c>
      <c r="FW105" s="2">
        <f t="shared" si="324"/>
        <v>2.2970902297355282E-3</v>
      </c>
      <c r="FX105" s="2">
        <f t="shared" si="164"/>
        <v>3.613316953320718E-3</v>
      </c>
      <c r="FY105" s="2">
        <f t="shared" si="165"/>
        <v>3.4250973825027953E-3</v>
      </c>
      <c r="FZ105" s="2">
        <f t="shared" si="166"/>
        <v>3.5706118449580354E-3</v>
      </c>
      <c r="GA105" s="2">
        <f t="shared" si="167"/>
        <v>3.2511980884607802E-3</v>
      </c>
      <c r="GB105" s="2">
        <f t="shared" si="168"/>
        <v>3.3195251487562671E-3</v>
      </c>
      <c r="GC105" s="2">
        <f t="shared" si="169"/>
        <v>3.1811178848227826E-3</v>
      </c>
      <c r="GD105" s="2">
        <f t="shared" si="170"/>
        <v>3.5956394514169254E-3</v>
      </c>
      <c r="GE105" s="2">
        <f t="shared" si="171"/>
        <v>4.157963402812717E-3</v>
      </c>
      <c r="GF105" s="2">
        <f t="shared" si="172"/>
        <v>3.9332630290566557E-3</v>
      </c>
      <c r="GG105" s="2">
        <f t="shared" si="173"/>
        <v>3.814367755464947E-3</v>
      </c>
      <c r="GH105" s="2">
        <f t="shared" si="174"/>
        <v>3.3435378852635744E-3</v>
      </c>
      <c r="GI105" s="2">
        <f t="shared" si="175"/>
        <v>2.5765180173472698E-3</v>
      </c>
      <c r="GJ105" s="2">
        <f t="shared" si="176"/>
        <v>2.1014606224292768E-3</v>
      </c>
      <c r="GK105" s="2">
        <f t="shared" si="177"/>
        <v>1.9898028169421343E-3</v>
      </c>
      <c r="GM105" s="86">
        <f t="shared" si="325"/>
        <v>5.7365185350908602E-10</v>
      </c>
      <c r="GN105" s="86">
        <f t="shared" si="178"/>
        <v>1.7308321357544127E-17</v>
      </c>
      <c r="GO105" s="86">
        <f t="shared" si="179"/>
        <v>8.3956108615184241E-16</v>
      </c>
      <c r="GP105" s="86">
        <f t="shared" si="180"/>
        <v>5.4232452269953107E-19</v>
      </c>
      <c r="GQ105" s="86">
        <f t="shared" si="181"/>
        <v>5.6678434499655371E-25</v>
      </c>
      <c r="GR105" s="86">
        <f t="shared" si="182"/>
        <v>1.3087807231532481E-19</v>
      </c>
      <c r="GS105" s="86">
        <f t="shared" si="183"/>
        <v>4.0207457537808265E-16</v>
      </c>
      <c r="GT105" s="86">
        <f t="shared" si="184"/>
        <v>6.4075743204713942E-14</v>
      </c>
      <c r="GU105" s="86">
        <f t="shared" si="185"/>
        <v>9.6132203142271368E-13</v>
      </c>
      <c r="GV105" s="86">
        <f t="shared" si="186"/>
        <v>9.7998878363249508E-22</v>
      </c>
      <c r="GW105" s="86">
        <f t="shared" si="187"/>
        <v>6.2609885237355371E-20</v>
      </c>
      <c r="GX105" s="86">
        <f t="shared" si="188"/>
        <v>4.5120788737148627E-22</v>
      </c>
      <c r="GY105" s="86">
        <f t="shared" si="189"/>
        <v>6.78571138241217E-17</v>
      </c>
      <c r="GZ105" s="86">
        <f t="shared" si="190"/>
        <v>4.0119397808155478E-10</v>
      </c>
      <c r="HA105" s="86">
        <f t="shared" si="191"/>
        <v>1.6566726435301727E-16</v>
      </c>
      <c r="HC105" s="86">
        <f t="shared" si="326"/>
        <v>0.56277678352589355</v>
      </c>
      <c r="HD105" s="86">
        <f t="shared" si="192"/>
        <v>0.6194832825439156</v>
      </c>
      <c r="HE105" s="86">
        <f t="shared" si="193"/>
        <v>0.63811570068361667</v>
      </c>
      <c r="HF105" s="86">
        <f t="shared" si="194"/>
        <v>0.64425414236008827</v>
      </c>
      <c r="HG105" s="86">
        <f t="shared" si="195"/>
        <v>0.64525361929552094</v>
      </c>
      <c r="HH105" s="86">
        <f t="shared" si="196"/>
        <v>0.64389874495568467</v>
      </c>
      <c r="HI105" s="86">
        <f t="shared" si="197"/>
        <v>0.65712435342998166</v>
      </c>
      <c r="HJ105" s="86">
        <f t="shared" si="198"/>
        <v>0.66689714267688405</v>
      </c>
      <c r="HK105" s="86">
        <f t="shared" si="199"/>
        <v>0.67307296819371987</v>
      </c>
      <c r="HL105" s="86">
        <f t="shared" si="200"/>
        <v>0.61029394156515682</v>
      </c>
      <c r="HM105" s="86">
        <f t="shared" si="201"/>
        <v>0.59138063642861494</v>
      </c>
      <c r="HN105" s="86">
        <f t="shared" si="202"/>
        <v>0.58745215954798069</v>
      </c>
      <c r="HO105" s="86">
        <f t="shared" si="203"/>
        <v>0.58235292663108418</v>
      </c>
      <c r="HP105" s="86">
        <f t="shared" si="204"/>
        <v>0.54373070907554888</v>
      </c>
      <c r="HQ105" s="86">
        <f t="shared" si="205"/>
        <v>0.57857230953378602</v>
      </c>
      <c r="HS105" s="86">
        <f t="shared" si="327"/>
        <v>1.8374255028208244E-24</v>
      </c>
      <c r="HT105" s="86">
        <f t="shared" si="206"/>
        <v>7.9311728884957695E-23</v>
      </c>
      <c r="HU105" s="86">
        <f t="shared" si="207"/>
        <v>4.8512302748262713E-23</v>
      </c>
      <c r="HV105" s="86">
        <f t="shared" si="208"/>
        <v>1.5902555387143868E-24</v>
      </c>
      <c r="HW105" s="86">
        <f t="shared" si="209"/>
        <v>2.7313536345214118E-26</v>
      </c>
      <c r="HX105" s="86">
        <f t="shared" si="210"/>
        <v>4.7086737044210594E-27</v>
      </c>
      <c r="HY105" s="86">
        <f t="shared" si="211"/>
        <v>3.5447577848603069E-24</v>
      </c>
      <c r="HZ105" s="86">
        <f t="shared" si="212"/>
        <v>3.4055755356597562E-26</v>
      </c>
      <c r="IA105" s="86">
        <f t="shared" si="213"/>
        <v>1.6604002324845766E-26</v>
      </c>
      <c r="IB105" s="86">
        <f t="shared" si="214"/>
        <v>6.0907311870513385E-26</v>
      </c>
      <c r="IC105" s="86">
        <f t="shared" si="215"/>
        <v>1.3310166740792423E-24</v>
      </c>
      <c r="ID105" s="86">
        <f t="shared" si="216"/>
        <v>2.2319668541388954E-26</v>
      </c>
      <c r="IE105" s="86">
        <f t="shared" si="217"/>
        <v>5.549506071787091E-32</v>
      </c>
      <c r="IF105" s="86">
        <f t="shared" si="218"/>
        <v>3.2500671579734878E-13</v>
      </c>
      <c r="IG105" s="86">
        <f t="shared" si="219"/>
        <v>2.7348004182073131E-11</v>
      </c>
      <c r="II105" s="86">
        <f t="shared" si="328"/>
        <v>2.3415350866764659E-105</v>
      </c>
      <c r="IJ105" s="86">
        <f t="shared" si="329"/>
        <v>4.6271605849147875E-100</v>
      </c>
      <c r="IK105" s="86">
        <f t="shared" si="330"/>
        <v>3.580783037138087E-107</v>
      </c>
      <c r="IL105" s="86">
        <f t="shared" si="331"/>
        <v>1.3381761089408238E-111</v>
      </c>
      <c r="IM105" s="86">
        <f t="shared" si="332"/>
        <v>8.1913874578385602E-115</v>
      </c>
      <c r="IN105" s="86">
        <f t="shared" si="333"/>
        <v>7.3890063884022667E-121</v>
      </c>
      <c r="IO105" s="86">
        <f t="shared" si="334"/>
        <v>3.9693384128114889E-108</v>
      </c>
      <c r="IP105" s="86">
        <f t="shared" si="335"/>
        <v>3.987671632529777E-113</v>
      </c>
      <c r="IQ105" s="86">
        <f t="shared" si="336"/>
        <v>1.1852511249837567E-117</v>
      </c>
      <c r="IR105" s="86">
        <f t="shared" si="337"/>
        <v>6.1955269131952393E-117</v>
      </c>
      <c r="IS105" s="86">
        <f t="shared" si="338"/>
        <v>1.6963546873564458E-113</v>
      </c>
      <c r="IT105" s="86">
        <f t="shared" si="339"/>
        <v>2.5026404786717342E-120</v>
      </c>
      <c r="IU105" s="86">
        <f t="shared" si="340"/>
        <v>2.4677985181832667E-143</v>
      </c>
      <c r="IV105" s="86">
        <f t="shared" si="341"/>
        <v>6.1303330758519557E-87</v>
      </c>
      <c r="IW105" s="86">
        <f t="shared" si="342"/>
        <v>4.8225005493345579E-62</v>
      </c>
      <c r="IY105" s="86">
        <f t="shared" si="343"/>
        <v>0.56277678409954546</v>
      </c>
      <c r="IZ105" s="86">
        <f t="shared" si="344"/>
        <v>0.6194832825439156</v>
      </c>
      <c r="JA105" s="86">
        <f t="shared" si="345"/>
        <v>0.63811570068361756</v>
      </c>
      <c r="JB105" s="86">
        <f t="shared" si="346"/>
        <v>0.64425414236008827</v>
      </c>
      <c r="JC105" s="86">
        <f t="shared" si="347"/>
        <v>0.64525361929552094</v>
      </c>
      <c r="JD105" s="86">
        <f t="shared" si="348"/>
        <v>0.64389874495568467</v>
      </c>
      <c r="JE105" s="86">
        <f t="shared" si="349"/>
        <v>0.6571243534299821</v>
      </c>
      <c r="JF105" s="86">
        <f t="shared" si="350"/>
        <v>0.66689714267694811</v>
      </c>
      <c r="JG105" s="86">
        <f t="shared" si="351"/>
        <v>0.67307296819468121</v>
      </c>
      <c r="JH105" s="86">
        <f t="shared" si="352"/>
        <v>0.61029394156515682</v>
      </c>
      <c r="JI105" s="86">
        <f t="shared" si="353"/>
        <v>0.59138063642861494</v>
      </c>
      <c r="JJ105" s="86">
        <f t="shared" si="354"/>
        <v>0.58745215954798069</v>
      </c>
      <c r="JK105" s="86">
        <f t="shared" si="355"/>
        <v>0.58235292663108429</v>
      </c>
      <c r="JL105" s="86">
        <f t="shared" si="356"/>
        <v>0.54373070947706781</v>
      </c>
      <c r="JM105" s="86">
        <f t="shared" si="357"/>
        <v>0.57857230956113415</v>
      </c>
    </row>
    <row r="106" spans="2:273" x14ac:dyDescent="0.25">
      <c r="B106" s="2">
        <v>79</v>
      </c>
      <c r="C106" s="37">
        <v>186.08500000000001</v>
      </c>
      <c r="D106" s="37">
        <v>184.119</v>
      </c>
      <c r="E106" s="37">
        <v>179.417</v>
      </c>
      <c r="F106" s="37">
        <v>175.833</v>
      </c>
      <c r="G106" s="37">
        <v>193.15299999999999</v>
      </c>
      <c r="H106" s="37">
        <v>190.27099999999999</v>
      </c>
      <c r="I106" s="37">
        <v>185.27099999999999</v>
      </c>
      <c r="J106" s="37">
        <v>180.22399999999999</v>
      </c>
      <c r="K106" s="37">
        <v>179.91399999999999</v>
      </c>
      <c r="L106" s="37">
        <v>185.542</v>
      </c>
      <c r="M106" s="37">
        <v>165.417</v>
      </c>
      <c r="N106" s="37">
        <v>168.28800000000001</v>
      </c>
      <c r="O106" s="37">
        <v>186.47499999999999</v>
      </c>
      <c r="P106" s="37">
        <v>190.58600000000001</v>
      </c>
      <c r="Q106" s="37">
        <v>164.053</v>
      </c>
      <c r="S106" s="4">
        <f t="shared" si="229"/>
        <v>194.74161424498351</v>
      </c>
      <c r="T106" s="4">
        <f t="shared" si="230"/>
        <v>180.92128502652753</v>
      </c>
      <c r="U106" s="4">
        <f t="shared" si="231"/>
        <v>175.96754838966132</v>
      </c>
      <c r="V106" s="4">
        <f t="shared" si="232"/>
        <v>173.98709494934781</v>
      </c>
      <c r="W106" s="4">
        <f t="shared" si="233"/>
        <v>198.30226099431448</v>
      </c>
      <c r="X106" s="4">
        <f t="shared" si="234"/>
        <v>189.41735932762828</v>
      </c>
      <c r="Y106" s="4">
        <f t="shared" si="235"/>
        <v>187.67759851176709</v>
      </c>
      <c r="Z106" s="4">
        <f t="shared" si="236"/>
        <v>184.83644517756679</v>
      </c>
      <c r="AA106" s="4">
        <f t="shared" si="237"/>
        <v>179.8736558301872</v>
      </c>
      <c r="AB106" s="4">
        <f t="shared" si="238"/>
        <v>175.69605355115934</v>
      </c>
      <c r="AC106" s="4">
        <f t="shared" si="239"/>
        <v>157.6516492866499</v>
      </c>
      <c r="AD106" s="4">
        <f t="shared" si="240"/>
        <v>159.91316339560822</v>
      </c>
      <c r="AE106" s="4">
        <f t="shared" si="241"/>
        <v>187.65647158090013</v>
      </c>
      <c r="AF106" s="4">
        <f t="shared" si="242"/>
        <v>195.72393576340951</v>
      </c>
      <c r="AG106" s="4">
        <f t="shared" si="243"/>
        <v>160.55510851413234</v>
      </c>
      <c r="AI106" s="4">
        <f t="shared" si="244"/>
        <v>-8.6566142449835013</v>
      </c>
      <c r="AJ106" s="4">
        <f t="shared" si="245"/>
        <v>3.1977149734724719</v>
      </c>
      <c r="AK106" s="4">
        <f t="shared" si="246"/>
        <v>3.4494516103386843</v>
      </c>
      <c r="AL106" s="4">
        <f t="shared" si="247"/>
        <v>1.8459050506521919</v>
      </c>
      <c r="AM106" s="4">
        <f t="shared" si="248"/>
        <v>-5.1492609943144885</v>
      </c>
      <c r="AN106" s="4">
        <f t="shared" si="249"/>
        <v>0.85364067237171071</v>
      </c>
      <c r="AO106" s="4">
        <f t="shared" si="250"/>
        <v>-2.4065985117671005</v>
      </c>
      <c r="AP106" s="4">
        <f t="shared" si="251"/>
        <v>-4.6124451775667978</v>
      </c>
      <c r="AQ106" s="4">
        <f t="shared" si="252"/>
        <v>4.0344169812783548E-2</v>
      </c>
      <c r="AR106" s="4">
        <f t="shared" si="253"/>
        <v>9.8459464488406638</v>
      </c>
      <c r="AS106" s="4">
        <f t="shared" si="254"/>
        <v>7.7653507133501023</v>
      </c>
      <c r="AT106" s="4">
        <f t="shared" si="255"/>
        <v>8.3748366043917883</v>
      </c>
      <c r="AU106" s="4">
        <f t="shared" si="256"/>
        <v>-1.181471580900137</v>
      </c>
      <c r="AV106" s="4">
        <f t="shared" si="257"/>
        <v>-5.1379357634095015</v>
      </c>
      <c r="AW106" s="4">
        <f t="shared" si="257"/>
        <v>3.4978914858676546</v>
      </c>
      <c r="AY106" s="2">
        <f t="shared" si="308"/>
        <v>106.78631513138187</v>
      </c>
      <c r="AZ106" s="2">
        <f t="shared" si="147"/>
        <v>106.07671082723745</v>
      </c>
      <c r="BA106" s="2">
        <f t="shared" si="148"/>
        <v>101.7646626324494</v>
      </c>
      <c r="BB106" s="2">
        <f t="shared" si="149"/>
        <v>101.11446440408199</v>
      </c>
      <c r="BC106" s="2">
        <f t="shared" si="150"/>
        <v>105.27917856226696</v>
      </c>
      <c r="BD106" s="2">
        <f t="shared" si="151"/>
        <v>104.09043089469832</v>
      </c>
      <c r="BE106" s="2">
        <f t="shared" si="152"/>
        <v>102.92118285268042</v>
      </c>
      <c r="BF106" s="2">
        <f t="shared" si="153"/>
        <v>105.42352605208289</v>
      </c>
      <c r="BG106" s="2">
        <f t="shared" si="154"/>
        <v>105.34911247433052</v>
      </c>
      <c r="BH106" s="2">
        <f t="shared" si="155"/>
        <v>109.3694858831325</v>
      </c>
      <c r="BI106" s="2">
        <f t="shared" si="156"/>
        <v>108.09314465852856</v>
      </c>
      <c r="BJ106" s="2">
        <f t="shared" si="157"/>
        <v>109.18838380163078</v>
      </c>
      <c r="BK106" s="2">
        <f t="shared" si="158"/>
        <v>110.29148743940236</v>
      </c>
      <c r="BL106" s="2">
        <f t="shared" si="159"/>
        <v>111.94726992800662</v>
      </c>
      <c r="BM106" s="2">
        <f t="shared" si="160"/>
        <v>112.98210344008926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122.91862720450284</v>
      </c>
      <c r="DL106" s="2">
        <f t="shared" si="289"/>
        <v>128.18403271692745</v>
      </c>
      <c r="DM106" s="2">
        <f t="shared" si="289"/>
        <v>118.69632870117078</v>
      </c>
      <c r="DN106" s="2">
        <f t="shared" si="289"/>
        <v>120.39793795820115</v>
      </c>
      <c r="DO106" s="2">
        <f t="shared" si="289"/>
        <v>124.34144547178757</v>
      </c>
      <c r="DP106" s="2">
        <f t="shared" si="289"/>
        <v>121.24775079365078</v>
      </c>
      <c r="DQ106" s="2">
        <f t="shared" si="289"/>
        <v>119.62589099099102</v>
      </c>
      <c r="DR106" s="2">
        <f t="shared" si="289"/>
        <v>123.12444705882353</v>
      </c>
      <c r="DS106" s="2">
        <f t="shared" si="289"/>
        <v>128.74981773618538</v>
      </c>
      <c r="DT106" s="2">
        <f t="shared" si="289"/>
        <v>128.910731092437</v>
      </c>
      <c r="DU106" s="2">
        <f t="shared" si="289"/>
        <v>125.11221587301587</v>
      </c>
      <c r="DV106" s="2">
        <f t="shared" si="289"/>
        <v>130.69724126984124</v>
      </c>
      <c r="DW106" s="2">
        <f t="shared" si="289"/>
        <v>129.07263558377895</v>
      </c>
      <c r="DX106" s="2">
        <f t="shared" si="289"/>
        <v>128.44452039724982</v>
      </c>
      <c r="DY106" s="2">
        <f t="shared" si="289"/>
        <v>127.18836808976462</v>
      </c>
      <c r="EA106" s="2">
        <f t="shared" si="228"/>
        <v>106.31855708852066</v>
      </c>
      <c r="EB106" s="2">
        <f t="shared" si="290"/>
        <v>105.37893799672744</v>
      </c>
      <c r="EC106" s="2">
        <f t="shared" si="291"/>
        <v>101.22637902270034</v>
      </c>
      <c r="ED106" s="2">
        <f t="shared" si="292"/>
        <v>100.50635672631444</v>
      </c>
      <c r="EE106" s="2">
        <f t="shared" si="293"/>
        <v>104.60416214439769</v>
      </c>
      <c r="EF106" s="2">
        <f t="shared" si="294"/>
        <v>103.49792093153206</v>
      </c>
      <c r="EG106" s="2">
        <f t="shared" si="295"/>
        <v>102.32817905799924</v>
      </c>
      <c r="EH106" s="2">
        <f t="shared" si="296"/>
        <v>104.75983172117576</v>
      </c>
      <c r="EI106" s="2">
        <f t="shared" si="297"/>
        <v>104.40113884021522</v>
      </c>
      <c r="EJ106" s="2">
        <f t="shared" si="298"/>
        <v>108.63094590766732</v>
      </c>
      <c r="EK106" s="2">
        <f t="shared" si="299"/>
        <v>107.52313576158943</v>
      </c>
      <c r="EL106" s="2">
        <f t="shared" si="300"/>
        <v>108.48880686012012</v>
      </c>
      <c r="EM106" s="2">
        <f t="shared" si="301"/>
        <v>109.58007010146717</v>
      </c>
      <c r="EN106" s="2">
        <f t="shared" si="302"/>
        <v>111.32106151306566</v>
      </c>
      <c r="EO106" s="2">
        <f t="shared" si="303"/>
        <v>112.36815101457059</v>
      </c>
      <c r="EQ106" s="2">
        <f t="shared" si="304"/>
        <v>105.75523783862512</v>
      </c>
      <c r="ER106" s="2">
        <f t="shared" si="305"/>
        <v>104.47249781953144</v>
      </c>
      <c r="ES106" s="2">
        <f t="shared" si="305"/>
        <v>101.43433857030362</v>
      </c>
      <c r="ET106" s="2">
        <f t="shared" si="305"/>
        <v>100.43842519740971</v>
      </c>
      <c r="EU106" s="2">
        <f t="shared" si="305"/>
        <v>104.6293926880723</v>
      </c>
      <c r="EV106" s="2">
        <f t="shared" si="305"/>
        <v>103.18814159511228</v>
      </c>
      <c r="EW106" s="2">
        <f t="shared" si="305"/>
        <v>102.40083663243117</v>
      </c>
      <c r="EX106" s="2">
        <f t="shared" si="305"/>
        <v>104.85928465061865</v>
      </c>
      <c r="EY106" s="2">
        <f t="shared" si="305"/>
        <v>104.18185881504166</v>
      </c>
      <c r="EZ106" s="2">
        <f t="shared" si="305"/>
        <v>108.43395680556544</v>
      </c>
      <c r="FA106" s="2">
        <f t="shared" si="305"/>
        <v>107.50973158202473</v>
      </c>
      <c r="FB106" s="2">
        <f t="shared" si="305"/>
        <v>108.45276746426707</v>
      </c>
      <c r="FC106" s="2">
        <f t="shared" si="305"/>
        <v>109.36415369820681</v>
      </c>
      <c r="FD106" s="2">
        <f t="shared" si="305"/>
        <v>111.28803617945576</v>
      </c>
      <c r="FE106" s="2">
        <f t="shared" si="305"/>
        <v>113.26749910925045</v>
      </c>
      <c r="FG106" s="2">
        <f t="shared" si="306"/>
        <v>0.97173647082970815</v>
      </c>
      <c r="FH106" s="2">
        <f t="shared" si="307"/>
        <v>0.96924534477766122</v>
      </c>
      <c r="FI106" s="2">
        <f t="shared" si="307"/>
        <v>0.96923271810851264</v>
      </c>
      <c r="FJ106" s="2">
        <f t="shared" si="307"/>
        <v>0.96941552621266147</v>
      </c>
      <c r="FK106" s="2">
        <f t="shared" si="307"/>
        <v>0.96580448832168897</v>
      </c>
      <c r="FL106" s="2">
        <f t="shared" si="307"/>
        <v>0.96655533390610437</v>
      </c>
      <c r="FM106" s="2">
        <f t="shared" si="307"/>
        <v>0.96573243656756247</v>
      </c>
      <c r="FN106" s="2">
        <f t="shared" si="307"/>
        <v>0.96388149942129442</v>
      </c>
      <c r="FO106" s="2">
        <f t="shared" si="307"/>
        <v>0.96102569012444139</v>
      </c>
      <c r="FP106" s="2">
        <f t="shared" si="307"/>
        <v>0.96354057951388639</v>
      </c>
      <c r="FQ106" s="2">
        <f t="shared" si="307"/>
        <v>0.96758983790183772</v>
      </c>
      <c r="FR106" s="2">
        <f t="shared" si="307"/>
        <v>0.9684935457126439</v>
      </c>
      <c r="FS106" s="2">
        <f t="shared" si="307"/>
        <v>0.96347185948815106</v>
      </c>
      <c r="FT106" s="2">
        <f t="shared" si="307"/>
        <v>0.96342535109784877</v>
      </c>
      <c r="FU106" s="2">
        <f t="shared" si="307"/>
        <v>0.95870569078218293</v>
      </c>
      <c r="FW106" s="2">
        <f t="shared" si="324"/>
        <v>2.5181512810032356E-3</v>
      </c>
      <c r="FX106" s="2">
        <f t="shared" si="164"/>
        <v>3.9605425849672206E-3</v>
      </c>
      <c r="FY106" s="2">
        <f t="shared" si="165"/>
        <v>3.7543040002724509E-3</v>
      </c>
      <c r="FZ106" s="2">
        <f t="shared" si="166"/>
        <v>3.9137498021294074E-3</v>
      </c>
      <c r="GA106" s="2">
        <f t="shared" si="167"/>
        <v>3.5637499748583704E-3</v>
      </c>
      <c r="GB106" s="2">
        <f t="shared" si="168"/>
        <v>3.6386216356514628E-3</v>
      </c>
      <c r="GC106" s="2">
        <f t="shared" si="169"/>
        <v>3.4869562235120225E-3</v>
      </c>
      <c r="GD106" s="2">
        <f t="shared" si="170"/>
        <v>3.941173063549689E-3</v>
      </c>
      <c r="GE106" s="2">
        <f t="shared" si="171"/>
        <v>4.5572880426469576E-3</v>
      </c>
      <c r="GF106" s="2">
        <f t="shared" si="172"/>
        <v>4.3111011997141058E-3</v>
      </c>
      <c r="GG106" s="2">
        <f t="shared" si="173"/>
        <v>4.1808325156908162E-3</v>
      </c>
      <c r="GH106" s="2">
        <f t="shared" si="174"/>
        <v>3.6649341601918948E-3</v>
      </c>
      <c r="GI106" s="2">
        <f t="shared" si="175"/>
        <v>2.8243937463774795E-3</v>
      </c>
      <c r="GJ106" s="2">
        <f t="shared" si="176"/>
        <v>2.3037386807486012E-3</v>
      </c>
      <c r="GK106" s="2">
        <f t="shared" si="177"/>
        <v>2.181356642724645E-3</v>
      </c>
      <c r="GM106" s="86">
        <f t="shared" si="325"/>
        <v>6.0209151521148536E-11</v>
      </c>
      <c r="GN106" s="86">
        <f t="shared" si="178"/>
        <v>3.1313333033449094E-19</v>
      </c>
      <c r="GO106" s="86">
        <f t="shared" si="179"/>
        <v>2.2395796002547054E-17</v>
      </c>
      <c r="GP106" s="86">
        <f t="shared" si="180"/>
        <v>6.8269300447414157E-21</v>
      </c>
      <c r="GQ106" s="86">
        <f t="shared" si="181"/>
        <v>1.287065589888662E-27</v>
      </c>
      <c r="GR106" s="86">
        <f t="shared" si="182"/>
        <v>1.3967960270808704E-21</v>
      </c>
      <c r="GS106" s="86">
        <f t="shared" si="183"/>
        <v>1.0219863459700437E-17</v>
      </c>
      <c r="GT106" s="86">
        <f t="shared" si="184"/>
        <v>2.6963542236928549E-15</v>
      </c>
      <c r="GU106" s="86">
        <f t="shared" si="185"/>
        <v>5.434110404623632E-14</v>
      </c>
      <c r="GV106" s="86">
        <f t="shared" si="186"/>
        <v>5.4935740042362286E-24</v>
      </c>
      <c r="GW106" s="86">
        <f t="shared" si="187"/>
        <v>7.0496951637424868E-22</v>
      </c>
      <c r="GX106" s="86">
        <f t="shared" si="188"/>
        <v>3.2451383686525366E-24</v>
      </c>
      <c r="GY106" s="86">
        <f t="shared" si="189"/>
        <v>1.5066366250108578E-18</v>
      </c>
      <c r="GZ106" s="86">
        <f t="shared" si="190"/>
        <v>4.3861196362130441E-11</v>
      </c>
      <c r="HA106" s="86">
        <f t="shared" si="191"/>
        <v>4.8879130846342501E-18</v>
      </c>
      <c r="HC106" s="86">
        <f t="shared" si="326"/>
        <v>0.62095769552835212</v>
      </c>
      <c r="HD106" s="86">
        <f t="shared" si="192"/>
        <v>0.60037929289859693</v>
      </c>
      <c r="HE106" s="86">
        <f t="shared" si="193"/>
        <v>0.59079541827241511</v>
      </c>
      <c r="HF106" s="86">
        <f t="shared" si="194"/>
        <v>0.57999897769137287</v>
      </c>
      <c r="HG106" s="86">
        <f t="shared" si="195"/>
        <v>0.69289364930440334</v>
      </c>
      <c r="HH106" s="86">
        <f t="shared" si="196"/>
        <v>0.62814796202443735</v>
      </c>
      <c r="HI106" s="86">
        <f t="shared" si="197"/>
        <v>0.65663718853531217</v>
      </c>
      <c r="HJ106" s="86">
        <f t="shared" si="198"/>
        <v>0.64765931366592355</v>
      </c>
      <c r="HK106" s="86">
        <f t="shared" si="199"/>
        <v>0.62012126649423105</v>
      </c>
      <c r="HL106" s="86">
        <f t="shared" si="200"/>
        <v>0.54450261778271591</v>
      </c>
      <c r="HM106" s="86">
        <f t="shared" si="201"/>
        <v>0.46447457512992324</v>
      </c>
      <c r="HN106" s="86">
        <f t="shared" si="202"/>
        <v>0.47846471838493121</v>
      </c>
      <c r="HO106" s="86">
        <f t="shared" si="203"/>
        <v>0.59628189382780639</v>
      </c>
      <c r="HP106" s="86">
        <f t="shared" si="204"/>
        <v>0.60054738228246751</v>
      </c>
      <c r="HQ106" s="86">
        <f t="shared" si="205"/>
        <v>0.53517788592932269</v>
      </c>
      <c r="HS106" s="86">
        <f t="shared" si="327"/>
        <v>2.749191437546664E-23</v>
      </c>
      <c r="HT106" s="86">
        <f t="shared" si="206"/>
        <v>1.2323148859776988E-21</v>
      </c>
      <c r="HU106" s="86">
        <f t="shared" si="207"/>
        <v>8.1965274981559864E-22</v>
      </c>
      <c r="HV106" s="86">
        <f t="shared" si="208"/>
        <v>3.2089982038559786E-23</v>
      </c>
      <c r="HW106" s="86">
        <f t="shared" si="209"/>
        <v>6.1323504299158426E-25</v>
      </c>
      <c r="HX106" s="86">
        <f t="shared" si="210"/>
        <v>1.2180929832516172E-25</v>
      </c>
      <c r="HY106" s="86">
        <f t="shared" si="211"/>
        <v>6.2930241621540847E-23</v>
      </c>
      <c r="HZ106" s="86">
        <f t="shared" si="212"/>
        <v>7.8442477615616894E-25</v>
      </c>
      <c r="IA106" s="86">
        <f t="shared" si="213"/>
        <v>4.5196040133376413E-25</v>
      </c>
      <c r="IB106" s="86">
        <f t="shared" si="214"/>
        <v>1.5304975116316332E-24</v>
      </c>
      <c r="IC106" s="86">
        <f t="shared" si="215"/>
        <v>2.8697404324033778E-23</v>
      </c>
      <c r="ID106" s="86">
        <f t="shared" si="216"/>
        <v>5.5117377998179787E-25</v>
      </c>
      <c r="IE106" s="86">
        <f t="shared" si="217"/>
        <v>2.2631941573685864E-30</v>
      </c>
      <c r="IF106" s="86">
        <f t="shared" si="218"/>
        <v>1.228788138167746E-12</v>
      </c>
      <c r="IG106" s="86">
        <f t="shared" si="219"/>
        <v>8.2982520595821066E-11</v>
      </c>
      <c r="II106" s="86">
        <f t="shared" si="328"/>
        <v>3.0340543852924685E-102</v>
      </c>
      <c r="IJ106" s="86">
        <f t="shared" si="329"/>
        <v>7.1711884731451166E-97</v>
      </c>
      <c r="IK106" s="86">
        <f t="shared" si="330"/>
        <v>8.7670697797067123E-104</v>
      </c>
      <c r="IL106" s="86">
        <f t="shared" si="331"/>
        <v>4.8268234351323034E-108</v>
      </c>
      <c r="IM106" s="86">
        <f t="shared" si="332"/>
        <v>3.2726763838739787E-111</v>
      </c>
      <c r="IN106" s="86">
        <f t="shared" si="333"/>
        <v>4.7473785347699897E-117</v>
      </c>
      <c r="IO106" s="86">
        <f t="shared" si="334"/>
        <v>9.4305842641275839E-105</v>
      </c>
      <c r="IP106" s="86">
        <f t="shared" si="335"/>
        <v>1.6282842089809469E-109</v>
      </c>
      <c r="IQ106" s="86">
        <f t="shared" si="336"/>
        <v>8.527005482655282E-114</v>
      </c>
      <c r="IR106" s="86">
        <f t="shared" si="337"/>
        <v>3.8623386667847651E-113</v>
      </c>
      <c r="IS106" s="86">
        <f t="shared" si="338"/>
        <v>7.7773042345833274E-110</v>
      </c>
      <c r="IT106" s="86">
        <f t="shared" si="339"/>
        <v>1.5635075811815334E-116</v>
      </c>
      <c r="IU106" s="86">
        <f t="shared" si="340"/>
        <v>5.3376510175568481E-139</v>
      </c>
      <c r="IV106" s="86">
        <f t="shared" si="341"/>
        <v>2.0424959186610864E-84</v>
      </c>
      <c r="IW106" s="86">
        <f t="shared" si="342"/>
        <v>2.8444611485212215E-60</v>
      </c>
      <c r="IY106" s="86">
        <f t="shared" si="343"/>
        <v>0.62095769558856129</v>
      </c>
      <c r="IZ106" s="86">
        <f t="shared" si="344"/>
        <v>0.60037929289859693</v>
      </c>
      <c r="JA106" s="86">
        <f t="shared" si="345"/>
        <v>0.59079541827241511</v>
      </c>
      <c r="JB106" s="86">
        <f t="shared" si="346"/>
        <v>0.57999897769137287</v>
      </c>
      <c r="JC106" s="86">
        <f t="shared" si="347"/>
        <v>0.69289364930440334</v>
      </c>
      <c r="JD106" s="86">
        <f t="shared" si="348"/>
        <v>0.62814796202443735</v>
      </c>
      <c r="JE106" s="86">
        <f t="shared" si="349"/>
        <v>0.65663718853531217</v>
      </c>
      <c r="JF106" s="86">
        <f t="shared" si="350"/>
        <v>0.64765931366592622</v>
      </c>
      <c r="JG106" s="86">
        <f t="shared" si="351"/>
        <v>0.62012126649428534</v>
      </c>
      <c r="JH106" s="86">
        <f t="shared" si="352"/>
        <v>0.54450261778271591</v>
      </c>
      <c r="JI106" s="86">
        <f t="shared" si="353"/>
        <v>0.46447457512992324</v>
      </c>
      <c r="JJ106" s="86">
        <f t="shared" si="354"/>
        <v>0.47846471838493121</v>
      </c>
      <c r="JK106" s="86">
        <f t="shared" si="355"/>
        <v>0.59628189382780639</v>
      </c>
      <c r="JL106" s="86">
        <f t="shared" si="356"/>
        <v>0.60054738232755756</v>
      </c>
      <c r="JM106" s="86">
        <f t="shared" si="357"/>
        <v>0.5351778860123052</v>
      </c>
    </row>
    <row r="107" spans="2:273" x14ac:dyDescent="0.25">
      <c r="B107" s="2">
        <v>80</v>
      </c>
      <c r="C107" s="37">
        <v>181.678</v>
      </c>
      <c r="D107" s="37">
        <v>166.71199999999999</v>
      </c>
      <c r="E107" s="37">
        <v>161.21700000000001</v>
      </c>
      <c r="F107" s="37">
        <v>155.267</v>
      </c>
      <c r="G107" s="37">
        <v>182.017</v>
      </c>
      <c r="H107" s="37">
        <v>171.203</v>
      </c>
      <c r="I107" s="37">
        <v>170.76300000000001</v>
      </c>
      <c r="J107" s="37">
        <v>167.12100000000001</v>
      </c>
      <c r="K107" s="37">
        <v>161.517</v>
      </c>
      <c r="L107" s="37">
        <v>159.119</v>
      </c>
      <c r="M107" s="37">
        <v>135.18299999999999</v>
      </c>
      <c r="N107" s="37">
        <v>142.08500000000001</v>
      </c>
      <c r="O107" s="37">
        <v>177.42400000000001</v>
      </c>
      <c r="P107" s="37">
        <v>186.06899999999999</v>
      </c>
      <c r="Q107" s="37">
        <v>146.77199999999999</v>
      </c>
      <c r="S107" s="4">
        <f t="shared" si="229"/>
        <v>187.03996812850784</v>
      </c>
      <c r="T107" s="4">
        <f t="shared" si="230"/>
        <v>162.44156019846105</v>
      </c>
      <c r="U107" s="4">
        <f t="shared" si="231"/>
        <v>152.91750378025989</v>
      </c>
      <c r="V107" s="4">
        <f t="shared" si="232"/>
        <v>148.34426926748768</v>
      </c>
      <c r="W107" s="4">
        <f t="shared" si="233"/>
        <v>178.31381380226537</v>
      </c>
      <c r="X107" s="4">
        <f t="shared" si="234"/>
        <v>164.50075410685594</v>
      </c>
      <c r="Y107" s="4">
        <f t="shared" si="235"/>
        <v>165.44027524496346</v>
      </c>
      <c r="Z107" s="4">
        <f t="shared" si="236"/>
        <v>159.73559707347152</v>
      </c>
      <c r="AA107" s="4">
        <f t="shared" si="237"/>
        <v>151.06831199517117</v>
      </c>
      <c r="AB107" s="4">
        <f t="shared" si="238"/>
        <v>152.86204575714984</v>
      </c>
      <c r="AC107" s="4">
        <f t="shared" si="239"/>
        <v>135.35236583816655</v>
      </c>
      <c r="AD107" s="4">
        <f t="shared" si="240"/>
        <v>138.88633157768982</v>
      </c>
      <c r="AE107" s="4">
        <f t="shared" si="241"/>
        <v>171.30593258369615</v>
      </c>
      <c r="AF107" s="4">
        <f t="shared" si="242"/>
        <v>187.69400522655411</v>
      </c>
      <c r="AG107" s="4">
        <f t="shared" si="243"/>
        <v>144.38574440477569</v>
      </c>
      <c r="AI107" s="4">
        <f t="shared" si="244"/>
        <v>-5.36196812850784</v>
      </c>
      <c r="AJ107" s="4">
        <f t="shared" si="245"/>
        <v>4.2704398015389415</v>
      </c>
      <c r="AK107" s="4">
        <f t="shared" si="246"/>
        <v>8.2994962197401208</v>
      </c>
      <c r="AL107" s="4">
        <f t="shared" si="247"/>
        <v>6.9227307325123206</v>
      </c>
      <c r="AM107" s="4">
        <f t="shared" si="248"/>
        <v>3.7031861977346239</v>
      </c>
      <c r="AN107" s="4">
        <f t="shared" si="249"/>
        <v>6.7022458931440667</v>
      </c>
      <c r="AO107" s="4">
        <f t="shared" si="250"/>
        <v>5.3227247550365462</v>
      </c>
      <c r="AP107" s="4">
        <f t="shared" si="251"/>
        <v>7.3854029265284851</v>
      </c>
      <c r="AQ107" s="4">
        <f t="shared" si="252"/>
        <v>10.448688004828824</v>
      </c>
      <c r="AR107" s="4">
        <f t="shared" si="253"/>
        <v>6.2569542428501563</v>
      </c>
      <c r="AS107" s="4">
        <f t="shared" si="254"/>
        <v>-0.1693658381665557</v>
      </c>
      <c r="AT107" s="4">
        <f t="shared" si="255"/>
        <v>3.1986684223101918</v>
      </c>
      <c r="AU107" s="4">
        <f t="shared" si="256"/>
        <v>6.1180674163038589</v>
      </c>
      <c r="AV107" s="4">
        <f t="shared" ref="AV107:AW122" si="358">IF(OR($B107 &lt; P$230, $B107 &gt; P$233), 0, P107-AF107)</f>
        <v>-1.6250052265541228</v>
      </c>
      <c r="AW107" s="4">
        <f t="shared" si="358"/>
        <v>2.3862555952242985</v>
      </c>
      <c r="AY107" s="2">
        <f t="shared" si="308"/>
        <v>106.61411663393618</v>
      </c>
      <c r="AZ107" s="2">
        <f t="shared" ref="AZ107:AZ170" si="359">IF(OR($B107 &lt; D$230, $B107 &gt; D$233), #N/A, ((1-FH107)*DL107) + (FH107 - FX107)*EB107 + (FX107*ER107))</f>
        <v>105.86746475189749</v>
      </c>
      <c r="BA107" s="2">
        <f t="shared" ref="BA107:BA170" si="360">IF(OR($B107 &lt; E$230, $B107 &gt; E$233), #N/A, ((1-FI107)*DM107) + (FI107 - FY107)*EC107 + (FY107*ES107))</f>
        <v>101.67879975680115</v>
      </c>
      <c r="BB107" s="2">
        <f t="shared" ref="BB107:BB170" si="361">IF(OR($B107 &lt; F$230, $B107 &gt; F$233), #N/A, ((1-FJ107)*DN107) + (FJ107 - FZ107)*ED107 + (FZ107*ET107))</f>
        <v>101.00188704196246</v>
      </c>
      <c r="BC107" s="2">
        <f t="shared" ref="BC107:BC170" si="362">IF(OR($B107 &lt; G$230, $B107 &gt; G$233), #N/A, ((1-FK107)*DO107) + (FK107 - GA107)*EE107 + (GA107*EU107))</f>
        <v>105.12176529276988</v>
      </c>
      <c r="BD107" s="2">
        <f t="shared" ref="BD107:BD170" si="363">IF(OR($B107 &lt; H$230, $B107 &gt; H$233), #N/A, ((1-FL107)*DP107) + (FL107 - GB107)*EF107 + (GB107*EV107))</f>
        <v>103.93880212955565</v>
      </c>
      <c r="BE107" s="2">
        <f t="shared" ref="BE107:BE170" si="364">IF(OR($B107 &lt; I$230, $B107 &gt; I$233), #N/A, ((1-FM107)*DQ107) + (FM107 - GC107)*EG107 + (GC107*EW107))</f>
        <v>102.83959626469063</v>
      </c>
      <c r="BF107" s="2">
        <f t="shared" ref="BF107:BF170" si="365">IF(OR($B107 &lt; J$230, $B107 &gt; J$233), #N/A, ((1-FN107)*DR107) + (FN107 - GD107)*EH107 + (GD107*EX107))</f>
        <v>105.29770699071676</v>
      </c>
      <c r="BG107" s="2">
        <f t="shared" ref="BG107:BG170" si="366">IF(OR($B107 &lt; K$230, $B107 &gt; K$233), #N/A, ((1-FO107)*DS107) + (FO107 - GE107)*EI107 + (GE107*EY107))</f>
        <v>105.19832254232199</v>
      </c>
      <c r="BH107" s="2">
        <f t="shared" ref="BH107:BH170" si="367">IF(OR($B107 &lt; L$230, $B107 &gt; L$233), #N/A, ((1-FP107)*DT107) + (FP107 - GF107)*EJ107 + (GF107*EZ107))</f>
        <v>109.2085697203219</v>
      </c>
      <c r="BI107" s="2">
        <f t="shared" ref="BI107:BI170" si="368">IF(OR($B107 &lt; M$230, $B107 &gt; M$233), #N/A, ((1-FQ107)*DU107) + (FQ107 - GG107)*EK107 + (GG107*FA107))</f>
        <v>107.98292832403847</v>
      </c>
      <c r="BJ107" s="2">
        <f t="shared" ref="BJ107:BJ170" si="369">IF(OR($B107 &lt; N$230, $B107 &gt; N$233), #N/A, ((1-FR107)*DV107) + (FR107 - GH107)*EL107 + (GH107*FB107))</f>
        <v>109.05672709648391</v>
      </c>
      <c r="BK107" s="2">
        <f t="shared" ref="BK107:BK170" si="370">IF(OR($B107 &lt; O$230, $B107 &gt; O$233), #N/A, ((1-FS107)*DW107) + (FS107 - GI107)*EM107 + (GI107*FC107))</f>
        <v>110.15798166106475</v>
      </c>
      <c r="BL107" s="2">
        <f t="shared" ref="BL107:BL170" si="371">IF(OR($B107 &lt; P$230, $B107 &gt; P$233), #N/A, ((1-FT107)*DX107) + (FT107 - GJ107)*EN107 + (GJ107*FD107))</f>
        <v>111.82149719714074</v>
      </c>
      <c r="BM107" s="2">
        <f t="shared" ref="BM107:BM170" si="372">IF(OR($B107 &lt; Q$230, $B107 &gt; Q$233), #N/A, ((1-FU107)*DY107) + (FU107 - GK107)*EO107 + (GK107*FE107))</f>
        <v>112.89347382338778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123.16457514071297</v>
      </c>
      <c r="DL107" s="2">
        <f t="shared" ref="DL107:DY122" si="373">BP$228*$B107+BP$229</f>
        <v>128.50649644381224</v>
      </c>
      <c r="DM107" s="2">
        <f t="shared" si="373"/>
        <v>118.88808819345658</v>
      </c>
      <c r="DN107" s="2">
        <f t="shared" si="373"/>
        <v>120.59259317211952</v>
      </c>
      <c r="DO107" s="2">
        <f t="shared" si="373"/>
        <v>124.57468895210999</v>
      </c>
      <c r="DP107" s="2">
        <f t="shared" si="373"/>
        <v>121.4476567138567</v>
      </c>
      <c r="DQ107" s="2">
        <f t="shared" si="373"/>
        <v>119.78260000000003</v>
      </c>
      <c r="DR107" s="2">
        <f t="shared" si="373"/>
        <v>123.32410560224089</v>
      </c>
      <c r="DS107" s="2">
        <f t="shared" si="373"/>
        <v>129.06656539661319</v>
      </c>
      <c r="DT107" s="2">
        <f t="shared" si="373"/>
        <v>129.17762717086836</v>
      </c>
      <c r="DU107" s="2">
        <f t="shared" si="373"/>
        <v>125.32942797082796</v>
      </c>
      <c r="DV107" s="2">
        <f t="shared" si="373"/>
        <v>130.98779416559415</v>
      </c>
      <c r="DW107" s="2">
        <f t="shared" si="373"/>
        <v>129.31678765597147</v>
      </c>
      <c r="DX107" s="2">
        <f t="shared" si="373"/>
        <v>128.65001940412529</v>
      </c>
      <c r="DY107" s="2">
        <f t="shared" si="373"/>
        <v>127.40167980295566</v>
      </c>
      <c r="EA107" s="2">
        <f t="shared" si="228"/>
        <v>106.17661930127312</v>
      </c>
      <c r="EB107" s="2">
        <f t="shared" si="290"/>
        <v>105.21616801075268</v>
      </c>
      <c r="EC107" s="2">
        <f t="shared" si="291"/>
        <v>101.17973844470782</v>
      </c>
      <c r="ED107" s="2">
        <f t="shared" si="292"/>
        <v>100.43848074127597</v>
      </c>
      <c r="EE107" s="2">
        <f t="shared" si="293"/>
        <v>104.49351668891859</v>
      </c>
      <c r="EF107" s="2">
        <f t="shared" si="294"/>
        <v>103.38748374585018</v>
      </c>
      <c r="EG107" s="2">
        <f t="shared" si="295"/>
        <v>102.29102497729338</v>
      </c>
      <c r="EH107" s="2">
        <f t="shared" si="296"/>
        <v>104.68123661581134</v>
      </c>
      <c r="EI107" s="2">
        <f t="shared" si="297"/>
        <v>104.31659572450474</v>
      </c>
      <c r="EJ107" s="2">
        <f t="shared" si="298"/>
        <v>108.52036115357072</v>
      </c>
      <c r="EK107" s="2">
        <f t="shared" si="299"/>
        <v>107.45307853249723</v>
      </c>
      <c r="EL107" s="2">
        <f t="shared" si="300"/>
        <v>108.40619696794269</v>
      </c>
      <c r="EM107" s="2">
        <f t="shared" si="301"/>
        <v>109.49618785136433</v>
      </c>
      <c r="EN107" s="2">
        <f t="shared" si="302"/>
        <v>111.23893151026253</v>
      </c>
      <c r="EO107" s="2">
        <f t="shared" si="303"/>
        <v>112.32143335043558</v>
      </c>
      <c r="EQ107" s="2">
        <f t="shared" si="304"/>
        <v>105.63797931838043</v>
      </c>
      <c r="ER107" s="2">
        <f t="shared" ref="ER107:FE122" si="374">CV$228*$B107+CV$229</f>
        <v>104.35543256784969</v>
      </c>
      <c r="ES107" s="2">
        <f t="shared" si="374"/>
        <v>101.37767074937074</v>
      </c>
      <c r="ET107" s="2">
        <f t="shared" si="374"/>
        <v>100.37396010336531</v>
      </c>
      <c r="EU107" s="2">
        <f t="shared" si="374"/>
        <v>104.51746560436138</v>
      </c>
      <c r="EV107" s="2">
        <f t="shared" si="374"/>
        <v>103.09235927179657</v>
      </c>
      <c r="EW107" s="2">
        <f t="shared" si="374"/>
        <v>102.36023723373596</v>
      </c>
      <c r="EX107" s="2">
        <f t="shared" si="374"/>
        <v>104.77562829156091</v>
      </c>
      <c r="EY107" s="2">
        <f t="shared" si="374"/>
        <v>104.10878587414236</v>
      </c>
      <c r="EZ107" s="2">
        <f t="shared" si="374"/>
        <v>108.33310266646184</v>
      </c>
      <c r="FA107" s="2">
        <f t="shared" si="374"/>
        <v>107.440421550284</v>
      </c>
      <c r="FB107" s="2">
        <f t="shared" si="374"/>
        <v>108.3717366681104</v>
      </c>
      <c r="FC107" s="2">
        <f t="shared" si="374"/>
        <v>109.28948572086908</v>
      </c>
      <c r="FD107" s="2">
        <f t="shared" si="374"/>
        <v>111.2064961777444</v>
      </c>
      <c r="FE107" s="2">
        <f t="shared" si="374"/>
        <v>113.17216861889281</v>
      </c>
      <c r="FG107" s="2">
        <f t="shared" si="306"/>
        <v>0.97415909169143522</v>
      </c>
      <c r="FH107" s="2">
        <f t="shared" ref="FH107:FU122" si="375">POWER(10,($B107-D$231)/D$229)/(1+POWER(10,($B107-D$231)/D$229))</f>
        <v>0.97187531352909995</v>
      </c>
      <c r="FI107" s="2">
        <f t="shared" si="375"/>
        <v>0.97186373527867032</v>
      </c>
      <c r="FJ107" s="2">
        <f t="shared" si="375"/>
        <v>0.97203136192713679</v>
      </c>
      <c r="FK107" s="2">
        <f t="shared" si="375"/>
        <v>0.96871920395779443</v>
      </c>
      <c r="FL107" s="2">
        <f t="shared" si="375"/>
        <v>0.96940807706888144</v>
      </c>
      <c r="FM107" s="2">
        <f t="shared" si="375"/>
        <v>0.96865309433184388</v>
      </c>
      <c r="FN107" s="2">
        <f t="shared" si="375"/>
        <v>0.96695451621567063</v>
      </c>
      <c r="FO107" s="2">
        <f t="shared" si="375"/>
        <v>0.96433269243959618</v>
      </c>
      <c r="FP107" s="2">
        <f t="shared" si="375"/>
        <v>0.96664159844010644</v>
      </c>
      <c r="FQ107" s="2">
        <f t="shared" si="375"/>
        <v>0.97035704677804868</v>
      </c>
      <c r="FR107" s="2">
        <f t="shared" si="375"/>
        <v>0.9711858929500552</v>
      </c>
      <c r="FS107" s="2">
        <f t="shared" si="375"/>
        <v>0.96657852058897775</v>
      </c>
      <c r="FT107" s="2">
        <f t="shared" si="375"/>
        <v>0.96653583027959278</v>
      </c>
      <c r="FU107" s="2">
        <f t="shared" si="375"/>
        <v>0.96220180447534831</v>
      </c>
      <c r="FW107" s="2">
        <f t="shared" si="324"/>
        <v>2.76042733751659E-3</v>
      </c>
      <c r="FX107" s="2">
        <f t="shared" ref="FX107:FX170" si="376">POWER(10,($B107-D$232)/D$229)/(1+POWER(10,($B107-D$232)/D$229))</f>
        <v>4.3409898710186062E-3</v>
      </c>
      <c r="FY107" s="2">
        <f t="shared" ref="FY107:FY170" si="377">POWER(10,($B107-E$232)/E$229)/(1+POWER(10,($B107-E$232)/E$229))</f>
        <v>4.1150219821439486E-3</v>
      </c>
      <c r="FZ107" s="2">
        <f t="shared" ref="FZ107:FZ170" si="378">POWER(10,($B107-F$232)/F$229)/(1+POWER(10,($B107-F$232)/F$229))</f>
        <v>4.2897215607055452E-3</v>
      </c>
      <c r="GA107" s="2">
        <f t="shared" ref="GA107:GA170" si="379">POWER(10,($B107-G$232)/G$229)/(1+POWER(10,($B107-G$232)/G$229))</f>
        <v>3.9062310872802087E-3</v>
      </c>
      <c r="GB107" s="2">
        <f t="shared" ref="GB107:GB170" si="380">POWER(10,($B107-H$232)/H$229)/(1+POWER(10,($B107-H$232)/H$229))</f>
        <v>3.9882692149638002E-3</v>
      </c>
      <c r="GC107" s="2">
        <f t="shared" ref="GC107:GC170" si="381">POWER(10,($B107-I$232)/I$229)/(1+POWER(10,($B107-I$232)/I$229))</f>
        <v>3.8220856620966525E-3</v>
      </c>
      <c r="GD107" s="2">
        <f t="shared" ref="GD107:GD170" si="382">POWER(10,($B107-J$232)/J$229)/(1+POWER(10,($B107-J$232)/J$229))</f>
        <v>4.3197677947050261E-3</v>
      </c>
      <c r="GE107" s="2">
        <f t="shared" ref="GE107:GE170" si="383">POWER(10,($B107-K$232)/K$229)/(1+POWER(10,($B107-K$232)/K$229))</f>
        <v>4.9947708767934338E-3</v>
      </c>
      <c r="GF107" s="2">
        <f t="shared" ref="GF107:GF170" si="384">POWER(10,($B107-L$232)/L$229)/(1+POWER(10,($B107-L$232)/L$229))</f>
        <v>4.7250631842359666E-3</v>
      </c>
      <c r="GG107" s="2">
        <f t="shared" ref="GG107:GG170" si="385">POWER(10,($B107-M$232)/M$229)/(1+POWER(10,($B107-M$232)/M$229))</f>
        <v>4.5823433649216207E-3</v>
      </c>
      <c r="GH107" s="2">
        <f t="shared" ref="GH107:GH170" si="386">POWER(10,($B107-N$232)/N$229)/(1+POWER(10,($B107-N$232)/N$229))</f>
        <v>4.0171000056770535E-3</v>
      </c>
      <c r="GI107" s="2">
        <f t="shared" ref="GI107:GI170" si="387">POWER(10,($B107-O$232)/O$229)/(1+POWER(10,($B107-O$232)/O$229))</f>
        <v>3.0960425121285625E-3</v>
      </c>
      <c r="GJ107" s="2">
        <f t="shared" ref="GJ107:GJ170" si="388">POWER(10,($B107-P$232)/P$229)/(1+POWER(10,($B107-P$232)/P$229))</f>
        <v>2.5254379278238617E-3</v>
      </c>
      <c r="GK107" s="2">
        <f t="shared" ref="GK107:GK170" si="389">POWER(10,($B107-Q$232)/Q$229)/(1+POWER(10,($B107-Q$232)/Q$229))</f>
        <v>2.3913067382360857E-3</v>
      </c>
      <c r="GM107" s="86">
        <f t="shared" si="325"/>
        <v>5.6143341256823981E-12</v>
      </c>
      <c r="GN107" s="86">
        <f t="shared" ref="GN107:GN170" si="390" xml:space="preserve"> _xlfn.NORM.DIST($B107, D$7, ABS(D$11), TRUE) * _xlfn.NORM.DIST(($B107 - D$7)*D$15, 0, ABS(D$11), TRUE) * 2</f>
        <v>4.620453262914452E-21</v>
      </c>
      <c r="GO107" s="86">
        <f t="shared" ref="GO107:GO170" si="391" xml:space="preserve"> _xlfn.NORM.DIST($B107, E$7, ABS(E$11), TRUE) * _xlfn.NORM.DIST(($B107 - E$7)*E$15, 0, ABS(E$11), TRUE) * 2</f>
        <v>4.9642039187672899E-19</v>
      </c>
      <c r="GP107" s="86">
        <f t="shared" ref="GP107:GP170" si="392" xml:space="preserve"> _xlfn.NORM.DIST($B107, F$7, ABS(F$11), TRUE) * _xlfn.NORM.DIST(($B107 - F$7)*F$15, 0, ABS(F$11), TRUE) * 2</f>
        <v>6.8824732787365691E-23</v>
      </c>
      <c r="GQ107" s="86">
        <f t="shared" ref="GQ107:GQ170" si="393" xml:space="preserve"> _xlfn.NORM.DIST($B107, G$7, ABS(G$11), TRUE) * _xlfn.NORM.DIST(($B107 - G$7)*G$15, 0, ABS(G$11), TRUE) * 2</f>
        <v>2.1183707884014348E-30</v>
      </c>
      <c r="GR107" s="86">
        <f t="shared" ref="GR107:GR170" si="394" xml:space="preserve"> _xlfn.NORM.DIST($B107, H$7, ABS(H$11), TRUE) * _xlfn.NORM.DIST(($B107 - H$7)*H$15, 0, ABS(H$11), TRUE) * 2</f>
        <v>1.1832307141984991E-23</v>
      </c>
      <c r="GS107" s="86">
        <f t="shared" ref="GS107:GS170" si="395" xml:space="preserve"> _xlfn.NORM.DIST($B107, I$7, ABS(I$11), TRUE) * _xlfn.NORM.DIST(($B107 - I$7)*I$15, 0, ABS(I$11), TRUE) * 2</f>
        <v>2.1568585099869626E-19</v>
      </c>
      <c r="GT107" s="86">
        <f t="shared" ref="GT107:GT170" si="396" xml:space="preserve"> _xlfn.NORM.DIST($B107, J$7, ABS(J$11), TRUE) * _xlfn.NORM.DIST(($B107 - J$7)*J$15, 0, ABS(J$11), TRUE) * 2</f>
        <v>9.6513592262445283E-17</v>
      </c>
      <c r="GU107" s="86">
        <f t="shared" ref="GU107:GU170" si="397" xml:space="preserve"> _xlfn.NORM.DIST($B107, K$7, ABS(K$11), TRUE) * _xlfn.NORM.DIST(($B107 - K$7)*K$15, 0, ABS(K$11), TRUE) * 2</f>
        <v>2.6539704152814829E-15</v>
      </c>
      <c r="GV107" s="86">
        <f t="shared" ref="GV107:GV170" si="398" xml:space="preserve"> _xlfn.NORM.DIST($B107, L$7, ABS(L$11), TRUE) * _xlfn.NORM.DIST(($B107 - L$7)*L$15, 0, ABS(L$11), TRUE) * 2</f>
        <v>2.3510389689661659E-26</v>
      </c>
      <c r="GW107" s="86">
        <f t="shared" ref="GW107:GW170" si="399" xml:space="preserve"> _xlfn.NORM.DIST($B107, M$7, ABS(M$11), TRUE) * _xlfn.NORM.DIST(($B107 - M$7)*M$15, 0, ABS(M$11), TRUE) * 2</f>
        <v>6.3575000998612513E-24</v>
      </c>
      <c r="GX107" s="86">
        <f t="shared" ref="GX107:GX170" si="400" xml:space="preserve"> _xlfn.NORM.DIST($B107, N$7, ABS(N$11), TRUE) * _xlfn.NORM.DIST(($B107 - N$7)*N$15, 0, ABS(N$11), TRUE) * 2</f>
        <v>1.8334265362506897E-26</v>
      </c>
      <c r="GY107" s="86">
        <f t="shared" ref="GY107:GY170" si="401" xml:space="preserve"> _xlfn.NORM.DIST($B107, O$7, ABS(O$11), TRUE) * _xlfn.NORM.DIST(($B107 - O$7)*O$15, 0, ABS(O$11), TRUE) * 2</f>
        <v>2.7658682318595613E-20</v>
      </c>
      <c r="GZ107" s="86">
        <f t="shared" ref="GZ107:GZ170" si="402" xml:space="preserve"> _xlfn.NORM.DIST($B107, P$7, ABS(P$11), TRUE) * _xlfn.NORM.DIST(($B107 - P$7)*P$15, 0, ABS(P$11), TRUE) * 2</f>
        <v>4.2891933560028975E-12</v>
      </c>
      <c r="HA107" s="86">
        <f t="shared" ref="HA107:HA170" si="403" xml:space="preserve"> _xlfn.NORM.DIST($B107, Q$7, ABS(Q$11), TRUE) * _xlfn.NORM.DIST(($B107 - Q$7)*Q$15, 0, ABS(Q$11), TRUE) * 2</f>
        <v>1.2202082021617744E-19</v>
      </c>
      <c r="HC107" s="86">
        <f t="shared" si="326"/>
        <v>0.62998868923960838</v>
      </c>
      <c r="HD107" s="86">
        <f t="shared" ref="HD107:HD170" si="404" xml:space="preserve"> _xlfn.NORM.DIST($B107, D$8, ABS(D$12), TRUE) * _xlfn.NORM.DIST(($B107 - D$8)*D$16, 0, ABS(D$12), TRUE) * 2</f>
        <v>0.51204100418550813</v>
      </c>
      <c r="HE107" s="86">
        <f t="shared" ref="HE107:HE170" si="405" xml:space="preserve"> _xlfn.NORM.DIST($B107, E$8, ABS(E$12), TRUE) * _xlfn.NORM.DIST(($B107 - E$8)*E$16, 0, ABS(E$12), TRUE) * 2</f>
        <v>0.46312022616416426</v>
      </c>
      <c r="HF107" s="86">
        <f t="shared" ref="HF107:HF170" si="406" xml:space="preserve"> _xlfn.NORM.DIST($B107, F$8, ABS(F$12), TRUE) * _xlfn.NORM.DIST(($B107 - F$8)*F$16, 0, ABS(F$12), TRUE) * 2</f>
        <v>0.42999971898824996</v>
      </c>
      <c r="HG107" s="86">
        <f t="shared" ref="HG107:HG170" si="407" xml:space="preserve"> _xlfn.NORM.DIST($B107, G$8, ABS(G$12), TRUE) * _xlfn.NORM.DIST(($B107 - G$8)*G$16, 0, ABS(G$12), TRUE) * 2</f>
        <v>0.61598755390488835</v>
      </c>
      <c r="HH107" s="86">
        <f t="shared" ref="HH107:HH170" si="408" xml:space="preserve"> _xlfn.NORM.DIST($B107, H$8, ABS(H$12), TRUE) * _xlfn.NORM.DIST(($B107 - H$8)*H$16, 0, ABS(H$12), TRUE) * 2</f>
        <v>0.50821003600723536</v>
      </c>
      <c r="HI107" s="86">
        <f t="shared" ref="HI107:HI170" si="409" xml:space="preserve"> _xlfn.NORM.DIST($B107, I$8, ABS(I$12), TRUE) * _xlfn.NORM.DIST(($B107 - I$8)*I$16, 0, ABS(I$12), TRUE) * 2</f>
        <v>0.54744563877067798</v>
      </c>
      <c r="HJ107" s="86">
        <f t="shared" ref="HJ107:HJ170" si="410" xml:space="preserve"> _xlfn.NORM.DIST($B107, J$8, ABS(J$12), TRUE) * _xlfn.NORM.DIST(($B107 - J$8)*J$16, 0, ABS(J$12), TRUE) * 2</f>
        <v>0.50497884004230176</v>
      </c>
      <c r="HK107" s="86">
        <f t="shared" ref="HK107:HK170" si="411" xml:space="preserve"> _xlfn.NORM.DIST($B107, K$8, ABS(K$12), TRUE) * _xlfn.NORM.DIST(($B107 - K$8)*K$16, 0, ABS(K$12), TRUE) * 2</f>
        <v>0.43815863319137993</v>
      </c>
      <c r="HL107" s="86">
        <f t="shared" ref="HL107:HL170" si="412" xml:space="preserve"> _xlfn.NORM.DIST($B107, L$8, ABS(L$12), TRUE) * _xlfn.NORM.DIST(($B107 - L$8)*L$16, 0, ABS(L$12), TRUE) * 2</f>
        <v>0.41214251556694198</v>
      </c>
      <c r="HM107" s="86">
        <f t="shared" ref="HM107:HM170" si="413" xml:space="preserve"> _xlfn.NORM.DIST($B107, M$8, ABS(M$12), TRUE) * _xlfn.NORM.DIST(($B107 - M$8)*M$16, 0, ABS(M$12), TRUE) * 2</f>
        <v>0.29613600220555741</v>
      </c>
      <c r="HN107" s="86">
        <f t="shared" ref="HN107:HN170" si="414" xml:space="preserve"> _xlfn.NORM.DIST($B107, N$8, ABS(N$12), TRUE) * _xlfn.NORM.DIST(($B107 - N$8)*N$16, 0, ABS(N$12), TRUE) * 2</f>
        <v>0.32486643360264844</v>
      </c>
      <c r="HO107" s="86">
        <f t="shared" ref="HO107:HO170" si="415" xml:space="preserve"> _xlfn.NORM.DIST($B107, O$8, ABS(O$12), TRUE) * _xlfn.NORM.DIST(($B107 - O$8)*O$16, 0, ABS(O$12), TRUE) * 2</f>
        <v>0.53835771668316812</v>
      </c>
      <c r="HP107" s="86">
        <f t="shared" ref="HP107:HP170" si="416" xml:space="preserve"> _xlfn.NORM.DIST($B107, P$8, ABS(P$12), TRUE) * _xlfn.NORM.DIST(($B107 - P$8)*P$16, 0, ABS(P$12), TRUE) * 2</f>
        <v>0.60791860561456246</v>
      </c>
      <c r="HQ107" s="86">
        <f t="shared" ref="HQ107:HQ170" si="417" xml:space="preserve"> _xlfn.NORM.DIST($B107, Q$8, ABS(Q$12), TRUE) * _xlfn.NORM.DIST(($B107 - Q$8)*Q$16, 0, ABS(Q$12), TRUE) * 2</f>
        <v>0.41909544279610494</v>
      </c>
      <c r="HS107" s="86">
        <f t="shared" si="327"/>
        <v>3.8350296912555674E-22</v>
      </c>
      <c r="HT107" s="86">
        <f t="shared" ref="HT107:HT170" si="418" xml:space="preserve"> _xlfn.NORM.DIST($B107, D$9, ABS(D$13), TRUE) * _xlfn.NORM.DIST(($B107 - D$9)*D$17, 0, ABS(D$13), TRUE) * 2</f>
        <v>1.7717440228543245E-20</v>
      </c>
      <c r="HU107" s="86">
        <f t="shared" ref="HU107:HU170" si="419" xml:space="preserve"> _xlfn.NORM.DIST($B107, E$9, ABS(E$13), TRUE) * _xlfn.NORM.DIST(($B107 - E$9)*E$17, 0, ABS(E$13), TRUE) * 2</f>
        <v>1.2762563207168212E-20</v>
      </c>
      <c r="HV107" s="86">
        <f t="shared" ref="HV107:HV170" si="420" xml:space="preserve"> _xlfn.NORM.DIST($B107, F$9, ABS(F$13), TRUE) * _xlfn.NORM.DIST(($B107 - F$9)*F$17, 0, ABS(F$13), TRUE) * 2</f>
        <v>5.9393035666557594E-22</v>
      </c>
      <c r="HW107" s="86">
        <f t="shared" ref="HW107:HW170" si="421" xml:space="preserve"> _xlfn.NORM.DIST($B107, G$9, ABS(G$13), TRUE) * _xlfn.NORM.DIST(($B107 - G$9)*G$17, 0, ABS(G$13), TRUE) * 2</f>
        <v>1.2632019615441621E-23</v>
      </c>
      <c r="HX107" s="86">
        <f t="shared" ref="HX107:HX170" si="422" xml:space="preserve"> _xlfn.NORM.DIST($B107, H$9, ABS(H$13), TRUE) * _xlfn.NORM.DIST(($B107 - H$9)*H$17, 0, ABS(H$13), TRUE) * 2</f>
        <v>2.8757869256100078E-24</v>
      </c>
      <c r="HY107" s="86">
        <f t="shared" ref="HY107:HY170" si="423" xml:space="preserve"> _xlfn.NORM.DIST($B107, I$9, ABS(I$13), TRUE) * _xlfn.NORM.DIST(($B107 - I$9)*I$17, 0, ABS(I$13), TRUE) * 2</f>
        <v>1.030955534006005E-21</v>
      </c>
      <c r="HZ107" s="86">
        <f t="shared" ref="HZ107:HZ170" si="424" xml:space="preserve"> _xlfn.NORM.DIST($B107, J$9, ABS(J$13), TRUE) * _xlfn.NORM.DIST(($B107 - J$9)*J$17, 0, ABS(J$13), TRUE) * 2</f>
        <v>1.6547559472042172E-23</v>
      </c>
      <c r="IA107" s="86">
        <f t="shared" ref="IA107:IA170" si="425" xml:space="preserve"> _xlfn.NORM.DIST($B107, K$9, ABS(K$13), TRUE) * _xlfn.NORM.DIST(($B107 - K$9)*K$17, 0, ABS(K$13), TRUE) * 2</f>
        <v>1.1171395538513352E-23</v>
      </c>
      <c r="IB107" s="86">
        <f t="shared" ref="IB107:IB170" si="426" xml:space="preserve"> _xlfn.NORM.DIST($B107, L$9, ABS(L$13), TRUE) * _xlfn.NORM.DIST(($B107 - L$9)*L$17, 0, ABS(L$13), TRUE) * 2</f>
        <v>3.501209258565242E-23</v>
      </c>
      <c r="IC107" s="86">
        <f t="shared" ref="IC107:IC170" si="427" xml:space="preserve"> _xlfn.NORM.DIST($B107, M$9, ABS(M$13), TRUE) * _xlfn.NORM.DIST(($B107 - M$9)*M$17, 0, ABS(M$13), TRUE) * 2</f>
        <v>5.6545745501434272E-22</v>
      </c>
      <c r="ID107" s="86">
        <f t="shared" ref="ID107:ID170" si="428" xml:space="preserve"> _xlfn.NORM.DIST($B107, N$9, ABS(N$13), TRUE) * _xlfn.NORM.DIST(($B107 - N$9)*N$17, 0, ABS(N$13), TRUE) * 2</f>
        <v>1.2424231823947942E-23</v>
      </c>
      <c r="IE107" s="86">
        <f t="shared" ref="IE107:IE170" si="429" xml:space="preserve"> _xlfn.NORM.DIST($B107, O$9, ABS(O$13), TRUE) * _xlfn.NORM.DIST(($B107 - O$9)*O$17, 0, ABS(O$13), TRUE) * 2</f>
        <v>8.353282054767924E-29</v>
      </c>
      <c r="IF107" s="86">
        <f t="shared" ref="IF107:IF170" si="430" xml:space="preserve"> _xlfn.NORM.DIST($B107, P$9, ABS(P$13), TRUE) * _xlfn.NORM.DIST(($B107 - P$9)*P$17, 0, ABS(P$13), TRUE) * 2</f>
        <v>4.4978781717788573E-12</v>
      </c>
      <c r="IG107" s="86">
        <f t="shared" ref="IG107:IG170" si="431" xml:space="preserve"> _xlfn.NORM.DIST($B107, Q$9, ABS(Q$13), TRUE) * _xlfn.NORM.DIST(($B107 - Q$9)*Q$17, 0, ABS(Q$13), TRUE) * 2</f>
        <v>2.4516447038015568E-10</v>
      </c>
      <c r="II107" s="86">
        <f t="shared" si="328"/>
        <v>3.5252485037862074E-99</v>
      </c>
      <c r="IJ107" s="86">
        <f t="shared" si="329"/>
        <v>9.8488216709341102E-94</v>
      </c>
      <c r="IK107" s="86">
        <f t="shared" si="330"/>
        <v>1.8901464809652997E-100</v>
      </c>
      <c r="IL107" s="86">
        <f t="shared" si="331"/>
        <v>1.5219073875146732E-104</v>
      </c>
      <c r="IM107" s="86">
        <f t="shared" si="332"/>
        <v>1.1435911501270631E-107</v>
      </c>
      <c r="IN107" s="86">
        <f t="shared" si="333"/>
        <v>2.6458909628406198E-113</v>
      </c>
      <c r="IO107" s="86">
        <f t="shared" si="334"/>
        <v>1.9771965596941187E-101</v>
      </c>
      <c r="IP107" s="86">
        <f t="shared" si="335"/>
        <v>5.7990559876180773E-106</v>
      </c>
      <c r="IQ107" s="86">
        <f t="shared" si="336"/>
        <v>5.2800840819368459E-110</v>
      </c>
      <c r="IR107" s="86">
        <f t="shared" si="337"/>
        <v>2.0805788930755864E-109</v>
      </c>
      <c r="IS107" s="86">
        <f t="shared" si="338"/>
        <v>3.0994396824444674E-106</v>
      </c>
      <c r="IT107" s="86">
        <f t="shared" si="339"/>
        <v>8.4756171696865002E-113</v>
      </c>
      <c r="IU107" s="86">
        <f t="shared" si="340"/>
        <v>9.8872092315010232E-135</v>
      </c>
      <c r="IV107" s="86">
        <f t="shared" si="341"/>
        <v>6.238075977116219E-82</v>
      </c>
      <c r="IW107" s="86">
        <f t="shared" si="342"/>
        <v>1.5794076874259792E-58</v>
      </c>
      <c r="IY107" s="86">
        <f t="shared" si="343"/>
        <v>0.62998868924522267</v>
      </c>
      <c r="IZ107" s="86">
        <f t="shared" si="344"/>
        <v>0.51204100418550813</v>
      </c>
      <c r="JA107" s="86">
        <f t="shared" si="345"/>
        <v>0.46312022616416426</v>
      </c>
      <c r="JB107" s="86">
        <f t="shared" si="346"/>
        <v>0.42999971898824996</v>
      </c>
      <c r="JC107" s="86">
        <f t="shared" si="347"/>
        <v>0.61598755390488835</v>
      </c>
      <c r="JD107" s="86">
        <f t="shared" si="348"/>
        <v>0.50821003600723536</v>
      </c>
      <c r="JE107" s="86">
        <f t="shared" si="349"/>
        <v>0.54744563877067798</v>
      </c>
      <c r="JF107" s="86">
        <f t="shared" si="350"/>
        <v>0.50497884004230187</v>
      </c>
      <c r="JG107" s="86">
        <f t="shared" si="351"/>
        <v>0.4381586331913826</v>
      </c>
      <c r="JH107" s="86">
        <f t="shared" si="352"/>
        <v>0.41214251556694198</v>
      </c>
      <c r="JI107" s="86">
        <f t="shared" si="353"/>
        <v>0.29613600220555741</v>
      </c>
      <c r="JJ107" s="86">
        <f t="shared" si="354"/>
        <v>0.32486643360264844</v>
      </c>
      <c r="JK107" s="86">
        <f t="shared" si="355"/>
        <v>0.53835771668316812</v>
      </c>
      <c r="JL107" s="86">
        <f t="shared" si="356"/>
        <v>0.60791860562334954</v>
      </c>
      <c r="JM107" s="86">
        <f t="shared" si="357"/>
        <v>0.41909544304126939</v>
      </c>
    </row>
    <row r="108" spans="2:273" x14ac:dyDescent="0.25">
      <c r="B108" s="2">
        <v>81</v>
      </c>
      <c r="C108" s="37">
        <v>172.78</v>
      </c>
      <c r="D108" s="37">
        <v>142.661</v>
      </c>
      <c r="E108" s="37">
        <v>131.38300000000001</v>
      </c>
      <c r="F108" s="37">
        <v>125.45</v>
      </c>
      <c r="G108" s="37">
        <v>152.71199999999999</v>
      </c>
      <c r="H108" s="37">
        <v>140.42400000000001</v>
      </c>
      <c r="I108" s="37">
        <v>141.797</v>
      </c>
      <c r="J108" s="37">
        <v>141.63800000000001</v>
      </c>
      <c r="K108" s="37">
        <v>131.62100000000001</v>
      </c>
      <c r="L108" s="37">
        <v>129.119</v>
      </c>
      <c r="M108" s="37">
        <v>113.283</v>
      </c>
      <c r="N108" s="37">
        <v>117.254</v>
      </c>
      <c r="O108" s="37">
        <v>157.84700000000001</v>
      </c>
      <c r="P108" s="37">
        <v>175.62100000000001</v>
      </c>
      <c r="Q108" s="37">
        <v>130.71899999999999</v>
      </c>
      <c r="S108" s="4">
        <f t="shared" si="229"/>
        <v>171.56275924791345</v>
      </c>
      <c r="T108" s="4">
        <f t="shared" si="230"/>
        <v>142.05494764959593</v>
      </c>
      <c r="U108" s="4">
        <f t="shared" si="231"/>
        <v>130.30131239672122</v>
      </c>
      <c r="V108" s="4">
        <f t="shared" si="232"/>
        <v>125.00609917744302</v>
      </c>
      <c r="W108" s="4">
        <f t="shared" si="233"/>
        <v>147.48206616237573</v>
      </c>
      <c r="X108" s="4">
        <f t="shared" si="234"/>
        <v>137.31312628971602</v>
      </c>
      <c r="Y108" s="4">
        <f t="shared" si="235"/>
        <v>138.73663064200346</v>
      </c>
      <c r="Z108" s="4">
        <f t="shared" si="236"/>
        <v>132.79975112142529</v>
      </c>
      <c r="AA108" s="4">
        <f t="shared" si="237"/>
        <v>124.89453801321885</v>
      </c>
      <c r="AB108" s="4">
        <f t="shared" si="238"/>
        <v>132.5599816416792</v>
      </c>
      <c r="AC108" s="4">
        <f t="shared" si="239"/>
        <v>119.68951370520936</v>
      </c>
      <c r="AD108" s="4">
        <f t="shared" si="240"/>
        <v>123.06765717943365</v>
      </c>
      <c r="AE108" s="4">
        <f t="shared" si="241"/>
        <v>151.1086748614533</v>
      </c>
      <c r="AF108" s="4">
        <f t="shared" si="242"/>
        <v>172.555744787218</v>
      </c>
      <c r="AG108" s="4">
        <f t="shared" si="243"/>
        <v>129.78771159402174</v>
      </c>
      <c r="AI108" s="4">
        <f t="shared" si="244"/>
        <v>1.2172407520865534</v>
      </c>
      <c r="AJ108" s="4">
        <f t="shared" si="245"/>
        <v>0.60605235040407024</v>
      </c>
      <c r="AK108" s="4">
        <f t="shared" si="246"/>
        <v>1.0816876032787945</v>
      </c>
      <c r="AL108" s="4">
        <f t="shared" si="247"/>
        <v>0.4439008225569836</v>
      </c>
      <c r="AM108" s="4">
        <f t="shared" si="248"/>
        <v>5.2299338376242588</v>
      </c>
      <c r="AN108" s="4">
        <f t="shared" si="249"/>
        <v>3.1108737102839825</v>
      </c>
      <c r="AO108" s="4">
        <f t="shared" si="250"/>
        <v>3.0603693579965352</v>
      </c>
      <c r="AP108" s="4">
        <f t="shared" si="251"/>
        <v>8.8382488785747171</v>
      </c>
      <c r="AQ108" s="4">
        <f t="shared" si="252"/>
        <v>6.7264619867811604</v>
      </c>
      <c r="AR108" s="4">
        <f t="shared" si="253"/>
        <v>-3.4409816416792012</v>
      </c>
      <c r="AS108" s="4">
        <f t="shared" si="254"/>
        <v>-6.4065137052093633</v>
      </c>
      <c r="AT108" s="4">
        <f t="shared" si="255"/>
        <v>-5.8136571794336476</v>
      </c>
      <c r="AU108" s="4">
        <f t="shared" si="256"/>
        <v>6.7383251385467133</v>
      </c>
      <c r="AV108" s="4">
        <f t="shared" si="358"/>
        <v>3.0652552127820059</v>
      </c>
      <c r="AW108" s="4">
        <f t="shared" si="358"/>
        <v>0.93128840597825047</v>
      </c>
      <c r="AY108" s="2">
        <f t="shared" si="308"/>
        <v>106.44355924101112</v>
      </c>
      <c r="AZ108" s="2">
        <f t="shared" si="359"/>
        <v>105.66087678796195</v>
      </c>
      <c r="BA108" s="2">
        <f t="shared" si="360"/>
        <v>101.59561228720752</v>
      </c>
      <c r="BB108" s="2">
        <f t="shared" si="361"/>
        <v>100.89238385559692</v>
      </c>
      <c r="BC108" s="2">
        <f t="shared" si="362"/>
        <v>104.967271329455</v>
      </c>
      <c r="BD108" s="2">
        <f t="shared" si="363"/>
        <v>103.78974431780078</v>
      </c>
      <c r="BE108" s="2">
        <f t="shared" si="364"/>
        <v>102.76114881967271</v>
      </c>
      <c r="BF108" s="2">
        <f t="shared" si="365"/>
        <v>105.17496910116195</v>
      </c>
      <c r="BG108" s="2">
        <f t="shared" si="366"/>
        <v>105.0516981624765</v>
      </c>
      <c r="BH108" s="2">
        <f t="shared" si="367"/>
        <v>109.05068575173073</v>
      </c>
      <c r="BI108" s="2">
        <f t="shared" si="368"/>
        <v>107.87529350609387</v>
      </c>
      <c r="BJ108" s="2">
        <f t="shared" si="369"/>
        <v>108.92819859819353</v>
      </c>
      <c r="BK108" s="2">
        <f t="shared" si="370"/>
        <v>110.02759225217028</v>
      </c>
      <c r="BL108" s="2">
        <f t="shared" si="371"/>
        <v>111.6984678077975</v>
      </c>
      <c r="BM108" s="2">
        <f t="shared" si="372"/>
        <v>112.80739857181911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123.4105230769231</v>
      </c>
      <c r="DL108" s="2">
        <f t="shared" si="373"/>
        <v>128.82896017069703</v>
      </c>
      <c r="DM108" s="2">
        <f t="shared" si="373"/>
        <v>119.07984768574239</v>
      </c>
      <c r="DN108" s="2">
        <f t="shared" si="373"/>
        <v>120.78724838603789</v>
      </c>
      <c r="DO108" s="2">
        <f t="shared" si="373"/>
        <v>124.80793243243242</v>
      </c>
      <c r="DP108" s="2">
        <f t="shared" si="373"/>
        <v>121.64756263406262</v>
      </c>
      <c r="DQ108" s="2">
        <f t="shared" si="373"/>
        <v>119.93930900900904</v>
      </c>
      <c r="DR108" s="2">
        <f t="shared" si="373"/>
        <v>123.52376414565826</v>
      </c>
      <c r="DS108" s="2">
        <f t="shared" si="373"/>
        <v>129.38331305704099</v>
      </c>
      <c r="DT108" s="2">
        <f t="shared" si="373"/>
        <v>129.44452324929975</v>
      </c>
      <c r="DU108" s="2">
        <f t="shared" si="373"/>
        <v>125.54664006864007</v>
      </c>
      <c r="DV108" s="2">
        <f t="shared" si="373"/>
        <v>131.27834706134703</v>
      </c>
      <c r="DW108" s="2">
        <f t="shared" si="373"/>
        <v>129.56093972816399</v>
      </c>
      <c r="DX108" s="2">
        <f t="shared" si="373"/>
        <v>128.85551841100076</v>
      </c>
      <c r="DY108" s="2">
        <f t="shared" si="373"/>
        <v>127.61499151614667</v>
      </c>
      <c r="EA108" s="2">
        <f t="shared" si="228"/>
        <v>106.03468151402559</v>
      </c>
      <c r="EB108" s="2">
        <f t="shared" si="290"/>
        <v>105.05339802477793</v>
      </c>
      <c r="EC108" s="2">
        <f t="shared" si="291"/>
        <v>101.1330978667153</v>
      </c>
      <c r="ED108" s="2">
        <f t="shared" si="292"/>
        <v>100.37060475623751</v>
      </c>
      <c r="EE108" s="2">
        <f t="shared" si="293"/>
        <v>104.38287123343949</v>
      </c>
      <c r="EF108" s="2">
        <f t="shared" si="294"/>
        <v>103.2770465601683</v>
      </c>
      <c r="EG108" s="2">
        <f t="shared" si="295"/>
        <v>102.25387089658753</v>
      </c>
      <c r="EH108" s="2">
        <f t="shared" si="296"/>
        <v>104.60264151044694</v>
      </c>
      <c r="EI108" s="2">
        <f t="shared" si="297"/>
        <v>104.23205260879425</v>
      </c>
      <c r="EJ108" s="2">
        <f t="shared" si="298"/>
        <v>108.40977639947411</v>
      </c>
      <c r="EK108" s="2">
        <f t="shared" si="299"/>
        <v>107.38302130340504</v>
      </c>
      <c r="EL108" s="2">
        <f t="shared" si="300"/>
        <v>108.32358707576525</v>
      </c>
      <c r="EM108" s="2">
        <f t="shared" si="301"/>
        <v>109.41230560126149</v>
      </c>
      <c r="EN108" s="2">
        <f t="shared" si="302"/>
        <v>111.15680150745941</v>
      </c>
      <c r="EO108" s="2">
        <f t="shared" si="303"/>
        <v>112.27471568630058</v>
      </c>
      <c r="EQ108" s="2">
        <f t="shared" si="304"/>
        <v>105.52072079813576</v>
      </c>
      <c r="ER108" s="2">
        <f t="shared" si="374"/>
        <v>104.23836731616795</v>
      </c>
      <c r="ES108" s="2">
        <f t="shared" si="374"/>
        <v>101.32100292843785</v>
      </c>
      <c r="ET108" s="2">
        <f t="shared" si="374"/>
        <v>100.30949500932091</v>
      </c>
      <c r="EU108" s="2">
        <f t="shared" si="374"/>
        <v>104.40553852065047</v>
      </c>
      <c r="EV108" s="2">
        <f t="shared" si="374"/>
        <v>102.99657694848085</v>
      </c>
      <c r="EW108" s="2">
        <f t="shared" si="374"/>
        <v>102.31963783504075</v>
      </c>
      <c r="EX108" s="2">
        <f t="shared" si="374"/>
        <v>104.69197193250317</v>
      </c>
      <c r="EY108" s="2">
        <f t="shared" si="374"/>
        <v>104.03571293324303</v>
      </c>
      <c r="EZ108" s="2">
        <f t="shared" si="374"/>
        <v>108.23224852735825</v>
      </c>
      <c r="FA108" s="2">
        <f t="shared" si="374"/>
        <v>107.37111151854327</v>
      </c>
      <c r="FB108" s="2">
        <f t="shared" si="374"/>
        <v>108.29070587195373</v>
      </c>
      <c r="FC108" s="2">
        <f t="shared" si="374"/>
        <v>109.21481774353136</v>
      </c>
      <c r="FD108" s="2">
        <f t="shared" si="374"/>
        <v>111.12495617603304</v>
      </c>
      <c r="FE108" s="2">
        <f t="shared" si="374"/>
        <v>113.07683812853517</v>
      </c>
      <c r="FG108" s="2">
        <f t="shared" si="306"/>
        <v>0.97637910422460428</v>
      </c>
      <c r="FH108" s="2">
        <f t="shared" si="375"/>
        <v>0.97428634834555827</v>
      </c>
      <c r="FI108" s="2">
        <f t="shared" si="375"/>
        <v>0.97427573638773335</v>
      </c>
      <c r="FJ108" s="2">
        <f t="shared" si="375"/>
        <v>0.97442937120931905</v>
      </c>
      <c r="FK108" s="2">
        <f t="shared" si="375"/>
        <v>0.97139283742149607</v>
      </c>
      <c r="FL108" s="2">
        <f t="shared" si="375"/>
        <v>0.97202453150956358</v>
      </c>
      <c r="FM108" s="2">
        <f t="shared" si="375"/>
        <v>0.97133221110138324</v>
      </c>
      <c r="FN108" s="2">
        <f t="shared" si="375"/>
        <v>0.96977427493728352</v>
      </c>
      <c r="FO108" s="2">
        <f t="shared" si="375"/>
        <v>0.96736862064688056</v>
      </c>
      <c r="FP108" s="2">
        <f t="shared" si="375"/>
        <v>0.96948721574825136</v>
      </c>
      <c r="FQ108" s="2">
        <f t="shared" si="375"/>
        <v>0.97289460747864154</v>
      </c>
      <c r="FR108" s="2">
        <f t="shared" si="375"/>
        <v>0.97365442734724328</v>
      </c>
      <c r="FS108" s="2">
        <f t="shared" si="375"/>
        <v>0.96942934854153462</v>
      </c>
      <c r="FT108" s="2">
        <f t="shared" si="375"/>
        <v>0.96939018436628055</v>
      </c>
      <c r="FU108" s="2">
        <f t="shared" si="375"/>
        <v>0.96541260412277874</v>
      </c>
      <c r="FW108" s="2">
        <f t="shared" si="324"/>
        <v>3.0259425154362495E-3</v>
      </c>
      <c r="FX108" s="2">
        <f t="shared" si="376"/>
        <v>4.7578081214810445E-3</v>
      </c>
      <c r="FY108" s="2">
        <f t="shared" si="377"/>
        <v>4.5102412696446624E-3</v>
      </c>
      <c r="FZ108" s="2">
        <f t="shared" si="378"/>
        <v>4.7016403163588488E-3</v>
      </c>
      <c r="GA108" s="2">
        <f t="shared" si="379"/>
        <v>4.281483670122219E-3</v>
      </c>
      <c r="GB108" s="2">
        <f t="shared" si="380"/>
        <v>4.3713682150381076E-3</v>
      </c>
      <c r="GC108" s="2">
        <f t="shared" si="381"/>
        <v>4.1892888007062637E-3</v>
      </c>
      <c r="GD108" s="2">
        <f t="shared" si="382"/>
        <v>4.7345580087806202E-3</v>
      </c>
      <c r="GE108" s="2">
        <f t="shared" si="383"/>
        <v>5.4740195051204421E-3</v>
      </c>
      <c r="GF108" s="2">
        <f t="shared" si="384"/>
        <v>5.1785680260347817E-3</v>
      </c>
      <c r="GG108" s="2">
        <f t="shared" si="385"/>
        <v>5.0222192827072331E-3</v>
      </c>
      <c r="GH108" s="2">
        <f t="shared" si="386"/>
        <v>4.4029561469856489E-3</v>
      </c>
      <c r="GI108" s="2">
        <f t="shared" si="387"/>
        <v>3.3937293998843802E-3</v>
      </c>
      <c r="GJ108" s="2">
        <f t="shared" si="388"/>
        <v>2.7684131005622351E-3</v>
      </c>
      <c r="GK108" s="2">
        <f t="shared" si="389"/>
        <v>2.6214109157786441E-3</v>
      </c>
      <c r="GM108" s="86">
        <f t="shared" si="325"/>
        <v>4.651043423585788E-13</v>
      </c>
      <c r="GN108" s="86">
        <f t="shared" si="390"/>
        <v>5.5601766173949545E-23</v>
      </c>
      <c r="GO108" s="86">
        <f t="shared" si="391"/>
        <v>9.1426662299619142E-21</v>
      </c>
      <c r="GP108" s="86">
        <f t="shared" si="392"/>
        <v>5.5562685729398675E-25</v>
      </c>
      <c r="GQ108" s="86">
        <f t="shared" si="393"/>
        <v>2.5268647091692759E-33</v>
      </c>
      <c r="GR108" s="86">
        <f t="shared" si="394"/>
        <v>7.9548590804697597E-26</v>
      </c>
      <c r="GS108" s="86">
        <f t="shared" si="395"/>
        <v>3.7791296199032591E-21</v>
      </c>
      <c r="GT108" s="86">
        <f t="shared" si="396"/>
        <v>2.9382071585547487E-18</v>
      </c>
      <c r="GU108" s="86">
        <f t="shared" si="397"/>
        <v>1.1197382946185395E-16</v>
      </c>
      <c r="GV108" s="86">
        <f t="shared" si="398"/>
        <v>7.6804216005002765E-29</v>
      </c>
      <c r="GW108" s="86">
        <f t="shared" si="399"/>
        <v>4.5913849718884025E-26</v>
      </c>
      <c r="GX108" s="86">
        <f t="shared" si="400"/>
        <v>8.1361583259013496E-29</v>
      </c>
      <c r="GY108" s="86">
        <f t="shared" si="401"/>
        <v>4.1976590546390295E-22</v>
      </c>
      <c r="GZ108" s="86">
        <f t="shared" si="402"/>
        <v>3.7514357445758818E-13</v>
      </c>
      <c r="HA108" s="86">
        <f t="shared" si="403"/>
        <v>2.576895581673081E-21</v>
      </c>
      <c r="HC108" s="86">
        <f t="shared" si="326"/>
        <v>0.56996787494124912</v>
      </c>
      <c r="HD108" s="86">
        <f t="shared" si="404"/>
        <v>0.37500537063842149</v>
      </c>
      <c r="HE108" s="86">
        <f t="shared" si="405"/>
        <v>0.29742863290044541</v>
      </c>
      <c r="HF108" s="86">
        <f t="shared" si="406"/>
        <v>0.25258178457366842</v>
      </c>
      <c r="HG108" s="86">
        <f t="shared" si="407"/>
        <v>0.40811687634564042</v>
      </c>
      <c r="HH108" s="86">
        <f t="shared" si="408"/>
        <v>0.3240884906626656</v>
      </c>
      <c r="HI108" s="86">
        <f t="shared" si="409"/>
        <v>0.35837832871270281</v>
      </c>
      <c r="HJ108" s="86">
        <f t="shared" si="410"/>
        <v>0.29446059035484534</v>
      </c>
      <c r="HK108" s="86">
        <f t="shared" si="411"/>
        <v>0.2201228307678271</v>
      </c>
      <c r="HL108" s="86">
        <f t="shared" si="412"/>
        <v>0.25825834150871213</v>
      </c>
      <c r="HM108" s="86">
        <f t="shared" si="413"/>
        <v>0.14934071158858914</v>
      </c>
      <c r="HN108" s="86">
        <f t="shared" si="414"/>
        <v>0.17993436165182619</v>
      </c>
      <c r="HO108" s="86">
        <f t="shared" si="415"/>
        <v>0.41779486849370956</v>
      </c>
      <c r="HP108" s="86">
        <f t="shared" si="416"/>
        <v>0.54946353868859688</v>
      </c>
      <c r="HQ108" s="86">
        <f t="shared" si="417"/>
        <v>0.27189736677548842</v>
      </c>
      <c r="HS108" s="86">
        <f t="shared" si="327"/>
        <v>4.9878846915335289E-21</v>
      </c>
      <c r="HT108" s="86">
        <f t="shared" si="418"/>
        <v>2.3571945089556626E-19</v>
      </c>
      <c r="HU108" s="86">
        <f t="shared" si="419"/>
        <v>1.8314599418366672E-19</v>
      </c>
      <c r="HV108" s="86">
        <f t="shared" si="420"/>
        <v>1.0082921296231358E-20</v>
      </c>
      <c r="HW108" s="86">
        <f t="shared" si="421"/>
        <v>2.387450720243498E-22</v>
      </c>
      <c r="HX108" s="86">
        <f t="shared" si="422"/>
        <v>6.1965125142584006E-23</v>
      </c>
      <c r="HY108" s="86">
        <f t="shared" si="423"/>
        <v>1.5586464470922778E-20</v>
      </c>
      <c r="HZ108" s="86">
        <f t="shared" si="424"/>
        <v>3.1971145405844477E-22</v>
      </c>
      <c r="IA108" s="86">
        <f t="shared" si="425"/>
        <v>2.507588694969974E-22</v>
      </c>
      <c r="IB108" s="86">
        <f t="shared" si="426"/>
        <v>7.2920219128356964E-22</v>
      </c>
      <c r="IC108" s="86">
        <f t="shared" si="427"/>
        <v>1.0183054229072721E-20</v>
      </c>
      <c r="ID108" s="86">
        <f t="shared" si="428"/>
        <v>2.5565330676767841E-22</v>
      </c>
      <c r="IE108" s="86">
        <f t="shared" si="429"/>
        <v>2.7904735378785915E-27</v>
      </c>
      <c r="IF108" s="86">
        <f t="shared" si="430"/>
        <v>1.594030045552449E-11</v>
      </c>
      <c r="IG108" s="86">
        <f t="shared" si="431"/>
        <v>7.052609882560313E-10</v>
      </c>
      <c r="II108" s="86">
        <f t="shared" si="328"/>
        <v>3.6728480352008713E-96</v>
      </c>
      <c r="IJ108" s="86">
        <f t="shared" si="329"/>
        <v>1.1986654669127814E-90</v>
      </c>
      <c r="IK108" s="86">
        <f t="shared" si="330"/>
        <v>3.5884335294154086E-97</v>
      </c>
      <c r="IL108" s="86">
        <f t="shared" si="331"/>
        <v>4.1946690844766831E-101</v>
      </c>
      <c r="IM108" s="86">
        <f t="shared" si="332"/>
        <v>3.4951388922075827E-104</v>
      </c>
      <c r="IN108" s="86">
        <f t="shared" si="333"/>
        <v>1.2792167370999315E-109</v>
      </c>
      <c r="IO108" s="86">
        <f t="shared" si="334"/>
        <v>3.6581003565617788E-98</v>
      </c>
      <c r="IP108" s="86">
        <f t="shared" si="335"/>
        <v>1.8013772473447501E-102</v>
      </c>
      <c r="IQ108" s="86">
        <f t="shared" si="336"/>
        <v>2.814152440881231E-106</v>
      </c>
      <c r="IR108" s="86">
        <f t="shared" si="337"/>
        <v>9.6846510507909048E-106</v>
      </c>
      <c r="IS108" s="86">
        <f t="shared" si="338"/>
        <v>1.0737003917690181E-102</v>
      </c>
      <c r="IT108" s="86">
        <f t="shared" si="339"/>
        <v>3.9867256373980624E-109</v>
      </c>
      <c r="IU108" s="86">
        <f t="shared" si="340"/>
        <v>1.568497113208442E-130</v>
      </c>
      <c r="IV108" s="86">
        <f t="shared" si="341"/>
        <v>1.7464472263249323E-79</v>
      </c>
      <c r="IW108" s="86">
        <f t="shared" si="342"/>
        <v>8.255775973280588E-57</v>
      </c>
      <c r="IY108" s="86">
        <f t="shared" si="343"/>
        <v>0.56996787494171419</v>
      </c>
      <c r="IZ108" s="86">
        <f t="shared" si="344"/>
        <v>0.37500537063842149</v>
      </c>
      <c r="JA108" s="86">
        <f t="shared" si="345"/>
        <v>0.29742863290044541</v>
      </c>
      <c r="JB108" s="86">
        <f t="shared" si="346"/>
        <v>0.25258178457366842</v>
      </c>
      <c r="JC108" s="86">
        <f t="shared" si="347"/>
        <v>0.40811687634564042</v>
      </c>
      <c r="JD108" s="86">
        <f t="shared" si="348"/>
        <v>0.3240884906626656</v>
      </c>
      <c r="JE108" s="86">
        <f t="shared" si="349"/>
        <v>0.35837832871270281</v>
      </c>
      <c r="JF108" s="86">
        <f t="shared" si="350"/>
        <v>0.29446059035484534</v>
      </c>
      <c r="JG108" s="86">
        <f t="shared" si="351"/>
        <v>0.22012283076782721</v>
      </c>
      <c r="JH108" s="86">
        <f t="shared" si="352"/>
        <v>0.25825834150871213</v>
      </c>
      <c r="JI108" s="86">
        <f t="shared" si="353"/>
        <v>0.14934071158858914</v>
      </c>
      <c r="JJ108" s="86">
        <f t="shared" si="354"/>
        <v>0.17993436165182619</v>
      </c>
      <c r="JK108" s="86">
        <f t="shared" si="355"/>
        <v>0.41779486849370956</v>
      </c>
      <c r="JL108" s="86">
        <f t="shared" si="356"/>
        <v>0.54946353870491227</v>
      </c>
      <c r="JM108" s="86">
        <f t="shared" si="357"/>
        <v>0.27189736748074939</v>
      </c>
    </row>
    <row r="109" spans="2:273" x14ac:dyDescent="0.25">
      <c r="B109" s="2">
        <v>82</v>
      </c>
      <c r="C109" s="37">
        <v>162.72900000000001</v>
      </c>
      <c r="D109" s="37">
        <v>119.76300000000001</v>
      </c>
      <c r="E109" s="37">
        <v>107.65</v>
      </c>
      <c r="F109" s="37">
        <v>107.75</v>
      </c>
      <c r="G109" s="37">
        <v>117.949</v>
      </c>
      <c r="H109" s="37">
        <v>110.81399999999999</v>
      </c>
      <c r="I109" s="37">
        <v>113.35599999999999</v>
      </c>
      <c r="J109" s="37">
        <v>114.19</v>
      </c>
      <c r="K109" s="37">
        <v>111.10299999999999</v>
      </c>
      <c r="L109" s="37">
        <v>110.932</v>
      </c>
      <c r="M109" s="37">
        <v>106.18300000000001</v>
      </c>
      <c r="N109" s="37">
        <v>111.119</v>
      </c>
      <c r="O109" s="37">
        <v>131.74600000000001</v>
      </c>
      <c r="P109" s="37">
        <v>158.27600000000001</v>
      </c>
      <c r="Q109" s="37">
        <v>116.211</v>
      </c>
      <c r="S109" s="4">
        <f t="shared" si="229"/>
        <v>151.61986321083663</v>
      </c>
      <c r="T109" s="4">
        <f t="shared" si="230"/>
        <v>124.98505939353849</v>
      </c>
      <c r="U109" s="4">
        <f t="shared" si="231"/>
        <v>114.23409337155827</v>
      </c>
      <c r="V109" s="4">
        <f t="shared" si="232"/>
        <v>110.14072189256022</v>
      </c>
      <c r="W109" s="4">
        <f t="shared" si="233"/>
        <v>121.55256420671235</v>
      </c>
      <c r="X109" s="4">
        <f t="shared" si="234"/>
        <v>117.56103705755672</v>
      </c>
      <c r="Y109" s="4">
        <f t="shared" si="235"/>
        <v>118.02958547026297</v>
      </c>
      <c r="Z109" s="4">
        <f t="shared" si="236"/>
        <v>114.90154131705125</v>
      </c>
      <c r="AA109" s="4">
        <f t="shared" si="237"/>
        <v>110.63048492517727</v>
      </c>
      <c r="AB109" s="4">
        <f t="shared" si="238"/>
        <v>119.05834587798853</v>
      </c>
      <c r="AC109" s="4">
        <f t="shared" si="239"/>
        <v>111.68010518485104</v>
      </c>
      <c r="AD109" s="4">
        <f t="shared" si="240"/>
        <v>114.1155767284103</v>
      </c>
      <c r="AE109" s="4">
        <f t="shared" si="241"/>
        <v>132.85777321521834</v>
      </c>
      <c r="AF109" s="4">
        <f t="shared" si="242"/>
        <v>153.76612186658056</v>
      </c>
      <c r="AG109" s="4">
        <f t="shared" si="243"/>
        <v>120.04934484525189</v>
      </c>
      <c r="AI109" s="4">
        <f t="shared" si="244"/>
        <v>11.109136789163387</v>
      </c>
      <c r="AJ109" s="4">
        <f t="shared" si="245"/>
        <v>-5.2220593935384869</v>
      </c>
      <c r="AK109" s="4">
        <f t="shared" si="246"/>
        <v>-6.5840933715582679</v>
      </c>
      <c r="AL109" s="4">
        <f t="shared" si="247"/>
        <v>-2.3907218925602223</v>
      </c>
      <c r="AM109" s="4">
        <f t="shared" si="248"/>
        <v>-3.603564206712349</v>
      </c>
      <c r="AN109" s="4">
        <f t="shared" si="249"/>
        <v>-6.7470370575567244</v>
      </c>
      <c r="AO109" s="4">
        <f t="shared" si="250"/>
        <v>-4.673585470262978</v>
      </c>
      <c r="AP109" s="4">
        <f t="shared" si="251"/>
        <v>-0.71154131705125678</v>
      </c>
      <c r="AQ109" s="4">
        <f t="shared" si="252"/>
        <v>0.47251507482272359</v>
      </c>
      <c r="AR109" s="4">
        <f t="shared" si="253"/>
        <v>-8.1263458779885269</v>
      </c>
      <c r="AS109" s="4">
        <f t="shared" si="254"/>
        <v>-5.4971051848510371</v>
      </c>
      <c r="AT109" s="4">
        <f t="shared" si="255"/>
        <v>-2.9965767284103038</v>
      </c>
      <c r="AU109" s="4">
        <f t="shared" si="256"/>
        <v>-1.1117732152183351</v>
      </c>
      <c r="AV109" s="4">
        <f t="shared" si="358"/>
        <v>4.5098781334194484</v>
      </c>
      <c r="AW109" s="4">
        <f t="shared" si="358"/>
        <v>-3.8383448452518962</v>
      </c>
      <c r="AY109" s="2">
        <f t="shared" si="308"/>
        <v>106.27459315140631</v>
      </c>
      <c r="AZ109" s="2">
        <f t="shared" si="359"/>
        <v>105.4568496547748</v>
      </c>
      <c r="BA109" s="2">
        <f t="shared" si="360"/>
        <v>101.51494274396875</v>
      </c>
      <c r="BB109" s="2">
        <f t="shared" si="361"/>
        <v>100.78577157824104</v>
      </c>
      <c r="BC109" s="2">
        <f t="shared" si="362"/>
        <v>104.81555629694141</v>
      </c>
      <c r="BD109" s="2">
        <f t="shared" si="363"/>
        <v>103.6431340936297</v>
      </c>
      <c r="BE109" s="2">
        <f t="shared" si="364"/>
        <v>102.68564540711448</v>
      </c>
      <c r="BF109" s="2">
        <f t="shared" si="365"/>
        <v>105.05514863097761</v>
      </c>
      <c r="BG109" s="2">
        <f t="shared" si="366"/>
        <v>104.90903846881871</v>
      </c>
      <c r="BH109" s="2">
        <f t="shared" si="367"/>
        <v>108.89570266040684</v>
      </c>
      <c r="BI109" s="2">
        <f t="shared" si="368"/>
        <v>107.77010660855785</v>
      </c>
      <c r="BJ109" s="2">
        <f t="shared" si="369"/>
        <v>108.80263892872857</v>
      </c>
      <c r="BK109" s="2">
        <f t="shared" si="370"/>
        <v>109.90016798912234</v>
      </c>
      <c r="BL109" s="2">
        <f t="shared" si="371"/>
        <v>111.57804820189881</v>
      </c>
      <c r="BM109" s="2">
        <f t="shared" si="372"/>
        <v>112.72376275594502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123.65647101313323</v>
      </c>
      <c r="DL109" s="2">
        <f t="shared" si="373"/>
        <v>129.15142389758179</v>
      </c>
      <c r="DM109" s="2">
        <f t="shared" si="373"/>
        <v>119.2716071780282</v>
      </c>
      <c r="DN109" s="2">
        <f t="shared" si="373"/>
        <v>120.98190359995627</v>
      </c>
      <c r="DO109" s="2">
        <f t="shared" si="373"/>
        <v>125.04117591275485</v>
      </c>
      <c r="DP109" s="2">
        <f t="shared" si="373"/>
        <v>121.84746855426854</v>
      </c>
      <c r="DQ109" s="2">
        <f t="shared" si="373"/>
        <v>120.09601801801804</v>
      </c>
      <c r="DR109" s="2">
        <f t="shared" si="373"/>
        <v>123.72342268907563</v>
      </c>
      <c r="DS109" s="2">
        <f t="shared" si="373"/>
        <v>129.7000607174688</v>
      </c>
      <c r="DT109" s="2">
        <f t="shared" si="373"/>
        <v>129.71141932773111</v>
      </c>
      <c r="DU109" s="2">
        <f t="shared" si="373"/>
        <v>125.76385216645217</v>
      </c>
      <c r="DV109" s="2">
        <f t="shared" si="373"/>
        <v>131.56889995709994</v>
      </c>
      <c r="DW109" s="2">
        <f t="shared" si="373"/>
        <v>129.80509180035651</v>
      </c>
      <c r="DX109" s="2">
        <f t="shared" si="373"/>
        <v>129.06101741787626</v>
      </c>
      <c r="DY109" s="2">
        <f t="shared" si="373"/>
        <v>127.82830322933771</v>
      </c>
      <c r="EA109" s="2">
        <f t="shared" si="228"/>
        <v>105.89274372677806</v>
      </c>
      <c r="EB109" s="2">
        <f t="shared" si="290"/>
        <v>104.89062803880317</v>
      </c>
      <c r="EC109" s="2">
        <f t="shared" si="291"/>
        <v>101.08645728872277</v>
      </c>
      <c r="ED109" s="2">
        <f t="shared" si="292"/>
        <v>100.30272877119904</v>
      </c>
      <c r="EE109" s="2">
        <f t="shared" si="293"/>
        <v>104.27222577796039</v>
      </c>
      <c r="EF109" s="2">
        <f t="shared" si="294"/>
        <v>103.16660937448641</v>
      </c>
      <c r="EG109" s="2">
        <f t="shared" si="295"/>
        <v>102.21671681588168</v>
      </c>
      <c r="EH109" s="2">
        <f t="shared" si="296"/>
        <v>104.52404640508253</v>
      </c>
      <c r="EI109" s="2">
        <f t="shared" si="297"/>
        <v>104.14750949308376</v>
      </c>
      <c r="EJ109" s="2">
        <f t="shared" si="298"/>
        <v>108.2991916453775</v>
      </c>
      <c r="EK109" s="2">
        <f t="shared" si="299"/>
        <v>107.31296407431286</v>
      </c>
      <c r="EL109" s="2">
        <f t="shared" si="300"/>
        <v>108.24097718358782</v>
      </c>
      <c r="EM109" s="2">
        <f t="shared" si="301"/>
        <v>109.32842335115865</v>
      </c>
      <c r="EN109" s="2">
        <f t="shared" si="302"/>
        <v>111.07467150465628</v>
      </c>
      <c r="EO109" s="2">
        <f t="shared" si="303"/>
        <v>112.22799802216558</v>
      </c>
      <c r="EQ109" s="2">
        <f t="shared" si="304"/>
        <v>105.40346227789107</v>
      </c>
      <c r="ER109" s="2">
        <f t="shared" si="374"/>
        <v>104.1213020644862</v>
      </c>
      <c r="ES109" s="2">
        <f t="shared" si="374"/>
        <v>101.26433510750498</v>
      </c>
      <c r="ET109" s="2">
        <f t="shared" si="374"/>
        <v>100.24502991527652</v>
      </c>
      <c r="EU109" s="2">
        <f t="shared" si="374"/>
        <v>104.29361143693954</v>
      </c>
      <c r="EV109" s="2">
        <f t="shared" si="374"/>
        <v>102.90079462516513</v>
      </c>
      <c r="EW109" s="2">
        <f t="shared" si="374"/>
        <v>102.27903843634554</v>
      </c>
      <c r="EX109" s="2">
        <f t="shared" si="374"/>
        <v>104.60831557344542</v>
      </c>
      <c r="EY109" s="2">
        <f t="shared" si="374"/>
        <v>103.96263999234371</v>
      </c>
      <c r="EZ109" s="2">
        <f t="shared" si="374"/>
        <v>108.13139438825465</v>
      </c>
      <c r="FA109" s="2">
        <f t="shared" si="374"/>
        <v>107.30180148680255</v>
      </c>
      <c r="FB109" s="2">
        <f t="shared" si="374"/>
        <v>108.20967507579707</v>
      </c>
      <c r="FC109" s="2">
        <f t="shared" si="374"/>
        <v>109.14014976619363</v>
      </c>
      <c r="FD109" s="2">
        <f t="shared" si="374"/>
        <v>111.04341617432168</v>
      </c>
      <c r="FE109" s="2">
        <f t="shared" si="374"/>
        <v>112.98150763817755</v>
      </c>
      <c r="FG109" s="2">
        <f t="shared" si="306"/>
        <v>0.97841262017877784</v>
      </c>
      <c r="FH109" s="2">
        <f t="shared" si="375"/>
        <v>0.97649569194293562</v>
      </c>
      <c r="FI109" s="2">
        <f t="shared" si="375"/>
        <v>0.97648596976980961</v>
      </c>
      <c r="FJ109" s="2">
        <f t="shared" si="375"/>
        <v>0.97662672094117031</v>
      </c>
      <c r="FK109" s="2">
        <f t="shared" si="375"/>
        <v>0.97384412015105148</v>
      </c>
      <c r="FL109" s="2">
        <f t="shared" si="375"/>
        <v>0.97442311101673584</v>
      </c>
      <c r="FM109" s="2">
        <f t="shared" si="375"/>
        <v>0.97378854858573394</v>
      </c>
      <c r="FN109" s="2">
        <f t="shared" si="375"/>
        <v>0.97236030233953041</v>
      </c>
      <c r="FO109" s="2">
        <f t="shared" si="375"/>
        <v>0.97015413464901024</v>
      </c>
      <c r="FP109" s="2">
        <f t="shared" si="375"/>
        <v>0.97209709646781151</v>
      </c>
      <c r="FQ109" s="2">
        <f t="shared" si="375"/>
        <v>0.9752204895604567</v>
      </c>
      <c r="FR109" s="2">
        <f t="shared" si="375"/>
        <v>0.9759167241320047</v>
      </c>
      <c r="FS109" s="2">
        <f t="shared" si="375"/>
        <v>0.97204403614898616</v>
      </c>
      <c r="FT109" s="2">
        <f t="shared" si="375"/>
        <v>0.97200812493893762</v>
      </c>
      <c r="FU109" s="2">
        <f t="shared" si="375"/>
        <v>0.96835962840791645</v>
      </c>
      <c r="FW109" s="2">
        <f t="shared" si="324"/>
        <v>3.3169116601419178E-3</v>
      </c>
      <c r="FX109" s="2">
        <f t="shared" si="376"/>
        <v>5.2144393099615473E-3</v>
      </c>
      <c r="FY109" s="2">
        <f t="shared" si="377"/>
        <v>4.9432302146023175E-3</v>
      </c>
      <c r="FZ109" s="2">
        <f t="shared" si="378"/>
        <v>5.1529087038406796E-3</v>
      </c>
      <c r="GA109" s="2">
        <f t="shared" si="379"/>
        <v>4.6926151137456004E-3</v>
      </c>
      <c r="GB109" s="2">
        <f t="shared" si="380"/>
        <v>4.7910893328464198E-3</v>
      </c>
      <c r="GC109" s="2">
        <f t="shared" si="381"/>
        <v>4.5916080140299739E-3</v>
      </c>
      <c r="GD109" s="2">
        <f t="shared" si="382"/>
        <v>5.1889693991743584E-3</v>
      </c>
      <c r="GE109" s="2">
        <f t="shared" si="383"/>
        <v>5.998974832876907E-3</v>
      </c>
      <c r="GF109" s="2">
        <f t="shared" si="384"/>
        <v>5.6753514149503748E-3</v>
      </c>
      <c r="GG109" s="2">
        <f t="shared" si="385"/>
        <v>5.504087018822411E-3</v>
      </c>
      <c r="GH109" s="2">
        <f t="shared" si="386"/>
        <v>4.8256955100870356E-3</v>
      </c>
      <c r="GI109" s="2">
        <f t="shared" si="387"/>
        <v>3.7199323070340124E-3</v>
      </c>
      <c r="GJ109" s="2">
        <f t="shared" si="388"/>
        <v>3.0346940616882254E-3</v>
      </c>
      <c r="GK109" s="2">
        <f t="shared" si="389"/>
        <v>2.8735931547219018E-3</v>
      </c>
      <c r="GM109" s="86">
        <f t="shared" si="325"/>
        <v>3.4230075673382166E-14</v>
      </c>
      <c r="GN109" s="86">
        <f t="shared" si="390"/>
        <v>5.4563826102270906E-25</v>
      </c>
      <c r="GO109" s="86">
        <f t="shared" si="391"/>
        <v>1.3989515748965533E-22</v>
      </c>
      <c r="GP109" s="86">
        <f t="shared" si="392"/>
        <v>3.5917347293015358E-27</v>
      </c>
      <c r="GQ109" s="86">
        <f t="shared" si="393"/>
        <v>2.1842231382505395E-36</v>
      </c>
      <c r="GR109" s="86">
        <f t="shared" si="394"/>
        <v>4.2440004149152557E-28</v>
      </c>
      <c r="GS109" s="86">
        <f t="shared" si="395"/>
        <v>5.4967748699575675E-23</v>
      </c>
      <c r="GT109" s="86">
        <f t="shared" si="396"/>
        <v>7.6069333051819467E-20</v>
      </c>
      <c r="GU109" s="86">
        <f t="shared" si="397"/>
        <v>4.0806858421922086E-18</v>
      </c>
      <c r="GV109" s="86">
        <f t="shared" si="398"/>
        <v>1.9150385243056363E-31</v>
      </c>
      <c r="GW109" s="86">
        <f t="shared" si="399"/>
        <v>2.6551761873610809E-28</v>
      </c>
      <c r="GX109" s="86">
        <f t="shared" si="400"/>
        <v>2.835643016988737E-31</v>
      </c>
      <c r="GY109" s="86">
        <f t="shared" si="401"/>
        <v>5.2659691773138266E-24</v>
      </c>
      <c r="GZ109" s="86">
        <f t="shared" si="402"/>
        <v>2.9342685554406939E-14</v>
      </c>
      <c r="HA109" s="86">
        <f t="shared" si="403"/>
        <v>4.6030695886607905E-23</v>
      </c>
      <c r="HC109" s="86">
        <f t="shared" si="326"/>
        <v>0.44692628795921929</v>
      </c>
      <c r="HD109" s="86">
        <f t="shared" si="404"/>
        <v>0.23135116965458771</v>
      </c>
      <c r="HE109" s="86">
        <f t="shared" si="405"/>
        <v>0.15270690359632569</v>
      </c>
      <c r="HF109" s="86">
        <f t="shared" si="406"/>
        <v>0.11432351615808585</v>
      </c>
      <c r="HG109" s="86">
        <f t="shared" si="407"/>
        <v>0.1851796849677145</v>
      </c>
      <c r="HH109" s="86">
        <f t="shared" si="408"/>
        <v>0.15684148903011763</v>
      </c>
      <c r="HI109" s="86">
        <f t="shared" si="409"/>
        <v>0.17587678818318067</v>
      </c>
      <c r="HJ109" s="86">
        <f t="shared" si="410"/>
        <v>0.12197435056168232</v>
      </c>
      <c r="HK109" s="86">
        <f t="shared" si="411"/>
        <v>7.4663858290893836E-2</v>
      </c>
      <c r="HL109" s="86">
        <f t="shared" si="412"/>
        <v>0.1315896706075104</v>
      </c>
      <c r="HM109" s="86">
        <f t="shared" si="413"/>
        <v>5.8505709874886409E-2</v>
      </c>
      <c r="HN109" s="86">
        <f t="shared" si="414"/>
        <v>8.0053162853408147E-2</v>
      </c>
      <c r="HO109" s="86">
        <f t="shared" si="415"/>
        <v>0.27307219786733483</v>
      </c>
      <c r="HP109" s="86">
        <f t="shared" si="416"/>
        <v>0.43308154429894702</v>
      </c>
      <c r="HQ109" s="86">
        <f t="shared" si="417"/>
        <v>0.1438739958730387</v>
      </c>
      <c r="HS109" s="86">
        <f t="shared" si="327"/>
        <v>6.0487362724140854E-20</v>
      </c>
      <c r="HT109" s="86">
        <f t="shared" si="418"/>
        <v>2.9021973258568994E-18</v>
      </c>
      <c r="HU109" s="86">
        <f t="shared" si="419"/>
        <v>2.4223220605692844E-18</v>
      </c>
      <c r="HV109" s="86">
        <f t="shared" si="420"/>
        <v>1.5701648162822461E-19</v>
      </c>
      <c r="HW109" s="86">
        <f t="shared" si="421"/>
        <v>4.1403062486075926E-21</v>
      </c>
      <c r="HX109" s="86">
        <f t="shared" si="422"/>
        <v>1.2186359949159435E-21</v>
      </c>
      <c r="HY109" s="86">
        <f t="shared" si="423"/>
        <v>2.1747210282426516E-19</v>
      </c>
      <c r="HZ109" s="86">
        <f t="shared" si="424"/>
        <v>5.657772519468375E-21</v>
      </c>
      <c r="IA109" s="86">
        <f t="shared" si="425"/>
        <v>5.1117714259676697E-21</v>
      </c>
      <c r="IB109" s="86">
        <f t="shared" si="426"/>
        <v>1.3827591336748772E-20</v>
      </c>
      <c r="IC109" s="86">
        <f t="shared" si="427"/>
        <v>1.6761066228567231E-19</v>
      </c>
      <c r="ID109" s="86">
        <f t="shared" si="428"/>
        <v>4.8023815327176723E-21</v>
      </c>
      <c r="IE109" s="86">
        <f t="shared" si="429"/>
        <v>8.437293435740875E-26</v>
      </c>
      <c r="IF109" s="86">
        <f t="shared" si="430"/>
        <v>5.4696110871946392E-11</v>
      </c>
      <c r="IG109" s="86">
        <f t="shared" si="431"/>
        <v>1.9754948179673361E-9</v>
      </c>
      <c r="II109" s="86">
        <f t="shared" si="328"/>
        <v>3.4313604519278839E-93</v>
      </c>
      <c r="IJ109" s="86">
        <f t="shared" si="329"/>
        <v>1.2928153847700851E-87</v>
      </c>
      <c r="IK109" s="86">
        <f t="shared" si="330"/>
        <v>5.999110962018802E-94</v>
      </c>
      <c r="IL109" s="86">
        <f t="shared" si="331"/>
        <v>1.0106343449601214E-97</v>
      </c>
      <c r="IM109" s="86">
        <f t="shared" si="332"/>
        <v>9.3430357872303774E-101</v>
      </c>
      <c r="IN109" s="86">
        <f t="shared" si="333"/>
        <v>5.3650586509686623E-106</v>
      </c>
      <c r="IO109" s="86">
        <f t="shared" si="334"/>
        <v>5.9725507226952293E-95</v>
      </c>
      <c r="IP109" s="86">
        <f t="shared" si="335"/>
        <v>4.8806373939423344E-99</v>
      </c>
      <c r="IQ109" s="86">
        <f t="shared" si="336"/>
        <v>1.2909858090718677E-102</v>
      </c>
      <c r="IR109" s="86">
        <f t="shared" si="337"/>
        <v>3.8954188245972283E-102</v>
      </c>
      <c r="IS109" s="86">
        <f t="shared" si="338"/>
        <v>3.2332048097321849E-99</v>
      </c>
      <c r="IT109" s="86">
        <f t="shared" si="339"/>
        <v>1.6271931213633352E-105</v>
      </c>
      <c r="IU109" s="86">
        <f t="shared" si="340"/>
        <v>2.1310012941287017E-126</v>
      </c>
      <c r="IV109" s="86">
        <f t="shared" si="341"/>
        <v>4.4820713381360197E-77</v>
      </c>
      <c r="IW109" s="86">
        <f t="shared" si="342"/>
        <v>4.0625057037320544E-55</v>
      </c>
      <c r="IY109" s="86">
        <f t="shared" si="343"/>
        <v>0.44692628795925354</v>
      </c>
      <c r="IZ109" s="86">
        <f t="shared" si="344"/>
        <v>0.23135116965458771</v>
      </c>
      <c r="JA109" s="86">
        <f t="shared" si="345"/>
        <v>0.15270690359632569</v>
      </c>
      <c r="JB109" s="86">
        <f t="shared" si="346"/>
        <v>0.11432351615808585</v>
      </c>
      <c r="JC109" s="86">
        <f t="shared" si="347"/>
        <v>0.1851796849677145</v>
      </c>
      <c r="JD109" s="86">
        <f t="shared" si="348"/>
        <v>0.15684148903011763</v>
      </c>
      <c r="JE109" s="86">
        <f t="shared" si="349"/>
        <v>0.17587678818318067</v>
      </c>
      <c r="JF109" s="86">
        <f t="shared" si="350"/>
        <v>0.12197435056168232</v>
      </c>
      <c r="JG109" s="86">
        <f t="shared" si="351"/>
        <v>7.4663858290893836E-2</v>
      </c>
      <c r="JH109" s="86">
        <f t="shared" si="352"/>
        <v>0.1315896706075104</v>
      </c>
      <c r="JI109" s="86">
        <f t="shared" si="353"/>
        <v>5.8505709874886409E-2</v>
      </c>
      <c r="JJ109" s="86">
        <f t="shared" si="354"/>
        <v>8.0053162853408147E-2</v>
      </c>
      <c r="JK109" s="86">
        <f t="shared" si="355"/>
        <v>0.27307219786733483</v>
      </c>
      <c r="JL109" s="86">
        <f t="shared" si="356"/>
        <v>0.43308154435367252</v>
      </c>
      <c r="JM109" s="86">
        <f t="shared" si="357"/>
        <v>0.14387399784853352</v>
      </c>
    </row>
    <row r="110" spans="2:273" x14ac:dyDescent="0.25">
      <c r="B110" s="2">
        <v>83</v>
      </c>
      <c r="C110" s="37">
        <v>139.339</v>
      </c>
      <c r="D110" s="37">
        <v>104.35599999999999</v>
      </c>
      <c r="E110" s="37">
        <v>97.867000000000004</v>
      </c>
      <c r="F110" s="37">
        <v>97.733000000000004</v>
      </c>
      <c r="G110" s="37">
        <v>103.08499999999999</v>
      </c>
      <c r="H110" s="37">
        <v>102.23699999999999</v>
      </c>
      <c r="I110" s="37">
        <v>103.15300000000001</v>
      </c>
      <c r="J110" s="37">
        <v>104.39700000000001</v>
      </c>
      <c r="K110" s="37">
        <v>104.89700000000001</v>
      </c>
      <c r="L110" s="37">
        <v>106.03400000000001</v>
      </c>
      <c r="M110" s="37">
        <v>105</v>
      </c>
      <c r="N110" s="37">
        <v>105.96599999999999</v>
      </c>
      <c r="O110" s="37">
        <v>112.458</v>
      </c>
      <c r="P110" s="37">
        <v>139.31</v>
      </c>
      <c r="Q110" s="37">
        <v>110.018</v>
      </c>
      <c r="S110" s="4">
        <f t="shared" si="229"/>
        <v>132.61481260059253</v>
      </c>
      <c r="T110" s="4">
        <f t="shared" si="230"/>
        <v>113.8638529657254</v>
      </c>
      <c r="U110" s="4">
        <f t="shared" si="231"/>
        <v>105.81335565011332</v>
      </c>
      <c r="V110" s="4">
        <f t="shared" si="232"/>
        <v>103.3912393172014</v>
      </c>
      <c r="W110" s="4">
        <f t="shared" si="233"/>
        <v>108.88359424311773</v>
      </c>
      <c r="X110" s="4">
        <f t="shared" si="234"/>
        <v>107.71706103024289</v>
      </c>
      <c r="Y110" s="4">
        <f t="shared" si="235"/>
        <v>107.31375996576043</v>
      </c>
      <c r="Z110" s="4">
        <f t="shared" si="236"/>
        <v>107.31896266735839</v>
      </c>
      <c r="AA110" s="4">
        <f t="shared" si="237"/>
        <v>105.83321881043337</v>
      </c>
      <c r="AB110" s="4">
        <f t="shared" si="238"/>
        <v>112.221134200821</v>
      </c>
      <c r="AC110" s="4">
        <f t="shared" si="239"/>
        <v>108.64619451475232</v>
      </c>
      <c r="AD110" s="4">
        <f t="shared" si="240"/>
        <v>110.24369947034562</v>
      </c>
      <c r="AE110" s="4">
        <f t="shared" si="241"/>
        <v>120.27289649060629</v>
      </c>
      <c r="AF110" s="4">
        <f t="shared" si="242"/>
        <v>136.23313046034554</v>
      </c>
      <c r="AG110" s="4">
        <f t="shared" si="243"/>
        <v>115.13845503176347</v>
      </c>
      <c r="AI110" s="4">
        <f t="shared" si="244"/>
        <v>6.7241873994074695</v>
      </c>
      <c r="AJ110" s="4">
        <f t="shared" si="245"/>
        <v>-9.5078529657254052</v>
      </c>
      <c r="AK110" s="4">
        <f t="shared" si="246"/>
        <v>-7.9463556501133183</v>
      </c>
      <c r="AL110" s="4">
        <f t="shared" si="247"/>
        <v>-5.6582393172013923</v>
      </c>
      <c r="AM110" s="4">
        <f t="shared" si="248"/>
        <v>-5.7985942431177335</v>
      </c>
      <c r="AN110" s="4">
        <f t="shared" si="249"/>
        <v>-5.4800610302428936</v>
      </c>
      <c r="AO110" s="4">
        <f t="shared" si="250"/>
        <v>-4.1607599657604197</v>
      </c>
      <c r="AP110" s="4">
        <f t="shared" si="251"/>
        <v>-2.9219626673583861</v>
      </c>
      <c r="AQ110" s="4">
        <f t="shared" si="252"/>
        <v>-0.93621881043335975</v>
      </c>
      <c r="AR110" s="4">
        <f t="shared" si="253"/>
        <v>-6.1871342008209922</v>
      </c>
      <c r="AS110" s="4">
        <f t="shared" si="254"/>
        <v>-3.6461945147523238</v>
      </c>
      <c r="AT110" s="4">
        <f t="shared" si="255"/>
        <v>-4.2776994703456239</v>
      </c>
      <c r="AU110" s="4">
        <f t="shared" si="256"/>
        <v>-7.8148964906062872</v>
      </c>
      <c r="AV110" s="4">
        <f t="shared" si="358"/>
        <v>3.0768695396544672</v>
      </c>
      <c r="AW110" s="4">
        <f t="shared" si="358"/>
        <v>-5.1204550317634698</v>
      </c>
      <c r="AY110" s="2">
        <f t="shared" si="308"/>
        <v>106.10716443861575</v>
      </c>
      <c r="AZ110" s="2">
        <f t="shared" si="359"/>
        <v>105.25528258290906</v>
      </c>
      <c r="BA110" s="2">
        <f t="shared" si="360"/>
        <v>101.43663914585181</v>
      </c>
      <c r="BB110" s="2">
        <f t="shared" si="361"/>
        <v>100.6818739074812</v>
      </c>
      <c r="BC110" s="2">
        <f t="shared" si="362"/>
        <v>104.6664805526499</v>
      </c>
      <c r="BD110" s="2">
        <f t="shared" si="363"/>
        <v>103.4988489618829</v>
      </c>
      <c r="BE110" s="2">
        <f t="shared" si="364"/>
        <v>102.61289905513217</v>
      </c>
      <c r="BF110" s="2">
        <f t="shared" si="365"/>
        <v>104.93808504898551</v>
      </c>
      <c r="BG110" s="2">
        <f t="shared" si="366"/>
        <v>104.77014374265468</v>
      </c>
      <c r="BH110" s="2">
        <f t="shared" si="367"/>
        <v>108.74348759262922</v>
      </c>
      <c r="BI110" s="2">
        <f t="shared" si="368"/>
        <v>107.66723636720509</v>
      </c>
      <c r="BJ110" s="2">
        <f t="shared" si="369"/>
        <v>108.67989115760835</v>
      </c>
      <c r="BK110" s="2">
        <f t="shared" si="370"/>
        <v>109.77555867333845</v>
      </c>
      <c r="BL110" s="2">
        <f t="shared" si="371"/>
        <v>111.4601057059207</v>
      </c>
      <c r="BM110" s="2">
        <f t="shared" si="372"/>
        <v>112.64245002710989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123.90241894934336</v>
      </c>
      <c r="DL110" s="2">
        <f t="shared" si="373"/>
        <v>129.47388762446658</v>
      </c>
      <c r="DM110" s="2">
        <f t="shared" si="373"/>
        <v>119.46336667031402</v>
      </c>
      <c r="DN110" s="2">
        <f t="shared" si="373"/>
        <v>121.17655881387464</v>
      </c>
      <c r="DO110" s="2">
        <f t="shared" si="373"/>
        <v>125.27441939307728</v>
      </c>
      <c r="DP110" s="2">
        <f t="shared" si="373"/>
        <v>122.04737447447445</v>
      </c>
      <c r="DQ110" s="2">
        <f t="shared" si="373"/>
        <v>120.25272702702705</v>
      </c>
      <c r="DR110" s="2">
        <f t="shared" si="373"/>
        <v>123.92308123249299</v>
      </c>
      <c r="DS110" s="2">
        <f t="shared" si="373"/>
        <v>130.01680837789661</v>
      </c>
      <c r="DT110" s="2">
        <f t="shared" si="373"/>
        <v>129.97831540616249</v>
      </c>
      <c r="DU110" s="2">
        <f t="shared" si="373"/>
        <v>125.98106426426426</v>
      </c>
      <c r="DV110" s="2">
        <f t="shared" si="373"/>
        <v>131.85945285285283</v>
      </c>
      <c r="DW110" s="2">
        <f t="shared" si="373"/>
        <v>130.04924387254903</v>
      </c>
      <c r="DX110" s="2">
        <f t="shared" si="373"/>
        <v>129.26651642475173</v>
      </c>
      <c r="DY110" s="2">
        <f t="shared" si="373"/>
        <v>128.04161494252872</v>
      </c>
      <c r="EA110" s="2">
        <f t="shared" si="228"/>
        <v>105.75080593953054</v>
      </c>
      <c r="EB110" s="2">
        <f t="shared" si="290"/>
        <v>104.72785805282842</v>
      </c>
      <c r="EC110" s="2">
        <f t="shared" si="291"/>
        <v>101.03981671073025</v>
      </c>
      <c r="ED110" s="2">
        <f t="shared" si="292"/>
        <v>100.23485278616057</v>
      </c>
      <c r="EE110" s="2">
        <f t="shared" si="293"/>
        <v>104.16158032248129</v>
      </c>
      <c r="EF110" s="2">
        <f t="shared" si="294"/>
        <v>103.05617218880452</v>
      </c>
      <c r="EG110" s="2">
        <f t="shared" si="295"/>
        <v>102.17956273517582</v>
      </c>
      <c r="EH110" s="2">
        <f t="shared" si="296"/>
        <v>104.44545129971812</v>
      </c>
      <c r="EI110" s="2">
        <f t="shared" si="297"/>
        <v>104.06296637737329</v>
      </c>
      <c r="EJ110" s="2">
        <f t="shared" si="298"/>
        <v>108.1886068912809</v>
      </c>
      <c r="EK110" s="2">
        <f t="shared" si="299"/>
        <v>107.24290684522067</v>
      </c>
      <c r="EL110" s="2">
        <f t="shared" si="300"/>
        <v>108.15836729141037</v>
      </c>
      <c r="EM110" s="2">
        <f t="shared" si="301"/>
        <v>109.24454110105582</v>
      </c>
      <c r="EN110" s="2">
        <f t="shared" si="302"/>
        <v>110.99254150185314</v>
      </c>
      <c r="EO110" s="2">
        <f t="shared" si="303"/>
        <v>112.18128035803058</v>
      </c>
      <c r="EQ110" s="2">
        <f t="shared" si="304"/>
        <v>105.28620375764638</v>
      </c>
      <c r="ER110" s="2">
        <f t="shared" si="374"/>
        <v>104.00423681280446</v>
      </c>
      <c r="ES110" s="2">
        <f t="shared" si="374"/>
        <v>101.20766728657209</v>
      </c>
      <c r="ET110" s="2">
        <f t="shared" si="374"/>
        <v>100.18056482123211</v>
      </c>
      <c r="EU110" s="2">
        <f t="shared" si="374"/>
        <v>104.18168435322863</v>
      </c>
      <c r="EV110" s="2">
        <f t="shared" si="374"/>
        <v>102.80501230184942</v>
      </c>
      <c r="EW110" s="2">
        <f t="shared" si="374"/>
        <v>102.23843903765034</v>
      </c>
      <c r="EX110" s="2">
        <f t="shared" si="374"/>
        <v>104.52465921438768</v>
      </c>
      <c r="EY110" s="2">
        <f t="shared" si="374"/>
        <v>103.88956705144439</v>
      </c>
      <c r="EZ110" s="2">
        <f t="shared" si="374"/>
        <v>108.03054024915104</v>
      </c>
      <c r="FA110" s="2">
        <f t="shared" si="374"/>
        <v>107.23249145506182</v>
      </c>
      <c r="FB110" s="2">
        <f t="shared" si="374"/>
        <v>108.1286442796404</v>
      </c>
      <c r="FC110" s="2">
        <f t="shared" si="374"/>
        <v>109.06548178885591</v>
      </c>
      <c r="FD110" s="2">
        <f t="shared" si="374"/>
        <v>110.96187617261032</v>
      </c>
      <c r="FE110" s="2">
        <f t="shared" si="374"/>
        <v>112.88617714781991</v>
      </c>
      <c r="FG110" s="2">
        <f t="shared" si="306"/>
        <v>0.98027460810699307</v>
      </c>
      <c r="FH110" s="2">
        <f t="shared" si="375"/>
        <v>0.97851939171161217</v>
      </c>
      <c r="FI110" s="2">
        <f t="shared" si="375"/>
        <v>0.97851048818763076</v>
      </c>
      <c r="FJ110" s="2">
        <f t="shared" si="375"/>
        <v>0.97863938601073164</v>
      </c>
      <c r="FK110" s="2">
        <f t="shared" si="375"/>
        <v>0.97609052799513463</v>
      </c>
      <c r="FL110" s="2">
        <f t="shared" si="375"/>
        <v>0.976620985796115</v>
      </c>
      <c r="FM110" s="2">
        <f t="shared" si="375"/>
        <v>0.9760396117859147</v>
      </c>
      <c r="FN110" s="2">
        <f t="shared" si="375"/>
        <v>0.97473084170087754</v>
      </c>
      <c r="FO110" s="2">
        <f t="shared" si="375"/>
        <v>0.97270857693885049</v>
      </c>
      <c r="FP110" s="2">
        <f t="shared" si="375"/>
        <v>0.97448961763578457</v>
      </c>
      <c r="FQ110" s="2">
        <f t="shared" si="375"/>
        <v>0.9773514365808661</v>
      </c>
      <c r="FR110" s="2">
        <f t="shared" si="375"/>
        <v>0.97798914888791155</v>
      </c>
      <c r="FS110" s="2">
        <f t="shared" si="375"/>
        <v>0.9744409873268205</v>
      </c>
      <c r="FT110" s="2">
        <f t="shared" si="375"/>
        <v>0.97440807408800301</v>
      </c>
      <c r="FU110" s="2">
        <f t="shared" si="375"/>
        <v>0.97106307747264242</v>
      </c>
      <c r="FW110" s="2">
        <f t="shared" si="324"/>
        <v>3.6357578362724526E-3</v>
      </c>
      <c r="FX110" s="2">
        <f t="shared" si="376"/>
        <v>5.7146440870602649E-3</v>
      </c>
      <c r="FY110" s="2">
        <f t="shared" si="377"/>
        <v>5.4175604387648821E-3</v>
      </c>
      <c r="FZ110" s="2">
        <f t="shared" si="378"/>
        <v>5.6472445504791198E-3</v>
      </c>
      <c r="GA110" s="2">
        <f t="shared" si="379"/>
        <v>5.1430217289588076E-3</v>
      </c>
      <c r="GB110" s="2">
        <f t="shared" si="380"/>
        <v>5.2508978370319429E-3</v>
      </c>
      <c r="GC110" s="2">
        <f t="shared" si="381"/>
        <v>5.0323687832780281E-3</v>
      </c>
      <c r="GD110" s="2">
        <f t="shared" si="382"/>
        <v>5.6867448947289971E-3</v>
      </c>
      <c r="GE110" s="2">
        <f t="shared" si="383"/>
        <v>6.573940302253699E-3</v>
      </c>
      <c r="GF110" s="2">
        <f t="shared" si="384"/>
        <v>6.2194936127259303E-3</v>
      </c>
      <c r="GG110" s="2">
        <f t="shared" si="385"/>
        <v>6.0319083153979507E-3</v>
      </c>
      <c r="GH110" s="2">
        <f t="shared" si="386"/>
        <v>5.2888075746340716E-3</v>
      </c>
      <c r="GI110" s="2">
        <f t="shared" si="387"/>
        <v>4.0773613319654732E-3</v>
      </c>
      <c r="GJ110" s="2">
        <f t="shared" si="388"/>
        <v>3.3265019313535107E-3</v>
      </c>
      <c r="GK110" s="2">
        <f t="shared" si="389"/>
        <v>3.1499589470057152E-3</v>
      </c>
      <c r="GM110" s="86">
        <f t="shared" si="325"/>
        <v>2.2379697508532974E-15</v>
      </c>
      <c r="GN110" s="86">
        <f t="shared" si="390"/>
        <v>4.3661038568616426E-27</v>
      </c>
      <c r="GO110" s="86">
        <f t="shared" si="391"/>
        <v>1.7782884346899963E-24</v>
      </c>
      <c r="GP110" s="86">
        <f t="shared" si="392"/>
        <v>1.8589504387007233E-29</v>
      </c>
      <c r="GQ110" s="86">
        <f t="shared" si="393"/>
        <v>1.3680469333714698E-39</v>
      </c>
      <c r="GR110" s="86">
        <f t="shared" si="394"/>
        <v>1.7965956588857175E-30</v>
      </c>
      <c r="GS110" s="86">
        <f t="shared" si="395"/>
        <v>6.636233036752047E-25</v>
      </c>
      <c r="GT110" s="86">
        <f t="shared" si="396"/>
        <v>1.674634126383678E-21</v>
      </c>
      <c r="GU110" s="86">
        <f t="shared" si="397"/>
        <v>1.2843700550038913E-19</v>
      </c>
      <c r="GV110" s="86">
        <f t="shared" si="398"/>
        <v>3.6440433490666023E-34</v>
      </c>
      <c r="GW110" s="86">
        <f t="shared" si="399"/>
        <v>1.2293806033850247E-30</v>
      </c>
      <c r="GX110" s="86">
        <f t="shared" si="400"/>
        <v>7.7608839092094793E-34</v>
      </c>
      <c r="GY110" s="86">
        <f t="shared" si="401"/>
        <v>5.4599595751920239E-26</v>
      </c>
      <c r="GZ110" s="86">
        <f t="shared" si="402"/>
        <v>2.0522723107527055E-15</v>
      </c>
      <c r="HA110" s="86">
        <f t="shared" si="403"/>
        <v>6.9538922593067156E-25</v>
      </c>
      <c r="HC110" s="86">
        <f t="shared" si="326"/>
        <v>0.29669639621502131</v>
      </c>
      <c r="HD110" s="86">
        <f t="shared" si="404"/>
        <v>0.11853325766930996</v>
      </c>
      <c r="HE110" s="86">
        <f t="shared" si="405"/>
        <v>6.1611487794861655E-2</v>
      </c>
      <c r="HF110" s="86">
        <f t="shared" si="406"/>
        <v>3.9125694725427589E-2</v>
      </c>
      <c r="HG110" s="86">
        <f t="shared" si="407"/>
        <v>5.4400690429889965E-2</v>
      </c>
      <c r="HH110" s="86">
        <f t="shared" si="408"/>
        <v>5.6133397371937413E-2</v>
      </c>
      <c r="HI110" s="86">
        <f t="shared" si="409"/>
        <v>6.2687445745679984E-2</v>
      </c>
      <c r="HJ110" s="86">
        <f t="shared" si="410"/>
        <v>3.470587512406334E-2</v>
      </c>
      <c r="HK110" s="86">
        <f t="shared" si="411"/>
        <v>1.6553631832436806E-2</v>
      </c>
      <c r="HL110" s="86">
        <f t="shared" si="412"/>
        <v>5.3839486865409361E-2</v>
      </c>
      <c r="HM110" s="86">
        <f t="shared" si="413"/>
        <v>1.759159098656117E-2</v>
      </c>
      <c r="HN110" s="86">
        <f t="shared" si="414"/>
        <v>2.8307867859868576E-2</v>
      </c>
      <c r="HO110" s="86">
        <f t="shared" si="415"/>
        <v>0.14806558762085911</v>
      </c>
      <c r="HP110" s="86">
        <f t="shared" si="416"/>
        <v>0.29200714431697672</v>
      </c>
      <c r="HQ110" s="86">
        <f t="shared" si="417"/>
        <v>6.1436973660043928E-2</v>
      </c>
      <c r="HS110" s="86">
        <f t="shared" si="327"/>
        <v>6.8396119209179009E-19</v>
      </c>
      <c r="HT110" s="86">
        <f t="shared" si="418"/>
        <v>3.3068872779099031E-17</v>
      </c>
      <c r="HU110" s="86">
        <f t="shared" si="419"/>
        <v>2.9530231917649349E-17</v>
      </c>
      <c r="HV110" s="86">
        <f t="shared" si="420"/>
        <v>2.2430421838250006E-18</v>
      </c>
      <c r="HW110" s="86">
        <f t="shared" si="421"/>
        <v>6.5885429563639301E-20</v>
      </c>
      <c r="HX110" s="86">
        <f t="shared" si="422"/>
        <v>2.1875618425475386E-20</v>
      </c>
      <c r="HY110" s="86">
        <f t="shared" si="423"/>
        <v>2.8004687697593426E-18</v>
      </c>
      <c r="HZ110" s="86">
        <f t="shared" si="424"/>
        <v>9.1710521584385749E-20</v>
      </c>
      <c r="IA110" s="86">
        <f t="shared" si="425"/>
        <v>9.4641037311559912E-20</v>
      </c>
      <c r="IB110" s="86">
        <f t="shared" si="426"/>
        <v>2.3874827822676102E-19</v>
      </c>
      <c r="IC110" s="86">
        <f t="shared" si="427"/>
        <v>2.5217245698197532E-18</v>
      </c>
      <c r="ID110" s="86">
        <f t="shared" si="428"/>
        <v>8.2358765675861482E-20</v>
      </c>
      <c r="IE110" s="86">
        <f t="shared" si="429"/>
        <v>2.3091575920089261E-24</v>
      </c>
      <c r="IF110" s="86">
        <f t="shared" si="430"/>
        <v>1.8171946495544279E-10</v>
      </c>
      <c r="IG110" s="86">
        <f t="shared" si="431"/>
        <v>5.3882628619084704E-9</v>
      </c>
      <c r="II110" s="86">
        <f t="shared" si="328"/>
        <v>2.8746392632668512E-90</v>
      </c>
      <c r="IJ110" s="86">
        <f t="shared" si="329"/>
        <v>1.235675007994878E-84</v>
      </c>
      <c r="IK110" s="86">
        <f t="shared" si="330"/>
        <v>8.831729122396229E-91</v>
      </c>
      <c r="IL110" s="86">
        <f t="shared" si="331"/>
        <v>2.1285393696674952E-94</v>
      </c>
      <c r="IM110" s="86">
        <f t="shared" si="332"/>
        <v>2.1844680749987062E-97</v>
      </c>
      <c r="IN110" s="86">
        <f t="shared" si="333"/>
        <v>1.9519433791021088E-102</v>
      </c>
      <c r="IO110" s="86">
        <f t="shared" si="334"/>
        <v>8.6053131149278006E-92</v>
      </c>
      <c r="IP110" s="86">
        <f t="shared" si="335"/>
        <v>1.1533931018653937E-95</v>
      </c>
      <c r="IQ110" s="86">
        <f t="shared" si="336"/>
        <v>5.0976171579627812E-99</v>
      </c>
      <c r="IR110" s="86">
        <f t="shared" si="337"/>
        <v>1.3539399675445703E-98</v>
      </c>
      <c r="IS110" s="86">
        <f t="shared" si="338"/>
        <v>8.4632679945399594E-96</v>
      </c>
      <c r="IT110" s="86">
        <f t="shared" si="339"/>
        <v>5.7629367181233738E-102</v>
      </c>
      <c r="IU110" s="86">
        <f t="shared" si="340"/>
        <v>2.4795759124789669E-122</v>
      </c>
      <c r="IV110" s="86">
        <f t="shared" si="341"/>
        <v>1.0544447971918138E-74</v>
      </c>
      <c r="IW110" s="86">
        <f t="shared" si="342"/>
        <v>1.8819395138709717E-53</v>
      </c>
      <c r="IY110" s="86">
        <f t="shared" si="343"/>
        <v>0.29669639621502353</v>
      </c>
      <c r="IZ110" s="86">
        <f t="shared" si="344"/>
        <v>0.11853325766930999</v>
      </c>
      <c r="JA110" s="86">
        <f t="shared" si="345"/>
        <v>6.1611487794861683E-2</v>
      </c>
      <c r="JB110" s="86">
        <f t="shared" si="346"/>
        <v>3.9125694725427589E-2</v>
      </c>
      <c r="JC110" s="86">
        <f t="shared" si="347"/>
        <v>5.4400690429889965E-2</v>
      </c>
      <c r="JD110" s="86">
        <f t="shared" si="348"/>
        <v>5.6133397371937413E-2</v>
      </c>
      <c r="JE110" s="86">
        <f t="shared" si="349"/>
        <v>6.2687445745679984E-2</v>
      </c>
      <c r="JF110" s="86">
        <f t="shared" si="350"/>
        <v>3.470587512406334E-2</v>
      </c>
      <c r="JG110" s="86">
        <f t="shared" si="351"/>
        <v>1.6553631832436806E-2</v>
      </c>
      <c r="JH110" s="86">
        <f t="shared" si="352"/>
        <v>5.3839486865409361E-2</v>
      </c>
      <c r="JI110" s="86">
        <f t="shared" si="353"/>
        <v>1.7591590986561174E-2</v>
      </c>
      <c r="JJ110" s="86">
        <f t="shared" si="354"/>
        <v>2.8307867859868576E-2</v>
      </c>
      <c r="JK110" s="86">
        <f t="shared" si="355"/>
        <v>0.14806558762085911</v>
      </c>
      <c r="JL110" s="86">
        <f t="shared" si="356"/>
        <v>0.29200714449869825</v>
      </c>
      <c r="JM110" s="86">
        <f t="shared" si="357"/>
        <v>6.1436979048306792E-2</v>
      </c>
    </row>
    <row r="111" spans="2:273" x14ac:dyDescent="0.25">
      <c r="B111" s="2">
        <v>84</v>
      </c>
      <c r="C111" s="37">
        <v>116.61</v>
      </c>
      <c r="D111" s="37">
        <v>104.068</v>
      </c>
      <c r="E111" s="37">
        <v>98.867000000000004</v>
      </c>
      <c r="F111" s="37">
        <v>98.167000000000002</v>
      </c>
      <c r="G111" s="37">
        <v>100.39</v>
      </c>
      <c r="H111" s="37">
        <v>98.644000000000005</v>
      </c>
      <c r="I111" s="37">
        <v>101.102</v>
      </c>
      <c r="J111" s="37">
        <v>102.81</v>
      </c>
      <c r="K111" s="37">
        <v>102.19</v>
      </c>
      <c r="L111" s="37">
        <v>105.746</v>
      </c>
      <c r="M111" s="37">
        <v>106.43300000000001</v>
      </c>
      <c r="N111" s="37">
        <v>104.441</v>
      </c>
      <c r="O111" s="37">
        <v>105.729</v>
      </c>
      <c r="P111" s="37">
        <v>121.276</v>
      </c>
      <c r="Q111" s="37">
        <v>110.123</v>
      </c>
      <c r="S111" s="4">
        <f t="shared" si="229"/>
        <v>118.71059966214693</v>
      </c>
      <c r="T111" s="4">
        <f t="shared" si="230"/>
        <v>108.13931469120604</v>
      </c>
      <c r="U111" s="4">
        <f t="shared" si="231"/>
        <v>102.51530198435964</v>
      </c>
      <c r="V111" s="4">
        <f t="shared" si="232"/>
        <v>101.15833711252563</v>
      </c>
      <c r="W111" s="4">
        <f t="shared" si="233"/>
        <v>105.17623757980033</v>
      </c>
      <c r="X111" s="4">
        <f t="shared" si="234"/>
        <v>104.27323510720238</v>
      </c>
      <c r="Y111" s="4">
        <f t="shared" si="235"/>
        <v>103.55504578333748</v>
      </c>
      <c r="Z111" s="4">
        <f t="shared" si="236"/>
        <v>105.2055582838599</v>
      </c>
      <c r="AA111" s="4">
        <f t="shared" si="237"/>
        <v>104.75943347311413</v>
      </c>
      <c r="AB111" s="4">
        <f t="shared" si="238"/>
        <v>109.52665148064591</v>
      </c>
      <c r="AC111" s="4">
        <f t="shared" si="239"/>
        <v>107.75025787778091</v>
      </c>
      <c r="AD111" s="4">
        <f t="shared" si="240"/>
        <v>108.91731934484639</v>
      </c>
      <c r="AE111" s="4">
        <f t="shared" si="241"/>
        <v>113.53356968765695</v>
      </c>
      <c r="AF111" s="4">
        <f t="shared" si="242"/>
        <v>123.47648627696229</v>
      </c>
      <c r="AG111" s="4">
        <f t="shared" si="243"/>
        <v>113.22875274301181</v>
      </c>
      <c r="AI111" s="4">
        <f t="shared" si="244"/>
        <v>-2.1005996621469336</v>
      </c>
      <c r="AJ111" s="4">
        <f t="shared" si="245"/>
        <v>-4.0713146912060409</v>
      </c>
      <c r="AK111" s="4">
        <f t="shared" si="246"/>
        <v>-3.6483019843596338</v>
      </c>
      <c r="AL111" s="4">
        <f t="shared" si="247"/>
        <v>-2.9913371125256276</v>
      </c>
      <c r="AM111" s="4">
        <f t="shared" si="248"/>
        <v>-4.7862375798003285</v>
      </c>
      <c r="AN111" s="4">
        <f t="shared" si="249"/>
        <v>-5.6292351072023763</v>
      </c>
      <c r="AO111" s="4">
        <f t="shared" si="250"/>
        <v>-2.4530457833374726</v>
      </c>
      <c r="AP111" s="4">
        <f t="shared" si="251"/>
        <v>-2.3955582838598986</v>
      </c>
      <c r="AQ111" s="4">
        <f t="shared" si="252"/>
        <v>-2.5694334731141311</v>
      </c>
      <c r="AR111" s="4">
        <f t="shared" si="253"/>
        <v>-3.7806514806459148</v>
      </c>
      <c r="AS111" s="4">
        <f t="shared" si="254"/>
        <v>-1.3172578777809036</v>
      </c>
      <c r="AT111" s="4">
        <f t="shared" si="255"/>
        <v>-4.476319344846388</v>
      </c>
      <c r="AU111" s="4">
        <f t="shared" si="256"/>
        <v>-7.8045696876569508</v>
      </c>
      <c r="AV111" s="4">
        <f t="shared" si="358"/>
        <v>-2.2004862769622946</v>
      </c>
      <c r="AW111" s="4">
        <f t="shared" si="358"/>
        <v>-3.1057527430118057</v>
      </c>
      <c r="AY111" s="2">
        <f t="shared" si="308"/>
        <v>105.94121621535785</v>
      </c>
      <c r="AZ111" s="2">
        <f t="shared" si="359"/>
        <v>105.05607287403153</v>
      </c>
      <c r="BA111" s="2">
        <f t="shared" si="360"/>
        <v>101.36055539348965</v>
      </c>
      <c r="BB111" s="2">
        <f t="shared" si="361"/>
        <v>100.58052189810871</v>
      </c>
      <c r="BC111" s="2">
        <f t="shared" si="362"/>
        <v>104.51990626776072</v>
      </c>
      <c r="BD111" s="2">
        <f t="shared" si="363"/>
        <v>103.35676825020977</v>
      </c>
      <c r="BE111" s="2">
        <f t="shared" si="364"/>
        <v>102.5427312308971</v>
      </c>
      <c r="BF111" s="2">
        <f t="shared" si="365"/>
        <v>104.82362190566258</v>
      </c>
      <c r="BG111" s="2">
        <f t="shared" si="366"/>
        <v>104.63481701447984</v>
      </c>
      <c r="BH111" s="2">
        <f t="shared" si="367"/>
        <v>108.59390758525473</v>
      </c>
      <c r="BI111" s="2">
        <f t="shared" si="368"/>
        <v>107.56655460247619</v>
      </c>
      <c r="BJ111" s="2">
        <f t="shared" si="369"/>
        <v>108.5598017531928</v>
      </c>
      <c r="BK111" s="2">
        <f t="shared" si="370"/>
        <v>109.6536162869093</v>
      </c>
      <c r="BL111" s="2">
        <f t="shared" si="371"/>
        <v>111.34450953922133</v>
      </c>
      <c r="BM111" s="2">
        <f t="shared" si="372"/>
        <v>112.56334377588973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>
        <f t="shared" si="312"/>
        <v>98.167000000000002</v>
      </c>
      <c r="CI111" s="2">
        <f t="shared" si="313"/>
        <v>100.39</v>
      </c>
      <c r="CJ111" s="2" t="str">
        <f t="shared" si="314"/>
        <v/>
      </c>
      <c r="CK111" s="2" t="str">
        <f t="shared" si="315"/>
        <v/>
      </c>
      <c r="CL111" s="2">
        <f t="shared" si="316"/>
        <v>102.81</v>
      </c>
      <c r="CM111" s="2">
        <f t="shared" si="317"/>
        <v>102.19</v>
      </c>
      <c r="CN111" s="2" t="str">
        <f t="shared" si="318"/>
        <v/>
      </c>
      <c r="CO111" s="2">
        <f t="shared" si="319"/>
        <v>106.43300000000001</v>
      </c>
      <c r="CP111" s="2">
        <f t="shared" si="320"/>
        <v>104.441</v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>
        <f t="shared" si="276"/>
        <v>98.167000000000002</v>
      </c>
      <c r="CY111" s="2">
        <f t="shared" si="277"/>
        <v>100.39</v>
      </c>
      <c r="CZ111" s="2" t="str">
        <f t="shared" si="278"/>
        <v/>
      </c>
      <c r="DA111" s="2" t="str">
        <f t="shared" si="279"/>
        <v/>
      </c>
      <c r="DB111" s="2">
        <f t="shared" si="280"/>
        <v>102.81</v>
      </c>
      <c r="DC111" s="2">
        <f t="shared" si="281"/>
        <v>102.19</v>
      </c>
      <c r="DD111" s="2" t="str">
        <f t="shared" si="282"/>
        <v/>
      </c>
      <c r="DE111" s="2">
        <f t="shared" si="283"/>
        <v>106.43300000000001</v>
      </c>
      <c r="DF111" s="2">
        <f t="shared" si="284"/>
        <v>104.441</v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124.14836688555349</v>
      </c>
      <c r="DL111" s="2">
        <f t="shared" si="373"/>
        <v>129.79635135135135</v>
      </c>
      <c r="DM111" s="2">
        <f t="shared" si="373"/>
        <v>119.65512616259983</v>
      </c>
      <c r="DN111" s="2">
        <f t="shared" si="373"/>
        <v>121.371214027793</v>
      </c>
      <c r="DO111" s="2">
        <f t="shared" si="373"/>
        <v>125.50766287339971</v>
      </c>
      <c r="DP111" s="2">
        <f t="shared" si="373"/>
        <v>122.24728039468039</v>
      </c>
      <c r="DQ111" s="2">
        <f t="shared" si="373"/>
        <v>120.40943603603607</v>
      </c>
      <c r="DR111" s="2">
        <f t="shared" si="373"/>
        <v>124.12273977591036</v>
      </c>
      <c r="DS111" s="2">
        <f t="shared" si="373"/>
        <v>130.33355603832442</v>
      </c>
      <c r="DT111" s="2">
        <f t="shared" si="373"/>
        <v>130.24521148459385</v>
      </c>
      <c r="DU111" s="2">
        <f t="shared" si="373"/>
        <v>126.19827636207636</v>
      </c>
      <c r="DV111" s="2">
        <f t="shared" si="373"/>
        <v>132.15000574860574</v>
      </c>
      <c r="DW111" s="2">
        <f t="shared" si="373"/>
        <v>130.29339594474152</v>
      </c>
      <c r="DX111" s="2">
        <f t="shared" si="373"/>
        <v>129.4720154316272</v>
      </c>
      <c r="DY111" s="2">
        <f t="shared" si="373"/>
        <v>128.25492665571974</v>
      </c>
      <c r="EA111" s="2">
        <f t="shared" si="228"/>
        <v>105.60886815228301</v>
      </c>
      <c r="EB111" s="2">
        <f t="shared" si="290"/>
        <v>104.56508806685366</v>
      </c>
      <c r="EC111" s="2">
        <f t="shared" si="291"/>
        <v>100.99317613273773</v>
      </c>
      <c r="ED111" s="2">
        <f t="shared" si="292"/>
        <v>100.1669768011221</v>
      </c>
      <c r="EE111" s="2">
        <f t="shared" si="293"/>
        <v>104.05093486700218</v>
      </c>
      <c r="EF111" s="2">
        <f t="shared" si="294"/>
        <v>102.94573500312264</v>
      </c>
      <c r="EG111" s="2">
        <f t="shared" si="295"/>
        <v>102.14240865446997</v>
      </c>
      <c r="EH111" s="2">
        <f t="shared" si="296"/>
        <v>104.3668561943537</v>
      </c>
      <c r="EI111" s="2">
        <f t="shared" si="297"/>
        <v>103.9784232616628</v>
      </c>
      <c r="EJ111" s="2">
        <f t="shared" si="298"/>
        <v>108.07802213718429</v>
      </c>
      <c r="EK111" s="2">
        <f t="shared" si="299"/>
        <v>107.17284961612849</v>
      </c>
      <c r="EL111" s="2">
        <f t="shared" si="300"/>
        <v>108.07575739923294</v>
      </c>
      <c r="EM111" s="2">
        <f t="shared" si="301"/>
        <v>109.16065885095297</v>
      </c>
      <c r="EN111" s="2">
        <f t="shared" si="302"/>
        <v>110.91041149905001</v>
      </c>
      <c r="EO111" s="2">
        <f t="shared" si="303"/>
        <v>112.13456269389557</v>
      </c>
      <c r="EQ111" s="2">
        <f t="shared" si="304"/>
        <v>105.1689452374017</v>
      </c>
      <c r="ER111" s="2">
        <f t="shared" si="374"/>
        <v>103.88717156112271</v>
      </c>
      <c r="ES111" s="2">
        <f t="shared" si="374"/>
        <v>101.1509994656392</v>
      </c>
      <c r="ET111" s="2">
        <f t="shared" si="374"/>
        <v>100.11609972718772</v>
      </c>
      <c r="EU111" s="2">
        <f t="shared" si="374"/>
        <v>104.06975726951771</v>
      </c>
      <c r="EV111" s="2">
        <f t="shared" si="374"/>
        <v>102.70922997853368</v>
      </c>
      <c r="EW111" s="2">
        <f t="shared" si="374"/>
        <v>102.19783963895513</v>
      </c>
      <c r="EX111" s="2">
        <f t="shared" si="374"/>
        <v>104.44100285532994</v>
      </c>
      <c r="EY111" s="2">
        <f t="shared" si="374"/>
        <v>103.81649411054508</v>
      </c>
      <c r="EZ111" s="2">
        <f t="shared" si="374"/>
        <v>107.92968611004746</v>
      </c>
      <c r="FA111" s="2">
        <f t="shared" si="374"/>
        <v>107.16318142332109</v>
      </c>
      <c r="FB111" s="2">
        <f t="shared" si="374"/>
        <v>108.04761348348373</v>
      </c>
      <c r="FC111" s="2">
        <f t="shared" si="374"/>
        <v>108.99081381151818</v>
      </c>
      <c r="FD111" s="2">
        <f t="shared" si="374"/>
        <v>110.88033617089896</v>
      </c>
      <c r="FE111" s="2">
        <f t="shared" si="374"/>
        <v>112.79084665746227</v>
      </c>
      <c r="FG111" s="2">
        <f t="shared" si="306"/>
        <v>0.98197895107792144</v>
      </c>
      <c r="FH111" s="2">
        <f t="shared" si="375"/>
        <v>0.98037235496464614</v>
      </c>
      <c r="FI111" s="2">
        <f t="shared" si="375"/>
        <v>0.98036420406562319</v>
      </c>
      <c r="FJ111" s="2">
        <f t="shared" si="375"/>
        <v>0.98048220476162762</v>
      </c>
      <c r="FK111" s="2">
        <f t="shared" si="375"/>
        <v>0.97814833138784929</v>
      </c>
      <c r="FL111" s="2">
        <f t="shared" si="375"/>
        <v>0.97863413391296716</v>
      </c>
      <c r="FM111" s="2">
        <f t="shared" si="375"/>
        <v>0.97810169904319022</v>
      </c>
      <c r="FN111" s="2">
        <f t="shared" si="375"/>
        <v>0.97690289935840013</v>
      </c>
      <c r="FO111" s="2">
        <f t="shared" si="375"/>
        <v>0.97505001270957603</v>
      </c>
      <c r="FP111" s="2">
        <f t="shared" si="375"/>
        <v>0.97668191412632399</v>
      </c>
      <c r="FQ111" s="2">
        <f t="shared" si="375"/>
        <v>0.97930301914117901</v>
      </c>
      <c r="FR111" s="2">
        <f t="shared" si="375"/>
        <v>0.97988691185638521</v>
      </c>
      <c r="FS111" s="2">
        <f t="shared" si="375"/>
        <v>0.97663736278851587</v>
      </c>
      <c r="FT111" s="2">
        <f t="shared" si="375"/>
        <v>0.97660721000115491</v>
      </c>
      <c r="FU111" s="2">
        <f t="shared" si="375"/>
        <v>0.97354184695405666</v>
      </c>
      <c r="FW111" s="2">
        <f t="shared" si="324"/>
        <v>3.9851313240045075E-3</v>
      </c>
      <c r="FX111" s="2">
        <f t="shared" si="376"/>
        <v>6.2625298660249559E-3</v>
      </c>
      <c r="FY111" s="2">
        <f t="shared" si="377"/>
        <v>5.9371336973782531E-3</v>
      </c>
      <c r="FZ111" s="2">
        <f t="shared" si="378"/>
        <v>6.1887086868043818E-3</v>
      </c>
      <c r="GA111" s="2">
        <f t="shared" si="379"/>
        <v>5.6364144586522552E-3</v>
      </c>
      <c r="GB111" s="2">
        <f t="shared" si="380"/>
        <v>5.7545797347795099E-3</v>
      </c>
      <c r="GC111" s="2">
        <f t="shared" si="381"/>
        <v>5.5152049373641369E-3</v>
      </c>
      <c r="GD111" s="2">
        <f t="shared" si="382"/>
        <v>6.2319726316998943E-3</v>
      </c>
      <c r="GE111" s="2">
        <f t="shared" si="383"/>
        <v>7.2036133707232136E-3</v>
      </c>
      <c r="GF111" s="2">
        <f t="shared" si="384"/>
        <v>6.8154495574001932E-3</v>
      </c>
      <c r="GG111" s="2">
        <f t="shared" si="385"/>
        <v>6.6100092697162277E-3</v>
      </c>
      <c r="GH111" s="2">
        <f t="shared" si="386"/>
        <v>5.796104700013586E-3</v>
      </c>
      <c r="GI111" s="2">
        <f t="shared" si="387"/>
        <v>4.4689798068129651E-3</v>
      </c>
      <c r="GJ111" s="2">
        <f t="shared" si="388"/>
        <v>3.646266622922154E-3</v>
      </c>
      <c r="GK111" s="2">
        <f t="shared" si="389"/>
        <v>3.452811986436499E-3</v>
      </c>
      <c r="GM111" s="86">
        <f t="shared" si="325"/>
        <v>1.2997759291571156E-16</v>
      </c>
      <c r="GN111" s="86">
        <f t="shared" si="390"/>
        <v>2.8484977882375189E-29</v>
      </c>
      <c r="GO111" s="86">
        <f t="shared" si="391"/>
        <v>1.8777284814207413E-26</v>
      </c>
      <c r="GP111" s="86">
        <f t="shared" si="392"/>
        <v>7.7025235623466751E-32</v>
      </c>
      <c r="GQ111" s="86">
        <f t="shared" si="393"/>
        <v>6.207935605691465E-43</v>
      </c>
      <c r="GR111" s="86">
        <f t="shared" si="394"/>
        <v>6.0340627794233624E-33</v>
      </c>
      <c r="GS111" s="86">
        <f t="shared" si="395"/>
        <v>6.6494380685208759E-27</v>
      </c>
      <c r="GT111" s="86">
        <f t="shared" si="396"/>
        <v>3.1344693066880958E-23</v>
      </c>
      <c r="GU111" s="86">
        <f t="shared" si="397"/>
        <v>3.4908739379726987E-21</v>
      </c>
      <c r="GV111" s="86">
        <f t="shared" si="398"/>
        <v>5.2911564782243148E-37</v>
      </c>
      <c r="GW111" s="86">
        <f t="shared" si="399"/>
        <v>4.5569598299450093E-33</v>
      </c>
      <c r="GX111" s="86">
        <f t="shared" si="400"/>
        <v>1.6678274993568816E-36</v>
      </c>
      <c r="GY111" s="86">
        <f t="shared" si="401"/>
        <v>4.6782981722041523E-28</v>
      </c>
      <c r="GZ111" s="86">
        <f t="shared" si="402"/>
        <v>1.2833812386987123E-16</v>
      </c>
      <c r="HA111" s="86">
        <f t="shared" si="403"/>
        <v>8.8835356826762721E-27</v>
      </c>
      <c r="HC111" s="86">
        <f t="shared" si="326"/>
        <v>0.16381886672208426</v>
      </c>
      <c r="HD111" s="86">
        <f t="shared" si="404"/>
        <v>4.9929493873765184E-2</v>
      </c>
      <c r="HE111" s="86">
        <f t="shared" si="405"/>
        <v>1.9307640261551781E-2</v>
      </c>
      <c r="HF111" s="86">
        <f t="shared" si="406"/>
        <v>9.9992672696201431E-3</v>
      </c>
      <c r="HG111" s="86">
        <f t="shared" si="407"/>
        <v>9.9975146961163597E-3</v>
      </c>
      <c r="HH111" s="86">
        <f t="shared" si="408"/>
        <v>1.4609095396431813E-2</v>
      </c>
      <c r="HI111" s="86">
        <f t="shared" si="409"/>
        <v>1.589671698245438E-2</v>
      </c>
      <c r="HJ111" s="86">
        <f t="shared" si="410"/>
        <v>6.6417604593666611E-3</v>
      </c>
      <c r="HK111" s="86">
        <f t="shared" si="411"/>
        <v>2.3520561852885292E-3</v>
      </c>
      <c r="HL111" s="86">
        <f t="shared" si="412"/>
        <v>1.7538805176038855E-2</v>
      </c>
      <c r="HM111" s="86">
        <f t="shared" si="413"/>
        <v>4.0276118708242534E-3</v>
      </c>
      <c r="HN111" s="86">
        <f t="shared" si="414"/>
        <v>7.9000148085524701E-3</v>
      </c>
      <c r="HO111" s="86">
        <f t="shared" si="415"/>
        <v>6.589662291423036E-2</v>
      </c>
      <c r="HP111" s="86">
        <f t="shared" si="416"/>
        <v>0.16599175307110059</v>
      </c>
      <c r="HQ111" s="86">
        <f t="shared" si="417"/>
        <v>2.1026835307979788E-2</v>
      </c>
      <c r="HS111" s="86">
        <f t="shared" si="327"/>
        <v>7.2116781272938434E-18</v>
      </c>
      <c r="HT111" s="86">
        <f t="shared" si="418"/>
        <v>3.487376486922723E-16</v>
      </c>
      <c r="HU111" s="86">
        <f t="shared" si="419"/>
        <v>3.3184121027989615E-16</v>
      </c>
      <c r="HV111" s="86">
        <f t="shared" si="420"/>
        <v>2.9396165257358106E-17</v>
      </c>
      <c r="HW111" s="86">
        <f t="shared" si="421"/>
        <v>9.6212085905834531E-19</v>
      </c>
      <c r="HX111" s="86">
        <f t="shared" si="422"/>
        <v>3.5845293554670766E-19</v>
      </c>
      <c r="HY111" s="86">
        <f t="shared" si="423"/>
        <v>3.3285433625455211E-17</v>
      </c>
      <c r="HZ111" s="86">
        <f t="shared" si="424"/>
        <v>1.3617730432629226E-18</v>
      </c>
      <c r="IA111" s="86">
        <f t="shared" si="425"/>
        <v>1.5915114156686065E-18</v>
      </c>
      <c r="IB111" s="86">
        <f t="shared" si="426"/>
        <v>3.7536873917966445E-18</v>
      </c>
      <c r="IC111" s="86">
        <f t="shared" si="427"/>
        <v>3.468132076348627E-17</v>
      </c>
      <c r="ID111" s="86">
        <f t="shared" si="428"/>
        <v>1.2895487194560748E-18</v>
      </c>
      <c r="IE111" s="86">
        <f t="shared" si="429"/>
        <v>5.7207331363661131E-23</v>
      </c>
      <c r="IF111" s="86">
        <f t="shared" si="430"/>
        <v>5.8458338030207408E-10</v>
      </c>
      <c r="IG111" s="86">
        <f t="shared" si="431"/>
        <v>1.4311415111966898E-8</v>
      </c>
      <c r="II111" s="86">
        <f t="shared" si="328"/>
        <v>2.1595220071734393E-87</v>
      </c>
      <c r="IJ111" s="86">
        <f t="shared" si="329"/>
        <v>1.0466607000104402E-81</v>
      </c>
      <c r="IK111" s="86">
        <f t="shared" si="330"/>
        <v>1.144948572775577E-87</v>
      </c>
      <c r="IL111" s="86">
        <f t="shared" si="331"/>
        <v>3.9189097391480626E-91</v>
      </c>
      <c r="IM111" s="86">
        <f t="shared" si="332"/>
        <v>4.4672671154072981E-94</v>
      </c>
      <c r="IN111" s="86">
        <f t="shared" si="333"/>
        <v>6.1606541662465481E-99</v>
      </c>
      <c r="IO111" s="86">
        <f t="shared" si="334"/>
        <v>1.0941590574394164E-88</v>
      </c>
      <c r="IP111" s="86">
        <f t="shared" si="335"/>
        <v>2.3774520479894753E-92</v>
      </c>
      <c r="IQ111" s="86">
        <f t="shared" si="336"/>
        <v>1.7325666698519902E-95</v>
      </c>
      <c r="IR111" s="86">
        <f t="shared" si="337"/>
        <v>4.0665363177082233E-95</v>
      </c>
      <c r="IS111" s="86">
        <f t="shared" si="338"/>
        <v>1.9257618528593771E-92</v>
      </c>
      <c r="IT111" s="86">
        <f t="shared" si="339"/>
        <v>1.771067410754868E-98</v>
      </c>
      <c r="IU111" s="86">
        <f t="shared" si="340"/>
        <v>2.4709770415690381E-118</v>
      </c>
      <c r="IV111" s="86">
        <f t="shared" si="341"/>
        <v>2.2740194226787505E-72</v>
      </c>
      <c r="IW111" s="86">
        <f t="shared" si="342"/>
        <v>8.2072231175339523E-52</v>
      </c>
      <c r="IY111" s="86">
        <f t="shared" si="343"/>
        <v>0.1638188667220844</v>
      </c>
      <c r="IZ111" s="86">
        <f t="shared" si="344"/>
        <v>4.9929493873765531E-2</v>
      </c>
      <c r="JA111" s="86">
        <f t="shared" si="345"/>
        <v>1.9307640261552114E-2</v>
      </c>
      <c r="JB111" s="86">
        <f t="shared" si="346"/>
        <v>9.9992672696201726E-3</v>
      </c>
      <c r="JC111" s="86">
        <f t="shared" si="347"/>
        <v>9.9975146961163615E-3</v>
      </c>
      <c r="JD111" s="86">
        <f t="shared" si="348"/>
        <v>1.4609095396431813E-2</v>
      </c>
      <c r="JE111" s="86">
        <f t="shared" si="349"/>
        <v>1.5896716982454415E-2</v>
      </c>
      <c r="JF111" s="86">
        <f t="shared" si="350"/>
        <v>6.6417604593666628E-3</v>
      </c>
      <c r="JG111" s="86">
        <f t="shared" si="351"/>
        <v>2.352056185288531E-3</v>
      </c>
      <c r="JH111" s="86">
        <f t="shared" si="352"/>
        <v>1.7538805176038858E-2</v>
      </c>
      <c r="JI111" s="86">
        <f t="shared" si="353"/>
        <v>4.0276118708242881E-3</v>
      </c>
      <c r="JJ111" s="86">
        <f t="shared" si="354"/>
        <v>7.9000148085524718E-3</v>
      </c>
      <c r="JK111" s="86">
        <f t="shared" si="355"/>
        <v>6.589662291423036E-2</v>
      </c>
      <c r="JL111" s="86">
        <f t="shared" si="356"/>
        <v>0.16599175365568411</v>
      </c>
      <c r="JM111" s="86">
        <f t="shared" si="357"/>
        <v>2.10268496193949E-2</v>
      </c>
    </row>
    <row r="112" spans="2:273" x14ac:dyDescent="0.25">
      <c r="B112" s="2">
        <v>85</v>
      </c>
      <c r="C112" s="37">
        <v>105.03400000000001</v>
      </c>
      <c r="D112" s="37">
        <v>102.593</v>
      </c>
      <c r="E112" s="37">
        <v>96.917000000000002</v>
      </c>
      <c r="F112" s="37">
        <v>98.632999999999996</v>
      </c>
      <c r="G112" s="37">
        <v>99.644000000000005</v>
      </c>
      <c r="H112" s="37">
        <v>101.441</v>
      </c>
      <c r="I112" s="37">
        <v>99.965999999999994</v>
      </c>
      <c r="J112" s="37">
        <v>103.05200000000001</v>
      </c>
      <c r="K112" s="37">
        <v>103.31</v>
      </c>
      <c r="L112" s="37">
        <v>106.441</v>
      </c>
      <c r="M112" s="37">
        <v>105.75</v>
      </c>
      <c r="N112" s="37">
        <v>105.64400000000001</v>
      </c>
      <c r="O112" s="37">
        <v>110.339</v>
      </c>
      <c r="P112" s="37">
        <v>110.70699999999999</v>
      </c>
      <c r="Q112" s="37">
        <v>109.73699999999999</v>
      </c>
      <c r="S112" s="4">
        <f t="shared" si="229"/>
        <v>110.77691521618553</v>
      </c>
      <c r="T112" s="4">
        <f t="shared" si="230"/>
        <v>105.74909035640565</v>
      </c>
      <c r="U112" s="4">
        <f t="shared" si="231"/>
        <v>101.51806644525183</v>
      </c>
      <c r="V112" s="4">
        <f t="shared" si="232"/>
        <v>100.57144501478338</v>
      </c>
      <c r="W112" s="4">
        <f t="shared" si="233"/>
        <v>104.4374309919782</v>
      </c>
      <c r="X112" s="4">
        <f t="shared" si="234"/>
        <v>103.35777948898641</v>
      </c>
      <c r="Y112" s="4">
        <f t="shared" si="235"/>
        <v>102.62602723125617</v>
      </c>
      <c r="Z112" s="4">
        <f t="shared" si="236"/>
        <v>104.75167465459091</v>
      </c>
      <c r="AA112" s="4">
        <f t="shared" si="237"/>
        <v>104.51195765579568</v>
      </c>
      <c r="AB112" s="4">
        <f t="shared" si="238"/>
        <v>108.64152139157527</v>
      </c>
      <c r="AC112" s="4">
        <f t="shared" si="239"/>
        <v>107.49360401540901</v>
      </c>
      <c r="AD112" s="4">
        <f t="shared" si="240"/>
        <v>108.50532169913461</v>
      </c>
      <c r="AE112" s="4">
        <f t="shared" si="241"/>
        <v>110.68322114111108</v>
      </c>
      <c r="AF112" s="4">
        <f t="shared" si="242"/>
        <v>116.12902418220673</v>
      </c>
      <c r="AG112" s="4">
        <f t="shared" si="243"/>
        <v>112.62420649223385</v>
      </c>
      <c r="AI112" s="4">
        <f t="shared" si="244"/>
        <v>-5.7429152161855228</v>
      </c>
      <c r="AJ112" s="4">
        <f t="shared" si="245"/>
        <v>-3.1560903564056417</v>
      </c>
      <c r="AK112" s="4">
        <f t="shared" si="246"/>
        <v>-4.6010664452518313</v>
      </c>
      <c r="AL112" s="4">
        <f t="shared" si="247"/>
        <v>-1.9384450147833832</v>
      </c>
      <c r="AM112" s="4">
        <f t="shared" si="248"/>
        <v>-4.7934309919781981</v>
      </c>
      <c r="AN112" s="4">
        <f t="shared" si="249"/>
        <v>-1.9167794889864069</v>
      </c>
      <c r="AO112" s="4">
        <f t="shared" si="250"/>
        <v>-2.6600272312561799</v>
      </c>
      <c r="AP112" s="4">
        <f t="shared" si="251"/>
        <v>-1.6996746545909076</v>
      </c>
      <c r="AQ112" s="4">
        <f t="shared" si="252"/>
        <v>-1.201957655795681</v>
      </c>
      <c r="AR112" s="4">
        <f t="shared" si="253"/>
        <v>-2.2005213915752648</v>
      </c>
      <c r="AS112" s="4">
        <f t="shared" si="254"/>
        <v>-1.7436040154090051</v>
      </c>
      <c r="AT112" s="4">
        <f t="shared" si="255"/>
        <v>-2.8613216991346064</v>
      </c>
      <c r="AU112" s="4">
        <f t="shared" si="256"/>
        <v>-0.3442211411110776</v>
      </c>
      <c r="AV112" s="4">
        <f t="shared" si="358"/>
        <v>-5.4220241822067408</v>
      </c>
      <c r="AW112" s="4">
        <f t="shared" si="358"/>
        <v>-2.8872064922338581</v>
      </c>
      <c r="AY112" s="2">
        <f t="shared" si="308"/>
        <v>105.77668963989994</v>
      </c>
      <c r="AZ112" s="2">
        <f t="shared" si="359"/>
        <v>104.8591172401359</v>
      </c>
      <c r="BA112" s="2">
        <f t="shared" si="360"/>
        <v>101.28655152377118</v>
      </c>
      <c r="BB112" s="2">
        <f t="shared" si="361"/>
        <v>100.48155421477759</v>
      </c>
      <c r="BC112" s="2">
        <f t="shared" si="362"/>
        <v>104.37569830810699</v>
      </c>
      <c r="BD112" s="2">
        <f t="shared" si="363"/>
        <v>103.21677388886808</v>
      </c>
      <c r="BE112" s="2">
        <f t="shared" si="364"/>
        <v>102.47497200006164</v>
      </c>
      <c r="BF112" s="2">
        <f t="shared" si="365"/>
        <v>104.71160750402245</v>
      </c>
      <c r="BG112" s="2">
        <f t="shared" si="366"/>
        <v>104.50286537504822</v>
      </c>
      <c r="BH112" s="2">
        <f t="shared" si="367"/>
        <v>108.44683076101279</v>
      </c>
      <c r="BI112" s="2">
        <f t="shared" si="368"/>
        <v>107.46793681461482</v>
      </c>
      <c r="BJ112" s="2">
        <f t="shared" si="369"/>
        <v>108.44222134032779</v>
      </c>
      <c r="BK112" s="2">
        <f t="shared" si="370"/>
        <v>109.53419593486575</v>
      </c>
      <c r="BL112" s="2">
        <f t="shared" si="371"/>
        <v>111.23113163395743</v>
      </c>
      <c r="BM112" s="2">
        <f t="shared" si="372"/>
        <v>112.48632808827757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>
        <f t="shared" si="311"/>
        <v>96.917000000000002</v>
      </c>
      <c r="CH112" s="2">
        <f t="shared" si="312"/>
        <v>98.632999999999996</v>
      </c>
      <c r="CI112" s="2">
        <f t="shared" si="313"/>
        <v>99.644000000000005</v>
      </c>
      <c r="CJ112" s="2">
        <f t="shared" si="314"/>
        <v>101.441</v>
      </c>
      <c r="CK112" s="2">
        <f t="shared" si="315"/>
        <v>99.965999999999994</v>
      </c>
      <c r="CL112" s="2">
        <f t="shared" si="316"/>
        <v>103.05200000000001</v>
      </c>
      <c r="CM112" s="2">
        <f t="shared" si="317"/>
        <v>103.31</v>
      </c>
      <c r="CN112" s="2">
        <f t="shared" si="318"/>
        <v>106.441</v>
      </c>
      <c r="CO112" s="2">
        <f t="shared" si="319"/>
        <v>105.75</v>
      </c>
      <c r="CP112" s="2">
        <f t="shared" si="320"/>
        <v>105.64400000000001</v>
      </c>
      <c r="CQ112" s="2" t="str">
        <f t="shared" si="321"/>
        <v/>
      </c>
      <c r="CR112" s="2" t="str">
        <f t="shared" si="322"/>
        <v/>
      </c>
      <c r="CS112" s="2">
        <f t="shared" si="323"/>
        <v>109.73699999999999</v>
      </c>
      <c r="CU112" s="2" t="str">
        <f t="shared" si="273"/>
        <v/>
      </c>
      <c r="CV112" s="2" t="str">
        <f t="shared" si="274"/>
        <v/>
      </c>
      <c r="CW112" s="2">
        <f t="shared" si="275"/>
        <v>96.917000000000002</v>
      </c>
      <c r="CX112" s="2">
        <f t="shared" si="276"/>
        <v>98.632999999999996</v>
      </c>
      <c r="CY112" s="2">
        <f t="shared" si="277"/>
        <v>99.644000000000005</v>
      </c>
      <c r="CZ112" s="2">
        <f t="shared" si="278"/>
        <v>101.441</v>
      </c>
      <c r="DA112" s="2">
        <f t="shared" si="279"/>
        <v>99.965999999999994</v>
      </c>
      <c r="DB112" s="2">
        <f t="shared" si="280"/>
        <v>103.05200000000001</v>
      </c>
      <c r="DC112" s="2">
        <f t="shared" si="281"/>
        <v>103.31</v>
      </c>
      <c r="DD112" s="2">
        <f t="shared" si="282"/>
        <v>106.441</v>
      </c>
      <c r="DE112" s="2">
        <f t="shared" si="283"/>
        <v>105.75</v>
      </c>
      <c r="DF112" s="2">
        <f t="shared" si="284"/>
        <v>105.64400000000001</v>
      </c>
      <c r="DG112" s="2" t="str">
        <f t="shared" si="285"/>
        <v/>
      </c>
      <c r="DH112" s="2" t="str">
        <f t="shared" si="286"/>
        <v/>
      </c>
      <c r="DI112" s="2">
        <f t="shared" si="287"/>
        <v>109.73699999999999</v>
      </c>
      <c r="DK112" s="2">
        <f t="shared" si="288"/>
        <v>124.39431482176363</v>
      </c>
      <c r="DL112" s="2">
        <f t="shared" si="373"/>
        <v>130.11881507823614</v>
      </c>
      <c r="DM112" s="2">
        <f t="shared" si="373"/>
        <v>119.84688565488563</v>
      </c>
      <c r="DN112" s="2">
        <f t="shared" si="373"/>
        <v>121.56586924171138</v>
      </c>
      <c r="DO112" s="2">
        <f t="shared" si="373"/>
        <v>125.74090635372212</v>
      </c>
      <c r="DP112" s="2">
        <f t="shared" si="373"/>
        <v>122.4471863148863</v>
      </c>
      <c r="DQ112" s="2">
        <f t="shared" si="373"/>
        <v>120.56614504504508</v>
      </c>
      <c r="DR112" s="2">
        <f t="shared" si="373"/>
        <v>124.32239831932773</v>
      </c>
      <c r="DS112" s="2">
        <f t="shared" si="373"/>
        <v>130.65030369875223</v>
      </c>
      <c r="DT112" s="2">
        <f t="shared" si="373"/>
        <v>130.51210756302524</v>
      </c>
      <c r="DU112" s="2">
        <f t="shared" si="373"/>
        <v>126.41548845988845</v>
      </c>
      <c r="DV112" s="2">
        <f t="shared" si="373"/>
        <v>132.44055864435862</v>
      </c>
      <c r="DW112" s="2">
        <f t="shared" si="373"/>
        <v>130.53754801693404</v>
      </c>
      <c r="DX112" s="2">
        <f t="shared" si="373"/>
        <v>129.67751443850267</v>
      </c>
      <c r="DY112" s="2">
        <f t="shared" si="373"/>
        <v>128.46823836891076</v>
      </c>
      <c r="EA112" s="2">
        <f t="shared" si="228"/>
        <v>105.46693036503547</v>
      </c>
      <c r="EB112" s="2">
        <f t="shared" si="290"/>
        <v>104.40231808087891</v>
      </c>
      <c r="EC112" s="2">
        <f t="shared" si="291"/>
        <v>100.9465355547452</v>
      </c>
      <c r="ED112" s="2">
        <f t="shared" si="292"/>
        <v>100.09910081608363</v>
      </c>
      <c r="EE112" s="2">
        <f t="shared" si="293"/>
        <v>103.94028941152308</v>
      </c>
      <c r="EF112" s="2">
        <f t="shared" si="294"/>
        <v>102.83529781744076</v>
      </c>
      <c r="EG112" s="2">
        <f t="shared" si="295"/>
        <v>102.10525457376411</v>
      </c>
      <c r="EH112" s="2">
        <f t="shared" si="296"/>
        <v>104.28826108898929</v>
      </c>
      <c r="EI112" s="2">
        <f t="shared" si="297"/>
        <v>103.89388014595231</v>
      </c>
      <c r="EJ112" s="2">
        <f t="shared" si="298"/>
        <v>107.96743738308767</v>
      </c>
      <c r="EK112" s="2">
        <f t="shared" si="299"/>
        <v>107.1027923870363</v>
      </c>
      <c r="EL112" s="2">
        <f t="shared" si="300"/>
        <v>107.9931475070555</v>
      </c>
      <c r="EM112" s="2">
        <f t="shared" si="301"/>
        <v>109.07677660085014</v>
      </c>
      <c r="EN112" s="2">
        <f t="shared" si="302"/>
        <v>110.82828149624689</v>
      </c>
      <c r="EO112" s="2">
        <f t="shared" si="303"/>
        <v>112.08784502976057</v>
      </c>
      <c r="EQ112" s="2">
        <f t="shared" si="304"/>
        <v>105.05168671715701</v>
      </c>
      <c r="ER112" s="2">
        <f t="shared" si="374"/>
        <v>103.77010630944096</v>
      </c>
      <c r="ES112" s="2">
        <f t="shared" si="374"/>
        <v>101.09433164470633</v>
      </c>
      <c r="ET112" s="2">
        <f t="shared" si="374"/>
        <v>100.05163463314332</v>
      </c>
      <c r="EU112" s="2">
        <f t="shared" si="374"/>
        <v>103.9578301858068</v>
      </c>
      <c r="EV112" s="2">
        <f t="shared" si="374"/>
        <v>102.61344765521797</v>
      </c>
      <c r="EW112" s="2">
        <f t="shared" si="374"/>
        <v>102.15724024025992</v>
      </c>
      <c r="EX112" s="2">
        <f t="shared" si="374"/>
        <v>104.3573464962722</v>
      </c>
      <c r="EY112" s="2">
        <f t="shared" si="374"/>
        <v>103.74342116964576</v>
      </c>
      <c r="EZ112" s="2">
        <f t="shared" si="374"/>
        <v>107.82883197094385</v>
      </c>
      <c r="FA112" s="2">
        <f t="shared" si="374"/>
        <v>107.09387139158036</v>
      </c>
      <c r="FB112" s="2">
        <f t="shared" si="374"/>
        <v>107.96658268732706</v>
      </c>
      <c r="FC112" s="2">
        <f t="shared" si="374"/>
        <v>108.91614583418045</v>
      </c>
      <c r="FD112" s="2">
        <f t="shared" si="374"/>
        <v>110.7987961691876</v>
      </c>
      <c r="FE112" s="2">
        <f t="shared" si="374"/>
        <v>112.69551616710464</v>
      </c>
      <c r="FG112" s="2">
        <f t="shared" si="306"/>
        <v>0.9835385057634517</v>
      </c>
      <c r="FH112" s="2">
        <f t="shared" si="375"/>
        <v>0.98206840675634677</v>
      </c>
      <c r="FI112" s="2">
        <f t="shared" si="375"/>
        <v>0.98206094729973359</v>
      </c>
      <c r="FJ112" s="2">
        <f t="shared" si="375"/>
        <v>0.98216893692728247</v>
      </c>
      <c r="FK112" s="2">
        <f t="shared" si="375"/>
        <v>0.98003264994448225</v>
      </c>
      <c r="FL112" s="2">
        <f t="shared" si="375"/>
        <v>0.98047739673289969</v>
      </c>
      <c r="FM112" s="2">
        <f t="shared" si="375"/>
        <v>0.97998995654964516</v>
      </c>
      <c r="FN112" s="2">
        <f t="shared" si="375"/>
        <v>0.97889229678804734</v>
      </c>
      <c r="FO112" s="2">
        <f t="shared" si="375"/>
        <v>0.97719527729302158</v>
      </c>
      <c r="FP112" s="2">
        <f t="shared" si="375"/>
        <v>0.97868993023312201</v>
      </c>
      <c r="FQ112" s="2">
        <f t="shared" si="375"/>
        <v>0.98108969136315038</v>
      </c>
      <c r="FR112" s="2">
        <f t="shared" si="375"/>
        <v>0.98162412519438869</v>
      </c>
      <c r="FS112" s="2">
        <f t="shared" si="375"/>
        <v>0.97864913152569422</v>
      </c>
      <c r="FT112" s="2">
        <f t="shared" si="375"/>
        <v>0.97862151837392075</v>
      </c>
      <c r="FU112" s="2">
        <f t="shared" si="375"/>
        <v>0.97581357088377119</v>
      </c>
      <c r="FW112" s="2">
        <f t="shared" si="324"/>
        <v>4.367930231229002E-3</v>
      </c>
      <c r="FX112" s="2">
        <f t="shared" si="376"/>
        <v>6.8625810958684716E-3</v>
      </c>
      <c r="FY112" s="2">
        <f t="shared" si="377"/>
        <v>6.5062108634840882E-3</v>
      </c>
      <c r="FZ112" s="2">
        <f t="shared" si="378"/>
        <v>6.7817349299240798E-3</v>
      </c>
      <c r="GA112" s="2">
        <f t="shared" si="379"/>
        <v>6.1768466441092023E-3</v>
      </c>
      <c r="GB112" s="2">
        <f t="shared" si="380"/>
        <v>6.3062700198156796E-3</v>
      </c>
      <c r="GC112" s="2">
        <f t="shared" si="381"/>
        <v>6.0440859209513918E-3</v>
      </c>
      <c r="GD112" s="2">
        <f t="shared" si="382"/>
        <v>6.8291161071259363E-3</v>
      </c>
      <c r="GE112" s="2">
        <f t="shared" si="383"/>
        <v>7.8931193426153776E-3</v>
      </c>
      <c r="GF112" s="2">
        <f t="shared" si="384"/>
        <v>7.4680812574317449E-3</v>
      </c>
      <c r="GG112" s="2">
        <f t="shared" si="385"/>
        <v>7.2431119503688617E-3</v>
      </c>
      <c r="GH112" s="2">
        <f t="shared" si="386"/>
        <v>6.3517505416681892E-3</v>
      </c>
      <c r="GI112" s="2">
        <f t="shared" si="387"/>
        <v>4.898027088172734E-3</v>
      </c>
      <c r="GJ112" s="2">
        <f t="shared" si="388"/>
        <v>3.9966458883799582E-3</v>
      </c>
      <c r="GK112" s="2">
        <f t="shared" si="389"/>
        <v>3.7846723044139669E-3</v>
      </c>
      <c r="GM112" s="86">
        <f t="shared" si="325"/>
        <v>6.7054241096744461E-18</v>
      </c>
      <c r="GN112" s="86">
        <f t="shared" si="390"/>
        <v>1.5150601357312034E-31</v>
      </c>
      <c r="GO112" s="86">
        <f t="shared" si="391"/>
        <v>1.6468549128050143E-28</v>
      </c>
      <c r="GP112" s="86">
        <f t="shared" si="392"/>
        <v>2.5548135068017463E-34</v>
      </c>
      <c r="GQ112" s="86">
        <f t="shared" si="393"/>
        <v>2.0407482554388974E-46</v>
      </c>
      <c r="GR112" s="86">
        <f t="shared" si="394"/>
        <v>1.6077109538011841E-35</v>
      </c>
      <c r="GS112" s="86">
        <f t="shared" si="395"/>
        <v>5.5290664948009667E-29</v>
      </c>
      <c r="GT112" s="86">
        <f t="shared" si="396"/>
        <v>4.9876326093950047E-25</v>
      </c>
      <c r="GU112" s="86">
        <f t="shared" si="397"/>
        <v>8.1924736144141902E-23</v>
      </c>
      <c r="GV112" s="86">
        <f t="shared" si="398"/>
        <v>5.861766471038248E-40</v>
      </c>
      <c r="GW112" s="86">
        <f t="shared" si="399"/>
        <v>1.3521180458182227E-35</v>
      </c>
      <c r="GX112" s="86">
        <f t="shared" si="400"/>
        <v>2.8140167967910378E-39</v>
      </c>
      <c r="GY112" s="86">
        <f t="shared" si="401"/>
        <v>3.3122620171567374E-30</v>
      </c>
      <c r="GZ112" s="86">
        <f t="shared" si="402"/>
        <v>7.1749109461340054E-18</v>
      </c>
      <c r="HA112" s="86">
        <f t="shared" si="403"/>
        <v>9.5956481374479685E-29</v>
      </c>
      <c r="HC112" s="86">
        <f t="shared" si="326"/>
        <v>7.4270684702767778E-2</v>
      </c>
      <c r="HD112" s="86">
        <f t="shared" si="404"/>
        <v>1.7170185694935242E-2</v>
      </c>
      <c r="HE112" s="86">
        <f t="shared" si="405"/>
        <v>4.6631788977929741E-3</v>
      </c>
      <c r="HF112" s="86">
        <f t="shared" si="406"/>
        <v>1.892909712471851E-3</v>
      </c>
      <c r="HG112" s="86">
        <f t="shared" si="407"/>
        <v>1.1259160567914127E-3</v>
      </c>
      <c r="HH112" s="86">
        <f t="shared" si="408"/>
        <v>2.73508055368952E-3</v>
      </c>
      <c r="HI112" s="86">
        <f t="shared" si="409"/>
        <v>2.8304989199325588E-3</v>
      </c>
      <c r="HJ112" s="86">
        <f t="shared" si="410"/>
        <v>8.4377913010480617E-4</v>
      </c>
      <c r="HK112" s="86">
        <f t="shared" si="411"/>
        <v>2.1162892190867362E-4</v>
      </c>
      <c r="HL112" s="86">
        <f t="shared" si="412"/>
        <v>4.5235156234111149E-3</v>
      </c>
      <c r="HM112" s="86">
        <f t="shared" si="413"/>
        <v>6.98536646940787E-4</v>
      </c>
      <c r="HN112" s="86">
        <f t="shared" si="414"/>
        <v>1.7319167633913957E-3</v>
      </c>
      <c r="HO112" s="86">
        <f t="shared" si="415"/>
        <v>2.3897287854466948E-2</v>
      </c>
      <c r="HP112" s="86">
        <f t="shared" si="416"/>
        <v>7.8716706263883024E-2</v>
      </c>
      <c r="HQ112" s="86">
        <f t="shared" si="417"/>
        <v>5.7439468282646624E-3</v>
      </c>
      <c r="HS112" s="86">
        <f t="shared" si="327"/>
        <v>7.0908849172400317E-17</v>
      </c>
      <c r="HT112" s="86">
        <f t="shared" si="418"/>
        <v>3.4040331395820777E-15</v>
      </c>
      <c r="HU112" s="86">
        <f t="shared" si="419"/>
        <v>3.4375810633900934E-15</v>
      </c>
      <c r="HV112" s="86">
        <f t="shared" si="420"/>
        <v>3.5345598674265706E-16</v>
      </c>
      <c r="HW112" s="86">
        <f t="shared" si="421"/>
        <v>1.2893770963600787E-17</v>
      </c>
      <c r="HX112" s="86">
        <f t="shared" si="422"/>
        <v>5.3618869008010579E-18</v>
      </c>
      <c r="HY112" s="86">
        <f t="shared" si="423"/>
        <v>3.651753160315552E-16</v>
      </c>
      <c r="HZ112" s="86">
        <f t="shared" si="424"/>
        <v>1.8523800074965292E-17</v>
      </c>
      <c r="IA112" s="86">
        <f t="shared" si="425"/>
        <v>2.4310527213870346E-17</v>
      </c>
      <c r="IB112" s="86">
        <f t="shared" si="426"/>
        <v>5.374424327773012E-17</v>
      </c>
      <c r="IC112" s="86">
        <f t="shared" si="427"/>
        <v>4.3604172509350681E-16</v>
      </c>
      <c r="ID112" s="86">
        <f t="shared" si="428"/>
        <v>1.8436133515936144E-17</v>
      </c>
      <c r="IE112" s="86">
        <f t="shared" si="429"/>
        <v>1.2829864549235738E-21</v>
      </c>
      <c r="IF112" s="86">
        <f t="shared" si="430"/>
        <v>1.8209900420496443E-9</v>
      </c>
      <c r="IG112" s="86">
        <f t="shared" si="431"/>
        <v>3.7016249333828617E-8</v>
      </c>
      <c r="II112" s="86">
        <f t="shared" si="328"/>
        <v>1.4547655385755756E-84</v>
      </c>
      <c r="IJ112" s="86">
        <f t="shared" si="329"/>
        <v>7.8568126459363597E-79</v>
      </c>
      <c r="IK112" s="86">
        <f t="shared" si="330"/>
        <v>1.3071107729800809E-84</v>
      </c>
      <c r="IL112" s="86">
        <f t="shared" si="331"/>
        <v>6.3073898804203709E-88</v>
      </c>
      <c r="IM112" s="86">
        <f t="shared" si="332"/>
        <v>7.9906354466257633E-91</v>
      </c>
      <c r="IN112" s="86">
        <f t="shared" si="333"/>
        <v>1.6867783822516359E-95</v>
      </c>
      <c r="IO112" s="86">
        <f t="shared" si="334"/>
        <v>1.2277382197014667E-85</v>
      </c>
      <c r="IP112" s="86">
        <f t="shared" si="335"/>
        <v>4.2744940607709545E-89</v>
      </c>
      <c r="IQ112" s="86">
        <f t="shared" si="336"/>
        <v>5.068682218172801E-92</v>
      </c>
      <c r="IR112" s="86">
        <f t="shared" si="337"/>
        <v>1.0554437637893168E-91</v>
      </c>
      <c r="IS112" s="86">
        <f t="shared" si="338"/>
        <v>3.8091824598164188E-89</v>
      </c>
      <c r="IT112" s="86">
        <f t="shared" si="339"/>
        <v>4.7229957156525888E-95</v>
      </c>
      <c r="IU112" s="86">
        <f t="shared" si="340"/>
        <v>2.1089278236392438E-114</v>
      </c>
      <c r="IV112" s="86">
        <f t="shared" si="341"/>
        <v>4.4956588575470484E-70</v>
      </c>
      <c r="IW112" s="86">
        <f t="shared" si="342"/>
        <v>3.369528914384213E-50</v>
      </c>
      <c r="IY112" s="86">
        <f t="shared" si="343"/>
        <v>7.4270684702767847E-2</v>
      </c>
      <c r="IZ112" s="86">
        <f t="shared" si="344"/>
        <v>1.7170185694938646E-2</v>
      </c>
      <c r="JA112" s="86">
        <f t="shared" si="345"/>
        <v>4.6631788977964115E-3</v>
      </c>
      <c r="JB112" s="86">
        <f t="shared" si="346"/>
        <v>1.8929097124722044E-3</v>
      </c>
      <c r="JC112" s="86">
        <f t="shared" si="347"/>
        <v>1.1259160567914255E-3</v>
      </c>
      <c r="JD112" s="86">
        <f t="shared" si="348"/>
        <v>2.7350805536895252E-3</v>
      </c>
      <c r="JE112" s="86">
        <f t="shared" si="349"/>
        <v>2.830498919932924E-3</v>
      </c>
      <c r="JF112" s="86">
        <f t="shared" si="350"/>
        <v>8.4377913010482471E-4</v>
      </c>
      <c r="JG112" s="86">
        <f t="shared" si="351"/>
        <v>2.1162892190869793E-4</v>
      </c>
      <c r="JH112" s="86">
        <f t="shared" si="352"/>
        <v>4.5235156234111687E-3</v>
      </c>
      <c r="JI112" s="86">
        <f t="shared" si="353"/>
        <v>6.9853664694122307E-4</v>
      </c>
      <c r="JJ112" s="86">
        <f t="shared" si="354"/>
        <v>1.7319167633914141E-3</v>
      </c>
      <c r="JK112" s="86">
        <f t="shared" si="355"/>
        <v>2.3897287854466948E-2</v>
      </c>
      <c r="JL112" s="86">
        <f t="shared" si="356"/>
        <v>7.8716708084873077E-2</v>
      </c>
      <c r="JM112" s="86">
        <f t="shared" si="357"/>
        <v>5.7439838445139963E-3</v>
      </c>
    </row>
    <row r="113" spans="2:273" x14ac:dyDescent="0.25">
      <c r="B113" s="2">
        <v>86</v>
      </c>
      <c r="C113" s="37">
        <v>101.492</v>
      </c>
      <c r="D113" s="37">
        <v>102.441</v>
      </c>
      <c r="E113" s="37">
        <v>98.216999999999999</v>
      </c>
      <c r="F113" s="37">
        <v>97.066999999999993</v>
      </c>
      <c r="G113" s="37">
        <v>104.271</v>
      </c>
      <c r="H113" s="37">
        <v>100.52500000000001</v>
      </c>
      <c r="I113" s="37">
        <v>101.22</v>
      </c>
      <c r="J113" s="37">
        <v>103.241</v>
      </c>
      <c r="K113" s="37">
        <v>100.86199999999999</v>
      </c>
      <c r="L113" s="37">
        <v>104.051</v>
      </c>
      <c r="M113" s="37">
        <v>106.4</v>
      </c>
      <c r="N113" s="37">
        <v>106.508</v>
      </c>
      <c r="O113" s="37">
        <v>108.017</v>
      </c>
      <c r="P113" s="37">
        <v>109.46599999999999</v>
      </c>
      <c r="Q113" s="37">
        <v>108.509</v>
      </c>
      <c r="S113" s="4">
        <f t="shared" si="229"/>
        <v>107.18940907148392</v>
      </c>
      <c r="T113" s="4">
        <f t="shared" si="230"/>
        <v>104.87012480829958</v>
      </c>
      <c r="U113" s="4">
        <f t="shared" si="231"/>
        <v>101.2495418252758</v>
      </c>
      <c r="V113" s="4">
        <f t="shared" si="232"/>
        <v>100.39495147536786</v>
      </c>
      <c r="W113" s="4">
        <f t="shared" si="233"/>
        <v>104.23718614872189</v>
      </c>
      <c r="X113" s="4">
        <f t="shared" si="234"/>
        <v>103.09398704376464</v>
      </c>
      <c r="Y113" s="4">
        <f t="shared" si="235"/>
        <v>102.42492940239913</v>
      </c>
      <c r="Z113" s="4">
        <f t="shared" si="236"/>
        <v>104.60461812743192</v>
      </c>
      <c r="AA113" s="4">
        <f t="shared" si="237"/>
        <v>104.37451029472503</v>
      </c>
      <c r="AB113" s="4">
        <f t="shared" si="238"/>
        <v>108.33358966939061</v>
      </c>
      <c r="AC113" s="4">
        <f t="shared" si="239"/>
        <v>107.37392029534435</v>
      </c>
      <c r="AD113" s="4">
        <f t="shared" si="240"/>
        <v>108.33556501158159</v>
      </c>
      <c r="AE113" s="4">
        <f t="shared" si="241"/>
        <v>109.68804455811195</v>
      </c>
      <c r="AF113" s="4">
        <f t="shared" si="242"/>
        <v>112.73607833314783</v>
      </c>
      <c r="AG113" s="4">
        <f t="shared" si="243"/>
        <v>112.43343977800561</v>
      </c>
      <c r="AI113" s="4">
        <f t="shared" si="244"/>
        <v>-5.6974090714839178</v>
      </c>
      <c r="AJ113" s="4">
        <f t="shared" si="245"/>
        <v>-2.4291248082995764</v>
      </c>
      <c r="AK113" s="4">
        <f t="shared" si="246"/>
        <v>-3.0325418252757999</v>
      </c>
      <c r="AL113" s="4">
        <f t="shared" si="247"/>
        <v>-3.3279514753678683</v>
      </c>
      <c r="AM113" s="4">
        <f t="shared" si="248"/>
        <v>3.3813851278111429E-2</v>
      </c>
      <c r="AN113" s="4">
        <f t="shared" si="249"/>
        <v>-2.5689870437646363</v>
      </c>
      <c r="AO113" s="4">
        <f t="shared" si="250"/>
        <v>-1.2049294023991308</v>
      </c>
      <c r="AP113" s="4">
        <f t="shared" si="251"/>
        <v>-1.3636181274319199</v>
      </c>
      <c r="AQ113" s="4">
        <f t="shared" si="252"/>
        <v>-3.5125102947250326</v>
      </c>
      <c r="AR113" s="4">
        <f t="shared" si="253"/>
        <v>-4.2825896693906031</v>
      </c>
      <c r="AS113" s="4">
        <f t="shared" si="254"/>
        <v>-0.97392029534434243</v>
      </c>
      <c r="AT113" s="4">
        <f t="shared" si="255"/>
        <v>-1.8275650115815978</v>
      </c>
      <c r="AU113" s="4">
        <f t="shared" si="256"/>
        <v>-1.6710445581119586</v>
      </c>
      <c r="AV113" s="4">
        <f t="shared" si="358"/>
        <v>-3.2700783331478362</v>
      </c>
      <c r="AW113" s="4">
        <f t="shared" si="358"/>
        <v>-3.9244397780056062</v>
      </c>
      <c r="AY113" s="2">
        <f t="shared" si="308"/>
        <v>105.61352478065038</v>
      </c>
      <c r="AZ113" s="2">
        <f t="shared" si="359"/>
        <v>104.66431294700295</v>
      </c>
      <c r="BA113" s="2">
        <f t="shared" si="360"/>
        <v>101.21449385488158</v>
      </c>
      <c r="BB113" s="2">
        <f t="shared" si="361"/>
        <v>100.38481726691745</v>
      </c>
      <c r="BC113" s="2">
        <f t="shared" si="362"/>
        <v>104.23372493937615</v>
      </c>
      <c r="BD113" s="2">
        <f t="shared" si="363"/>
        <v>103.07875103974241</v>
      </c>
      <c r="BE113" s="2">
        <f t="shared" si="364"/>
        <v>102.40946006872601</v>
      </c>
      <c r="BF113" s="2">
        <f t="shared" si="365"/>
        <v>104.6018954060397</v>
      </c>
      <c r="BG113" s="2">
        <f t="shared" si="366"/>
        <v>104.37410103089942</v>
      </c>
      <c r="BH113" s="2">
        <f t="shared" si="367"/>
        <v>108.30212731800103</v>
      </c>
      <c r="BI113" s="2">
        <f t="shared" si="368"/>
        <v>107.37126264196594</v>
      </c>
      <c r="BJ113" s="2">
        <f t="shared" si="369"/>
        <v>108.32700528958841</v>
      </c>
      <c r="BK113" s="2">
        <f t="shared" si="370"/>
        <v>109.41715660025892</v>
      </c>
      <c r="BL113" s="2">
        <f t="shared" si="371"/>
        <v>111.11984728957448</v>
      </c>
      <c r="BM113" s="2">
        <f t="shared" si="372"/>
        <v>112.41128852103195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>
        <f t="shared" si="310"/>
        <v>102.441</v>
      </c>
      <c r="CG113" s="2">
        <f t="shared" si="311"/>
        <v>98.216999999999999</v>
      </c>
      <c r="CH113" s="2">
        <f t="shared" si="312"/>
        <v>97.066999999999993</v>
      </c>
      <c r="CI113" s="2">
        <f t="shared" si="313"/>
        <v>104.271</v>
      </c>
      <c r="CJ113" s="2">
        <f t="shared" si="314"/>
        <v>100.52500000000001</v>
      </c>
      <c r="CK113" s="2">
        <f t="shared" si="315"/>
        <v>101.22</v>
      </c>
      <c r="CL113" s="2">
        <f t="shared" si="316"/>
        <v>103.241</v>
      </c>
      <c r="CM113" s="2">
        <f t="shared" si="317"/>
        <v>100.86199999999999</v>
      </c>
      <c r="CN113" s="2">
        <f t="shared" si="318"/>
        <v>104.051</v>
      </c>
      <c r="CO113" s="2">
        <f t="shared" si="319"/>
        <v>106.4</v>
      </c>
      <c r="CP113" s="2">
        <f t="shared" si="320"/>
        <v>106.508</v>
      </c>
      <c r="CQ113" s="2">
        <f t="shared" si="321"/>
        <v>108.017</v>
      </c>
      <c r="CR113" s="2" t="str">
        <f t="shared" si="322"/>
        <v/>
      </c>
      <c r="CS113" s="2">
        <f t="shared" si="323"/>
        <v>108.509</v>
      </c>
      <c r="CU113" s="2" t="str">
        <f t="shared" si="273"/>
        <v/>
      </c>
      <c r="CV113" s="2">
        <f t="shared" si="274"/>
        <v>102.441</v>
      </c>
      <c r="CW113" s="2">
        <f t="shared" si="275"/>
        <v>98.216999999999999</v>
      </c>
      <c r="CX113" s="2">
        <f t="shared" si="276"/>
        <v>97.066999999999993</v>
      </c>
      <c r="CY113" s="2">
        <f t="shared" si="277"/>
        <v>104.271</v>
      </c>
      <c r="CZ113" s="2">
        <f t="shared" si="278"/>
        <v>100.52500000000001</v>
      </c>
      <c r="DA113" s="2">
        <f t="shared" si="279"/>
        <v>101.22</v>
      </c>
      <c r="DB113" s="2">
        <f t="shared" si="280"/>
        <v>103.241</v>
      </c>
      <c r="DC113" s="2">
        <f t="shared" si="281"/>
        <v>100.86199999999999</v>
      </c>
      <c r="DD113" s="2">
        <f t="shared" si="282"/>
        <v>104.051</v>
      </c>
      <c r="DE113" s="2">
        <f t="shared" si="283"/>
        <v>106.4</v>
      </c>
      <c r="DF113" s="2">
        <f t="shared" si="284"/>
        <v>106.508</v>
      </c>
      <c r="DG113" s="2">
        <f t="shared" si="285"/>
        <v>108.017</v>
      </c>
      <c r="DH113" s="2" t="str">
        <f t="shared" si="286"/>
        <v/>
      </c>
      <c r="DI113" s="2">
        <f t="shared" si="287"/>
        <v>108.509</v>
      </c>
      <c r="DK113" s="2">
        <f t="shared" si="288"/>
        <v>124.64026275797376</v>
      </c>
      <c r="DL113" s="2">
        <f t="shared" si="373"/>
        <v>130.4412788051209</v>
      </c>
      <c r="DM113" s="2">
        <f t="shared" si="373"/>
        <v>120.03864514717144</v>
      </c>
      <c r="DN113" s="2">
        <f t="shared" si="373"/>
        <v>121.76052445562975</v>
      </c>
      <c r="DO113" s="2">
        <f t="shared" si="373"/>
        <v>125.97414983404457</v>
      </c>
      <c r="DP113" s="2">
        <f t="shared" si="373"/>
        <v>122.64709223509222</v>
      </c>
      <c r="DQ113" s="2">
        <f t="shared" si="373"/>
        <v>120.72285405405408</v>
      </c>
      <c r="DR113" s="2">
        <f t="shared" si="373"/>
        <v>124.5220568627451</v>
      </c>
      <c r="DS113" s="2">
        <f t="shared" si="373"/>
        <v>130.96705135918003</v>
      </c>
      <c r="DT113" s="2">
        <f t="shared" si="373"/>
        <v>130.7790036414566</v>
      </c>
      <c r="DU113" s="2">
        <f t="shared" si="373"/>
        <v>126.63270055770056</v>
      </c>
      <c r="DV113" s="2">
        <f t="shared" si="373"/>
        <v>132.73111154011153</v>
      </c>
      <c r="DW113" s="2">
        <f t="shared" si="373"/>
        <v>130.78170008912656</v>
      </c>
      <c r="DX113" s="2">
        <f t="shared" si="373"/>
        <v>129.88301344537814</v>
      </c>
      <c r="DY113" s="2">
        <f t="shared" si="373"/>
        <v>128.68155008210181</v>
      </c>
      <c r="EA113" s="2">
        <f t="shared" si="228"/>
        <v>105.32499257778794</v>
      </c>
      <c r="EB113" s="2">
        <f t="shared" si="290"/>
        <v>104.23954809490417</v>
      </c>
      <c r="EC113" s="2">
        <f t="shared" si="291"/>
        <v>100.89989497675268</v>
      </c>
      <c r="ED113" s="2">
        <f t="shared" si="292"/>
        <v>100.03122483104518</v>
      </c>
      <c r="EE113" s="2">
        <f t="shared" si="293"/>
        <v>103.82964395604398</v>
      </c>
      <c r="EF113" s="2">
        <f t="shared" si="294"/>
        <v>102.72486063175887</v>
      </c>
      <c r="EG113" s="2">
        <f t="shared" si="295"/>
        <v>102.06810049305827</v>
      </c>
      <c r="EH113" s="2">
        <f t="shared" si="296"/>
        <v>104.20966598362487</v>
      </c>
      <c r="EI113" s="2">
        <f t="shared" si="297"/>
        <v>103.80933703024182</v>
      </c>
      <c r="EJ113" s="2">
        <f t="shared" si="298"/>
        <v>107.85685262899106</v>
      </c>
      <c r="EK113" s="2">
        <f t="shared" si="299"/>
        <v>107.0327351579441</v>
      </c>
      <c r="EL113" s="2">
        <f t="shared" si="300"/>
        <v>107.91053761487807</v>
      </c>
      <c r="EM113" s="2">
        <f t="shared" si="301"/>
        <v>108.99289435074729</v>
      </c>
      <c r="EN113" s="2">
        <f t="shared" si="302"/>
        <v>110.74615149344376</v>
      </c>
      <c r="EO113" s="2">
        <f t="shared" si="303"/>
        <v>112.04112736562557</v>
      </c>
      <c r="EQ113" s="2">
        <f t="shared" si="304"/>
        <v>104.93442819691234</v>
      </c>
      <c r="ER113" s="2">
        <f t="shared" si="374"/>
        <v>103.65304105775922</v>
      </c>
      <c r="ES113" s="2">
        <f t="shared" si="374"/>
        <v>101.03766382377344</v>
      </c>
      <c r="ET113" s="2">
        <f t="shared" si="374"/>
        <v>99.987169539098915</v>
      </c>
      <c r="EU113" s="2">
        <f t="shared" si="374"/>
        <v>103.84590310209589</v>
      </c>
      <c r="EV113" s="2">
        <f t="shared" si="374"/>
        <v>102.51766533190225</v>
      </c>
      <c r="EW113" s="2">
        <f t="shared" si="374"/>
        <v>102.11664084156472</v>
      </c>
      <c r="EX113" s="2">
        <f t="shared" si="374"/>
        <v>104.27369013721446</v>
      </c>
      <c r="EY113" s="2">
        <f t="shared" si="374"/>
        <v>103.67034822874643</v>
      </c>
      <c r="EZ113" s="2">
        <f t="shared" si="374"/>
        <v>107.72797783184026</v>
      </c>
      <c r="FA113" s="2">
        <f t="shared" si="374"/>
        <v>107.02456135983964</v>
      </c>
      <c r="FB113" s="2">
        <f t="shared" si="374"/>
        <v>107.88555189117039</v>
      </c>
      <c r="FC113" s="2">
        <f t="shared" si="374"/>
        <v>108.84147785684273</v>
      </c>
      <c r="FD113" s="2">
        <f t="shared" si="374"/>
        <v>110.71725616747624</v>
      </c>
      <c r="FE113" s="2">
        <f t="shared" si="374"/>
        <v>112.600185676747</v>
      </c>
      <c r="FG113" s="2">
        <f t="shared" si="306"/>
        <v>0.98496516186765815</v>
      </c>
      <c r="FH113" s="2">
        <f t="shared" si="375"/>
        <v>0.98362034901350071</v>
      </c>
      <c r="FI113" s="2">
        <f t="shared" si="375"/>
        <v>0.98361352438512673</v>
      </c>
      <c r="FJ113" s="2">
        <f t="shared" si="375"/>
        <v>0.98371232280773946</v>
      </c>
      <c r="FK113" s="2">
        <f t="shared" si="375"/>
        <v>0.98175750989608523</v>
      </c>
      <c r="FL113" s="2">
        <f t="shared" si="375"/>
        <v>0.98216453685110505</v>
      </c>
      <c r="FM113" s="2">
        <f t="shared" si="375"/>
        <v>0.98171843573170081</v>
      </c>
      <c r="FN113" s="2">
        <f t="shared" si="375"/>
        <v>0.9807137264628395</v>
      </c>
      <c r="FO113" s="2">
        <f t="shared" si="375"/>
        <v>0.97916002887501119</v>
      </c>
      <c r="FP113" s="2">
        <f t="shared" si="375"/>
        <v>0.98052847520228636</v>
      </c>
      <c r="FQ113" s="2">
        <f t="shared" si="375"/>
        <v>0.98272484938678506</v>
      </c>
      <c r="FR113" s="2">
        <f t="shared" si="375"/>
        <v>0.98321386186052573</v>
      </c>
      <c r="FS113" s="2">
        <f t="shared" si="375"/>
        <v>0.98049112627376589</v>
      </c>
      <c r="FT113" s="2">
        <f t="shared" si="375"/>
        <v>0.98046584782950685</v>
      </c>
      <c r="FU113" s="2">
        <f t="shared" si="375"/>
        <v>0.97789467116667161</v>
      </c>
      <c r="FW113" s="2">
        <f t="shared" si="324"/>
        <v>4.7873228349597334E-3</v>
      </c>
      <c r="FX113" s="2">
        <f t="shared" si="376"/>
        <v>7.5196918322922562E-3</v>
      </c>
      <c r="FY113" s="2">
        <f t="shared" si="377"/>
        <v>7.1294431464730872E-3</v>
      </c>
      <c r="FZ113" s="2">
        <f t="shared" si="378"/>
        <v>7.4311623507933976E-3</v>
      </c>
      <c r="GA113" s="2">
        <f t="shared" si="379"/>
        <v>6.7687439616786818E-3</v>
      </c>
      <c r="GB113" s="2">
        <f t="shared" si="380"/>
        <v>6.9104831164715054E-3</v>
      </c>
      <c r="GC113" s="2">
        <f t="shared" si="381"/>
        <v>6.6233462056950864E-3</v>
      </c>
      <c r="GD113" s="2">
        <f t="shared" si="382"/>
        <v>7.4830466242840465E-3</v>
      </c>
      <c r="GE113" s="2">
        <f t="shared" si="383"/>
        <v>8.6480476501009911E-3</v>
      </c>
      <c r="GF113" s="2">
        <f t="shared" si="384"/>
        <v>8.1826925784494013E-3</v>
      </c>
      <c r="GG113" s="2">
        <f t="shared" si="385"/>
        <v>7.9363683727324014E-3</v>
      </c>
      <c r="GH113" s="2">
        <f t="shared" si="386"/>
        <v>6.960290672329352E-3</v>
      </c>
      <c r="GI113" s="2">
        <f t="shared" si="387"/>
        <v>5.3680432223475443E-3</v>
      </c>
      <c r="GJ113" s="2">
        <f t="shared" si="388"/>
        <v>4.3805459831543362E-3</v>
      </c>
      <c r="GK113" s="2">
        <f t="shared" si="389"/>
        <v>4.1482959593662667E-3</v>
      </c>
      <c r="GM113" s="86">
        <f t="shared" si="325"/>
        <v>3.0725620737931244E-19</v>
      </c>
      <c r="GN113" s="86">
        <f t="shared" si="390"/>
        <v>6.5689595241751889E-34</v>
      </c>
      <c r="GO113" s="86">
        <f t="shared" si="391"/>
        <v>1.1995857718958633E-30</v>
      </c>
      <c r="GP113" s="86">
        <f t="shared" si="392"/>
        <v>6.7827634751181954E-37</v>
      </c>
      <c r="GQ113" s="86">
        <f t="shared" si="393"/>
        <v>4.8594048396606695E-50</v>
      </c>
      <c r="GR113" s="86">
        <f t="shared" si="394"/>
        <v>3.3978268171318458E-38</v>
      </c>
      <c r="GS113" s="86">
        <f t="shared" si="395"/>
        <v>3.8148605250876154E-31</v>
      </c>
      <c r="GT113" s="86">
        <f t="shared" si="396"/>
        <v>6.7463140635815315E-27</v>
      </c>
      <c r="GU113" s="86">
        <f t="shared" si="397"/>
        <v>1.6599173270759567E-24</v>
      </c>
      <c r="GV113" s="86">
        <f t="shared" si="398"/>
        <v>4.9541603320574191E-43</v>
      </c>
      <c r="GW113" s="86">
        <f t="shared" si="399"/>
        <v>3.2111613472041222E-38</v>
      </c>
      <c r="GX113" s="86">
        <f t="shared" si="400"/>
        <v>3.7273146332230563E-42</v>
      </c>
      <c r="GY113" s="86">
        <f t="shared" si="401"/>
        <v>1.9375573709947245E-32</v>
      </c>
      <c r="GZ113" s="86">
        <f t="shared" si="402"/>
        <v>3.5857050475037508E-19</v>
      </c>
      <c r="HA113" s="86">
        <f t="shared" si="403"/>
        <v>8.7629664524666068E-31</v>
      </c>
      <c r="HC113" s="86">
        <f t="shared" si="326"/>
        <v>2.7400227479636257E-2</v>
      </c>
      <c r="HD113" s="86">
        <f t="shared" si="404"/>
        <v>4.7974710115547756E-3</v>
      </c>
      <c r="HE113" s="86">
        <f t="shared" si="405"/>
        <v>8.6355719330485253E-4</v>
      </c>
      <c r="HF113" s="86">
        <f t="shared" si="406"/>
        <v>2.6404315122280689E-4</v>
      </c>
      <c r="HG113" s="86">
        <f t="shared" si="407"/>
        <v>7.6744077235218325E-5</v>
      </c>
      <c r="HH113" s="86">
        <f t="shared" si="408"/>
        <v>3.658262142639817E-4</v>
      </c>
      <c r="HI113" s="86">
        <f t="shared" si="409"/>
        <v>3.5090648598710343E-4</v>
      </c>
      <c r="HJ113" s="86">
        <f t="shared" si="410"/>
        <v>7.0583961376750694E-5</v>
      </c>
      <c r="HK113" s="86">
        <f t="shared" si="411"/>
        <v>1.1970491947354929E-5</v>
      </c>
      <c r="HL113" s="86">
        <f t="shared" si="412"/>
        <v>9.2034965398225419E-4</v>
      </c>
      <c r="HM113" s="86">
        <f t="shared" si="413"/>
        <v>9.1476138600564365E-5</v>
      </c>
      <c r="HN113" s="86">
        <f t="shared" si="414"/>
        <v>2.973840927269923E-4</v>
      </c>
      <c r="HO113" s="86">
        <f t="shared" si="415"/>
        <v>7.0278864004948609E-3</v>
      </c>
      <c r="HP113" s="86">
        <f t="shared" si="416"/>
        <v>3.091075268911939E-2</v>
      </c>
      <c r="HQ113" s="86">
        <f t="shared" si="417"/>
        <v>1.2494982126374139E-3</v>
      </c>
      <c r="HS113" s="86">
        <f t="shared" si="327"/>
        <v>6.5019973673577378E-16</v>
      </c>
      <c r="HT113" s="86">
        <f t="shared" si="418"/>
        <v>3.0756400181280676E-14</v>
      </c>
      <c r="HU113" s="86">
        <f t="shared" si="419"/>
        <v>3.2829818752551574E-14</v>
      </c>
      <c r="HV113" s="86">
        <f t="shared" si="420"/>
        <v>3.8994633002452764E-15</v>
      </c>
      <c r="HW113" s="86">
        <f t="shared" si="421"/>
        <v>1.5858775123191612E-16</v>
      </c>
      <c r="HX113" s="86">
        <f t="shared" si="422"/>
        <v>7.3223057510809639E-17</v>
      </c>
      <c r="HY113" s="86">
        <f t="shared" si="423"/>
        <v>3.6983018433080762E-15</v>
      </c>
      <c r="HZ113" s="86">
        <f t="shared" si="424"/>
        <v>2.3084784265856611E-16</v>
      </c>
      <c r="IA113" s="86">
        <f t="shared" si="425"/>
        <v>3.3734073077894526E-16</v>
      </c>
      <c r="IB113" s="86">
        <f t="shared" si="426"/>
        <v>7.0080451775241187E-16</v>
      </c>
      <c r="IC113" s="86">
        <f t="shared" si="427"/>
        <v>5.0122265917800998E-15</v>
      </c>
      <c r="ID113" s="86">
        <f t="shared" si="428"/>
        <v>2.4067911985451695E-16</v>
      </c>
      <c r="IE113" s="86">
        <f t="shared" si="429"/>
        <v>2.6049031969368648E-20</v>
      </c>
      <c r="IF113" s="86">
        <f t="shared" si="430"/>
        <v>5.4929049556819361E-9</v>
      </c>
      <c r="IG113" s="86">
        <f t="shared" si="431"/>
        <v>9.3238332312579593E-8</v>
      </c>
      <c r="II113" s="86">
        <f t="shared" si="328"/>
        <v>8.7880693700302614E-82</v>
      </c>
      <c r="IJ113" s="86">
        <f t="shared" si="329"/>
        <v>5.2267399507307956E-76</v>
      </c>
      <c r="IK113" s="86">
        <f t="shared" si="330"/>
        <v>1.3141048618177329E-81</v>
      </c>
      <c r="IL113" s="86">
        <f t="shared" si="331"/>
        <v>8.8744226415341256E-85</v>
      </c>
      <c r="IM113" s="86">
        <f t="shared" si="332"/>
        <v>1.2501691784617502E-87</v>
      </c>
      <c r="IN113" s="86">
        <f t="shared" si="333"/>
        <v>4.0065057451104916E-92</v>
      </c>
      <c r="IO113" s="86">
        <f t="shared" si="334"/>
        <v>1.2157588842920957E-82</v>
      </c>
      <c r="IP113" s="86">
        <f t="shared" si="335"/>
        <v>6.7034967173575463E-86</v>
      </c>
      <c r="IQ113" s="86">
        <f t="shared" si="336"/>
        <v>1.2764041951127739E-88</v>
      </c>
      <c r="IR113" s="86">
        <f t="shared" si="337"/>
        <v>2.3672069522142515E-88</v>
      </c>
      <c r="IS113" s="86">
        <f t="shared" si="338"/>
        <v>6.5498456624249309E-86</v>
      </c>
      <c r="IT113" s="86">
        <f t="shared" si="339"/>
        <v>1.0929397351546132E-91</v>
      </c>
      <c r="IU113" s="86">
        <f t="shared" si="340"/>
        <v>1.5415610841335479E-110</v>
      </c>
      <c r="IV113" s="86">
        <f t="shared" si="341"/>
        <v>8.147515249696823E-68</v>
      </c>
      <c r="IW113" s="86">
        <f t="shared" si="342"/>
        <v>1.302351266694843E-48</v>
      </c>
      <c r="IY113" s="86">
        <f t="shared" si="343"/>
        <v>2.7400227479636906E-2</v>
      </c>
      <c r="IZ113" s="86">
        <f t="shared" si="344"/>
        <v>4.7974710115855322E-3</v>
      </c>
      <c r="JA113" s="86">
        <f t="shared" si="345"/>
        <v>8.6355719333768238E-4</v>
      </c>
      <c r="JB113" s="86">
        <f t="shared" si="346"/>
        <v>2.6404315122670633E-4</v>
      </c>
      <c r="JC113" s="86">
        <f t="shared" si="347"/>
        <v>7.6744077235376917E-5</v>
      </c>
      <c r="JD113" s="86">
        <f t="shared" si="348"/>
        <v>3.6582621426405493E-4</v>
      </c>
      <c r="JE113" s="86">
        <f t="shared" si="349"/>
        <v>3.5090648599080175E-4</v>
      </c>
      <c r="JF113" s="86">
        <f t="shared" si="350"/>
        <v>7.0583961376981548E-5</v>
      </c>
      <c r="JG113" s="86">
        <f t="shared" si="351"/>
        <v>1.197049194769227E-5</v>
      </c>
      <c r="JH113" s="86">
        <f t="shared" si="352"/>
        <v>9.2034965398295502E-4</v>
      </c>
      <c r="JI113" s="86">
        <f t="shared" si="353"/>
        <v>9.1476138605576591E-5</v>
      </c>
      <c r="JJ113" s="86">
        <f t="shared" si="354"/>
        <v>2.9738409272723299E-4</v>
      </c>
      <c r="JK113" s="86">
        <f t="shared" si="355"/>
        <v>7.0278864004948609E-3</v>
      </c>
      <c r="JL113" s="86">
        <f t="shared" si="356"/>
        <v>3.0910758182024347E-2</v>
      </c>
      <c r="JM113" s="86">
        <f t="shared" si="357"/>
        <v>1.2495914509697264E-3</v>
      </c>
    </row>
    <row r="114" spans="2:273" x14ac:dyDescent="0.25">
      <c r="B114" s="2">
        <v>87</v>
      </c>
      <c r="C114" s="37">
        <v>103.169</v>
      </c>
      <c r="D114" s="37">
        <v>100.881</v>
      </c>
      <c r="E114" s="37">
        <v>99.85</v>
      </c>
      <c r="F114" s="37">
        <v>99.283000000000001</v>
      </c>
      <c r="G114" s="37">
        <v>101.661</v>
      </c>
      <c r="H114" s="37">
        <v>102.08499999999999</v>
      </c>
      <c r="I114" s="37">
        <v>100.288</v>
      </c>
      <c r="J114" s="37">
        <v>102.724</v>
      </c>
      <c r="K114" s="37">
        <v>103.276</v>
      </c>
      <c r="L114" s="37">
        <v>108.661</v>
      </c>
      <c r="M114" s="37">
        <v>107.05</v>
      </c>
      <c r="N114" s="37">
        <v>108.15300000000001</v>
      </c>
      <c r="O114" s="37">
        <v>105.64400000000001</v>
      </c>
      <c r="P114" s="37">
        <v>106.20699999999999</v>
      </c>
      <c r="Q114" s="37">
        <v>111.754</v>
      </c>
      <c r="S114" s="4">
        <f t="shared" si="229"/>
        <v>105.84853750307511</v>
      </c>
      <c r="T114" s="4">
        <f t="shared" si="230"/>
        <v>104.50952452459696</v>
      </c>
      <c r="U114" s="4">
        <f t="shared" si="231"/>
        <v>101.14824294789264</v>
      </c>
      <c r="V114" s="4">
        <f t="shared" si="232"/>
        <v>100.29098933821254</v>
      </c>
      <c r="W114" s="4">
        <f t="shared" si="233"/>
        <v>104.09397303134233</v>
      </c>
      <c r="X114" s="4">
        <f t="shared" si="234"/>
        <v>102.94373806978574</v>
      </c>
      <c r="Y114" s="4">
        <f t="shared" si="235"/>
        <v>102.34712282630042</v>
      </c>
      <c r="Z114" s="4">
        <f t="shared" si="236"/>
        <v>104.49446387535977</v>
      </c>
      <c r="AA114" s="4">
        <f t="shared" si="237"/>
        <v>104.24835343395152</v>
      </c>
      <c r="AB114" s="4">
        <f t="shared" si="238"/>
        <v>108.16359181899215</v>
      </c>
      <c r="AC114" s="4">
        <f t="shared" si="239"/>
        <v>107.27661942528077</v>
      </c>
      <c r="AD114" s="4">
        <f t="shared" si="240"/>
        <v>108.21490367515064</v>
      </c>
      <c r="AE114" s="4">
        <f t="shared" si="241"/>
        <v>109.35296147910029</v>
      </c>
      <c r="AF114" s="4">
        <f t="shared" si="242"/>
        <v>111.44373831045814</v>
      </c>
      <c r="AG114" s="4">
        <f t="shared" si="243"/>
        <v>112.34099830152928</v>
      </c>
      <c r="AI114" s="4">
        <f t="shared" si="244"/>
        <v>-2.6795375030751103</v>
      </c>
      <c r="AJ114" s="4">
        <f t="shared" si="245"/>
        <v>-3.6285245245969548</v>
      </c>
      <c r="AK114" s="4">
        <f t="shared" si="246"/>
        <v>-1.2982429478926463</v>
      </c>
      <c r="AL114" s="4">
        <f t="shared" si="247"/>
        <v>-1.0079893382125391</v>
      </c>
      <c r="AM114" s="4">
        <f t="shared" si="248"/>
        <v>-2.4329730313423283</v>
      </c>
      <c r="AN114" s="4">
        <f t="shared" si="249"/>
        <v>-0.85873806978574407</v>
      </c>
      <c r="AO114" s="4">
        <f t="shared" si="250"/>
        <v>-2.059122826300424</v>
      </c>
      <c r="AP114" s="4">
        <f t="shared" si="251"/>
        <v>-1.7704638753597663</v>
      </c>
      <c r="AQ114" s="4">
        <f t="shared" si="252"/>
        <v>-0.9723534339515254</v>
      </c>
      <c r="AR114" s="4">
        <f t="shared" si="253"/>
        <v>0.49740818100785589</v>
      </c>
      <c r="AS114" s="4">
        <f t="shared" si="254"/>
        <v>-0.22661942528077361</v>
      </c>
      <c r="AT114" s="4">
        <f t="shared" si="255"/>
        <v>-6.1903675150631443E-2</v>
      </c>
      <c r="AU114" s="4">
        <f t="shared" si="256"/>
        <v>-3.7089614791002816</v>
      </c>
      <c r="AV114" s="4">
        <f t="shared" si="358"/>
        <v>-5.2367383104581506</v>
      </c>
      <c r="AW114" s="4">
        <f t="shared" si="358"/>
        <v>-0.58699830152927746</v>
      </c>
      <c r="AY114" s="2">
        <f t="shared" si="308"/>
        <v>105.45166135466076</v>
      </c>
      <c r="AZ114" s="2">
        <f t="shared" si="359"/>
        <v>104.47155878538071</v>
      </c>
      <c r="BA114" s="2">
        <f t="shared" si="360"/>
        <v>101.14425503947152</v>
      </c>
      <c r="BB114" s="2">
        <f t="shared" si="361"/>
        <v>100.29016524584257</v>
      </c>
      <c r="BC114" s="2">
        <f t="shared" si="362"/>
        <v>104.09385837914385</v>
      </c>
      <c r="BD114" s="2">
        <f t="shared" si="363"/>
        <v>102.9425885945253</v>
      </c>
      <c r="BE114" s="2">
        <f t="shared" si="364"/>
        <v>102.34604272873729</v>
      </c>
      <c r="BF114" s="2">
        <f t="shared" si="365"/>
        <v>104.49434479749131</v>
      </c>
      <c r="BG114" s="2">
        <f t="shared" si="366"/>
        <v>104.24834213723614</v>
      </c>
      <c r="BH114" s="2">
        <f t="shared" si="367"/>
        <v>108.1596703380843</v>
      </c>
      <c r="BI114" s="2">
        <f t="shared" si="368"/>
        <v>107.27641620138375</v>
      </c>
      <c r="BJ114" s="2">
        <f t="shared" si="369"/>
        <v>108.21401416116062</v>
      </c>
      <c r="BK114" s="2">
        <f t="shared" si="370"/>
        <v>109.30236173635257</v>
      </c>
      <c r="BL114" s="2">
        <f t="shared" si="371"/>
        <v>111.01053568316721</v>
      </c>
      <c r="BM114" s="2">
        <f t="shared" si="372"/>
        <v>112.33811271643235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103.169</v>
      </c>
      <c r="CF114" s="2">
        <f t="shared" si="310"/>
        <v>100.881</v>
      </c>
      <c r="CG114" s="2">
        <f t="shared" si="311"/>
        <v>99.85</v>
      </c>
      <c r="CH114" s="2">
        <f t="shared" si="312"/>
        <v>99.283000000000001</v>
      </c>
      <c r="CI114" s="2">
        <f t="shared" si="313"/>
        <v>101.661</v>
      </c>
      <c r="CJ114" s="2">
        <f t="shared" si="314"/>
        <v>102.08499999999999</v>
      </c>
      <c r="CK114" s="2">
        <f t="shared" si="315"/>
        <v>100.288</v>
      </c>
      <c r="CL114" s="2">
        <f t="shared" si="316"/>
        <v>102.724</v>
      </c>
      <c r="CM114" s="2">
        <f t="shared" si="317"/>
        <v>103.276</v>
      </c>
      <c r="CN114" s="2">
        <f t="shared" si="318"/>
        <v>108.661</v>
      </c>
      <c r="CO114" s="2">
        <f t="shared" si="319"/>
        <v>107.05</v>
      </c>
      <c r="CP114" s="2">
        <f t="shared" si="320"/>
        <v>108.15300000000001</v>
      </c>
      <c r="CQ114" s="2">
        <f t="shared" si="321"/>
        <v>105.64400000000001</v>
      </c>
      <c r="CR114" s="2">
        <f t="shared" si="322"/>
        <v>106.20699999999999</v>
      </c>
      <c r="CS114" s="2">
        <f t="shared" si="323"/>
        <v>111.754</v>
      </c>
      <c r="CU114" s="2">
        <f t="shared" si="273"/>
        <v>103.169</v>
      </c>
      <c r="CV114" s="2">
        <f t="shared" si="274"/>
        <v>100.881</v>
      </c>
      <c r="CW114" s="2">
        <f t="shared" si="275"/>
        <v>99.85</v>
      </c>
      <c r="CX114" s="2">
        <f t="shared" si="276"/>
        <v>99.283000000000001</v>
      </c>
      <c r="CY114" s="2">
        <f t="shared" si="277"/>
        <v>101.661</v>
      </c>
      <c r="CZ114" s="2">
        <f t="shared" si="278"/>
        <v>102.08499999999999</v>
      </c>
      <c r="DA114" s="2">
        <f t="shared" si="279"/>
        <v>100.288</v>
      </c>
      <c r="DB114" s="2">
        <f t="shared" si="280"/>
        <v>102.724</v>
      </c>
      <c r="DC114" s="2">
        <f t="shared" si="281"/>
        <v>103.276</v>
      </c>
      <c r="DD114" s="2">
        <f t="shared" si="282"/>
        <v>108.661</v>
      </c>
      <c r="DE114" s="2">
        <f t="shared" si="283"/>
        <v>107.05</v>
      </c>
      <c r="DF114" s="2">
        <f t="shared" si="284"/>
        <v>108.15300000000001</v>
      </c>
      <c r="DG114" s="2">
        <f t="shared" si="285"/>
        <v>105.64400000000001</v>
      </c>
      <c r="DH114" s="2">
        <f t="shared" si="286"/>
        <v>106.20699999999999</v>
      </c>
      <c r="DI114" s="2">
        <f t="shared" si="287"/>
        <v>111.754</v>
      </c>
      <c r="DK114" s="2">
        <f t="shared" si="288"/>
        <v>124.88621069418389</v>
      </c>
      <c r="DL114" s="2">
        <f t="shared" si="373"/>
        <v>130.76374253200569</v>
      </c>
      <c r="DM114" s="2">
        <f t="shared" si="373"/>
        <v>120.23040463945725</v>
      </c>
      <c r="DN114" s="2">
        <f t="shared" si="373"/>
        <v>121.95517966954813</v>
      </c>
      <c r="DO114" s="2">
        <f t="shared" si="373"/>
        <v>126.20739331436698</v>
      </c>
      <c r="DP114" s="2">
        <f t="shared" si="373"/>
        <v>122.84699815529814</v>
      </c>
      <c r="DQ114" s="2">
        <f t="shared" si="373"/>
        <v>120.87956306306309</v>
      </c>
      <c r="DR114" s="2">
        <f t="shared" si="373"/>
        <v>124.72171540616246</v>
      </c>
      <c r="DS114" s="2">
        <f t="shared" si="373"/>
        <v>131.28379901960784</v>
      </c>
      <c r="DT114" s="2">
        <f t="shared" si="373"/>
        <v>131.04589971988798</v>
      </c>
      <c r="DU114" s="2">
        <f t="shared" si="373"/>
        <v>126.84991265551265</v>
      </c>
      <c r="DV114" s="2">
        <f t="shared" si="373"/>
        <v>133.02166443586441</v>
      </c>
      <c r="DW114" s="2">
        <f t="shared" si="373"/>
        <v>131.02585216131905</v>
      </c>
      <c r="DX114" s="2">
        <f t="shared" si="373"/>
        <v>130.08851245225364</v>
      </c>
      <c r="DY114" s="2">
        <f t="shared" si="373"/>
        <v>128.89486179529283</v>
      </c>
      <c r="EA114" s="2">
        <f t="shared" si="228"/>
        <v>105.18305479054041</v>
      </c>
      <c r="EB114" s="2">
        <f t="shared" si="290"/>
        <v>104.0767781089294</v>
      </c>
      <c r="EC114" s="2">
        <f t="shared" si="291"/>
        <v>100.85325439876016</v>
      </c>
      <c r="ED114" s="2">
        <f t="shared" si="292"/>
        <v>99.96334884600671</v>
      </c>
      <c r="EE114" s="2">
        <f t="shared" si="293"/>
        <v>103.71899850056488</v>
      </c>
      <c r="EF114" s="2">
        <f t="shared" si="294"/>
        <v>102.61442344607698</v>
      </c>
      <c r="EG114" s="2">
        <f t="shared" si="295"/>
        <v>102.03094641235242</v>
      </c>
      <c r="EH114" s="2">
        <f t="shared" si="296"/>
        <v>104.13107087826046</v>
      </c>
      <c r="EI114" s="2">
        <f t="shared" si="297"/>
        <v>103.72479391453133</v>
      </c>
      <c r="EJ114" s="2">
        <f t="shared" si="298"/>
        <v>107.74626787489446</v>
      </c>
      <c r="EK114" s="2">
        <f t="shared" si="299"/>
        <v>106.96267792885192</v>
      </c>
      <c r="EL114" s="2">
        <f t="shared" si="300"/>
        <v>107.82792772270062</v>
      </c>
      <c r="EM114" s="2">
        <f t="shared" si="301"/>
        <v>108.90901210064446</v>
      </c>
      <c r="EN114" s="2">
        <f t="shared" si="302"/>
        <v>110.66402149064064</v>
      </c>
      <c r="EO114" s="2">
        <f t="shared" si="303"/>
        <v>111.99440970149057</v>
      </c>
      <c r="EQ114" s="2">
        <f t="shared" si="304"/>
        <v>104.81716967666765</v>
      </c>
      <c r="ER114" s="2">
        <f t="shared" si="374"/>
        <v>103.53597580607749</v>
      </c>
      <c r="ES114" s="2">
        <f t="shared" si="374"/>
        <v>100.98099600284057</v>
      </c>
      <c r="ET114" s="2">
        <f t="shared" si="374"/>
        <v>99.922704445054521</v>
      </c>
      <c r="EU114" s="2">
        <f t="shared" si="374"/>
        <v>103.73397601838496</v>
      </c>
      <c r="EV114" s="2">
        <f t="shared" si="374"/>
        <v>102.42188300858653</v>
      </c>
      <c r="EW114" s="2">
        <f t="shared" si="374"/>
        <v>102.07604144286951</v>
      </c>
      <c r="EX114" s="2">
        <f t="shared" si="374"/>
        <v>104.19003377815672</v>
      </c>
      <c r="EY114" s="2">
        <f t="shared" si="374"/>
        <v>103.59727528784711</v>
      </c>
      <c r="EZ114" s="2">
        <f t="shared" si="374"/>
        <v>107.62712369273666</v>
      </c>
      <c r="FA114" s="2">
        <f t="shared" si="374"/>
        <v>106.95525132809891</v>
      </c>
      <c r="FB114" s="2">
        <f t="shared" si="374"/>
        <v>107.80452109501373</v>
      </c>
      <c r="FC114" s="2">
        <f t="shared" si="374"/>
        <v>108.766809879505</v>
      </c>
      <c r="FD114" s="2">
        <f t="shared" si="374"/>
        <v>110.63571616576488</v>
      </c>
      <c r="FE114" s="2">
        <f t="shared" si="374"/>
        <v>112.50485518638936</v>
      </c>
      <c r="FG114" s="2">
        <f t="shared" si="306"/>
        <v>0.98626990106919199</v>
      </c>
      <c r="FH114" s="2">
        <f t="shared" si="375"/>
        <v>0.98504001995734958</v>
      </c>
      <c r="FI114" s="2">
        <f t="shared" si="375"/>
        <v>0.98503377783884216</v>
      </c>
      <c r="FJ114" s="2">
        <f t="shared" si="375"/>
        <v>0.98512414268077653</v>
      </c>
      <c r="FK114" s="2">
        <f t="shared" si="375"/>
        <v>0.98333590305661778</v>
      </c>
      <c r="FL114" s="2">
        <f t="shared" si="375"/>
        <v>0.98370829726725961</v>
      </c>
      <c r="FM114" s="2">
        <f t="shared" si="375"/>
        <v>0.98330015219417555</v>
      </c>
      <c r="FN114" s="2">
        <f t="shared" si="375"/>
        <v>0.98238081001709088</v>
      </c>
      <c r="FO114" s="2">
        <f t="shared" si="375"/>
        <v>0.98095880476301178</v>
      </c>
      <c r="FP114" s="2">
        <f t="shared" si="375"/>
        <v>0.98221128121401458</v>
      </c>
      <c r="FQ114" s="2">
        <f t="shared" si="375"/>
        <v>0.98422089073286034</v>
      </c>
      <c r="FR114" s="2">
        <f t="shared" si="375"/>
        <v>0.98466821504701352</v>
      </c>
      <c r="FS114" s="2">
        <f t="shared" si="375"/>
        <v>0.98217710145535497</v>
      </c>
      <c r="FT114" s="2">
        <f t="shared" si="375"/>
        <v>0.98215396783606113</v>
      </c>
      <c r="FU114" s="2">
        <f t="shared" si="375"/>
        <v>0.97980041170479359</v>
      </c>
      <c r="FW114" s="2">
        <f t="shared" si="324"/>
        <v>5.246771768037322E-3</v>
      </c>
      <c r="FX114" s="2">
        <f t="shared" si="376"/>
        <v>8.2392007085583408E-3</v>
      </c>
      <c r="FY114" s="2">
        <f t="shared" si="377"/>
        <v>7.8119056522648203E-3</v>
      </c>
      <c r="FZ114" s="2">
        <f t="shared" si="378"/>
        <v>8.1422699288004208E-3</v>
      </c>
      <c r="GA114" s="2">
        <f t="shared" si="379"/>
        <v>7.4169366410805852E-3</v>
      </c>
      <c r="GB114" s="2">
        <f t="shared" si="380"/>
        <v>7.5721456296539858E-3</v>
      </c>
      <c r="GC114" s="2">
        <f t="shared" si="381"/>
        <v>7.2577169572670278E-3</v>
      </c>
      <c r="GD114" s="2">
        <f t="shared" si="382"/>
        <v>8.1990781329053259E-3</v>
      </c>
      <c r="GE114" s="2">
        <f t="shared" si="383"/>
        <v>9.4744906648510582E-3</v>
      </c>
      <c r="GF114" s="2">
        <f t="shared" si="384"/>
        <v>8.965066513526845E-3</v>
      </c>
      <c r="GG114" s="2">
        <f t="shared" si="385"/>
        <v>8.6953969291812573E-3</v>
      </c>
      <c r="GH114" s="2">
        <f t="shared" si="386"/>
        <v>7.6266855174741627E-3</v>
      </c>
      <c r="GI114" s="2">
        <f t="shared" si="387"/>
        <v>5.8828956027619063E-3</v>
      </c>
      <c r="GJ114" s="2">
        <f t="shared" si="388"/>
        <v>4.8011440637809313E-3</v>
      </c>
      <c r="GK114" s="2">
        <f t="shared" si="389"/>
        <v>4.5466963912585579E-3</v>
      </c>
      <c r="GM114" s="86">
        <f t="shared" si="325"/>
        <v>1.2504419193759243E-20</v>
      </c>
      <c r="GN114" s="86">
        <f t="shared" si="390"/>
        <v>2.3215512350782384E-36</v>
      </c>
      <c r="GO114" s="86">
        <f t="shared" si="391"/>
        <v>7.2564381758039122E-33</v>
      </c>
      <c r="GP114" s="86">
        <f t="shared" si="392"/>
        <v>1.4412440950847482E-39</v>
      </c>
      <c r="GQ114" s="86">
        <f t="shared" si="393"/>
        <v>8.3808063566535701E-54</v>
      </c>
      <c r="GR114" s="86">
        <f t="shared" si="394"/>
        <v>5.6957230453251541E-41</v>
      </c>
      <c r="GS114" s="86">
        <f t="shared" si="395"/>
        <v>2.1838602818150547E-33</v>
      </c>
      <c r="GT114" s="86">
        <f t="shared" si="396"/>
        <v>7.7560167439045764E-29</v>
      </c>
      <c r="GU114" s="86">
        <f t="shared" si="397"/>
        <v>2.9033930286931447E-26</v>
      </c>
      <c r="GV114" s="86">
        <f t="shared" si="398"/>
        <v>3.1939743095013371E-46</v>
      </c>
      <c r="GW114" s="86">
        <f t="shared" si="399"/>
        <v>6.1034916566448437E-41</v>
      </c>
      <c r="GX114" s="86">
        <f t="shared" si="400"/>
        <v>3.8754356111361284E-45</v>
      </c>
      <c r="GY114" s="86">
        <f t="shared" si="401"/>
        <v>9.3634556755493598E-35</v>
      </c>
      <c r="GZ114" s="86">
        <f t="shared" si="402"/>
        <v>1.6017319895561691E-20</v>
      </c>
      <c r="HA114" s="86">
        <f t="shared" si="403"/>
        <v>6.7651635829762561E-33</v>
      </c>
      <c r="HC114" s="86">
        <f t="shared" si="326"/>
        <v>8.174500344020114E-3</v>
      </c>
      <c r="HD114" s="86">
        <f t="shared" si="404"/>
        <v>1.0856074236614815E-3</v>
      </c>
      <c r="HE114" s="86">
        <f t="shared" si="405"/>
        <v>1.2220978143213788E-4</v>
      </c>
      <c r="HF114" s="86">
        <f t="shared" si="406"/>
        <v>2.7049406703781487E-5</v>
      </c>
      <c r="HG114" s="86">
        <f t="shared" si="407"/>
        <v>3.1420267228780431E-6</v>
      </c>
      <c r="HH114" s="86">
        <f t="shared" si="408"/>
        <v>3.4806270657644028E-5</v>
      </c>
      <c r="HI114" s="86">
        <f t="shared" si="409"/>
        <v>3.0127129320975056E-5</v>
      </c>
      <c r="HJ114" s="86">
        <f t="shared" si="410"/>
        <v>3.868256798382211E-6</v>
      </c>
      <c r="HK114" s="86">
        <f t="shared" si="411"/>
        <v>4.2377931801387028E-7</v>
      </c>
      <c r="HL114" s="86">
        <f t="shared" si="412"/>
        <v>1.4738306131419256E-4</v>
      </c>
      <c r="HM114" s="86">
        <f t="shared" si="413"/>
        <v>9.0266236920315478E-6</v>
      </c>
      <c r="HN114" s="86">
        <f t="shared" si="414"/>
        <v>3.9921568502641921E-5</v>
      </c>
      <c r="HO114" s="86">
        <f t="shared" si="415"/>
        <v>1.6709434723747453E-3</v>
      </c>
      <c r="HP114" s="86">
        <f t="shared" si="416"/>
        <v>9.9998292707535203E-3</v>
      </c>
      <c r="HQ114" s="86">
        <f t="shared" si="417"/>
        <v>2.1620712914220564E-4</v>
      </c>
      <c r="HS114" s="86">
        <f t="shared" si="327"/>
        <v>5.5603290300319989E-15</v>
      </c>
      <c r="HT114" s="86">
        <f t="shared" si="418"/>
        <v>2.5725179332169221E-13</v>
      </c>
      <c r="HU114" s="86">
        <f t="shared" si="419"/>
        <v>2.8907739476183659E-13</v>
      </c>
      <c r="HV114" s="86">
        <f t="shared" si="420"/>
        <v>3.9476260686432218E-14</v>
      </c>
      <c r="HW114" s="86">
        <f t="shared" si="421"/>
        <v>1.7903208887298508E-15</v>
      </c>
      <c r="HX114" s="86">
        <f t="shared" si="422"/>
        <v>9.1297079640050596E-16</v>
      </c>
      <c r="HY114" s="86">
        <f t="shared" si="423"/>
        <v>3.4577217816049866E-14</v>
      </c>
      <c r="HZ114" s="86">
        <f t="shared" si="424"/>
        <v>2.6358797724757624E-15</v>
      </c>
      <c r="IA114" s="86">
        <f t="shared" si="425"/>
        <v>4.2527723120726021E-15</v>
      </c>
      <c r="IB114" s="86">
        <f t="shared" si="426"/>
        <v>8.3232261069067069E-15</v>
      </c>
      <c r="IC114" s="86">
        <f t="shared" si="427"/>
        <v>5.2679678801475091E-14</v>
      </c>
      <c r="ID114" s="86">
        <f t="shared" si="428"/>
        <v>2.8693205743720933E-15</v>
      </c>
      <c r="IE114" s="86">
        <f t="shared" si="429"/>
        <v>4.7883920259954117E-19</v>
      </c>
      <c r="IF114" s="86">
        <f t="shared" si="430"/>
        <v>1.604533096502305E-8</v>
      </c>
      <c r="IG114" s="86">
        <f t="shared" si="431"/>
        <v>2.2872112963661905E-7</v>
      </c>
      <c r="II114" s="86">
        <f t="shared" si="328"/>
        <v>4.7606172578823741E-79</v>
      </c>
      <c r="IJ114" s="86">
        <f t="shared" si="329"/>
        <v>3.0815192612405742E-73</v>
      </c>
      <c r="IK114" s="86">
        <f t="shared" si="330"/>
        <v>1.1634405132962825E-78</v>
      </c>
      <c r="IL114" s="86">
        <f t="shared" si="331"/>
        <v>1.0915459310945683E-81</v>
      </c>
      <c r="IM114" s="86">
        <f t="shared" si="332"/>
        <v>1.7108404021718253E-84</v>
      </c>
      <c r="IN114" s="86">
        <f t="shared" si="333"/>
        <v>8.2557265247521801E-89</v>
      </c>
      <c r="IO114" s="86">
        <f t="shared" si="334"/>
        <v>1.0624550823243619E-79</v>
      </c>
      <c r="IP114" s="86">
        <f t="shared" si="335"/>
        <v>9.1699570608863476E-83</v>
      </c>
      <c r="IQ114" s="86">
        <f t="shared" si="336"/>
        <v>2.7667851868864031E-85</v>
      </c>
      <c r="IR114" s="86">
        <f t="shared" si="337"/>
        <v>4.5881102714701359E-85</v>
      </c>
      <c r="IS114" s="86">
        <f t="shared" si="338"/>
        <v>9.79052861720551E-83</v>
      </c>
      <c r="IT114" s="86">
        <f t="shared" si="339"/>
        <v>2.1947059637280363E-88</v>
      </c>
      <c r="IU114" s="86">
        <f t="shared" si="340"/>
        <v>9.6509554811208221E-107</v>
      </c>
      <c r="IV114" s="86">
        <f t="shared" si="341"/>
        <v>1.353610325071399E-65</v>
      </c>
      <c r="IW114" s="86">
        <f t="shared" si="342"/>
        <v>4.7388929699709144E-47</v>
      </c>
      <c r="IY114" s="86">
        <f t="shared" si="343"/>
        <v>8.1745003440256737E-3</v>
      </c>
      <c r="IZ114" s="86">
        <f t="shared" si="344"/>
        <v>1.0856074239187332E-3</v>
      </c>
      <c r="JA114" s="86">
        <f t="shared" si="345"/>
        <v>1.2220978172121526E-4</v>
      </c>
      <c r="JB114" s="86">
        <f t="shared" si="346"/>
        <v>2.7049406743257749E-5</v>
      </c>
      <c r="JC114" s="86">
        <f t="shared" si="347"/>
        <v>3.1420267246683642E-6</v>
      </c>
      <c r="JD114" s="86">
        <f t="shared" si="348"/>
        <v>3.4806270658557E-5</v>
      </c>
      <c r="JE114" s="86">
        <f t="shared" si="349"/>
        <v>3.0127129355552272E-5</v>
      </c>
      <c r="JF114" s="86">
        <f t="shared" si="350"/>
        <v>3.8682568010180911E-6</v>
      </c>
      <c r="JG114" s="86">
        <f t="shared" si="351"/>
        <v>4.2377932226664261E-7</v>
      </c>
      <c r="JH114" s="86">
        <f t="shared" si="352"/>
        <v>1.4738306132251579E-4</v>
      </c>
      <c r="JI114" s="86">
        <f t="shared" si="353"/>
        <v>9.0266237447112272E-6</v>
      </c>
      <c r="JJ114" s="86">
        <f t="shared" si="354"/>
        <v>3.9921568505511241E-5</v>
      </c>
      <c r="JK114" s="86">
        <f t="shared" si="355"/>
        <v>1.6709434723747457E-3</v>
      </c>
      <c r="JL114" s="86">
        <f t="shared" si="356"/>
        <v>9.9998453160844852E-3</v>
      </c>
      <c r="JM114" s="86">
        <f t="shared" si="357"/>
        <v>2.1643585027184226E-4</v>
      </c>
    </row>
    <row r="115" spans="2:273" x14ac:dyDescent="0.25">
      <c r="B115" s="2">
        <v>88</v>
      </c>
      <c r="C115" s="37">
        <v>101.271</v>
      </c>
      <c r="D115" s="37">
        <v>100.678</v>
      </c>
      <c r="E115" s="37">
        <v>101.233</v>
      </c>
      <c r="F115" s="37">
        <v>98.95</v>
      </c>
      <c r="G115" s="37">
        <v>103.492</v>
      </c>
      <c r="H115" s="37">
        <v>103.22</v>
      </c>
      <c r="I115" s="37">
        <v>102.983</v>
      </c>
      <c r="J115" s="37">
        <v>104.19</v>
      </c>
      <c r="K115" s="37">
        <v>99.930999999999997</v>
      </c>
      <c r="L115" s="37">
        <v>107.864</v>
      </c>
      <c r="M115" s="37">
        <v>108.217</v>
      </c>
      <c r="N115" s="37">
        <v>109.119</v>
      </c>
      <c r="O115" s="37">
        <v>109.983</v>
      </c>
      <c r="P115" s="37">
        <v>109.05200000000001</v>
      </c>
      <c r="Q115" s="37">
        <v>109.351</v>
      </c>
      <c r="S115" s="4">
        <f t="shared" si="229"/>
        <v>105.37049114459721</v>
      </c>
      <c r="T115" s="4">
        <f t="shared" si="230"/>
        <v>104.28632418499605</v>
      </c>
      <c r="U115" s="4">
        <f t="shared" si="231"/>
        <v>101.07605394867154</v>
      </c>
      <c r="V115" s="4">
        <f t="shared" si="232"/>
        <v>100.1975082530054</v>
      </c>
      <c r="W115" s="4">
        <f t="shared" si="233"/>
        <v>103.95597744663226</v>
      </c>
      <c r="X115" s="4">
        <f t="shared" si="234"/>
        <v>102.80823986081484</v>
      </c>
      <c r="Y115" s="4">
        <f t="shared" si="235"/>
        <v>102.28462690393117</v>
      </c>
      <c r="Z115" s="4">
        <f t="shared" si="236"/>
        <v>104.38882406851992</v>
      </c>
      <c r="AA115" s="4">
        <f t="shared" si="237"/>
        <v>104.12541362885145</v>
      </c>
      <c r="AB115" s="4">
        <f t="shared" si="238"/>
        <v>108.01971234896935</v>
      </c>
      <c r="AC115" s="4">
        <f t="shared" si="239"/>
        <v>107.18329777489008</v>
      </c>
      <c r="AD115" s="4">
        <f t="shared" si="240"/>
        <v>108.10318466152569</v>
      </c>
      <c r="AE115" s="4">
        <f t="shared" si="241"/>
        <v>109.19714199175957</v>
      </c>
      <c r="AF115" s="4">
        <f t="shared" si="242"/>
        <v>110.99697179139315</v>
      </c>
      <c r="AG115" s="4">
        <f t="shared" si="243"/>
        <v>112.26731956535467</v>
      </c>
      <c r="AI115" s="4">
        <f t="shared" si="244"/>
        <v>-4.0994911445972093</v>
      </c>
      <c r="AJ115" s="4">
        <f t="shared" si="245"/>
        <v>-3.6083241849960501</v>
      </c>
      <c r="AK115" s="4">
        <f t="shared" si="246"/>
        <v>0.15694605132846107</v>
      </c>
      <c r="AL115" s="4">
        <f t="shared" si="247"/>
        <v>-1.2475082530053925</v>
      </c>
      <c r="AM115" s="4">
        <f t="shared" si="248"/>
        <v>-0.46397744663225637</v>
      </c>
      <c r="AN115" s="4">
        <f t="shared" si="249"/>
        <v>0.41176013918516219</v>
      </c>
      <c r="AO115" s="4">
        <f t="shared" si="250"/>
        <v>0.6983730960688348</v>
      </c>
      <c r="AP115" s="4">
        <f t="shared" si="251"/>
        <v>-0.19882406851992585</v>
      </c>
      <c r="AQ115" s="4">
        <f t="shared" si="252"/>
        <v>-4.19441362885145</v>
      </c>
      <c r="AR115" s="4">
        <f t="shared" si="253"/>
        <v>-0.15571234896934527</v>
      </c>
      <c r="AS115" s="4">
        <f t="shared" si="254"/>
        <v>1.0337022251099199</v>
      </c>
      <c r="AT115" s="4">
        <f t="shared" si="255"/>
        <v>1.0158153384743116</v>
      </c>
      <c r="AU115" s="4">
        <f t="shared" si="256"/>
        <v>0.78585800824043872</v>
      </c>
      <c r="AV115" s="4">
        <f t="shared" si="358"/>
        <v>-1.9449717913931437</v>
      </c>
      <c r="AW115" s="4">
        <f t="shared" si="358"/>
        <v>-2.9163195653546694</v>
      </c>
      <c r="AY115" s="2">
        <f t="shared" si="308"/>
        <v>105.29103935471755</v>
      </c>
      <c r="AZ115" s="2">
        <f t="shared" si="359"/>
        <v>104.28075589183321</v>
      </c>
      <c r="BA115" s="2">
        <f t="shared" si="360"/>
        <v>101.07571404136324</v>
      </c>
      <c r="BB115" s="2">
        <f t="shared" si="361"/>
        <v>100.19746008161188</v>
      </c>
      <c r="BC115" s="2">
        <f t="shared" si="362"/>
        <v>103.95597521633104</v>
      </c>
      <c r="BD115" s="2">
        <f t="shared" si="363"/>
        <v>102.80817956029892</v>
      </c>
      <c r="BE115" s="2">
        <f t="shared" si="364"/>
        <v>102.28457572452096</v>
      </c>
      <c r="BF115" s="2">
        <f t="shared" si="365"/>
        <v>104.388820731881</v>
      </c>
      <c r="BG115" s="2">
        <f t="shared" si="366"/>
        <v>104.12541343842784</v>
      </c>
      <c r="BH115" s="2">
        <f t="shared" si="367"/>
        <v>108.01933643714169</v>
      </c>
      <c r="BI115" s="2">
        <f t="shared" si="368"/>
        <v>107.18328632786483</v>
      </c>
      <c r="BJ115" s="2">
        <f t="shared" si="369"/>
        <v>108.10311402419869</v>
      </c>
      <c r="BK115" s="2">
        <f t="shared" si="370"/>
        <v>109.18967971820082</v>
      </c>
      <c r="BL115" s="2">
        <f t="shared" si="371"/>
        <v>110.90308025521719</v>
      </c>
      <c r="BM115" s="2">
        <f t="shared" si="372"/>
        <v>112.26669087526805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101.271</v>
      </c>
      <c r="CF115" s="2">
        <f t="shared" si="310"/>
        <v>100.678</v>
      </c>
      <c r="CG115" s="2">
        <f t="shared" si="311"/>
        <v>101.233</v>
      </c>
      <c r="CH115" s="2">
        <f t="shared" si="312"/>
        <v>98.95</v>
      </c>
      <c r="CI115" s="2">
        <f t="shared" si="313"/>
        <v>103.492</v>
      </c>
      <c r="CJ115" s="2">
        <f t="shared" si="314"/>
        <v>103.22</v>
      </c>
      <c r="CK115" s="2">
        <f t="shared" si="315"/>
        <v>102.983</v>
      </c>
      <c r="CL115" s="2">
        <f t="shared" si="316"/>
        <v>104.19</v>
      </c>
      <c r="CM115" s="2">
        <f t="shared" si="317"/>
        <v>99.930999999999997</v>
      </c>
      <c r="CN115" s="2">
        <f t="shared" si="318"/>
        <v>107.864</v>
      </c>
      <c r="CO115" s="2">
        <f t="shared" si="319"/>
        <v>108.217</v>
      </c>
      <c r="CP115" s="2">
        <f t="shared" si="320"/>
        <v>109.119</v>
      </c>
      <c r="CQ115" s="2">
        <f t="shared" si="321"/>
        <v>109.983</v>
      </c>
      <c r="CR115" s="2">
        <f t="shared" si="322"/>
        <v>109.05200000000001</v>
      </c>
      <c r="CS115" s="2">
        <f t="shared" si="323"/>
        <v>109.351</v>
      </c>
      <c r="CU115" s="2">
        <f t="shared" si="273"/>
        <v>101.271</v>
      </c>
      <c r="CV115" s="2">
        <f t="shared" si="274"/>
        <v>100.678</v>
      </c>
      <c r="CW115" s="2">
        <f t="shared" si="275"/>
        <v>101.233</v>
      </c>
      <c r="CX115" s="2">
        <f t="shared" si="276"/>
        <v>98.95</v>
      </c>
      <c r="CY115" s="2">
        <f t="shared" si="277"/>
        <v>103.492</v>
      </c>
      <c r="CZ115" s="2">
        <f t="shared" si="278"/>
        <v>103.22</v>
      </c>
      <c r="DA115" s="2">
        <f t="shared" si="279"/>
        <v>102.983</v>
      </c>
      <c r="DB115" s="2">
        <f t="shared" si="280"/>
        <v>104.19</v>
      </c>
      <c r="DC115" s="2">
        <f t="shared" si="281"/>
        <v>99.930999999999997</v>
      </c>
      <c r="DD115" s="2">
        <f t="shared" si="282"/>
        <v>107.864</v>
      </c>
      <c r="DE115" s="2">
        <f t="shared" si="283"/>
        <v>108.217</v>
      </c>
      <c r="DF115" s="2">
        <f t="shared" si="284"/>
        <v>109.119</v>
      </c>
      <c r="DG115" s="2">
        <f t="shared" si="285"/>
        <v>109.983</v>
      </c>
      <c r="DH115" s="2">
        <f t="shared" si="286"/>
        <v>109.05200000000001</v>
      </c>
      <c r="DI115" s="2">
        <f t="shared" si="287"/>
        <v>109.351</v>
      </c>
      <c r="DK115" s="2">
        <f t="shared" si="288"/>
        <v>125.13215863039402</v>
      </c>
      <c r="DL115" s="2">
        <f t="shared" si="373"/>
        <v>131.08620625889046</v>
      </c>
      <c r="DM115" s="2">
        <f t="shared" si="373"/>
        <v>120.42216413174305</v>
      </c>
      <c r="DN115" s="2">
        <f t="shared" si="373"/>
        <v>122.1498348834665</v>
      </c>
      <c r="DO115" s="2">
        <f t="shared" si="373"/>
        <v>126.44063679468941</v>
      </c>
      <c r="DP115" s="2">
        <f t="shared" si="373"/>
        <v>123.04690407550406</v>
      </c>
      <c r="DQ115" s="2">
        <f t="shared" si="373"/>
        <v>121.03627207207209</v>
      </c>
      <c r="DR115" s="2">
        <f t="shared" si="373"/>
        <v>124.92137394957983</v>
      </c>
      <c r="DS115" s="2">
        <f t="shared" si="373"/>
        <v>131.60054668003565</v>
      </c>
      <c r="DT115" s="2">
        <f t="shared" si="373"/>
        <v>131.31279579831934</v>
      </c>
      <c r="DU115" s="2">
        <f t="shared" si="373"/>
        <v>127.06712475332475</v>
      </c>
      <c r="DV115" s="2">
        <f t="shared" si="373"/>
        <v>133.31221733161732</v>
      </c>
      <c r="DW115" s="2">
        <f t="shared" si="373"/>
        <v>131.27000423351157</v>
      </c>
      <c r="DX115" s="2">
        <f t="shared" si="373"/>
        <v>130.29401145912911</v>
      </c>
      <c r="DY115" s="2">
        <f t="shared" si="373"/>
        <v>129.10817350848384</v>
      </c>
      <c r="EA115" s="2">
        <f t="shared" si="228"/>
        <v>105.04111700329288</v>
      </c>
      <c r="EB115" s="2">
        <f t="shared" si="290"/>
        <v>103.91400812295466</v>
      </c>
      <c r="EC115" s="2">
        <f t="shared" si="291"/>
        <v>100.80661382076762</v>
      </c>
      <c r="ED115" s="2">
        <f t="shared" si="292"/>
        <v>99.895472860968241</v>
      </c>
      <c r="EE115" s="2">
        <f t="shared" si="293"/>
        <v>103.60835304508578</v>
      </c>
      <c r="EF115" s="2">
        <f t="shared" si="294"/>
        <v>102.5039862603951</v>
      </c>
      <c r="EG115" s="2">
        <f t="shared" si="295"/>
        <v>101.99379233164656</v>
      </c>
      <c r="EH115" s="2">
        <f t="shared" si="296"/>
        <v>104.05247577289605</v>
      </c>
      <c r="EI115" s="2">
        <f t="shared" si="297"/>
        <v>103.64025079882084</v>
      </c>
      <c r="EJ115" s="2">
        <f t="shared" si="298"/>
        <v>107.63568312079785</v>
      </c>
      <c r="EK115" s="2">
        <f t="shared" si="299"/>
        <v>106.89262069975973</v>
      </c>
      <c r="EL115" s="2">
        <f t="shared" si="300"/>
        <v>107.74531783052319</v>
      </c>
      <c r="EM115" s="2">
        <f t="shared" si="301"/>
        <v>108.82512985054161</v>
      </c>
      <c r="EN115" s="2">
        <f t="shared" si="302"/>
        <v>110.58189148783751</v>
      </c>
      <c r="EO115" s="2">
        <f t="shared" si="303"/>
        <v>111.94769203735557</v>
      </c>
      <c r="EQ115" s="2">
        <f t="shared" si="304"/>
        <v>104.69991115642296</v>
      </c>
      <c r="ER115" s="2">
        <f t="shared" si="374"/>
        <v>103.41891055439574</v>
      </c>
      <c r="ES115" s="2">
        <f t="shared" si="374"/>
        <v>100.92432818190768</v>
      </c>
      <c r="ET115" s="2">
        <f t="shared" si="374"/>
        <v>99.858239351010127</v>
      </c>
      <c r="EU115" s="2">
        <f t="shared" si="374"/>
        <v>103.62204893467405</v>
      </c>
      <c r="EV115" s="2">
        <f t="shared" si="374"/>
        <v>102.3261006852708</v>
      </c>
      <c r="EW115" s="2">
        <f t="shared" si="374"/>
        <v>102.0354420441743</v>
      </c>
      <c r="EX115" s="2">
        <f t="shared" si="374"/>
        <v>104.10637741909898</v>
      </c>
      <c r="EY115" s="2">
        <f t="shared" si="374"/>
        <v>103.52420234694779</v>
      </c>
      <c r="EZ115" s="2">
        <f t="shared" si="374"/>
        <v>107.52626955363307</v>
      </c>
      <c r="FA115" s="2">
        <f t="shared" si="374"/>
        <v>106.88594129635817</v>
      </c>
      <c r="FB115" s="2">
        <f t="shared" si="374"/>
        <v>107.72349029885706</v>
      </c>
      <c r="FC115" s="2">
        <f t="shared" si="374"/>
        <v>108.69214190216728</v>
      </c>
      <c r="FD115" s="2">
        <f t="shared" si="374"/>
        <v>110.55417616405352</v>
      </c>
      <c r="FE115" s="2">
        <f t="shared" si="374"/>
        <v>112.40952469603172</v>
      </c>
      <c r="FG115" s="2">
        <f t="shared" si="306"/>
        <v>0.98746285482608787</v>
      </c>
      <c r="FH115" s="2">
        <f t="shared" si="375"/>
        <v>0.98633835299882933</v>
      </c>
      <c r="FI115" s="2">
        <f t="shared" si="375"/>
        <v>0.98633264509904861</v>
      </c>
      <c r="FJ115" s="2">
        <f t="shared" si="375"/>
        <v>0.98641527564154885</v>
      </c>
      <c r="FK115" s="2">
        <f t="shared" si="375"/>
        <v>0.98477984625840975</v>
      </c>
      <c r="FL115" s="2">
        <f t="shared" si="375"/>
        <v>0.9851204607971823</v>
      </c>
      <c r="FM115" s="2">
        <f t="shared" si="375"/>
        <v>0.98474714515530171</v>
      </c>
      <c r="FN115" s="2">
        <f t="shared" si="375"/>
        <v>0.98390615750730648</v>
      </c>
      <c r="FO115" s="2">
        <f t="shared" si="375"/>
        <v>0.98260507977343625</v>
      </c>
      <c r="FP115" s="2">
        <f t="shared" si="375"/>
        <v>0.98375106257752154</v>
      </c>
      <c r="FQ115" s="2">
        <f t="shared" si="375"/>
        <v>0.98558927359619553</v>
      </c>
      <c r="FR115" s="2">
        <f t="shared" si="375"/>
        <v>0.98599835728768415</v>
      </c>
      <c r="FS115" s="2">
        <f t="shared" si="375"/>
        <v>0.98371979236066021</v>
      </c>
      <c r="FT115" s="2">
        <f t="shared" si="375"/>
        <v>0.98369862787693496</v>
      </c>
      <c r="FU115" s="2">
        <f t="shared" si="375"/>
        <v>0.98154495554659293</v>
      </c>
      <c r="FW115" s="2">
        <f t="shared" si="324"/>
        <v>5.7500601686496424E-3</v>
      </c>
      <c r="FX115" s="2">
        <f t="shared" si="376"/>
        <v>9.0269283961146585E-3</v>
      </c>
      <c r="FY115" s="2">
        <f t="shared" si="377"/>
        <v>8.5591333826639925E-3</v>
      </c>
      <c r="FZ115" s="2">
        <f t="shared" si="378"/>
        <v>8.9208136853342855E-3</v>
      </c>
      <c r="GA115" s="2">
        <f t="shared" si="379"/>
        <v>8.1266940689630664E-3</v>
      </c>
      <c r="GB115" s="2">
        <f t="shared" si="380"/>
        <v>8.296631502086739E-3</v>
      </c>
      <c r="GC115" s="2">
        <f t="shared" si="381"/>
        <v>7.9523600639289597E-3</v>
      </c>
      <c r="GD115" s="2">
        <f t="shared" si="382"/>
        <v>8.9830045547359804E-3</v>
      </c>
      <c r="GE115" s="2">
        <f t="shared" si="383"/>
        <v>1.0379085101104423E-2</v>
      </c>
      <c r="GF115" s="2">
        <f t="shared" si="384"/>
        <v>9.821505010886248E-3</v>
      </c>
      <c r="GG115" s="2">
        <f t="shared" si="385"/>
        <v>9.5263213542473631E-3</v>
      </c>
      <c r="GH115" s="2">
        <f t="shared" si="386"/>
        <v>8.3563457055333933E-3</v>
      </c>
      <c r="GI115" s="2">
        <f t="shared" si="387"/>
        <v>6.4468077364964859E-3</v>
      </c>
      <c r="GJ115" s="2">
        <f t="shared" si="388"/>
        <v>5.2619124345471089E-3</v>
      </c>
      <c r="GK115" s="2">
        <f t="shared" si="389"/>
        <v>4.9831675558372921E-3</v>
      </c>
      <c r="GM115" s="86">
        <f t="shared" si="325"/>
        <v>4.5194555891352296E-22</v>
      </c>
      <c r="GN115" s="86">
        <f t="shared" si="390"/>
        <v>6.6871224530946466E-39</v>
      </c>
      <c r="GO115" s="86">
        <f t="shared" si="391"/>
        <v>3.6449920029951801E-35</v>
      </c>
      <c r="GP115" s="86">
        <f t="shared" si="392"/>
        <v>2.4508461884782763E-42</v>
      </c>
      <c r="GQ115" s="86">
        <f t="shared" si="393"/>
        <v>1.0467860637476383E-57</v>
      </c>
      <c r="GR115" s="86">
        <f t="shared" si="394"/>
        <v>7.5720424709404332E-44</v>
      </c>
      <c r="GS115" s="86">
        <f t="shared" si="395"/>
        <v>1.0371767605017366E-35</v>
      </c>
      <c r="GT115" s="86">
        <f t="shared" si="396"/>
        <v>7.5783147670285618E-31</v>
      </c>
      <c r="GU115" s="86">
        <f t="shared" si="397"/>
        <v>4.3836341252408027E-28</v>
      </c>
      <c r="GV115" s="86">
        <f t="shared" si="398"/>
        <v>1.5706240566896056E-49</v>
      </c>
      <c r="GW115" s="86">
        <f t="shared" si="399"/>
        <v>9.2838258437011951E-44</v>
      </c>
      <c r="GX115" s="86">
        <f t="shared" si="400"/>
        <v>3.1627471510090874E-48</v>
      </c>
      <c r="GY115" s="86">
        <f t="shared" si="401"/>
        <v>3.7379345446937516E-37</v>
      </c>
      <c r="GZ115" s="86">
        <f t="shared" si="402"/>
        <v>6.3947776500502224E-22</v>
      </c>
      <c r="HA115" s="86">
        <f t="shared" si="403"/>
        <v>4.4149050389630421E-35</v>
      </c>
      <c r="HC115" s="86">
        <f t="shared" si="326"/>
        <v>1.9637282980056996E-3</v>
      </c>
      <c r="HD115" s="86">
        <f t="shared" si="404"/>
        <v>1.9853681161123227E-4</v>
      </c>
      <c r="HE115" s="86">
        <f t="shared" si="405"/>
        <v>1.318873205527629E-5</v>
      </c>
      <c r="HF115" s="86">
        <f t="shared" si="406"/>
        <v>2.0308591165726746E-6</v>
      </c>
      <c r="HG115" s="86">
        <f t="shared" si="407"/>
        <v>7.6908228517993982E-8</v>
      </c>
      <c r="HH115" s="86">
        <f t="shared" si="408"/>
        <v>2.3493991248171044E-6</v>
      </c>
      <c r="HI115" s="86">
        <f t="shared" si="409"/>
        <v>1.785160058501222E-6</v>
      </c>
      <c r="HJ115" s="86">
        <f t="shared" si="410"/>
        <v>1.3845136138810757E-7</v>
      </c>
      <c r="HK115" s="86">
        <f t="shared" si="411"/>
        <v>9.3650780859006203E-9</v>
      </c>
      <c r="HL115" s="86">
        <f t="shared" si="412"/>
        <v>1.8551471918444758E-5</v>
      </c>
      <c r="HM115" s="86">
        <f t="shared" si="413"/>
        <v>6.7038362511109681E-7</v>
      </c>
      <c r="HN115" s="86">
        <f t="shared" si="414"/>
        <v>4.1853823190852205E-6</v>
      </c>
      <c r="HO115" s="86">
        <f t="shared" si="415"/>
        <v>3.2059261443539142E-4</v>
      </c>
      <c r="HP115" s="86">
        <f t="shared" si="416"/>
        <v>2.6559304034481541E-3</v>
      </c>
      <c r="HQ115" s="86">
        <f t="shared" si="417"/>
        <v>2.9747722544687938E-5</v>
      </c>
      <c r="HS115" s="86">
        <f t="shared" si="327"/>
        <v>4.4349524728740887E-14</v>
      </c>
      <c r="HT115" s="86">
        <f t="shared" si="418"/>
        <v>1.9920509924915692E-12</v>
      </c>
      <c r="HU115" s="86">
        <f t="shared" si="419"/>
        <v>2.3470969600290393E-12</v>
      </c>
      <c r="HV115" s="86">
        <f t="shared" si="420"/>
        <v>3.6674955851097231E-13</v>
      </c>
      <c r="HW115" s="86">
        <f t="shared" si="421"/>
        <v>1.8552357756707606E-14</v>
      </c>
      <c r="HX115" s="86">
        <f t="shared" si="422"/>
        <v>1.039399202745636E-14</v>
      </c>
      <c r="HY115" s="86">
        <f t="shared" si="423"/>
        <v>2.984701183853365E-13</v>
      </c>
      <c r="HZ115" s="86">
        <f t="shared" si="424"/>
        <v>2.7578239775559072E-14</v>
      </c>
      <c r="IA115" s="86">
        <f t="shared" si="425"/>
        <v>4.8713333145272201E-14</v>
      </c>
      <c r="IB115" s="86">
        <f t="shared" si="426"/>
        <v>9.0044940629526194E-14</v>
      </c>
      <c r="IC115" s="86">
        <f t="shared" si="427"/>
        <v>5.0630143593791131E-13</v>
      </c>
      <c r="ID115" s="86">
        <f t="shared" si="428"/>
        <v>3.1241449041002117E-14</v>
      </c>
      <c r="IE115" s="86">
        <f t="shared" si="429"/>
        <v>7.9698249835815265E-18</v>
      </c>
      <c r="IF115" s="86">
        <f t="shared" si="430"/>
        <v>4.5390767969688547E-8</v>
      </c>
      <c r="IG115" s="86">
        <f t="shared" si="431"/>
        <v>5.4644516178646236E-7</v>
      </c>
      <c r="II115" s="86">
        <f t="shared" si="328"/>
        <v>2.3126334965130336E-76</v>
      </c>
      <c r="IJ115" s="86">
        <f t="shared" si="329"/>
        <v>1.6101048998063382E-70</v>
      </c>
      <c r="IK115" s="86">
        <f t="shared" si="330"/>
        <v>9.0711112709250806E-76</v>
      </c>
      <c r="IL115" s="86">
        <f t="shared" si="331"/>
        <v>1.1737109870240696E-78</v>
      </c>
      <c r="IM115" s="86">
        <f t="shared" si="332"/>
        <v>2.0479007353773774E-81</v>
      </c>
      <c r="IN115" s="86">
        <f t="shared" si="333"/>
        <v>1.4758157606527165E-85</v>
      </c>
      <c r="IO115" s="86">
        <f t="shared" si="334"/>
        <v>8.1940861837783386E-77</v>
      </c>
      <c r="IP115" s="86">
        <f t="shared" si="335"/>
        <v>1.0941786094502564E-79</v>
      </c>
      <c r="IQ115" s="86">
        <f t="shared" si="336"/>
        <v>5.162535887430967E-82</v>
      </c>
      <c r="IR115" s="86">
        <f t="shared" si="337"/>
        <v>7.6848270493816447E-82</v>
      </c>
      <c r="IS115" s="86">
        <f t="shared" si="338"/>
        <v>1.2722223395475762E-79</v>
      </c>
      <c r="IT115" s="86">
        <f t="shared" si="339"/>
        <v>3.8244016077495955E-85</v>
      </c>
      <c r="IU115" s="86">
        <f t="shared" si="340"/>
        <v>5.1748196471084296E-103</v>
      </c>
      <c r="IV115" s="86">
        <f t="shared" si="341"/>
        <v>2.0615931782935333E-63</v>
      </c>
      <c r="IW115" s="86">
        <f t="shared" si="342"/>
        <v>1.6233773396176574E-45</v>
      </c>
      <c r="IY115" s="86">
        <f t="shared" si="343"/>
        <v>1.9637282980500491E-3</v>
      </c>
      <c r="IZ115" s="86">
        <f t="shared" si="344"/>
        <v>1.9853681360328327E-4</v>
      </c>
      <c r="JA115" s="86">
        <f t="shared" si="345"/>
        <v>1.318873440237325E-5</v>
      </c>
      <c r="JB115" s="86">
        <f t="shared" si="346"/>
        <v>2.0308594833222329E-6</v>
      </c>
      <c r="JC115" s="86">
        <f t="shared" si="347"/>
        <v>7.6908247070351736E-8</v>
      </c>
      <c r="JD115" s="86">
        <f t="shared" si="348"/>
        <v>2.3493991352110965E-6</v>
      </c>
      <c r="JE115" s="86">
        <f t="shared" si="349"/>
        <v>1.7851603569713404E-6</v>
      </c>
      <c r="JF115" s="86">
        <f t="shared" si="350"/>
        <v>1.3845138896634734E-7</v>
      </c>
      <c r="JG115" s="86">
        <f t="shared" si="351"/>
        <v>9.3651267992337649E-9</v>
      </c>
      <c r="JH115" s="86">
        <f t="shared" si="352"/>
        <v>1.85514720084897E-5</v>
      </c>
      <c r="JI115" s="86">
        <f t="shared" si="353"/>
        <v>6.7038413141253279E-7</v>
      </c>
      <c r="JJ115" s="86">
        <f t="shared" si="354"/>
        <v>4.1853823503266696E-6</v>
      </c>
      <c r="JK115" s="86">
        <f t="shared" si="355"/>
        <v>3.2059261443539939E-4</v>
      </c>
      <c r="JL115" s="86">
        <f t="shared" si="356"/>
        <v>2.6559757942161239E-3</v>
      </c>
      <c r="JM115" s="86">
        <f t="shared" si="357"/>
        <v>3.0294167706474401E-5</v>
      </c>
    </row>
    <row r="116" spans="2:273" x14ac:dyDescent="0.25">
      <c r="B116" s="2">
        <v>89</v>
      </c>
      <c r="C116" s="37">
        <v>101.593</v>
      </c>
      <c r="D116" s="37">
        <v>106.84699999999999</v>
      </c>
      <c r="E116" s="37">
        <v>102.333</v>
      </c>
      <c r="F116" s="37">
        <v>99.417000000000002</v>
      </c>
      <c r="G116" s="37">
        <v>102.169</v>
      </c>
      <c r="H116" s="37">
        <v>102.03400000000001</v>
      </c>
      <c r="I116" s="37">
        <v>103.542</v>
      </c>
      <c r="J116" s="37">
        <v>103.10299999999999</v>
      </c>
      <c r="K116" s="37">
        <v>103.13800000000001</v>
      </c>
      <c r="L116" s="37">
        <v>107.96599999999999</v>
      </c>
      <c r="M116" s="37">
        <v>107.917</v>
      </c>
      <c r="N116" s="37">
        <v>104.81399999999999</v>
      </c>
      <c r="O116" s="37">
        <v>107.017</v>
      </c>
      <c r="P116" s="37">
        <v>107.517</v>
      </c>
      <c r="Q116" s="37">
        <v>112.57899999999999</v>
      </c>
      <c r="S116" s="4">
        <f t="shared" si="229"/>
        <v>105.14419419787556</v>
      </c>
      <c r="T116" s="4">
        <f t="shared" si="230"/>
        <v>104.09245615353421</v>
      </c>
      <c r="U116" s="4">
        <f t="shared" si="231"/>
        <v>101.00877769846038</v>
      </c>
      <c r="V116" s="4">
        <f t="shared" si="232"/>
        <v>100.10657335428209</v>
      </c>
      <c r="W116" s="4">
        <f t="shared" si="233"/>
        <v>103.81995674213121</v>
      </c>
      <c r="X116" s="4">
        <f t="shared" si="234"/>
        <v>102.67542354196577</v>
      </c>
      <c r="Y116" s="4">
        <f t="shared" si="235"/>
        <v>102.22492469797801</v>
      </c>
      <c r="Z116" s="4">
        <f t="shared" si="236"/>
        <v>104.28519433171078</v>
      </c>
      <c r="AA116" s="4">
        <f t="shared" si="237"/>
        <v>104.00514674581591</v>
      </c>
      <c r="AB116" s="4">
        <f t="shared" si="238"/>
        <v>107.88103393250422</v>
      </c>
      <c r="AC116" s="4">
        <f t="shared" si="239"/>
        <v>107.09176720422815</v>
      </c>
      <c r="AD116" s="4">
        <f t="shared" si="240"/>
        <v>107.9941809488159</v>
      </c>
      <c r="AE116" s="4">
        <f t="shared" si="241"/>
        <v>109.07985073211618</v>
      </c>
      <c r="AF116" s="4">
        <f t="shared" si="242"/>
        <v>110.81381270680075</v>
      </c>
      <c r="AG116" s="4">
        <f t="shared" si="243"/>
        <v>112.19776983052431</v>
      </c>
      <c r="AI116" s="4">
        <f t="shared" si="244"/>
        <v>-3.5511941978755601</v>
      </c>
      <c r="AJ116" s="4">
        <f t="shared" si="245"/>
        <v>2.7545438464657792</v>
      </c>
      <c r="AK116" s="4">
        <f t="shared" si="246"/>
        <v>1.3242223015396206</v>
      </c>
      <c r="AL116" s="4">
        <f t="shared" si="247"/>
        <v>-0.68957335428208921</v>
      </c>
      <c r="AM116" s="4">
        <f t="shared" si="248"/>
        <v>-1.6509567421312141</v>
      </c>
      <c r="AN116" s="4">
        <f t="shared" si="249"/>
        <v>-0.64142354196576434</v>
      </c>
      <c r="AO116" s="4">
        <f t="shared" si="250"/>
        <v>1.3170753020219905</v>
      </c>
      <c r="AP116" s="4">
        <f t="shared" si="251"/>
        <v>-1.1821943317107895</v>
      </c>
      <c r="AQ116" s="4">
        <f t="shared" si="252"/>
        <v>-0.86714674581590145</v>
      </c>
      <c r="AR116" s="4">
        <f t="shared" si="253"/>
        <v>8.4966067495770403E-2</v>
      </c>
      <c r="AS116" s="4">
        <f t="shared" si="254"/>
        <v>0.82523279577185349</v>
      </c>
      <c r="AT116" s="4">
        <f t="shared" si="255"/>
        <v>-3.1801809488159023</v>
      </c>
      <c r="AU116" s="4">
        <f t="shared" si="256"/>
        <v>-2.0628507321161891</v>
      </c>
      <c r="AV116" s="4">
        <f t="shared" si="358"/>
        <v>-3.2968127068007504</v>
      </c>
      <c r="AW116" s="4">
        <f t="shared" si="358"/>
        <v>0.38123016947568544</v>
      </c>
      <c r="AY116" s="2">
        <f t="shared" si="308"/>
        <v>105.13159957866473</v>
      </c>
      <c r="AZ116" s="2">
        <f t="shared" si="359"/>
        <v>104.09180843956921</v>
      </c>
      <c r="BA116" s="2">
        <f t="shared" si="360"/>
        <v>101.00875604926705</v>
      </c>
      <c r="BB116" s="2">
        <f t="shared" si="361"/>
        <v>100.10657133497905</v>
      </c>
      <c r="BC116" s="2">
        <f t="shared" si="362"/>
        <v>103.81995671672989</v>
      </c>
      <c r="BD116" s="2">
        <f t="shared" si="363"/>
        <v>102.6754213490491</v>
      </c>
      <c r="BE116" s="2">
        <f t="shared" si="364"/>
        <v>102.22492305724229</v>
      </c>
      <c r="BF116" s="2">
        <f t="shared" si="365"/>
        <v>104.28519427194638</v>
      </c>
      <c r="BG116" s="2">
        <f t="shared" si="366"/>
        <v>104.00514674371288</v>
      </c>
      <c r="BH116" s="2">
        <f t="shared" si="367"/>
        <v>107.88100627824198</v>
      </c>
      <c r="BI116" s="2">
        <f t="shared" si="368"/>
        <v>107.09176672873778</v>
      </c>
      <c r="BJ116" s="2">
        <f t="shared" si="369"/>
        <v>107.99417667034552</v>
      </c>
      <c r="BK116" s="2">
        <f t="shared" si="370"/>
        <v>109.07898417383082</v>
      </c>
      <c r="BL116" s="2">
        <f t="shared" si="371"/>
        <v>110.79736898839455</v>
      </c>
      <c r="BM116" s="2">
        <f t="shared" si="372"/>
        <v>112.19691610533367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101.593</v>
      </c>
      <c r="CF116" s="2">
        <f t="shared" si="310"/>
        <v>106.84699999999999</v>
      </c>
      <c r="CG116" s="2">
        <f t="shared" si="311"/>
        <v>102.333</v>
      </c>
      <c r="CH116" s="2">
        <f t="shared" si="312"/>
        <v>99.417000000000002</v>
      </c>
      <c r="CI116" s="2">
        <f t="shared" si="313"/>
        <v>102.169</v>
      </c>
      <c r="CJ116" s="2">
        <f t="shared" si="314"/>
        <v>102.03400000000001</v>
      </c>
      <c r="CK116" s="2">
        <f t="shared" si="315"/>
        <v>103.542</v>
      </c>
      <c r="CL116" s="2">
        <f t="shared" si="316"/>
        <v>103.10299999999999</v>
      </c>
      <c r="CM116" s="2">
        <f t="shared" si="317"/>
        <v>103.13800000000001</v>
      </c>
      <c r="CN116" s="2">
        <f t="shared" si="318"/>
        <v>107.96599999999999</v>
      </c>
      <c r="CO116" s="2">
        <f t="shared" si="319"/>
        <v>107.917</v>
      </c>
      <c r="CP116" s="2">
        <f t="shared" si="320"/>
        <v>104.81399999999999</v>
      </c>
      <c r="CQ116" s="2">
        <f t="shared" si="321"/>
        <v>107.017</v>
      </c>
      <c r="CR116" s="2">
        <f t="shared" si="322"/>
        <v>107.517</v>
      </c>
      <c r="CS116" s="2">
        <f t="shared" si="323"/>
        <v>112.57899999999999</v>
      </c>
      <c r="CU116" s="2">
        <f t="shared" si="273"/>
        <v>101.593</v>
      </c>
      <c r="CV116" s="2">
        <f t="shared" si="274"/>
        <v>106.84699999999999</v>
      </c>
      <c r="CW116" s="2">
        <f t="shared" si="275"/>
        <v>102.333</v>
      </c>
      <c r="CX116" s="2">
        <f t="shared" si="276"/>
        <v>99.417000000000002</v>
      </c>
      <c r="CY116" s="2">
        <f t="shared" si="277"/>
        <v>102.169</v>
      </c>
      <c r="CZ116" s="2">
        <f t="shared" si="278"/>
        <v>102.03400000000001</v>
      </c>
      <c r="DA116" s="2">
        <f t="shared" si="279"/>
        <v>103.542</v>
      </c>
      <c r="DB116" s="2">
        <f t="shared" si="280"/>
        <v>103.10299999999999</v>
      </c>
      <c r="DC116" s="2">
        <f t="shared" si="281"/>
        <v>103.13800000000001</v>
      </c>
      <c r="DD116" s="2">
        <f t="shared" si="282"/>
        <v>107.96599999999999</v>
      </c>
      <c r="DE116" s="2">
        <f t="shared" si="283"/>
        <v>107.917</v>
      </c>
      <c r="DF116" s="2">
        <f t="shared" si="284"/>
        <v>104.81399999999999</v>
      </c>
      <c r="DG116" s="2">
        <f t="shared" si="285"/>
        <v>107.017</v>
      </c>
      <c r="DH116" s="2">
        <f t="shared" si="286"/>
        <v>107.517</v>
      </c>
      <c r="DI116" s="2">
        <f t="shared" si="287"/>
        <v>112.57899999999999</v>
      </c>
      <c r="DK116" s="2">
        <f t="shared" si="288"/>
        <v>125.37810656660415</v>
      </c>
      <c r="DL116" s="2">
        <f t="shared" si="373"/>
        <v>131.40866998577525</v>
      </c>
      <c r="DM116" s="2">
        <f t="shared" si="373"/>
        <v>120.61392362402886</v>
      </c>
      <c r="DN116" s="2">
        <f t="shared" si="373"/>
        <v>122.34449009738486</v>
      </c>
      <c r="DO116" s="2">
        <f t="shared" si="373"/>
        <v>126.67388027501184</v>
      </c>
      <c r="DP116" s="2">
        <f t="shared" si="373"/>
        <v>123.24680999570998</v>
      </c>
      <c r="DQ116" s="2">
        <f t="shared" si="373"/>
        <v>121.19298108108111</v>
      </c>
      <c r="DR116" s="2">
        <f t="shared" si="373"/>
        <v>125.1210324929972</v>
      </c>
      <c r="DS116" s="2">
        <f t="shared" si="373"/>
        <v>131.91729434046346</v>
      </c>
      <c r="DT116" s="2">
        <f t="shared" si="373"/>
        <v>131.57969187675073</v>
      </c>
      <c r="DU116" s="2">
        <f t="shared" si="373"/>
        <v>127.28433685113686</v>
      </c>
      <c r="DV116" s="2">
        <f t="shared" si="373"/>
        <v>133.6027702273702</v>
      </c>
      <c r="DW116" s="2">
        <f t="shared" si="373"/>
        <v>131.51415630570409</v>
      </c>
      <c r="DX116" s="2">
        <f t="shared" si="373"/>
        <v>130.49951046600458</v>
      </c>
      <c r="DY116" s="2">
        <f t="shared" si="373"/>
        <v>129.32148522167486</v>
      </c>
      <c r="EA116" s="2">
        <f t="shared" si="228"/>
        <v>104.89917921604535</v>
      </c>
      <c r="EB116" s="2">
        <f t="shared" si="290"/>
        <v>103.75123813697989</v>
      </c>
      <c r="EC116" s="2">
        <f t="shared" si="291"/>
        <v>100.7599732427751</v>
      </c>
      <c r="ED116" s="2">
        <f t="shared" si="292"/>
        <v>99.827596875929771</v>
      </c>
      <c r="EE116" s="2">
        <f t="shared" si="293"/>
        <v>103.49770758960669</v>
      </c>
      <c r="EF116" s="2">
        <f t="shared" si="294"/>
        <v>102.39354907471321</v>
      </c>
      <c r="EG116" s="2">
        <f t="shared" si="295"/>
        <v>101.95663825094071</v>
      </c>
      <c r="EH116" s="2">
        <f t="shared" si="296"/>
        <v>103.97388066753163</v>
      </c>
      <c r="EI116" s="2">
        <f t="shared" si="297"/>
        <v>103.55570768311036</v>
      </c>
      <c r="EJ116" s="2">
        <f t="shared" si="298"/>
        <v>107.52509836670124</v>
      </c>
      <c r="EK116" s="2">
        <f t="shared" si="299"/>
        <v>106.82256347066755</v>
      </c>
      <c r="EL116" s="2">
        <f t="shared" si="300"/>
        <v>107.66270793834576</v>
      </c>
      <c r="EM116" s="2">
        <f t="shared" si="301"/>
        <v>108.74124760043878</v>
      </c>
      <c r="EN116" s="2">
        <f t="shared" si="302"/>
        <v>110.49976148503438</v>
      </c>
      <c r="EO116" s="2">
        <f t="shared" si="303"/>
        <v>111.90097437322056</v>
      </c>
      <c r="EQ116" s="2">
        <f t="shared" si="304"/>
        <v>104.58265263617828</v>
      </c>
      <c r="ER116" s="2">
        <f t="shared" si="374"/>
        <v>103.30184530271399</v>
      </c>
      <c r="ES116" s="2">
        <f t="shared" si="374"/>
        <v>100.8676603609748</v>
      </c>
      <c r="ET116" s="2">
        <f t="shared" si="374"/>
        <v>99.793774256965719</v>
      </c>
      <c r="EU116" s="2">
        <f t="shared" si="374"/>
        <v>103.51012185096315</v>
      </c>
      <c r="EV116" s="2">
        <f t="shared" si="374"/>
        <v>102.23031836195509</v>
      </c>
      <c r="EW116" s="2">
        <f t="shared" si="374"/>
        <v>101.9948426454791</v>
      </c>
      <c r="EX116" s="2">
        <f t="shared" si="374"/>
        <v>104.02272106004123</v>
      </c>
      <c r="EY116" s="2">
        <f t="shared" si="374"/>
        <v>103.45112940604847</v>
      </c>
      <c r="EZ116" s="2">
        <f t="shared" si="374"/>
        <v>107.42541541452947</v>
      </c>
      <c r="FA116" s="2">
        <f t="shared" si="374"/>
        <v>106.81663126461744</v>
      </c>
      <c r="FB116" s="2">
        <f t="shared" si="374"/>
        <v>107.64245950270039</v>
      </c>
      <c r="FC116" s="2">
        <f t="shared" si="374"/>
        <v>108.61747392482955</v>
      </c>
      <c r="FD116" s="2">
        <f t="shared" si="374"/>
        <v>110.47263616234216</v>
      </c>
      <c r="FE116" s="2">
        <f t="shared" si="374"/>
        <v>112.31419420567408</v>
      </c>
      <c r="FG116" s="2">
        <f t="shared" si="306"/>
        <v>0.98855336054245413</v>
      </c>
      <c r="FH116" s="2">
        <f t="shared" si="375"/>
        <v>0.98752543446500174</v>
      </c>
      <c r="FI116" s="2">
        <f t="shared" si="375"/>
        <v>0.98752021625808284</v>
      </c>
      <c r="FJ116" s="2">
        <f t="shared" si="375"/>
        <v>0.98759575723869752</v>
      </c>
      <c r="FK116" s="2">
        <f t="shared" si="375"/>
        <v>0.98610044040191525</v>
      </c>
      <c r="FL116" s="2">
        <f t="shared" si="375"/>
        <v>0.98641190891496799</v>
      </c>
      <c r="FM116" s="2">
        <f t="shared" si="375"/>
        <v>0.98607053651404053</v>
      </c>
      <c r="FN116" s="2">
        <f t="shared" si="375"/>
        <v>0.98530142678995136</v>
      </c>
      <c r="FO116" s="2">
        <f t="shared" si="375"/>
        <v>0.98411132556370717</v>
      </c>
      <c r="FP116" s="2">
        <f t="shared" si="375"/>
        <v>0.98515957513662478</v>
      </c>
      <c r="FQ116" s="2">
        <f t="shared" si="375"/>
        <v>0.98684057532784419</v>
      </c>
      <c r="FR116" s="2">
        <f t="shared" si="375"/>
        <v>0.98721459855518334</v>
      </c>
      <c r="FS116" s="2">
        <f t="shared" si="375"/>
        <v>0.98513097455754839</v>
      </c>
      <c r="FT116" s="2">
        <f t="shared" si="375"/>
        <v>0.98511161686361781</v>
      </c>
      <c r="FU116" s="2">
        <f t="shared" si="375"/>
        <v>0.98314142372193292</v>
      </c>
      <c r="FW116" s="2">
        <f t="shared" si="324"/>
        <v>6.3013199099819566E-3</v>
      </c>
      <c r="FX116" s="2">
        <f t="shared" si="376"/>
        <v>9.8892176273660138E-3</v>
      </c>
      <c r="FY116" s="2">
        <f t="shared" si="377"/>
        <v>9.3771597571104745E-3</v>
      </c>
      <c r="FZ116" s="2">
        <f t="shared" si="378"/>
        <v>9.7730663713072978E-3</v>
      </c>
      <c r="GA116" s="2">
        <f t="shared" si="379"/>
        <v>8.9037618696738048E-3</v>
      </c>
      <c r="GB116" s="2">
        <f t="shared" si="380"/>
        <v>9.0897996674915577E-3</v>
      </c>
      <c r="GC116" s="2">
        <f t="shared" si="381"/>
        <v>8.7129046217930637E-3</v>
      </c>
      <c r="GD116" s="2">
        <f t="shared" si="382"/>
        <v>9.8411396679118825E-3</v>
      </c>
      <c r="GE116" s="2">
        <f t="shared" si="383"/>
        <v>1.1369056043520601E-2</v>
      </c>
      <c r="GF116" s="2">
        <f t="shared" si="384"/>
        <v>1.0758871409861271E-2</v>
      </c>
      <c r="GG116" s="2">
        <f t="shared" si="385"/>
        <v>1.0435812284027637E-2</v>
      </c>
      <c r="GH116" s="2">
        <f t="shared" si="386"/>
        <v>9.1551699203214973E-3</v>
      </c>
      <c r="GI116" s="2">
        <f t="shared" si="387"/>
        <v>7.0643902339218145E-3</v>
      </c>
      <c r="GJ116" s="2">
        <f t="shared" si="388"/>
        <v>5.7666447606547098E-3</v>
      </c>
      <c r="GK116" s="2">
        <f t="shared" si="389"/>
        <v>5.4613089554890002E-3</v>
      </c>
      <c r="GM116" s="86">
        <f t="shared" si="325"/>
        <v>1.4505742607080109E-23</v>
      </c>
      <c r="GN116" s="86">
        <f t="shared" si="390"/>
        <v>1.569807020321297E-41</v>
      </c>
      <c r="GO116" s="86">
        <f t="shared" si="391"/>
        <v>1.5202581975276018E-37</v>
      </c>
      <c r="GP116" s="86">
        <f t="shared" si="392"/>
        <v>3.3350997580860196E-45</v>
      </c>
      <c r="GQ116" s="86">
        <f t="shared" si="393"/>
        <v>9.4680954586117451E-62</v>
      </c>
      <c r="GR116" s="86">
        <f t="shared" si="394"/>
        <v>7.9828679511395518E-47</v>
      </c>
      <c r="GS116" s="86">
        <f t="shared" si="395"/>
        <v>4.0862777207856629E-38</v>
      </c>
      <c r="GT116" s="86">
        <f t="shared" si="396"/>
        <v>6.2926424013550717E-33</v>
      </c>
      <c r="GU116" s="86">
        <f t="shared" si="397"/>
        <v>5.7126347009305629E-30</v>
      </c>
      <c r="GV116" s="86">
        <f t="shared" si="398"/>
        <v>5.8905463371490726E-53</v>
      </c>
      <c r="GW116" s="86">
        <f t="shared" si="399"/>
        <v>1.1299902717150932E-46</v>
      </c>
      <c r="GX116" s="86">
        <f t="shared" si="400"/>
        <v>2.0257937832648245E-51</v>
      </c>
      <c r="GY116" s="86">
        <f t="shared" si="401"/>
        <v>1.2325563723269336E-39</v>
      </c>
      <c r="GZ116" s="86">
        <f t="shared" si="402"/>
        <v>2.2816416229665224E-23</v>
      </c>
      <c r="HA116" s="86">
        <f t="shared" si="403"/>
        <v>2.4352813420244284E-37</v>
      </c>
      <c r="HC116" s="86">
        <f t="shared" si="326"/>
        <v>3.7875557462511316E-4</v>
      </c>
      <c r="HD116" s="86">
        <f t="shared" si="404"/>
        <v>2.9304688673995884E-5</v>
      </c>
      <c r="HE116" s="86">
        <f t="shared" si="405"/>
        <v>1.083960327007904E-6</v>
      </c>
      <c r="HF116" s="86">
        <f t="shared" si="406"/>
        <v>1.1160986342007499E-7</v>
      </c>
      <c r="HG116" s="86">
        <f t="shared" si="407"/>
        <v>1.1222534511197486E-9</v>
      </c>
      <c r="HH116" s="86">
        <f t="shared" si="408"/>
        <v>1.1232537530181029E-7</v>
      </c>
      <c r="HI116" s="86">
        <f t="shared" si="409"/>
        <v>7.2847979925163724E-8</v>
      </c>
      <c r="HJ116" s="86">
        <f t="shared" si="410"/>
        <v>3.2301861424957712E-9</v>
      </c>
      <c r="HK116" s="86">
        <f t="shared" si="411"/>
        <v>1.2899167368243265E-10</v>
      </c>
      <c r="HL116" s="86">
        <f t="shared" si="412"/>
        <v>1.8341181872331405E-6</v>
      </c>
      <c r="HM116" s="86">
        <f t="shared" si="413"/>
        <v>3.7446941459585309E-8</v>
      </c>
      <c r="HN116" s="86">
        <f t="shared" si="414"/>
        <v>3.4249491295067253E-7</v>
      </c>
      <c r="HO116" s="86">
        <f t="shared" si="415"/>
        <v>4.958470942105891E-5</v>
      </c>
      <c r="HP116" s="86">
        <f t="shared" si="416"/>
        <v>5.7782476380581211E-4</v>
      </c>
      <c r="HQ116" s="86">
        <f t="shared" si="417"/>
        <v>3.2546041986358172E-6</v>
      </c>
      <c r="HS116" s="86">
        <f t="shared" si="327"/>
        <v>3.2994554284231107E-13</v>
      </c>
      <c r="HT116" s="86">
        <f t="shared" si="418"/>
        <v>1.4282479095956878E-11</v>
      </c>
      <c r="HU116" s="86">
        <f t="shared" si="419"/>
        <v>1.7573764934823253E-11</v>
      </c>
      <c r="HV116" s="86">
        <f t="shared" si="420"/>
        <v>3.127165101564648E-12</v>
      </c>
      <c r="HW116" s="86">
        <f t="shared" si="421"/>
        <v>1.7648731227662294E-13</v>
      </c>
      <c r="HX116" s="86">
        <f t="shared" si="422"/>
        <v>1.0806026307780686E-13</v>
      </c>
      <c r="HY116" s="86">
        <f t="shared" si="423"/>
        <v>2.3788933801817939E-12</v>
      </c>
      <c r="HZ116" s="86">
        <f t="shared" si="424"/>
        <v>2.6441721781413466E-13</v>
      </c>
      <c r="IA116" s="86">
        <f t="shared" si="425"/>
        <v>5.0704233392467454E-13</v>
      </c>
      <c r="IB116" s="86">
        <f t="shared" si="426"/>
        <v>8.8745742768138094E-13</v>
      </c>
      <c r="IC116" s="86">
        <f t="shared" si="427"/>
        <v>4.4501800163820506E-12</v>
      </c>
      <c r="ID116" s="86">
        <f t="shared" si="428"/>
        <v>3.106979057742382E-13</v>
      </c>
      <c r="IE116" s="86">
        <f t="shared" si="429"/>
        <v>1.2011701852346214E-16</v>
      </c>
      <c r="IF116" s="86">
        <f t="shared" si="430"/>
        <v>1.2435992967480742E-7</v>
      </c>
      <c r="IG116" s="86">
        <f t="shared" si="431"/>
        <v>1.2715565435295551E-6</v>
      </c>
      <c r="II116" s="86">
        <f t="shared" si="328"/>
        <v>1.0074622520305916E-73</v>
      </c>
      <c r="IJ116" s="86">
        <f t="shared" si="329"/>
        <v>7.4559824473986946E-68</v>
      </c>
      <c r="IK116" s="86">
        <f t="shared" si="330"/>
        <v>6.2285204888731672E-73</v>
      </c>
      <c r="IL116" s="86">
        <f t="shared" si="331"/>
        <v>1.1033255594810156E-75</v>
      </c>
      <c r="IM116" s="86">
        <f t="shared" si="332"/>
        <v>2.1442368954939898E-78</v>
      </c>
      <c r="IN116" s="86">
        <f t="shared" si="333"/>
        <v>2.2887700157629903E-82</v>
      </c>
      <c r="IO116" s="86">
        <f t="shared" si="334"/>
        <v>5.5772867704982789E-74</v>
      </c>
      <c r="IP116" s="86">
        <f t="shared" si="335"/>
        <v>1.1388598750011761E-76</v>
      </c>
      <c r="IQ116" s="86">
        <f t="shared" si="336"/>
        <v>8.2919732619687602E-79</v>
      </c>
      <c r="IR116" s="86">
        <f t="shared" si="337"/>
        <v>1.1123551870946875E-78</v>
      </c>
      <c r="IS116" s="86">
        <f t="shared" si="338"/>
        <v>1.4371697469273561E-76</v>
      </c>
      <c r="IT116" s="86">
        <f t="shared" si="339"/>
        <v>5.7831377159851851E-82</v>
      </c>
      <c r="IU116" s="86">
        <f t="shared" si="340"/>
        <v>2.3765146532120886E-99</v>
      </c>
      <c r="IV116" s="86">
        <f t="shared" si="341"/>
        <v>2.878442245292128E-61</v>
      </c>
      <c r="IW116" s="86">
        <f t="shared" si="342"/>
        <v>5.2355230959068314E-44</v>
      </c>
      <c r="IY116" s="86">
        <f t="shared" si="343"/>
        <v>3.787555749550587E-4</v>
      </c>
      <c r="IZ116" s="86">
        <f t="shared" si="344"/>
        <v>2.9304702956474981E-5</v>
      </c>
      <c r="JA116" s="86">
        <f t="shared" si="345"/>
        <v>1.0839779007728388E-6</v>
      </c>
      <c r="JB116" s="86">
        <f t="shared" si="346"/>
        <v>1.1161299058517655E-7</v>
      </c>
      <c r="JC116" s="86">
        <f t="shared" si="347"/>
        <v>1.1224299384320251E-9</v>
      </c>
      <c r="JD116" s="86">
        <f t="shared" si="348"/>
        <v>1.1232548336207337E-7</v>
      </c>
      <c r="JE116" s="86">
        <f t="shared" si="349"/>
        <v>7.2850358818543903E-8</v>
      </c>
      <c r="JF116" s="86">
        <f t="shared" si="350"/>
        <v>3.2304505597135852E-9</v>
      </c>
      <c r="JG116" s="86">
        <f t="shared" si="351"/>
        <v>1.2949871601635732E-10</v>
      </c>
      <c r="JH116" s="86">
        <f t="shared" si="352"/>
        <v>1.8341190746905681E-6</v>
      </c>
      <c r="JI116" s="86">
        <f t="shared" si="353"/>
        <v>3.745139163960169E-8</v>
      </c>
      <c r="JJ116" s="86">
        <f t="shared" si="354"/>
        <v>3.424952236485783E-7</v>
      </c>
      <c r="JK116" s="86">
        <f t="shared" si="355"/>
        <v>4.9584709421179026E-5</v>
      </c>
      <c r="JL116" s="86">
        <f t="shared" si="356"/>
        <v>5.7794912373548694E-4</v>
      </c>
      <c r="JM116" s="86">
        <f t="shared" si="357"/>
        <v>4.5261607421653722E-6</v>
      </c>
    </row>
    <row r="117" spans="2:273" x14ac:dyDescent="0.25">
      <c r="B117" s="2">
        <v>90</v>
      </c>
      <c r="C117" s="37">
        <v>102.136</v>
      </c>
      <c r="D117" s="37">
        <v>103.30500000000001</v>
      </c>
      <c r="E117" s="37">
        <v>99.45</v>
      </c>
      <c r="F117" s="37">
        <v>99.582999999999998</v>
      </c>
      <c r="G117" s="37">
        <v>106.08499999999999</v>
      </c>
      <c r="H117" s="37">
        <v>102.23699999999999</v>
      </c>
      <c r="I117" s="37">
        <v>99.864000000000004</v>
      </c>
      <c r="J117" s="37">
        <v>101.69</v>
      </c>
      <c r="K117" s="37">
        <v>103.259</v>
      </c>
      <c r="L117" s="37">
        <v>106.61</v>
      </c>
      <c r="M117" s="37">
        <v>106.383</v>
      </c>
      <c r="N117" s="37">
        <v>109.458</v>
      </c>
      <c r="O117" s="37">
        <v>106.96599999999999</v>
      </c>
      <c r="P117" s="37">
        <v>109.86199999999999</v>
      </c>
      <c r="Q117" s="37">
        <v>110.614</v>
      </c>
      <c r="S117" s="4">
        <f t="shared" si="229"/>
        <v>104.97486035259195</v>
      </c>
      <c r="T117" s="4">
        <f t="shared" si="230"/>
        <v>103.90468386199595</v>
      </c>
      <c r="U117" s="4">
        <f t="shared" si="231"/>
        <v>100.94327337802042</v>
      </c>
      <c r="V117" s="4">
        <f t="shared" si="232"/>
        <v>100.01737610103142</v>
      </c>
      <c r="W117" s="4">
        <f t="shared" si="233"/>
        <v>103.68568903176126</v>
      </c>
      <c r="X117" s="4">
        <f t="shared" si="234"/>
        <v>102.54421604134107</v>
      </c>
      <c r="Y117" s="4">
        <f t="shared" si="235"/>
        <v>102.16695677880571</v>
      </c>
      <c r="Z117" s="4">
        <f t="shared" si="236"/>
        <v>104.18334254634067</v>
      </c>
      <c r="AA117" s="4">
        <f t="shared" si="237"/>
        <v>103.88738126434136</v>
      </c>
      <c r="AB117" s="4">
        <f t="shared" si="238"/>
        <v>107.74456652801086</v>
      </c>
      <c r="AC117" s="4">
        <f t="shared" si="239"/>
        <v>107.00175609192941</v>
      </c>
      <c r="AD117" s="4">
        <f t="shared" si="240"/>
        <v>107.8870799363355</v>
      </c>
      <c r="AE117" s="4">
        <f t="shared" si="241"/>
        <v>108.97023328779575</v>
      </c>
      <c r="AF117" s="4">
        <f t="shared" si="242"/>
        <v>110.69573670035911</v>
      </c>
      <c r="AG117" s="4">
        <f t="shared" si="243"/>
        <v>112.13051824747728</v>
      </c>
      <c r="AI117" s="4">
        <f t="shared" si="244"/>
        <v>-2.8388603525919507</v>
      </c>
      <c r="AJ117" s="4">
        <f t="shared" si="245"/>
        <v>-0.59968386199594192</v>
      </c>
      <c r="AK117" s="4">
        <f t="shared" si="246"/>
        <v>-1.4932733780204188</v>
      </c>
      <c r="AL117" s="4">
        <f t="shared" si="247"/>
        <v>-0.43437610103141822</v>
      </c>
      <c r="AM117" s="4">
        <f t="shared" si="248"/>
        <v>2.399310968238737</v>
      </c>
      <c r="AN117" s="4">
        <f t="shared" si="249"/>
        <v>-0.30721604134107849</v>
      </c>
      <c r="AO117" s="4">
        <f t="shared" si="250"/>
        <v>-2.3029567788057079</v>
      </c>
      <c r="AP117" s="4">
        <f t="shared" si="251"/>
        <v>-2.4933425463406707</v>
      </c>
      <c r="AQ117" s="4">
        <f t="shared" si="252"/>
        <v>-0.62838126434135688</v>
      </c>
      <c r="AR117" s="4">
        <f t="shared" si="253"/>
        <v>-1.1345665280108648</v>
      </c>
      <c r="AS117" s="4">
        <f t="shared" si="254"/>
        <v>-0.61875609192941283</v>
      </c>
      <c r="AT117" s="4">
        <f t="shared" si="255"/>
        <v>1.5709200636645022</v>
      </c>
      <c r="AU117" s="4">
        <f t="shared" si="256"/>
        <v>-2.0042332877957563</v>
      </c>
      <c r="AV117" s="4">
        <f t="shared" si="358"/>
        <v>-0.83373670035911118</v>
      </c>
      <c r="AW117" s="4">
        <f t="shared" si="358"/>
        <v>-1.5165182474772791</v>
      </c>
      <c r="AY117" s="2">
        <f t="shared" si="308"/>
        <v>104.9732840735293</v>
      </c>
      <c r="AZ117" s="2">
        <f t="shared" si="359"/>
        <v>103.90462421789405</v>
      </c>
      <c r="BA117" s="2">
        <f t="shared" si="360"/>
        <v>100.94327233920035</v>
      </c>
      <c r="BB117" s="2">
        <f t="shared" si="361"/>
        <v>100.01737603774029</v>
      </c>
      <c r="BC117" s="2">
        <f t="shared" si="362"/>
        <v>103.68568903134151</v>
      </c>
      <c r="BD117" s="2">
        <f t="shared" si="363"/>
        <v>102.5442159859804</v>
      </c>
      <c r="BE117" s="2">
        <f t="shared" si="364"/>
        <v>102.16695673989975</v>
      </c>
      <c r="BF117" s="2">
        <f t="shared" si="365"/>
        <v>104.18334254517036</v>
      </c>
      <c r="BG117" s="2">
        <f t="shared" si="366"/>
        <v>103.88738126297652</v>
      </c>
      <c r="BH117" s="2">
        <f t="shared" si="367"/>
        <v>107.74456496693266</v>
      </c>
      <c r="BI117" s="2">
        <f t="shared" si="368"/>
        <v>107.00175606603813</v>
      </c>
      <c r="BJ117" s="2">
        <f t="shared" si="369"/>
        <v>107.88707973805208</v>
      </c>
      <c r="BK117" s="2">
        <f t="shared" si="370"/>
        <v>108.97015421322477</v>
      </c>
      <c r="BL117" s="2">
        <f t="shared" si="371"/>
        <v>110.69329459532339</v>
      </c>
      <c r="BM117" s="2">
        <f t="shared" si="372"/>
        <v>112.12868466109369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102.136</v>
      </c>
      <c r="CF117" s="2">
        <f t="shared" si="310"/>
        <v>103.30500000000001</v>
      </c>
      <c r="CG117" s="2">
        <f t="shared" si="311"/>
        <v>99.45</v>
      </c>
      <c r="CH117" s="2">
        <f t="shared" si="312"/>
        <v>99.582999999999998</v>
      </c>
      <c r="CI117" s="2">
        <f t="shared" si="313"/>
        <v>106.08499999999999</v>
      </c>
      <c r="CJ117" s="2">
        <f t="shared" si="314"/>
        <v>102.23699999999999</v>
      </c>
      <c r="CK117" s="2">
        <f t="shared" si="315"/>
        <v>99.864000000000004</v>
      </c>
      <c r="CL117" s="2">
        <f t="shared" si="316"/>
        <v>101.69</v>
      </c>
      <c r="CM117" s="2">
        <f t="shared" si="317"/>
        <v>103.259</v>
      </c>
      <c r="CN117" s="2">
        <f t="shared" si="318"/>
        <v>106.61</v>
      </c>
      <c r="CO117" s="2">
        <f t="shared" si="319"/>
        <v>106.383</v>
      </c>
      <c r="CP117" s="2">
        <f t="shared" si="320"/>
        <v>109.458</v>
      </c>
      <c r="CQ117" s="2">
        <f t="shared" si="321"/>
        <v>106.96599999999999</v>
      </c>
      <c r="CR117" s="2">
        <f t="shared" si="322"/>
        <v>109.86199999999999</v>
      </c>
      <c r="CS117" s="2">
        <f t="shared" si="323"/>
        <v>110.614</v>
      </c>
      <c r="CU117" s="2">
        <f t="shared" si="273"/>
        <v>102.136</v>
      </c>
      <c r="CV117" s="2">
        <f t="shared" si="274"/>
        <v>103.30500000000001</v>
      </c>
      <c r="CW117" s="2">
        <f t="shared" si="275"/>
        <v>99.45</v>
      </c>
      <c r="CX117" s="2">
        <f t="shared" si="276"/>
        <v>99.582999999999998</v>
      </c>
      <c r="CY117" s="2">
        <f t="shared" si="277"/>
        <v>106.08499999999999</v>
      </c>
      <c r="CZ117" s="2">
        <f t="shared" si="278"/>
        <v>102.23699999999999</v>
      </c>
      <c r="DA117" s="2">
        <f t="shared" si="279"/>
        <v>99.864000000000004</v>
      </c>
      <c r="DB117" s="2">
        <f t="shared" si="280"/>
        <v>101.69</v>
      </c>
      <c r="DC117" s="2">
        <f t="shared" si="281"/>
        <v>103.259</v>
      </c>
      <c r="DD117" s="2">
        <f t="shared" si="282"/>
        <v>106.61</v>
      </c>
      <c r="DE117" s="2">
        <f t="shared" si="283"/>
        <v>106.383</v>
      </c>
      <c r="DF117" s="2">
        <f t="shared" si="284"/>
        <v>109.458</v>
      </c>
      <c r="DG117" s="2">
        <f t="shared" si="285"/>
        <v>106.96599999999999</v>
      </c>
      <c r="DH117" s="2">
        <f t="shared" si="286"/>
        <v>109.86199999999999</v>
      </c>
      <c r="DI117" s="2">
        <f t="shared" si="287"/>
        <v>110.614</v>
      </c>
      <c r="DK117" s="2">
        <f t="shared" si="288"/>
        <v>125.62405450281429</v>
      </c>
      <c r="DL117" s="2">
        <f t="shared" si="373"/>
        <v>131.73113371266004</v>
      </c>
      <c r="DM117" s="2">
        <f t="shared" si="373"/>
        <v>120.80568311631467</v>
      </c>
      <c r="DN117" s="2">
        <f t="shared" si="373"/>
        <v>122.53914531130324</v>
      </c>
      <c r="DO117" s="2">
        <f t="shared" si="373"/>
        <v>126.90712375533427</v>
      </c>
      <c r="DP117" s="2">
        <f t="shared" si="373"/>
        <v>123.4467159159159</v>
      </c>
      <c r="DQ117" s="2">
        <f t="shared" si="373"/>
        <v>121.34969009009012</v>
      </c>
      <c r="DR117" s="2">
        <f t="shared" si="373"/>
        <v>125.32069103641456</v>
      </c>
      <c r="DS117" s="2">
        <f t="shared" si="373"/>
        <v>132.23404200089126</v>
      </c>
      <c r="DT117" s="2">
        <f t="shared" si="373"/>
        <v>131.84658795518209</v>
      </c>
      <c r="DU117" s="2">
        <f t="shared" si="373"/>
        <v>127.50154894894895</v>
      </c>
      <c r="DV117" s="2">
        <f t="shared" si="373"/>
        <v>133.89332312312311</v>
      </c>
      <c r="DW117" s="2">
        <f t="shared" si="373"/>
        <v>131.75830837789661</v>
      </c>
      <c r="DX117" s="2">
        <f t="shared" si="373"/>
        <v>130.70500947288008</v>
      </c>
      <c r="DY117" s="2">
        <f t="shared" si="373"/>
        <v>129.53479693486588</v>
      </c>
      <c r="EA117" s="2">
        <f t="shared" si="228"/>
        <v>104.75724142879783</v>
      </c>
      <c r="EB117" s="2">
        <f t="shared" si="290"/>
        <v>103.58846815100515</v>
      </c>
      <c r="EC117" s="2">
        <f t="shared" si="291"/>
        <v>100.71333266478258</v>
      </c>
      <c r="ED117" s="2">
        <f t="shared" si="292"/>
        <v>99.759720890891302</v>
      </c>
      <c r="EE117" s="2">
        <f t="shared" si="293"/>
        <v>103.38706213412759</v>
      </c>
      <c r="EF117" s="2">
        <f t="shared" si="294"/>
        <v>102.28311188903133</v>
      </c>
      <c r="EG117" s="2">
        <f t="shared" si="295"/>
        <v>101.91948417023485</v>
      </c>
      <c r="EH117" s="2">
        <f t="shared" si="296"/>
        <v>103.89528556216722</v>
      </c>
      <c r="EI117" s="2">
        <f t="shared" si="297"/>
        <v>103.47116456739987</v>
      </c>
      <c r="EJ117" s="2">
        <f t="shared" si="298"/>
        <v>107.41451361260464</v>
      </c>
      <c r="EK117" s="2">
        <f t="shared" si="299"/>
        <v>106.75250624157536</v>
      </c>
      <c r="EL117" s="2">
        <f t="shared" si="300"/>
        <v>107.58009804616832</v>
      </c>
      <c r="EM117" s="2">
        <f t="shared" si="301"/>
        <v>108.65736535033594</v>
      </c>
      <c r="EN117" s="2">
        <f t="shared" si="302"/>
        <v>110.41763148223126</v>
      </c>
      <c r="EO117" s="2">
        <f t="shared" si="303"/>
        <v>111.85425670908555</v>
      </c>
      <c r="EQ117" s="2">
        <f t="shared" si="304"/>
        <v>104.46539411593359</v>
      </c>
      <c r="ER117" s="2">
        <f t="shared" si="374"/>
        <v>103.18478005103225</v>
      </c>
      <c r="ES117" s="2">
        <f t="shared" si="374"/>
        <v>100.81099254004192</v>
      </c>
      <c r="ET117" s="2">
        <f t="shared" si="374"/>
        <v>99.729309162921325</v>
      </c>
      <c r="EU117" s="2">
        <f t="shared" si="374"/>
        <v>103.39819476725222</v>
      </c>
      <c r="EV117" s="2">
        <f t="shared" si="374"/>
        <v>102.13453603863937</v>
      </c>
      <c r="EW117" s="2">
        <f t="shared" si="374"/>
        <v>101.95424324678388</v>
      </c>
      <c r="EX117" s="2">
        <f t="shared" si="374"/>
        <v>103.93906470098349</v>
      </c>
      <c r="EY117" s="2">
        <f t="shared" si="374"/>
        <v>103.37805646514916</v>
      </c>
      <c r="EZ117" s="2">
        <f t="shared" si="374"/>
        <v>107.32456127542588</v>
      </c>
      <c r="FA117" s="2">
        <f t="shared" si="374"/>
        <v>106.74732123287671</v>
      </c>
      <c r="FB117" s="2">
        <f t="shared" si="374"/>
        <v>107.56142870654372</v>
      </c>
      <c r="FC117" s="2">
        <f t="shared" si="374"/>
        <v>108.54280594749183</v>
      </c>
      <c r="FD117" s="2">
        <f t="shared" si="374"/>
        <v>110.39109616063079</v>
      </c>
      <c r="FE117" s="2">
        <f t="shared" si="374"/>
        <v>112.21886371531646</v>
      </c>
      <c r="FG117" s="2">
        <f t="shared" si="306"/>
        <v>0.98955001572328549</v>
      </c>
      <c r="FH117" s="2">
        <f t="shared" si="375"/>
        <v>0.98861055966371381</v>
      </c>
      <c r="FI117" s="2">
        <f t="shared" si="375"/>
        <v>0.98860579013567929</v>
      </c>
      <c r="FJ117" s="2">
        <f t="shared" si="375"/>
        <v>0.9886748354224193</v>
      </c>
      <c r="FK117" s="2">
        <f t="shared" si="375"/>
        <v>0.98730792844645121</v>
      </c>
      <c r="FL117" s="2">
        <f t="shared" si="375"/>
        <v>0.98759267939309947</v>
      </c>
      <c r="FM117" s="2">
        <f t="shared" si="375"/>
        <v>0.98728058887243875</v>
      </c>
      <c r="FN117" s="2">
        <f t="shared" si="375"/>
        <v>0.98657738223487146</v>
      </c>
      <c r="FO117" s="2">
        <f t="shared" si="375"/>
        <v>0.98548906995921937</v>
      </c>
      <c r="FP117" s="2">
        <f t="shared" si="375"/>
        <v>0.98644767508514375</v>
      </c>
      <c r="FQ117" s="2">
        <f t="shared" si="375"/>
        <v>0.98798454952863302</v>
      </c>
      <c r="FR117" s="2">
        <f t="shared" si="375"/>
        <v>0.98832644281648696</v>
      </c>
      <c r="FS117" s="2">
        <f t="shared" si="375"/>
        <v>0.98642152272656114</v>
      </c>
      <c r="FT117" s="2">
        <f t="shared" si="375"/>
        <v>0.98640382198383392</v>
      </c>
      <c r="FU117" s="2">
        <f t="shared" si="375"/>
        <v>0.98460195466936007</v>
      </c>
      <c r="FW117" s="2">
        <f t="shared" si="324"/>
        <v>6.9050620249609812E-3</v>
      </c>
      <c r="FX117" s="2">
        <f t="shared" si="376"/>
        <v>1.0832975829402798E-2</v>
      </c>
      <c r="FY117" s="2">
        <f t="shared" si="377"/>
        <v>1.0272557720198481E-2</v>
      </c>
      <c r="FZ117" s="2">
        <f t="shared" si="378"/>
        <v>1.07058597608886E-2</v>
      </c>
      <c r="GA117" s="2">
        <f t="shared" si="379"/>
        <v>9.7544015386238862E-3</v>
      </c>
      <c r="GB117" s="2">
        <f t="shared" si="380"/>
        <v>9.9580342705416474E-3</v>
      </c>
      <c r="GC117" s="2">
        <f t="shared" si="381"/>
        <v>9.5454859565839018E-3</v>
      </c>
      <c r="GD117" s="2">
        <f t="shared" si="382"/>
        <v>1.078035960039463E-2</v>
      </c>
      <c r="GE117" s="2">
        <f t="shared" si="383"/>
        <v>1.2452263597651224E-2</v>
      </c>
      <c r="GF117" s="2">
        <f t="shared" si="384"/>
        <v>1.1784635505540058E-2</v>
      </c>
      <c r="GG117" s="2">
        <f t="shared" si="385"/>
        <v>1.1431131441335226E-2</v>
      </c>
      <c r="GH117" s="2">
        <f t="shared" si="386"/>
        <v>1.002958532486899E-2</v>
      </c>
      <c r="GI117" s="2">
        <f t="shared" si="387"/>
        <v>7.7406741295725874E-3</v>
      </c>
      <c r="GJ117" s="2">
        <f t="shared" si="388"/>
        <v>6.3194843651766686E-3</v>
      </c>
      <c r="GK117" s="2">
        <f t="shared" si="389"/>
        <v>5.9850526843748635E-3</v>
      </c>
      <c r="GM117" s="86">
        <f t="shared" si="325"/>
        <v>4.1342554384031834E-25</v>
      </c>
      <c r="GN117" s="86">
        <f t="shared" si="390"/>
        <v>3.0030897610716517E-44</v>
      </c>
      <c r="GO117" s="86">
        <f t="shared" si="391"/>
        <v>5.2644729888144758E-40</v>
      </c>
      <c r="GP117" s="86">
        <f t="shared" si="392"/>
        <v>3.631490296733554E-48</v>
      </c>
      <c r="GQ117" s="86">
        <f t="shared" si="393"/>
        <v>6.2010597605864111E-66</v>
      </c>
      <c r="GR117" s="86">
        <f t="shared" si="394"/>
        <v>6.6735145688762433E-50</v>
      </c>
      <c r="GS117" s="86">
        <f t="shared" si="395"/>
        <v>1.3354218430303397E-40</v>
      </c>
      <c r="GT117" s="86">
        <f t="shared" si="396"/>
        <v>4.4400489170232611E-35</v>
      </c>
      <c r="GU117" s="86">
        <f t="shared" si="397"/>
        <v>6.4251022472885491E-32</v>
      </c>
      <c r="GV117" s="86">
        <f t="shared" si="398"/>
        <v>1.6847972818201224E-56</v>
      </c>
      <c r="GW117" s="86">
        <f t="shared" si="399"/>
        <v>1.1005024637636728E-49</v>
      </c>
      <c r="GX117" s="86">
        <f t="shared" si="400"/>
        <v>1.0183168199658517E-54</v>
      </c>
      <c r="GY117" s="86">
        <f t="shared" si="401"/>
        <v>3.3568362447812256E-42</v>
      </c>
      <c r="GZ117" s="86">
        <f t="shared" si="402"/>
        <v>7.2748611321841607E-25</v>
      </c>
      <c r="HA117" s="86">
        <f t="shared" si="403"/>
        <v>1.1353591234593211E-39</v>
      </c>
      <c r="HC117" s="86">
        <f t="shared" si="326"/>
        <v>5.8540969588339154E-5</v>
      </c>
      <c r="HD117" s="86">
        <f t="shared" si="404"/>
        <v>3.4882809437804838E-6</v>
      </c>
      <c r="HE117" s="86">
        <f t="shared" si="405"/>
        <v>6.7795927120899627E-8</v>
      </c>
      <c r="HF117" s="86">
        <f t="shared" si="406"/>
        <v>4.4866349039219596E-9</v>
      </c>
      <c r="HG117" s="86">
        <f t="shared" si="407"/>
        <v>9.7457427811003302E-12</v>
      </c>
      <c r="HH117" s="86">
        <f t="shared" si="408"/>
        <v>3.8003630516663512E-9</v>
      </c>
      <c r="HI117" s="86">
        <f t="shared" si="409"/>
        <v>2.0445975471391555E-9</v>
      </c>
      <c r="HJ117" s="86">
        <f t="shared" si="410"/>
        <v>4.9070745427067278E-11</v>
      </c>
      <c r="HK117" s="86">
        <f t="shared" si="411"/>
        <v>1.1064258153334553E-12</v>
      </c>
      <c r="HL117" s="86">
        <f t="shared" si="412"/>
        <v>1.4237785610844731E-7</v>
      </c>
      <c r="HM117" s="86">
        <f t="shared" si="413"/>
        <v>1.5727594357432045E-9</v>
      </c>
      <c r="HN117" s="86">
        <f t="shared" si="414"/>
        <v>2.1870108024437964E-8</v>
      </c>
      <c r="HO117" s="86">
        <f t="shared" si="415"/>
        <v>6.1790592373648341E-6</v>
      </c>
      <c r="HP117" s="86">
        <f t="shared" si="416"/>
        <v>1.0282673383679868E-4</v>
      </c>
      <c r="HQ117" s="86">
        <f t="shared" si="417"/>
        <v>2.8319282752849543E-7</v>
      </c>
      <c r="HS117" s="86">
        <f t="shared" si="327"/>
        <v>2.289777932658028E-12</v>
      </c>
      <c r="HT117" s="86">
        <f t="shared" si="418"/>
        <v>9.4823155192153223E-11</v>
      </c>
      <c r="HU117" s="86">
        <f t="shared" si="419"/>
        <v>1.2135739254443774E-10</v>
      </c>
      <c r="HV117" s="86">
        <f t="shared" si="420"/>
        <v>2.4475407882177926E-11</v>
      </c>
      <c r="HW117" s="86">
        <f t="shared" si="421"/>
        <v>1.541407242460424E-12</v>
      </c>
      <c r="HX117" s="86">
        <f t="shared" si="422"/>
        <v>1.0260159110683171E-12</v>
      </c>
      <c r="HY117" s="86">
        <f t="shared" si="423"/>
        <v>1.7508822572415893E-11</v>
      </c>
      <c r="HZ117" s="86">
        <f t="shared" si="424"/>
        <v>2.3234896460228854E-12</v>
      </c>
      <c r="IA117" s="86">
        <f t="shared" si="425"/>
        <v>4.7963973848886269E-12</v>
      </c>
      <c r="IB117" s="86">
        <f t="shared" si="426"/>
        <v>7.9691061661132315E-12</v>
      </c>
      <c r="IC117" s="86">
        <f t="shared" si="427"/>
        <v>3.5776906314417647E-11</v>
      </c>
      <c r="ID117" s="86">
        <f t="shared" si="428"/>
        <v>2.822598151866003E-12</v>
      </c>
      <c r="IE117" s="86">
        <f t="shared" si="429"/>
        <v>1.6394434781044566E-15</v>
      </c>
      <c r="IF117" s="86">
        <f t="shared" si="430"/>
        <v>3.2999788346218746E-7</v>
      </c>
      <c r="IG117" s="86">
        <f t="shared" si="431"/>
        <v>2.8820100164993115E-6</v>
      </c>
      <c r="II117" s="86">
        <f t="shared" si="328"/>
        <v>3.9358097971495829E-71</v>
      </c>
      <c r="IJ117" s="86">
        <f t="shared" si="329"/>
        <v>3.0600145660816226E-65</v>
      </c>
      <c r="IK117" s="86">
        <f t="shared" si="330"/>
        <v>3.7663760573349738E-70</v>
      </c>
      <c r="IL117" s="86">
        <f t="shared" si="331"/>
        <v>9.0672587539073237E-73</v>
      </c>
      <c r="IM117" s="86">
        <f t="shared" si="332"/>
        <v>1.9638448936492147E-75</v>
      </c>
      <c r="IN117" s="86">
        <f t="shared" si="333"/>
        <v>3.0794384024053542E-79</v>
      </c>
      <c r="IO117" s="86">
        <f t="shared" si="334"/>
        <v>3.3503017580238368E-71</v>
      </c>
      <c r="IP117" s="86">
        <f t="shared" si="335"/>
        <v>1.0339987553217356E-73</v>
      </c>
      <c r="IQ117" s="86">
        <f t="shared" si="336"/>
        <v>1.1464814362189649E-75</v>
      </c>
      <c r="IR117" s="86">
        <f t="shared" si="337"/>
        <v>1.3914541617247493E-75</v>
      </c>
      <c r="IS117" s="86">
        <f t="shared" si="338"/>
        <v>1.411393271042031E-73</v>
      </c>
      <c r="IT117" s="86">
        <f t="shared" si="339"/>
        <v>7.588967402524515E-79</v>
      </c>
      <c r="IU117" s="86">
        <f t="shared" si="340"/>
        <v>9.347844207553011E-96</v>
      </c>
      <c r="IV117" s="86">
        <f t="shared" si="341"/>
        <v>3.6843590998780737E-59</v>
      </c>
      <c r="IW117" s="86">
        <f t="shared" si="342"/>
        <v>1.5896558861994781E-42</v>
      </c>
      <c r="IY117" s="86">
        <f t="shared" si="343"/>
        <v>5.8540971878117086E-5</v>
      </c>
      <c r="IZ117" s="86">
        <f t="shared" si="344"/>
        <v>3.4883757669356761E-6</v>
      </c>
      <c r="JA117" s="86">
        <f t="shared" si="345"/>
        <v>6.7917284513444066E-8</v>
      </c>
      <c r="JB117" s="86">
        <f t="shared" si="346"/>
        <v>4.5111103118041372E-9</v>
      </c>
      <c r="JC117" s="86">
        <f t="shared" si="347"/>
        <v>1.1287150023560753E-11</v>
      </c>
      <c r="JD117" s="86">
        <f t="shared" si="348"/>
        <v>3.8013890675774196E-9</v>
      </c>
      <c r="JE117" s="86">
        <f t="shared" si="349"/>
        <v>2.0621063697115714E-9</v>
      </c>
      <c r="JF117" s="86">
        <f t="shared" si="350"/>
        <v>5.1394235073090162E-11</v>
      </c>
      <c r="JG117" s="86">
        <f t="shared" si="351"/>
        <v>5.9028232002220818E-12</v>
      </c>
      <c r="JH117" s="86">
        <f t="shared" si="352"/>
        <v>1.4238582521461342E-7</v>
      </c>
      <c r="JI117" s="86">
        <f t="shared" si="353"/>
        <v>1.6085363420576223E-9</v>
      </c>
      <c r="JJ117" s="86">
        <f t="shared" si="354"/>
        <v>2.187293062258983E-8</v>
      </c>
      <c r="JK117" s="86">
        <f t="shared" si="355"/>
        <v>6.1790592390042774E-6</v>
      </c>
      <c r="JL117" s="86">
        <f t="shared" si="356"/>
        <v>1.0315673172026087E-4</v>
      </c>
      <c r="JM117" s="86">
        <f t="shared" si="357"/>
        <v>3.1652028440278068E-6</v>
      </c>
    </row>
    <row r="118" spans="2:273" x14ac:dyDescent="0.25">
      <c r="B118" s="2">
        <v>91</v>
      </c>
      <c r="C118" s="37">
        <v>103.47499999999999</v>
      </c>
      <c r="D118" s="37">
        <v>103.339</v>
      </c>
      <c r="E118" s="37">
        <v>101.967</v>
      </c>
      <c r="F118" s="37">
        <v>102.45</v>
      </c>
      <c r="G118" s="37">
        <v>104.373</v>
      </c>
      <c r="H118" s="37">
        <v>101.61</v>
      </c>
      <c r="I118" s="37">
        <v>101.102</v>
      </c>
      <c r="J118" s="37">
        <v>103.20699999999999</v>
      </c>
      <c r="K118" s="37">
        <v>102.81</v>
      </c>
      <c r="L118" s="37">
        <v>107.339</v>
      </c>
      <c r="M118" s="37">
        <v>105.417</v>
      </c>
      <c r="N118" s="37">
        <v>106.441</v>
      </c>
      <c r="O118" s="37">
        <v>110.051</v>
      </c>
      <c r="P118" s="37">
        <v>111.483</v>
      </c>
      <c r="Q118" s="37">
        <v>108.965</v>
      </c>
      <c r="S118" s="4">
        <f t="shared" si="229"/>
        <v>104.81619191724361</v>
      </c>
      <c r="T118" s="4">
        <f t="shared" si="230"/>
        <v>103.71911947798858</v>
      </c>
      <c r="U118" s="4">
        <f t="shared" si="231"/>
        <v>100.87916019714885</v>
      </c>
      <c r="V118" s="4">
        <f t="shared" si="232"/>
        <v>99.929758513080643</v>
      </c>
      <c r="W118" s="4">
        <f t="shared" si="233"/>
        <v>103.55306332438428</v>
      </c>
      <c r="X118" s="4">
        <f t="shared" si="234"/>
        <v>102.41447025256092</v>
      </c>
      <c r="Y118" s="4">
        <f t="shared" si="235"/>
        <v>102.11055653790751</v>
      </c>
      <c r="Z118" s="4">
        <f t="shared" si="236"/>
        <v>104.08314873155109</v>
      </c>
      <c r="AA118" s="4">
        <f t="shared" si="237"/>
        <v>103.77196383599254</v>
      </c>
      <c r="AB118" s="4">
        <f t="shared" si="238"/>
        <v>107.60990243252594</v>
      </c>
      <c r="AC118" s="4">
        <f t="shared" si="239"/>
        <v>106.91315806019117</v>
      </c>
      <c r="AD118" s="4">
        <f t="shared" si="240"/>
        <v>107.78170677674557</v>
      </c>
      <c r="AE118" s="4">
        <f t="shared" si="241"/>
        <v>108.86308023236454</v>
      </c>
      <c r="AF118" s="4">
        <f t="shared" si="242"/>
        <v>110.59136910026629</v>
      </c>
      <c r="AG118" s="4">
        <f t="shared" si="243"/>
        <v>112.06581013525447</v>
      </c>
      <c r="AI118" s="4">
        <f t="shared" si="244"/>
        <v>-1.34119191724362</v>
      </c>
      <c r="AJ118" s="4">
        <f t="shared" si="245"/>
        <v>-0.38011947798858614</v>
      </c>
      <c r="AK118" s="4">
        <f t="shared" si="246"/>
        <v>1.0878398028511498</v>
      </c>
      <c r="AL118" s="4">
        <f t="shared" si="247"/>
        <v>2.5202414869193603</v>
      </c>
      <c r="AM118" s="4">
        <f t="shared" si="248"/>
        <v>0.81993667561572181</v>
      </c>
      <c r="AN118" s="4">
        <f t="shared" si="249"/>
        <v>-0.8044702525609182</v>
      </c>
      <c r="AO118" s="4">
        <f t="shared" si="250"/>
        <v>-1.0085565379075092</v>
      </c>
      <c r="AP118" s="4">
        <f t="shared" si="251"/>
        <v>-0.87614873155109763</v>
      </c>
      <c r="AQ118" s="4">
        <f t="shared" si="252"/>
        <v>-0.96196383599253465</v>
      </c>
      <c r="AR118" s="4">
        <f t="shared" si="253"/>
        <v>-0.27090243252594348</v>
      </c>
      <c r="AS118" s="4">
        <f t="shared" si="254"/>
        <v>-1.4961580601911635</v>
      </c>
      <c r="AT118" s="4">
        <f t="shared" si="255"/>
        <v>-1.3407067767455629</v>
      </c>
      <c r="AU118" s="4">
        <f t="shared" si="256"/>
        <v>1.1879197676354636</v>
      </c>
      <c r="AV118" s="4">
        <f t="shared" si="358"/>
        <v>0.89163089973371257</v>
      </c>
      <c r="AW118" s="4">
        <f t="shared" si="358"/>
        <v>-3.1008101352544628</v>
      </c>
      <c r="AY118" s="2">
        <f t="shared" si="308"/>
        <v>104.81603650595881</v>
      </c>
      <c r="AZ118" s="2">
        <f t="shared" si="359"/>
        <v>103.71911511727646</v>
      </c>
      <c r="BA118" s="2">
        <f t="shared" si="360"/>
        <v>100.87916009568254</v>
      </c>
      <c r="BB118" s="2">
        <f t="shared" si="361"/>
        <v>99.929758492946704</v>
      </c>
      <c r="BC118" s="2">
        <f t="shared" si="362"/>
        <v>103.55306332244788</v>
      </c>
      <c r="BD118" s="2">
        <f t="shared" si="363"/>
        <v>102.41447024991285</v>
      </c>
      <c r="BE118" s="2">
        <f t="shared" si="364"/>
        <v>102.11055651496751</v>
      </c>
      <c r="BF118" s="2">
        <f t="shared" si="365"/>
        <v>104.08314872776336</v>
      </c>
      <c r="BG118" s="2">
        <f t="shared" si="366"/>
        <v>103.77196382486662</v>
      </c>
      <c r="BH118" s="2">
        <f t="shared" si="367"/>
        <v>107.60990234595974</v>
      </c>
      <c r="BI118" s="2">
        <f t="shared" si="368"/>
        <v>106.9131579790993</v>
      </c>
      <c r="BJ118" s="2">
        <f t="shared" si="369"/>
        <v>107.78170676240438</v>
      </c>
      <c r="BK118" s="2">
        <f t="shared" si="370"/>
        <v>108.86307457135266</v>
      </c>
      <c r="BL118" s="2">
        <f t="shared" si="371"/>
        <v>110.59075462948839</v>
      </c>
      <c r="BM118" s="2">
        <f t="shared" si="372"/>
        <v>112.06189608856296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103.47499999999999</v>
      </c>
      <c r="CF118" s="2">
        <f t="shared" si="310"/>
        <v>103.339</v>
      </c>
      <c r="CG118" s="2">
        <f t="shared" si="311"/>
        <v>101.967</v>
      </c>
      <c r="CH118" s="2">
        <f t="shared" si="312"/>
        <v>102.45</v>
      </c>
      <c r="CI118" s="2">
        <f t="shared" si="313"/>
        <v>104.373</v>
      </c>
      <c r="CJ118" s="2">
        <f t="shared" si="314"/>
        <v>101.61</v>
      </c>
      <c r="CK118" s="2">
        <f t="shared" si="315"/>
        <v>101.102</v>
      </c>
      <c r="CL118" s="2">
        <f t="shared" si="316"/>
        <v>103.20699999999999</v>
      </c>
      <c r="CM118" s="2">
        <f t="shared" si="317"/>
        <v>102.81</v>
      </c>
      <c r="CN118" s="2">
        <f t="shared" si="318"/>
        <v>107.339</v>
      </c>
      <c r="CO118" s="2">
        <f t="shared" si="319"/>
        <v>105.417</v>
      </c>
      <c r="CP118" s="2">
        <f t="shared" si="320"/>
        <v>106.441</v>
      </c>
      <c r="CQ118" s="2">
        <f t="shared" si="321"/>
        <v>110.051</v>
      </c>
      <c r="CR118" s="2">
        <f t="shared" si="322"/>
        <v>111.483</v>
      </c>
      <c r="CS118" s="2">
        <f t="shared" si="323"/>
        <v>108.965</v>
      </c>
      <c r="CU118" s="2">
        <f t="shared" si="273"/>
        <v>103.47499999999999</v>
      </c>
      <c r="CV118" s="2">
        <f t="shared" si="274"/>
        <v>103.339</v>
      </c>
      <c r="CW118" s="2">
        <f t="shared" si="275"/>
        <v>101.967</v>
      </c>
      <c r="CX118" s="2">
        <f t="shared" si="276"/>
        <v>102.45</v>
      </c>
      <c r="CY118" s="2">
        <f t="shared" si="277"/>
        <v>104.373</v>
      </c>
      <c r="CZ118" s="2">
        <f t="shared" si="278"/>
        <v>101.61</v>
      </c>
      <c r="DA118" s="2">
        <f t="shared" si="279"/>
        <v>101.102</v>
      </c>
      <c r="DB118" s="2">
        <f t="shared" si="280"/>
        <v>103.20699999999999</v>
      </c>
      <c r="DC118" s="2">
        <f t="shared" si="281"/>
        <v>102.81</v>
      </c>
      <c r="DD118" s="2">
        <f t="shared" si="282"/>
        <v>107.339</v>
      </c>
      <c r="DE118" s="2">
        <f t="shared" si="283"/>
        <v>105.417</v>
      </c>
      <c r="DF118" s="2">
        <f t="shared" si="284"/>
        <v>106.441</v>
      </c>
      <c r="DG118" s="2">
        <f t="shared" si="285"/>
        <v>110.051</v>
      </c>
      <c r="DH118" s="2">
        <f t="shared" si="286"/>
        <v>111.483</v>
      </c>
      <c r="DI118" s="2">
        <f t="shared" si="287"/>
        <v>108.965</v>
      </c>
      <c r="DK118" s="2">
        <f t="shared" si="288"/>
        <v>125.8700024390244</v>
      </c>
      <c r="DL118" s="2">
        <f t="shared" si="373"/>
        <v>132.0535974395448</v>
      </c>
      <c r="DM118" s="2">
        <f t="shared" si="373"/>
        <v>120.99744260860048</v>
      </c>
      <c r="DN118" s="2">
        <f t="shared" si="373"/>
        <v>122.73380052522161</v>
      </c>
      <c r="DO118" s="2">
        <f t="shared" si="373"/>
        <v>127.1403672356567</v>
      </c>
      <c r="DP118" s="2">
        <f t="shared" si="373"/>
        <v>123.64662183612182</v>
      </c>
      <c r="DQ118" s="2">
        <f t="shared" si="373"/>
        <v>121.50639909909913</v>
      </c>
      <c r="DR118" s="2">
        <f t="shared" si="373"/>
        <v>125.52034957983193</v>
      </c>
      <c r="DS118" s="2">
        <f t="shared" si="373"/>
        <v>132.55078966131907</v>
      </c>
      <c r="DT118" s="2">
        <f t="shared" si="373"/>
        <v>132.11348403361347</v>
      </c>
      <c r="DU118" s="2">
        <f t="shared" si="373"/>
        <v>127.71876104676105</v>
      </c>
      <c r="DV118" s="2">
        <f t="shared" si="373"/>
        <v>134.18387601887599</v>
      </c>
      <c r="DW118" s="2">
        <f t="shared" si="373"/>
        <v>132.00246045008913</v>
      </c>
      <c r="DX118" s="2">
        <f t="shared" si="373"/>
        <v>130.91050847975555</v>
      </c>
      <c r="DY118" s="2">
        <f t="shared" si="373"/>
        <v>129.74810864805693</v>
      </c>
      <c r="EA118" s="2">
        <f t="shared" si="228"/>
        <v>104.6153036415503</v>
      </c>
      <c r="EB118" s="2">
        <f t="shared" si="290"/>
        <v>103.42569816503038</v>
      </c>
      <c r="EC118" s="2">
        <f t="shared" si="291"/>
        <v>100.66669208679005</v>
      </c>
      <c r="ED118" s="2">
        <f t="shared" si="292"/>
        <v>99.691844905852847</v>
      </c>
      <c r="EE118" s="2">
        <f t="shared" si="293"/>
        <v>103.27641667864849</v>
      </c>
      <c r="EF118" s="2">
        <f t="shared" si="294"/>
        <v>102.17267470334944</v>
      </c>
      <c r="EG118" s="2">
        <f t="shared" si="295"/>
        <v>101.88233008952901</v>
      </c>
      <c r="EH118" s="2">
        <f t="shared" si="296"/>
        <v>103.8166904568028</v>
      </c>
      <c r="EI118" s="2">
        <f t="shared" si="297"/>
        <v>103.38662145168939</v>
      </c>
      <c r="EJ118" s="2">
        <f t="shared" si="298"/>
        <v>107.30392885850803</v>
      </c>
      <c r="EK118" s="2">
        <f t="shared" si="299"/>
        <v>106.68244901248318</v>
      </c>
      <c r="EL118" s="2">
        <f t="shared" si="300"/>
        <v>107.49748815399089</v>
      </c>
      <c r="EM118" s="2">
        <f t="shared" si="301"/>
        <v>108.5734831002331</v>
      </c>
      <c r="EN118" s="2">
        <f t="shared" si="302"/>
        <v>110.33550147942813</v>
      </c>
      <c r="EO118" s="2">
        <f t="shared" si="303"/>
        <v>111.80753904495054</v>
      </c>
      <c r="EQ118" s="2">
        <f t="shared" si="304"/>
        <v>104.34813559568892</v>
      </c>
      <c r="ER118" s="2">
        <f t="shared" si="374"/>
        <v>103.0677147993505</v>
      </c>
      <c r="ES118" s="2">
        <f t="shared" si="374"/>
        <v>100.75432471910904</v>
      </c>
      <c r="ET118" s="2">
        <f t="shared" si="374"/>
        <v>99.664844068876931</v>
      </c>
      <c r="EU118" s="2">
        <f t="shared" si="374"/>
        <v>103.28626768354131</v>
      </c>
      <c r="EV118" s="2">
        <f t="shared" si="374"/>
        <v>102.03875371532365</v>
      </c>
      <c r="EW118" s="2">
        <f t="shared" si="374"/>
        <v>101.91364384808867</v>
      </c>
      <c r="EX118" s="2">
        <f t="shared" si="374"/>
        <v>103.85540834192575</v>
      </c>
      <c r="EY118" s="2">
        <f t="shared" si="374"/>
        <v>103.30498352424983</v>
      </c>
      <c r="EZ118" s="2">
        <f t="shared" si="374"/>
        <v>107.22370713632228</v>
      </c>
      <c r="FA118" s="2">
        <f t="shared" si="374"/>
        <v>106.67801120113599</v>
      </c>
      <c r="FB118" s="2">
        <f t="shared" si="374"/>
        <v>107.48039791038705</v>
      </c>
      <c r="FC118" s="2">
        <f t="shared" si="374"/>
        <v>108.46813797015412</v>
      </c>
      <c r="FD118" s="2">
        <f t="shared" si="374"/>
        <v>110.30955615891943</v>
      </c>
      <c r="FE118" s="2">
        <f t="shared" si="374"/>
        <v>112.12353322495882</v>
      </c>
      <c r="FG118" s="2">
        <f t="shared" si="306"/>
        <v>0.99046072984942968</v>
      </c>
      <c r="FH118" s="2">
        <f t="shared" si="375"/>
        <v>0.98960228691906726</v>
      </c>
      <c r="FI118" s="2">
        <f t="shared" si="375"/>
        <v>0.98959792832444349</v>
      </c>
      <c r="FJ118" s="2">
        <f t="shared" si="375"/>
        <v>0.98966102444416704</v>
      </c>
      <c r="FK118" s="2">
        <f t="shared" si="375"/>
        <v>0.98841175182251861</v>
      </c>
      <c r="FL118" s="2">
        <f t="shared" si="375"/>
        <v>0.98867202225566286</v>
      </c>
      <c r="FM118" s="2">
        <f t="shared" si="375"/>
        <v>0.9883867619902682</v>
      </c>
      <c r="FN118" s="2">
        <f t="shared" si="375"/>
        <v>0.98774395216323774</v>
      </c>
      <c r="FO118" s="2">
        <f t="shared" si="375"/>
        <v>0.98674895551972908</v>
      </c>
      <c r="FP118" s="2">
        <f t="shared" si="375"/>
        <v>0.9876253765642512</v>
      </c>
      <c r="FQ118" s="2">
        <f t="shared" si="375"/>
        <v>0.98903018131552434</v>
      </c>
      <c r="FR118" s="2">
        <f t="shared" si="375"/>
        <v>0.98934264264750926</v>
      </c>
      <c r="FS118" s="2">
        <f t="shared" si="375"/>
        <v>0.98760146828958317</v>
      </c>
      <c r="FT118" s="2">
        <f t="shared" si="375"/>
        <v>0.98758528635125042</v>
      </c>
      <c r="FU118" s="2">
        <f t="shared" si="375"/>
        <v>0.98593776337640471</v>
      </c>
      <c r="FW118" s="2">
        <f t="shared" si="324"/>
        <v>7.5662094359958271E-3</v>
      </c>
      <c r="FX118" s="2">
        <f t="shared" si="376"/>
        <v>1.1865720386480212E-2</v>
      </c>
      <c r="FY118" s="2">
        <f t="shared" si="377"/>
        <v>1.1252483471821598E-2</v>
      </c>
      <c r="FZ118" s="2">
        <f t="shared" si="378"/>
        <v>1.1726629573729325E-2</v>
      </c>
      <c r="GA118" s="2">
        <f t="shared" si="379"/>
        <v>1.06854326810476E-2</v>
      </c>
      <c r="GB118" s="2">
        <f t="shared" si="380"/>
        <v>1.0908287500318217E-2</v>
      </c>
      <c r="GC118" s="2">
        <f t="shared" si="381"/>
        <v>1.0456787240669169E-2</v>
      </c>
      <c r="GD118" s="2">
        <f t="shared" si="382"/>
        <v>1.1808147952131212E-2</v>
      </c>
      <c r="GE118" s="2">
        <f t="shared" si="383"/>
        <v>1.3637252115560813E-2</v>
      </c>
      <c r="GF118" s="2">
        <f t="shared" si="384"/>
        <v>1.2906921223315274E-2</v>
      </c>
      <c r="GG118" s="2">
        <f t="shared" si="385"/>
        <v>1.2520178442009719E-2</v>
      </c>
      <c r="GH118" s="2">
        <f t="shared" si="386"/>
        <v>1.0986590601195279E-2</v>
      </c>
      <c r="GI118" s="2">
        <f t="shared" si="387"/>
        <v>8.4811466329846909E-3</v>
      </c>
      <c r="GJ118" s="2">
        <f t="shared" si="388"/>
        <v>6.924954724657169E-3</v>
      </c>
      <c r="GK118" s="2">
        <f t="shared" si="389"/>
        <v>6.5586926044214249E-3</v>
      </c>
      <c r="GM118" s="86">
        <f t="shared" si="325"/>
        <v>1.0462404603531335E-26</v>
      </c>
      <c r="GN118" s="86">
        <f t="shared" si="390"/>
        <v>4.6814117466831732E-47</v>
      </c>
      <c r="GO118" s="86">
        <f t="shared" si="391"/>
        <v>1.5134935761656607E-42</v>
      </c>
      <c r="GP118" s="86">
        <f t="shared" si="392"/>
        <v>3.1638481984349783E-51</v>
      </c>
      <c r="GQ118" s="86">
        <f t="shared" si="393"/>
        <v>2.9406042381365922E-70</v>
      </c>
      <c r="GR118" s="86">
        <f t="shared" si="394"/>
        <v>4.4235482177209026E-53</v>
      </c>
      <c r="GS118" s="86">
        <f t="shared" si="395"/>
        <v>3.6198916155859696E-43</v>
      </c>
      <c r="GT118" s="86">
        <f t="shared" si="396"/>
        <v>2.6619953470280717E-37</v>
      </c>
      <c r="GU118" s="86">
        <f t="shared" si="397"/>
        <v>6.2364246329279172E-34</v>
      </c>
      <c r="GV118" s="86">
        <f t="shared" si="398"/>
        <v>3.6746642985354582E-60</v>
      </c>
      <c r="GW118" s="86">
        <f t="shared" si="399"/>
        <v>8.5752745166305237E-53</v>
      </c>
      <c r="GX118" s="86">
        <f t="shared" si="400"/>
        <v>4.016984725479249E-58</v>
      </c>
      <c r="GY118" s="86">
        <f t="shared" si="401"/>
        <v>7.5504573680037953E-45</v>
      </c>
      <c r="GZ118" s="86">
        <f t="shared" si="402"/>
        <v>2.0726635919902584E-26</v>
      </c>
      <c r="HA118" s="86">
        <f t="shared" si="403"/>
        <v>4.4735040394760054E-42</v>
      </c>
      <c r="HC118" s="86">
        <f t="shared" si="326"/>
        <v>7.2417601351500669E-6</v>
      </c>
      <c r="HD118" s="86">
        <f t="shared" si="404"/>
        <v>3.3471001610908791E-7</v>
      </c>
      <c r="HE118" s="86">
        <f t="shared" si="405"/>
        <v>3.2254633988001555E-9</v>
      </c>
      <c r="HF118" s="86">
        <f t="shared" si="406"/>
        <v>1.3187856496424528E-10</v>
      </c>
      <c r="HG118" s="86">
        <f t="shared" si="407"/>
        <v>5.0315974586076851E-14</v>
      </c>
      <c r="HH118" s="86">
        <f t="shared" si="408"/>
        <v>9.0947081499394341E-11</v>
      </c>
      <c r="HI118" s="86">
        <f t="shared" si="409"/>
        <v>3.9437674267540696E-11</v>
      </c>
      <c r="HJ118" s="86">
        <f t="shared" si="410"/>
        <v>4.8507848273984762E-13</v>
      </c>
      <c r="HK118" s="86">
        <f t="shared" si="411"/>
        <v>5.9074664565414433E-15</v>
      </c>
      <c r="HL118" s="86">
        <f t="shared" si="412"/>
        <v>8.6769640013050683E-9</v>
      </c>
      <c r="HM118" s="86">
        <f t="shared" si="413"/>
        <v>4.9659334705093752E-11</v>
      </c>
      <c r="HN118" s="86">
        <f t="shared" si="414"/>
        <v>1.0896470284064567E-9</v>
      </c>
      <c r="HO118" s="86">
        <f t="shared" si="415"/>
        <v>6.202898276316193E-7</v>
      </c>
      <c r="HP118" s="86">
        <f t="shared" si="416"/>
        <v>1.495446889607473E-5</v>
      </c>
      <c r="HQ118" s="86">
        <f t="shared" si="417"/>
        <v>1.9601340179984324E-8</v>
      </c>
      <c r="HS118" s="86">
        <f t="shared" si="327"/>
        <v>1.4824449726465117E-11</v>
      </c>
      <c r="HT118" s="86">
        <f t="shared" si="418"/>
        <v>5.8302158198787737E-10</v>
      </c>
      <c r="HU118" s="86">
        <f t="shared" si="419"/>
        <v>7.7302210149435092E-10</v>
      </c>
      <c r="HV118" s="86">
        <f t="shared" si="420"/>
        <v>1.7585840145435602E-10</v>
      </c>
      <c r="HW118" s="86">
        <f t="shared" si="421"/>
        <v>1.2361154643012759E-11</v>
      </c>
      <c r="HX118" s="86">
        <f t="shared" si="422"/>
        <v>8.8981182826967862E-12</v>
      </c>
      <c r="HY118" s="86">
        <f t="shared" si="423"/>
        <v>1.1901350522495506E-10</v>
      </c>
      <c r="HZ118" s="86">
        <f t="shared" si="424"/>
        <v>1.871415898870268E-11</v>
      </c>
      <c r="IA118" s="86">
        <f t="shared" si="425"/>
        <v>4.1240225153833478E-11</v>
      </c>
      <c r="IB118" s="86">
        <f t="shared" si="426"/>
        <v>6.5208649333859003E-11</v>
      </c>
      <c r="IC118" s="86">
        <f t="shared" si="427"/>
        <v>2.6311503575660967E-10</v>
      </c>
      <c r="ID118" s="86">
        <f t="shared" si="428"/>
        <v>2.3427042948688073E-11</v>
      </c>
      <c r="IE118" s="86">
        <f t="shared" si="429"/>
        <v>2.0266011194958365E-14</v>
      </c>
      <c r="IF118" s="86">
        <f t="shared" si="430"/>
        <v>8.4817464724380533E-7</v>
      </c>
      <c r="IG118" s="86">
        <f t="shared" si="431"/>
        <v>6.3628214880965477E-6</v>
      </c>
      <c r="II118" s="86">
        <f t="shared" si="328"/>
        <v>1.3788847324353639E-68</v>
      </c>
      <c r="IJ118" s="86">
        <f t="shared" si="329"/>
        <v>1.1130557161477642E-62</v>
      </c>
      <c r="IK118" s="86">
        <f t="shared" si="330"/>
        <v>2.0057809687996331E-67</v>
      </c>
      <c r="IL118" s="86">
        <f t="shared" si="331"/>
        <v>6.5145589395747218E-70</v>
      </c>
      <c r="IM118" s="86">
        <f t="shared" si="332"/>
        <v>1.5733256316929357E-72</v>
      </c>
      <c r="IN118" s="86">
        <f t="shared" si="333"/>
        <v>3.5945687864094192E-76</v>
      </c>
      <c r="IO118" s="86">
        <f t="shared" si="334"/>
        <v>1.7761912740208254E-68</v>
      </c>
      <c r="IP118" s="86">
        <f t="shared" si="335"/>
        <v>8.1892529152938206E-71</v>
      </c>
      <c r="IQ118" s="86">
        <f t="shared" si="336"/>
        <v>1.3645771344543024E-72</v>
      </c>
      <c r="IR118" s="86">
        <f t="shared" si="337"/>
        <v>1.5042418939183504E-72</v>
      </c>
      <c r="IS118" s="86">
        <f t="shared" si="338"/>
        <v>1.205008504619853E-70</v>
      </c>
      <c r="IT118" s="86">
        <f t="shared" si="339"/>
        <v>8.6422641662576228E-76</v>
      </c>
      <c r="IU118" s="86">
        <f t="shared" si="340"/>
        <v>3.1492979171216498E-92</v>
      </c>
      <c r="IV118" s="86">
        <f t="shared" si="341"/>
        <v>4.323357555036814E-57</v>
      </c>
      <c r="IW118" s="86">
        <f t="shared" si="342"/>
        <v>4.5441562975179055E-41</v>
      </c>
      <c r="IY118" s="86">
        <f t="shared" si="343"/>
        <v>7.2417749595997935E-6</v>
      </c>
      <c r="IZ118" s="86">
        <f t="shared" si="344"/>
        <v>3.352930376910758E-7</v>
      </c>
      <c r="JA118" s="86">
        <f t="shared" si="345"/>
        <v>3.9984855002945066E-9</v>
      </c>
      <c r="JB118" s="86">
        <f t="shared" si="346"/>
        <v>3.077369664186013E-10</v>
      </c>
      <c r="JC118" s="86">
        <f t="shared" si="347"/>
        <v>1.2411470617598836E-11</v>
      </c>
      <c r="JD118" s="86">
        <f t="shared" si="348"/>
        <v>9.9845199782091124E-11</v>
      </c>
      <c r="JE118" s="86">
        <f t="shared" si="349"/>
        <v>1.5845117949249576E-10</v>
      </c>
      <c r="JF118" s="86">
        <f t="shared" si="350"/>
        <v>1.9199237471442528E-11</v>
      </c>
      <c r="JG118" s="86">
        <f t="shared" si="351"/>
        <v>4.124613262029002E-11</v>
      </c>
      <c r="JH118" s="86">
        <f t="shared" si="352"/>
        <v>8.742172650638927E-9</v>
      </c>
      <c r="JI118" s="86">
        <f t="shared" si="353"/>
        <v>3.1277437046170345E-10</v>
      </c>
      <c r="JJ118" s="86">
        <f t="shared" si="354"/>
        <v>1.1130740713551447E-9</v>
      </c>
      <c r="JK118" s="86">
        <f t="shared" si="355"/>
        <v>6.2028984789763049E-7</v>
      </c>
      <c r="JL118" s="86">
        <f t="shared" si="356"/>
        <v>1.5802643543318535E-5</v>
      </c>
      <c r="JM118" s="86">
        <f t="shared" si="357"/>
        <v>6.382422828276532E-6</v>
      </c>
    </row>
    <row r="119" spans="2:273" x14ac:dyDescent="0.25">
      <c r="B119" s="2">
        <v>92</v>
      </c>
      <c r="C119" s="37">
        <v>106.08499999999999</v>
      </c>
      <c r="D119" s="37">
        <v>103.831</v>
      </c>
      <c r="E119" s="37">
        <v>100.967</v>
      </c>
      <c r="F119" s="37">
        <v>99.966999999999999</v>
      </c>
      <c r="G119" s="37">
        <v>103.64400000000001</v>
      </c>
      <c r="H119" s="37">
        <v>102.03400000000001</v>
      </c>
      <c r="I119" s="37">
        <v>101.661</v>
      </c>
      <c r="J119" s="37">
        <v>102.517</v>
      </c>
      <c r="K119" s="37">
        <v>104.672</v>
      </c>
      <c r="L119" s="37">
        <v>107.831</v>
      </c>
      <c r="M119" s="37">
        <v>107.533</v>
      </c>
      <c r="N119" s="37">
        <v>107.949</v>
      </c>
      <c r="O119" s="37">
        <v>109.983</v>
      </c>
      <c r="P119" s="37">
        <v>109.621</v>
      </c>
      <c r="Q119" s="37">
        <v>111.053</v>
      </c>
      <c r="S119" s="4">
        <f t="shared" si="229"/>
        <v>104.65981452095482</v>
      </c>
      <c r="T119" s="4">
        <f t="shared" si="230"/>
        <v>103.53519789438616</v>
      </c>
      <c r="U119" s="4">
        <f t="shared" si="231"/>
        <v>100.81632256684503</v>
      </c>
      <c r="V119" s="4">
        <f t="shared" si="232"/>
        <v>99.843610163581985</v>
      </c>
      <c r="W119" s="4">
        <f t="shared" si="233"/>
        <v>103.4219758342855</v>
      </c>
      <c r="X119" s="4">
        <f t="shared" si="234"/>
        <v>102.28609577037663</v>
      </c>
      <c r="Y119" s="4">
        <f t="shared" si="235"/>
        <v>102.0556096792683</v>
      </c>
      <c r="Z119" s="4">
        <f t="shared" si="236"/>
        <v>103.98450199651022</v>
      </c>
      <c r="AA119" s="4">
        <f t="shared" si="237"/>
        <v>103.65874908004555</v>
      </c>
      <c r="AB119" s="4">
        <f t="shared" si="238"/>
        <v>107.47691334497102</v>
      </c>
      <c r="AC119" s="4">
        <f t="shared" si="239"/>
        <v>106.82588157665039</v>
      </c>
      <c r="AD119" s="4">
        <f t="shared" si="240"/>
        <v>107.67794721736185</v>
      </c>
      <c r="AE119" s="4">
        <f t="shared" si="241"/>
        <v>108.7576359973031</v>
      </c>
      <c r="AF119" s="4">
        <f t="shared" si="242"/>
        <v>110.49053047172984</v>
      </c>
      <c r="AG119" s="4">
        <f t="shared" si="243"/>
        <v>112.00458817488722</v>
      </c>
      <c r="AI119" s="4">
        <f t="shared" si="244"/>
        <v>1.4251854790451688</v>
      </c>
      <c r="AJ119" s="4">
        <f t="shared" si="245"/>
        <v>0.2958021056138449</v>
      </c>
      <c r="AK119" s="4">
        <f t="shared" si="246"/>
        <v>0.15067743315496784</v>
      </c>
      <c r="AL119" s="4">
        <f t="shared" si="247"/>
        <v>0.12338983641801349</v>
      </c>
      <c r="AM119" s="4">
        <f t="shared" si="248"/>
        <v>0.22202416571450101</v>
      </c>
      <c r="AN119" s="4">
        <f t="shared" si="249"/>
        <v>-0.25209577037662712</v>
      </c>
      <c r="AO119" s="4">
        <f t="shared" si="250"/>
        <v>-0.39460967926829937</v>
      </c>
      <c r="AP119" s="4">
        <f t="shared" si="251"/>
        <v>-1.4675019965102223</v>
      </c>
      <c r="AQ119" s="4">
        <f t="shared" si="252"/>
        <v>1.0132509199544444</v>
      </c>
      <c r="AR119" s="4">
        <f t="shared" si="253"/>
        <v>0.35408665502897918</v>
      </c>
      <c r="AS119" s="4">
        <f t="shared" si="254"/>
        <v>0.70711842334961261</v>
      </c>
      <c r="AT119" s="4">
        <f t="shared" si="255"/>
        <v>0.2710527826381508</v>
      </c>
      <c r="AU119" s="4">
        <f t="shared" si="256"/>
        <v>1.2253640026969066</v>
      </c>
      <c r="AV119" s="4">
        <f t="shared" si="358"/>
        <v>-0.86953047172984554</v>
      </c>
      <c r="AW119" s="4">
        <f t="shared" si="358"/>
        <v>-0.95158817488722036</v>
      </c>
      <c r="AY119" s="2">
        <f t="shared" si="308"/>
        <v>104.65980246944166</v>
      </c>
      <c r="AZ119" s="2">
        <f t="shared" si="359"/>
        <v>103.53519753541914</v>
      </c>
      <c r="BA119" s="2">
        <f t="shared" si="360"/>
        <v>100.81632220031739</v>
      </c>
      <c r="BB119" s="2">
        <f t="shared" si="361"/>
        <v>99.843610044793309</v>
      </c>
      <c r="BC119" s="2">
        <f t="shared" si="362"/>
        <v>103.42197582062528</v>
      </c>
      <c r="BD119" s="2">
        <f t="shared" si="363"/>
        <v>102.28609575754737</v>
      </c>
      <c r="BE119" s="2">
        <f t="shared" si="364"/>
        <v>102.05560954443001</v>
      </c>
      <c r="BF119" s="2">
        <f t="shared" si="365"/>
        <v>103.98450196976775</v>
      </c>
      <c r="BG119" s="2">
        <f t="shared" si="366"/>
        <v>103.65874899701747</v>
      </c>
      <c r="BH119" s="2">
        <f t="shared" si="367"/>
        <v>107.4769132049336</v>
      </c>
      <c r="BI119" s="2">
        <f t="shared" si="368"/>
        <v>106.82588105791164</v>
      </c>
      <c r="BJ119" s="2">
        <f t="shared" si="369"/>
        <v>107.67794716338098</v>
      </c>
      <c r="BK119" s="2">
        <f t="shared" si="370"/>
        <v>108.75763567966708</v>
      </c>
      <c r="BL119" s="2">
        <f t="shared" si="371"/>
        <v>110.48965153183632</v>
      </c>
      <c r="BM119" s="2">
        <f t="shared" si="372"/>
        <v>111.99645328787901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106.08499999999999</v>
      </c>
      <c r="CF119" s="2">
        <f t="shared" si="310"/>
        <v>103.831</v>
      </c>
      <c r="CG119" s="2">
        <f t="shared" si="311"/>
        <v>100.967</v>
      </c>
      <c r="CH119" s="2">
        <f t="shared" si="312"/>
        <v>99.966999999999999</v>
      </c>
      <c r="CI119" s="2">
        <f t="shared" si="313"/>
        <v>103.64400000000001</v>
      </c>
      <c r="CJ119" s="2">
        <f t="shared" si="314"/>
        <v>102.03400000000001</v>
      </c>
      <c r="CK119" s="2">
        <f t="shared" si="315"/>
        <v>101.661</v>
      </c>
      <c r="CL119" s="2">
        <f t="shared" si="316"/>
        <v>102.517</v>
      </c>
      <c r="CM119" s="2">
        <f t="shared" si="317"/>
        <v>104.672</v>
      </c>
      <c r="CN119" s="2">
        <f t="shared" si="318"/>
        <v>107.831</v>
      </c>
      <c r="CO119" s="2">
        <f t="shared" si="319"/>
        <v>107.533</v>
      </c>
      <c r="CP119" s="2">
        <f t="shared" si="320"/>
        <v>107.949</v>
      </c>
      <c r="CQ119" s="2">
        <f t="shared" si="321"/>
        <v>109.983</v>
      </c>
      <c r="CR119" s="2">
        <f t="shared" si="322"/>
        <v>109.621</v>
      </c>
      <c r="CS119" s="2">
        <f t="shared" si="323"/>
        <v>111.053</v>
      </c>
      <c r="CU119" s="2">
        <f t="shared" si="273"/>
        <v>106.08499999999999</v>
      </c>
      <c r="CV119" s="2">
        <f t="shared" si="274"/>
        <v>103.831</v>
      </c>
      <c r="CW119" s="2">
        <f t="shared" si="275"/>
        <v>100.967</v>
      </c>
      <c r="CX119" s="2">
        <f t="shared" si="276"/>
        <v>99.966999999999999</v>
      </c>
      <c r="CY119" s="2">
        <f t="shared" si="277"/>
        <v>103.64400000000001</v>
      </c>
      <c r="CZ119" s="2">
        <f t="shared" si="278"/>
        <v>102.03400000000001</v>
      </c>
      <c r="DA119" s="2">
        <f t="shared" si="279"/>
        <v>101.661</v>
      </c>
      <c r="DB119" s="2">
        <f t="shared" si="280"/>
        <v>102.517</v>
      </c>
      <c r="DC119" s="2">
        <f t="shared" si="281"/>
        <v>104.672</v>
      </c>
      <c r="DD119" s="2">
        <f t="shared" si="282"/>
        <v>107.831</v>
      </c>
      <c r="DE119" s="2">
        <f t="shared" si="283"/>
        <v>107.533</v>
      </c>
      <c r="DF119" s="2">
        <f t="shared" si="284"/>
        <v>107.949</v>
      </c>
      <c r="DG119" s="2">
        <f t="shared" si="285"/>
        <v>109.983</v>
      </c>
      <c r="DH119" s="2">
        <f t="shared" si="286"/>
        <v>109.621</v>
      </c>
      <c r="DI119" s="2">
        <f t="shared" si="287"/>
        <v>111.053</v>
      </c>
      <c r="DK119" s="2">
        <f t="shared" si="288"/>
        <v>126.11595037523455</v>
      </c>
      <c r="DL119" s="2">
        <f t="shared" si="373"/>
        <v>132.37606116642959</v>
      </c>
      <c r="DM119" s="2">
        <f t="shared" si="373"/>
        <v>121.18920210088629</v>
      </c>
      <c r="DN119" s="2">
        <f t="shared" si="373"/>
        <v>122.92845573913999</v>
      </c>
      <c r="DO119" s="2">
        <f t="shared" si="373"/>
        <v>127.37361071597913</v>
      </c>
      <c r="DP119" s="2">
        <f t="shared" si="373"/>
        <v>123.84652775632775</v>
      </c>
      <c r="DQ119" s="2">
        <f t="shared" si="373"/>
        <v>121.66310810810813</v>
      </c>
      <c r="DR119" s="2">
        <f t="shared" si="373"/>
        <v>125.7200081232493</v>
      </c>
      <c r="DS119" s="2">
        <f t="shared" si="373"/>
        <v>132.86753732174688</v>
      </c>
      <c r="DT119" s="2">
        <f t="shared" si="373"/>
        <v>132.38038011204483</v>
      </c>
      <c r="DU119" s="2">
        <f t="shared" si="373"/>
        <v>127.93597314457314</v>
      </c>
      <c r="DV119" s="2">
        <f t="shared" si="373"/>
        <v>134.4744289146289</v>
      </c>
      <c r="DW119" s="2">
        <f t="shared" si="373"/>
        <v>132.24661252228162</v>
      </c>
      <c r="DX119" s="2">
        <f t="shared" si="373"/>
        <v>131.11600748663102</v>
      </c>
      <c r="DY119" s="2">
        <f t="shared" si="373"/>
        <v>129.96142036124795</v>
      </c>
      <c r="EA119" s="2">
        <f t="shared" si="228"/>
        <v>104.47336585430276</v>
      </c>
      <c r="EB119" s="2">
        <f t="shared" si="290"/>
        <v>103.26292817905563</v>
      </c>
      <c r="EC119" s="2">
        <f t="shared" si="291"/>
        <v>100.62005150879753</v>
      </c>
      <c r="ED119" s="2">
        <f t="shared" si="292"/>
        <v>99.623968920814377</v>
      </c>
      <c r="EE119" s="2">
        <f t="shared" si="293"/>
        <v>103.16577122316939</v>
      </c>
      <c r="EF119" s="2">
        <f t="shared" si="294"/>
        <v>102.06223751766755</v>
      </c>
      <c r="EG119" s="2">
        <f t="shared" si="295"/>
        <v>101.84517600882316</v>
      </c>
      <c r="EH119" s="2">
        <f t="shared" si="296"/>
        <v>103.73809535143839</v>
      </c>
      <c r="EI119" s="2">
        <f t="shared" si="297"/>
        <v>103.3020783359789</v>
      </c>
      <c r="EJ119" s="2">
        <f t="shared" si="298"/>
        <v>107.19334410441142</v>
      </c>
      <c r="EK119" s="2">
        <f t="shared" si="299"/>
        <v>106.61239178339098</v>
      </c>
      <c r="EL119" s="2">
        <f t="shared" si="300"/>
        <v>107.41487826181344</v>
      </c>
      <c r="EM119" s="2">
        <f t="shared" si="301"/>
        <v>108.48960085013027</v>
      </c>
      <c r="EN119" s="2">
        <f t="shared" si="302"/>
        <v>110.25337147662501</v>
      </c>
      <c r="EO119" s="2">
        <f t="shared" si="303"/>
        <v>111.76082138081554</v>
      </c>
      <c r="EQ119" s="2">
        <f t="shared" si="304"/>
        <v>104.23087707544423</v>
      </c>
      <c r="ER119" s="2">
        <f t="shared" si="374"/>
        <v>102.95064954766876</v>
      </c>
      <c r="ES119" s="2">
        <f t="shared" si="374"/>
        <v>100.69765689817616</v>
      </c>
      <c r="ET119" s="2">
        <f t="shared" si="374"/>
        <v>99.600378974832523</v>
      </c>
      <c r="EU119" s="2">
        <f t="shared" si="374"/>
        <v>103.17434059983039</v>
      </c>
      <c r="EV119" s="2">
        <f t="shared" si="374"/>
        <v>101.94297139200793</v>
      </c>
      <c r="EW119" s="2">
        <f t="shared" si="374"/>
        <v>101.87304444939346</v>
      </c>
      <c r="EX119" s="2">
        <f t="shared" si="374"/>
        <v>103.77175198286801</v>
      </c>
      <c r="EY119" s="2">
        <f t="shared" si="374"/>
        <v>103.23191058335051</v>
      </c>
      <c r="EZ119" s="2">
        <f t="shared" si="374"/>
        <v>107.12285299721867</v>
      </c>
      <c r="FA119" s="2">
        <f t="shared" si="374"/>
        <v>106.60870116939526</v>
      </c>
      <c r="FB119" s="2">
        <f t="shared" si="374"/>
        <v>107.39936711423039</v>
      </c>
      <c r="FC119" s="2">
        <f t="shared" si="374"/>
        <v>108.39346999281639</v>
      </c>
      <c r="FD119" s="2">
        <f t="shared" si="374"/>
        <v>110.22801615720809</v>
      </c>
      <c r="FE119" s="2">
        <f t="shared" si="374"/>
        <v>112.02820273460118</v>
      </c>
      <c r="FG119" s="2">
        <f t="shared" si="306"/>
        <v>0.99129277379214964</v>
      </c>
      <c r="FH119" s="2">
        <f t="shared" si="375"/>
        <v>0.99050848931498958</v>
      </c>
      <c r="FI119" s="2">
        <f t="shared" si="375"/>
        <v>0.99050450694442538</v>
      </c>
      <c r="FJ119" s="2">
        <f t="shared" si="375"/>
        <v>0.99056215645115309</v>
      </c>
      <c r="FK119" s="2">
        <f t="shared" si="375"/>
        <v>0.98942060487610828</v>
      </c>
      <c r="FL119" s="2">
        <f t="shared" si="375"/>
        <v>0.98965845368402683</v>
      </c>
      <c r="FM119" s="2">
        <f t="shared" si="375"/>
        <v>0.98939776727953621</v>
      </c>
      <c r="FN119" s="2">
        <f t="shared" si="375"/>
        <v>0.98881028454319897</v>
      </c>
      <c r="FO119" s="2">
        <f t="shared" si="375"/>
        <v>0.98790079675597597</v>
      </c>
      <c r="FP119" s="2">
        <f t="shared" si="375"/>
        <v>0.98870190756082188</v>
      </c>
      <c r="FQ119" s="2">
        <f t="shared" si="375"/>
        <v>0.98998574043891774</v>
      </c>
      <c r="FR119" s="2">
        <f t="shared" si="375"/>
        <v>0.99027125161766016</v>
      </c>
      <c r="FS119" s="2">
        <f t="shared" si="375"/>
        <v>0.98868005534835335</v>
      </c>
      <c r="FT119" s="2">
        <f t="shared" si="375"/>
        <v>0.98866526497103668</v>
      </c>
      <c r="FU119" s="2">
        <f t="shared" si="375"/>
        <v>0.98715919953800113</v>
      </c>
      <c r="FW119" s="2">
        <f t="shared" si="324"/>
        <v>8.2901320911658669E-3</v>
      </c>
      <c r="FX119" s="2">
        <f t="shared" si="376"/>
        <v>1.2995626509121797E-2</v>
      </c>
      <c r="FY119" s="2">
        <f t="shared" si="377"/>
        <v>1.232472282225862E-2</v>
      </c>
      <c r="FZ119" s="2">
        <f t="shared" si="378"/>
        <v>1.2843463009283216E-2</v>
      </c>
      <c r="GA119" s="2">
        <f t="shared" si="379"/>
        <v>1.1704277879150776E-2</v>
      </c>
      <c r="GB119" s="2">
        <f t="shared" si="380"/>
        <v>1.1948125052359936E-2</v>
      </c>
      <c r="GC119" s="2">
        <f t="shared" si="381"/>
        <v>1.1454083736155288E-2</v>
      </c>
      <c r="GD119" s="2">
        <f t="shared" si="382"/>
        <v>1.293264352619569E-2</v>
      </c>
      <c r="GE119" s="2">
        <f t="shared" si="383"/>
        <v>1.4933301892285604E-2</v>
      </c>
      <c r="GF119" s="2">
        <f t="shared" si="384"/>
        <v>1.4134556834940339E-2</v>
      </c>
      <c r="GG119" s="2">
        <f t="shared" si="385"/>
        <v>1.3711540171861167E-2</v>
      </c>
      <c r="GH119" s="2">
        <f t="shared" si="386"/>
        <v>1.2033801618265585E-2</v>
      </c>
      <c r="GI119" s="2">
        <f t="shared" si="387"/>
        <v>9.2917893943799835E-3</v>
      </c>
      <c r="GJ119" s="2">
        <f t="shared" si="388"/>
        <v>7.5879922730478474E-3</v>
      </c>
      <c r="GK119" s="2">
        <f t="shared" si="389"/>
        <v>7.1869157652886947E-3</v>
      </c>
      <c r="GM119" s="86">
        <f t="shared" si="325"/>
        <v>2.350808800244292E-28</v>
      </c>
      <c r="GN119" s="86">
        <f t="shared" si="390"/>
        <v>5.946282319745478E-50</v>
      </c>
      <c r="GO119" s="86">
        <f t="shared" si="391"/>
        <v>3.6121681294145368E-45</v>
      </c>
      <c r="GP119" s="86">
        <f t="shared" si="392"/>
        <v>2.2053358808405767E-54</v>
      </c>
      <c r="GQ119" s="86">
        <f t="shared" si="393"/>
        <v>1.0095922022870957E-74</v>
      </c>
      <c r="GR119" s="86">
        <f t="shared" si="394"/>
        <v>2.324773244834314E-56</v>
      </c>
      <c r="GS119" s="86">
        <f t="shared" si="395"/>
        <v>8.1382798225098635E-46</v>
      </c>
      <c r="GT119" s="86">
        <f t="shared" si="396"/>
        <v>1.3560157414832495E-39</v>
      </c>
      <c r="GU119" s="86">
        <f t="shared" si="397"/>
        <v>5.2236796643752447E-36</v>
      </c>
      <c r="GV119" s="86">
        <f t="shared" si="398"/>
        <v>6.1113550146094912E-64</v>
      </c>
      <c r="GW119" s="86">
        <f t="shared" si="399"/>
        <v>5.3458923978527642E-56</v>
      </c>
      <c r="GX119" s="86">
        <f t="shared" si="400"/>
        <v>1.2434318798150217E-61</v>
      </c>
      <c r="GY119" s="86">
        <f t="shared" si="401"/>
        <v>1.4025232369900294E-47</v>
      </c>
      <c r="GZ119" s="86">
        <f t="shared" si="402"/>
        <v>5.2763513157552918E-28</v>
      </c>
      <c r="HA119" s="86">
        <f t="shared" si="403"/>
        <v>1.4895985061387958E-44</v>
      </c>
      <c r="HC119" s="86">
        <f t="shared" si="326"/>
        <v>7.1643279373149488E-7</v>
      </c>
      <c r="HD119" s="86">
        <f t="shared" si="404"/>
        <v>2.5882842822432513E-8</v>
      </c>
      <c r="HE119" s="86">
        <f t="shared" si="405"/>
        <v>1.1670509884510205E-10</v>
      </c>
      <c r="HF119" s="86">
        <f t="shared" si="406"/>
        <v>2.8339178770113822E-12</v>
      </c>
      <c r="HG119" s="86">
        <f t="shared" si="407"/>
        <v>1.5435359810335314E-16</v>
      </c>
      <c r="HH119" s="86">
        <f t="shared" si="408"/>
        <v>1.5391030902858578E-12</v>
      </c>
      <c r="HI119" s="86">
        <f t="shared" si="409"/>
        <v>5.2256342484704126E-13</v>
      </c>
      <c r="HJ119" s="86">
        <f t="shared" si="410"/>
        <v>3.1192674534197668E-15</v>
      </c>
      <c r="HK119" s="86">
        <f t="shared" si="411"/>
        <v>1.9629227679648741E-17</v>
      </c>
      <c r="HL119" s="86">
        <f t="shared" si="412"/>
        <v>4.1513983158247586E-10</v>
      </c>
      <c r="HM119" s="86">
        <f t="shared" si="413"/>
        <v>1.1787204427988929E-12</v>
      </c>
      <c r="HN119" s="86">
        <f t="shared" si="414"/>
        <v>4.2359675823602826E-11</v>
      </c>
      <c r="HO119" s="86">
        <f t="shared" si="415"/>
        <v>5.0159879196961423E-8</v>
      </c>
      <c r="HP119" s="86">
        <f t="shared" si="416"/>
        <v>1.7765750450929461E-6</v>
      </c>
      <c r="HQ119" s="86">
        <f t="shared" si="417"/>
        <v>1.0793281922780583E-9</v>
      </c>
      <c r="HS119" s="86">
        <f t="shared" si="327"/>
        <v>8.9544308671502598E-11</v>
      </c>
      <c r="HT119" s="86">
        <f t="shared" si="418"/>
        <v>3.3202589085505792E-9</v>
      </c>
      <c r="HU119" s="86">
        <f t="shared" si="419"/>
        <v>4.5426061259956429E-9</v>
      </c>
      <c r="HV119" s="86">
        <f t="shared" si="420"/>
        <v>1.1601474476141689E-9</v>
      </c>
      <c r="HW119" s="86">
        <f t="shared" si="421"/>
        <v>9.1031598488475833E-11</v>
      </c>
      <c r="HX119" s="86">
        <f t="shared" si="422"/>
        <v>7.0494608311859038E-11</v>
      </c>
      <c r="HY119" s="86">
        <f t="shared" si="423"/>
        <v>7.472192337995003E-10</v>
      </c>
      <c r="HZ119" s="86">
        <f t="shared" si="424"/>
        <v>1.3817679469980752E-10</v>
      </c>
      <c r="IA119" s="86">
        <f t="shared" si="425"/>
        <v>3.2235148405169215E-10</v>
      </c>
      <c r="IB119" s="86">
        <f t="shared" si="426"/>
        <v>4.8629663771870017E-10</v>
      </c>
      <c r="IC119" s="86">
        <f t="shared" si="427"/>
        <v>1.770412895442528E-9</v>
      </c>
      <c r="ID119" s="86">
        <f t="shared" si="428"/>
        <v>1.7766593728574132E-10</v>
      </c>
      <c r="IE119" s="86">
        <f t="shared" si="429"/>
        <v>2.2691789883384314E-13</v>
      </c>
      <c r="IF119" s="86">
        <f t="shared" si="430"/>
        <v>2.1116931945917767E-6</v>
      </c>
      <c r="IG119" s="86">
        <f t="shared" si="431"/>
        <v>1.3684349593073289E-5</v>
      </c>
      <c r="II119" s="86">
        <f t="shared" si="328"/>
        <v>4.3322733008676691E-66</v>
      </c>
      <c r="IJ119" s="86">
        <f t="shared" si="329"/>
        <v>3.5883303100159666E-60</v>
      </c>
      <c r="IK119" s="86">
        <f t="shared" si="330"/>
        <v>9.4074397071101879E-65</v>
      </c>
      <c r="IL119" s="86">
        <f t="shared" si="331"/>
        <v>4.0920222043876047E-67</v>
      </c>
      <c r="IM119" s="86">
        <f t="shared" si="332"/>
        <v>1.1025896570858917E-69</v>
      </c>
      <c r="IN119" s="86">
        <f t="shared" si="333"/>
        <v>3.6402812702145701E-73</v>
      </c>
      <c r="IO119" s="86">
        <f t="shared" si="334"/>
        <v>8.3108822982926961E-66</v>
      </c>
      <c r="IP119" s="86">
        <f t="shared" si="335"/>
        <v>5.6578367411991569E-68</v>
      </c>
      <c r="IQ119" s="86">
        <f t="shared" si="336"/>
        <v>1.3981673929412182E-69</v>
      </c>
      <c r="IR119" s="86">
        <f t="shared" si="337"/>
        <v>1.4053923812662581E-69</v>
      </c>
      <c r="IS119" s="86">
        <f t="shared" si="338"/>
        <v>8.9442079712240866E-68</v>
      </c>
      <c r="IT119" s="86">
        <f t="shared" si="339"/>
        <v>8.5409281723063556E-73</v>
      </c>
      <c r="IU119" s="86">
        <f t="shared" si="340"/>
        <v>9.0876853092270339E-89</v>
      </c>
      <c r="IV119" s="86">
        <f t="shared" si="341"/>
        <v>4.6509351120645646E-55</v>
      </c>
      <c r="IW119" s="86">
        <f t="shared" si="342"/>
        <v>1.2229688491847016E-39</v>
      </c>
      <c r="IY119" s="86">
        <f t="shared" si="343"/>
        <v>7.1652233804016638E-7</v>
      </c>
      <c r="IZ119" s="86">
        <f t="shared" si="344"/>
        <v>2.9203101730983093E-8</v>
      </c>
      <c r="JA119" s="86">
        <f t="shared" si="345"/>
        <v>4.6593112248407447E-9</v>
      </c>
      <c r="JB119" s="86">
        <f t="shared" si="346"/>
        <v>1.1629813654911803E-9</v>
      </c>
      <c r="JC119" s="86">
        <f t="shared" si="347"/>
        <v>9.1031752842073933E-11</v>
      </c>
      <c r="JD119" s="86">
        <f t="shared" si="348"/>
        <v>7.2033711402144891E-11</v>
      </c>
      <c r="JE119" s="86">
        <f t="shared" si="349"/>
        <v>7.4774179722434737E-10</v>
      </c>
      <c r="JF119" s="86">
        <f t="shared" si="350"/>
        <v>1.3817991396726094E-10</v>
      </c>
      <c r="JG119" s="86">
        <f t="shared" si="351"/>
        <v>3.2235150368091985E-10</v>
      </c>
      <c r="JH119" s="86">
        <f t="shared" si="352"/>
        <v>9.0143646930117604E-10</v>
      </c>
      <c r="JI119" s="86">
        <f t="shared" si="353"/>
        <v>1.771591615885327E-9</v>
      </c>
      <c r="JJ119" s="86">
        <f t="shared" si="354"/>
        <v>2.2002561310934414E-10</v>
      </c>
      <c r="JK119" s="86">
        <f t="shared" si="355"/>
        <v>5.0160106114860256E-8</v>
      </c>
      <c r="JL119" s="86">
        <f t="shared" si="356"/>
        <v>3.888268239684723E-6</v>
      </c>
      <c r="JM119" s="86">
        <f t="shared" si="357"/>
        <v>1.3685428921265567E-5</v>
      </c>
    </row>
    <row r="120" spans="2:273" x14ac:dyDescent="0.25">
      <c r="B120" s="2">
        <v>93</v>
      </c>
      <c r="C120" s="37">
        <v>107.119</v>
      </c>
      <c r="D120" s="37">
        <v>104.017</v>
      </c>
      <c r="E120" s="37">
        <v>100.633</v>
      </c>
      <c r="F120" s="37">
        <v>100.783</v>
      </c>
      <c r="G120" s="37">
        <v>103.373</v>
      </c>
      <c r="H120" s="37">
        <v>103.08499999999999</v>
      </c>
      <c r="I120" s="37">
        <v>101.593</v>
      </c>
      <c r="J120" s="37">
        <v>104.69</v>
      </c>
      <c r="K120" s="37">
        <v>102.845</v>
      </c>
      <c r="L120" s="37">
        <v>105.746</v>
      </c>
      <c r="M120" s="37">
        <v>106.967</v>
      </c>
      <c r="N120" s="37">
        <v>107.136</v>
      </c>
      <c r="O120" s="37">
        <v>107.102</v>
      </c>
      <c r="P120" s="37">
        <v>110.19</v>
      </c>
      <c r="Q120" s="37">
        <v>111.509</v>
      </c>
      <c r="S120" s="4">
        <f t="shared" si="229"/>
        <v>104.50453048044743</v>
      </c>
      <c r="T120" s="4">
        <f t="shared" si="230"/>
        <v>103.35279328157768</v>
      </c>
      <c r="U120" s="4">
        <f t="shared" si="231"/>
        <v>100.75466888523189</v>
      </c>
      <c r="V120" s="4">
        <f t="shared" si="232"/>
        <v>99.75882951282081</v>
      </c>
      <c r="W120" s="4">
        <f t="shared" si="233"/>
        <v>103.29232791269004</v>
      </c>
      <c r="X120" s="4">
        <f t="shared" si="234"/>
        <v>102.15900909064449</v>
      </c>
      <c r="Y120" s="4">
        <f t="shared" si="235"/>
        <v>102.00201082805226</v>
      </c>
      <c r="Z120" s="4">
        <f t="shared" si="236"/>
        <v>103.88729744528366</v>
      </c>
      <c r="AA120" s="4">
        <f t="shared" si="237"/>
        <v>103.54759968797612</v>
      </c>
      <c r="AB120" s="4">
        <f t="shared" si="238"/>
        <v>107.34549831153443</v>
      </c>
      <c r="AC120" s="4">
        <f t="shared" si="239"/>
        <v>106.73984181841016</v>
      </c>
      <c r="AD120" s="4">
        <f t="shared" si="240"/>
        <v>107.57569653973701</v>
      </c>
      <c r="AE120" s="4">
        <f t="shared" si="241"/>
        <v>108.65373369349973</v>
      </c>
      <c r="AF120" s="4">
        <f t="shared" si="242"/>
        <v>110.39188492027253</v>
      </c>
      <c r="AG120" s="4">
        <f t="shared" si="243"/>
        <v>111.94871548722212</v>
      </c>
      <c r="AI120" s="4">
        <f t="shared" si="244"/>
        <v>2.6144695195525713</v>
      </c>
      <c r="AJ120" s="4">
        <f t="shared" si="245"/>
        <v>0.66420671842232082</v>
      </c>
      <c r="AK120" s="4">
        <f t="shared" si="246"/>
        <v>-0.12166888523189812</v>
      </c>
      <c r="AL120" s="4">
        <f t="shared" si="247"/>
        <v>1.024170487179191</v>
      </c>
      <c r="AM120" s="4">
        <f t="shared" si="248"/>
        <v>8.0672087309963558E-2</v>
      </c>
      <c r="AN120" s="4">
        <f t="shared" si="249"/>
        <v>0.92599090935550521</v>
      </c>
      <c r="AO120" s="4">
        <f t="shared" si="250"/>
        <v>-0.40901082805225997</v>
      </c>
      <c r="AP120" s="4">
        <f t="shared" si="251"/>
        <v>0.80270255471633334</v>
      </c>
      <c r="AQ120" s="4">
        <f t="shared" si="252"/>
        <v>-0.70259968797611805</v>
      </c>
      <c r="AR120" s="4">
        <f t="shared" si="253"/>
        <v>-1.5994983115344326</v>
      </c>
      <c r="AS120" s="4">
        <f t="shared" si="254"/>
        <v>0.22715818158984291</v>
      </c>
      <c r="AT120" s="4">
        <f t="shared" si="255"/>
        <v>-0.43969653973701384</v>
      </c>
      <c r="AU120" s="4">
        <f t="shared" si="256"/>
        <v>-1.5517336934997275</v>
      </c>
      <c r="AV120" s="4">
        <f t="shared" si="358"/>
        <v>-0.20188492027253346</v>
      </c>
      <c r="AW120" s="4">
        <f t="shared" si="358"/>
        <v>-0.43971548722211651</v>
      </c>
      <c r="AY120" s="2">
        <f t="shared" si="308"/>
        <v>104.50452973779045</v>
      </c>
      <c r="AZ120" s="2">
        <f t="shared" si="359"/>
        <v>103.35279271818688</v>
      </c>
      <c r="BA120" s="2">
        <f t="shared" si="360"/>
        <v>100.75466699507406</v>
      </c>
      <c r="BB120" s="2">
        <f t="shared" si="361"/>
        <v>99.758828826524905</v>
      </c>
      <c r="BC120" s="2">
        <f t="shared" si="362"/>
        <v>103.29232782431539</v>
      </c>
      <c r="BD120" s="2">
        <f t="shared" si="363"/>
        <v>102.15900900200054</v>
      </c>
      <c r="BE120" s="2">
        <f t="shared" si="364"/>
        <v>102.00201008047708</v>
      </c>
      <c r="BF120" s="2">
        <f t="shared" si="365"/>
        <v>103.88729727227583</v>
      </c>
      <c r="BG120" s="2">
        <f t="shared" si="366"/>
        <v>103.54759912581601</v>
      </c>
      <c r="BH120" s="2">
        <f t="shared" si="367"/>
        <v>107.34549741874612</v>
      </c>
      <c r="BI120" s="2">
        <f t="shared" si="368"/>
        <v>106.73983877644727</v>
      </c>
      <c r="BJ120" s="2">
        <f t="shared" si="369"/>
        <v>107.57569618382625</v>
      </c>
      <c r="BK120" s="2">
        <f t="shared" si="370"/>
        <v>108.65373367876361</v>
      </c>
      <c r="BL120" s="2">
        <f t="shared" si="371"/>
        <v>110.38989262411376</v>
      </c>
      <c r="BM120" s="2">
        <f t="shared" si="372"/>
        <v>111.93226250453931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107.119</v>
      </c>
      <c r="CF120" s="2">
        <f t="shared" si="310"/>
        <v>104.017</v>
      </c>
      <c r="CG120" s="2">
        <f t="shared" si="311"/>
        <v>100.633</v>
      </c>
      <c r="CH120" s="2">
        <f t="shared" si="312"/>
        <v>100.783</v>
      </c>
      <c r="CI120" s="2">
        <f t="shared" si="313"/>
        <v>103.373</v>
      </c>
      <c r="CJ120" s="2">
        <f t="shared" si="314"/>
        <v>103.08499999999999</v>
      </c>
      <c r="CK120" s="2">
        <f t="shared" si="315"/>
        <v>101.593</v>
      </c>
      <c r="CL120" s="2">
        <f t="shared" si="316"/>
        <v>104.69</v>
      </c>
      <c r="CM120" s="2">
        <f t="shared" si="317"/>
        <v>102.845</v>
      </c>
      <c r="CN120" s="2">
        <f t="shared" si="318"/>
        <v>105.746</v>
      </c>
      <c r="CO120" s="2">
        <f t="shared" si="319"/>
        <v>106.967</v>
      </c>
      <c r="CP120" s="2">
        <f t="shared" si="320"/>
        <v>107.136</v>
      </c>
      <c r="CQ120" s="2">
        <f t="shared" si="321"/>
        <v>107.102</v>
      </c>
      <c r="CR120" s="2">
        <f t="shared" si="322"/>
        <v>110.19</v>
      </c>
      <c r="CS120" s="2">
        <f t="shared" si="323"/>
        <v>111.509</v>
      </c>
      <c r="CU120" s="2">
        <f t="shared" si="273"/>
        <v>107.119</v>
      </c>
      <c r="CV120" s="2">
        <f t="shared" si="274"/>
        <v>104.017</v>
      </c>
      <c r="CW120" s="2">
        <f t="shared" si="275"/>
        <v>100.633</v>
      </c>
      <c r="CX120" s="2">
        <f t="shared" si="276"/>
        <v>100.783</v>
      </c>
      <c r="CY120" s="2">
        <f t="shared" si="277"/>
        <v>103.373</v>
      </c>
      <c r="CZ120" s="2">
        <f t="shared" si="278"/>
        <v>103.08499999999999</v>
      </c>
      <c r="DA120" s="2">
        <f t="shared" si="279"/>
        <v>101.593</v>
      </c>
      <c r="DB120" s="2">
        <f t="shared" si="280"/>
        <v>104.69</v>
      </c>
      <c r="DC120" s="2">
        <f t="shared" si="281"/>
        <v>102.845</v>
      </c>
      <c r="DD120" s="2">
        <f t="shared" si="282"/>
        <v>105.746</v>
      </c>
      <c r="DE120" s="2">
        <f t="shared" si="283"/>
        <v>106.967</v>
      </c>
      <c r="DF120" s="2">
        <f t="shared" si="284"/>
        <v>107.136</v>
      </c>
      <c r="DG120" s="2">
        <f t="shared" si="285"/>
        <v>107.102</v>
      </c>
      <c r="DH120" s="2">
        <f t="shared" si="286"/>
        <v>110.19</v>
      </c>
      <c r="DI120" s="2">
        <f t="shared" si="287"/>
        <v>111.509</v>
      </c>
      <c r="DK120" s="2">
        <f t="shared" si="288"/>
        <v>126.36189831144468</v>
      </c>
      <c r="DL120" s="2">
        <f t="shared" si="373"/>
        <v>132.69852489331436</v>
      </c>
      <c r="DM120" s="2">
        <f t="shared" si="373"/>
        <v>121.38096159317209</v>
      </c>
      <c r="DN120" s="2">
        <f t="shared" si="373"/>
        <v>123.12311095305836</v>
      </c>
      <c r="DO120" s="2">
        <f t="shared" si="373"/>
        <v>127.60685419630155</v>
      </c>
      <c r="DP120" s="2">
        <f t="shared" si="373"/>
        <v>124.04643367653367</v>
      </c>
      <c r="DQ120" s="2">
        <f t="shared" si="373"/>
        <v>121.81981711711714</v>
      </c>
      <c r="DR120" s="2">
        <f t="shared" si="373"/>
        <v>125.91966666666667</v>
      </c>
      <c r="DS120" s="2">
        <f t="shared" si="373"/>
        <v>133.18428498217469</v>
      </c>
      <c r="DT120" s="2">
        <f t="shared" si="373"/>
        <v>132.64727619047622</v>
      </c>
      <c r="DU120" s="2">
        <f t="shared" si="373"/>
        <v>128.15318524238523</v>
      </c>
      <c r="DV120" s="2">
        <f t="shared" si="373"/>
        <v>134.76498181038178</v>
      </c>
      <c r="DW120" s="2">
        <f t="shared" si="373"/>
        <v>132.49076459447414</v>
      </c>
      <c r="DX120" s="2">
        <f t="shared" si="373"/>
        <v>131.32150649350649</v>
      </c>
      <c r="DY120" s="2">
        <f t="shared" si="373"/>
        <v>130.17473207443896</v>
      </c>
      <c r="EA120" s="2">
        <f t="shared" si="228"/>
        <v>104.33142806705523</v>
      </c>
      <c r="EB120" s="2">
        <f t="shared" si="290"/>
        <v>103.10015819308087</v>
      </c>
      <c r="EC120" s="2">
        <f t="shared" si="291"/>
        <v>100.57341093080501</v>
      </c>
      <c r="ED120" s="2">
        <f t="shared" si="292"/>
        <v>99.556092935775908</v>
      </c>
      <c r="EE120" s="2">
        <f t="shared" si="293"/>
        <v>103.05512576769028</v>
      </c>
      <c r="EF120" s="2">
        <f t="shared" si="294"/>
        <v>101.95180033198567</v>
      </c>
      <c r="EG120" s="2">
        <f t="shared" si="295"/>
        <v>101.8080219281173</v>
      </c>
      <c r="EH120" s="2">
        <f t="shared" si="296"/>
        <v>103.65950024607397</v>
      </c>
      <c r="EI120" s="2">
        <f t="shared" si="297"/>
        <v>103.21753522026842</v>
      </c>
      <c r="EJ120" s="2">
        <f t="shared" si="298"/>
        <v>107.0827593503148</v>
      </c>
      <c r="EK120" s="2">
        <f t="shared" si="299"/>
        <v>106.54233455429879</v>
      </c>
      <c r="EL120" s="2">
        <f t="shared" si="300"/>
        <v>107.33226836963601</v>
      </c>
      <c r="EM120" s="2">
        <f t="shared" si="301"/>
        <v>108.40571860002743</v>
      </c>
      <c r="EN120" s="2">
        <f t="shared" si="302"/>
        <v>110.17124147382188</v>
      </c>
      <c r="EO120" s="2">
        <f t="shared" si="303"/>
        <v>111.71410371668054</v>
      </c>
      <c r="EQ120" s="2">
        <f t="shared" si="304"/>
        <v>104.11361855519954</v>
      </c>
      <c r="ER120" s="2">
        <f t="shared" si="374"/>
        <v>102.83358429598701</v>
      </c>
      <c r="ES120" s="2">
        <f t="shared" si="374"/>
        <v>100.64098907724328</v>
      </c>
      <c r="ET120" s="2">
        <f t="shared" si="374"/>
        <v>99.535913880788129</v>
      </c>
      <c r="EU120" s="2">
        <f t="shared" si="374"/>
        <v>103.06241351611948</v>
      </c>
      <c r="EV120" s="2">
        <f t="shared" si="374"/>
        <v>101.84718906869222</v>
      </c>
      <c r="EW120" s="2">
        <f t="shared" si="374"/>
        <v>101.83244505069825</v>
      </c>
      <c r="EX120" s="2">
        <f t="shared" si="374"/>
        <v>103.68809562381027</v>
      </c>
      <c r="EY120" s="2">
        <f t="shared" si="374"/>
        <v>103.15883764245119</v>
      </c>
      <c r="EZ120" s="2">
        <f t="shared" si="374"/>
        <v>107.02199885811508</v>
      </c>
      <c r="FA120" s="2">
        <f t="shared" si="374"/>
        <v>106.53939113765453</v>
      </c>
      <c r="FB120" s="2">
        <f t="shared" si="374"/>
        <v>107.31833631807372</v>
      </c>
      <c r="FC120" s="2">
        <f t="shared" si="374"/>
        <v>108.31880201547867</v>
      </c>
      <c r="FD120" s="2">
        <f t="shared" si="374"/>
        <v>110.14647615549673</v>
      </c>
      <c r="FE120" s="2">
        <f t="shared" si="374"/>
        <v>111.93287224424355</v>
      </c>
      <c r="FG120" s="2">
        <f t="shared" si="306"/>
        <v>0.9920528266582086</v>
      </c>
      <c r="FH120" s="2">
        <f t="shared" si="375"/>
        <v>0.99133640397067813</v>
      </c>
      <c r="FI120" s="2">
        <f t="shared" si="375"/>
        <v>0.99133276593020148</v>
      </c>
      <c r="FJ120" s="2">
        <f t="shared" si="375"/>
        <v>0.99138543060425666</v>
      </c>
      <c r="FK120" s="2">
        <f t="shared" si="375"/>
        <v>0.9903424870638623</v>
      </c>
      <c r="FL120" s="2">
        <f t="shared" si="375"/>
        <v>0.99055980761790219</v>
      </c>
      <c r="FM120" s="2">
        <f t="shared" si="375"/>
        <v>0.99032162005540125</v>
      </c>
      <c r="FN120" s="2">
        <f t="shared" si="375"/>
        <v>0.98978480059771479</v>
      </c>
      <c r="FO120" s="2">
        <f t="shared" si="375"/>
        <v>0.98895363554822613</v>
      </c>
      <c r="FP120" s="2">
        <f t="shared" si="375"/>
        <v>0.98968576374942296</v>
      </c>
      <c r="FQ120" s="2">
        <f t="shared" si="375"/>
        <v>0.99085883202589298</v>
      </c>
      <c r="FR120" s="2">
        <f t="shared" si="375"/>
        <v>0.99111967424637681</v>
      </c>
      <c r="FS120" s="2">
        <f t="shared" si="375"/>
        <v>0.98966579457306192</v>
      </c>
      <c r="FT120" s="2">
        <f t="shared" si="375"/>
        <v>0.98965227865989225</v>
      </c>
      <c r="FU120" s="2">
        <f t="shared" si="375"/>
        <v>0.98827580419531091</v>
      </c>
      <c r="FW120" s="2">
        <f t="shared" si="324"/>
        <v>9.0826845956563634E-3</v>
      </c>
      <c r="FX120" s="2">
        <f t="shared" si="376"/>
        <v>1.4231577637233702E-2</v>
      </c>
      <c r="FY120" s="2">
        <f t="shared" si="377"/>
        <v>1.3497740130402234E-2</v>
      </c>
      <c r="FZ120" s="2">
        <f t="shared" si="378"/>
        <v>1.4065148827809473E-2</v>
      </c>
      <c r="GA120" s="2">
        <f t="shared" si="379"/>
        <v>1.281901017216181E-2</v>
      </c>
      <c r="GB120" s="2">
        <f t="shared" si="380"/>
        <v>1.3085774193733289E-2</v>
      </c>
      <c r="GC120" s="2">
        <f t="shared" si="381"/>
        <v>1.2545289658562856E-2</v>
      </c>
      <c r="GD120" s="2">
        <f t="shared" si="382"/>
        <v>1.4162690599294623E-2</v>
      </c>
      <c r="GE120" s="2">
        <f t="shared" si="383"/>
        <v>1.6350483158435576E-2</v>
      </c>
      <c r="GF120" s="2">
        <f t="shared" si="384"/>
        <v>1.547712758575945E-2</v>
      </c>
      <c r="GG120" s="2">
        <f t="shared" si="385"/>
        <v>1.5014542626129055E-2</v>
      </c>
      <c r="GH120" s="2">
        <f t="shared" si="386"/>
        <v>1.3179499698937556E-2</v>
      </c>
      <c r="GI120" s="2">
        <f t="shared" si="387"/>
        <v>1.0179119350843079E-2</v>
      </c>
      <c r="GJ120" s="2">
        <f t="shared" si="388"/>
        <v>8.3139816151009075E-3</v>
      </c>
      <c r="GK120" s="2">
        <f t="shared" si="389"/>
        <v>7.8748361749825368E-3</v>
      </c>
      <c r="GM120" s="86">
        <f t="shared" si="325"/>
        <v>4.6895471537959999E-30</v>
      </c>
      <c r="GN120" s="86">
        <f t="shared" si="390"/>
        <v>6.1538959190283542E-53</v>
      </c>
      <c r="GO120" s="86">
        <f t="shared" si="391"/>
        <v>7.1563680159454614E-48</v>
      </c>
      <c r="GP120" s="86">
        <f t="shared" si="392"/>
        <v>1.2298098908530338E-57</v>
      </c>
      <c r="GQ120" s="86">
        <f t="shared" si="393"/>
        <v>2.5093885517867042E-79</v>
      </c>
      <c r="GR120" s="86">
        <f t="shared" si="394"/>
        <v>9.6863366955335246E-60</v>
      </c>
      <c r="GS120" s="86">
        <f t="shared" si="395"/>
        <v>1.5174183232603777E-48</v>
      </c>
      <c r="GT120" s="86">
        <f t="shared" si="396"/>
        <v>5.8686123197051074E-42</v>
      </c>
      <c r="GU120" s="86">
        <f t="shared" si="397"/>
        <v>3.7755314622849117E-38</v>
      </c>
      <c r="GV120" s="86">
        <f t="shared" si="398"/>
        <v>7.7496394387587302E-68</v>
      </c>
      <c r="GW120" s="86">
        <f t="shared" si="399"/>
        <v>2.6661475100882789E-59</v>
      </c>
      <c r="GX120" s="86">
        <f t="shared" si="400"/>
        <v>3.0201286076224609E-65</v>
      </c>
      <c r="GY120" s="86">
        <f t="shared" si="401"/>
        <v>2.151378175661068E-50</v>
      </c>
      <c r="GZ120" s="86">
        <f t="shared" si="402"/>
        <v>1.2000945897802382E-29</v>
      </c>
      <c r="HA120" s="86">
        <f t="shared" si="403"/>
        <v>4.1915606962905993E-47</v>
      </c>
      <c r="HC120" s="86">
        <f t="shared" si="326"/>
        <v>5.6657285011461293E-8</v>
      </c>
      <c r="HD120" s="86">
        <f t="shared" si="404"/>
        <v>1.6128808366684976E-9</v>
      </c>
      <c r="HE120" s="86">
        <f t="shared" si="405"/>
        <v>3.2111340833790551E-12</v>
      </c>
      <c r="HF120" s="86">
        <f t="shared" si="406"/>
        <v>4.4517079580104541E-14</v>
      </c>
      <c r="HG120" s="86">
        <f t="shared" si="407"/>
        <v>2.8126380885033713E-19</v>
      </c>
      <c r="HH120" s="86">
        <f t="shared" si="408"/>
        <v>1.8416904651942329E-14</v>
      </c>
      <c r="HI120" s="86">
        <f t="shared" si="409"/>
        <v>4.7554410442859488E-15</v>
      </c>
      <c r="HJ120" s="86">
        <f t="shared" si="410"/>
        <v>1.304582459260707E-17</v>
      </c>
      <c r="HK120" s="86">
        <f t="shared" si="411"/>
        <v>4.0586147942051058E-20</v>
      </c>
      <c r="HL120" s="86">
        <f t="shared" si="412"/>
        <v>1.5592931964122609E-11</v>
      </c>
      <c r="HM120" s="86">
        <f t="shared" si="413"/>
        <v>2.1032076054452564E-14</v>
      </c>
      <c r="HN120" s="86">
        <f t="shared" si="414"/>
        <v>1.2848495577695591E-12</v>
      </c>
      <c r="HO120" s="86">
        <f t="shared" si="415"/>
        <v>3.2676005082792581E-9</v>
      </c>
      <c r="HP120" s="86">
        <f t="shared" si="416"/>
        <v>1.7236298692989466E-7</v>
      </c>
      <c r="HQ120" s="86">
        <f t="shared" si="417"/>
        <v>4.7280538772440731E-11</v>
      </c>
      <c r="HS120" s="86">
        <f t="shared" si="327"/>
        <v>5.0467978519624119E-10</v>
      </c>
      <c r="HT120" s="86">
        <f t="shared" si="418"/>
        <v>1.7516229114971246E-8</v>
      </c>
      <c r="HU120" s="86">
        <f t="shared" si="419"/>
        <v>2.4630680419091638E-8</v>
      </c>
      <c r="HV120" s="86">
        <f t="shared" si="420"/>
        <v>7.0283045138184355E-9</v>
      </c>
      <c r="HW120" s="86">
        <f t="shared" si="421"/>
        <v>6.157109390567376E-10</v>
      </c>
      <c r="HX120" s="86">
        <f t="shared" si="422"/>
        <v>5.1026045479166052E-10</v>
      </c>
      <c r="HY120" s="86">
        <f t="shared" si="423"/>
        <v>4.3338501307115158E-9</v>
      </c>
      <c r="HZ120" s="86">
        <f t="shared" si="424"/>
        <v>9.3540264238950421E-10</v>
      </c>
      <c r="IA120" s="86">
        <f t="shared" si="425"/>
        <v>2.290960205338654E-9</v>
      </c>
      <c r="IB120" s="86">
        <f t="shared" si="426"/>
        <v>3.3057740813490437E-9</v>
      </c>
      <c r="IC120" s="86">
        <f t="shared" si="427"/>
        <v>1.0900998154526827E-8</v>
      </c>
      <c r="ID120" s="86">
        <f t="shared" si="428"/>
        <v>1.231337623792238E-9</v>
      </c>
      <c r="IE120" s="86">
        <f t="shared" si="429"/>
        <v>2.301718882609729E-12</v>
      </c>
      <c r="IF120" s="86">
        <f t="shared" si="430"/>
        <v>5.0930533508572202E-6</v>
      </c>
      <c r="IG120" s="86">
        <f t="shared" si="431"/>
        <v>2.8671253792839948E-5</v>
      </c>
      <c r="II120" s="86">
        <f t="shared" si="328"/>
        <v>1.2206848251525583E-63</v>
      </c>
      <c r="IJ120" s="86">
        <f t="shared" si="329"/>
        <v>1.0253161172964688E-57</v>
      </c>
      <c r="IK120" s="86">
        <f t="shared" si="330"/>
        <v>3.8859302310877777E-62</v>
      </c>
      <c r="IL120" s="86">
        <f t="shared" si="331"/>
        <v>2.247204705598067E-64</v>
      </c>
      <c r="IM120" s="86">
        <f t="shared" si="332"/>
        <v>6.7592784887156336E-67</v>
      </c>
      <c r="IN120" s="86">
        <f t="shared" si="333"/>
        <v>3.1984777343314724E-70</v>
      </c>
      <c r="IO120" s="86">
        <f t="shared" si="334"/>
        <v>3.4321263727357381E-63</v>
      </c>
      <c r="IP120" s="86">
        <f t="shared" si="335"/>
        <v>3.4099355764204862E-65</v>
      </c>
      <c r="IQ120" s="86">
        <f t="shared" si="336"/>
        <v>1.2332720282740223E-66</v>
      </c>
      <c r="IR120" s="86">
        <f t="shared" si="337"/>
        <v>1.1347937418449589E-66</v>
      </c>
      <c r="IS120" s="86">
        <f t="shared" si="338"/>
        <v>5.771802632826312E-65</v>
      </c>
      <c r="IT120" s="86">
        <f t="shared" si="339"/>
        <v>7.3252542391227687E-70</v>
      </c>
      <c r="IU120" s="86">
        <f t="shared" si="340"/>
        <v>2.246137602400395E-85</v>
      </c>
      <c r="IV120" s="86">
        <f t="shared" si="341"/>
        <v>4.5869580777077329E-53</v>
      </c>
      <c r="IW120" s="86">
        <f t="shared" si="342"/>
        <v>3.0988081691026169E-38</v>
      </c>
      <c r="IY120" s="86">
        <f t="shared" si="343"/>
        <v>5.7161964796657536E-8</v>
      </c>
      <c r="IZ120" s="86">
        <f t="shared" si="344"/>
        <v>1.9129109951639743E-8</v>
      </c>
      <c r="JA120" s="86">
        <f t="shared" si="345"/>
        <v>2.4633891553175015E-8</v>
      </c>
      <c r="JB120" s="86">
        <f t="shared" si="346"/>
        <v>7.0283490308980155E-9</v>
      </c>
      <c r="JC120" s="86">
        <f t="shared" si="347"/>
        <v>6.1571093933800145E-10</v>
      </c>
      <c r="JD120" s="86">
        <f t="shared" si="348"/>
        <v>5.1027887169631247E-10</v>
      </c>
      <c r="JE120" s="86">
        <f t="shared" si="349"/>
        <v>4.33385488615256E-9</v>
      </c>
      <c r="JF120" s="86">
        <f t="shared" si="350"/>
        <v>9.3540265543532886E-10</v>
      </c>
      <c r="JG120" s="86">
        <f t="shared" si="351"/>
        <v>2.2909602053792401E-9</v>
      </c>
      <c r="JH120" s="86">
        <f t="shared" si="352"/>
        <v>3.3213670133131663E-9</v>
      </c>
      <c r="JI120" s="86">
        <f t="shared" si="353"/>
        <v>1.0901019186602881E-8</v>
      </c>
      <c r="JJ120" s="86">
        <f t="shared" si="354"/>
        <v>1.2326224733500075E-9</v>
      </c>
      <c r="JK120" s="86">
        <f t="shared" si="355"/>
        <v>3.2699022271618679E-9</v>
      </c>
      <c r="JL120" s="86">
        <f t="shared" si="356"/>
        <v>5.2654163377871146E-6</v>
      </c>
      <c r="JM120" s="86">
        <f t="shared" si="357"/>
        <v>2.8671301073378719E-5</v>
      </c>
    </row>
    <row r="121" spans="2:273" x14ac:dyDescent="0.25">
      <c r="B121" s="2">
        <v>94</v>
      </c>
      <c r="C121" s="37">
        <v>107.559</v>
      </c>
      <c r="D121" s="37">
        <v>102.492</v>
      </c>
      <c r="E121" s="37">
        <v>99.716999999999999</v>
      </c>
      <c r="F121" s="37">
        <v>100.233</v>
      </c>
      <c r="G121" s="37">
        <v>103.39</v>
      </c>
      <c r="H121" s="37">
        <v>102.831</v>
      </c>
      <c r="I121" s="37">
        <v>102.712</v>
      </c>
      <c r="J121" s="37">
        <v>104.655</v>
      </c>
      <c r="K121" s="37">
        <v>102.328</v>
      </c>
      <c r="L121" s="37">
        <v>106.864</v>
      </c>
      <c r="M121" s="37">
        <v>107.1</v>
      </c>
      <c r="N121" s="37">
        <v>108.593</v>
      </c>
      <c r="O121" s="37">
        <v>110.492</v>
      </c>
      <c r="P121" s="37">
        <v>108.31</v>
      </c>
      <c r="Q121" s="37">
        <v>110.965</v>
      </c>
      <c r="S121" s="4">
        <f t="shared" si="229"/>
        <v>104.35016855344047</v>
      </c>
      <c r="T121" s="4">
        <f t="shared" si="230"/>
        <v>103.17182962015325</v>
      </c>
      <c r="U121" s="4">
        <f t="shared" si="231"/>
        <v>100.69411702504894</v>
      </c>
      <c r="V121" s="4">
        <f t="shared" si="232"/>
        <v>99.675323127675313</v>
      </c>
      <c r="W121" s="4">
        <f t="shared" si="233"/>
        <v>103.1640261762613</v>
      </c>
      <c r="X121" s="4">
        <f t="shared" si="234"/>
        <v>102.03313191375864</v>
      </c>
      <c r="Y121" s="4">
        <f t="shared" si="235"/>
        <v>101.9496629456271</v>
      </c>
      <c r="Z121" s="4">
        <f t="shared" si="236"/>
        <v>103.79143635049837</v>
      </c>
      <c r="AA121" s="4">
        <f t="shared" si="237"/>
        <v>103.4383877643166</v>
      </c>
      <c r="AB121" s="4">
        <f t="shared" si="238"/>
        <v>107.21556528678158</v>
      </c>
      <c r="AC121" s="4">
        <f t="shared" si="239"/>
        <v>106.65496568244048</v>
      </c>
      <c r="AD121" s="4">
        <f t="shared" si="240"/>
        <v>107.47485693449866</v>
      </c>
      <c r="AE121" s="4">
        <f t="shared" si="241"/>
        <v>108.5512703907814</v>
      </c>
      <c r="AF121" s="4">
        <f t="shared" si="242"/>
        <v>110.29587111339364</v>
      </c>
      <c r="AG121" s="4">
        <f t="shared" si="243"/>
        <v>111.90161503287682</v>
      </c>
      <c r="AI121" s="4">
        <f t="shared" si="244"/>
        <v>3.2088314465595289</v>
      </c>
      <c r="AJ121" s="4">
        <f t="shared" si="245"/>
        <v>-0.67982962015324233</v>
      </c>
      <c r="AK121" s="4">
        <f t="shared" si="246"/>
        <v>-0.97711702504894049</v>
      </c>
      <c r="AL121" s="4">
        <f t="shared" si="247"/>
        <v>0.55767687232469143</v>
      </c>
      <c r="AM121" s="4">
        <f t="shared" si="248"/>
        <v>0.22597382373869834</v>
      </c>
      <c r="AN121" s="4">
        <f t="shared" si="249"/>
        <v>0.7978680862413654</v>
      </c>
      <c r="AO121" s="4">
        <f t="shared" si="250"/>
        <v>0.76233705437290666</v>
      </c>
      <c r="AP121" s="4">
        <f t="shared" si="251"/>
        <v>0.86356364950162856</v>
      </c>
      <c r="AQ121" s="4">
        <f t="shared" si="252"/>
        <v>-1.1103877643165987</v>
      </c>
      <c r="AR121" s="4">
        <f t="shared" si="253"/>
        <v>-0.35156528678157883</v>
      </c>
      <c r="AS121" s="4">
        <f t="shared" si="254"/>
        <v>0.44503431755951794</v>
      </c>
      <c r="AT121" s="4">
        <f t="shared" si="255"/>
        <v>1.1181430655013429</v>
      </c>
      <c r="AU121" s="4">
        <f t="shared" si="256"/>
        <v>1.9407296092186073</v>
      </c>
      <c r="AV121" s="4">
        <f t="shared" si="358"/>
        <v>-1.9858711133936424</v>
      </c>
      <c r="AW121" s="4">
        <f t="shared" si="358"/>
        <v>-0.93661503287681569</v>
      </c>
      <c r="AY121" s="2">
        <f t="shared" si="308"/>
        <v>104.35016847343198</v>
      </c>
      <c r="AZ121" s="2">
        <f t="shared" si="359"/>
        <v>103.17182704779225</v>
      </c>
      <c r="BA121" s="2">
        <f t="shared" si="360"/>
        <v>100.69410802642496</v>
      </c>
      <c r="BB121" s="2">
        <f t="shared" si="361"/>
        <v>99.675319493394355</v>
      </c>
      <c r="BC121" s="2">
        <f t="shared" si="362"/>
        <v>103.16402565210892</v>
      </c>
      <c r="BD121" s="2">
        <f t="shared" si="363"/>
        <v>102.03313135473412</v>
      </c>
      <c r="BE121" s="2">
        <f t="shared" si="364"/>
        <v>101.94965912374657</v>
      </c>
      <c r="BF121" s="2">
        <f t="shared" si="365"/>
        <v>103.79143532624641</v>
      </c>
      <c r="BG121" s="2">
        <f t="shared" si="366"/>
        <v>103.4383843109815</v>
      </c>
      <c r="BH121" s="2">
        <f t="shared" si="367"/>
        <v>107.21556002694719</v>
      </c>
      <c r="BI121" s="2">
        <f t="shared" si="368"/>
        <v>106.65494939391976</v>
      </c>
      <c r="BJ121" s="2">
        <f t="shared" si="369"/>
        <v>107.47485478693922</v>
      </c>
      <c r="BK121" s="2">
        <f t="shared" si="370"/>
        <v>108.55127038333461</v>
      </c>
      <c r="BL121" s="2">
        <f t="shared" si="371"/>
        <v>110.29139005859155</v>
      </c>
      <c r="BM121" s="2">
        <f t="shared" si="372"/>
        <v>111.86923325886778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107.559</v>
      </c>
      <c r="CF121" s="2">
        <f t="shared" si="310"/>
        <v>102.492</v>
      </c>
      <c r="CG121" s="2">
        <f t="shared" si="311"/>
        <v>99.716999999999999</v>
      </c>
      <c r="CH121" s="2">
        <f t="shared" si="312"/>
        <v>100.233</v>
      </c>
      <c r="CI121" s="2">
        <f t="shared" si="313"/>
        <v>103.39</v>
      </c>
      <c r="CJ121" s="2">
        <f t="shared" si="314"/>
        <v>102.831</v>
      </c>
      <c r="CK121" s="2">
        <f t="shared" si="315"/>
        <v>102.712</v>
      </c>
      <c r="CL121" s="2">
        <f t="shared" si="316"/>
        <v>104.655</v>
      </c>
      <c r="CM121" s="2">
        <f t="shared" si="317"/>
        <v>102.328</v>
      </c>
      <c r="CN121" s="2">
        <f t="shared" si="318"/>
        <v>106.864</v>
      </c>
      <c r="CO121" s="2">
        <f t="shared" si="319"/>
        <v>107.1</v>
      </c>
      <c r="CP121" s="2">
        <f t="shared" si="320"/>
        <v>108.593</v>
      </c>
      <c r="CQ121" s="2">
        <f t="shared" si="321"/>
        <v>110.492</v>
      </c>
      <c r="CR121" s="2">
        <f t="shared" si="322"/>
        <v>108.31</v>
      </c>
      <c r="CS121" s="2">
        <f t="shared" si="323"/>
        <v>110.965</v>
      </c>
      <c r="CU121" s="2">
        <f t="shared" si="273"/>
        <v>107.559</v>
      </c>
      <c r="CV121" s="2">
        <f t="shared" si="274"/>
        <v>102.492</v>
      </c>
      <c r="CW121" s="2">
        <f t="shared" si="275"/>
        <v>99.716999999999999</v>
      </c>
      <c r="CX121" s="2">
        <f t="shared" si="276"/>
        <v>100.233</v>
      </c>
      <c r="CY121" s="2">
        <f t="shared" si="277"/>
        <v>103.39</v>
      </c>
      <c r="CZ121" s="2">
        <f t="shared" si="278"/>
        <v>102.831</v>
      </c>
      <c r="DA121" s="2">
        <f t="shared" si="279"/>
        <v>102.712</v>
      </c>
      <c r="DB121" s="2">
        <f t="shared" si="280"/>
        <v>104.655</v>
      </c>
      <c r="DC121" s="2">
        <f t="shared" si="281"/>
        <v>102.328</v>
      </c>
      <c r="DD121" s="2">
        <f t="shared" si="282"/>
        <v>106.864</v>
      </c>
      <c r="DE121" s="2">
        <f t="shared" si="283"/>
        <v>107.1</v>
      </c>
      <c r="DF121" s="2">
        <f t="shared" si="284"/>
        <v>108.593</v>
      </c>
      <c r="DG121" s="2">
        <f t="shared" si="285"/>
        <v>110.492</v>
      </c>
      <c r="DH121" s="2">
        <f t="shared" si="286"/>
        <v>108.31</v>
      </c>
      <c r="DI121" s="2">
        <f t="shared" si="287"/>
        <v>110.965</v>
      </c>
      <c r="DK121" s="2">
        <f t="shared" si="288"/>
        <v>126.60784624765481</v>
      </c>
      <c r="DL121" s="2">
        <f t="shared" si="373"/>
        <v>133.02098862019915</v>
      </c>
      <c r="DM121" s="2">
        <f t="shared" si="373"/>
        <v>121.5727210854579</v>
      </c>
      <c r="DN121" s="2">
        <f t="shared" si="373"/>
        <v>123.31776616697672</v>
      </c>
      <c r="DO121" s="2">
        <f t="shared" si="373"/>
        <v>127.84009767662398</v>
      </c>
      <c r="DP121" s="2">
        <f t="shared" si="373"/>
        <v>124.24633959673957</v>
      </c>
      <c r="DQ121" s="2">
        <f t="shared" si="373"/>
        <v>121.97652612612615</v>
      </c>
      <c r="DR121" s="2">
        <f t="shared" si="373"/>
        <v>126.11932521008404</v>
      </c>
      <c r="DS121" s="2">
        <f t="shared" si="373"/>
        <v>133.5010326426025</v>
      </c>
      <c r="DT121" s="2">
        <f t="shared" si="373"/>
        <v>132.91417226890758</v>
      </c>
      <c r="DU121" s="2">
        <f t="shared" si="373"/>
        <v>128.37039734019734</v>
      </c>
      <c r="DV121" s="2">
        <f t="shared" si="373"/>
        <v>135.05553470613469</v>
      </c>
      <c r="DW121" s="2">
        <f t="shared" si="373"/>
        <v>132.73491666666666</v>
      </c>
      <c r="DX121" s="2">
        <f t="shared" si="373"/>
        <v>131.52700550038196</v>
      </c>
      <c r="DY121" s="2">
        <f t="shared" si="373"/>
        <v>130.38804378762998</v>
      </c>
      <c r="EA121" s="2">
        <f t="shared" si="228"/>
        <v>104.1894902798077</v>
      </c>
      <c r="EB121" s="2">
        <f t="shared" si="290"/>
        <v>102.93738820710612</v>
      </c>
      <c r="EC121" s="2">
        <f t="shared" si="291"/>
        <v>100.52677035281248</v>
      </c>
      <c r="ED121" s="2">
        <f t="shared" si="292"/>
        <v>99.488216950737439</v>
      </c>
      <c r="EE121" s="2">
        <f t="shared" si="293"/>
        <v>102.94448031221118</v>
      </c>
      <c r="EF121" s="2">
        <f t="shared" si="294"/>
        <v>101.84136314630379</v>
      </c>
      <c r="EG121" s="2">
        <f t="shared" si="295"/>
        <v>101.77086784741145</v>
      </c>
      <c r="EH121" s="2">
        <f t="shared" si="296"/>
        <v>103.58090514070956</v>
      </c>
      <c r="EI121" s="2">
        <f t="shared" si="297"/>
        <v>103.13299210455793</v>
      </c>
      <c r="EJ121" s="2">
        <f t="shared" si="298"/>
        <v>106.9721745962182</v>
      </c>
      <c r="EK121" s="2">
        <f t="shared" si="299"/>
        <v>106.4722773252066</v>
      </c>
      <c r="EL121" s="2">
        <f t="shared" si="300"/>
        <v>107.24965847745857</v>
      </c>
      <c r="EM121" s="2">
        <f t="shared" si="301"/>
        <v>108.3218363499246</v>
      </c>
      <c r="EN121" s="2">
        <f t="shared" si="302"/>
        <v>110.08911147101875</v>
      </c>
      <c r="EO121" s="2">
        <f t="shared" si="303"/>
        <v>111.66738605254554</v>
      </c>
      <c r="EQ121" s="2">
        <f t="shared" si="304"/>
        <v>103.99636003495486</v>
      </c>
      <c r="ER121" s="2">
        <f t="shared" si="374"/>
        <v>102.71651904430527</v>
      </c>
      <c r="ES121" s="2">
        <f t="shared" si="374"/>
        <v>100.58432125631039</v>
      </c>
      <c r="ET121" s="2">
        <f t="shared" si="374"/>
        <v>99.471448786743736</v>
      </c>
      <c r="EU121" s="2">
        <f t="shared" si="374"/>
        <v>102.95048643240855</v>
      </c>
      <c r="EV121" s="2">
        <f t="shared" si="374"/>
        <v>101.75140674537649</v>
      </c>
      <c r="EW121" s="2">
        <f t="shared" si="374"/>
        <v>101.79184565200305</v>
      </c>
      <c r="EX121" s="2">
        <f t="shared" si="374"/>
        <v>103.60443926475253</v>
      </c>
      <c r="EY121" s="2">
        <f t="shared" si="374"/>
        <v>103.08576470155188</v>
      </c>
      <c r="EZ121" s="2">
        <f t="shared" si="374"/>
        <v>106.92114471901148</v>
      </c>
      <c r="FA121" s="2">
        <f t="shared" si="374"/>
        <v>106.47008110591381</v>
      </c>
      <c r="FB121" s="2">
        <f t="shared" si="374"/>
        <v>107.23730552191705</v>
      </c>
      <c r="FC121" s="2">
        <f t="shared" si="374"/>
        <v>108.24413403814094</v>
      </c>
      <c r="FD121" s="2">
        <f t="shared" si="374"/>
        <v>110.06493615378537</v>
      </c>
      <c r="FE121" s="2">
        <f t="shared" si="374"/>
        <v>111.83754175388592</v>
      </c>
      <c r="FG121" s="2">
        <f t="shared" si="306"/>
        <v>0.99274702001418491</v>
      </c>
      <c r="FH121" s="2">
        <f t="shared" si="375"/>
        <v>0.99209267874235629</v>
      </c>
      <c r="FI121" s="2">
        <f t="shared" si="375"/>
        <v>0.99208935574461643</v>
      </c>
      <c r="FJ121" s="2">
        <f t="shared" si="375"/>
        <v>0.99213745961769595</v>
      </c>
      <c r="FK121" s="2">
        <f t="shared" si="375"/>
        <v>0.99118475270771444</v>
      </c>
      <c r="FL121" s="2">
        <f t="shared" si="375"/>
        <v>0.99138328488017013</v>
      </c>
      <c r="FM121" s="2">
        <f t="shared" si="375"/>
        <v>0.99116568935018412</v>
      </c>
      <c r="FN121" s="2">
        <f t="shared" si="375"/>
        <v>0.99067524608000923</v>
      </c>
      <c r="FO121" s="2">
        <f t="shared" si="375"/>
        <v>0.98991579443667599</v>
      </c>
      <c r="FP121" s="2">
        <f t="shared" si="375"/>
        <v>0.99058476002358331</v>
      </c>
      <c r="FQ121" s="2">
        <f t="shared" si="375"/>
        <v>0.99165644480407711</v>
      </c>
      <c r="FR121" s="2">
        <f t="shared" si="375"/>
        <v>0.99189471340837199</v>
      </c>
      <c r="FS121" s="2">
        <f t="shared" si="375"/>
        <v>0.99056651478468294</v>
      </c>
      <c r="FT121" s="2">
        <f t="shared" si="375"/>
        <v>0.99055416566284094</v>
      </c>
      <c r="FU121" s="2">
        <f t="shared" si="375"/>
        <v>0.98929636444996683</v>
      </c>
      <c r="FW121" s="2">
        <f t="shared" si="324"/>
        <v>9.9502464094508927E-3</v>
      </c>
      <c r="FX121" s="2">
        <f t="shared" si="376"/>
        <v>1.5583218241675863E-2</v>
      </c>
      <c r="FY121" s="2">
        <f t="shared" si="377"/>
        <v>1.4780729727893292E-2</v>
      </c>
      <c r="FZ121" s="2">
        <f t="shared" si="378"/>
        <v>1.5401229851432099E-2</v>
      </c>
      <c r="GA121" s="2">
        <f t="shared" si="379"/>
        <v>1.4038403085018039E-2</v>
      </c>
      <c r="GB121" s="2">
        <f t="shared" si="380"/>
        <v>1.4330174354186617E-2</v>
      </c>
      <c r="GC121" s="2">
        <f t="shared" si="381"/>
        <v>1.373900760942095E-2</v>
      </c>
      <c r="GD121" s="2">
        <f t="shared" si="382"/>
        <v>1.5507891599794833E-2</v>
      </c>
      <c r="GE121" s="2">
        <f t="shared" si="383"/>
        <v>1.7899712108100988E-2</v>
      </c>
      <c r="GF121" s="2">
        <f t="shared" si="384"/>
        <v>1.6945030526457305E-2</v>
      </c>
      <c r="GG121" s="2">
        <f t="shared" si="385"/>
        <v>1.6439305032076114E-2</v>
      </c>
      <c r="GH121" s="2">
        <f t="shared" si="386"/>
        <v>1.4432682404419486E-2</v>
      </c>
      <c r="GI121" s="2">
        <f t="shared" si="387"/>
        <v>1.115023219284335E-2</v>
      </c>
      <c r="GJ121" s="2">
        <f t="shared" si="388"/>
        <v>9.1087932375439485E-3</v>
      </c>
      <c r="GK121" s="2">
        <f t="shared" si="389"/>
        <v>8.6280310175964985E-3</v>
      </c>
      <c r="GM121" s="86">
        <f t="shared" si="325"/>
        <v>8.3051990834963865E-32</v>
      </c>
      <c r="GN121" s="86">
        <f t="shared" si="390"/>
        <v>5.1888178590021194E-56</v>
      </c>
      <c r="GO121" s="86">
        <f t="shared" si="391"/>
        <v>1.1768802679337957E-50</v>
      </c>
      <c r="GP121" s="86">
        <f t="shared" si="392"/>
        <v>5.4863444862147465E-61</v>
      </c>
      <c r="GQ121" s="86">
        <f t="shared" si="393"/>
        <v>4.5152137039376231E-84</v>
      </c>
      <c r="GR121" s="86">
        <f t="shared" si="394"/>
        <v>3.1995222749169158E-63</v>
      </c>
      <c r="GS121" s="86">
        <f t="shared" si="395"/>
        <v>2.3463424299800922E-51</v>
      </c>
      <c r="GT121" s="86">
        <f t="shared" si="396"/>
        <v>2.1577283323346162E-44</v>
      </c>
      <c r="GU121" s="86">
        <f t="shared" si="397"/>
        <v>2.3546040114463973E-40</v>
      </c>
      <c r="GV121" s="86">
        <f t="shared" si="398"/>
        <v>7.4924890586153782E-72</v>
      </c>
      <c r="GW121" s="86">
        <f t="shared" si="399"/>
        <v>1.0636982720452087E-62</v>
      </c>
      <c r="GX121" s="86">
        <f t="shared" si="400"/>
        <v>5.7555846938161067E-69</v>
      </c>
      <c r="GY121" s="86">
        <f t="shared" si="401"/>
        <v>2.7250314156157786E-53</v>
      </c>
      <c r="GZ121" s="86">
        <f t="shared" si="402"/>
        <v>2.4386653643047677E-31</v>
      </c>
      <c r="HA121" s="86">
        <f t="shared" si="403"/>
        <v>9.9666111123069473E-50</v>
      </c>
      <c r="HC121" s="86">
        <f t="shared" si="326"/>
        <v>3.5807769777698023E-9</v>
      </c>
      <c r="HD121" s="86">
        <f t="shared" si="404"/>
        <v>8.0989689078947647E-11</v>
      </c>
      <c r="HE121" s="86">
        <f t="shared" si="405"/>
        <v>6.7186505359823245E-14</v>
      </c>
      <c r="HF121" s="86">
        <f t="shared" si="406"/>
        <v>5.1118072169876643E-16</v>
      </c>
      <c r="HG121" s="86">
        <f t="shared" si="407"/>
        <v>3.0438601405806883E-22</v>
      </c>
      <c r="HH121" s="86">
        <f t="shared" si="408"/>
        <v>1.55815973488633E-16</v>
      </c>
      <c r="HI121" s="86">
        <f t="shared" si="409"/>
        <v>2.9717667625845791E-17</v>
      </c>
      <c r="HJ121" s="86">
        <f t="shared" si="410"/>
        <v>3.5483641817891419E-20</v>
      </c>
      <c r="HK121" s="86">
        <f t="shared" si="411"/>
        <v>5.2214151141899683E-23</v>
      </c>
      <c r="HL121" s="86">
        <f t="shared" si="412"/>
        <v>4.5979921142825824E-13</v>
      </c>
      <c r="HM121" s="86">
        <f t="shared" si="413"/>
        <v>2.8209812766114701E-16</v>
      </c>
      <c r="HN121" s="86">
        <f t="shared" si="414"/>
        <v>3.0407293754373826E-14</v>
      </c>
      <c r="HO121" s="86">
        <f t="shared" si="415"/>
        <v>1.7148794793066104E-10</v>
      </c>
      <c r="HP121" s="86">
        <f t="shared" si="416"/>
        <v>1.3655771075398877E-8</v>
      </c>
      <c r="HQ121" s="86">
        <f t="shared" si="417"/>
        <v>1.6474947338018174E-12</v>
      </c>
      <c r="HS121" s="86">
        <f t="shared" si="327"/>
        <v>2.654369978930315E-9</v>
      </c>
      <c r="HT121" s="86">
        <f t="shared" si="418"/>
        <v>8.5617401661621039E-8</v>
      </c>
      <c r="HU121" s="86">
        <f t="shared" si="419"/>
        <v>1.2324932450834863E-7</v>
      </c>
      <c r="HV121" s="86">
        <f t="shared" si="420"/>
        <v>3.9106968992391355E-8</v>
      </c>
      <c r="HW121" s="86">
        <f t="shared" si="421"/>
        <v>3.8254317270106447E-9</v>
      </c>
      <c r="HX121" s="86">
        <f t="shared" si="422"/>
        <v>3.375039389482895E-9</v>
      </c>
      <c r="HY121" s="86">
        <f t="shared" si="423"/>
        <v>2.322429280579952E-8</v>
      </c>
      <c r="HZ121" s="86">
        <f t="shared" si="424"/>
        <v>5.8067340550173169E-9</v>
      </c>
      <c r="IA121" s="86">
        <f t="shared" si="425"/>
        <v>1.4807130102357068E-8</v>
      </c>
      <c r="IB121" s="86">
        <f t="shared" si="426"/>
        <v>2.0488294503208184E-8</v>
      </c>
      <c r="IC121" s="86">
        <f t="shared" si="427"/>
        <v>6.1433736183407701E-8</v>
      </c>
      <c r="ID121" s="86">
        <f t="shared" si="428"/>
        <v>7.8003281323003167E-9</v>
      </c>
      <c r="IE121" s="86">
        <f t="shared" si="429"/>
        <v>2.1153383005846671E-11</v>
      </c>
      <c r="IF121" s="86">
        <f t="shared" si="430"/>
        <v>1.1900378647823524E-5</v>
      </c>
      <c r="IG121" s="86">
        <f t="shared" si="431"/>
        <v>5.8525846044778113E-5</v>
      </c>
      <c r="II121" s="86">
        <f t="shared" si="328"/>
        <v>3.0845881806512266E-61</v>
      </c>
      <c r="IJ121" s="86">
        <f t="shared" si="329"/>
        <v>2.5966969989411587E-55</v>
      </c>
      <c r="IK121" s="86">
        <f t="shared" si="330"/>
        <v>1.4137159384975425E-59</v>
      </c>
      <c r="IL121" s="86">
        <f t="shared" si="331"/>
        <v>1.0789646314187086E-61</v>
      </c>
      <c r="IM121" s="86">
        <f t="shared" si="332"/>
        <v>3.6248131005772744E-64</v>
      </c>
      <c r="IN121" s="86">
        <f t="shared" si="333"/>
        <v>2.438258906846249E-67</v>
      </c>
      <c r="IO121" s="86">
        <f t="shared" si="334"/>
        <v>1.250966672503381E-60</v>
      </c>
      <c r="IP121" s="86">
        <f t="shared" si="335"/>
        <v>1.7928330309943403E-62</v>
      </c>
      <c r="IQ121" s="86">
        <f t="shared" si="336"/>
        <v>9.3649704782588512E-64</v>
      </c>
      <c r="IR121" s="86">
        <f t="shared" si="337"/>
        <v>7.9192584663892037E-64</v>
      </c>
      <c r="IS121" s="86">
        <f t="shared" si="338"/>
        <v>3.238228470609011E-62</v>
      </c>
      <c r="IT121" s="86">
        <f t="shared" si="339"/>
        <v>5.452407696621887E-67</v>
      </c>
      <c r="IU121" s="86">
        <f t="shared" si="340"/>
        <v>4.7552094304559489E-82</v>
      </c>
      <c r="IV121" s="86">
        <f t="shared" si="341"/>
        <v>4.1474425014710997E-51</v>
      </c>
      <c r="IW121" s="86">
        <f t="shared" si="342"/>
        <v>7.3925897083939164E-37</v>
      </c>
      <c r="IY121" s="86">
        <f t="shared" si="343"/>
        <v>6.2351469567001172E-9</v>
      </c>
      <c r="IZ121" s="86">
        <f t="shared" si="344"/>
        <v>8.5698391350699982E-8</v>
      </c>
      <c r="JA121" s="86">
        <f t="shared" si="345"/>
        <v>1.2324939169485399E-7</v>
      </c>
      <c r="JB121" s="86">
        <f t="shared" si="346"/>
        <v>3.9106969503572079E-8</v>
      </c>
      <c r="JC121" s="86">
        <f t="shared" si="347"/>
        <v>3.8254317270109491E-9</v>
      </c>
      <c r="JD121" s="86">
        <f t="shared" si="348"/>
        <v>3.3750395452988685E-9</v>
      </c>
      <c r="JE121" s="86">
        <f t="shared" si="349"/>
        <v>2.3224292835517187E-8</v>
      </c>
      <c r="JF121" s="86">
        <f t="shared" si="350"/>
        <v>5.8067340550528004E-9</v>
      </c>
      <c r="JG121" s="86">
        <f t="shared" si="351"/>
        <v>1.4807130102357121E-8</v>
      </c>
      <c r="JH121" s="86">
        <f t="shared" si="352"/>
        <v>2.0488754302419614E-8</v>
      </c>
      <c r="JI121" s="86">
        <f t="shared" si="353"/>
        <v>6.143373646550583E-8</v>
      </c>
      <c r="JJ121" s="86">
        <f t="shared" si="354"/>
        <v>7.8003585395940709E-9</v>
      </c>
      <c r="JK121" s="86">
        <f t="shared" si="355"/>
        <v>1.926413309365077E-10</v>
      </c>
      <c r="JL121" s="86">
        <f t="shared" si="356"/>
        <v>1.1914034418898924E-5</v>
      </c>
      <c r="JM121" s="86">
        <f t="shared" si="357"/>
        <v>5.8525847692272848E-5</v>
      </c>
    </row>
    <row r="122" spans="2:273" x14ac:dyDescent="0.25">
      <c r="B122" s="2">
        <v>95</v>
      </c>
      <c r="C122" s="37">
        <v>104.729</v>
      </c>
      <c r="D122" s="37">
        <v>101.84699999999999</v>
      </c>
      <c r="E122" s="37">
        <v>101.283</v>
      </c>
      <c r="F122" s="37">
        <v>101.417</v>
      </c>
      <c r="G122" s="37">
        <v>104.69499999999999</v>
      </c>
      <c r="H122" s="37">
        <v>99.575999999999993</v>
      </c>
      <c r="I122" s="37">
        <v>100.119</v>
      </c>
      <c r="J122" s="37">
        <v>102.741</v>
      </c>
      <c r="K122" s="37">
        <v>103.328</v>
      </c>
      <c r="L122" s="37">
        <v>108.407</v>
      </c>
      <c r="M122" s="37">
        <v>106.1</v>
      </c>
      <c r="N122" s="37">
        <v>108.373</v>
      </c>
      <c r="O122" s="37">
        <v>109.42400000000001</v>
      </c>
      <c r="P122" s="37">
        <v>108.94799999999999</v>
      </c>
      <c r="Q122" s="37">
        <v>112.77200000000001</v>
      </c>
      <c r="S122" s="4">
        <f t="shared" si="229"/>
        <v>104.1966716108073</v>
      </c>
      <c r="T122" s="4">
        <f t="shared" si="230"/>
        <v>102.99224336714327</v>
      </c>
      <c r="U122" s="4">
        <f t="shared" si="231"/>
        <v>100.63460322248334</v>
      </c>
      <c r="V122" s="4">
        <f t="shared" si="232"/>
        <v>99.593010583419172</v>
      </c>
      <c r="W122" s="4">
        <f t="shared" si="233"/>
        <v>103.03698340657905</v>
      </c>
      <c r="X122" s="4">
        <f t="shared" si="234"/>
        <v>101.90839225367945</v>
      </c>
      <c r="Y122" s="4">
        <f t="shared" si="235"/>
        <v>101.89848209092963</v>
      </c>
      <c r="Z122" s="4">
        <f t="shared" si="236"/>
        <v>103.69682787016211</v>
      </c>
      <c r="AA122" s="4">
        <f t="shared" si="237"/>
        <v>103.33100157506675</v>
      </c>
      <c r="AB122" s="4">
        <f t="shared" si="238"/>
        <v>107.08703945306821</v>
      </c>
      <c r="AC122" s="4">
        <f t="shared" si="239"/>
        <v>106.57121546943081</v>
      </c>
      <c r="AD122" s="4">
        <f t="shared" si="240"/>
        <v>107.37534134061593</v>
      </c>
      <c r="AE122" s="4">
        <f t="shared" si="241"/>
        <v>108.45015326452042</v>
      </c>
      <c r="AF122" s="4">
        <f t="shared" si="242"/>
        <v>110.20382062843352</v>
      </c>
      <c r="AG122" s="4">
        <f t="shared" si="243"/>
        <v>111.8692964625556</v>
      </c>
      <c r="AI122" s="4">
        <f t="shared" si="244"/>
        <v>0.53232838919269909</v>
      </c>
      <c r="AJ122" s="4">
        <f t="shared" si="245"/>
        <v>-1.14524336714328</v>
      </c>
      <c r="AK122" s="4">
        <f t="shared" si="246"/>
        <v>0.64839677751666613</v>
      </c>
      <c r="AL122" s="4">
        <f t="shared" si="247"/>
        <v>1.8239894165808295</v>
      </c>
      <c r="AM122" s="4">
        <f t="shared" si="248"/>
        <v>1.658016593420939</v>
      </c>
      <c r="AN122" s="4">
        <f t="shared" si="249"/>
        <v>-2.3323922536794583</v>
      </c>
      <c r="AO122" s="4">
        <f t="shared" si="250"/>
        <v>-1.7794820909296334</v>
      </c>
      <c r="AP122" s="4">
        <f t="shared" si="251"/>
        <v>-0.95582787016211057</v>
      </c>
      <c r="AQ122" s="4">
        <f t="shared" si="252"/>
        <v>-3.001575066747364E-3</v>
      </c>
      <c r="AR122" s="4">
        <f t="shared" si="253"/>
        <v>1.3199605469317817</v>
      </c>
      <c r="AS122" s="4">
        <f t="shared" si="254"/>
        <v>-0.47121546943081682</v>
      </c>
      <c r="AT122" s="4">
        <f t="shared" si="255"/>
        <v>0.99765865938407217</v>
      </c>
      <c r="AU122" s="4">
        <f t="shared" si="256"/>
        <v>0.973846735479583</v>
      </c>
      <c r="AV122" s="4">
        <f t="shared" si="358"/>
        <v>-1.2558206284335256</v>
      </c>
      <c r="AW122" s="4">
        <f t="shared" si="358"/>
        <v>0.90270353744440968</v>
      </c>
      <c r="AY122" s="2">
        <f t="shared" si="308"/>
        <v>104.19667139817395</v>
      </c>
      <c r="AZ122" s="2">
        <f t="shared" si="359"/>
        <v>102.99223228926662</v>
      </c>
      <c r="BA122" s="2">
        <f t="shared" si="360"/>
        <v>100.63456377548921</v>
      </c>
      <c r="BB122" s="2">
        <f t="shared" si="361"/>
        <v>99.592992946563825</v>
      </c>
      <c r="BC122" s="2">
        <f t="shared" si="362"/>
        <v>103.03698055656824</v>
      </c>
      <c r="BD122" s="2">
        <f t="shared" si="363"/>
        <v>101.90838903884115</v>
      </c>
      <c r="BE122" s="2">
        <f t="shared" si="364"/>
        <v>101.89846407479379</v>
      </c>
      <c r="BF122" s="2">
        <f t="shared" si="365"/>
        <v>103.69682232105504</v>
      </c>
      <c r="BG122" s="2">
        <f t="shared" si="366"/>
        <v>103.33098232824419</v>
      </c>
      <c r="BH122" s="2">
        <f t="shared" si="367"/>
        <v>107.08701126480578</v>
      </c>
      <c r="BI122" s="2">
        <f t="shared" si="368"/>
        <v>106.57113583084379</v>
      </c>
      <c r="BJ122" s="2">
        <f t="shared" si="369"/>
        <v>107.37532952173812</v>
      </c>
      <c r="BK122" s="2">
        <f t="shared" si="370"/>
        <v>108.45015320911237</v>
      </c>
      <c r="BL122" s="2">
        <f t="shared" si="371"/>
        <v>110.19406073256174</v>
      </c>
      <c r="BM122" s="2">
        <f t="shared" si="372"/>
        <v>111.80727822196961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104.729</v>
      </c>
      <c r="CF122" s="2">
        <f t="shared" si="310"/>
        <v>101.84699999999999</v>
      </c>
      <c r="CG122" s="2">
        <f t="shared" si="311"/>
        <v>101.283</v>
      </c>
      <c r="CH122" s="2">
        <f t="shared" si="312"/>
        <v>101.417</v>
      </c>
      <c r="CI122" s="2">
        <f t="shared" si="313"/>
        <v>104.69499999999999</v>
      </c>
      <c r="CJ122" s="2">
        <f t="shared" si="314"/>
        <v>99.575999999999993</v>
      </c>
      <c r="CK122" s="2">
        <f t="shared" si="315"/>
        <v>100.119</v>
      </c>
      <c r="CL122" s="2">
        <f t="shared" si="316"/>
        <v>102.741</v>
      </c>
      <c r="CM122" s="2">
        <f t="shared" si="317"/>
        <v>103.328</v>
      </c>
      <c r="CN122" s="2">
        <f t="shared" si="318"/>
        <v>108.407</v>
      </c>
      <c r="CO122" s="2">
        <f t="shared" si="319"/>
        <v>106.1</v>
      </c>
      <c r="CP122" s="2">
        <f t="shared" si="320"/>
        <v>108.373</v>
      </c>
      <c r="CQ122" s="2">
        <f t="shared" si="321"/>
        <v>109.42400000000001</v>
      </c>
      <c r="CR122" s="2">
        <f t="shared" si="322"/>
        <v>108.94799999999999</v>
      </c>
      <c r="CS122" s="2">
        <f t="shared" si="323"/>
        <v>112.77200000000001</v>
      </c>
      <c r="CU122" s="2">
        <f t="shared" si="273"/>
        <v>104.729</v>
      </c>
      <c r="CV122" s="2">
        <f t="shared" si="274"/>
        <v>101.84699999999999</v>
      </c>
      <c r="CW122" s="2">
        <f t="shared" si="275"/>
        <v>101.283</v>
      </c>
      <c r="CX122" s="2">
        <f t="shared" si="276"/>
        <v>101.417</v>
      </c>
      <c r="CY122" s="2">
        <f t="shared" si="277"/>
        <v>104.69499999999999</v>
      </c>
      <c r="CZ122" s="2">
        <f t="shared" si="278"/>
        <v>99.575999999999993</v>
      </c>
      <c r="DA122" s="2">
        <f t="shared" si="279"/>
        <v>100.119</v>
      </c>
      <c r="DB122" s="2">
        <f t="shared" si="280"/>
        <v>102.741</v>
      </c>
      <c r="DC122" s="2">
        <f t="shared" si="281"/>
        <v>103.328</v>
      </c>
      <c r="DD122" s="2">
        <f t="shared" si="282"/>
        <v>108.407</v>
      </c>
      <c r="DE122" s="2">
        <f t="shared" si="283"/>
        <v>106.1</v>
      </c>
      <c r="DF122" s="2">
        <f t="shared" si="284"/>
        <v>108.373</v>
      </c>
      <c r="DG122" s="2">
        <f t="shared" si="285"/>
        <v>109.42400000000001</v>
      </c>
      <c r="DH122" s="2">
        <f t="shared" si="286"/>
        <v>108.94799999999999</v>
      </c>
      <c r="DI122" s="2">
        <f t="shared" si="287"/>
        <v>112.77200000000001</v>
      </c>
      <c r="DK122" s="2">
        <f t="shared" si="288"/>
        <v>126.85379418386493</v>
      </c>
      <c r="DL122" s="2">
        <f t="shared" si="373"/>
        <v>133.34345234708394</v>
      </c>
      <c r="DM122" s="2">
        <f t="shared" si="373"/>
        <v>121.76448057774371</v>
      </c>
      <c r="DN122" s="2">
        <f t="shared" si="373"/>
        <v>123.51242138089509</v>
      </c>
      <c r="DO122" s="2">
        <f t="shared" si="373"/>
        <v>128.07334115694641</v>
      </c>
      <c r="DP122" s="2">
        <f t="shared" si="373"/>
        <v>124.44624551694551</v>
      </c>
      <c r="DQ122" s="2">
        <f t="shared" si="373"/>
        <v>122.13323513513517</v>
      </c>
      <c r="DR122" s="2">
        <f t="shared" si="373"/>
        <v>126.3189837535014</v>
      </c>
      <c r="DS122" s="2">
        <f t="shared" si="373"/>
        <v>133.8177803030303</v>
      </c>
      <c r="DT122" s="2">
        <f t="shared" si="373"/>
        <v>133.18106834733896</v>
      </c>
      <c r="DU122" s="2">
        <f t="shared" si="373"/>
        <v>128.58760943800945</v>
      </c>
      <c r="DV122" s="2">
        <f t="shared" si="373"/>
        <v>135.34608760188758</v>
      </c>
      <c r="DW122" s="2">
        <f t="shared" si="373"/>
        <v>132.97906873885918</v>
      </c>
      <c r="DX122" s="2">
        <f t="shared" si="373"/>
        <v>131.73250450725746</v>
      </c>
      <c r="DY122" s="2">
        <f t="shared" si="373"/>
        <v>130.601355500821</v>
      </c>
      <c r="EA122" s="2">
        <f t="shared" si="228"/>
        <v>104.04755249256017</v>
      </c>
      <c r="EB122" s="2">
        <f t="shared" si="290"/>
        <v>102.77461822113136</v>
      </c>
      <c r="EC122" s="2">
        <f t="shared" si="291"/>
        <v>100.48012977481996</v>
      </c>
      <c r="ED122" s="2">
        <f t="shared" si="292"/>
        <v>99.420340965698983</v>
      </c>
      <c r="EE122" s="2">
        <f t="shared" si="293"/>
        <v>102.83383485673208</v>
      </c>
      <c r="EF122" s="2">
        <f t="shared" si="294"/>
        <v>101.7309259606219</v>
      </c>
      <c r="EG122" s="2">
        <f t="shared" si="295"/>
        <v>101.73371376670561</v>
      </c>
      <c r="EH122" s="2">
        <f t="shared" si="296"/>
        <v>103.50231003534515</v>
      </c>
      <c r="EI122" s="2">
        <f t="shared" si="297"/>
        <v>103.04844898884744</v>
      </c>
      <c r="EJ122" s="2">
        <f t="shared" si="298"/>
        <v>106.86158984212159</v>
      </c>
      <c r="EK122" s="2">
        <f t="shared" si="299"/>
        <v>106.40222009611442</v>
      </c>
      <c r="EL122" s="2">
        <f t="shared" si="300"/>
        <v>107.16704858528114</v>
      </c>
      <c r="EM122" s="2">
        <f t="shared" si="301"/>
        <v>108.23795409982175</v>
      </c>
      <c r="EN122" s="2">
        <f t="shared" si="302"/>
        <v>110.00698146821563</v>
      </c>
      <c r="EO122" s="2">
        <f t="shared" si="303"/>
        <v>111.62066838841054</v>
      </c>
      <c r="EQ122" s="2">
        <f t="shared" si="304"/>
        <v>103.87910151471017</v>
      </c>
      <c r="ER122" s="2">
        <f t="shared" si="374"/>
        <v>102.59945379262352</v>
      </c>
      <c r="ES122" s="2">
        <f t="shared" si="374"/>
        <v>100.52765343537752</v>
      </c>
      <c r="ET122" s="2">
        <f t="shared" si="374"/>
        <v>99.406983692699328</v>
      </c>
      <c r="EU122" s="2">
        <f t="shared" si="374"/>
        <v>102.83855934869764</v>
      </c>
      <c r="EV122" s="2">
        <f t="shared" si="374"/>
        <v>101.65562442206077</v>
      </c>
      <c r="EW122" s="2">
        <f t="shared" si="374"/>
        <v>101.75124625330784</v>
      </c>
      <c r="EX122" s="2">
        <f t="shared" si="374"/>
        <v>103.52078290569479</v>
      </c>
      <c r="EY122" s="2">
        <f t="shared" si="374"/>
        <v>103.01269176065256</v>
      </c>
      <c r="EZ122" s="2">
        <f t="shared" si="374"/>
        <v>106.82029057990789</v>
      </c>
      <c r="FA122" s="2">
        <f t="shared" si="374"/>
        <v>106.40077107417308</v>
      </c>
      <c r="FB122" s="2">
        <f t="shared" si="374"/>
        <v>107.15627472576038</v>
      </c>
      <c r="FC122" s="2">
        <f t="shared" si="374"/>
        <v>108.16946606080322</v>
      </c>
      <c r="FD122" s="2">
        <f t="shared" si="374"/>
        <v>109.98339615207401</v>
      </c>
      <c r="FE122" s="2">
        <f t="shared" si="374"/>
        <v>111.74221126352828</v>
      </c>
      <c r="FG122" s="2">
        <f t="shared" si="306"/>
        <v>0.99338097948482462</v>
      </c>
      <c r="FH122" s="2">
        <f t="shared" si="375"/>
        <v>0.99278341630287537</v>
      </c>
      <c r="FI122" s="2">
        <f t="shared" si="375"/>
        <v>0.99278038147047865</v>
      </c>
      <c r="FJ122" s="2">
        <f t="shared" si="375"/>
        <v>0.99282431367514412</v>
      </c>
      <c r="FK122" s="2">
        <f t="shared" si="375"/>
        <v>0.99195415819112642</v>
      </c>
      <c r="FL122" s="2">
        <f t="shared" si="375"/>
        <v>0.99213549972367199</v>
      </c>
      <c r="FM122" s="2">
        <f t="shared" si="375"/>
        <v>0.99193674517102903</v>
      </c>
      <c r="FN122" s="2">
        <f t="shared" si="375"/>
        <v>0.99148874005531284</v>
      </c>
      <c r="FO122" s="2">
        <f t="shared" si="375"/>
        <v>0.99079492755196208</v>
      </c>
      <c r="FP122" s="2">
        <f t="shared" si="375"/>
        <v>0.99140607954696502</v>
      </c>
      <c r="FQ122" s="2">
        <f t="shared" si="375"/>
        <v>0.99238499672563341</v>
      </c>
      <c r="FR122" s="2">
        <f t="shared" si="375"/>
        <v>0.99260261512490355</v>
      </c>
      <c r="FS122" s="2">
        <f t="shared" si="375"/>
        <v>0.99138941206003039</v>
      </c>
      <c r="FT122" s="2">
        <f t="shared" si="375"/>
        <v>0.99137813079467518</v>
      </c>
      <c r="FU122" s="2">
        <f t="shared" si="375"/>
        <v>0.99022896595981136</v>
      </c>
      <c r="FW122" s="2">
        <f t="shared" si="324"/>
        <v>1.0899764658248792E-2</v>
      </c>
      <c r="FX122" s="2">
        <f t="shared" si="376"/>
        <v>1.7061008811240144E-2</v>
      </c>
      <c r="FY122" s="2">
        <f t="shared" si="377"/>
        <v>1.6183669663179363E-2</v>
      </c>
      <c r="FZ122" s="2">
        <f t="shared" si="378"/>
        <v>1.6862057683145415E-2</v>
      </c>
      <c r="GA122" s="2">
        <f t="shared" si="379"/>
        <v>1.5371983080483714E-2</v>
      </c>
      <c r="GB122" s="2">
        <f t="shared" si="380"/>
        <v>1.5691030102479939E-2</v>
      </c>
      <c r="GC122" s="2">
        <f t="shared" si="381"/>
        <v>1.5044580468246371E-2</v>
      </c>
      <c r="GD122" s="2">
        <f t="shared" si="382"/>
        <v>1.6978661984770008E-2</v>
      </c>
      <c r="GE122" s="2">
        <f t="shared" si="383"/>
        <v>1.9592808596897403E-2</v>
      </c>
      <c r="GF122" s="2">
        <f t="shared" si="384"/>
        <v>1.8549531249659901E-2</v>
      </c>
      <c r="GG122" s="2">
        <f t="shared" si="385"/>
        <v>1.7996795988175527E-2</v>
      </c>
      <c r="GH122" s="2">
        <f t="shared" si="386"/>
        <v>1.5803116689715142E-2</v>
      </c>
      <c r="GI122" s="2">
        <f t="shared" si="387"/>
        <v>1.2212848457283293E-2</v>
      </c>
      <c r="GJ122" s="2">
        <f t="shared" si="388"/>
        <v>9.9788237883909371E-3</v>
      </c>
      <c r="GK122" s="2">
        <f t="shared" si="389"/>
        <v>9.4525793998950936E-3</v>
      </c>
      <c r="GM122" s="86">
        <f t="shared" si="325"/>
        <v>1.3057317952971339E-33</v>
      </c>
      <c r="GN122" s="86">
        <f t="shared" si="390"/>
        <v>3.5643460019897206E-59</v>
      </c>
      <c r="GO122" s="86">
        <f t="shared" si="391"/>
        <v>1.606446049024503E-53</v>
      </c>
      <c r="GP122" s="86">
        <f t="shared" si="392"/>
        <v>1.9578955344339801E-64</v>
      </c>
      <c r="GQ122" s="86">
        <f t="shared" si="393"/>
        <v>5.8810533790004165E-89</v>
      </c>
      <c r="GR122" s="86">
        <f t="shared" si="394"/>
        <v>8.3779285527200997E-67</v>
      </c>
      <c r="GS122" s="86">
        <f t="shared" si="395"/>
        <v>3.0086408760732108E-54</v>
      </c>
      <c r="GT122" s="86">
        <f t="shared" si="396"/>
        <v>6.7395051297434518E-47</v>
      </c>
      <c r="GU122" s="86">
        <f t="shared" si="397"/>
        <v>1.2669960521451024E-42</v>
      </c>
      <c r="GV122" s="86">
        <f t="shared" si="398"/>
        <v>5.5226793147486178E-76</v>
      </c>
      <c r="GW122" s="86">
        <f t="shared" si="399"/>
        <v>3.3947150414082809E-66</v>
      </c>
      <c r="GX122" s="86">
        <f t="shared" si="400"/>
        <v>8.6058679393569063E-73</v>
      </c>
      <c r="GY122" s="86">
        <f t="shared" si="401"/>
        <v>2.8500618275632181E-56</v>
      </c>
      <c r="GZ122" s="86">
        <f t="shared" si="402"/>
        <v>4.4271448789123586E-33</v>
      </c>
      <c r="HA122" s="86">
        <f t="shared" si="403"/>
        <v>2.002470615107699E-52</v>
      </c>
      <c r="HC122" s="86">
        <f t="shared" si="326"/>
        <v>1.8083716722695661E-10</v>
      </c>
      <c r="HD122" s="86">
        <f t="shared" si="404"/>
        <v>3.2771318306496028E-12</v>
      </c>
      <c r="HE122" s="86">
        <f t="shared" si="405"/>
        <v>1.0689294074214167E-15</v>
      </c>
      <c r="HF122" s="86">
        <f t="shared" si="406"/>
        <v>4.2905360867055893E-18</v>
      </c>
      <c r="HG122" s="86">
        <f t="shared" si="407"/>
        <v>1.9561597371442549E-25</v>
      </c>
      <c r="HH122" s="86">
        <f t="shared" si="408"/>
        <v>9.3203293281969435E-19</v>
      </c>
      <c r="HI122" s="86">
        <f t="shared" si="409"/>
        <v>1.2752055220608225E-19</v>
      </c>
      <c r="HJ122" s="86">
        <f t="shared" si="410"/>
        <v>6.2761158229667497E-23</v>
      </c>
      <c r="HK122" s="86">
        <f t="shared" si="411"/>
        <v>4.1792038082481292E-26</v>
      </c>
      <c r="HL122" s="86">
        <f t="shared" si="412"/>
        <v>1.064390379416676E-14</v>
      </c>
      <c r="HM122" s="86">
        <f t="shared" si="413"/>
        <v>2.8440539257905688E-18</v>
      </c>
      <c r="HN122" s="86">
        <f t="shared" si="414"/>
        <v>5.6144485090871819E-16</v>
      </c>
      <c r="HO122" s="86">
        <f t="shared" si="415"/>
        <v>7.2506390271877204E-12</v>
      </c>
      <c r="HP122" s="86">
        <f t="shared" si="416"/>
        <v>8.8347858287164199E-10</v>
      </c>
      <c r="HQ122" s="86">
        <f t="shared" si="417"/>
        <v>4.5655739892391365E-14</v>
      </c>
      <c r="HS122" s="86">
        <f t="shared" si="327"/>
        <v>1.3029539396122484E-8</v>
      </c>
      <c r="HT122" s="86">
        <f t="shared" si="418"/>
        <v>3.8780638693099561E-7</v>
      </c>
      <c r="HU122" s="86">
        <f t="shared" si="419"/>
        <v>5.6926722248930181E-7</v>
      </c>
      <c r="HV122" s="86">
        <f t="shared" si="420"/>
        <v>1.9989957461345472E-7</v>
      </c>
      <c r="HW122" s="86">
        <f t="shared" si="421"/>
        <v>2.1836265099815967E-8</v>
      </c>
      <c r="HX122" s="86">
        <f t="shared" si="422"/>
        <v>2.0403204891659298E-8</v>
      </c>
      <c r="HY122" s="86">
        <f t="shared" si="423"/>
        <v>1.1500859670264023E-7</v>
      </c>
      <c r="HZ122" s="86">
        <f t="shared" si="424"/>
        <v>3.3060923541246886E-8</v>
      </c>
      <c r="IA122" s="86">
        <f t="shared" si="425"/>
        <v>8.7053614160759597E-8</v>
      </c>
      <c r="IB122" s="86">
        <f t="shared" si="426"/>
        <v>1.1579625090369243E-7</v>
      </c>
      <c r="IC122" s="86">
        <f t="shared" si="427"/>
        <v>3.1695130036633174E-7</v>
      </c>
      <c r="ID122" s="86">
        <f t="shared" si="428"/>
        <v>4.5174904714905577E-8</v>
      </c>
      <c r="IE122" s="86">
        <f t="shared" si="429"/>
        <v>1.7616514519365253E-10</v>
      </c>
      <c r="IF122" s="86">
        <f t="shared" si="430"/>
        <v>2.6941073713131612E-5</v>
      </c>
      <c r="IG122" s="86">
        <f t="shared" si="431"/>
        <v>1.1640196772296877E-4</v>
      </c>
      <c r="II122" s="86">
        <f t="shared" si="328"/>
        <v>6.9904199991147856E-59</v>
      </c>
      <c r="IJ122" s="86">
        <f t="shared" si="329"/>
        <v>5.8289682258326619E-53</v>
      </c>
      <c r="IK122" s="86">
        <f t="shared" si="330"/>
        <v>4.5298248280300328E-57</v>
      </c>
      <c r="IL122" s="86">
        <f t="shared" si="331"/>
        <v>4.5293978325936956E-59</v>
      </c>
      <c r="IM122" s="86">
        <f t="shared" si="332"/>
        <v>1.7005052108957096E-61</v>
      </c>
      <c r="IN122" s="86">
        <f t="shared" si="333"/>
        <v>1.6126969244402903E-64</v>
      </c>
      <c r="IO122" s="86">
        <f t="shared" si="334"/>
        <v>4.0244136466420698E-58</v>
      </c>
      <c r="IP122" s="86">
        <f t="shared" si="335"/>
        <v>8.2231883980872695E-60</v>
      </c>
      <c r="IQ122" s="86">
        <f t="shared" si="336"/>
        <v>6.12225726201673E-61</v>
      </c>
      <c r="IR122" s="86">
        <f t="shared" si="337"/>
        <v>4.7764998533978378E-61</v>
      </c>
      <c r="IS122" s="86">
        <f t="shared" si="338"/>
        <v>1.5795709287945307E-59</v>
      </c>
      <c r="IT122" s="86">
        <f t="shared" si="339"/>
        <v>3.5221700797778996E-64</v>
      </c>
      <c r="IU122" s="86">
        <f t="shared" si="340"/>
        <v>8.6230365172156613E-79</v>
      </c>
      <c r="IV122" s="86">
        <f t="shared" si="341"/>
        <v>3.4380577534079529E-49</v>
      </c>
      <c r="IW122" s="86">
        <f t="shared" si="342"/>
        <v>1.6604541420267336E-35</v>
      </c>
      <c r="IY122" s="86">
        <f t="shared" si="343"/>
        <v>1.321037656334944E-8</v>
      </c>
      <c r="IZ122" s="86">
        <f t="shared" si="344"/>
        <v>3.8780966406282626E-7</v>
      </c>
      <c r="JA122" s="86">
        <f t="shared" si="345"/>
        <v>5.6926722355823124E-7</v>
      </c>
      <c r="JB122" s="86">
        <f t="shared" si="346"/>
        <v>1.9989957461774526E-7</v>
      </c>
      <c r="JC122" s="86">
        <f t="shared" si="347"/>
        <v>2.1836265099815967E-8</v>
      </c>
      <c r="JD122" s="86">
        <f t="shared" si="348"/>
        <v>2.0403204892591332E-8</v>
      </c>
      <c r="JE122" s="86">
        <f t="shared" si="349"/>
        <v>1.1500859670276775E-7</v>
      </c>
      <c r="JF122" s="86">
        <f t="shared" si="350"/>
        <v>3.3060923541246945E-8</v>
      </c>
      <c r="JG122" s="86">
        <f t="shared" si="351"/>
        <v>8.7053614160759597E-8</v>
      </c>
      <c r="JH122" s="86">
        <f t="shared" si="352"/>
        <v>1.1579626154759622E-7</v>
      </c>
      <c r="JI122" s="86">
        <f t="shared" si="353"/>
        <v>3.1695130036917581E-7</v>
      </c>
      <c r="JJ122" s="86">
        <f t="shared" si="354"/>
        <v>4.5174905276350427E-8</v>
      </c>
      <c r="JK122" s="86">
        <f t="shared" si="355"/>
        <v>1.8341578422084023E-10</v>
      </c>
      <c r="JL122" s="86">
        <f t="shared" si="356"/>
        <v>2.6941957191714482E-5</v>
      </c>
      <c r="JM122" s="86">
        <f t="shared" si="357"/>
        <v>1.1640196776862451E-4</v>
      </c>
    </row>
    <row r="123" spans="2:273" x14ac:dyDescent="0.25">
      <c r="B123" s="2">
        <v>96</v>
      </c>
      <c r="C123" s="37">
        <v>104.831</v>
      </c>
      <c r="D123" s="37">
        <v>103.03400000000001</v>
      </c>
      <c r="E123" s="37">
        <v>99.9</v>
      </c>
      <c r="F123" s="37">
        <v>99.733000000000004</v>
      </c>
      <c r="G123" s="37">
        <v>103.271</v>
      </c>
      <c r="H123" s="37">
        <v>104.119</v>
      </c>
      <c r="I123" s="37">
        <v>100.52500000000001</v>
      </c>
      <c r="J123" s="37">
        <v>104.983</v>
      </c>
      <c r="K123" s="37">
        <v>104.121</v>
      </c>
      <c r="L123" s="37">
        <v>106.322</v>
      </c>
      <c r="M123" s="37">
        <v>106.133</v>
      </c>
      <c r="N123" s="37">
        <v>107.102</v>
      </c>
      <c r="O123" s="37">
        <v>108.373</v>
      </c>
      <c r="P123" s="37">
        <v>113.845</v>
      </c>
      <c r="Q123" s="37">
        <v>113.386</v>
      </c>
      <c r="S123" s="4">
        <f t="shared" si="229"/>
        <v>104.0439948588056</v>
      </c>
      <c r="T123" s="4">
        <f t="shared" si="230"/>
        <v>102.81398991908503</v>
      </c>
      <c r="U123" s="4">
        <f t="shared" si="231"/>
        <v>100.57611659797908</v>
      </c>
      <c r="V123" s="4">
        <f t="shared" si="232"/>
        <v>99.511844488275216</v>
      </c>
      <c r="W123" s="4">
        <f t="shared" si="233"/>
        <v>102.91112281389098</v>
      </c>
      <c r="X123" s="4">
        <f t="shared" si="234"/>
        <v>101.78472993956804</v>
      </c>
      <c r="Y123" s="4">
        <f t="shared" si="235"/>
        <v>101.84841669099865</v>
      </c>
      <c r="Z123" s="4">
        <f t="shared" si="236"/>
        <v>103.60339724106198</v>
      </c>
      <c r="AA123" s="4">
        <f t="shared" si="237"/>
        <v>103.22537583466072</v>
      </c>
      <c r="AB123" s="4">
        <f t="shared" si="238"/>
        <v>106.95990396104136</v>
      </c>
      <c r="AC123" s="4">
        <f t="shared" si="239"/>
        <v>106.48868105093659</v>
      </c>
      <c r="AD123" s="4">
        <f t="shared" si="240"/>
        <v>107.27709168719889</v>
      </c>
      <c r="AE123" s="4">
        <f t="shared" si="241"/>
        <v>108.35029546848193</v>
      </c>
      <c r="AF123" s="4">
        <f t="shared" si="242"/>
        <v>110.11839504451621</v>
      </c>
      <c r="AG123" s="4">
        <f t="shared" si="243"/>
        <v>111.86189793188215</v>
      </c>
      <c r="AI123" s="4">
        <f t="shared" si="244"/>
        <v>0.78700514119439902</v>
      </c>
      <c r="AJ123" s="4">
        <f t="shared" si="245"/>
        <v>0.22001008091497454</v>
      </c>
      <c r="AK123" s="4">
        <f t="shared" si="246"/>
        <v>-0.67611659797907464</v>
      </c>
      <c r="AL123" s="4">
        <f t="shared" si="247"/>
        <v>0.22115551172478831</v>
      </c>
      <c r="AM123" s="4">
        <f t="shared" si="248"/>
        <v>0.35987718610901709</v>
      </c>
      <c r="AN123" s="4">
        <f t="shared" si="249"/>
        <v>2.3342700604319617</v>
      </c>
      <c r="AO123" s="4">
        <f t="shared" si="250"/>
        <v>-1.3234166909986413</v>
      </c>
      <c r="AP123" s="4">
        <f t="shared" si="251"/>
        <v>1.3796027589380202</v>
      </c>
      <c r="AQ123" s="4">
        <f t="shared" si="252"/>
        <v>0.89562416533927092</v>
      </c>
      <c r="AR123" s="4">
        <f t="shared" si="253"/>
        <v>-0.63790396104135993</v>
      </c>
      <c r="AS123" s="4">
        <f t="shared" si="254"/>
        <v>-0.35568105093659597</v>
      </c>
      <c r="AT123" s="4">
        <f t="shared" si="255"/>
        <v>-0.17509168719888635</v>
      </c>
      <c r="AU123" s="4">
        <f t="shared" si="256"/>
        <v>2.2704531518073168E-2</v>
      </c>
      <c r="AV123" s="4">
        <f t="shared" ref="AV123:AW138" si="432">IF(OR($B123 &lt; P$230, $B123 &gt; P$233), 0, P123-AF123)</f>
        <v>3.7266049554837934</v>
      </c>
      <c r="AW123" s="4">
        <f t="shared" si="432"/>
        <v>1.5241020681178412</v>
      </c>
      <c r="AY123" s="2">
        <f t="shared" si="308"/>
        <v>104.04399393330792</v>
      </c>
      <c r="AZ123" s="2">
        <f t="shared" si="359"/>
        <v>102.81394580495433</v>
      </c>
      <c r="BA123" s="2">
        <f t="shared" si="360"/>
        <v>100.57595737845276</v>
      </c>
      <c r="BB123" s="2">
        <f t="shared" si="361"/>
        <v>99.511766052837885</v>
      </c>
      <c r="BC123" s="2">
        <f t="shared" si="362"/>
        <v>102.91110860721888</v>
      </c>
      <c r="BD123" s="2">
        <f t="shared" si="363"/>
        <v>101.78471308059378</v>
      </c>
      <c r="BE123" s="2">
        <f t="shared" si="364"/>
        <v>101.84833838342347</v>
      </c>
      <c r="BF123" s="2">
        <f t="shared" si="365"/>
        <v>103.60336972971191</v>
      </c>
      <c r="BG123" s="2">
        <f t="shared" si="366"/>
        <v>103.22527851159973</v>
      </c>
      <c r="BH123" s="2">
        <f t="shared" si="367"/>
        <v>106.95976655542222</v>
      </c>
      <c r="BI123" s="2">
        <f t="shared" si="368"/>
        <v>106.48832552577156</v>
      </c>
      <c r="BJ123" s="2">
        <f t="shared" si="369"/>
        <v>107.27703236376357</v>
      </c>
      <c r="BK123" s="2">
        <f t="shared" si="370"/>
        <v>108.35029507020116</v>
      </c>
      <c r="BL123" s="2">
        <f t="shared" si="371"/>
        <v>110.09782617485021</v>
      </c>
      <c r="BM123" s="2">
        <f t="shared" si="372"/>
        <v>111.74631304524154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104.831</v>
      </c>
      <c r="CF123" s="2">
        <f t="shared" si="310"/>
        <v>103.03400000000001</v>
      </c>
      <c r="CG123" s="2">
        <f t="shared" si="311"/>
        <v>99.9</v>
      </c>
      <c r="CH123" s="2">
        <f t="shared" si="312"/>
        <v>99.733000000000004</v>
      </c>
      <c r="CI123" s="2">
        <f t="shared" si="313"/>
        <v>103.271</v>
      </c>
      <c r="CJ123" s="2">
        <f t="shared" si="314"/>
        <v>104.119</v>
      </c>
      <c r="CK123" s="2">
        <f t="shared" si="315"/>
        <v>100.52500000000001</v>
      </c>
      <c r="CL123" s="2">
        <f t="shared" si="316"/>
        <v>104.983</v>
      </c>
      <c r="CM123" s="2">
        <f t="shared" si="317"/>
        <v>104.121</v>
      </c>
      <c r="CN123" s="2">
        <f t="shared" si="318"/>
        <v>106.322</v>
      </c>
      <c r="CO123" s="2">
        <f t="shared" si="319"/>
        <v>106.133</v>
      </c>
      <c r="CP123" s="2">
        <f t="shared" si="320"/>
        <v>107.102</v>
      </c>
      <c r="CQ123" s="2">
        <f t="shared" si="321"/>
        <v>108.373</v>
      </c>
      <c r="CR123" s="2">
        <f t="shared" si="322"/>
        <v>113.845</v>
      </c>
      <c r="CS123" s="2">
        <f t="shared" si="323"/>
        <v>113.386</v>
      </c>
      <c r="CU123" s="2">
        <f t="shared" si="273"/>
        <v>104.831</v>
      </c>
      <c r="CV123" s="2">
        <f t="shared" si="274"/>
        <v>103.03400000000001</v>
      </c>
      <c r="CW123" s="2">
        <f t="shared" si="275"/>
        <v>99.9</v>
      </c>
      <c r="CX123" s="2">
        <f t="shared" si="276"/>
        <v>99.733000000000004</v>
      </c>
      <c r="CY123" s="2">
        <f t="shared" si="277"/>
        <v>103.271</v>
      </c>
      <c r="CZ123" s="2">
        <f t="shared" si="278"/>
        <v>104.119</v>
      </c>
      <c r="DA123" s="2">
        <f t="shared" si="279"/>
        <v>100.52500000000001</v>
      </c>
      <c r="DB123" s="2">
        <f t="shared" si="280"/>
        <v>104.983</v>
      </c>
      <c r="DC123" s="2">
        <f t="shared" si="281"/>
        <v>104.121</v>
      </c>
      <c r="DD123" s="2">
        <f t="shared" si="282"/>
        <v>106.322</v>
      </c>
      <c r="DE123" s="2">
        <f t="shared" si="283"/>
        <v>106.133</v>
      </c>
      <c r="DF123" s="2">
        <f t="shared" si="284"/>
        <v>107.102</v>
      </c>
      <c r="DG123" s="2">
        <f t="shared" si="285"/>
        <v>108.373</v>
      </c>
      <c r="DH123" s="2">
        <f t="shared" si="286"/>
        <v>113.845</v>
      </c>
      <c r="DI123" s="2">
        <f t="shared" si="287"/>
        <v>113.386</v>
      </c>
      <c r="DK123" s="2">
        <f t="shared" si="288"/>
        <v>127.09974212007506</v>
      </c>
      <c r="DL123" s="2">
        <f t="shared" ref="DL123:DY138" si="433">BP$228*$B123+BP$229</f>
        <v>133.6659160739687</v>
      </c>
      <c r="DM123" s="2">
        <f t="shared" si="433"/>
        <v>121.95624007002951</v>
      </c>
      <c r="DN123" s="2">
        <f t="shared" si="433"/>
        <v>123.70707659481347</v>
      </c>
      <c r="DO123" s="2">
        <f t="shared" si="433"/>
        <v>128.30658463726883</v>
      </c>
      <c r="DP123" s="2">
        <f t="shared" si="433"/>
        <v>124.64615143715142</v>
      </c>
      <c r="DQ123" s="2">
        <f t="shared" si="433"/>
        <v>122.28994414414417</v>
      </c>
      <c r="DR123" s="2">
        <f t="shared" si="433"/>
        <v>126.51864229691877</v>
      </c>
      <c r="DS123" s="2">
        <f t="shared" si="433"/>
        <v>134.13452796345811</v>
      </c>
      <c r="DT123" s="2">
        <f t="shared" si="433"/>
        <v>133.44796442577032</v>
      </c>
      <c r="DU123" s="2">
        <f t="shared" si="433"/>
        <v>128.80482153582153</v>
      </c>
      <c r="DV123" s="2">
        <f t="shared" si="433"/>
        <v>135.63664049764049</v>
      </c>
      <c r="DW123" s="2">
        <f t="shared" si="433"/>
        <v>133.22322081105168</v>
      </c>
      <c r="DX123" s="2">
        <f t="shared" si="433"/>
        <v>131.93800351413293</v>
      </c>
      <c r="DY123" s="2">
        <f t="shared" si="433"/>
        <v>130.81466721401202</v>
      </c>
      <c r="EA123" s="2">
        <f t="shared" si="228"/>
        <v>103.90561470531264</v>
      </c>
      <c r="EB123" s="2">
        <f t="shared" si="290"/>
        <v>102.61184823515661</v>
      </c>
      <c r="EC123" s="2">
        <f t="shared" si="291"/>
        <v>100.43348919682744</v>
      </c>
      <c r="ED123" s="2">
        <f t="shared" si="292"/>
        <v>99.352464980660514</v>
      </c>
      <c r="EE123" s="2">
        <f t="shared" si="293"/>
        <v>102.72318940125298</v>
      </c>
      <c r="EF123" s="2">
        <f t="shared" si="294"/>
        <v>101.62048877494001</v>
      </c>
      <c r="EG123" s="2">
        <f t="shared" si="295"/>
        <v>101.69655968599974</v>
      </c>
      <c r="EH123" s="2">
        <f t="shared" si="296"/>
        <v>103.42371492998073</v>
      </c>
      <c r="EI123" s="2">
        <f t="shared" si="297"/>
        <v>102.96390587313695</v>
      </c>
      <c r="EJ123" s="2">
        <f t="shared" si="298"/>
        <v>106.75100508802498</v>
      </c>
      <c r="EK123" s="2">
        <f t="shared" si="299"/>
        <v>106.33216286702223</v>
      </c>
      <c r="EL123" s="2">
        <f t="shared" si="300"/>
        <v>107.08443869310369</v>
      </c>
      <c r="EM123" s="2">
        <f t="shared" si="301"/>
        <v>108.15407184971892</v>
      </c>
      <c r="EN123" s="2">
        <f t="shared" si="302"/>
        <v>109.9248514654125</v>
      </c>
      <c r="EO123" s="2">
        <f t="shared" si="303"/>
        <v>111.57395072427553</v>
      </c>
      <c r="EQ123" s="2">
        <f t="shared" si="304"/>
        <v>103.7618429944655</v>
      </c>
      <c r="ER123" s="2">
        <f t="shared" ref="ER123:FE138" si="434">CV$228*$B123+CV$229</f>
        <v>102.48238854094178</v>
      </c>
      <c r="ES123" s="2">
        <f t="shared" si="434"/>
        <v>100.47098561444463</v>
      </c>
      <c r="ET123" s="2">
        <f t="shared" si="434"/>
        <v>99.342518598654934</v>
      </c>
      <c r="EU123" s="2">
        <f t="shared" si="434"/>
        <v>102.72663226498673</v>
      </c>
      <c r="EV123" s="2">
        <f t="shared" si="434"/>
        <v>101.55984209874505</v>
      </c>
      <c r="EW123" s="2">
        <f t="shared" si="434"/>
        <v>101.71064685461263</v>
      </c>
      <c r="EX123" s="2">
        <f t="shared" si="434"/>
        <v>103.43712654663705</v>
      </c>
      <c r="EY123" s="2">
        <f t="shared" si="434"/>
        <v>102.93961881975324</v>
      </c>
      <c r="EZ123" s="2">
        <f t="shared" si="434"/>
        <v>106.71943644080429</v>
      </c>
      <c r="FA123" s="2">
        <f t="shared" si="434"/>
        <v>106.33146104243235</v>
      </c>
      <c r="FB123" s="2">
        <f t="shared" si="434"/>
        <v>107.07524392960372</v>
      </c>
      <c r="FC123" s="2">
        <f t="shared" si="434"/>
        <v>108.09479808346549</v>
      </c>
      <c r="FD123" s="2">
        <f t="shared" si="434"/>
        <v>109.90185615036265</v>
      </c>
      <c r="FE123" s="2">
        <f t="shared" si="434"/>
        <v>111.64688077317064</v>
      </c>
      <c r="FG123" s="2">
        <f t="shared" si="306"/>
        <v>0.99395986375645351</v>
      </c>
      <c r="FH123" s="2">
        <f t="shared" ref="FH123:FU138" si="435">POWER(10,($B123-D$231)/D$229)/(1+POWER(10,($B123-D$231)/D$229))</f>
        <v>0.99341421559620002</v>
      </c>
      <c r="FI123" s="2">
        <f t="shared" si="435"/>
        <v>0.99341144427706563</v>
      </c>
      <c r="FJ123" s="2">
        <f t="shared" si="435"/>
        <v>0.99345156172181759</v>
      </c>
      <c r="FK123" s="2">
        <f t="shared" si="435"/>
        <v>0.9926569065385511</v>
      </c>
      <c r="FL123" s="2">
        <f t="shared" si="435"/>
        <v>0.99282252375449864</v>
      </c>
      <c r="FM123" s="2">
        <f t="shared" si="435"/>
        <v>0.99264100314157744</v>
      </c>
      <c r="FN123" s="2">
        <f t="shared" si="435"/>
        <v>0.9922318210954193</v>
      </c>
      <c r="FO123" s="2">
        <f t="shared" si="435"/>
        <v>0.99159806903492809</v>
      </c>
      <c r="FP123" s="2">
        <f t="shared" si="435"/>
        <v>0.99215632022444411</v>
      </c>
      <c r="FQ123" s="2">
        <f t="shared" si="435"/>
        <v>0.99305037796295881</v>
      </c>
      <c r="FR123" s="2">
        <f t="shared" si="435"/>
        <v>0.99324911072682454</v>
      </c>
      <c r="FS123" s="2">
        <f t="shared" si="435"/>
        <v>0.99214109625822056</v>
      </c>
      <c r="FT123" s="2">
        <f t="shared" si="435"/>
        <v>0.99213079200383147</v>
      </c>
      <c r="FU123" s="2">
        <f t="shared" si="435"/>
        <v>0.99108104301421096</v>
      </c>
      <c r="FW123" s="2">
        <f t="shared" si="324"/>
        <v>1.1938799573005063E-2</v>
      </c>
      <c r="FX123" s="2">
        <f t="shared" si="376"/>
        <v>1.8676282717613561E-2</v>
      </c>
      <c r="FY123" s="2">
        <f t="shared" si="377"/>
        <v>1.7717377515274607E-2</v>
      </c>
      <c r="FZ123" s="2">
        <f t="shared" si="378"/>
        <v>1.8458849349608227E-2</v>
      </c>
      <c r="GA123" s="2">
        <f t="shared" si="379"/>
        <v>1.6830084234332743E-2</v>
      </c>
      <c r="GB123" s="2">
        <f t="shared" si="380"/>
        <v>1.7178866288287381E-2</v>
      </c>
      <c r="GC123" s="2">
        <f t="shared" si="381"/>
        <v>1.6472145562787185E-2</v>
      </c>
      <c r="GD123" s="2">
        <f t="shared" si="382"/>
        <v>1.8586287014154927E-2</v>
      </c>
      <c r="GE123" s="2">
        <f t="shared" si="383"/>
        <v>2.1442555019872266E-2</v>
      </c>
      <c r="GF123" s="2">
        <f t="shared" si="384"/>
        <v>2.0302822119512551E-2</v>
      </c>
      <c r="GG123" s="2">
        <f t="shared" si="385"/>
        <v>1.9698891247854268E-2</v>
      </c>
      <c r="GH123" s="2">
        <f t="shared" si="386"/>
        <v>1.7301394203582218E-2</v>
      </c>
      <c r="GI123" s="2">
        <f t="shared" si="387"/>
        <v>1.3375362210177452E-2</v>
      </c>
      <c r="GJ123" s="2">
        <f t="shared" si="388"/>
        <v>1.0931038970486508E-2</v>
      </c>
      <c r="GK123" s="2">
        <f t="shared" si="389"/>
        <v>1.0355103688070653E-2</v>
      </c>
      <c r="GM123" s="86">
        <f t="shared" si="325"/>
        <v>1.822314840575281E-35</v>
      </c>
      <c r="GN123" s="86">
        <f t="shared" si="390"/>
        <v>1.9946446611902107E-62</v>
      </c>
      <c r="GO123" s="86">
        <f t="shared" si="391"/>
        <v>1.8200160340302894E-56</v>
      </c>
      <c r="GP123" s="86">
        <f t="shared" si="392"/>
        <v>5.5890554541688825E-68</v>
      </c>
      <c r="GQ123" s="86">
        <f t="shared" si="393"/>
        <v>5.544700287456643E-94</v>
      </c>
      <c r="GR123" s="86">
        <f t="shared" si="394"/>
        <v>1.7389819679963606E-70</v>
      </c>
      <c r="GS123" s="86">
        <f t="shared" si="395"/>
        <v>3.1990670953050033E-57</v>
      </c>
      <c r="GT123" s="86">
        <f t="shared" si="396"/>
        <v>1.7881751602342382E-49</v>
      </c>
      <c r="GU123" s="86">
        <f t="shared" si="397"/>
        <v>5.8820844308945836E-45</v>
      </c>
      <c r="GV123" s="86">
        <f t="shared" si="398"/>
        <v>3.1033647700211537E-80</v>
      </c>
      <c r="GW123" s="86">
        <f t="shared" si="399"/>
        <v>8.6660385648824533E-70</v>
      </c>
      <c r="GX123" s="86">
        <f t="shared" si="400"/>
        <v>1.0095394356831974E-76</v>
      </c>
      <c r="GY123" s="86">
        <f t="shared" si="401"/>
        <v>2.4611983083242171E-59</v>
      </c>
      <c r="GZ123" s="86">
        <f t="shared" si="402"/>
        <v>7.1797854986576496E-35</v>
      </c>
      <c r="HA123" s="86">
        <f t="shared" si="403"/>
        <v>3.3994977398785071E-55</v>
      </c>
      <c r="HC123" s="86">
        <f t="shared" si="326"/>
        <v>7.2973490280393593E-12</v>
      </c>
      <c r="HD123" s="86">
        <f t="shared" si="404"/>
        <v>1.0685421622817514E-13</v>
      </c>
      <c r="HE123" s="86">
        <f t="shared" si="405"/>
        <v>1.2931283439439613E-17</v>
      </c>
      <c r="HF123" s="86">
        <f t="shared" si="406"/>
        <v>2.6321424015100624E-20</v>
      </c>
      <c r="HG123" s="86">
        <f t="shared" si="407"/>
        <v>7.464742293401157E-29</v>
      </c>
      <c r="HH123" s="86">
        <f t="shared" si="408"/>
        <v>3.9413278774547749E-21</v>
      </c>
      <c r="HI123" s="86">
        <f t="shared" si="409"/>
        <v>3.7571736453578209E-22</v>
      </c>
      <c r="HJ123" s="86">
        <f t="shared" si="410"/>
        <v>7.2181224774749086E-26</v>
      </c>
      <c r="HK123" s="86">
        <f t="shared" si="411"/>
        <v>2.0808544144964628E-29</v>
      </c>
      <c r="HL123" s="86">
        <f t="shared" si="412"/>
        <v>1.9341638105996931E-16</v>
      </c>
      <c r="HM123" s="86">
        <f t="shared" si="413"/>
        <v>2.1550307266479606E-20</v>
      </c>
      <c r="HN123" s="86">
        <f t="shared" si="414"/>
        <v>8.0872723159680789E-18</v>
      </c>
      <c r="HO123" s="86">
        <f t="shared" si="415"/>
        <v>2.4696805525029033E-13</v>
      </c>
      <c r="HP123" s="86">
        <f t="shared" si="416"/>
        <v>4.6675559355416389E-11</v>
      </c>
      <c r="HQ123" s="86">
        <f t="shared" si="417"/>
        <v>1.0059863963217046E-15</v>
      </c>
      <c r="HS123" s="86">
        <f t="shared" si="327"/>
        <v>5.9700634004432267E-8</v>
      </c>
      <c r="HT123" s="86">
        <f t="shared" si="418"/>
        <v>1.628113477182673E-6</v>
      </c>
      <c r="HU123" s="86">
        <f t="shared" si="419"/>
        <v>2.4275312785881481E-6</v>
      </c>
      <c r="HV123" s="86">
        <f t="shared" si="420"/>
        <v>9.3890228600464159E-7</v>
      </c>
      <c r="HW123" s="86">
        <f t="shared" si="421"/>
        <v>1.1453937996336767E-7</v>
      </c>
      <c r="HX123" s="86">
        <f t="shared" si="422"/>
        <v>1.1275663848342937E-7</v>
      </c>
      <c r="HY123" s="86">
        <f t="shared" si="423"/>
        <v>5.2640683110664415E-7</v>
      </c>
      <c r="HZ123" s="86">
        <f t="shared" si="424"/>
        <v>1.7267793771368494E-7</v>
      </c>
      <c r="IA123" s="86">
        <f t="shared" si="425"/>
        <v>4.6566501662962557E-7</v>
      </c>
      <c r="IB123" s="86">
        <f t="shared" si="426"/>
        <v>5.9695990411794827E-7</v>
      </c>
      <c r="IC123" s="86">
        <f t="shared" si="427"/>
        <v>1.4973669227331567E-6</v>
      </c>
      <c r="ID123" s="86">
        <f t="shared" si="428"/>
        <v>2.3923582998585331E-7</v>
      </c>
      <c r="IE123" s="86">
        <f t="shared" si="429"/>
        <v>1.3296890937708022E-9</v>
      </c>
      <c r="IF123" s="86">
        <f t="shared" si="430"/>
        <v>5.9099052681918843E-5</v>
      </c>
      <c r="IG123" s="86">
        <f t="shared" si="431"/>
        <v>2.2559044487917136E-4</v>
      </c>
      <c r="II123" s="86">
        <f t="shared" si="328"/>
        <v>1.4207859883002091E-56</v>
      </c>
      <c r="IJ123" s="86">
        <f t="shared" si="329"/>
        <v>1.1597874537628722E-50</v>
      </c>
      <c r="IK123" s="86">
        <f t="shared" si="330"/>
        <v>1.2783854476618932E-54</v>
      </c>
      <c r="IL123" s="86">
        <f t="shared" si="331"/>
        <v>1.6624621476695499E-56</v>
      </c>
      <c r="IM123" s="86">
        <f t="shared" si="332"/>
        <v>6.9788865568640289E-59</v>
      </c>
      <c r="IN123" s="86">
        <f t="shared" si="333"/>
        <v>9.2548854968431149E-62</v>
      </c>
      <c r="IO123" s="86">
        <f t="shared" si="334"/>
        <v>1.1427269974556745E-55</v>
      </c>
      <c r="IP123" s="86">
        <f t="shared" si="335"/>
        <v>3.290461134577702E-57</v>
      </c>
      <c r="IQ123" s="86">
        <f t="shared" si="336"/>
        <v>3.4457587045325215E-58</v>
      </c>
      <c r="IR123" s="86">
        <f t="shared" si="337"/>
        <v>2.490019499319772E-58</v>
      </c>
      <c r="IS123" s="86">
        <f t="shared" si="338"/>
        <v>6.6990964631637661E-57</v>
      </c>
      <c r="IT123" s="86">
        <f t="shared" si="339"/>
        <v>1.9746842120508693E-61</v>
      </c>
      <c r="IU123" s="86">
        <f t="shared" si="340"/>
        <v>1.3394163644866061E-75</v>
      </c>
      <c r="IV123" s="86">
        <f t="shared" si="341"/>
        <v>2.6129409054172991E-47</v>
      </c>
      <c r="IW123" s="86">
        <f t="shared" si="342"/>
        <v>3.5114915372662723E-34</v>
      </c>
      <c r="IY123" s="86">
        <f t="shared" si="343"/>
        <v>5.9707931353460306E-8</v>
      </c>
      <c r="IZ123" s="86">
        <f t="shared" si="344"/>
        <v>1.6281135840368892E-6</v>
      </c>
      <c r="JA123" s="86">
        <f t="shared" si="345"/>
        <v>2.4275312786010794E-6</v>
      </c>
      <c r="JB123" s="86">
        <f t="shared" si="346"/>
        <v>9.3890228600466795E-7</v>
      </c>
      <c r="JC123" s="86">
        <f t="shared" si="347"/>
        <v>1.1453937996336767E-7</v>
      </c>
      <c r="JD123" s="86">
        <f t="shared" si="348"/>
        <v>1.1275663848343331E-7</v>
      </c>
      <c r="JE123" s="86">
        <f t="shared" si="349"/>
        <v>5.2640683110664458E-7</v>
      </c>
      <c r="JF123" s="86">
        <f t="shared" si="350"/>
        <v>1.7267793771368494E-7</v>
      </c>
      <c r="JG123" s="86">
        <f t="shared" si="351"/>
        <v>4.6566501662962557E-7</v>
      </c>
      <c r="JH123" s="86">
        <f t="shared" si="352"/>
        <v>5.9695990431136464E-7</v>
      </c>
      <c r="JI123" s="86">
        <f t="shared" si="353"/>
        <v>1.4973669227331783E-6</v>
      </c>
      <c r="JJ123" s="86">
        <f t="shared" si="354"/>
        <v>2.3923582999394057E-7</v>
      </c>
      <c r="JK123" s="86">
        <f t="shared" si="355"/>
        <v>1.3299360618260524E-9</v>
      </c>
      <c r="JL123" s="86">
        <f t="shared" si="356"/>
        <v>5.9099099357478196E-5</v>
      </c>
      <c r="JM123" s="86">
        <f t="shared" si="357"/>
        <v>2.2559044488017733E-4</v>
      </c>
    </row>
    <row r="124" spans="2:273" x14ac:dyDescent="0.25">
      <c r="B124" s="2">
        <v>97</v>
      </c>
      <c r="C124" s="37">
        <v>102.136</v>
      </c>
      <c r="D124" s="37">
        <v>102.932</v>
      </c>
      <c r="E124" s="37">
        <v>102.217</v>
      </c>
      <c r="F124" s="37">
        <v>101</v>
      </c>
      <c r="G124" s="37">
        <v>105.017</v>
      </c>
      <c r="H124" s="37">
        <v>101.23699999999999</v>
      </c>
      <c r="I124" s="37">
        <v>101.729</v>
      </c>
      <c r="J124" s="37">
        <v>104.03400000000001</v>
      </c>
      <c r="K124" s="37">
        <v>104.517</v>
      </c>
      <c r="L124" s="37">
        <v>107</v>
      </c>
      <c r="M124" s="37">
        <v>105.417</v>
      </c>
      <c r="N124" s="37">
        <v>107.407</v>
      </c>
      <c r="O124" s="37">
        <v>109.119</v>
      </c>
      <c r="P124" s="37">
        <v>111.03400000000001</v>
      </c>
      <c r="Q124" s="37">
        <v>112.246</v>
      </c>
      <c r="S124" s="4">
        <f t="shared" si="229"/>
        <v>103.89209809124969</v>
      </c>
      <c r="T124" s="4">
        <f t="shared" si="230"/>
        <v>102.63707315505079</v>
      </c>
      <c r="U124" s="4">
        <f t="shared" si="231"/>
        <v>100.51880803965516</v>
      </c>
      <c r="V124" s="4">
        <f t="shared" si="232"/>
        <v>99.431881015800812</v>
      </c>
      <c r="W124" s="4">
        <f t="shared" si="233"/>
        <v>102.78639547097876</v>
      </c>
      <c r="X124" s="4">
        <f t="shared" si="234"/>
        <v>101.66211986493225</v>
      </c>
      <c r="Y124" s="4">
        <f t="shared" si="235"/>
        <v>101.79951502873989</v>
      </c>
      <c r="Z124" s="4">
        <f t="shared" si="236"/>
        <v>103.51111889158091</v>
      </c>
      <c r="AA124" s="4">
        <f t="shared" si="237"/>
        <v>103.12161207932297</v>
      </c>
      <c r="AB124" s="4">
        <f t="shared" si="238"/>
        <v>106.83435568100769</v>
      </c>
      <c r="AC124" s="4">
        <f t="shared" si="239"/>
        <v>106.40789938903805</v>
      </c>
      <c r="AD124" s="4">
        <f t="shared" si="240"/>
        <v>107.18015211058285</v>
      </c>
      <c r="AE124" s="4">
        <f t="shared" si="241"/>
        <v>108.25161684376511</v>
      </c>
      <c r="AF124" s="4">
        <f t="shared" si="242"/>
        <v>110.04455615646084</v>
      </c>
      <c r="AG124" s="4">
        <f t="shared" si="243"/>
        <v>111.89588230390146</v>
      </c>
      <c r="AI124" s="4">
        <f t="shared" si="244"/>
        <v>-1.7560980912496973</v>
      </c>
      <c r="AJ124" s="4">
        <f t="shared" si="245"/>
        <v>0.29492684494921662</v>
      </c>
      <c r="AK124" s="4">
        <f t="shared" si="246"/>
        <v>1.6981919603448432</v>
      </c>
      <c r="AL124" s="4">
        <f t="shared" si="247"/>
        <v>1.568118984199188</v>
      </c>
      <c r="AM124" s="4">
        <f t="shared" si="248"/>
        <v>2.2306045290212353</v>
      </c>
      <c r="AN124" s="4">
        <f t="shared" si="249"/>
        <v>-0.42511986493225606</v>
      </c>
      <c r="AO124" s="4">
        <f t="shared" si="250"/>
        <v>-7.0515028739890795E-2</v>
      </c>
      <c r="AP124" s="4">
        <f t="shared" si="251"/>
        <v>0.52288110841909941</v>
      </c>
      <c r="AQ124" s="4">
        <f t="shared" si="252"/>
        <v>1.3953879206770239</v>
      </c>
      <c r="AR124" s="4">
        <f t="shared" si="253"/>
        <v>0.16564431899230669</v>
      </c>
      <c r="AS124" s="4">
        <f t="shared" si="254"/>
        <v>-0.99089938903804864</v>
      </c>
      <c r="AT124" s="4">
        <f t="shared" si="255"/>
        <v>0.22684788941714373</v>
      </c>
      <c r="AU124" s="4">
        <f t="shared" si="256"/>
        <v>0.8673831562348937</v>
      </c>
      <c r="AV124" s="4">
        <f t="shared" si="432"/>
        <v>0.98944384353916348</v>
      </c>
      <c r="AW124" s="4">
        <f t="shared" si="432"/>
        <v>0.35011769609853616</v>
      </c>
      <c r="AY124" s="2">
        <f t="shared" si="308"/>
        <v>103.89209431516124</v>
      </c>
      <c r="AZ124" s="2">
        <f t="shared" si="359"/>
        <v>102.63691074554878</v>
      </c>
      <c r="BA124" s="2">
        <f t="shared" si="360"/>
        <v>100.51821634078132</v>
      </c>
      <c r="BB124" s="2">
        <f t="shared" si="361"/>
        <v>99.431561364245269</v>
      </c>
      <c r="BC124" s="2">
        <f t="shared" si="362"/>
        <v>102.78633054926833</v>
      </c>
      <c r="BD124" s="2">
        <f t="shared" si="363"/>
        <v>101.66203924520229</v>
      </c>
      <c r="BE124" s="2">
        <f t="shared" si="364"/>
        <v>101.79920119962144</v>
      </c>
      <c r="BF124" s="2">
        <f t="shared" si="365"/>
        <v>103.5109940766223</v>
      </c>
      <c r="BG124" s="2">
        <f t="shared" si="366"/>
        <v>103.12116560497809</v>
      </c>
      <c r="BH124" s="2">
        <f t="shared" si="367"/>
        <v>106.83374647101347</v>
      </c>
      <c r="BI124" s="2">
        <f t="shared" si="368"/>
        <v>106.40645027770744</v>
      </c>
      <c r="BJ124" s="2">
        <f t="shared" si="369"/>
        <v>107.17988053721888</v>
      </c>
      <c r="BK124" s="2">
        <f t="shared" si="370"/>
        <v>108.25161425403566</v>
      </c>
      <c r="BL124" s="2">
        <f t="shared" si="371"/>
        <v>110.00261241056663</v>
      </c>
      <c r="BM124" s="2">
        <f t="shared" si="372"/>
        <v>111.68625614942911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102.136</v>
      </c>
      <c r="CF124" s="2">
        <f t="shared" si="310"/>
        <v>102.932</v>
      </c>
      <c r="CG124" s="2">
        <f t="shared" si="311"/>
        <v>102.217</v>
      </c>
      <c r="CH124" s="2">
        <f t="shared" si="312"/>
        <v>101</v>
      </c>
      <c r="CI124" s="2">
        <f t="shared" si="313"/>
        <v>105.017</v>
      </c>
      <c r="CJ124" s="2">
        <f t="shared" si="314"/>
        <v>101.23699999999999</v>
      </c>
      <c r="CK124" s="2">
        <f t="shared" si="315"/>
        <v>101.729</v>
      </c>
      <c r="CL124" s="2">
        <f t="shared" si="316"/>
        <v>104.03400000000001</v>
      </c>
      <c r="CM124" s="2">
        <f t="shared" si="317"/>
        <v>104.517</v>
      </c>
      <c r="CN124" s="2">
        <f t="shared" si="318"/>
        <v>107</v>
      </c>
      <c r="CO124" s="2">
        <f t="shared" si="319"/>
        <v>105.417</v>
      </c>
      <c r="CP124" s="2">
        <f t="shared" si="320"/>
        <v>107.407</v>
      </c>
      <c r="CQ124" s="2">
        <f t="shared" si="321"/>
        <v>109.119</v>
      </c>
      <c r="CR124" s="2">
        <f t="shared" si="322"/>
        <v>111.03400000000001</v>
      </c>
      <c r="CS124" s="2">
        <f t="shared" si="323"/>
        <v>112.246</v>
      </c>
      <c r="CU124" s="2">
        <f t="shared" si="273"/>
        <v>102.136</v>
      </c>
      <c r="CV124" s="2">
        <f t="shared" si="274"/>
        <v>102.932</v>
      </c>
      <c r="CW124" s="2">
        <f t="shared" si="275"/>
        <v>102.217</v>
      </c>
      <c r="CX124" s="2">
        <f t="shared" si="276"/>
        <v>101</v>
      </c>
      <c r="CY124" s="2">
        <f t="shared" si="277"/>
        <v>105.017</v>
      </c>
      <c r="CZ124" s="2">
        <f t="shared" si="278"/>
        <v>101.23699999999999</v>
      </c>
      <c r="DA124" s="2">
        <f t="shared" si="279"/>
        <v>101.729</v>
      </c>
      <c r="DB124" s="2">
        <f t="shared" si="280"/>
        <v>104.03400000000001</v>
      </c>
      <c r="DC124" s="2">
        <f t="shared" si="281"/>
        <v>104.517</v>
      </c>
      <c r="DD124" s="2">
        <f t="shared" si="282"/>
        <v>107</v>
      </c>
      <c r="DE124" s="2">
        <f t="shared" si="283"/>
        <v>105.417</v>
      </c>
      <c r="DF124" s="2">
        <f t="shared" si="284"/>
        <v>107.407</v>
      </c>
      <c r="DG124" s="2">
        <f t="shared" si="285"/>
        <v>109.119</v>
      </c>
      <c r="DH124" s="2">
        <f t="shared" si="286"/>
        <v>111.03400000000001</v>
      </c>
      <c r="DI124" s="2">
        <f t="shared" si="287"/>
        <v>112.246</v>
      </c>
      <c r="DK124" s="2">
        <f t="shared" si="288"/>
        <v>127.34569005628521</v>
      </c>
      <c r="DL124" s="2">
        <f t="shared" si="433"/>
        <v>133.98837980085349</v>
      </c>
      <c r="DM124" s="2">
        <f t="shared" si="433"/>
        <v>122.14799956231532</v>
      </c>
      <c r="DN124" s="2">
        <f t="shared" si="433"/>
        <v>123.90173180873185</v>
      </c>
      <c r="DO124" s="2">
        <f t="shared" si="433"/>
        <v>128.53982811759127</v>
      </c>
      <c r="DP124" s="2">
        <f t="shared" si="433"/>
        <v>124.84605735735734</v>
      </c>
      <c r="DQ124" s="2">
        <f t="shared" si="433"/>
        <v>122.44665315315318</v>
      </c>
      <c r="DR124" s="2">
        <f t="shared" si="433"/>
        <v>126.71830084033613</v>
      </c>
      <c r="DS124" s="2">
        <f t="shared" si="433"/>
        <v>134.45127562388592</v>
      </c>
      <c r="DT124" s="2">
        <f t="shared" si="433"/>
        <v>133.71486050420171</v>
      </c>
      <c r="DU124" s="2">
        <f t="shared" si="433"/>
        <v>129.02203363363364</v>
      </c>
      <c r="DV124" s="2">
        <f t="shared" si="433"/>
        <v>135.92719339339337</v>
      </c>
      <c r="DW124" s="2">
        <f t="shared" si="433"/>
        <v>133.4673728832442</v>
      </c>
      <c r="DX124" s="2">
        <f t="shared" si="433"/>
        <v>132.1435025210084</v>
      </c>
      <c r="DY124" s="2">
        <f t="shared" si="433"/>
        <v>131.02797892720307</v>
      </c>
      <c r="EA124" s="2">
        <f t="shared" si="228"/>
        <v>103.76367691806512</v>
      </c>
      <c r="EB124" s="2">
        <f t="shared" si="290"/>
        <v>102.44907824918187</v>
      </c>
      <c r="EC124" s="2">
        <f t="shared" si="291"/>
        <v>100.3868486188349</v>
      </c>
      <c r="ED124" s="2">
        <f t="shared" si="292"/>
        <v>99.284588995622045</v>
      </c>
      <c r="EE124" s="2">
        <f t="shared" si="293"/>
        <v>102.61254394577388</v>
      </c>
      <c r="EF124" s="2">
        <f t="shared" si="294"/>
        <v>101.51005158925813</v>
      </c>
      <c r="EG124" s="2">
        <f t="shared" si="295"/>
        <v>101.6594056052939</v>
      </c>
      <c r="EH124" s="2">
        <f t="shared" si="296"/>
        <v>103.34511982461632</v>
      </c>
      <c r="EI124" s="2">
        <f t="shared" si="297"/>
        <v>102.87936275742646</v>
      </c>
      <c r="EJ124" s="2">
        <f t="shared" si="298"/>
        <v>106.64042033392838</v>
      </c>
      <c r="EK124" s="2">
        <f t="shared" si="299"/>
        <v>106.26210563793005</v>
      </c>
      <c r="EL124" s="2">
        <f t="shared" si="300"/>
        <v>107.00182880092626</v>
      </c>
      <c r="EM124" s="2">
        <f t="shared" si="301"/>
        <v>108.07018959961607</v>
      </c>
      <c r="EN124" s="2">
        <f t="shared" si="302"/>
        <v>109.84272146260936</v>
      </c>
      <c r="EO124" s="2">
        <f t="shared" si="303"/>
        <v>111.52723306014053</v>
      </c>
      <c r="EQ124" s="2">
        <f t="shared" si="304"/>
        <v>103.64458447422081</v>
      </c>
      <c r="ER124" s="2">
        <f t="shared" si="434"/>
        <v>102.36532328926003</v>
      </c>
      <c r="ES124" s="2">
        <f t="shared" si="434"/>
        <v>100.41431779351174</v>
      </c>
      <c r="ET124" s="2">
        <f t="shared" si="434"/>
        <v>99.27805350461054</v>
      </c>
      <c r="EU124" s="2">
        <f t="shared" si="434"/>
        <v>102.61470518127581</v>
      </c>
      <c r="EV124" s="2">
        <f t="shared" si="434"/>
        <v>101.46405977542933</v>
      </c>
      <c r="EW124" s="2">
        <f t="shared" si="434"/>
        <v>101.67004745591743</v>
      </c>
      <c r="EX124" s="2">
        <f t="shared" si="434"/>
        <v>103.3534701875793</v>
      </c>
      <c r="EY124" s="2">
        <f t="shared" si="434"/>
        <v>102.86654587885391</v>
      </c>
      <c r="EZ124" s="2">
        <f t="shared" si="434"/>
        <v>106.61858230170068</v>
      </c>
      <c r="FA124" s="2">
        <f t="shared" si="434"/>
        <v>106.26215101069162</v>
      </c>
      <c r="FB124" s="2">
        <f t="shared" si="434"/>
        <v>106.99421313344705</v>
      </c>
      <c r="FC124" s="2">
        <f t="shared" si="434"/>
        <v>108.02013010612777</v>
      </c>
      <c r="FD124" s="2">
        <f t="shared" si="434"/>
        <v>109.82031614865129</v>
      </c>
      <c r="FE124" s="2">
        <f t="shared" si="434"/>
        <v>111.551550282813</v>
      </c>
      <c r="FG124" s="2">
        <f t="shared" si="306"/>
        <v>0.99448840104439218</v>
      </c>
      <c r="FH124" s="2">
        <f t="shared" si="435"/>
        <v>0.9939902106995413</v>
      </c>
      <c r="FI124" s="2">
        <f t="shared" si="435"/>
        <v>0.99398768029405771</v>
      </c>
      <c r="FJ124" s="2">
        <f t="shared" si="435"/>
        <v>0.99402431016723258</v>
      </c>
      <c r="FK124" s="2">
        <f t="shared" si="435"/>
        <v>0.99329868936731636</v>
      </c>
      <c r="FL124" s="2">
        <f t="shared" si="435"/>
        <v>0.99344992723120373</v>
      </c>
      <c r="FM124" s="2">
        <f t="shared" si="435"/>
        <v>0.99328416651585194</v>
      </c>
      <c r="FN124" s="2">
        <f t="shared" si="435"/>
        <v>0.99291049084727856</v>
      </c>
      <c r="FO124" s="2">
        <f t="shared" si="435"/>
        <v>0.99233167886067486</v>
      </c>
      <c r="FP124" s="2">
        <f t="shared" si="435"/>
        <v>0.99284153854909285</v>
      </c>
      <c r="FQ124" s="2">
        <f t="shared" si="435"/>
        <v>0.99365799128894383</v>
      </c>
      <c r="FR124" s="2">
        <f t="shared" si="435"/>
        <v>0.99383945641338178</v>
      </c>
      <c r="FS124" s="2">
        <f t="shared" si="435"/>
        <v>0.99282763492347081</v>
      </c>
      <c r="FT124" s="2">
        <f t="shared" si="435"/>
        <v>0.99281822431290667</v>
      </c>
      <c r="FU124" s="2">
        <f t="shared" si="435"/>
        <v>0.99185942606247401</v>
      </c>
      <c r="FW124" s="2">
        <f t="shared" si="324"/>
        <v>1.3075572532912366E-2</v>
      </c>
      <c r="FX124" s="2">
        <f t="shared" si="376"/>
        <v>2.0441304537148784E-2</v>
      </c>
      <c r="FY124" s="2">
        <f t="shared" si="377"/>
        <v>1.9393567924856074E-2</v>
      </c>
      <c r="FZ124" s="2">
        <f t="shared" si="378"/>
        <v>2.020374546247098E-2</v>
      </c>
      <c r="GA124" s="2">
        <f t="shared" si="379"/>
        <v>1.8423904841554456E-2</v>
      </c>
      <c r="GB124" s="2">
        <f t="shared" si="380"/>
        <v>1.8805085034313447E-2</v>
      </c>
      <c r="GC124" s="2">
        <f t="shared" si="381"/>
        <v>1.803269084887223E-2</v>
      </c>
      <c r="GD124" s="2">
        <f t="shared" si="382"/>
        <v>2.0342980007442345E-2</v>
      </c>
      <c r="GE124" s="2">
        <f t="shared" si="383"/>
        <v>2.3462755730382787E-2</v>
      </c>
      <c r="GF124" s="2">
        <f t="shared" si="384"/>
        <v>2.2218081448311507E-2</v>
      </c>
      <c r="GG124" s="2">
        <f t="shared" si="385"/>
        <v>2.1558432649316835E-2</v>
      </c>
      <c r="GH124" s="2">
        <f t="shared" si="386"/>
        <v>1.8938988409331777E-2</v>
      </c>
      <c r="GI124" s="2">
        <f t="shared" si="387"/>
        <v>1.4646892227846651E-2</v>
      </c>
      <c r="GJ124" s="2">
        <f t="shared" si="388"/>
        <v>1.197301906355012E-2</v>
      </c>
      <c r="GK124" s="2">
        <f t="shared" si="389"/>
        <v>1.1342813468840479E-2</v>
      </c>
      <c r="GM124" s="86">
        <f t="shared" si="325"/>
        <v>2.2575658736220987E-37</v>
      </c>
      <c r="GN124" s="86">
        <f t="shared" si="390"/>
        <v>9.0930177372238839E-66</v>
      </c>
      <c r="GO124" s="86">
        <f t="shared" si="391"/>
        <v>1.7113621162309294E-59</v>
      </c>
      <c r="GP124" s="86">
        <f t="shared" si="392"/>
        <v>1.2761812278821066E-71</v>
      </c>
      <c r="GQ124" s="86">
        <f t="shared" si="393"/>
        <v>3.7838029976113219E-99</v>
      </c>
      <c r="GR124" s="86">
        <f t="shared" si="394"/>
        <v>2.8611648361414456E-74</v>
      </c>
      <c r="GS124" s="86">
        <f t="shared" si="395"/>
        <v>2.8205448172042009E-60</v>
      </c>
      <c r="GT124" s="86">
        <f t="shared" si="396"/>
        <v>4.0301880146086601E-52</v>
      </c>
      <c r="GU124" s="86">
        <f t="shared" si="397"/>
        <v>2.3559623688451796E-47</v>
      </c>
      <c r="GV124" s="86">
        <f t="shared" si="398"/>
        <v>1.3294037283442431E-84</v>
      </c>
      <c r="GW124" s="86">
        <f t="shared" si="399"/>
        <v>1.7695122136652964E-73</v>
      </c>
      <c r="GX124" s="86">
        <f t="shared" si="400"/>
        <v>9.2909220962327555E-81</v>
      </c>
      <c r="GY124" s="86">
        <f t="shared" si="401"/>
        <v>1.7548155287217709E-62</v>
      </c>
      <c r="GZ124" s="86">
        <f t="shared" si="402"/>
        <v>1.0401554796514389E-36</v>
      </c>
      <c r="HA124" s="86">
        <f t="shared" si="403"/>
        <v>4.8761570390728047E-58</v>
      </c>
      <c r="HC124" s="86">
        <f t="shared" si="326"/>
        <v>2.3528844815612345E-13</v>
      </c>
      <c r="HD124" s="86">
        <f t="shared" si="404"/>
        <v>2.8074403599727796E-15</v>
      </c>
      <c r="HE124" s="86">
        <f t="shared" si="405"/>
        <v>1.1894096503325115E-19</v>
      </c>
      <c r="HF124" s="86">
        <f t="shared" si="406"/>
        <v>1.1801229153742209E-22</v>
      </c>
      <c r="HG124" s="86">
        <f t="shared" si="407"/>
        <v>1.6912755838304687E-32</v>
      </c>
      <c r="HH124" s="86">
        <f t="shared" si="408"/>
        <v>1.1781509244997037E-23</v>
      </c>
      <c r="HI124" s="86">
        <f t="shared" si="409"/>
        <v>7.6002429908907488E-25</v>
      </c>
      <c r="HJ124" s="86">
        <f t="shared" si="410"/>
        <v>5.3973795829528327E-29</v>
      </c>
      <c r="HK124" s="86">
        <f t="shared" si="411"/>
        <v>6.4441882363000031E-33</v>
      </c>
      <c r="HL124" s="86">
        <f t="shared" si="412"/>
        <v>2.7586473771327454E-18</v>
      </c>
      <c r="HM124" s="86">
        <f t="shared" si="413"/>
        <v>1.2271365916175243E-22</v>
      </c>
      <c r="HN124" s="86">
        <f t="shared" si="414"/>
        <v>9.0867895517662054E-20</v>
      </c>
      <c r="HO124" s="86">
        <f t="shared" si="415"/>
        <v>6.7762432699782638E-15</v>
      </c>
      <c r="HP124" s="86">
        <f t="shared" si="416"/>
        <v>2.0137222352433221E-12</v>
      </c>
      <c r="HQ124" s="86">
        <f t="shared" si="417"/>
        <v>1.7619779187987164E-17</v>
      </c>
      <c r="HS124" s="86">
        <f t="shared" si="327"/>
        <v>2.5537435950035917E-7</v>
      </c>
      <c r="HT124" s="86">
        <f t="shared" si="418"/>
        <v>6.3366640445190248E-6</v>
      </c>
      <c r="HU124" s="86">
        <f t="shared" si="419"/>
        <v>9.5593310661417839E-6</v>
      </c>
      <c r="HV124" s="86">
        <f t="shared" si="420"/>
        <v>4.0530616713011666E-6</v>
      </c>
      <c r="HW124" s="86">
        <f t="shared" si="421"/>
        <v>5.5220843537583019E-7</v>
      </c>
      <c r="HX124" s="86">
        <f t="shared" si="422"/>
        <v>5.6978584850693444E-7</v>
      </c>
      <c r="HY124" s="86">
        <f t="shared" si="423"/>
        <v>2.2274453616433602E-6</v>
      </c>
      <c r="HZ124" s="86">
        <f t="shared" si="424"/>
        <v>8.275530050555567E-7</v>
      </c>
      <c r="IA124" s="86">
        <f t="shared" si="425"/>
        <v>2.2669902342747957E-6</v>
      </c>
      <c r="IB124" s="86">
        <f t="shared" si="426"/>
        <v>2.8078428010382048E-6</v>
      </c>
      <c r="IC124" s="86">
        <f t="shared" si="427"/>
        <v>6.4792586117440725E-6</v>
      </c>
      <c r="ID124" s="86">
        <f t="shared" si="428"/>
        <v>1.15879177611983E-6</v>
      </c>
      <c r="IE124" s="86">
        <f t="shared" si="429"/>
        <v>9.0982453013939948E-9</v>
      </c>
      <c r="IF124" s="86">
        <f t="shared" si="430"/>
        <v>1.2563236108132281E-4</v>
      </c>
      <c r="IG124" s="86">
        <f t="shared" si="431"/>
        <v>4.2605765799773077E-4</v>
      </c>
      <c r="II124" s="86">
        <f t="shared" si="328"/>
        <v>2.5898861888856623E-54</v>
      </c>
      <c r="IJ124" s="86">
        <f t="shared" si="329"/>
        <v>2.0454621975228973E-48</v>
      </c>
      <c r="IK124" s="86">
        <f t="shared" si="330"/>
        <v>3.1777011828132198E-52</v>
      </c>
      <c r="IL124" s="86">
        <f t="shared" si="331"/>
        <v>5.3352047692777141E-54</v>
      </c>
      <c r="IM124" s="86">
        <f t="shared" si="332"/>
        <v>2.5056446065205154E-56</v>
      </c>
      <c r="IN124" s="86">
        <f t="shared" si="333"/>
        <v>4.608336643209762E-59</v>
      </c>
      <c r="IO124" s="86">
        <f t="shared" si="334"/>
        <v>2.8640100086841296E-53</v>
      </c>
      <c r="IP124" s="86">
        <f t="shared" si="335"/>
        <v>1.1486810839376971E-54</v>
      </c>
      <c r="IQ124" s="86">
        <f t="shared" si="336"/>
        <v>1.6696964065983353E-55</v>
      </c>
      <c r="IR124" s="86">
        <f t="shared" si="337"/>
        <v>1.1219518596684637E-55</v>
      </c>
      <c r="IS124" s="86">
        <f t="shared" si="338"/>
        <v>2.470297677172319E-54</v>
      </c>
      <c r="IT124" s="86">
        <f t="shared" si="339"/>
        <v>9.6085944385845618E-59</v>
      </c>
      <c r="IU124" s="86">
        <f t="shared" si="340"/>
        <v>1.7821479927884821E-72</v>
      </c>
      <c r="IV124" s="86">
        <f t="shared" si="341"/>
        <v>1.8206918713342675E-45</v>
      </c>
      <c r="IW124" s="86">
        <f t="shared" si="342"/>
        <v>6.9919331068940191E-33</v>
      </c>
      <c r="IY124" s="86">
        <f t="shared" si="343"/>
        <v>2.5537459478880735E-7</v>
      </c>
      <c r="IZ124" s="86">
        <f t="shared" si="344"/>
        <v>6.3366640473264655E-6</v>
      </c>
      <c r="JA124" s="86">
        <f t="shared" si="345"/>
        <v>9.5593310661419025E-6</v>
      </c>
      <c r="JB124" s="86">
        <f t="shared" si="346"/>
        <v>4.0530616713011666E-6</v>
      </c>
      <c r="JC124" s="86">
        <f t="shared" si="347"/>
        <v>5.5220843537583019E-7</v>
      </c>
      <c r="JD124" s="86">
        <f t="shared" si="348"/>
        <v>5.6978584850693444E-7</v>
      </c>
      <c r="JE124" s="86">
        <f t="shared" si="349"/>
        <v>2.2274453616433602E-6</v>
      </c>
      <c r="JF124" s="86">
        <f t="shared" si="350"/>
        <v>8.275530050555567E-7</v>
      </c>
      <c r="JG124" s="86">
        <f t="shared" si="351"/>
        <v>2.2669902342747957E-6</v>
      </c>
      <c r="JH124" s="86">
        <f t="shared" si="352"/>
        <v>2.8078428010409635E-6</v>
      </c>
      <c r="JI124" s="86">
        <f t="shared" si="353"/>
        <v>6.4792586117440725E-6</v>
      </c>
      <c r="JJ124" s="86">
        <f t="shared" si="354"/>
        <v>1.1587917761199209E-6</v>
      </c>
      <c r="JK124" s="86">
        <f t="shared" si="355"/>
        <v>9.0982520776372655E-9</v>
      </c>
      <c r="JL124" s="86">
        <f t="shared" si="356"/>
        <v>1.2563236309504503E-4</v>
      </c>
      <c r="JM124" s="86">
        <f t="shared" si="357"/>
        <v>4.2605765799774839E-4</v>
      </c>
    </row>
    <row r="125" spans="2:273" x14ac:dyDescent="0.25">
      <c r="B125" s="2">
        <v>98</v>
      </c>
      <c r="C125" s="37">
        <v>103.797</v>
      </c>
      <c r="D125" s="37">
        <v>102.017</v>
      </c>
      <c r="E125" s="37">
        <v>100.967</v>
      </c>
      <c r="F125" s="37">
        <v>100.333</v>
      </c>
      <c r="G125" s="37">
        <v>103.08499999999999</v>
      </c>
      <c r="H125" s="37">
        <v>100.69499999999999</v>
      </c>
      <c r="I125" s="37">
        <v>103.91500000000001</v>
      </c>
      <c r="J125" s="37">
        <v>104.63800000000001</v>
      </c>
      <c r="K125" s="37">
        <v>102.845</v>
      </c>
      <c r="L125" s="37">
        <v>108.30500000000001</v>
      </c>
      <c r="M125" s="37">
        <v>107.333</v>
      </c>
      <c r="N125" s="37">
        <v>108.76300000000001</v>
      </c>
      <c r="O125" s="37">
        <v>107.797</v>
      </c>
      <c r="P125" s="37">
        <v>108.172</v>
      </c>
      <c r="Q125" s="37">
        <v>114.08799999999999</v>
      </c>
      <c r="S125" s="4">
        <f t="shared" si="229"/>
        <v>103.74094804612196</v>
      </c>
      <c r="T125" s="4">
        <f t="shared" si="230"/>
        <v>102.46162896837102</v>
      </c>
      <c r="U125" s="4">
        <f t="shared" si="231"/>
        <v>100.46329658619703</v>
      </c>
      <c r="V125" s="4">
        <f t="shared" si="232"/>
        <v>99.35350050788297</v>
      </c>
      <c r="W125" s="4">
        <f t="shared" si="233"/>
        <v>102.66284361788628</v>
      </c>
      <c r="X125" s="4">
        <f t="shared" si="234"/>
        <v>101.54065950367648</v>
      </c>
      <c r="Y125" s="4">
        <f t="shared" si="235"/>
        <v>101.75213663087368</v>
      </c>
      <c r="Z125" s="4">
        <f t="shared" si="236"/>
        <v>103.42013486339927</v>
      </c>
      <c r="AA125" s="4">
        <f t="shared" si="237"/>
        <v>103.02040171229245</v>
      </c>
      <c r="AB125" s="4">
        <f t="shared" si="238"/>
        <v>106.71133322553459</v>
      </c>
      <c r="AC125" s="4">
        <f t="shared" si="239"/>
        <v>106.33083840247238</v>
      </c>
      <c r="AD125" s="4">
        <f t="shared" si="240"/>
        <v>107.08493013494865</v>
      </c>
      <c r="AE125" s="4">
        <f t="shared" si="241"/>
        <v>108.1540495089931</v>
      </c>
      <c r="AF125" s="4">
        <f t="shared" si="242"/>
        <v>109.99110883322859</v>
      </c>
      <c r="AG125" s="4">
        <f t="shared" si="243"/>
        <v>111.99698670526031</v>
      </c>
      <c r="AI125" s="4">
        <f t="shared" si="244"/>
        <v>5.605195387803974E-2</v>
      </c>
      <c r="AJ125" s="4">
        <f t="shared" si="245"/>
        <v>-0.44462896837102051</v>
      </c>
      <c r="AK125" s="4">
        <f t="shared" si="246"/>
        <v>0.50370341380296679</v>
      </c>
      <c r="AL125" s="4">
        <f t="shared" si="247"/>
        <v>0.97949949211702858</v>
      </c>
      <c r="AM125" s="4">
        <f t="shared" si="248"/>
        <v>0.42215638211371243</v>
      </c>
      <c r="AN125" s="4">
        <f t="shared" si="249"/>
        <v>-0.84565950367648668</v>
      </c>
      <c r="AO125" s="4">
        <f t="shared" si="250"/>
        <v>2.1628633691263275</v>
      </c>
      <c r="AP125" s="4">
        <f t="shared" si="251"/>
        <v>1.2178651366007358</v>
      </c>
      <c r="AQ125" s="4">
        <f t="shared" si="252"/>
        <v>-0.17540171229245516</v>
      </c>
      <c r="AR125" s="4">
        <f t="shared" si="253"/>
        <v>1.5936667744654187</v>
      </c>
      <c r="AS125" s="4">
        <f t="shared" si="254"/>
        <v>1.0021615975276177</v>
      </c>
      <c r="AT125" s="4">
        <f t="shared" si="255"/>
        <v>1.6780698650513557</v>
      </c>
      <c r="AU125" s="4">
        <f t="shared" si="256"/>
        <v>-0.35704950899310006</v>
      </c>
      <c r="AV125" s="4">
        <f t="shared" si="432"/>
        <v>-1.8191088332285972</v>
      </c>
      <c r="AW125" s="4">
        <f t="shared" si="432"/>
        <v>2.0910132947396818</v>
      </c>
      <c r="AY125" s="2">
        <f t="shared" si="308"/>
        <v>103.74093369152499</v>
      </c>
      <c r="AZ125" s="2">
        <f t="shared" si="359"/>
        <v>102.46107622503395</v>
      </c>
      <c r="BA125" s="2">
        <f t="shared" si="360"/>
        <v>100.46127224810073</v>
      </c>
      <c r="BB125" s="2">
        <f t="shared" si="361"/>
        <v>99.35230684072927</v>
      </c>
      <c r="BC125" s="2">
        <f t="shared" si="362"/>
        <v>102.6625716436595</v>
      </c>
      <c r="BD125" s="2">
        <f t="shared" si="363"/>
        <v>101.54030796187092</v>
      </c>
      <c r="BE125" s="2">
        <f t="shared" si="364"/>
        <v>101.75097702905828</v>
      </c>
      <c r="BF125" s="2">
        <f t="shared" si="365"/>
        <v>103.41961669283906</v>
      </c>
      <c r="BG125" s="2">
        <f t="shared" si="366"/>
        <v>103.01854359168573</v>
      </c>
      <c r="BH125" s="2">
        <f t="shared" si="367"/>
        <v>106.70887667036288</v>
      </c>
      <c r="BI125" s="2">
        <f t="shared" si="368"/>
        <v>106.32544607842829</v>
      </c>
      <c r="BJ125" s="2">
        <f t="shared" si="369"/>
        <v>107.08379632380358</v>
      </c>
      <c r="BK125" s="2">
        <f t="shared" si="370"/>
        <v>108.15403428016519</v>
      </c>
      <c r="BL125" s="2">
        <f t="shared" si="371"/>
        <v>109.90834980940375</v>
      </c>
      <c r="BM125" s="2">
        <f t="shared" si="372"/>
        <v>111.62702847826384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103.797</v>
      </c>
      <c r="CF125" s="2">
        <f t="shared" si="310"/>
        <v>102.017</v>
      </c>
      <c r="CG125" s="2">
        <f t="shared" si="311"/>
        <v>100.967</v>
      </c>
      <c r="CH125" s="2">
        <f t="shared" si="312"/>
        <v>100.333</v>
      </c>
      <c r="CI125" s="2">
        <f t="shared" si="313"/>
        <v>103.08499999999999</v>
      </c>
      <c r="CJ125" s="2">
        <f t="shared" si="314"/>
        <v>100.69499999999999</v>
      </c>
      <c r="CK125" s="2">
        <f t="shared" si="315"/>
        <v>103.91500000000001</v>
      </c>
      <c r="CL125" s="2">
        <f t="shared" si="316"/>
        <v>104.63800000000001</v>
      </c>
      <c r="CM125" s="2">
        <f t="shared" si="317"/>
        <v>102.845</v>
      </c>
      <c r="CN125" s="2">
        <f t="shared" si="318"/>
        <v>108.30500000000001</v>
      </c>
      <c r="CO125" s="2">
        <f t="shared" si="319"/>
        <v>107.333</v>
      </c>
      <c r="CP125" s="2">
        <f t="shared" si="320"/>
        <v>108.76300000000001</v>
      </c>
      <c r="CQ125" s="2">
        <f t="shared" si="321"/>
        <v>107.797</v>
      </c>
      <c r="CR125" s="2">
        <f t="shared" si="322"/>
        <v>108.172</v>
      </c>
      <c r="CS125" s="2">
        <f t="shared" si="323"/>
        <v>114.08799999999999</v>
      </c>
      <c r="CU125" s="2">
        <f t="shared" si="273"/>
        <v>103.797</v>
      </c>
      <c r="CV125" s="2">
        <f t="shared" si="274"/>
        <v>102.017</v>
      </c>
      <c r="CW125" s="2">
        <f t="shared" si="275"/>
        <v>100.967</v>
      </c>
      <c r="CX125" s="2">
        <f t="shared" si="276"/>
        <v>100.333</v>
      </c>
      <c r="CY125" s="2">
        <f t="shared" si="277"/>
        <v>103.08499999999999</v>
      </c>
      <c r="CZ125" s="2">
        <f t="shared" si="278"/>
        <v>100.69499999999999</v>
      </c>
      <c r="DA125" s="2">
        <f t="shared" si="279"/>
        <v>103.91500000000001</v>
      </c>
      <c r="DB125" s="2">
        <f t="shared" si="280"/>
        <v>104.63800000000001</v>
      </c>
      <c r="DC125" s="2">
        <f t="shared" si="281"/>
        <v>102.845</v>
      </c>
      <c r="DD125" s="2">
        <f t="shared" si="282"/>
        <v>108.30500000000001</v>
      </c>
      <c r="DE125" s="2">
        <f t="shared" si="283"/>
        <v>107.333</v>
      </c>
      <c r="DF125" s="2">
        <f t="shared" si="284"/>
        <v>108.76300000000001</v>
      </c>
      <c r="DG125" s="2">
        <f t="shared" si="285"/>
        <v>107.797</v>
      </c>
      <c r="DH125" s="2">
        <f t="shared" si="286"/>
        <v>108.172</v>
      </c>
      <c r="DI125" s="2">
        <f t="shared" si="287"/>
        <v>114.08799999999999</v>
      </c>
      <c r="DK125" s="2">
        <f t="shared" si="288"/>
        <v>127.59163799249534</v>
      </c>
      <c r="DL125" s="2">
        <f t="shared" si="433"/>
        <v>134.31084352773826</v>
      </c>
      <c r="DM125" s="2">
        <f t="shared" si="433"/>
        <v>122.33975905460113</v>
      </c>
      <c r="DN125" s="2">
        <f t="shared" si="433"/>
        <v>124.09638702265022</v>
      </c>
      <c r="DO125" s="2">
        <f t="shared" si="433"/>
        <v>128.77307159791368</v>
      </c>
      <c r="DP125" s="2">
        <f t="shared" si="433"/>
        <v>125.04596327756326</v>
      </c>
      <c r="DQ125" s="2">
        <f t="shared" si="433"/>
        <v>122.60336216216218</v>
      </c>
      <c r="DR125" s="2">
        <f t="shared" si="433"/>
        <v>126.9179593837535</v>
      </c>
      <c r="DS125" s="2">
        <f t="shared" si="433"/>
        <v>134.76802328431373</v>
      </c>
      <c r="DT125" s="2">
        <f t="shared" si="433"/>
        <v>133.98175658263307</v>
      </c>
      <c r="DU125" s="2">
        <f t="shared" si="433"/>
        <v>129.23924573144572</v>
      </c>
      <c r="DV125" s="2">
        <f t="shared" si="433"/>
        <v>136.21774628914628</v>
      </c>
      <c r="DW125" s="2">
        <f t="shared" si="433"/>
        <v>133.71152495543672</v>
      </c>
      <c r="DX125" s="2">
        <f t="shared" si="433"/>
        <v>132.34900152788387</v>
      </c>
      <c r="DY125" s="2">
        <f t="shared" si="433"/>
        <v>131.24129064039408</v>
      </c>
      <c r="EA125" s="2">
        <f t="shared" si="228"/>
        <v>103.62173913081759</v>
      </c>
      <c r="EB125" s="2">
        <f t="shared" si="290"/>
        <v>102.2863082632071</v>
      </c>
      <c r="EC125" s="2">
        <f t="shared" si="291"/>
        <v>100.34020804084238</v>
      </c>
      <c r="ED125" s="2">
        <f t="shared" si="292"/>
        <v>99.216713010583575</v>
      </c>
      <c r="EE125" s="2">
        <f t="shared" si="293"/>
        <v>102.50189849029478</v>
      </c>
      <c r="EF125" s="2">
        <f t="shared" si="294"/>
        <v>101.39961440357624</v>
      </c>
      <c r="EG125" s="2">
        <f t="shared" si="295"/>
        <v>101.62225152458805</v>
      </c>
      <c r="EH125" s="2">
        <f t="shared" si="296"/>
        <v>103.2665247192519</v>
      </c>
      <c r="EI125" s="2">
        <f t="shared" si="297"/>
        <v>102.79481964171597</v>
      </c>
      <c r="EJ125" s="2">
        <f t="shared" si="298"/>
        <v>106.52983557983177</v>
      </c>
      <c r="EK125" s="2">
        <f t="shared" si="299"/>
        <v>106.19204840883785</v>
      </c>
      <c r="EL125" s="2">
        <f t="shared" si="300"/>
        <v>106.91921890874882</v>
      </c>
      <c r="EM125" s="2">
        <f t="shared" si="301"/>
        <v>107.98630734951324</v>
      </c>
      <c r="EN125" s="2">
        <f t="shared" si="302"/>
        <v>109.76059145980624</v>
      </c>
      <c r="EO125" s="2">
        <f t="shared" si="303"/>
        <v>111.48051539600553</v>
      </c>
      <c r="EQ125" s="2">
        <f t="shared" si="304"/>
        <v>103.52732595397612</v>
      </c>
      <c r="ER125" s="2">
        <f t="shared" si="434"/>
        <v>102.2482580375783</v>
      </c>
      <c r="ES125" s="2">
        <f t="shared" si="434"/>
        <v>100.35764997257887</v>
      </c>
      <c r="ET125" s="2">
        <f t="shared" si="434"/>
        <v>99.213588410566132</v>
      </c>
      <c r="EU125" s="2">
        <f t="shared" si="434"/>
        <v>102.5027780975649</v>
      </c>
      <c r="EV125" s="2">
        <f t="shared" si="434"/>
        <v>101.36827745211362</v>
      </c>
      <c r="EW125" s="2">
        <f t="shared" si="434"/>
        <v>101.62944805722222</v>
      </c>
      <c r="EX125" s="2">
        <f t="shared" si="434"/>
        <v>103.26981382852156</v>
      </c>
      <c r="EY125" s="2">
        <f t="shared" si="434"/>
        <v>102.79347293795459</v>
      </c>
      <c r="EZ125" s="2">
        <f t="shared" si="434"/>
        <v>106.51772816259709</v>
      </c>
      <c r="FA125" s="2">
        <f t="shared" si="434"/>
        <v>106.1928409789509</v>
      </c>
      <c r="FB125" s="2">
        <f t="shared" si="434"/>
        <v>106.91318233729038</v>
      </c>
      <c r="FC125" s="2">
        <f t="shared" si="434"/>
        <v>107.94546212879004</v>
      </c>
      <c r="FD125" s="2">
        <f t="shared" si="434"/>
        <v>109.73877614693993</v>
      </c>
      <c r="FE125" s="2">
        <f t="shared" si="434"/>
        <v>111.45621979245537</v>
      </c>
      <c r="FG125" s="2">
        <f t="shared" si="306"/>
        <v>0.99497092310431401</v>
      </c>
      <c r="FH125" s="2">
        <f t="shared" si="435"/>
        <v>0.99451610715340089</v>
      </c>
      <c r="FI125" s="2">
        <f t="shared" si="435"/>
        <v>0.99451379695305275</v>
      </c>
      <c r="FJ125" s="2">
        <f t="shared" si="435"/>
        <v>0.99454723906036346</v>
      </c>
      <c r="FK125" s="2">
        <f t="shared" si="435"/>
        <v>0.99388472623858315</v>
      </c>
      <c r="FL125" s="2">
        <f t="shared" si="435"/>
        <v>0.99402281777454871</v>
      </c>
      <c r="FM125" s="2">
        <f t="shared" si="435"/>
        <v>0.99387146559021555</v>
      </c>
      <c r="FN125" s="2">
        <f t="shared" si="435"/>
        <v>0.99353025498032244</v>
      </c>
      <c r="FO125" s="2">
        <f t="shared" si="435"/>
        <v>0.99300168603490613</v>
      </c>
      <c r="FP125" s="2">
        <f t="shared" si="435"/>
        <v>0.99346729082563656</v>
      </c>
      <c r="FQ125" s="2">
        <f t="shared" si="435"/>
        <v>0.99421278988680739</v>
      </c>
      <c r="FR125" s="2">
        <f t="shared" si="435"/>
        <v>0.99437847026031412</v>
      </c>
      <c r="FS125" s="2">
        <f t="shared" si="435"/>
        <v>0.99345459456396457</v>
      </c>
      <c r="FT125" s="2">
        <f t="shared" si="435"/>
        <v>0.99344600113497583</v>
      </c>
      <c r="FU125" s="2">
        <f t="shared" si="435"/>
        <v>0.99257038663008368</v>
      </c>
      <c r="FW125" s="2">
        <f t="shared" si="324"/>
        <v>1.4319016635379425E-2</v>
      </c>
      <c r="FX125" s="2">
        <f t="shared" si="376"/>
        <v>2.2369329272457116E-2</v>
      </c>
      <c r="FY125" s="2">
        <f t="shared" si="377"/>
        <v>2.1224911367707679E-2</v>
      </c>
      <c r="FZ125" s="2">
        <f t="shared" si="378"/>
        <v>2.2109869360184945E-2</v>
      </c>
      <c r="GA125" s="2">
        <f t="shared" si="379"/>
        <v>2.0165565550868899E-2</v>
      </c>
      <c r="GB125" s="2">
        <f t="shared" si="380"/>
        <v>2.0582024147926325E-2</v>
      </c>
      <c r="GC125" s="2">
        <f t="shared" si="381"/>
        <v>1.9738112725278898E-2</v>
      </c>
      <c r="GD125" s="2">
        <f t="shared" si="382"/>
        <v>2.2261941533797694E-2</v>
      </c>
      <c r="GE125" s="2">
        <f t="shared" si="383"/>
        <v>2.5668296186177338E-2</v>
      </c>
      <c r="GF125" s="2">
        <f t="shared" si="384"/>
        <v>2.4309532915622892E-2</v>
      </c>
      <c r="GG125" s="2">
        <f t="shared" si="385"/>
        <v>2.3589287542866256E-2</v>
      </c>
      <c r="GH125" s="2">
        <f t="shared" si="386"/>
        <v>2.0728313085809164E-2</v>
      </c>
      <c r="GI125" s="2">
        <f t="shared" si="387"/>
        <v>1.603733551819787E-2</v>
      </c>
      <c r="GJ125" s="2">
        <f t="shared" si="388"/>
        <v>1.3113007048099761E-2</v>
      </c>
      <c r="GK125" s="2">
        <f t="shared" si="389"/>
        <v>1.2423552133732809E-2</v>
      </c>
      <c r="GM125" s="86">
        <f t="shared" si="325"/>
        <v>2.4824951671116058E-39</v>
      </c>
      <c r="GN125" s="86">
        <f t="shared" si="390"/>
        <v>3.3766903505956911E-69</v>
      </c>
      <c r="GO125" s="86">
        <f t="shared" si="391"/>
        <v>1.3355187776443997E-62</v>
      </c>
      <c r="GP125" s="86">
        <f t="shared" si="392"/>
        <v>2.330747394735257E-75</v>
      </c>
      <c r="GQ125" s="86">
        <f t="shared" si="393"/>
        <v>1.8689136689364257E-104</v>
      </c>
      <c r="GR125" s="86">
        <f t="shared" si="394"/>
        <v>3.7313316706882366E-78</v>
      </c>
      <c r="GS125" s="86">
        <f t="shared" si="395"/>
        <v>2.0619743572564924E-63</v>
      </c>
      <c r="GT125" s="86">
        <f t="shared" si="396"/>
        <v>7.7153830417135802E-55</v>
      </c>
      <c r="GU125" s="86">
        <f t="shared" si="397"/>
        <v>8.1408615838814444E-50</v>
      </c>
      <c r="GV125" s="86">
        <f t="shared" si="398"/>
        <v>4.3411542159273187E-89</v>
      </c>
      <c r="GW125" s="86">
        <f t="shared" si="399"/>
        <v>2.8899256057075174E-77</v>
      </c>
      <c r="GX125" s="86">
        <f t="shared" si="400"/>
        <v>6.7078916525176612E-85</v>
      </c>
      <c r="GY125" s="86">
        <f t="shared" si="401"/>
        <v>1.0329828912726972E-65</v>
      </c>
      <c r="GZ125" s="86">
        <f t="shared" si="402"/>
        <v>1.3460718553115386E-38</v>
      </c>
      <c r="HA125" s="86">
        <f t="shared" si="403"/>
        <v>5.9093598992997388E-61</v>
      </c>
      <c r="HC125" s="86">
        <f t="shared" si="326"/>
        <v>6.061593686835453E-15</v>
      </c>
      <c r="HD125" s="86">
        <f t="shared" si="404"/>
        <v>5.9432835916195412E-17</v>
      </c>
      <c r="HE125" s="86">
        <f t="shared" si="405"/>
        <v>8.3172302578708545E-22</v>
      </c>
      <c r="HF125" s="86">
        <f t="shared" si="406"/>
        <v>3.8664572835363973E-25</v>
      </c>
      <c r="HG125" s="86">
        <f t="shared" si="407"/>
        <v>2.2748501297182944E-36</v>
      </c>
      <c r="HH125" s="86">
        <f t="shared" si="408"/>
        <v>2.4891387175448482E-26</v>
      </c>
      <c r="HI125" s="86">
        <f t="shared" si="409"/>
        <v>1.0554553180267555E-27</v>
      </c>
      <c r="HJ125" s="86">
        <f t="shared" si="410"/>
        <v>2.6236846781265611E-32</v>
      </c>
      <c r="HK125" s="86">
        <f t="shared" si="411"/>
        <v>1.2410774225243976E-36</v>
      </c>
      <c r="HL125" s="86">
        <f t="shared" si="412"/>
        <v>3.08779496109509E-20</v>
      </c>
      <c r="HM125" s="86">
        <f t="shared" si="413"/>
        <v>5.2504042365180596E-25</v>
      </c>
      <c r="HN125" s="86">
        <f t="shared" si="414"/>
        <v>7.9628779013768755E-22</v>
      </c>
      <c r="HO125" s="86">
        <f t="shared" si="415"/>
        <v>1.4974933658655677E-16</v>
      </c>
      <c r="HP125" s="86">
        <f t="shared" si="416"/>
        <v>7.0944434287077106E-14</v>
      </c>
      <c r="HQ125" s="86">
        <f t="shared" si="417"/>
        <v>2.4524850521918677E-19</v>
      </c>
      <c r="HS125" s="86">
        <f t="shared" si="327"/>
        <v>1.0199899884265004E-6</v>
      </c>
      <c r="HT125" s="86">
        <f t="shared" si="418"/>
        <v>2.2868174903908755E-5</v>
      </c>
      <c r="HU125" s="86">
        <f t="shared" si="419"/>
        <v>3.4769434026926838E-5</v>
      </c>
      <c r="HV125" s="86">
        <f t="shared" si="420"/>
        <v>1.6084423342425447E-5</v>
      </c>
      <c r="HW125" s="86">
        <f t="shared" si="421"/>
        <v>2.447506417868967E-6</v>
      </c>
      <c r="HX125" s="86">
        <f t="shared" si="422"/>
        <v>2.6334027284797093E-6</v>
      </c>
      <c r="HY125" s="86">
        <f t="shared" si="423"/>
        <v>8.7152822113332348E-6</v>
      </c>
      <c r="HZ125" s="86">
        <f t="shared" si="424"/>
        <v>3.6399670341890496E-6</v>
      </c>
      <c r="IA125" s="86">
        <f t="shared" si="425"/>
        <v>1.0047055386676325E-5</v>
      </c>
      <c r="IB125" s="86">
        <f t="shared" si="426"/>
        <v>1.2053040063608724E-5</v>
      </c>
      <c r="IC125" s="86">
        <f t="shared" si="427"/>
        <v>2.5685862851225462E-5</v>
      </c>
      <c r="ID125" s="86">
        <f t="shared" si="428"/>
        <v>5.1350830001272222E-6</v>
      </c>
      <c r="IE125" s="86">
        <f t="shared" si="429"/>
        <v>5.6447060675557111E-8</v>
      </c>
      <c r="IF125" s="86">
        <f t="shared" si="430"/>
        <v>2.5883692790485633E-4</v>
      </c>
      <c r="IG125" s="86">
        <f t="shared" si="431"/>
        <v>7.8423581380629881E-4</v>
      </c>
      <c r="II125" s="86">
        <f t="shared" si="328"/>
        <v>4.2341581182971525E-52</v>
      </c>
      <c r="IJ125" s="86">
        <f t="shared" si="329"/>
        <v>3.1977283484119625E-46</v>
      </c>
      <c r="IK125" s="86">
        <f t="shared" si="330"/>
        <v>6.9573757095420208E-50</v>
      </c>
      <c r="IL125" s="86">
        <f t="shared" si="331"/>
        <v>1.4970942299070941E-51</v>
      </c>
      <c r="IM125" s="86">
        <f t="shared" si="332"/>
        <v>7.8702393646898158E-54</v>
      </c>
      <c r="IN125" s="86">
        <f t="shared" si="333"/>
        <v>1.9910508555849941E-56</v>
      </c>
      <c r="IO125" s="86">
        <f t="shared" si="334"/>
        <v>6.3359031624723643E-51</v>
      </c>
      <c r="IP125" s="86">
        <f t="shared" si="335"/>
        <v>3.498477647540409E-52</v>
      </c>
      <c r="IQ125" s="86">
        <f t="shared" si="336"/>
        <v>6.9659697405136849E-53</v>
      </c>
      <c r="IR125" s="86">
        <f t="shared" si="337"/>
        <v>4.3695401245745758E-53</v>
      </c>
      <c r="IS125" s="86">
        <f t="shared" si="338"/>
        <v>7.9204445787588436E-52</v>
      </c>
      <c r="IT125" s="86">
        <f t="shared" si="339"/>
        <v>4.0579543497294183E-56</v>
      </c>
      <c r="IU125" s="86">
        <f t="shared" si="340"/>
        <v>2.0312025316736333E-69</v>
      </c>
      <c r="IV125" s="86">
        <f t="shared" si="341"/>
        <v>1.1631641256698714E-43</v>
      </c>
      <c r="IW125" s="86">
        <f t="shared" si="342"/>
        <v>1.3108428338187372E-31</v>
      </c>
      <c r="IY125" s="86">
        <f t="shared" si="343"/>
        <v>1.0199899944880942E-6</v>
      </c>
      <c r="IZ125" s="86">
        <f t="shared" si="344"/>
        <v>2.2868174903968186E-5</v>
      </c>
      <c r="JA125" s="86">
        <f t="shared" si="345"/>
        <v>3.4769434026926838E-5</v>
      </c>
      <c r="JB125" s="86">
        <f t="shared" si="346"/>
        <v>1.6084423342425447E-5</v>
      </c>
      <c r="JC125" s="86">
        <f t="shared" si="347"/>
        <v>2.447506417868967E-6</v>
      </c>
      <c r="JD125" s="86">
        <f t="shared" si="348"/>
        <v>2.6334027284797093E-6</v>
      </c>
      <c r="JE125" s="86">
        <f t="shared" si="349"/>
        <v>8.7152822113332348E-6</v>
      </c>
      <c r="JF125" s="86">
        <f t="shared" si="350"/>
        <v>3.6399670341890496E-6</v>
      </c>
      <c r="JG125" s="86">
        <f t="shared" si="351"/>
        <v>1.0047055386676325E-5</v>
      </c>
      <c r="JH125" s="86">
        <f t="shared" si="352"/>
        <v>1.2053040063608755E-5</v>
      </c>
      <c r="JI125" s="86">
        <f t="shared" si="353"/>
        <v>2.5685862851225462E-5</v>
      </c>
      <c r="JJ125" s="86">
        <f t="shared" si="354"/>
        <v>5.135083000127223E-6</v>
      </c>
      <c r="JK125" s="86">
        <f t="shared" si="355"/>
        <v>5.6447060825306448E-8</v>
      </c>
      <c r="JL125" s="86">
        <f t="shared" si="356"/>
        <v>2.5883692797580078E-4</v>
      </c>
      <c r="JM125" s="86">
        <f t="shared" si="357"/>
        <v>7.8423581380629903E-4</v>
      </c>
    </row>
    <row r="126" spans="2:273" x14ac:dyDescent="0.25">
      <c r="B126" s="2">
        <v>99</v>
      </c>
      <c r="C126" s="37">
        <v>107.542</v>
      </c>
      <c r="D126" s="37">
        <v>104.61</v>
      </c>
      <c r="E126" s="37">
        <v>100.43300000000001</v>
      </c>
      <c r="F126" s="37">
        <v>100.9</v>
      </c>
      <c r="G126" s="37">
        <v>102.746</v>
      </c>
      <c r="H126" s="37">
        <v>103.91500000000001</v>
      </c>
      <c r="I126" s="37">
        <v>105.492</v>
      </c>
      <c r="J126" s="37">
        <v>105.63800000000001</v>
      </c>
      <c r="K126" s="37">
        <v>105.069</v>
      </c>
      <c r="L126" s="37">
        <v>106.203</v>
      </c>
      <c r="M126" s="37">
        <v>108.18300000000001</v>
      </c>
      <c r="N126" s="37">
        <v>108.627</v>
      </c>
      <c r="O126" s="37">
        <v>109.18600000000001</v>
      </c>
      <c r="P126" s="37">
        <v>112.672</v>
      </c>
      <c r="Q126" s="37">
        <v>113.386</v>
      </c>
      <c r="S126" s="4">
        <f t="shared" si="229"/>
        <v>103.59052704219786</v>
      </c>
      <c r="T126" s="4">
        <f t="shared" si="230"/>
        <v>102.28813629410971</v>
      </c>
      <c r="U126" s="4">
        <f t="shared" si="231"/>
        <v>100.41143520843985</v>
      </c>
      <c r="V126" s="4">
        <f t="shared" si="232"/>
        <v>99.278019434815135</v>
      </c>
      <c r="W126" s="4">
        <f t="shared" si="233"/>
        <v>102.5408059281751</v>
      </c>
      <c r="X126" s="4">
        <f t="shared" si="234"/>
        <v>101.42086193181743</v>
      </c>
      <c r="Y126" s="4">
        <f t="shared" si="235"/>
        <v>101.70754550841292</v>
      </c>
      <c r="Z126" s="4">
        <f t="shared" si="236"/>
        <v>103.33113180117361</v>
      </c>
      <c r="AA126" s="4">
        <f t="shared" si="237"/>
        <v>102.92433391960444</v>
      </c>
      <c r="AB126" s="4">
        <f t="shared" si="238"/>
        <v>106.5940957133714</v>
      </c>
      <c r="AC126" s="4">
        <f t="shared" si="239"/>
        <v>106.26356816634159</v>
      </c>
      <c r="AD126" s="4">
        <f t="shared" si="240"/>
        <v>106.99302353404384</v>
      </c>
      <c r="AE126" s="4">
        <f t="shared" si="241"/>
        <v>108.05756473618841</v>
      </c>
      <c r="AF126" s="4">
        <f t="shared" si="242"/>
        <v>109.97297211185301</v>
      </c>
      <c r="AG126" s="4">
        <f t="shared" si="243"/>
        <v>112.20391738711187</v>
      </c>
      <c r="AI126" s="4">
        <f t="shared" si="244"/>
        <v>3.9514729578021388</v>
      </c>
      <c r="AJ126" s="4">
        <f t="shared" si="245"/>
        <v>2.3218637058902942</v>
      </c>
      <c r="AK126" s="4">
        <f t="shared" si="246"/>
        <v>2.156479156015223E-2</v>
      </c>
      <c r="AL126" s="4">
        <f t="shared" si="247"/>
        <v>1.6219805651848702</v>
      </c>
      <c r="AM126" s="4">
        <f t="shared" si="248"/>
        <v>0.20519407182489147</v>
      </c>
      <c r="AN126" s="4">
        <f t="shared" si="249"/>
        <v>2.4941380681825791</v>
      </c>
      <c r="AO126" s="4">
        <f t="shared" si="250"/>
        <v>3.7844544915870841</v>
      </c>
      <c r="AP126" s="4">
        <f t="shared" si="251"/>
        <v>2.3068681988263933</v>
      </c>
      <c r="AQ126" s="4">
        <f t="shared" si="252"/>
        <v>2.1446660803955666</v>
      </c>
      <c r="AR126" s="4">
        <f t="shared" si="253"/>
        <v>-0.39109571337139926</v>
      </c>
      <c r="AS126" s="4">
        <f t="shared" si="254"/>
        <v>1.9194318336584217</v>
      </c>
      <c r="AT126" s="4">
        <f t="shared" si="255"/>
        <v>1.6339764659561524</v>
      </c>
      <c r="AU126" s="4">
        <f t="shared" si="256"/>
        <v>1.1284352638115962</v>
      </c>
      <c r="AV126" s="4">
        <f t="shared" si="432"/>
        <v>2.6990278881469862</v>
      </c>
      <c r="AW126" s="4">
        <f t="shared" si="432"/>
        <v>1.1820826128881237</v>
      </c>
      <c r="AY126" s="2">
        <f t="shared" si="308"/>
        <v>103.59047620375267</v>
      </c>
      <c r="AZ126" s="2">
        <f t="shared" si="359"/>
        <v>102.28639748578259</v>
      </c>
      <c r="BA126" s="2">
        <f t="shared" si="360"/>
        <v>100.40506047608075</v>
      </c>
      <c r="BB126" s="2">
        <f t="shared" si="361"/>
        <v>99.273935578553733</v>
      </c>
      <c r="BC126" s="2">
        <f t="shared" si="362"/>
        <v>102.53976149322683</v>
      </c>
      <c r="BD126" s="2">
        <f t="shared" si="363"/>
        <v>101.41946424245332</v>
      </c>
      <c r="BE126" s="2">
        <f t="shared" si="364"/>
        <v>101.70359539549008</v>
      </c>
      <c r="BF126" s="2">
        <f t="shared" si="365"/>
        <v>103.32916346295478</v>
      </c>
      <c r="BG126" s="2">
        <f t="shared" si="366"/>
        <v>102.91731950864461</v>
      </c>
      <c r="BH126" s="2">
        <f t="shared" si="367"/>
        <v>106.5850878183975</v>
      </c>
      <c r="BI126" s="2">
        <f t="shared" si="368"/>
        <v>106.245252938257</v>
      </c>
      <c r="BJ126" s="2">
        <f t="shared" si="369"/>
        <v>106.98870686266804</v>
      </c>
      <c r="BK126" s="2">
        <f t="shared" si="370"/>
        <v>108.05748374813868</v>
      </c>
      <c r="BL126" s="2">
        <f t="shared" si="371"/>
        <v>109.81497292199508</v>
      </c>
      <c r="BM126" s="2">
        <f t="shared" si="372"/>
        <v>111.56855322087185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107.542</v>
      </c>
      <c r="CF126" s="2">
        <f t="shared" si="310"/>
        <v>104.61</v>
      </c>
      <c r="CG126" s="2">
        <f t="shared" si="311"/>
        <v>100.43300000000001</v>
      </c>
      <c r="CH126" s="2">
        <f t="shared" si="312"/>
        <v>100.9</v>
      </c>
      <c r="CI126" s="2">
        <f t="shared" si="313"/>
        <v>102.746</v>
      </c>
      <c r="CJ126" s="2">
        <f t="shared" si="314"/>
        <v>103.91500000000001</v>
      </c>
      <c r="CK126" s="2">
        <f t="shared" si="315"/>
        <v>105.492</v>
      </c>
      <c r="CL126" s="2">
        <f t="shared" si="316"/>
        <v>105.63800000000001</v>
      </c>
      <c r="CM126" s="2">
        <f t="shared" si="317"/>
        <v>105.069</v>
      </c>
      <c r="CN126" s="2">
        <f t="shared" si="318"/>
        <v>106.203</v>
      </c>
      <c r="CO126" s="2">
        <f t="shared" si="319"/>
        <v>108.18300000000001</v>
      </c>
      <c r="CP126" s="2">
        <f t="shared" si="320"/>
        <v>108.627</v>
      </c>
      <c r="CQ126" s="2">
        <f t="shared" si="321"/>
        <v>109.18600000000001</v>
      </c>
      <c r="CR126" s="2">
        <f t="shared" si="322"/>
        <v>112.672</v>
      </c>
      <c r="CS126" s="2">
        <f t="shared" si="323"/>
        <v>113.386</v>
      </c>
      <c r="CU126" s="2">
        <f t="shared" si="273"/>
        <v>107.542</v>
      </c>
      <c r="CV126" s="2">
        <f t="shared" si="274"/>
        <v>104.61</v>
      </c>
      <c r="CW126" s="2">
        <f t="shared" si="275"/>
        <v>100.43300000000001</v>
      </c>
      <c r="CX126" s="2">
        <f t="shared" si="276"/>
        <v>100.9</v>
      </c>
      <c r="CY126" s="2">
        <f t="shared" si="277"/>
        <v>102.746</v>
      </c>
      <c r="CZ126" s="2">
        <f t="shared" si="278"/>
        <v>103.91500000000001</v>
      </c>
      <c r="DA126" s="2">
        <f t="shared" si="279"/>
        <v>105.492</v>
      </c>
      <c r="DB126" s="2">
        <f t="shared" si="280"/>
        <v>105.63800000000001</v>
      </c>
      <c r="DC126" s="2">
        <f t="shared" si="281"/>
        <v>105.069</v>
      </c>
      <c r="DD126" s="2">
        <f t="shared" si="282"/>
        <v>106.203</v>
      </c>
      <c r="DE126" s="2">
        <f t="shared" si="283"/>
        <v>108.18300000000001</v>
      </c>
      <c r="DF126" s="2">
        <f t="shared" si="284"/>
        <v>108.627</v>
      </c>
      <c r="DG126" s="2">
        <f t="shared" si="285"/>
        <v>109.18600000000001</v>
      </c>
      <c r="DH126" s="2">
        <f t="shared" si="286"/>
        <v>112.672</v>
      </c>
      <c r="DI126" s="2">
        <f t="shared" si="287"/>
        <v>113.386</v>
      </c>
      <c r="DK126" s="2">
        <f t="shared" si="288"/>
        <v>127.83758592870547</v>
      </c>
      <c r="DL126" s="2">
        <f t="shared" si="433"/>
        <v>134.63330725462305</v>
      </c>
      <c r="DM126" s="2">
        <f t="shared" si="433"/>
        <v>122.53151854688694</v>
      </c>
      <c r="DN126" s="2">
        <f t="shared" si="433"/>
        <v>124.29104223656859</v>
      </c>
      <c r="DO126" s="2">
        <f t="shared" si="433"/>
        <v>129.00631507823613</v>
      </c>
      <c r="DP126" s="2">
        <f t="shared" si="433"/>
        <v>125.24586919776918</v>
      </c>
      <c r="DQ126" s="2">
        <f t="shared" si="433"/>
        <v>122.76007117117121</v>
      </c>
      <c r="DR126" s="2">
        <f t="shared" si="433"/>
        <v>127.11761792717087</v>
      </c>
      <c r="DS126" s="2">
        <f t="shared" si="433"/>
        <v>135.08477094474154</v>
      </c>
      <c r="DT126" s="2">
        <f t="shared" si="433"/>
        <v>134.24865266106445</v>
      </c>
      <c r="DU126" s="2">
        <f t="shared" si="433"/>
        <v>129.45645782925783</v>
      </c>
      <c r="DV126" s="2">
        <f t="shared" si="433"/>
        <v>136.50829918489916</v>
      </c>
      <c r="DW126" s="2">
        <f t="shared" si="433"/>
        <v>133.95567702762924</v>
      </c>
      <c r="DX126" s="2">
        <f t="shared" si="433"/>
        <v>132.55450053475937</v>
      </c>
      <c r="DY126" s="2">
        <f t="shared" si="433"/>
        <v>131.4546023535851</v>
      </c>
      <c r="EA126" s="2">
        <f t="shared" si="228"/>
        <v>103.47980134357005</v>
      </c>
      <c r="EB126" s="2">
        <f t="shared" si="290"/>
        <v>102.12353827723234</v>
      </c>
      <c r="EC126" s="2">
        <f t="shared" si="291"/>
        <v>100.29356746284986</v>
      </c>
      <c r="ED126" s="2">
        <f t="shared" si="292"/>
        <v>99.148837025545106</v>
      </c>
      <c r="EE126" s="2">
        <f t="shared" si="293"/>
        <v>102.39125303481568</v>
      </c>
      <c r="EF126" s="2">
        <f t="shared" si="294"/>
        <v>101.28917721789436</v>
      </c>
      <c r="EG126" s="2">
        <f t="shared" si="295"/>
        <v>101.58509744388219</v>
      </c>
      <c r="EH126" s="2">
        <f t="shared" si="296"/>
        <v>103.18792961388749</v>
      </c>
      <c r="EI126" s="2">
        <f t="shared" si="297"/>
        <v>102.71027652600549</v>
      </c>
      <c r="EJ126" s="2">
        <f t="shared" si="298"/>
        <v>106.41925082573516</v>
      </c>
      <c r="EK126" s="2">
        <f t="shared" si="299"/>
        <v>106.12199117974566</v>
      </c>
      <c r="EL126" s="2">
        <f t="shared" si="300"/>
        <v>106.83660901657139</v>
      </c>
      <c r="EM126" s="2">
        <f t="shared" si="301"/>
        <v>107.90242509941039</v>
      </c>
      <c r="EN126" s="2">
        <f t="shared" si="302"/>
        <v>109.67846145700311</v>
      </c>
      <c r="EO126" s="2">
        <f t="shared" si="303"/>
        <v>111.43379773187053</v>
      </c>
      <c r="EQ126" s="2">
        <f t="shared" si="304"/>
        <v>103.41006743373144</v>
      </c>
      <c r="ER126" s="2">
        <f t="shared" si="434"/>
        <v>102.13119278589654</v>
      </c>
      <c r="ES126" s="2">
        <f t="shared" si="434"/>
        <v>100.30098215164598</v>
      </c>
      <c r="ET126" s="2">
        <f t="shared" si="434"/>
        <v>99.149123316521738</v>
      </c>
      <c r="EU126" s="2">
        <f t="shared" si="434"/>
        <v>102.39085101385398</v>
      </c>
      <c r="EV126" s="2">
        <f t="shared" si="434"/>
        <v>101.27249512879789</v>
      </c>
      <c r="EW126" s="2">
        <f t="shared" si="434"/>
        <v>101.58884865852701</v>
      </c>
      <c r="EX126" s="2">
        <f t="shared" si="434"/>
        <v>103.18615746946382</v>
      </c>
      <c r="EY126" s="2">
        <f t="shared" si="434"/>
        <v>102.72039999705528</v>
      </c>
      <c r="EZ126" s="2">
        <f t="shared" si="434"/>
        <v>106.41687402349349</v>
      </c>
      <c r="FA126" s="2">
        <f t="shared" si="434"/>
        <v>106.12353094721017</v>
      </c>
      <c r="FB126" s="2">
        <f t="shared" si="434"/>
        <v>106.83215154113371</v>
      </c>
      <c r="FC126" s="2">
        <f t="shared" si="434"/>
        <v>107.87079415145232</v>
      </c>
      <c r="FD126" s="2">
        <f t="shared" si="434"/>
        <v>109.65723614522857</v>
      </c>
      <c r="FE126" s="2">
        <f t="shared" si="434"/>
        <v>111.36088930209773</v>
      </c>
      <c r="FG126" s="2">
        <f t="shared" si="306"/>
        <v>0.99541139688277669</v>
      </c>
      <c r="FH126" s="2">
        <f t="shared" si="435"/>
        <v>0.99499621584044762</v>
      </c>
      <c r="FI126" s="2">
        <f t="shared" si="435"/>
        <v>0.99499410687750478</v>
      </c>
      <c r="FJ126" s="2">
        <f t="shared" si="435"/>
        <v>0.99502463581921197</v>
      </c>
      <c r="FK126" s="2">
        <f t="shared" si="435"/>
        <v>0.9944198014629767</v>
      </c>
      <c r="FL126" s="2">
        <f t="shared" si="435"/>
        <v>0.99454587654945159</v>
      </c>
      <c r="FM126" s="2">
        <f t="shared" si="435"/>
        <v>0.99440769456841271</v>
      </c>
      <c r="FN126" s="2">
        <f t="shared" si="435"/>
        <v>0.99409616155122149</v>
      </c>
      <c r="FO126" s="2">
        <f t="shared" si="435"/>
        <v>0.99361352917261636</v>
      </c>
      <c r="FP126" s="2">
        <f t="shared" si="435"/>
        <v>0.99403867180588668</v>
      </c>
      <c r="FQ126" s="2">
        <f t="shared" si="435"/>
        <v>0.99471931265904157</v>
      </c>
      <c r="FR126" s="2">
        <f t="shared" si="435"/>
        <v>0.99487056675318464</v>
      </c>
      <c r="FS126" s="2">
        <f t="shared" si="435"/>
        <v>0.99402707934163681</v>
      </c>
      <c r="FT126" s="2">
        <f t="shared" si="435"/>
        <v>0.99401923300012074</v>
      </c>
      <c r="FU126" s="2">
        <f t="shared" si="435"/>
        <v>0.99321967960645074</v>
      </c>
      <c r="FW126" s="2">
        <f t="shared" si="324"/>
        <v>1.5678829652706321E-2</v>
      </c>
      <c r="FX126" s="2">
        <f t="shared" si="376"/>
        <v>2.4474661756231881E-2</v>
      </c>
      <c r="FY126" s="2">
        <f t="shared" si="377"/>
        <v>2.3225093549708774E-2</v>
      </c>
      <c r="FZ126" s="2">
        <f t="shared" si="378"/>
        <v>2.4191386535003676E-2</v>
      </c>
      <c r="GA126" s="2">
        <f t="shared" si="379"/>
        <v>2.2068168492524746E-2</v>
      </c>
      <c r="GB126" s="2">
        <f t="shared" si="380"/>
        <v>2.2523016384016513E-2</v>
      </c>
      <c r="GC126" s="2">
        <f t="shared" si="381"/>
        <v>2.1601274982101685E-2</v>
      </c>
      <c r="GD126" s="2">
        <f t="shared" si="382"/>
        <v>2.4357418827255541E-2</v>
      </c>
      <c r="GE126" s="2">
        <f t="shared" si="383"/>
        <v>2.80752008050951E-2</v>
      </c>
      <c r="GF126" s="2">
        <f t="shared" si="384"/>
        <v>2.6592504339342252E-2</v>
      </c>
      <c r="GG126" s="2">
        <f t="shared" si="385"/>
        <v>2.5806407890605506E-2</v>
      </c>
      <c r="GH126" s="2">
        <f t="shared" si="386"/>
        <v>2.2682781628437263E-2</v>
      </c>
      <c r="GI126" s="2">
        <f t="shared" si="387"/>
        <v>1.7557422941076779E-2</v>
      </c>
      <c r="GJ126" s="2">
        <f t="shared" si="388"/>
        <v>1.4359959253003152E-2</v>
      </c>
      <c r="GK126" s="2">
        <f t="shared" si="389"/>
        <v>1.3605846040377132E-2</v>
      </c>
      <c r="GM126" s="86">
        <f t="shared" si="325"/>
        <v>2.4229916489494135E-41</v>
      </c>
      <c r="GN126" s="86">
        <f t="shared" si="390"/>
        <v>1.0214102520431356E-72</v>
      </c>
      <c r="GO126" s="86">
        <f t="shared" si="391"/>
        <v>8.6493690296394135E-66</v>
      </c>
      <c r="GP126" s="86">
        <f t="shared" si="392"/>
        <v>3.4046468575743245E-79</v>
      </c>
      <c r="GQ126" s="86">
        <f t="shared" si="393"/>
        <v>6.6810443016811698E-110</v>
      </c>
      <c r="GR126" s="86">
        <f t="shared" si="394"/>
        <v>3.8569411729490602E-82</v>
      </c>
      <c r="GS126" s="86">
        <f t="shared" si="395"/>
        <v>1.249853892847098E-66</v>
      </c>
      <c r="GT126" s="86">
        <f t="shared" si="396"/>
        <v>1.254560353104126E-57</v>
      </c>
      <c r="GU126" s="86">
        <f t="shared" si="397"/>
        <v>2.4267349319541919E-52</v>
      </c>
      <c r="GV126" s="86">
        <f t="shared" si="398"/>
        <v>1.0805932493290401E-93</v>
      </c>
      <c r="GW126" s="86">
        <f t="shared" si="399"/>
        <v>3.7749008624945669E-81</v>
      </c>
      <c r="GX126" s="86">
        <f t="shared" si="400"/>
        <v>3.7991884631183702E-89</v>
      </c>
      <c r="GY126" s="86">
        <f t="shared" si="401"/>
        <v>5.0201536937994369E-69</v>
      </c>
      <c r="GZ126" s="86">
        <f t="shared" si="402"/>
        <v>1.5559896895686771E-40</v>
      </c>
      <c r="HA126" s="86">
        <f t="shared" si="403"/>
        <v>6.0504764811717529E-64</v>
      </c>
      <c r="HC126" s="86">
        <f t="shared" si="326"/>
        <v>1.2477035255408124E-16</v>
      </c>
      <c r="HD126" s="86">
        <f t="shared" si="404"/>
        <v>1.0136875857954164E-18</v>
      </c>
      <c r="HE126" s="86">
        <f t="shared" si="405"/>
        <v>4.421136866262477E-24</v>
      </c>
      <c r="HF126" s="86">
        <f t="shared" si="406"/>
        <v>9.255649551145236E-28</v>
      </c>
      <c r="HG126" s="86">
        <f t="shared" si="407"/>
        <v>1.8162312685754737E-40</v>
      </c>
      <c r="HH126" s="86">
        <f t="shared" si="408"/>
        <v>3.7163844036954584E-29</v>
      </c>
      <c r="HI126" s="86">
        <f t="shared" si="409"/>
        <v>1.0061217821176838E-30</v>
      </c>
      <c r="HJ126" s="86">
        <f t="shared" si="410"/>
        <v>8.2898449423227943E-36</v>
      </c>
      <c r="HK126" s="86">
        <f t="shared" si="411"/>
        <v>1.4861189582282719E-40</v>
      </c>
      <c r="HL126" s="86">
        <f t="shared" si="412"/>
        <v>2.7119463815688507E-22</v>
      </c>
      <c r="HM126" s="86">
        <f t="shared" si="413"/>
        <v>1.6876575793025577E-27</v>
      </c>
      <c r="HN126" s="86">
        <f t="shared" si="414"/>
        <v>5.4414267067903817E-24</v>
      </c>
      <c r="HO126" s="86">
        <f t="shared" si="415"/>
        <v>2.6650185776879028E-18</v>
      </c>
      <c r="HP126" s="86">
        <f t="shared" si="416"/>
        <v>2.0409141882270421E-15</v>
      </c>
      <c r="HQ126" s="86">
        <f t="shared" si="417"/>
        <v>2.7120720810293689E-21</v>
      </c>
      <c r="HS126" s="86">
        <f t="shared" si="327"/>
        <v>3.804615529919704E-6</v>
      </c>
      <c r="HT126" s="86">
        <f t="shared" si="418"/>
        <v>7.6537708943908518E-5</v>
      </c>
      <c r="HU126" s="86">
        <f t="shared" si="419"/>
        <v>1.1682961508543863E-4</v>
      </c>
      <c r="HV126" s="86">
        <f t="shared" si="420"/>
        <v>5.8692709830276412E-5</v>
      </c>
      <c r="HW126" s="86">
        <f t="shared" si="421"/>
        <v>9.9752088813114364E-6</v>
      </c>
      <c r="HX126" s="86">
        <f t="shared" si="422"/>
        <v>1.1134570926148484E-5</v>
      </c>
      <c r="HY126" s="86">
        <f t="shared" si="423"/>
        <v>3.1538159397397783E-5</v>
      </c>
      <c r="HZ126" s="86">
        <f t="shared" si="424"/>
        <v>1.46977097109987E-5</v>
      </c>
      <c r="IA126" s="86">
        <f t="shared" si="425"/>
        <v>4.0547156932986615E-5</v>
      </c>
      <c r="IB126" s="86">
        <f t="shared" si="426"/>
        <v>4.7231272687715489E-5</v>
      </c>
      <c r="IC126" s="86">
        <f t="shared" si="427"/>
        <v>9.3310603555563139E-5</v>
      </c>
      <c r="ID126" s="86">
        <f t="shared" si="428"/>
        <v>2.0824076780901267E-5</v>
      </c>
      <c r="IE126" s="86">
        <f t="shared" si="429"/>
        <v>3.1762296966344785E-7</v>
      </c>
      <c r="IF126" s="86">
        <f t="shared" si="430"/>
        <v>5.1690175622675055E-4</v>
      </c>
      <c r="IG126" s="86">
        <f t="shared" si="431"/>
        <v>1.4070293259583837E-3</v>
      </c>
      <c r="II126" s="86">
        <f t="shared" si="328"/>
        <v>6.2086345560347505E-50</v>
      </c>
      <c r="IJ126" s="86">
        <f t="shared" si="329"/>
        <v>4.4313925587019824E-44</v>
      </c>
      <c r="IK126" s="86">
        <f t="shared" si="330"/>
        <v>1.3417453120742141E-47</v>
      </c>
      <c r="IL126" s="86">
        <f t="shared" si="331"/>
        <v>3.6733080282717898E-49</v>
      </c>
      <c r="IM126" s="86">
        <f t="shared" si="332"/>
        <v>2.1627295634860421E-51</v>
      </c>
      <c r="IN126" s="86">
        <f t="shared" si="333"/>
        <v>7.4644254317575153E-54</v>
      </c>
      <c r="IO126" s="86">
        <f t="shared" si="334"/>
        <v>1.2372428466206795E-48</v>
      </c>
      <c r="IP126" s="86">
        <f t="shared" si="335"/>
        <v>9.2962370339327489E-50</v>
      </c>
      <c r="IQ126" s="86">
        <f t="shared" si="336"/>
        <v>2.5022461521995529E-50</v>
      </c>
      <c r="IR126" s="86">
        <f t="shared" si="337"/>
        <v>1.470955926576546E-50</v>
      </c>
      <c r="IS126" s="86">
        <f t="shared" si="338"/>
        <v>2.2081527321552853E-49</v>
      </c>
      <c r="IT126" s="86">
        <f t="shared" si="339"/>
        <v>1.4874776900405532E-53</v>
      </c>
      <c r="IU126" s="86">
        <f t="shared" si="340"/>
        <v>1.9831385773225885E-66</v>
      </c>
      <c r="IV126" s="86">
        <f t="shared" si="341"/>
        <v>6.8131964293951626E-42</v>
      </c>
      <c r="IW126" s="86">
        <f t="shared" si="342"/>
        <v>2.3139764760998482E-30</v>
      </c>
      <c r="IY126" s="86">
        <f t="shared" si="343"/>
        <v>3.8046155300444745E-6</v>
      </c>
      <c r="IZ126" s="86">
        <f t="shared" si="344"/>
        <v>7.6537708943909534E-5</v>
      </c>
      <c r="JA126" s="86">
        <f t="shared" si="345"/>
        <v>1.1682961508543863E-4</v>
      </c>
      <c r="JB126" s="86">
        <f t="shared" si="346"/>
        <v>5.8692709830276412E-5</v>
      </c>
      <c r="JC126" s="86">
        <f t="shared" si="347"/>
        <v>9.9752088813114364E-6</v>
      </c>
      <c r="JD126" s="86">
        <f t="shared" si="348"/>
        <v>1.1134570926148484E-5</v>
      </c>
      <c r="JE126" s="86">
        <f t="shared" si="349"/>
        <v>3.1538159397397783E-5</v>
      </c>
      <c r="JF126" s="86">
        <f t="shared" si="350"/>
        <v>1.46977097109987E-5</v>
      </c>
      <c r="JG126" s="86">
        <f t="shared" si="351"/>
        <v>4.0547156932986615E-5</v>
      </c>
      <c r="JH126" s="86">
        <f t="shared" si="352"/>
        <v>4.7231272687715489E-5</v>
      </c>
      <c r="JI126" s="86">
        <f t="shared" si="353"/>
        <v>9.3310603555563139E-5</v>
      </c>
      <c r="JJ126" s="86">
        <f t="shared" si="354"/>
        <v>2.0824076780901267E-5</v>
      </c>
      <c r="JK126" s="86">
        <f t="shared" si="355"/>
        <v>3.1762296966611288E-7</v>
      </c>
      <c r="JL126" s="86">
        <f t="shared" si="356"/>
        <v>5.1690175622879145E-4</v>
      </c>
      <c r="JM126" s="86">
        <f t="shared" si="357"/>
        <v>1.4070293259583837E-3</v>
      </c>
    </row>
    <row r="127" spans="2:273" x14ac:dyDescent="0.25">
      <c r="B127" s="2">
        <v>100</v>
      </c>
      <c r="C127" s="37">
        <v>104.492</v>
      </c>
      <c r="D127" s="37">
        <v>102.91500000000001</v>
      </c>
      <c r="E127" s="37">
        <v>103.05</v>
      </c>
      <c r="F127" s="37">
        <v>98.566999999999993</v>
      </c>
      <c r="G127" s="37">
        <v>103.78</v>
      </c>
      <c r="H127" s="37">
        <v>101.593</v>
      </c>
      <c r="I127" s="37">
        <v>102.492</v>
      </c>
      <c r="J127" s="37">
        <v>104.94799999999999</v>
      </c>
      <c r="K127" s="37">
        <v>107.569</v>
      </c>
      <c r="L127" s="37">
        <v>106.18600000000001</v>
      </c>
      <c r="M127" s="37">
        <v>106.883</v>
      </c>
      <c r="N127" s="37">
        <v>108.15300000000001</v>
      </c>
      <c r="O127" s="37">
        <v>108.57599999999999</v>
      </c>
      <c r="P127" s="37">
        <v>112.345</v>
      </c>
      <c r="Q127" s="37">
        <v>114.22799999999999</v>
      </c>
      <c r="S127" s="4">
        <f t="shared" si="229"/>
        <v>103.44085679349392</v>
      </c>
      <c r="T127" s="4">
        <f t="shared" si="230"/>
        <v>102.11789066454824</v>
      </c>
      <c r="U127" s="4">
        <f t="shared" si="231"/>
        <v>100.3679911513676</v>
      </c>
      <c r="V127" s="4">
        <f t="shared" si="232"/>
        <v>99.20918308881329</v>
      </c>
      <c r="W127" s="4">
        <f t="shared" si="233"/>
        <v>102.4215100876817</v>
      </c>
      <c r="X127" s="4">
        <f t="shared" si="234"/>
        <v>101.30452385207371</v>
      </c>
      <c r="Y127" s="4">
        <f t="shared" si="235"/>
        <v>101.66939329744498</v>
      </c>
      <c r="Z127" s="4">
        <f t="shared" si="236"/>
        <v>103.24640506478737</v>
      </c>
      <c r="AA127" s="4">
        <f t="shared" si="237"/>
        <v>102.84141982542249</v>
      </c>
      <c r="AB127" s="4">
        <f t="shared" si="238"/>
        <v>106.49234470285981</v>
      </c>
      <c r="AC127" s="4">
        <f t="shared" si="239"/>
        <v>106.22257762373238</v>
      </c>
      <c r="AD127" s="4">
        <f t="shared" si="240"/>
        <v>106.90952828393115</v>
      </c>
      <c r="AE127" s="4">
        <f t="shared" si="241"/>
        <v>107.96228567866139</v>
      </c>
      <c r="AF127" s="4">
        <f t="shared" si="242"/>
        <v>110.01428779310443</v>
      </c>
      <c r="AG127" s="4">
        <f t="shared" si="243"/>
        <v>112.57258687572704</v>
      </c>
      <c r="AI127" s="4">
        <f t="shared" si="244"/>
        <v>1.0511432065060831</v>
      </c>
      <c r="AJ127" s="4">
        <f t="shared" si="245"/>
        <v>0.79710933545176488</v>
      </c>
      <c r="AK127" s="4">
        <f t="shared" si="246"/>
        <v>2.6820088486323925</v>
      </c>
      <c r="AL127" s="4">
        <f t="shared" si="247"/>
        <v>-0.64218308881329733</v>
      </c>
      <c r="AM127" s="4">
        <f t="shared" si="248"/>
        <v>1.358489912318305</v>
      </c>
      <c r="AN127" s="4">
        <f t="shared" si="249"/>
        <v>0.28847614792628917</v>
      </c>
      <c r="AO127" s="4">
        <f t="shared" si="250"/>
        <v>0.82260670255502077</v>
      </c>
      <c r="AP127" s="4">
        <f t="shared" si="251"/>
        <v>1.7015949352126256</v>
      </c>
      <c r="AQ127" s="4">
        <f t="shared" si="252"/>
        <v>4.7275801745775112</v>
      </c>
      <c r="AR127" s="4">
        <f t="shared" si="253"/>
        <v>-0.30634470285980342</v>
      </c>
      <c r="AS127" s="4">
        <f t="shared" si="254"/>
        <v>0.66042237626761846</v>
      </c>
      <c r="AT127" s="4">
        <f t="shared" si="255"/>
        <v>1.2434717160688535</v>
      </c>
      <c r="AU127" s="4">
        <f t="shared" si="256"/>
        <v>0.61371432133860537</v>
      </c>
      <c r="AV127" s="4">
        <f t="shared" si="432"/>
        <v>2.3307122068955692</v>
      </c>
      <c r="AW127" s="4">
        <f t="shared" si="432"/>
        <v>1.655413124272954</v>
      </c>
      <c r="AY127" s="2">
        <f t="shared" si="308"/>
        <v>103.44068905874393</v>
      </c>
      <c r="AZ127" s="2">
        <f t="shared" si="359"/>
        <v>102.11283605898244</v>
      </c>
      <c r="BA127" s="2">
        <f t="shared" si="360"/>
        <v>100.34951990121766</v>
      </c>
      <c r="BB127" s="2">
        <f t="shared" si="361"/>
        <v>99.196385546465407</v>
      </c>
      <c r="BC127" s="2">
        <f t="shared" si="362"/>
        <v>102.41783385898552</v>
      </c>
      <c r="BD127" s="2">
        <f t="shared" si="363"/>
        <v>101.29945759729887</v>
      </c>
      <c r="BE127" s="2">
        <f t="shared" si="364"/>
        <v>101.6569905118389</v>
      </c>
      <c r="BF127" s="2">
        <f t="shared" si="365"/>
        <v>103.23956456709408</v>
      </c>
      <c r="BG127" s="2">
        <f t="shared" si="366"/>
        <v>102.81740725124646</v>
      </c>
      <c r="BH127" s="2">
        <f t="shared" si="367"/>
        <v>106.46231549292018</v>
      </c>
      <c r="BI127" s="2">
        <f t="shared" si="368"/>
        <v>106.1658147082418</v>
      </c>
      <c r="BJ127" s="2">
        <f t="shared" si="369"/>
        <v>106.8945439451892</v>
      </c>
      <c r="BK127" s="2">
        <f t="shared" si="370"/>
        <v>107.96189617894775</v>
      </c>
      <c r="BL127" s="2">
        <f t="shared" si="371"/>
        <v>109.72242030813351</v>
      </c>
      <c r="BM127" s="2">
        <f t="shared" si="372"/>
        <v>111.51075550642102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104.492</v>
      </c>
      <c r="CF127" s="2">
        <f t="shared" si="310"/>
        <v>102.91500000000001</v>
      </c>
      <c r="CG127" s="2">
        <f t="shared" si="311"/>
        <v>103.05</v>
      </c>
      <c r="CH127" s="2">
        <f t="shared" si="312"/>
        <v>98.566999999999993</v>
      </c>
      <c r="CI127" s="2">
        <f t="shared" si="313"/>
        <v>103.78</v>
      </c>
      <c r="CJ127" s="2">
        <f t="shared" si="314"/>
        <v>101.593</v>
      </c>
      <c r="CK127" s="2">
        <f t="shared" si="315"/>
        <v>102.492</v>
      </c>
      <c r="CL127" s="2">
        <f t="shared" si="316"/>
        <v>104.94799999999999</v>
      </c>
      <c r="CM127" s="2">
        <f t="shared" si="317"/>
        <v>107.569</v>
      </c>
      <c r="CN127" s="2">
        <f t="shared" si="318"/>
        <v>106.18600000000001</v>
      </c>
      <c r="CO127" s="2">
        <f t="shared" si="319"/>
        <v>106.883</v>
      </c>
      <c r="CP127" s="2">
        <f t="shared" si="320"/>
        <v>108.15300000000001</v>
      </c>
      <c r="CQ127" s="2">
        <f t="shared" si="321"/>
        <v>108.57599999999999</v>
      </c>
      <c r="CR127" s="2">
        <f t="shared" si="322"/>
        <v>112.345</v>
      </c>
      <c r="CS127" s="2">
        <f t="shared" si="323"/>
        <v>114.22799999999999</v>
      </c>
      <c r="CU127" s="2">
        <f t="shared" si="273"/>
        <v>104.492</v>
      </c>
      <c r="CV127" s="2">
        <f t="shared" si="274"/>
        <v>102.91500000000001</v>
      </c>
      <c r="CW127" s="2">
        <f t="shared" si="275"/>
        <v>103.05</v>
      </c>
      <c r="CX127" s="2">
        <f t="shared" si="276"/>
        <v>98.566999999999993</v>
      </c>
      <c r="CY127" s="2">
        <f t="shared" si="277"/>
        <v>103.78</v>
      </c>
      <c r="CZ127" s="2">
        <f t="shared" si="278"/>
        <v>101.593</v>
      </c>
      <c r="DA127" s="2">
        <f t="shared" si="279"/>
        <v>102.492</v>
      </c>
      <c r="DB127" s="2">
        <f t="shared" si="280"/>
        <v>104.94799999999999</v>
      </c>
      <c r="DC127" s="2">
        <f t="shared" si="281"/>
        <v>107.569</v>
      </c>
      <c r="DD127" s="2">
        <f t="shared" si="282"/>
        <v>106.18600000000001</v>
      </c>
      <c r="DE127" s="2">
        <f t="shared" si="283"/>
        <v>106.883</v>
      </c>
      <c r="DF127" s="2">
        <f t="shared" si="284"/>
        <v>108.15300000000001</v>
      </c>
      <c r="DG127" s="2">
        <f t="shared" si="285"/>
        <v>108.57599999999999</v>
      </c>
      <c r="DH127" s="2">
        <f t="shared" si="286"/>
        <v>112.345</v>
      </c>
      <c r="DI127" s="2">
        <f t="shared" si="287"/>
        <v>114.22799999999999</v>
      </c>
      <c r="DK127" s="2">
        <f t="shared" si="288"/>
        <v>128.08353386491558</v>
      </c>
      <c r="DL127" s="2">
        <f t="shared" si="433"/>
        <v>134.95577098150784</v>
      </c>
      <c r="DM127" s="2">
        <f t="shared" si="433"/>
        <v>122.72327803917275</v>
      </c>
      <c r="DN127" s="2">
        <f t="shared" si="433"/>
        <v>124.48569745048695</v>
      </c>
      <c r="DO127" s="2">
        <f t="shared" si="433"/>
        <v>129.23955855855854</v>
      </c>
      <c r="DP127" s="2">
        <f t="shared" si="433"/>
        <v>125.4457751179751</v>
      </c>
      <c r="DQ127" s="2">
        <f t="shared" si="433"/>
        <v>122.91678018018021</v>
      </c>
      <c r="DR127" s="2">
        <f t="shared" si="433"/>
        <v>127.31727647058824</v>
      </c>
      <c r="DS127" s="2">
        <f t="shared" si="433"/>
        <v>135.40151860516934</v>
      </c>
      <c r="DT127" s="2">
        <f t="shared" si="433"/>
        <v>134.51554873949581</v>
      </c>
      <c r="DU127" s="2">
        <f t="shared" si="433"/>
        <v>129.67366992706994</v>
      </c>
      <c r="DV127" s="2">
        <f t="shared" si="433"/>
        <v>136.79885208065207</v>
      </c>
      <c r="DW127" s="2">
        <f t="shared" si="433"/>
        <v>134.19982909982173</v>
      </c>
      <c r="DX127" s="2">
        <f t="shared" si="433"/>
        <v>132.75999954163484</v>
      </c>
      <c r="DY127" s="2">
        <f t="shared" si="433"/>
        <v>131.66791406677612</v>
      </c>
      <c r="EA127" s="2">
        <f t="shared" si="228"/>
        <v>103.33786355632252</v>
      </c>
      <c r="EB127" s="2">
        <f t="shared" si="290"/>
        <v>101.96076829125759</v>
      </c>
      <c r="EC127" s="2">
        <f t="shared" si="291"/>
        <v>100.24692688485733</v>
      </c>
      <c r="ED127" s="2">
        <f t="shared" si="292"/>
        <v>99.080961040506651</v>
      </c>
      <c r="EE127" s="2">
        <f t="shared" si="293"/>
        <v>102.28060757933657</v>
      </c>
      <c r="EF127" s="2">
        <f t="shared" si="294"/>
        <v>101.17874003221247</v>
      </c>
      <c r="EG127" s="2">
        <f t="shared" si="295"/>
        <v>101.54794336317634</v>
      </c>
      <c r="EH127" s="2">
        <f t="shared" si="296"/>
        <v>103.10933450852309</v>
      </c>
      <c r="EI127" s="2">
        <f t="shared" si="297"/>
        <v>102.625733410295</v>
      </c>
      <c r="EJ127" s="2">
        <f t="shared" si="298"/>
        <v>106.30866607163856</v>
      </c>
      <c r="EK127" s="2">
        <f t="shared" si="299"/>
        <v>106.05193395065348</v>
      </c>
      <c r="EL127" s="2">
        <f t="shared" si="300"/>
        <v>106.75399912439394</v>
      </c>
      <c r="EM127" s="2">
        <f t="shared" si="301"/>
        <v>107.81854284930756</v>
      </c>
      <c r="EN127" s="2">
        <f t="shared" si="302"/>
        <v>109.59633145419998</v>
      </c>
      <c r="EO127" s="2">
        <f t="shared" si="303"/>
        <v>111.38708006773552</v>
      </c>
      <c r="EQ127" s="2">
        <f t="shared" si="304"/>
        <v>103.29280891348675</v>
      </c>
      <c r="ER127" s="2">
        <f t="shared" si="434"/>
        <v>102.01412753421481</v>
      </c>
      <c r="ES127" s="2">
        <f t="shared" si="434"/>
        <v>100.24431433071311</v>
      </c>
      <c r="ET127" s="2">
        <f t="shared" si="434"/>
        <v>99.084658222477344</v>
      </c>
      <c r="EU127" s="2">
        <f t="shared" si="434"/>
        <v>102.27892393014307</v>
      </c>
      <c r="EV127" s="2">
        <f t="shared" si="434"/>
        <v>101.17671280548217</v>
      </c>
      <c r="EW127" s="2">
        <f t="shared" si="434"/>
        <v>101.54824925983181</v>
      </c>
      <c r="EX127" s="2">
        <f t="shared" si="434"/>
        <v>103.10250111040608</v>
      </c>
      <c r="EY127" s="2">
        <f t="shared" si="434"/>
        <v>102.64732705615596</v>
      </c>
      <c r="EZ127" s="2">
        <f t="shared" si="434"/>
        <v>106.3160198843899</v>
      </c>
      <c r="FA127" s="2">
        <f t="shared" si="434"/>
        <v>106.05422091546944</v>
      </c>
      <c r="FB127" s="2">
        <f t="shared" si="434"/>
        <v>106.75112074497704</v>
      </c>
      <c r="FC127" s="2">
        <f t="shared" si="434"/>
        <v>107.79612617411459</v>
      </c>
      <c r="FD127" s="2">
        <f t="shared" si="434"/>
        <v>109.57569614351721</v>
      </c>
      <c r="FE127" s="2">
        <f t="shared" si="434"/>
        <v>111.26555881174009</v>
      </c>
      <c r="FG127" s="2">
        <f t="shared" si="306"/>
        <v>0.99581345391275689</v>
      </c>
      <c r="FH127" s="2">
        <f t="shared" si="435"/>
        <v>0.99543448450915406</v>
      </c>
      <c r="FI127" s="2">
        <f t="shared" si="435"/>
        <v>0.99543255941695208</v>
      </c>
      <c r="FJ127" s="2">
        <f t="shared" si="435"/>
        <v>0.99546042661148293</v>
      </c>
      <c r="FK127" s="2">
        <f t="shared" si="435"/>
        <v>0.99490829843835893</v>
      </c>
      <c r="FL127" s="2">
        <f t="shared" si="435"/>
        <v>0.99502339200110124</v>
      </c>
      <c r="FM127" s="2">
        <f t="shared" si="435"/>
        <v>0.99489724595671158</v>
      </c>
      <c r="FN127" s="2">
        <f t="shared" si="435"/>
        <v>0.994612836850851</v>
      </c>
      <c r="FO127" s="2">
        <f t="shared" si="435"/>
        <v>0.99417219450196448</v>
      </c>
      <c r="FP127" s="2">
        <f t="shared" si="435"/>
        <v>0.99456035079849892</v>
      </c>
      <c r="FQ127" s="2">
        <f t="shared" si="435"/>
        <v>0.9951817171231967</v>
      </c>
      <c r="FR127" s="2">
        <f t="shared" si="435"/>
        <v>0.99531978893831086</v>
      </c>
      <c r="FS127" s="2">
        <f t="shared" si="435"/>
        <v>0.9945497672347291</v>
      </c>
      <c r="FT127" s="2">
        <f t="shared" si="435"/>
        <v>0.99454260375368519</v>
      </c>
      <c r="FU127" s="2">
        <f t="shared" si="435"/>
        <v>0.9938125829265424</v>
      </c>
      <c r="FW127" s="2">
        <f t="shared" si="324"/>
        <v>1.7165529156597508E-2</v>
      </c>
      <c r="FX127" s="2">
        <f t="shared" si="376"/>
        <v>2.6772715331562176E-2</v>
      </c>
      <c r="FY127" s="2">
        <f t="shared" si="377"/>
        <v>2.5408874630796191E-2</v>
      </c>
      <c r="FZ127" s="2">
        <f t="shared" si="378"/>
        <v>2.6463563465457297E-2</v>
      </c>
      <c r="GA127" s="2">
        <f t="shared" si="379"/>
        <v>2.4145856707655591E-2</v>
      </c>
      <c r="GB127" s="2">
        <f t="shared" si="380"/>
        <v>2.4642448828181628E-2</v>
      </c>
      <c r="GC127" s="2">
        <f t="shared" si="381"/>
        <v>2.3636068230444243E-2</v>
      </c>
      <c r="GD127" s="2">
        <f t="shared" si="382"/>
        <v>2.6644764532052233E-2</v>
      </c>
      <c r="GE127" s="2">
        <f t="shared" si="383"/>
        <v>3.0700688277616815E-2</v>
      </c>
      <c r="GF127" s="2">
        <f t="shared" si="384"/>
        <v>2.9083484692230339E-2</v>
      </c>
      <c r="GG127" s="2">
        <f t="shared" si="385"/>
        <v>2.822588800777329E-2</v>
      </c>
      <c r="GH127" s="2">
        <f t="shared" si="386"/>
        <v>2.4816866405515947E-2</v>
      </c>
      <c r="GI127" s="2">
        <f t="shared" si="387"/>
        <v>1.9218776586445427E-2</v>
      </c>
      <c r="GJ127" s="2">
        <f t="shared" si="388"/>
        <v>1.5723598384122146E-2</v>
      </c>
      <c r="GK127" s="2">
        <f t="shared" si="389"/>
        <v>1.4898956148088706E-2</v>
      </c>
      <c r="GM127" s="86">
        <f t="shared" si="325"/>
        <v>2.0990201550183123E-43</v>
      </c>
      <c r="GN127" s="86">
        <f t="shared" si="390"/>
        <v>2.5166401816681441E-76</v>
      </c>
      <c r="GO127" s="86">
        <f t="shared" si="391"/>
        <v>4.648697096769071E-69</v>
      </c>
      <c r="GP127" s="86">
        <f t="shared" si="392"/>
        <v>3.977673348395335E-83</v>
      </c>
      <c r="GQ127" s="86">
        <f t="shared" si="393"/>
        <v>1.7285388210578652E-115</v>
      </c>
      <c r="GR127" s="86">
        <f t="shared" si="394"/>
        <v>3.1598499736258491E-86</v>
      </c>
      <c r="GS127" s="86">
        <f t="shared" si="395"/>
        <v>6.2812658848451441E-70</v>
      </c>
      <c r="GT127" s="86">
        <f t="shared" si="396"/>
        <v>1.7326607891817368E-60</v>
      </c>
      <c r="GU127" s="86">
        <f t="shared" si="397"/>
        <v>6.2403704473486585E-55</v>
      </c>
      <c r="GV127" s="86">
        <f t="shared" si="398"/>
        <v>2.0502820409634011E-98</v>
      </c>
      <c r="GW127" s="86">
        <f t="shared" si="399"/>
        <v>3.9436366863607204E-85</v>
      </c>
      <c r="GX127" s="86">
        <f t="shared" si="400"/>
        <v>1.6879520765106281E-93</v>
      </c>
      <c r="GY127" s="86">
        <f t="shared" si="401"/>
        <v>2.0141397529711377E-72</v>
      </c>
      <c r="GZ127" s="86">
        <f t="shared" si="402"/>
        <v>1.6065713829362391E-42</v>
      </c>
      <c r="HA127" s="86">
        <f t="shared" si="403"/>
        <v>5.2337453465207496E-67</v>
      </c>
      <c r="HC127" s="86">
        <f t="shared" si="326"/>
        <v>2.0518889968403026E-18</v>
      </c>
      <c r="HD127" s="86">
        <f t="shared" si="404"/>
        <v>1.3928333838080127E-20</v>
      </c>
      <c r="HE127" s="86">
        <f t="shared" si="405"/>
        <v>1.7862440907954982E-26</v>
      </c>
      <c r="HF127" s="86">
        <f t="shared" si="406"/>
        <v>1.6186123327062172E-30</v>
      </c>
      <c r="HG127" s="86">
        <f t="shared" si="407"/>
        <v>8.6060489660987471E-45</v>
      </c>
      <c r="HH127" s="86">
        <f t="shared" si="408"/>
        <v>3.9205203313350199E-32</v>
      </c>
      <c r="HI127" s="86">
        <f t="shared" si="409"/>
        <v>6.5827061803912819E-34</v>
      </c>
      <c r="HJ127" s="86">
        <f t="shared" si="410"/>
        <v>1.702229379293269E-39</v>
      </c>
      <c r="HK127" s="86">
        <f t="shared" si="411"/>
        <v>1.1062426082794381E-44</v>
      </c>
      <c r="HL127" s="86">
        <f t="shared" si="412"/>
        <v>1.8686239083240883E-24</v>
      </c>
      <c r="HM127" s="86">
        <f t="shared" si="413"/>
        <v>4.0747166013669732E-30</v>
      </c>
      <c r="HN127" s="86">
        <f t="shared" si="414"/>
        <v>2.8991364078294657E-26</v>
      </c>
      <c r="HO127" s="86">
        <f t="shared" si="415"/>
        <v>3.8187394293342036E-20</v>
      </c>
      <c r="HP127" s="86">
        <f t="shared" si="416"/>
        <v>4.7938554952069154E-17</v>
      </c>
      <c r="HQ127" s="86">
        <f t="shared" si="417"/>
        <v>2.3822371332017252E-23</v>
      </c>
      <c r="HS127" s="86">
        <f t="shared" si="327"/>
        <v>1.3255582774233863E-5</v>
      </c>
      <c r="HT127" s="86">
        <f t="shared" si="418"/>
        <v>2.3759992413122905E-4</v>
      </c>
      <c r="HU127" s="86">
        <f t="shared" si="419"/>
        <v>3.6269133344243675E-4</v>
      </c>
      <c r="HV127" s="86">
        <f t="shared" si="420"/>
        <v>1.969659935257913E-4</v>
      </c>
      <c r="HW127" s="86">
        <f t="shared" si="421"/>
        <v>3.739368194876141E-5</v>
      </c>
      <c r="HX127" s="86">
        <f t="shared" si="422"/>
        <v>4.3081371962250385E-5</v>
      </c>
      <c r="HY127" s="86">
        <f t="shared" si="423"/>
        <v>1.0557211604134069E-4</v>
      </c>
      <c r="HZ127" s="86">
        <f t="shared" si="424"/>
        <v>5.4494519479691594E-5</v>
      </c>
      <c r="IA127" s="86">
        <f t="shared" si="425"/>
        <v>1.4904279100565765E-4</v>
      </c>
      <c r="IB127" s="86">
        <f t="shared" si="426"/>
        <v>1.6898979329423196E-4</v>
      </c>
      <c r="IC127" s="86">
        <f t="shared" si="427"/>
        <v>3.1066810456120589E-4</v>
      </c>
      <c r="ID127" s="86">
        <f t="shared" si="428"/>
        <v>7.7296853502608622E-5</v>
      </c>
      <c r="IE127" s="86">
        <f t="shared" si="429"/>
        <v>1.6214042711611707E-6</v>
      </c>
      <c r="IF127" s="86">
        <f t="shared" si="430"/>
        <v>1.0007044853592765E-3</v>
      </c>
      <c r="IG127" s="86">
        <f t="shared" si="431"/>
        <v>2.4608782177136645E-3</v>
      </c>
      <c r="II127" s="86">
        <f t="shared" si="328"/>
        <v>8.1653828067664754E-48</v>
      </c>
      <c r="IJ127" s="86">
        <f t="shared" si="329"/>
        <v>5.4437698439214548E-42</v>
      </c>
      <c r="IK127" s="86">
        <f t="shared" si="330"/>
        <v>2.2792859264396659E-45</v>
      </c>
      <c r="IL127" s="86">
        <f t="shared" si="331"/>
        <v>7.8811213413953659E-47</v>
      </c>
      <c r="IM127" s="86">
        <f t="shared" si="332"/>
        <v>5.1996454433785693E-49</v>
      </c>
      <c r="IN127" s="86">
        <f t="shared" si="333"/>
        <v>2.4282753842394107E-51</v>
      </c>
      <c r="IO127" s="86">
        <f t="shared" si="334"/>
        <v>2.1326765744599088E-46</v>
      </c>
      <c r="IP127" s="86">
        <f t="shared" si="335"/>
        <v>2.1552422377120082E-47</v>
      </c>
      <c r="IQ127" s="86">
        <f t="shared" si="336"/>
        <v>7.7392129282898328E-48</v>
      </c>
      <c r="IR127" s="86">
        <f t="shared" si="337"/>
        <v>4.2803504172045539E-48</v>
      </c>
      <c r="IS127" s="86">
        <f t="shared" si="338"/>
        <v>5.3530451493815442E-47</v>
      </c>
      <c r="IT127" s="86">
        <f t="shared" si="339"/>
        <v>4.7326183630994516E-51</v>
      </c>
      <c r="IU127" s="86">
        <f t="shared" si="340"/>
        <v>1.6586431242100022E-63</v>
      </c>
      <c r="IV127" s="86">
        <f t="shared" si="341"/>
        <v>3.6591006683045342E-40</v>
      </c>
      <c r="IW127" s="86">
        <f t="shared" si="342"/>
        <v>3.8461825366450637E-29</v>
      </c>
      <c r="IY127" s="86">
        <f t="shared" si="343"/>
        <v>1.3255582774235915E-5</v>
      </c>
      <c r="IZ127" s="86">
        <f t="shared" si="344"/>
        <v>2.3759992413122907E-4</v>
      </c>
      <c r="JA127" s="86">
        <f t="shared" si="345"/>
        <v>3.6269133344243675E-4</v>
      </c>
      <c r="JB127" s="86">
        <f t="shared" si="346"/>
        <v>1.969659935257913E-4</v>
      </c>
      <c r="JC127" s="86">
        <f t="shared" si="347"/>
        <v>3.739368194876141E-5</v>
      </c>
      <c r="JD127" s="86">
        <f t="shared" si="348"/>
        <v>4.3081371962250385E-5</v>
      </c>
      <c r="JE127" s="86">
        <f t="shared" si="349"/>
        <v>1.0557211604134069E-4</v>
      </c>
      <c r="JF127" s="86">
        <f t="shared" si="350"/>
        <v>5.4494519479691594E-5</v>
      </c>
      <c r="JG127" s="86">
        <f t="shared" si="351"/>
        <v>1.4904279100565765E-4</v>
      </c>
      <c r="JH127" s="86">
        <f t="shared" si="352"/>
        <v>1.6898979329423196E-4</v>
      </c>
      <c r="JI127" s="86">
        <f t="shared" si="353"/>
        <v>3.1066810456120589E-4</v>
      </c>
      <c r="JJ127" s="86">
        <f t="shared" si="354"/>
        <v>7.7296853502608622E-5</v>
      </c>
      <c r="JK127" s="86">
        <f t="shared" si="355"/>
        <v>1.6214042711612088E-6</v>
      </c>
      <c r="JL127" s="86">
        <f t="shared" si="356"/>
        <v>1.0007044853593244E-3</v>
      </c>
      <c r="JM127" s="86">
        <f t="shared" si="357"/>
        <v>2.4608782177136645E-3</v>
      </c>
    </row>
    <row r="128" spans="2:273" x14ac:dyDescent="0.25">
      <c r="B128" s="2">
        <v>101</v>
      </c>
      <c r="C128" s="37">
        <v>105.64400000000001</v>
      </c>
      <c r="D128" s="37">
        <v>104.18600000000001</v>
      </c>
      <c r="E128" s="37">
        <v>100.75</v>
      </c>
      <c r="F128" s="37">
        <v>98.85</v>
      </c>
      <c r="G128" s="37">
        <v>103.864</v>
      </c>
      <c r="H128" s="37">
        <v>101.559</v>
      </c>
      <c r="I128" s="37">
        <v>100.068</v>
      </c>
      <c r="J128" s="37">
        <v>103.879</v>
      </c>
      <c r="K128" s="37">
        <v>104.845</v>
      </c>
      <c r="L128" s="37">
        <v>108.136</v>
      </c>
      <c r="M128" s="37">
        <v>104.867</v>
      </c>
      <c r="N128" s="37">
        <v>108.983</v>
      </c>
      <c r="O128" s="37">
        <v>109.678</v>
      </c>
      <c r="P128" s="37">
        <v>112.31</v>
      </c>
      <c r="Q128" s="37">
        <v>111.175</v>
      </c>
      <c r="S128" s="4">
        <f t="shared" si="229"/>
        <v>103.29205810993606</v>
      </c>
      <c r="T128" s="4">
        <f t="shared" si="230"/>
        <v>101.95393214030825</v>
      </c>
      <c r="U128" s="4">
        <f t="shared" si="231"/>
        <v>100.34381415516461</v>
      </c>
      <c r="V128" s="4">
        <f t="shared" si="232"/>
        <v>99.156315678891076</v>
      </c>
      <c r="W128" s="4">
        <f t="shared" si="233"/>
        <v>102.3085841786752</v>
      </c>
      <c r="X128" s="4">
        <f t="shared" si="234"/>
        <v>101.19697986425477</v>
      </c>
      <c r="Y128" s="4">
        <f t="shared" si="235"/>
        <v>101.64698541003199</v>
      </c>
      <c r="Z128" s="4">
        <f t="shared" si="236"/>
        <v>103.17249755105392</v>
      </c>
      <c r="AA128" s="4">
        <f t="shared" si="237"/>
        <v>102.79323806003606</v>
      </c>
      <c r="AB128" s="4">
        <f t="shared" si="238"/>
        <v>106.43146768342478</v>
      </c>
      <c r="AC128" s="4">
        <f t="shared" si="239"/>
        <v>106.24750886505704</v>
      </c>
      <c r="AD128" s="4">
        <f t="shared" si="240"/>
        <v>106.84865380787828</v>
      </c>
      <c r="AE128" s="4">
        <f t="shared" si="241"/>
        <v>107.8689038047626</v>
      </c>
      <c r="AF128" s="4">
        <f t="shared" si="242"/>
        <v>110.15231885085788</v>
      </c>
      <c r="AG128" s="4">
        <f t="shared" si="243"/>
        <v>113.18039845512348</v>
      </c>
      <c r="AI128" s="4">
        <f t="shared" si="244"/>
        <v>2.3519418900639408</v>
      </c>
      <c r="AJ128" s="4">
        <f t="shared" si="245"/>
        <v>2.2320678596917531</v>
      </c>
      <c r="AK128" s="4">
        <f t="shared" si="246"/>
        <v>0.40618584483539166</v>
      </c>
      <c r="AL128" s="4">
        <f t="shared" si="247"/>
        <v>-0.30631567889108169</v>
      </c>
      <c r="AM128" s="4">
        <f t="shared" si="248"/>
        <v>1.5554158213248002</v>
      </c>
      <c r="AN128" s="4">
        <f t="shared" si="249"/>
        <v>0.36202013574522596</v>
      </c>
      <c r="AO128" s="4">
        <f t="shared" si="250"/>
        <v>-1.57898541003199</v>
      </c>
      <c r="AP128" s="4">
        <f t="shared" si="251"/>
        <v>0.7065024489460825</v>
      </c>
      <c r="AQ128" s="4">
        <f t="shared" si="252"/>
        <v>2.0517619399639386</v>
      </c>
      <c r="AR128" s="4">
        <f t="shared" si="253"/>
        <v>1.7045323165752109</v>
      </c>
      <c r="AS128" s="4">
        <f t="shared" si="254"/>
        <v>-1.3805088650570383</v>
      </c>
      <c r="AT128" s="4">
        <f t="shared" si="255"/>
        <v>2.1343461921217255</v>
      </c>
      <c r="AU128" s="4">
        <f t="shared" si="256"/>
        <v>1.8090961952374016</v>
      </c>
      <c r="AV128" s="4">
        <f t="shared" si="432"/>
        <v>2.1576811491421211</v>
      </c>
      <c r="AW128" s="4">
        <f t="shared" si="432"/>
        <v>-2.0053984551234834</v>
      </c>
      <c r="AY128" s="2">
        <f t="shared" si="308"/>
        <v>103.29154259448561</v>
      </c>
      <c r="AZ128" s="2">
        <f t="shared" si="359"/>
        <v>101.94035992448838</v>
      </c>
      <c r="BA128" s="2">
        <f t="shared" si="360"/>
        <v>100.29459261405755</v>
      </c>
      <c r="BB128" s="2">
        <f t="shared" si="361"/>
        <v>99.119599331166384</v>
      </c>
      <c r="BC128" s="2">
        <f t="shared" si="362"/>
        <v>102.29672646994322</v>
      </c>
      <c r="BD128" s="2">
        <f t="shared" si="363"/>
        <v>101.18024195122852</v>
      </c>
      <c r="BE128" s="2">
        <f t="shared" si="364"/>
        <v>101.61110096128728</v>
      </c>
      <c r="BF128" s="2">
        <f t="shared" si="365"/>
        <v>103.15075422088393</v>
      </c>
      <c r="BG128" s="2">
        <f t="shared" si="366"/>
        <v>102.71872737354789</v>
      </c>
      <c r="BH128" s="2">
        <f t="shared" si="367"/>
        <v>106.34050008267083</v>
      </c>
      <c r="BI128" s="2">
        <f t="shared" si="368"/>
        <v>106.0870789011751</v>
      </c>
      <c r="BJ128" s="2">
        <f t="shared" si="369"/>
        <v>106.80124380763243</v>
      </c>
      <c r="BK128" s="2">
        <f t="shared" si="370"/>
        <v>107.86720985375722</v>
      </c>
      <c r="BL128" s="2">
        <f t="shared" si="371"/>
        <v>109.63063436003621</v>
      </c>
      <c r="BM128" s="2">
        <f t="shared" si="372"/>
        <v>111.45356207386202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105.64400000000001</v>
      </c>
      <c r="CF128" s="2">
        <f t="shared" si="310"/>
        <v>104.18600000000001</v>
      </c>
      <c r="CG128" s="2">
        <f t="shared" si="311"/>
        <v>100.75</v>
      </c>
      <c r="CH128" s="2">
        <f t="shared" si="312"/>
        <v>98.85</v>
      </c>
      <c r="CI128" s="2">
        <f t="shared" si="313"/>
        <v>103.864</v>
      </c>
      <c r="CJ128" s="2">
        <f t="shared" si="314"/>
        <v>101.559</v>
      </c>
      <c r="CK128" s="2">
        <f t="shared" si="315"/>
        <v>100.068</v>
      </c>
      <c r="CL128" s="2">
        <f t="shared" si="316"/>
        <v>103.879</v>
      </c>
      <c r="CM128" s="2">
        <f t="shared" si="317"/>
        <v>104.845</v>
      </c>
      <c r="CN128" s="2">
        <f t="shared" si="318"/>
        <v>108.136</v>
      </c>
      <c r="CO128" s="2">
        <f t="shared" si="319"/>
        <v>104.867</v>
      </c>
      <c r="CP128" s="2">
        <f t="shared" si="320"/>
        <v>108.983</v>
      </c>
      <c r="CQ128" s="2">
        <f t="shared" si="321"/>
        <v>109.678</v>
      </c>
      <c r="CR128" s="2">
        <f t="shared" si="322"/>
        <v>112.31</v>
      </c>
      <c r="CS128" s="2">
        <f t="shared" si="323"/>
        <v>111.175</v>
      </c>
      <c r="CU128" s="2">
        <f t="shared" si="273"/>
        <v>105.64400000000001</v>
      </c>
      <c r="CV128" s="2">
        <f t="shared" si="274"/>
        <v>104.18600000000001</v>
      </c>
      <c r="CW128" s="2">
        <f t="shared" si="275"/>
        <v>100.75</v>
      </c>
      <c r="CX128" s="2">
        <f t="shared" si="276"/>
        <v>98.85</v>
      </c>
      <c r="CY128" s="2">
        <f t="shared" si="277"/>
        <v>103.864</v>
      </c>
      <c r="CZ128" s="2">
        <f t="shared" si="278"/>
        <v>101.559</v>
      </c>
      <c r="DA128" s="2">
        <f t="shared" si="279"/>
        <v>100.068</v>
      </c>
      <c r="DB128" s="2">
        <f t="shared" si="280"/>
        <v>103.879</v>
      </c>
      <c r="DC128" s="2">
        <f t="shared" si="281"/>
        <v>104.845</v>
      </c>
      <c r="DD128" s="2">
        <f t="shared" si="282"/>
        <v>108.136</v>
      </c>
      <c r="DE128" s="2">
        <f t="shared" si="283"/>
        <v>104.867</v>
      </c>
      <c r="DF128" s="2">
        <f t="shared" si="284"/>
        <v>108.983</v>
      </c>
      <c r="DG128" s="2">
        <f t="shared" si="285"/>
        <v>109.678</v>
      </c>
      <c r="DH128" s="2">
        <f t="shared" si="286"/>
        <v>112.31</v>
      </c>
      <c r="DI128" s="2">
        <f t="shared" si="287"/>
        <v>111.175</v>
      </c>
      <c r="DK128" s="2">
        <f t="shared" si="288"/>
        <v>128.32948180112572</v>
      </c>
      <c r="DL128" s="2">
        <f t="shared" si="433"/>
        <v>135.2782347083926</v>
      </c>
      <c r="DM128" s="2">
        <f t="shared" si="433"/>
        <v>122.91503753145855</v>
      </c>
      <c r="DN128" s="2">
        <f t="shared" si="433"/>
        <v>124.68035266440533</v>
      </c>
      <c r="DO128" s="2">
        <f t="shared" si="433"/>
        <v>129.47280203888099</v>
      </c>
      <c r="DP128" s="2">
        <f t="shared" si="433"/>
        <v>125.64568103818102</v>
      </c>
      <c r="DQ128" s="2">
        <f t="shared" si="433"/>
        <v>123.07348918918922</v>
      </c>
      <c r="DR128" s="2">
        <f t="shared" si="433"/>
        <v>127.51693501400561</v>
      </c>
      <c r="DS128" s="2">
        <f t="shared" si="433"/>
        <v>135.71826626559715</v>
      </c>
      <c r="DT128" s="2">
        <f t="shared" si="433"/>
        <v>134.7824448179272</v>
      </c>
      <c r="DU128" s="2">
        <f t="shared" si="433"/>
        <v>129.89088202488202</v>
      </c>
      <c r="DV128" s="2">
        <f t="shared" si="433"/>
        <v>137.08940497640495</v>
      </c>
      <c r="DW128" s="2">
        <f t="shared" si="433"/>
        <v>134.44398117201425</v>
      </c>
      <c r="DX128" s="2">
        <f t="shared" si="433"/>
        <v>132.96549854851031</v>
      </c>
      <c r="DY128" s="2">
        <f t="shared" si="433"/>
        <v>131.88122577996714</v>
      </c>
      <c r="EA128" s="2">
        <f t="shared" si="228"/>
        <v>103.19592576907499</v>
      </c>
      <c r="EB128" s="2">
        <f t="shared" si="290"/>
        <v>101.79799830528285</v>
      </c>
      <c r="EC128" s="2">
        <f t="shared" si="291"/>
        <v>100.20028630686481</v>
      </c>
      <c r="ED128" s="2">
        <f t="shared" si="292"/>
        <v>99.013085055468181</v>
      </c>
      <c r="EE128" s="2">
        <f t="shared" si="293"/>
        <v>102.16996212385749</v>
      </c>
      <c r="EF128" s="2">
        <f t="shared" si="294"/>
        <v>101.06830284653059</v>
      </c>
      <c r="EG128" s="2">
        <f t="shared" si="295"/>
        <v>101.51078928247048</v>
      </c>
      <c r="EH128" s="2">
        <f t="shared" si="296"/>
        <v>103.03073940315868</v>
      </c>
      <c r="EI128" s="2">
        <f t="shared" si="297"/>
        <v>102.54119029458452</v>
      </c>
      <c r="EJ128" s="2">
        <f t="shared" si="298"/>
        <v>106.19808131754195</v>
      </c>
      <c r="EK128" s="2">
        <f t="shared" si="299"/>
        <v>105.98187672156129</v>
      </c>
      <c r="EL128" s="2">
        <f t="shared" si="300"/>
        <v>106.67138923221651</v>
      </c>
      <c r="EM128" s="2">
        <f t="shared" si="301"/>
        <v>107.73466059920472</v>
      </c>
      <c r="EN128" s="2">
        <f t="shared" si="302"/>
        <v>109.51420145139686</v>
      </c>
      <c r="EO128" s="2">
        <f t="shared" si="303"/>
        <v>111.34036240360052</v>
      </c>
      <c r="EQ128" s="2">
        <f t="shared" si="304"/>
        <v>103.17555039324208</v>
      </c>
      <c r="ER128" s="2">
        <f t="shared" si="434"/>
        <v>101.89706228253306</v>
      </c>
      <c r="ES128" s="2">
        <f t="shared" si="434"/>
        <v>100.18764650978022</v>
      </c>
      <c r="ET128" s="2">
        <f t="shared" si="434"/>
        <v>99.020193128432936</v>
      </c>
      <c r="EU128" s="2">
        <f t="shared" si="434"/>
        <v>102.16699684643216</v>
      </c>
      <c r="EV128" s="2">
        <f t="shared" si="434"/>
        <v>101.08093048216645</v>
      </c>
      <c r="EW128" s="2">
        <f t="shared" si="434"/>
        <v>101.5076498611366</v>
      </c>
      <c r="EX128" s="2">
        <f t="shared" si="434"/>
        <v>103.01884475134834</v>
      </c>
      <c r="EY128" s="2">
        <f t="shared" si="434"/>
        <v>102.57425411525664</v>
      </c>
      <c r="EZ128" s="2">
        <f t="shared" si="434"/>
        <v>106.2151657452863</v>
      </c>
      <c r="FA128" s="2">
        <f t="shared" si="434"/>
        <v>105.9849108837287</v>
      </c>
      <c r="FB128" s="2">
        <f t="shared" si="434"/>
        <v>106.67008994882038</v>
      </c>
      <c r="FC128" s="2">
        <f t="shared" si="434"/>
        <v>107.72145819677687</v>
      </c>
      <c r="FD128" s="2">
        <f t="shared" si="434"/>
        <v>109.49415614180585</v>
      </c>
      <c r="FE128" s="2">
        <f t="shared" si="434"/>
        <v>111.17022832138247</v>
      </c>
      <c r="FG128" s="2">
        <f t="shared" si="306"/>
        <v>0.99618041756680742</v>
      </c>
      <c r="FH128" s="2">
        <f t="shared" si="435"/>
        <v>0.99583452704848574</v>
      </c>
      <c r="FI128" s="2">
        <f t="shared" si="435"/>
        <v>0.99583276993179348</v>
      </c>
      <c r="FJ128" s="2">
        <f t="shared" si="435"/>
        <v>0.99585820549317117</v>
      </c>
      <c r="FK128" s="2">
        <f t="shared" si="435"/>
        <v>0.99535423161320025</v>
      </c>
      <c r="FL128" s="2">
        <f t="shared" si="435"/>
        <v>0.99545929124189714</v>
      </c>
      <c r="FM128" s="2">
        <f t="shared" si="435"/>
        <v>0.99534414258228876</v>
      </c>
      <c r="FN128" s="2">
        <f t="shared" si="435"/>
        <v>0.99508451881770943</v>
      </c>
      <c r="FO128" s="2">
        <f t="shared" si="435"/>
        <v>0.99468225136123567</v>
      </c>
      <c r="FP128" s="2">
        <f t="shared" si="435"/>
        <v>0.99503660533551797</v>
      </c>
      <c r="FQ128" s="2">
        <f t="shared" si="435"/>
        <v>0.99560380999521458</v>
      </c>
      <c r="FR128" s="2">
        <f t="shared" si="435"/>
        <v>0.99572983829518535</v>
      </c>
      <c r="FS128" s="2">
        <f t="shared" si="435"/>
        <v>0.99502694375521372</v>
      </c>
      <c r="FT128" s="2">
        <f t="shared" si="435"/>
        <v>0.99502040430810523</v>
      </c>
      <c r="FU128" s="2">
        <f t="shared" si="435"/>
        <v>0.99435393469870481</v>
      </c>
      <c r="FW128" s="2">
        <f t="shared" si="324"/>
        <v>1.879050949605534E-2</v>
      </c>
      <c r="FX128" s="2">
        <f t="shared" si="376"/>
        <v>2.9280068684725814E-2</v>
      </c>
      <c r="FY128" s="2">
        <f t="shared" si="377"/>
        <v>2.7792147284914949E-2</v>
      </c>
      <c r="FZ128" s="2">
        <f t="shared" si="378"/>
        <v>2.8942824760347683E-2</v>
      </c>
      <c r="GA128" s="2">
        <f t="shared" si="379"/>
        <v>2.6413873003638004E-2</v>
      </c>
      <c r="GB128" s="2">
        <f t="shared" si="380"/>
        <v>2.6955821478987892E-2</v>
      </c>
      <c r="GC128" s="2">
        <f t="shared" si="381"/>
        <v>2.5857468984110576E-2</v>
      </c>
      <c r="GD128" s="2">
        <f t="shared" si="382"/>
        <v>2.9140493666548875E-2</v>
      </c>
      <c r="GE128" s="2">
        <f t="shared" si="383"/>
        <v>3.3563222815016447E-2</v>
      </c>
      <c r="GF128" s="2">
        <f t="shared" si="384"/>
        <v>3.1800178009341186E-2</v>
      </c>
      <c r="GG128" s="2">
        <f t="shared" si="385"/>
        <v>3.0865019677843573E-2</v>
      </c>
      <c r="GH128" s="2">
        <f t="shared" si="386"/>
        <v>2.7146157232329871E-2</v>
      </c>
      <c r="GI128" s="2">
        <f t="shared" si="387"/>
        <v>2.1033968448688357E-2</v>
      </c>
      <c r="GJ128" s="2">
        <f t="shared" si="388"/>
        <v>1.7214468712456469E-2</v>
      </c>
      <c r="GK128" s="2">
        <f t="shared" si="389"/>
        <v>1.6312931955023445E-2</v>
      </c>
      <c r="GM128" s="86">
        <f t="shared" si="325"/>
        <v>1.61387223892285E-45</v>
      </c>
      <c r="GN128" s="86">
        <f t="shared" si="390"/>
        <v>5.0505784443563907E-80</v>
      </c>
      <c r="GO128" s="86">
        <f t="shared" si="391"/>
        <v>2.0733733214042822E-72</v>
      </c>
      <c r="GP128" s="86">
        <f t="shared" si="392"/>
        <v>3.7166656143252155E-87</v>
      </c>
      <c r="GQ128" s="86">
        <f t="shared" si="393"/>
        <v>3.2365323732606942E-121</v>
      </c>
      <c r="GR128" s="86">
        <f t="shared" si="394"/>
        <v>2.0517351157494462E-90</v>
      </c>
      <c r="GS128" s="86">
        <f t="shared" si="395"/>
        <v>2.6171838951527384E-73</v>
      </c>
      <c r="GT128" s="86">
        <f t="shared" si="396"/>
        <v>2.032406098883738E-63</v>
      </c>
      <c r="GU128" s="86">
        <f t="shared" si="397"/>
        <v>1.3842723779648582E-57</v>
      </c>
      <c r="GV128" s="86">
        <f t="shared" si="398"/>
        <v>2.9651449709351346E-103</v>
      </c>
      <c r="GW128" s="86">
        <f t="shared" si="399"/>
        <v>3.2949460892041804E-89</v>
      </c>
      <c r="GX128" s="86">
        <f t="shared" si="400"/>
        <v>5.8827673985320331E-98</v>
      </c>
      <c r="GY128" s="86">
        <f t="shared" si="401"/>
        <v>6.6711133956449564E-76</v>
      </c>
      <c r="GZ128" s="86">
        <f t="shared" si="402"/>
        <v>1.4816154174089706E-44</v>
      </c>
      <c r="HA128" s="86">
        <f t="shared" si="403"/>
        <v>3.8247039680750602E-70</v>
      </c>
      <c r="HC128" s="86">
        <f t="shared" si="326"/>
        <v>2.6957835508376231E-20</v>
      </c>
      <c r="HD128" s="86">
        <f t="shared" si="404"/>
        <v>1.541561454303632E-22</v>
      </c>
      <c r="HE128" s="86">
        <f t="shared" si="405"/>
        <v>5.4845256790246761E-29</v>
      </c>
      <c r="HF128" s="86">
        <f t="shared" si="406"/>
        <v>2.0675393028889688E-33</v>
      </c>
      <c r="HG128" s="86">
        <f t="shared" si="407"/>
        <v>2.4198100390787477E-49</v>
      </c>
      <c r="HH128" s="86">
        <f t="shared" si="408"/>
        <v>2.9217620312192537E-35</v>
      </c>
      <c r="HI128" s="86">
        <f t="shared" si="409"/>
        <v>2.955573468492469E-37</v>
      </c>
      <c r="HJ128" s="86">
        <f t="shared" si="410"/>
        <v>2.271200132148198E-43</v>
      </c>
      <c r="HK128" s="86">
        <f t="shared" si="411"/>
        <v>5.1181009968776769E-49</v>
      </c>
      <c r="HL128" s="86">
        <f t="shared" si="412"/>
        <v>1.0099476694142273E-26</v>
      </c>
      <c r="HM128" s="86">
        <f t="shared" si="413"/>
        <v>7.3886124624679819E-33</v>
      </c>
      <c r="HN128" s="86">
        <f t="shared" si="414"/>
        <v>1.2041169754462179E-28</v>
      </c>
      <c r="HO128" s="86">
        <f t="shared" si="415"/>
        <v>4.4050149284639183E-22</v>
      </c>
      <c r="HP128" s="86">
        <f t="shared" si="416"/>
        <v>9.1929431672598793E-19</v>
      </c>
      <c r="HQ128" s="86">
        <f t="shared" si="417"/>
        <v>1.6617561602115239E-25</v>
      </c>
      <c r="HS128" s="86">
        <f t="shared" si="327"/>
        <v>4.3145159191637385E-5</v>
      </c>
      <c r="HT128" s="86">
        <f t="shared" si="418"/>
        <v>6.8415328924526062E-4</v>
      </c>
      <c r="HU128" s="86">
        <f t="shared" si="419"/>
        <v>1.0402448419201235E-3</v>
      </c>
      <c r="HV128" s="86">
        <f t="shared" si="420"/>
        <v>6.0792473779562931E-4</v>
      </c>
      <c r="HW128" s="86">
        <f t="shared" si="421"/>
        <v>1.2895412858069814E-4</v>
      </c>
      <c r="HX128" s="86">
        <f t="shared" si="422"/>
        <v>1.5256421368203509E-4</v>
      </c>
      <c r="HY128" s="86">
        <f t="shared" si="423"/>
        <v>3.269386785695599E-4</v>
      </c>
      <c r="HZ128" s="86">
        <f t="shared" si="424"/>
        <v>1.8555940657391615E-4</v>
      </c>
      <c r="IA128" s="86">
        <f t="shared" si="425"/>
        <v>4.9904030644955949E-4</v>
      </c>
      <c r="IB128" s="86">
        <f t="shared" si="426"/>
        <v>5.5210955205223353E-4</v>
      </c>
      <c r="IC128" s="86">
        <f t="shared" si="427"/>
        <v>9.4795360041088764E-4</v>
      </c>
      <c r="ID128" s="86">
        <f t="shared" si="428"/>
        <v>2.6266661285457481E-4</v>
      </c>
      <c r="IE128" s="86">
        <f t="shared" si="429"/>
        <v>7.5111935776620054E-6</v>
      </c>
      <c r="IF128" s="86">
        <f t="shared" si="430"/>
        <v>1.8783874682746712E-3</v>
      </c>
      <c r="IG128" s="86">
        <f t="shared" si="431"/>
        <v>4.1962875202403343E-3</v>
      </c>
      <c r="II128" s="86">
        <f t="shared" si="328"/>
        <v>9.6320295721237312E-46</v>
      </c>
      <c r="IJ128" s="86">
        <f t="shared" si="329"/>
        <v>5.9283441336636486E-40</v>
      </c>
      <c r="IK128" s="86">
        <f t="shared" si="330"/>
        <v>3.4107066048064446E-43</v>
      </c>
      <c r="IL128" s="86">
        <f t="shared" si="331"/>
        <v>1.4786123889170419E-44</v>
      </c>
      <c r="IM128" s="86">
        <f t="shared" si="332"/>
        <v>1.0937416453142602E-46</v>
      </c>
      <c r="IN128" s="86">
        <f t="shared" si="333"/>
        <v>6.8548746502562331E-49</v>
      </c>
      <c r="IO128" s="86">
        <f t="shared" si="334"/>
        <v>3.2451194589258507E-44</v>
      </c>
      <c r="IP128" s="86">
        <f t="shared" si="335"/>
        <v>4.3597250131430808E-45</v>
      </c>
      <c r="IQ128" s="86">
        <f t="shared" si="336"/>
        <v>2.0610897993815422E-45</v>
      </c>
      <c r="IR128" s="86">
        <f t="shared" si="337"/>
        <v>1.0766859978116448E-45</v>
      </c>
      <c r="IS128" s="86">
        <f t="shared" si="338"/>
        <v>1.128441129080796E-44</v>
      </c>
      <c r="IT128" s="86">
        <f t="shared" si="339"/>
        <v>1.3069916176340997E-48</v>
      </c>
      <c r="IU128" s="86">
        <f t="shared" si="340"/>
        <v>1.1884016749697224E-60</v>
      </c>
      <c r="IV128" s="86">
        <f t="shared" si="341"/>
        <v>1.8018558452719036E-38</v>
      </c>
      <c r="IW128" s="86">
        <f t="shared" si="342"/>
        <v>6.019655584210126E-28</v>
      </c>
      <c r="IY128" s="86">
        <f t="shared" si="343"/>
        <v>4.3145159191637412E-5</v>
      </c>
      <c r="IZ128" s="86">
        <f t="shared" si="344"/>
        <v>6.8415328924526062E-4</v>
      </c>
      <c r="JA128" s="86">
        <f t="shared" si="345"/>
        <v>1.0402448419201235E-3</v>
      </c>
      <c r="JB128" s="86">
        <f t="shared" si="346"/>
        <v>6.0792473779562931E-4</v>
      </c>
      <c r="JC128" s="86">
        <f t="shared" si="347"/>
        <v>1.2895412858069814E-4</v>
      </c>
      <c r="JD128" s="86">
        <f t="shared" si="348"/>
        <v>1.5256421368203509E-4</v>
      </c>
      <c r="JE128" s="86">
        <f t="shared" si="349"/>
        <v>3.269386785695599E-4</v>
      </c>
      <c r="JF128" s="86">
        <f t="shared" si="350"/>
        <v>1.8555940657391615E-4</v>
      </c>
      <c r="JG128" s="86">
        <f t="shared" si="351"/>
        <v>4.9904030644955949E-4</v>
      </c>
      <c r="JH128" s="86">
        <f t="shared" si="352"/>
        <v>5.5210955205223353E-4</v>
      </c>
      <c r="JI128" s="86">
        <f t="shared" si="353"/>
        <v>9.4795360041088764E-4</v>
      </c>
      <c r="JJ128" s="86">
        <f t="shared" si="354"/>
        <v>2.6266661285457481E-4</v>
      </c>
      <c r="JK128" s="86">
        <f t="shared" si="355"/>
        <v>7.5111935776620063E-6</v>
      </c>
      <c r="JL128" s="86">
        <f t="shared" si="356"/>
        <v>1.8783874682746721E-3</v>
      </c>
      <c r="JM128" s="86">
        <f t="shared" si="357"/>
        <v>4.1962875202403343E-3</v>
      </c>
    </row>
    <row r="129" spans="2:273" x14ac:dyDescent="0.25">
      <c r="B129" s="2">
        <v>102</v>
      </c>
      <c r="C129" s="37">
        <v>104.898</v>
      </c>
      <c r="D129" s="37">
        <v>102.30500000000001</v>
      </c>
      <c r="E129" s="37">
        <v>102.55</v>
      </c>
      <c r="F129" s="37">
        <v>99.15</v>
      </c>
      <c r="G129" s="37">
        <v>101.169</v>
      </c>
      <c r="H129" s="37">
        <v>100.203</v>
      </c>
      <c r="I129" s="37">
        <v>102.932</v>
      </c>
      <c r="J129" s="37">
        <v>105.36199999999999</v>
      </c>
      <c r="K129" s="37">
        <v>104.31</v>
      </c>
      <c r="L129" s="37">
        <v>108.627</v>
      </c>
      <c r="M129" s="37">
        <v>104.1</v>
      </c>
      <c r="N129" s="37">
        <v>106.42400000000001</v>
      </c>
      <c r="O129" s="37">
        <v>107.831</v>
      </c>
      <c r="P129" s="37">
        <v>112.069</v>
      </c>
      <c r="Q129" s="37">
        <v>110.526</v>
      </c>
      <c r="S129" s="4">
        <f t="shared" si="229"/>
        <v>103.14448596621929</v>
      </c>
      <c r="T129" s="4">
        <f t="shared" si="230"/>
        <v>101.80258419505637</v>
      </c>
      <c r="U129" s="4">
        <f t="shared" si="231"/>
        <v>100.36075043028198</v>
      </c>
      <c r="V129" s="4">
        <f t="shared" si="232"/>
        <v>99.139897821549823</v>
      </c>
      <c r="W129" s="4">
        <f t="shared" si="233"/>
        <v>102.21141707881708</v>
      </c>
      <c r="X129" s="4">
        <f t="shared" si="234"/>
        <v>101.11215669576963</v>
      </c>
      <c r="Y129" s="4">
        <f t="shared" si="235"/>
        <v>101.66149074575125</v>
      </c>
      <c r="Z129" s="4">
        <f t="shared" si="236"/>
        <v>103.12585676673105</v>
      </c>
      <c r="AA129" s="4">
        <f t="shared" si="237"/>
        <v>102.83061733310767</v>
      </c>
      <c r="AB129" s="4">
        <f t="shared" si="238"/>
        <v>106.46980426439247</v>
      </c>
      <c r="AC129" s="4">
        <f t="shared" si="239"/>
        <v>106.42212236179849</v>
      </c>
      <c r="AD129" s="4">
        <f t="shared" si="240"/>
        <v>106.84539755352561</v>
      </c>
      <c r="AE129" s="4">
        <f t="shared" si="241"/>
        <v>107.78002882275976</v>
      </c>
      <c r="AF129" s="4">
        <f t="shared" si="242"/>
        <v>110.44179989351487</v>
      </c>
      <c r="AG129" s="4">
        <f t="shared" si="243"/>
        <v>114.12971209332257</v>
      </c>
      <c r="AI129" s="4">
        <f t="shared" si="244"/>
        <v>1.7535140337807036</v>
      </c>
      <c r="AJ129" s="4">
        <f t="shared" si="245"/>
        <v>0.50241580494363802</v>
      </c>
      <c r="AK129" s="4">
        <f t="shared" si="246"/>
        <v>2.1892495697180152</v>
      </c>
      <c r="AL129" s="4">
        <f t="shared" si="247"/>
        <v>1.0102178450182464E-2</v>
      </c>
      <c r="AM129" s="4">
        <f t="shared" si="248"/>
        <v>-1.0424170788170812</v>
      </c>
      <c r="AN129" s="4">
        <f t="shared" si="249"/>
        <v>-0.90915669576962443</v>
      </c>
      <c r="AO129" s="4">
        <f t="shared" si="250"/>
        <v>1.2705092542487506</v>
      </c>
      <c r="AP129" s="4">
        <f t="shared" si="251"/>
        <v>2.2361432332689475</v>
      </c>
      <c r="AQ129" s="4">
        <f t="shared" si="252"/>
        <v>1.4793826668923344</v>
      </c>
      <c r="AR129" s="4">
        <f t="shared" si="253"/>
        <v>2.1571957356075302</v>
      </c>
      <c r="AS129" s="4">
        <f t="shared" si="254"/>
        <v>-2.3221223617984919</v>
      </c>
      <c r="AT129" s="4">
        <f t="shared" si="255"/>
        <v>-0.42139755352560826</v>
      </c>
      <c r="AU129" s="4">
        <f t="shared" si="256"/>
        <v>5.0971177240242582E-2</v>
      </c>
      <c r="AV129" s="4">
        <f t="shared" si="432"/>
        <v>1.6272001064851338</v>
      </c>
      <c r="AW129" s="4">
        <f t="shared" si="432"/>
        <v>-3.6037120933225708</v>
      </c>
      <c r="AY129" s="2">
        <f t="shared" si="308"/>
        <v>103.14301034231663</v>
      </c>
      <c r="AZ129" s="2">
        <f t="shared" si="359"/>
        <v>101.76894367311476</v>
      </c>
      <c r="BA129" s="2">
        <f t="shared" si="360"/>
        <v>100.2402236361328</v>
      </c>
      <c r="BB129" s="2">
        <f t="shared" si="361"/>
        <v>99.043523893226833</v>
      </c>
      <c r="BC129" s="2">
        <f t="shared" si="362"/>
        <v>102.17638082926665</v>
      </c>
      <c r="BD129" s="2">
        <f t="shared" si="363"/>
        <v>101.06177556197214</v>
      </c>
      <c r="BE129" s="2">
        <f t="shared" si="364"/>
        <v>101.56586938935604</v>
      </c>
      <c r="BF129" s="2">
        <f t="shared" si="365"/>
        <v>103.0626704157951</v>
      </c>
      <c r="BG129" s="2">
        <f t="shared" si="366"/>
        <v>102.62120688753444</v>
      </c>
      <c r="BH129" s="2">
        <f t="shared" si="367"/>
        <v>106.21958668010696</v>
      </c>
      <c r="BI129" s="2">
        <f t="shared" si="368"/>
        <v>106.00899651343511</v>
      </c>
      <c r="BJ129" s="2">
        <f t="shared" si="369"/>
        <v>106.70874692420996</v>
      </c>
      <c r="BK129" s="2">
        <f t="shared" si="370"/>
        <v>107.77336765300753</v>
      </c>
      <c r="BL129" s="2">
        <f t="shared" si="371"/>
        <v>109.5395611233037</v>
      </c>
      <c r="BM129" s="2">
        <f t="shared" si="372"/>
        <v>111.39690091912607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104.898</v>
      </c>
      <c r="CF129" s="2">
        <f t="shared" si="310"/>
        <v>102.30500000000001</v>
      </c>
      <c r="CG129" s="2">
        <f t="shared" si="311"/>
        <v>102.55</v>
      </c>
      <c r="CH129" s="2">
        <f t="shared" si="312"/>
        <v>99.15</v>
      </c>
      <c r="CI129" s="2">
        <f t="shared" si="313"/>
        <v>101.169</v>
      </c>
      <c r="CJ129" s="2">
        <f t="shared" si="314"/>
        <v>100.203</v>
      </c>
      <c r="CK129" s="2">
        <f t="shared" si="315"/>
        <v>102.932</v>
      </c>
      <c r="CL129" s="2">
        <f t="shared" si="316"/>
        <v>105.36199999999999</v>
      </c>
      <c r="CM129" s="2">
        <f t="shared" si="317"/>
        <v>104.31</v>
      </c>
      <c r="CN129" s="2">
        <f t="shared" si="318"/>
        <v>108.627</v>
      </c>
      <c r="CO129" s="2">
        <f t="shared" si="319"/>
        <v>104.1</v>
      </c>
      <c r="CP129" s="2">
        <f t="shared" si="320"/>
        <v>106.42400000000001</v>
      </c>
      <c r="CQ129" s="2">
        <f t="shared" si="321"/>
        <v>107.831</v>
      </c>
      <c r="CR129" s="2">
        <f t="shared" si="322"/>
        <v>112.069</v>
      </c>
      <c r="CS129" s="2">
        <f t="shared" si="323"/>
        <v>110.526</v>
      </c>
      <c r="CU129" s="2">
        <f t="shared" si="273"/>
        <v>104.898</v>
      </c>
      <c r="CV129" s="2">
        <f t="shared" si="274"/>
        <v>102.30500000000001</v>
      </c>
      <c r="CW129" s="2">
        <f t="shared" si="275"/>
        <v>102.55</v>
      </c>
      <c r="CX129" s="2">
        <f t="shared" si="276"/>
        <v>99.15</v>
      </c>
      <c r="CY129" s="2">
        <f t="shared" si="277"/>
        <v>101.169</v>
      </c>
      <c r="CZ129" s="2">
        <f t="shared" si="278"/>
        <v>100.203</v>
      </c>
      <c r="DA129" s="2">
        <f t="shared" si="279"/>
        <v>102.932</v>
      </c>
      <c r="DB129" s="2">
        <f t="shared" si="280"/>
        <v>105.36199999999999</v>
      </c>
      <c r="DC129" s="2">
        <f t="shared" si="281"/>
        <v>104.31</v>
      </c>
      <c r="DD129" s="2">
        <f t="shared" si="282"/>
        <v>108.627</v>
      </c>
      <c r="DE129" s="2">
        <f t="shared" si="283"/>
        <v>104.1</v>
      </c>
      <c r="DF129" s="2">
        <f t="shared" si="284"/>
        <v>106.42400000000001</v>
      </c>
      <c r="DG129" s="2">
        <f t="shared" si="285"/>
        <v>107.831</v>
      </c>
      <c r="DH129" s="2">
        <f t="shared" si="286"/>
        <v>112.069</v>
      </c>
      <c r="DI129" s="2">
        <f t="shared" si="287"/>
        <v>110.526</v>
      </c>
      <c r="DK129" s="2">
        <f t="shared" si="288"/>
        <v>128.57542973733587</v>
      </c>
      <c r="DL129" s="2">
        <f t="shared" si="433"/>
        <v>135.60069843527737</v>
      </c>
      <c r="DM129" s="2">
        <f t="shared" si="433"/>
        <v>123.10679702374436</v>
      </c>
      <c r="DN129" s="2">
        <f t="shared" si="433"/>
        <v>124.8750078783237</v>
      </c>
      <c r="DO129" s="2">
        <f t="shared" si="433"/>
        <v>129.7060455192034</v>
      </c>
      <c r="DP129" s="2">
        <f t="shared" si="433"/>
        <v>125.84558695838695</v>
      </c>
      <c r="DQ129" s="2">
        <f t="shared" si="433"/>
        <v>123.23019819819822</v>
      </c>
      <c r="DR129" s="2">
        <f t="shared" si="433"/>
        <v>127.71659355742297</v>
      </c>
      <c r="DS129" s="2">
        <f t="shared" si="433"/>
        <v>136.03501392602496</v>
      </c>
      <c r="DT129" s="2">
        <f t="shared" si="433"/>
        <v>135.04934089635856</v>
      </c>
      <c r="DU129" s="2">
        <f t="shared" si="433"/>
        <v>130.10809412269413</v>
      </c>
      <c r="DV129" s="2">
        <f t="shared" si="433"/>
        <v>137.37995787215786</v>
      </c>
      <c r="DW129" s="2">
        <f t="shared" si="433"/>
        <v>134.68813324420677</v>
      </c>
      <c r="DX129" s="2">
        <f t="shared" si="433"/>
        <v>133.17099755538578</v>
      </c>
      <c r="DY129" s="2">
        <f t="shared" si="433"/>
        <v>132.09453749315816</v>
      </c>
      <c r="EA129" s="2">
        <f t="shared" si="228"/>
        <v>103.05398798182746</v>
      </c>
      <c r="EB129" s="2">
        <f t="shared" si="290"/>
        <v>101.63522831930808</v>
      </c>
      <c r="EC129" s="2">
        <f t="shared" si="291"/>
        <v>100.15364572887229</v>
      </c>
      <c r="ED129" s="2">
        <f t="shared" si="292"/>
        <v>98.945209070429712</v>
      </c>
      <c r="EE129" s="2">
        <f t="shared" si="293"/>
        <v>102.05931666837839</v>
      </c>
      <c r="EF129" s="2">
        <f t="shared" si="294"/>
        <v>100.9578656608487</v>
      </c>
      <c r="EG129" s="2">
        <f t="shared" si="295"/>
        <v>101.47363520176464</v>
      </c>
      <c r="EH129" s="2">
        <f t="shared" si="296"/>
        <v>102.95214429779426</v>
      </c>
      <c r="EI129" s="2">
        <f t="shared" si="297"/>
        <v>102.45664717887404</v>
      </c>
      <c r="EJ129" s="2">
        <f t="shared" si="298"/>
        <v>106.08749656344534</v>
      </c>
      <c r="EK129" s="2">
        <f t="shared" si="299"/>
        <v>105.91181949246911</v>
      </c>
      <c r="EL129" s="2">
        <f t="shared" si="300"/>
        <v>106.58877934003908</v>
      </c>
      <c r="EM129" s="2">
        <f t="shared" si="301"/>
        <v>107.65077834910188</v>
      </c>
      <c r="EN129" s="2">
        <f t="shared" si="302"/>
        <v>109.43207144859373</v>
      </c>
      <c r="EO129" s="2">
        <f t="shared" si="303"/>
        <v>111.29364473946552</v>
      </c>
      <c r="EQ129" s="2">
        <f t="shared" si="304"/>
        <v>103.05829187299739</v>
      </c>
      <c r="ER129" s="2">
        <f t="shared" si="434"/>
        <v>101.77999703085132</v>
      </c>
      <c r="ES129" s="2">
        <f t="shared" si="434"/>
        <v>100.13097868884734</v>
      </c>
      <c r="ET129" s="2">
        <f t="shared" si="434"/>
        <v>98.955728034388542</v>
      </c>
      <c r="EU129" s="2">
        <f t="shared" si="434"/>
        <v>102.05506976272123</v>
      </c>
      <c r="EV129" s="2">
        <f t="shared" si="434"/>
        <v>100.98514815885073</v>
      </c>
      <c r="EW129" s="2">
        <f t="shared" si="434"/>
        <v>101.46705046244139</v>
      </c>
      <c r="EX129" s="2">
        <f t="shared" si="434"/>
        <v>102.9351883922906</v>
      </c>
      <c r="EY129" s="2">
        <f t="shared" si="434"/>
        <v>102.50118117435731</v>
      </c>
      <c r="EZ129" s="2">
        <f t="shared" si="434"/>
        <v>106.1143116061827</v>
      </c>
      <c r="FA129" s="2">
        <f t="shared" si="434"/>
        <v>105.91560085198797</v>
      </c>
      <c r="FB129" s="2">
        <f t="shared" si="434"/>
        <v>106.58905915266371</v>
      </c>
      <c r="FC129" s="2">
        <f t="shared" si="434"/>
        <v>107.64679021943914</v>
      </c>
      <c r="FD129" s="2">
        <f t="shared" si="434"/>
        <v>109.41261614009449</v>
      </c>
      <c r="FE129" s="2">
        <f t="shared" si="434"/>
        <v>111.07489783102483</v>
      </c>
      <c r="FG129" s="2">
        <f t="shared" si="306"/>
        <v>0.99651532828418998</v>
      </c>
      <c r="FH129" s="2">
        <f t="shared" si="435"/>
        <v>0.99619965062654303</v>
      </c>
      <c r="FI129" s="2">
        <f t="shared" si="435"/>
        <v>0.99619804694148728</v>
      </c>
      <c r="FJ129" s="2">
        <f t="shared" si="435"/>
        <v>0.99622126141826584</v>
      </c>
      <c r="FK129" s="2">
        <f t="shared" si="435"/>
        <v>0.99576127618018884</v>
      </c>
      <c r="FL129" s="2">
        <f t="shared" si="435"/>
        <v>0.99585716919600109</v>
      </c>
      <c r="FM129" s="2">
        <f t="shared" si="435"/>
        <v>0.99575206733927668</v>
      </c>
      <c r="FN129" s="2">
        <f t="shared" si="435"/>
        <v>0.99551508811606271</v>
      </c>
      <c r="FO129" s="2">
        <f t="shared" si="435"/>
        <v>0.99514788527542786</v>
      </c>
      <c r="FP129" s="2">
        <f t="shared" si="435"/>
        <v>0.99547135249272334</v>
      </c>
      <c r="FQ129" s="2">
        <f t="shared" si="435"/>
        <v>0.99598907556973726</v>
      </c>
      <c r="FR129" s="2">
        <f t="shared" si="435"/>
        <v>0.9961041024418259</v>
      </c>
      <c r="FS129" s="2">
        <f t="shared" si="435"/>
        <v>0.99546253331784151</v>
      </c>
      <c r="FT129" s="2">
        <f t="shared" si="435"/>
        <v>0.99545656404489513</v>
      </c>
      <c r="FU129" s="2">
        <f t="shared" si="435"/>
        <v>0.9948481678536949</v>
      </c>
      <c r="FW129" s="2">
        <f t="shared" si="324"/>
        <v>2.0566100199037249E-2</v>
      </c>
      <c r="FX129" s="2">
        <f t="shared" si="376"/>
        <v>3.2014519455828318E-2</v>
      </c>
      <c r="FY129" s="2">
        <f t="shared" si="377"/>
        <v>3.0391992371449243E-2</v>
      </c>
      <c r="FZ129" s="2">
        <f t="shared" si="378"/>
        <v>3.1646807273987804E-2</v>
      </c>
      <c r="GA129" s="2">
        <f t="shared" si="379"/>
        <v>2.8888617146311531E-2</v>
      </c>
      <c r="GB129" s="2">
        <f t="shared" si="380"/>
        <v>2.9479803887399451E-2</v>
      </c>
      <c r="GC129" s="2">
        <f t="shared" si="381"/>
        <v>2.8281597357672886E-2</v>
      </c>
      <c r="GD129" s="2">
        <f t="shared" si="382"/>
        <v>3.1862337445352974E-2</v>
      </c>
      <c r="GE129" s="2">
        <f t="shared" si="383"/>
        <v>3.6682559508932129E-2</v>
      </c>
      <c r="GF129" s="2">
        <f t="shared" si="384"/>
        <v>3.4761552549771597E-2</v>
      </c>
      <c r="GG129" s="2">
        <f t="shared" si="385"/>
        <v>3.3742343102997195E-2</v>
      </c>
      <c r="GH129" s="2">
        <f t="shared" si="386"/>
        <v>2.9687417802478945E-2</v>
      </c>
      <c r="GI129" s="2">
        <f t="shared" si="387"/>
        <v>2.3016579791983814E-2</v>
      </c>
      <c r="GJ129" s="2">
        <f t="shared" si="388"/>
        <v>1.8843993104019352E-2</v>
      </c>
      <c r="GK129" s="2">
        <f t="shared" si="389"/>
        <v>1.7858667478465259E-2</v>
      </c>
      <c r="GM129" s="86">
        <f t="shared" si="325"/>
        <v>1.1012784198451373E-47</v>
      </c>
      <c r="GN129" s="86">
        <f t="shared" si="390"/>
        <v>8.2555921751553622E-84</v>
      </c>
      <c r="GO129" s="86">
        <f t="shared" si="391"/>
        <v>7.6738117183114587E-76</v>
      </c>
      <c r="GP129" s="86">
        <f t="shared" si="392"/>
        <v>2.7773667941745419E-91</v>
      </c>
      <c r="GQ129" s="86">
        <f t="shared" si="393"/>
        <v>4.38565161469866E-127</v>
      </c>
      <c r="GR129" s="86">
        <f t="shared" si="394"/>
        <v>1.0558336291936241E-94</v>
      </c>
      <c r="GS129" s="86">
        <f t="shared" si="395"/>
        <v>9.0408342872051409E-77</v>
      </c>
      <c r="GT129" s="86">
        <f t="shared" si="396"/>
        <v>2.0247449190631192E-66</v>
      </c>
      <c r="GU129" s="86">
        <f t="shared" si="397"/>
        <v>2.6487677064226475E-60</v>
      </c>
      <c r="GV129" s="86">
        <f t="shared" si="398"/>
        <v>3.2684873473921227E-108</v>
      </c>
      <c r="GW129" s="86">
        <f t="shared" si="399"/>
        <v>2.2016498761611814E-93</v>
      </c>
      <c r="GX129" s="86">
        <f t="shared" si="400"/>
        <v>1.6082152651812276E-102</v>
      </c>
      <c r="GY129" s="86">
        <f t="shared" si="401"/>
        <v>1.8240278941369934E-79</v>
      </c>
      <c r="GZ129" s="86">
        <f t="shared" si="402"/>
        <v>1.2203974158826582E-46</v>
      </c>
      <c r="HA129" s="86">
        <f t="shared" si="403"/>
        <v>2.3612089979081902E-73</v>
      </c>
      <c r="HC129" s="86">
        <f t="shared" si="326"/>
        <v>2.8292282831778419E-22</v>
      </c>
      <c r="HD129" s="86">
        <f t="shared" si="404"/>
        <v>1.374152438978505E-24</v>
      </c>
      <c r="HE129" s="86">
        <f t="shared" si="405"/>
        <v>1.2795801794387925E-31</v>
      </c>
      <c r="HF129" s="86">
        <f t="shared" si="406"/>
        <v>1.9287380680580317E-36</v>
      </c>
      <c r="HG129" s="86">
        <f t="shared" si="407"/>
        <v>4.0367610660323005E-54</v>
      </c>
      <c r="HH129" s="86">
        <f t="shared" si="408"/>
        <v>1.5379838009740119E-38</v>
      </c>
      <c r="HI129" s="86">
        <f t="shared" si="409"/>
        <v>9.1054300564459097E-41</v>
      </c>
      <c r="HJ129" s="86">
        <f t="shared" si="410"/>
        <v>1.9687375579241527E-47</v>
      </c>
      <c r="HK129" s="86">
        <f t="shared" si="411"/>
        <v>1.4714733239404937E-53</v>
      </c>
      <c r="HL129" s="86">
        <f t="shared" si="412"/>
        <v>4.2809754546603572E-29</v>
      </c>
      <c r="HM129" s="86">
        <f t="shared" si="413"/>
        <v>1.0060390945716097E-35</v>
      </c>
      <c r="HN129" s="86">
        <f t="shared" si="414"/>
        <v>3.8980461520592195E-31</v>
      </c>
      <c r="HO129" s="86">
        <f t="shared" si="415"/>
        <v>4.0898469148882054E-24</v>
      </c>
      <c r="HP129" s="86">
        <f t="shared" si="416"/>
        <v>1.4390701863989467E-20</v>
      </c>
      <c r="HQ129" s="86">
        <f t="shared" si="417"/>
        <v>9.2038053298472886E-28</v>
      </c>
      <c r="HS129" s="86">
        <f t="shared" si="327"/>
        <v>1.3121039114376732E-4</v>
      </c>
      <c r="HT129" s="86">
        <f t="shared" si="418"/>
        <v>1.8269976228608756E-3</v>
      </c>
      <c r="HU129" s="86">
        <f t="shared" si="419"/>
        <v>2.7557958557097762E-3</v>
      </c>
      <c r="HV129" s="86">
        <f t="shared" si="420"/>
        <v>1.7254548490268111E-3</v>
      </c>
      <c r="HW129" s="86">
        <f t="shared" si="421"/>
        <v>4.0914433877888842E-4</v>
      </c>
      <c r="HX129" s="86">
        <f t="shared" si="422"/>
        <v>4.9454153055089568E-4</v>
      </c>
      <c r="HY129" s="86">
        <f t="shared" si="423"/>
        <v>9.3665466439286015E-4</v>
      </c>
      <c r="HZ129" s="86">
        <f t="shared" si="424"/>
        <v>5.8031953930515298E-4</v>
      </c>
      <c r="IA129" s="86">
        <f t="shared" si="425"/>
        <v>1.521914311802352E-3</v>
      </c>
      <c r="IB129" s="86">
        <f t="shared" si="426"/>
        <v>1.6469164711326743E-3</v>
      </c>
      <c r="IC129" s="86">
        <f t="shared" si="427"/>
        <v>2.6503192982569616E-3</v>
      </c>
      <c r="ID129" s="86">
        <f t="shared" si="428"/>
        <v>8.1715154580695607E-4</v>
      </c>
      <c r="IE129" s="86">
        <f t="shared" si="429"/>
        <v>3.1585832292608337E-5</v>
      </c>
      <c r="IF129" s="86">
        <f t="shared" si="430"/>
        <v>3.4191544966574025E-3</v>
      </c>
      <c r="IG129" s="86">
        <f t="shared" si="431"/>
        <v>6.9773761578576622E-3</v>
      </c>
      <c r="II129" s="86">
        <f t="shared" si="328"/>
        <v>1.0191307029754424E-43</v>
      </c>
      <c r="IJ129" s="86">
        <f t="shared" si="329"/>
        <v>5.7234175171958771E-38</v>
      </c>
      <c r="IK129" s="86">
        <f t="shared" si="330"/>
        <v>4.4959393739684517E-41</v>
      </c>
      <c r="IL129" s="86">
        <f t="shared" si="331"/>
        <v>2.425886871595763E-42</v>
      </c>
      <c r="IM129" s="86">
        <f t="shared" si="332"/>
        <v>2.0129753331700929E-44</v>
      </c>
      <c r="IN129" s="86">
        <f t="shared" si="333"/>
        <v>1.6792469588259283E-46</v>
      </c>
      <c r="IO129" s="86">
        <f t="shared" si="334"/>
        <v>4.358980511818015E-42</v>
      </c>
      <c r="IP129" s="86">
        <f t="shared" si="335"/>
        <v>7.6950336464214386E-43</v>
      </c>
      <c r="IQ129" s="86">
        <f t="shared" si="336"/>
        <v>4.7265757722534688E-43</v>
      </c>
      <c r="IR129" s="86">
        <f t="shared" si="337"/>
        <v>2.3412314729212129E-43</v>
      </c>
      <c r="IS129" s="86">
        <f t="shared" si="338"/>
        <v>2.0686077865703448E-42</v>
      </c>
      <c r="IT129" s="86">
        <f t="shared" si="339"/>
        <v>3.133126546372366E-46</v>
      </c>
      <c r="IU129" s="86">
        <f t="shared" si="340"/>
        <v>7.2944921264702507E-58</v>
      </c>
      <c r="IV129" s="86">
        <f t="shared" si="341"/>
        <v>8.1357433722227648E-37</v>
      </c>
      <c r="IW129" s="86">
        <f t="shared" si="342"/>
        <v>8.8714147290409734E-27</v>
      </c>
      <c r="IY129" s="86">
        <f t="shared" si="343"/>
        <v>1.3121039114376732E-4</v>
      </c>
      <c r="IZ129" s="86">
        <f t="shared" si="344"/>
        <v>1.8269976228608756E-3</v>
      </c>
      <c r="JA129" s="86">
        <f t="shared" si="345"/>
        <v>2.7557958557097762E-3</v>
      </c>
      <c r="JB129" s="86">
        <f t="shared" si="346"/>
        <v>1.7254548490268111E-3</v>
      </c>
      <c r="JC129" s="86">
        <f t="shared" si="347"/>
        <v>4.0914433877888842E-4</v>
      </c>
      <c r="JD129" s="86">
        <f t="shared" si="348"/>
        <v>4.9454153055089568E-4</v>
      </c>
      <c r="JE129" s="86">
        <f t="shared" si="349"/>
        <v>9.3665466439286015E-4</v>
      </c>
      <c r="JF129" s="86">
        <f t="shared" si="350"/>
        <v>5.8031953930515298E-4</v>
      </c>
      <c r="JG129" s="86">
        <f t="shared" si="351"/>
        <v>1.521914311802352E-3</v>
      </c>
      <c r="JH129" s="86">
        <f t="shared" si="352"/>
        <v>1.6469164711326743E-3</v>
      </c>
      <c r="JI129" s="86">
        <f t="shared" si="353"/>
        <v>2.6503192982569616E-3</v>
      </c>
      <c r="JJ129" s="86">
        <f t="shared" si="354"/>
        <v>8.1715154580695607E-4</v>
      </c>
      <c r="JK129" s="86">
        <f t="shared" si="355"/>
        <v>3.1585832292608337E-5</v>
      </c>
      <c r="JL129" s="86">
        <f t="shared" si="356"/>
        <v>3.4191544966574025E-3</v>
      </c>
      <c r="JM129" s="86">
        <f t="shared" si="357"/>
        <v>6.9773761578576622E-3</v>
      </c>
    </row>
    <row r="130" spans="2:273" x14ac:dyDescent="0.25">
      <c r="B130" s="2">
        <v>103</v>
      </c>
      <c r="C130" s="37">
        <v>102.169</v>
      </c>
      <c r="D130" s="37">
        <v>102.271</v>
      </c>
      <c r="E130" s="37">
        <v>100.43300000000001</v>
      </c>
      <c r="F130" s="37">
        <v>98.983000000000004</v>
      </c>
      <c r="G130" s="37">
        <v>100.712</v>
      </c>
      <c r="H130" s="37">
        <v>102.23699999999999</v>
      </c>
      <c r="I130" s="37">
        <v>103.407</v>
      </c>
      <c r="J130" s="37">
        <v>104.586</v>
      </c>
      <c r="K130" s="37">
        <v>103.63800000000001</v>
      </c>
      <c r="L130" s="37">
        <v>106.30500000000001</v>
      </c>
      <c r="M130" s="37">
        <v>105.95</v>
      </c>
      <c r="N130" s="37">
        <v>106.69499999999999</v>
      </c>
      <c r="O130" s="37">
        <v>106.76300000000001</v>
      </c>
      <c r="P130" s="37">
        <v>111.29300000000001</v>
      </c>
      <c r="Q130" s="37">
        <v>115.07</v>
      </c>
      <c r="S130" s="4">
        <f t="shared" si="229"/>
        <v>102.99900191873675</v>
      </c>
      <c r="T130" s="4">
        <f t="shared" si="230"/>
        <v>101.67546625267038</v>
      </c>
      <c r="U130" s="4">
        <f t="shared" si="231"/>
        <v>100.4572349408414</v>
      </c>
      <c r="V130" s="4">
        <f t="shared" si="232"/>
        <v>99.199295172143337</v>
      </c>
      <c r="W130" s="4">
        <f t="shared" si="233"/>
        <v>102.1515166008373</v>
      </c>
      <c r="X130" s="4">
        <f t="shared" si="234"/>
        <v>101.08208469837307</v>
      </c>
      <c r="Y130" s="4">
        <f t="shared" si="235"/>
        <v>101.7557366149675</v>
      </c>
      <c r="Z130" s="4">
        <f t="shared" si="236"/>
        <v>103.14300699490418</v>
      </c>
      <c r="AA130" s="4">
        <f t="shared" si="237"/>
        <v>103.05720405951176</v>
      </c>
      <c r="AB130" s="4">
        <f t="shared" si="238"/>
        <v>106.7237213501127</v>
      </c>
      <c r="AC130" s="4">
        <f t="shared" si="239"/>
        <v>106.8995193720815</v>
      </c>
      <c r="AD130" s="4">
        <f t="shared" si="240"/>
        <v>106.97549549038283</v>
      </c>
      <c r="AE130" s="4">
        <f t="shared" si="241"/>
        <v>107.70399538548183</v>
      </c>
      <c r="AF130" s="4">
        <f t="shared" si="242"/>
        <v>110.95897425843415</v>
      </c>
      <c r="AG130" s="4">
        <f t="shared" si="243"/>
        <v>115.54923463213608</v>
      </c>
      <c r="AI130" s="4">
        <f t="shared" si="244"/>
        <v>-0.83000191873675533</v>
      </c>
      <c r="AJ130" s="4">
        <f t="shared" si="245"/>
        <v>0.59553374732962538</v>
      </c>
      <c r="AK130" s="4">
        <f t="shared" si="246"/>
        <v>-2.4234940841395769E-2</v>
      </c>
      <c r="AL130" s="4">
        <f t="shared" si="247"/>
        <v>-0.21629517214333305</v>
      </c>
      <c r="AM130" s="4">
        <f t="shared" si="248"/>
        <v>-1.4395166008372939</v>
      </c>
      <c r="AN130" s="4">
        <f t="shared" si="249"/>
        <v>1.1549153016269287</v>
      </c>
      <c r="AO130" s="4">
        <f t="shared" si="250"/>
        <v>1.6512633850324931</v>
      </c>
      <c r="AP130" s="4">
        <f t="shared" si="251"/>
        <v>1.4429930050958149</v>
      </c>
      <c r="AQ130" s="4">
        <f t="shared" si="252"/>
        <v>0.5807959404882439</v>
      </c>
      <c r="AR130" s="4">
        <f t="shared" si="253"/>
        <v>-0.41872135011269052</v>
      </c>
      <c r="AS130" s="4">
        <f t="shared" si="254"/>
        <v>-0.94951937208149673</v>
      </c>
      <c r="AT130" s="4">
        <f t="shared" si="255"/>
        <v>-0.28049549038283317</v>
      </c>
      <c r="AU130" s="4">
        <f t="shared" si="256"/>
        <v>-0.94099538548182693</v>
      </c>
      <c r="AV130" s="4">
        <f t="shared" si="432"/>
        <v>0.33402574156585274</v>
      </c>
      <c r="AW130" s="4">
        <f t="shared" si="432"/>
        <v>-0.47923463213608386</v>
      </c>
      <c r="AY130" s="2">
        <f t="shared" si="308"/>
        <v>102.99506908859891</v>
      </c>
      <c r="AZ130" s="2">
        <f t="shared" si="359"/>
        <v>101.59856867326371</v>
      </c>
      <c r="BA130" s="2">
        <f t="shared" si="360"/>
        <v>100.18636064169287</v>
      </c>
      <c r="BB130" s="2">
        <f t="shared" si="361"/>
        <v>98.968110334201128</v>
      </c>
      <c r="BC130" s="2">
        <f t="shared" si="362"/>
        <v>102.05674201915701</v>
      </c>
      <c r="BD130" s="2">
        <f t="shared" si="363"/>
        <v>100.94402094282908</v>
      </c>
      <c r="BE130" s="2">
        <f t="shared" si="364"/>
        <v>101.52124220764092</v>
      </c>
      <c r="BF130" s="2">
        <f t="shared" si="365"/>
        <v>102.97525466184921</v>
      </c>
      <c r="BG130" s="2">
        <f t="shared" si="366"/>
        <v>102.52477906426567</v>
      </c>
      <c r="BH130" s="2">
        <f t="shared" si="367"/>
        <v>106.09952497156878</v>
      </c>
      <c r="BI130" s="2">
        <f t="shared" si="368"/>
        <v>105.93152184924077</v>
      </c>
      <c r="BJ130" s="2">
        <f t="shared" si="369"/>
        <v>106.61699780256299</v>
      </c>
      <c r="BK130" s="2">
        <f t="shared" si="370"/>
        <v>107.68031689839856</v>
      </c>
      <c r="BL130" s="2">
        <f t="shared" si="371"/>
        <v>109.44915011775615</v>
      </c>
      <c r="BM130" s="2">
        <f t="shared" si="372"/>
        <v>111.34070092176027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102.169</v>
      </c>
      <c r="CF130" s="2">
        <f t="shared" si="310"/>
        <v>102.271</v>
      </c>
      <c r="CG130" s="2">
        <f t="shared" si="311"/>
        <v>100.43300000000001</v>
      </c>
      <c r="CH130" s="2">
        <f t="shared" si="312"/>
        <v>98.983000000000004</v>
      </c>
      <c r="CI130" s="2">
        <f t="shared" si="313"/>
        <v>100.712</v>
      </c>
      <c r="CJ130" s="2">
        <f t="shared" si="314"/>
        <v>102.23699999999999</v>
      </c>
      <c r="CK130" s="2">
        <f t="shared" si="315"/>
        <v>103.407</v>
      </c>
      <c r="CL130" s="2">
        <f t="shared" si="316"/>
        <v>104.586</v>
      </c>
      <c r="CM130" s="2">
        <f t="shared" si="317"/>
        <v>103.63800000000001</v>
      </c>
      <c r="CN130" s="2">
        <f t="shared" si="318"/>
        <v>106.30500000000001</v>
      </c>
      <c r="CO130" s="2">
        <f t="shared" si="319"/>
        <v>105.95</v>
      </c>
      <c r="CP130" s="2">
        <f t="shared" si="320"/>
        <v>106.69499999999999</v>
      </c>
      <c r="CQ130" s="2">
        <f t="shared" si="321"/>
        <v>106.76300000000001</v>
      </c>
      <c r="CR130" s="2">
        <f t="shared" si="322"/>
        <v>111.29300000000001</v>
      </c>
      <c r="CS130" s="2" t="str">
        <f t="shared" si="323"/>
        <v/>
      </c>
      <c r="CU130" s="2">
        <f t="shared" si="273"/>
        <v>102.169</v>
      </c>
      <c r="CV130" s="2">
        <f t="shared" si="274"/>
        <v>102.271</v>
      </c>
      <c r="CW130" s="2">
        <f t="shared" si="275"/>
        <v>100.43300000000001</v>
      </c>
      <c r="CX130" s="2">
        <f t="shared" si="276"/>
        <v>98.983000000000004</v>
      </c>
      <c r="CY130" s="2">
        <f t="shared" si="277"/>
        <v>100.712</v>
      </c>
      <c r="CZ130" s="2">
        <f t="shared" si="278"/>
        <v>102.23699999999999</v>
      </c>
      <c r="DA130" s="2">
        <f t="shared" si="279"/>
        <v>103.407</v>
      </c>
      <c r="DB130" s="2">
        <f t="shared" si="280"/>
        <v>104.586</v>
      </c>
      <c r="DC130" s="2">
        <f t="shared" si="281"/>
        <v>103.63800000000001</v>
      </c>
      <c r="DD130" s="2">
        <f t="shared" si="282"/>
        <v>106.30500000000001</v>
      </c>
      <c r="DE130" s="2">
        <f t="shared" si="283"/>
        <v>105.95</v>
      </c>
      <c r="DF130" s="2">
        <f t="shared" si="284"/>
        <v>106.69499999999999</v>
      </c>
      <c r="DG130" s="2">
        <f t="shared" si="285"/>
        <v>106.76300000000001</v>
      </c>
      <c r="DH130" s="2">
        <f t="shared" si="286"/>
        <v>111.29300000000001</v>
      </c>
      <c r="DI130" s="2" t="str">
        <f t="shared" si="287"/>
        <v/>
      </c>
      <c r="DK130" s="2">
        <f t="shared" si="288"/>
        <v>128.82137767354598</v>
      </c>
      <c r="DL130" s="2">
        <f t="shared" si="433"/>
        <v>135.92316216216216</v>
      </c>
      <c r="DM130" s="2">
        <f t="shared" si="433"/>
        <v>123.29855651603017</v>
      </c>
      <c r="DN130" s="2">
        <f t="shared" si="433"/>
        <v>125.06966309224208</v>
      </c>
      <c r="DO130" s="2">
        <f t="shared" si="433"/>
        <v>129.93928899952584</v>
      </c>
      <c r="DP130" s="2">
        <f t="shared" si="433"/>
        <v>126.04549287859287</v>
      </c>
      <c r="DQ130" s="2">
        <f t="shared" si="433"/>
        <v>123.38690720720723</v>
      </c>
      <c r="DR130" s="2">
        <f t="shared" si="433"/>
        <v>127.91625210084034</v>
      </c>
      <c r="DS130" s="2">
        <f t="shared" si="433"/>
        <v>136.35176158645277</v>
      </c>
      <c r="DT130" s="2">
        <f t="shared" si="433"/>
        <v>135.31623697478994</v>
      </c>
      <c r="DU130" s="2">
        <f t="shared" si="433"/>
        <v>130.32530622050621</v>
      </c>
      <c r="DV130" s="2">
        <f t="shared" si="433"/>
        <v>137.67051076791074</v>
      </c>
      <c r="DW130" s="2">
        <f t="shared" si="433"/>
        <v>134.93228531639929</v>
      </c>
      <c r="DX130" s="2">
        <f t="shared" si="433"/>
        <v>133.37649656226125</v>
      </c>
      <c r="DY130" s="2">
        <f t="shared" si="433"/>
        <v>132.3078492063492</v>
      </c>
      <c r="EA130" s="2">
        <f t="shared" si="228"/>
        <v>102.91205019457993</v>
      </c>
      <c r="EB130" s="2">
        <f t="shared" si="290"/>
        <v>101.47245833333334</v>
      </c>
      <c r="EC130" s="2">
        <f t="shared" si="291"/>
        <v>100.10700515087976</v>
      </c>
      <c r="ED130" s="2">
        <f t="shared" si="292"/>
        <v>98.877333085391243</v>
      </c>
      <c r="EE130" s="2">
        <f t="shared" si="293"/>
        <v>101.94867121289928</v>
      </c>
      <c r="EF130" s="2">
        <f t="shared" si="294"/>
        <v>100.84742847516682</v>
      </c>
      <c r="EG130" s="2">
        <f t="shared" si="295"/>
        <v>101.43648112105879</v>
      </c>
      <c r="EH130" s="2">
        <f t="shared" si="296"/>
        <v>102.87354919242985</v>
      </c>
      <c r="EI130" s="2">
        <f t="shared" si="297"/>
        <v>102.37210406316355</v>
      </c>
      <c r="EJ130" s="2">
        <f t="shared" si="298"/>
        <v>105.97691180934872</v>
      </c>
      <c r="EK130" s="2">
        <f t="shared" si="299"/>
        <v>105.84176226337692</v>
      </c>
      <c r="EL130" s="2">
        <f t="shared" si="300"/>
        <v>106.50616944786164</v>
      </c>
      <c r="EM130" s="2">
        <f t="shared" si="301"/>
        <v>107.56689609899905</v>
      </c>
      <c r="EN130" s="2">
        <f t="shared" si="302"/>
        <v>109.34994144579061</v>
      </c>
      <c r="EO130" s="2">
        <f t="shared" si="303"/>
        <v>111.24692707533052</v>
      </c>
      <c r="EQ130" s="2">
        <f t="shared" si="304"/>
        <v>102.9410333527527</v>
      </c>
      <c r="ER130" s="2">
        <f t="shared" si="434"/>
        <v>101.66293177916957</v>
      </c>
      <c r="ES130" s="2">
        <f t="shared" si="434"/>
        <v>100.07431086791446</v>
      </c>
      <c r="ET130" s="2">
        <f t="shared" si="434"/>
        <v>98.891262940344149</v>
      </c>
      <c r="EU130" s="2">
        <f t="shared" si="434"/>
        <v>101.94314267901032</v>
      </c>
      <c r="EV130" s="2">
        <f t="shared" si="434"/>
        <v>100.88936583553502</v>
      </c>
      <c r="EW130" s="2">
        <f t="shared" si="434"/>
        <v>101.42645106374619</v>
      </c>
      <c r="EX130" s="2">
        <f t="shared" si="434"/>
        <v>102.85153203323286</v>
      </c>
      <c r="EY130" s="2">
        <f t="shared" si="434"/>
        <v>102.42810823345799</v>
      </c>
      <c r="EZ130" s="2">
        <f t="shared" si="434"/>
        <v>106.01345746707911</v>
      </c>
      <c r="FA130" s="2">
        <f t="shared" si="434"/>
        <v>105.84629082024725</v>
      </c>
      <c r="FB130" s="2">
        <f t="shared" si="434"/>
        <v>106.50802835650704</v>
      </c>
      <c r="FC130" s="2">
        <f t="shared" si="434"/>
        <v>107.57212224210141</v>
      </c>
      <c r="FD130" s="2">
        <f t="shared" si="434"/>
        <v>109.33107613838312</v>
      </c>
      <c r="FE130" s="2">
        <f t="shared" si="434"/>
        <v>110.97956734066719</v>
      </c>
      <c r="FG130" s="2">
        <f t="shared" si="306"/>
        <v>0.99682096688962629</v>
      </c>
      <c r="FH130" s="2">
        <f t="shared" si="435"/>
        <v>0.99653288080963665</v>
      </c>
      <c r="FI130" s="2">
        <f t="shared" si="435"/>
        <v>0.99653141725264371</v>
      </c>
      <c r="FJ130" s="2">
        <f t="shared" si="435"/>
        <v>0.99655260323618644</v>
      </c>
      <c r="FK130" s="2">
        <f t="shared" si="435"/>
        <v>0.99613279561197565</v>
      </c>
      <c r="FL130" s="2">
        <f t="shared" si="435"/>
        <v>0.99622031561468927</v>
      </c>
      <c r="FM130" s="2">
        <f t="shared" si="435"/>
        <v>0.9961243907742412</v>
      </c>
      <c r="FN130" s="2">
        <f t="shared" si="435"/>
        <v>0.99590809698666316</v>
      </c>
      <c r="FO130" s="2">
        <f t="shared" si="435"/>
        <v>0.99557292871234349</v>
      </c>
      <c r="FP130" s="2">
        <f t="shared" si="435"/>
        <v>0.99586817797079596</v>
      </c>
      <c r="FQ130" s="2">
        <f t="shared" si="435"/>
        <v>0.99634070201209668</v>
      </c>
      <c r="FR130" s="2">
        <f t="shared" si="435"/>
        <v>0.99644568078882945</v>
      </c>
      <c r="FS130" s="2">
        <f t="shared" si="435"/>
        <v>0.99586012836766258</v>
      </c>
      <c r="FT130" s="2">
        <f t="shared" si="435"/>
        <v>0.99585467997352073</v>
      </c>
      <c r="FU130" s="2">
        <f t="shared" si="435"/>
        <v>0.9952993424066211</v>
      </c>
      <c r="FW130" s="2">
        <f t="shared" si="324"/>
        <v>2.2505625230868048E-2</v>
      </c>
      <c r="FX130" s="2">
        <f t="shared" si="376"/>
        <v>3.499513296807194E-2</v>
      </c>
      <c r="FY130" s="2">
        <f t="shared" si="377"/>
        <v>3.3226730728987131E-2</v>
      </c>
      <c r="FZ130" s="2">
        <f t="shared" si="378"/>
        <v>3.4594409572287155E-2</v>
      </c>
      <c r="GA130" s="2">
        <f t="shared" si="379"/>
        <v>3.1587700054289423E-2</v>
      </c>
      <c r="GB130" s="2">
        <f t="shared" si="380"/>
        <v>3.2232288458308764E-2</v>
      </c>
      <c r="GC130" s="2">
        <f t="shared" si="381"/>
        <v>3.0925772107451122E-2</v>
      </c>
      <c r="GD130" s="2">
        <f t="shared" si="382"/>
        <v>3.4829292316505799E-2</v>
      </c>
      <c r="GE130" s="2">
        <f t="shared" si="383"/>
        <v>4.0079781640829523E-2</v>
      </c>
      <c r="GF130" s="2">
        <f t="shared" si="384"/>
        <v>3.7987883259573522E-2</v>
      </c>
      <c r="GG130" s="2">
        <f t="shared" si="385"/>
        <v>3.6877691846569749E-2</v>
      </c>
      <c r="GH130" s="2">
        <f t="shared" si="386"/>
        <v>3.2458638660059831E-2</v>
      </c>
      <c r="GI130" s="2">
        <f t="shared" si="387"/>
        <v>2.5181260432634932E-2</v>
      </c>
      <c r="GJ130" s="2">
        <f t="shared" si="388"/>
        <v>2.0624531457860053E-2</v>
      </c>
      <c r="GK130" s="2">
        <f t="shared" si="389"/>
        <v>1.9547958915973086E-2</v>
      </c>
      <c r="GM130" s="86">
        <f t="shared" si="325"/>
        <v>6.6694338311776826E-50</v>
      </c>
      <c r="GN130" s="86">
        <f t="shared" si="390"/>
        <v>1.0990850568684485E-87</v>
      </c>
      <c r="GO130" s="86">
        <f t="shared" si="391"/>
        <v>2.3567901244951532E-79</v>
      </c>
      <c r="GP130" s="86">
        <f t="shared" si="392"/>
        <v>1.6598055752553088E-95</v>
      </c>
      <c r="GQ130" s="86">
        <f t="shared" si="393"/>
        <v>4.3006080596884497E-133</v>
      </c>
      <c r="GR130" s="86">
        <f t="shared" si="394"/>
        <v>4.3060381031828197E-99</v>
      </c>
      <c r="GS130" s="86">
        <f t="shared" si="395"/>
        <v>2.5891598937181409E-80</v>
      </c>
      <c r="GT130" s="86">
        <f t="shared" si="396"/>
        <v>1.7130963279498588E-69</v>
      </c>
      <c r="GU130" s="86">
        <f t="shared" si="397"/>
        <v>4.3718588469635318E-63</v>
      </c>
      <c r="GV130" s="86">
        <f t="shared" si="398"/>
        <v>2.7460262094982122E-113</v>
      </c>
      <c r="GW130" s="86">
        <f t="shared" si="399"/>
        <v>1.1764838199237513E-97</v>
      </c>
      <c r="GX130" s="86">
        <f t="shared" si="400"/>
        <v>3.4485539875851211E-107</v>
      </c>
      <c r="GY130" s="86">
        <f t="shared" si="401"/>
        <v>4.1169741972419744E-83</v>
      </c>
      <c r="GZ130" s="86">
        <f t="shared" si="402"/>
        <v>8.9781399704897078E-49</v>
      </c>
      <c r="HA130" s="86">
        <f t="shared" si="403"/>
        <v>1.2314371405432737E-76</v>
      </c>
      <c r="HC130" s="86">
        <f t="shared" si="326"/>
        <v>2.3717015896676689E-24</v>
      </c>
      <c r="HD130" s="86">
        <f t="shared" si="404"/>
        <v>9.864296145612681E-27</v>
      </c>
      <c r="HE130" s="86">
        <f t="shared" si="405"/>
        <v>2.2681195129545992E-34</v>
      </c>
      <c r="HF130" s="86">
        <f t="shared" si="406"/>
        <v>1.3138251699866425E-39</v>
      </c>
      <c r="HG130" s="86">
        <f t="shared" si="407"/>
        <v>3.9947543035408945E-59</v>
      </c>
      <c r="HH130" s="86">
        <f t="shared" si="408"/>
        <v>5.7173598244353761E-42</v>
      </c>
      <c r="HI130" s="86">
        <f t="shared" si="409"/>
        <v>1.9245040908400263E-44</v>
      </c>
      <c r="HJ130" s="86">
        <f t="shared" si="410"/>
        <v>1.108530312135088E-51</v>
      </c>
      <c r="HK130" s="86">
        <f t="shared" si="411"/>
        <v>2.6285103621668953E-58</v>
      </c>
      <c r="HL130" s="86">
        <f t="shared" si="412"/>
        <v>1.4229461943223497E-31</v>
      </c>
      <c r="HM130" s="86">
        <f t="shared" si="413"/>
        <v>1.0284702585437883E-38</v>
      </c>
      <c r="HN130" s="86">
        <f t="shared" si="414"/>
        <v>9.8342659951387401E-34</v>
      </c>
      <c r="HO130" s="86">
        <f t="shared" si="415"/>
        <v>3.055819240488212E-26</v>
      </c>
      <c r="HP130" s="86">
        <f t="shared" si="416"/>
        <v>1.8387017675338635E-22</v>
      </c>
      <c r="HQ130" s="86">
        <f t="shared" si="417"/>
        <v>4.0468172415406305E-30</v>
      </c>
      <c r="HS130" s="86">
        <f t="shared" si="327"/>
        <v>3.728526620482223E-4</v>
      </c>
      <c r="HT130" s="86">
        <f t="shared" si="418"/>
        <v>4.5232292753542794E-3</v>
      </c>
      <c r="HU130" s="86">
        <f t="shared" si="419"/>
        <v>6.739974232886109E-3</v>
      </c>
      <c r="HV130" s="86">
        <f t="shared" si="420"/>
        <v>4.5017888421077226E-3</v>
      </c>
      <c r="HW130" s="86">
        <f t="shared" si="421"/>
        <v>1.1942581602056278E-3</v>
      </c>
      <c r="HX130" s="86">
        <f t="shared" si="422"/>
        <v>1.4672319153158028E-3</v>
      </c>
      <c r="HY130" s="86">
        <f t="shared" si="423"/>
        <v>2.4819890139673407E-3</v>
      </c>
      <c r="HZ130" s="86">
        <f t="shared" si="424"/>
        <v>1.6666803487094129E-3</v>
      </c>
      <c r="IA130" s="86">
        <f t="shared" si="425"/>
        <v>4.2257063456851481E-3</v>
      </c>
      <c r="IB130" s="86">
        <f t="shared" si="426"/>
        <v>4.4835201932849223E-3</v>
      </c>
      <c r="IC130" s="86">
        <f t="shared" si="427"/>
        <v>6.78566542704715E-3</v>
      </c>
      <c r="ID130" s="86">
        <f t="shared" si="428"/>
        <v>2.3268345657354687E-3</v>
      </c>
      <c r="IE130" s="86">
        <f t="shared" si="429"/>
        <v>1.2060052975346845E-4</v>
      </c>
      <c r="IF130" s="86">
        <f t="shared" si="430"/>
        <v>6.0365311037507514E-3</v>
      </c>
      <c r="IG130" s="86">
        <f t="shared" si="431"/>
        <v>1.1314651532763474E-2</v>
      </c>
      <c r="II130" s="86">
        <f t="shared" si="328"/>
        <v>9.6721605383399512E-42</v>
      </c>
      <c r="IJ130" s="86">
        <f t="shared" si="329"/>
        <v>4.898703815649524E-36</v>
      </c>
      <c r="IK130" s="86">
        <f t="shared" si="330"/>
        <v>5.2208572462666592E-39</v>
      </c>
      <c r="IL130" s="86">
        <f t="shared" si="331"/>
        <v>3.4805826813051453E-40</v>
      </c>
      <c r="IM130" s="86">
        <f t="shared" si="332"/>
        <v>3.2415970978274063E-42</v>
      </c>
      <c r="IN130" s="86">
        <f t="shared" si="333"/>
        <v>3.5699125632762868E-44</v>
      </c>
      <c r="IO130" s="86">
        <f t="shared" si="334"/>
        <v>5.1689412711128233E-40</v>
      </c>
      <c r="IP130" s="86">
        <f t="shared" si="335"/>
        <v>1.1851294849560634E-40</v>
      </c>
      <c r="IQ130" s="86">
        <f t="shared" si="336"/>
        <v>9.333907681053297E-41</v>
      </c>
      <c r="IR130" s="86">
        <f t="shared" si="337"/>
        <v>4.4011068484437059E-41</v>
      </c>
      <c r="IS130" s="86">
        <f t="shared" si="338"/>
        <v>3.2977285074901233E-40</v>
      </c>
      <c r="IT130" s="86">
        <f t="shared" si="339"/>
        <v>6.5197576738205296E-44</v>
      </c>
      <c r="IU130" s="86">
        <f t="shared" si="340"/>
        <v>3.835838020452587E-55</v>
      </c>
      <c r="IV130" s="86">
        <f t="shared" si="341"/>
        <v>3.3683394668666782E-35</v>
      </c>
      <c r="IW130" s="86">
        <f t="shared" si="342"/>
        <v>1.231127019953281E-25</v>
      </c>
      <c r="IY130" s="86">
        <f t="shared" si="343"/>
        <v>3.728526620482223E-4</v>
      </c>
      <c r="IZ130" s="86">
        <f t="shared" si="344"/>
        <v>4.5232292753542794E-3</v>
      </c>
      <c r="JA130" s="86">
        <f t="shared" si="345"/>
        <v>6.739974232886109E-3</v>
      </c>
      <c r="JB130" s="86">
        <f t="shared" si="346"/>
        <v>4.5017888421077226E-3</v>
      </c>
      <c r="JC130" s="86">
        <f t="shared" si="347"/>
        <v>1.1942581602056278E-3</v>
      </c>
      <c r="JD130" s="86">
        <f t="shared" si="348"/>
        <v>1.4672319153158028E-3</v>
      </c>
      <c r="JE130" s="86">
        <f t="shared" si="349"/>
        <v>2.4819890139673407E-3</v>
      </c>
      <c r="JF130" s="86">
        <f t="shared" si="350"/>
        <v>1.6666803487094129E-3</v>
      </c>
      <c r="JG130" s="86">
        <f t="shared" si="351"/>
        <v>4.2257063456851481E-3</v>
      </c>
      <c r="JH130" s="86">
        <f t="shared" si="352"/>
        <v>4.4835201932849223E-3</v>
      </c>
      <c r="JI130" s="86">
        <f t="shared" si="353"/>
        <v>6.78566542704715E-3</v>
      </c>
      <c r="JJ130" s="86">
        <f t="shared" si="354"/>
        <v>2.3268345657354687E-3</v>
      </c>
      <c r="JK130" s="86">
        <f t="shared" si="355"/>
        <v>1.2060052975346845E-4</v>
      </c>
      <c r="JL130" s="86">
        <f t="shared" si="356"/>
        <v>6.0365311037507514E-3</v>
      </c>
      <c r="JM130" s="86">
        <f t="shared" si="357"/>
        <v>1.1314651532763474E-2</v>
      </c>
    </row>
    <row r="131" spans="2:273" x14ac:dyDescent="0.25">
      <c r="B131" s="2">
        <v>104</v>
      </c>
      <c r="C131" s="37">
        <v>100.84699999999999</v>
      </c>
      <c r="D131" s="37">
        <v>98.932000000000002</v>
      </c>
      <c r="E131" s="37">
        <v>104.717</v>
      </c>
      <c r="F131" s="37">
        <v>98.683000000000007</v>
      </c>
      <c r="G131" s="37">
        <v>101.593</v>
      </c>
      <c r="H131" s="37">
        <v>101.729</v>
      </c>
      <c r="I131" s="37">
        <v>102.03400000000001</v>
      </c>
      <c r="J131" s="37">
        <v>102.379</v>
      </c>
      <c r="K131" s="37">
        <v>105.53400000000001</v>
      </c>
      <c r="L131" s="37">
        <v>109.22</v>
      </c>
      <c r="M131" s="37">
        <v>107.81699999999999</v>
      </c>
      <c r="N131" s="37">
        <v>106.23699999999999</v>
      </c>
      <c r="O131" s="37">
        <v>108.23699999999999</v>
      </c>
      <c r="P131" s="37">
        <v>113.328</v>
      </c>
      <c r="Q131" s="37">
        <v>114.77200000000001</v>
      </c>
      <c r="S131" s="4">
        <f t="shared" si="229"/>
        <v>102.85745427153394</v>
      </c>
      <c r="T131" s="4">
        <f t="shared" si="230"/>
        <v>101.59111762260528</v>
      </c>
      <c r="U131" s="4">
        <f t="shared" si="231"/>
        <v>100.69079266492545</v>
      </c>
      <c r="V131" s="4">
        <f t="shared" si="232"/>
        <v>99.399368148035194</v>
      </c>
      <c r="W131" s="4">
        <f t="shared" si="233"/>
        <v>102.17224631466895</v>
      </c>
      <c r="X131" s="4">
        <f t="shared" si="234"/>
        <v>101.17102639324952</v>
      </c>
      <c r="Y131" s="4">
        <f t="shared" si="235"/>
        <v>102.00580481380176</v>
      </c>
      <c r="Z131" s="4">
        <f t="shared" si="236"/>
        <v>103.29488551439549</v>
      </c>
      <c r="AA131" s="4">
        <f t="shared" si="237"/>
        <v>103.65186731108076</v>
      </c>
      <c r="AB131" s="4">
        <f t="shared" si="238"/>
        <v>107.39005842875909</v>
      </c>
      <c r="AC131" s="4">
        <f t="shared" si="239"/>
        <v>107.91456166682582</v>
      </c>
      <c r="AD131" s="4">
        <f t="shared" si="240"/>
        <v>107.38087419610477</v>
      </c>
      <c r="AE131" s="4">
        <f t="shared" si="241"/>
        <v>107.66406332001361</v>
      </c>
      <c r="AF131" s="4">
        <f t="shared" si="242"/>
        <v>111.80403631751871</v>
      </c>
      <c r="AG131" s="4">
        <f t="shared" si="243"/>
        <v>117.59177066245095</v>
      </c>
      <c r="AI131" s="4">
        <f t="shared" si="244"/>
        <v>-2.0104542715339448</v>
      </c>
      <c r="AJ131" s="4">
        <f t="shared" si="245"/>
        <v>-2.6591176226052795</v>
      </c>
      <c r="AK131" s="4">
        <f t="shared" si="246"/>
        <v>4.0262073350745453</v>
      </c>
      <c r="AL131" s="4">
        <f t="shared" si="247"/>
        <v>-0.71636814803518689</v>
      </c>
      <c r="AM131" s="4">
        <f t="shared" si="248"/>
        <v>-0.57924631466894994</v>
      </c>
      <c r="AN131" s="4">
        <f t="shared" si="249"/>
        <v>0.55797360675047969</v>
      </c>
      <c r="AO131" s="4">
        <f t="shared" si="250"/>
        <v>2.8195186198246347E-2</v>
      </c>
      <c r="AP131" s="4">
        <f t="shared" si="251"/>
        <v>-0.91588551439548382</v>
      </c>
      <c r="AQ131" s="4">
        <f t="shared" si="252"/>
        <v>1.882132688919242</v>
      </c>
      <c r="AR131" s="4">
        <f t="shared" si="253"/>
        <v>1.8299415712409086</v>
      </c>
      <c r="AS131" s="4">
        <f t="shared" si="254"/>
        <v>-9.7561666825825455E-2</v>
      </c>
      <c r="AT131" s="4">
        <f t="shared" si="255"/>
        <v>-1.1438741961047754</v>
      </c>
      <c r="AU131" s="4">
        <f t="shared" si="256"/>
        <v>0.57293667998638398</v>
      </c>
      <c r="AV131" s="4">
        <f t="shared" si="432"/>
        <v>1.5239636824812948</v>
      </c>
      <c r="AW131" s="4">
        <f t="shared" si="432"/>
        <v>-2.8197706624509493</v>
      </c>
      <c r="AY131" s="2">
        <f t="shared" si="308"/>
        <v>102.8476989380074</v>
      </c>
      <c r="AZ131" s="2">
        <f t="shared" si="359"/>
        <v>101.4292232426091</v>
      </c>
      <c r="BA131" s="2">
        <f t="shared" si="360"/>
        <v>100.13295368519178</v>
      </c>
      <c r="BB131" s="2">
        <f t="shared" si="361"/>
        <v>98.89331367538793</v>
      </c>
      <c r="BC131" s="2">
        <f t="shared" si="362"/>
        <v>101.93775850637988</v>
      </c>
      <c r="BD131" s="2">
        <f t="shared" si="363"/>
        <v>100.82694479076504</v>
      </c>
      <c r="BE131" s="2">
        <f t="shared" si="364"/>
        <v>101.47716930965885</v>
      </c>
      <c r="BF131" s="2">
        <f t="shared" si="365"/>
        <v>102.88845173437163</v>
      </c>
      <c r="BG131" s="2">
        <f t="shared" si="366"/>
        <v>102.42938323885764</v>
      </c>
      <c r="BH131" s="2">
        <f t="shared" si="367"/>
        <v>105.98026912681485</v>
      </c>
      <c r="BI131" s="2">
        <f t="shared" si="368"/>
        <v>105.85461234857389</v>
      </c>
      <c r="BJ131" s="2">
        <f t="shared" si="369"/>
        <v>106.52594478327519</v>
      </c>
      <c r="BK131" s="2">
        <f t="shared" si="370"/>
        <v>107.58800919974659</v>
      </c>
      <c r="BL131" s="2">
        <f t="shared" si="371"/>
        <v>109.35935415992714</v>
      </c>
      <c r="BM131" s="2">
        <f t="shared" si="372"/>
        <v>111.2848914527229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>
        <f t="shared" si="309"/>
        <v>100.84699999999999</v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>
        <f t="shared" si="313"/>
        <v>101.593</v>
      </c>
      <c r="CJ131" s="2">
        <f t="shared" si="314"/>
        <v>101.729</v>
      </c>
      <c r="CK131" s="2">
        <f t="shared" si="315"/>
        <v>102.03400000000001</v>
      </c>
      <c r="CL131" s="2">
        <f t="shared" si="316"/>
        <v>102.379</v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106.23699999999999</v>
      </c>
      <c r="CQ131" s="2">
        <f t="shared" si="321"/>
        <v>108.23699999999999</v>
      </c>
      <c r="CR131" s="2" t="str">
        <f t="shared" si="322"/>
        <v/>
      </c>
      <c r="CS131" s="2" t="str">
        <f t="shared" si="323"/>
        <v/>
      </c>
      <c r="CU131" s="2">
        <f t="shared" si="273"/>
        <v>100.84699999999999</v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>
        <f t="shared" si="277"/>
        <v>101.593</v>
      </c>
      <c r="CZ131" s="2">
        <f t="shared" si="278"/>
        <v>101.729</v>
      </c>
      <c r="DA131" s="2">
        <f t="shared" si="279"/>
        <v>102.03400000000001</v>
      </c>
      <c r="DB131" s="2">
        <f t="shared" si="280"/>
        <v>102.379</v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106.23699999999999</v>
      </c>
      <c r="DG131" s="2">
        <f t="shared" si="285"/>
        <v>108.23699999999999</v>
      </c>
      <c r="DH131" s="2" t="str">
        <f t="shared" si="286"/>
        <v/>
      </c>
      <c r="DI131" s="2" t="str">
        <f t="shared" si="287"/>
        <v/>
      </c>
      <c r="DK131" s="2">
        <f t="shared" si="288"/>
        <v>129.06732560975613</v>
      </c>
      <c r="DL131" s="2">
        <f t="shared" si="433"/>
        <v>136.24562588904695</v>
      </c>
      <c r="DM131" s="2">
        <f t="shared" si="433"/>
        <v>123.49031600831597</v>
      </c>
      <c r="DN131" s="2">
        <f t="shared" si="433"/>
        <v>125.26431830616045</v>
      </c>
      <c r="DO131" s="2">
        <f t="shared" si="433"/>
        <v>130.17253247984826</v>
      </c>
      <c r="DP131" s="2">
        <f t="shared" si="433"/>
        <v>126.24539879879879</v>
      </c>
      <c r="DQ131" s="2">
        <f t="shared" si="433"/>
        <v>123.54361621621624</v>
      </c>
      <c r="DR131" s="2">
        <f t="shared" si="433"/>
        <v>128.1159106442577</v>
      </c>
      <c r="DS131" s="2">
        <f t="shared" si="433"/>
        <v>136.66850924688057</v>
      </c>
      <c r="DT131" s="2">
        <f t="shared" si="433"/>
        <v>135.5831330532213</v>
      </c>
      <c r="DU131" s="2">
        <f t="shared" si="433"/>
        <v>130.54251831831832</v>
      </c>
      <c r="DV131" s="2">
        <f t="shared" si="433"/>
        <v>137.96106366366365</v>
      </c>
      <c r="DW131" s="2">
        <f t="shared" si="433"/>
        <v>135.17643738859181</v>
      </c>
      <c r="DX131" s="2">
        <f t="shared" si="433"/>
        <v>133.58199556913675</v>
      </c>
      <c r="DY131" s="2">
        <f t="shared" si="433"/>
        <v>132.52116091954022</v>
      </c>
      <c r="EA131" s="2">
        <f t="shared" si="228"/>
        <v>102.77011240733239</v>
      </c>
      <c r="EB131" s="2">
        <f t="shared" si="290"/>
        <v>101.30968834735857</v>
      </c>
      <c r="EC131" s="2">
        <f t="shared" si="291"/>
        <v>100.06036457288724</v>
      </c>
      <c r="ED131" s="2">
        <f t="shared" si="292"/>
        <v>98.809457100352773</v>
      </c>
      <c r="EE131" s="2">
        <f t="shared" si="293"/>
        <v>101.83802575742018</v>
      </c>
      <c r="EF131" s="2">
        <f t="shared" si="294"/>
        <v>100.73699128948493</v>
      </c>
      <c r="EG131" s="2">
        <f t="shared" si="295"/>
        <v>101.39932704035293</v>
      </c>
      <c r="EH131" s="2">
        <f t="shared" si="296"/>
        <v>102.79495408706543</v>
      </c>
      <c r="EI131" s="2">
        <f t="shared" si="297"/>
        <v>102.28756094745306</v>
      </c>
      <c r="EJ131" s="2">
        <f t="shared" si="298"/>
        <v>105.86632705525211</v>
      </c>
      <c r="EK131" s="2">
        <f t="shared" si="299"/>
        <v>105.77170503428474</v>
      </c>
      <c r="EL131" s="2">
        <f t="shared" si="300"/>
        <v>106.42355955568419</v>
      </c>
      <c r="EM131" s="2">
        <f t="shared" si="301"/>
        <v>107.48301384889621</v>
      </c>
      <c r="EN131" s="2">
        <f t="shared" si="302"/>
        <v>109.26781144298748</v>
      </c>
      <c r="EO131" s="2">
        <f t="shared" si="303"/>
        <v>111.20020941119552</v>
      </c>
      <c r="EQ131" s="2">
        <f t="shared" si="304"/>
        <v>102.82377483250802</v>
      </c>
      <c r="ER131" s="2">
        <f t="shared" si="434"/>
        <v>101.54586652748782</v>
      </c>
      <c r="ES131" s="2">
        <f t="shared" si="434"/>
        <v>100.01764304698158</v>
      </c>
      <c r="ET131" s="2">
        <f t="shared" si="434"/>
        <v>98.826797846299741</v>
      </c>
      <c r="EU131" s="2">
        <f t="shared" si="434"/>
        <v>101.8312155952994</v>
      </c>
      <c r="EV131" s="2">
        <f t="shared" si="434"/>
        <v>100.79358351221929</v>
      </c>
      <c r="EW131" s="2">
        <f t="shared" si="434"/>
        <v>101.38585166505096</v>
      </c>
      <c r="EX131" s="2">
        <f t="shared" si="434"/>
        <v>102.76787567417512</v>
      </c>
      <c r="EY131" s="2">
        <f t="shared" si="434"/>
        <v>102.35503529255868</v>
      </c>
      <c r="EZ131" s="2">
        <f t="shared" si="434"/>
        <v>105.9126033279755</v>
      </c>
      <c r="FA131" s="2">
        <f t="shared" si="434"/>
        <v>105.77698078850652</v>
      </c>
      <c r="FB131" s="2">
        <f t="shared" si="434"/>
        <v>106.42699756035037</v>
      </c>
      <c r="FC131" s="2">
        <f t="shared" si="434"/>
        <v>107.49745426476369</v>
      </c>
      <c r="FD131" s="2">
        <f t="shared" si="434"/>
        <v>109.24953613667176</v>
      </c>
      <c r="FE131" s="2">
        <f t="shared" si="434"/>
        <v>110.88423685030955</v>
      </c>
      <c r="FG131" s="2">
        <f t="shared" si="306"/>
        <v>0.99709987612069673</v>
      </c>
      <c r="FH131" s="2">
        <f t="shared" si="435"/>
        <v>0.99683698477945226</v>
      </c>
      <c r="FI131" s="2">
        <f t="shared" si="435"/>
        <v>0.99683564918466616</v>
      </c>
      <c r="FJ131" s="2">
        <f t="shared" si="435"/>
        <v>0.99685498279461526</v>
      </c>
      <c r="FK131" s="2">
        <f t="shared" si="435"/>
        <v>0.9964718671550572</v>
      </c>
      <c r="FL131" s="2">
        <f t="shared" si="435"/>
        <v>0.9965517400791174</v>
      </c>
      <c r="FM131" s="2">
        <f t="shared" si="435"/>
        <v>0.99646419662702501</v>
      </c>
      <c r="FN131" s="2">
        <f t="shared" si="435"/>
        <v>0.99626679598385359</v>
      </c>
      <c r="FO131" s="2">
        <f t="shared" si="435"/>
        <v>0.99596088962707785</v>
      </c>
      <c r="FP131" s="2">
        <f t="shared" si="435"/>
        <v>0.99623036305063339</v>
      </c>
      <c r="FQ131" s="2">
        <f t="shared" si="435"/>
        <v>0.99666160567920781</v>
      </c>
      <c r="FR131" s="2">
        <f t="shared" si="435"/>
        <v>0.99675740825966908</v>
      </c>
      <c r="FS131" s="2">
        <f t="shared" si="435"/>
        <v>0.99622301637924626</v>
      </c>
      <c r="FT131" s="2">
        <f t="shared" si="435"/>
        <v>0.99621804376031819</v>
      </c>
      <c r="FU131" s="2">
        <f t="shared" si="435"/>
        <v>0.9957111754352358</v>
      </c>
      <c r="FW131" s="2">
        <f t="shared" si="324"/>
        <v>2.4623462380017575E-2</v>
      </c>
      <c r="FX131" s="2">
        <f t="shared" si="376"/>
        <v>3.8242284097250036E-2</v>
      </c>
      <c r="FY131" s="2">
        <f t="shared" si="377"/>
        <v>3.6315969303263397E-2</v>
      </c>
      <c r="FZ131" s="2">
        <f t="shared" si="378"/>
        <v>3.7805834814570324E-2</v>
      </c>
      <c r="GA131" s="2">
        <f t="shared" si="379"/>
        <v>3.4529993381187139E-2</v>
      </c>
      <c r="GB131" s="2">
        <f t="shared" si="380"/>
        <v>3.5232438731894911E-2</v>
      </c>
      <c r="GC131" s="2">
        <f t="shared" si="381"/>
        <v>3.3808561470667027E-2</v>
      </c>
      <c r="GD131" s="2">
        <f t="shared" si="382"/>
        <v>3.8061662253258646E-2</v>
      </c>
      <c r="GE131" s="2">
        <f t="shared" si="383"/>
        <v>4.3777327409777009E-2</v>
      </c>
      <c r="GF131" s="2">
        <f t="shared" si="384"/>
        <v>4.1500785232111932E-2</v>
      </c>
      <c r="GG131" s="2">
        <f t="shared" si="385"/>
        <v>4.0292229584711223E-2</v>
      </c>
      <c r="GH131" s="2">
        <f t="shared" si="386"/>
        <v>3.5479085006407889E-2</v>
      </c>
      <c r="GI131" s="2">
        <f t="shared" si="387"/>
        <v>2.7543786966828823E-2</v>
      </c>
      <c r="GJ131" s="2">
        <f t="shared" si="388"/>
        <v>2.2569439980512564E-2</v>
      </c>
      <c r="GK131" s="2">
        <f t="shared" si="389"/>
        <v>2.1393563500564886E-2</v>
      </c>
      <c r="GM131" s="86">
        <f t="shared" si="325"/>
        <v>3.5845435685478904E-52</v>
      </c>
      <c r="GN131" s="86">
        <f t="shared" si="390"/>
        <v>1.1917356368731977E-91</v>
      </c>
      <c r="GO131" s="86">
        <f t="shared" si="391"/>
        <v>6.0061520955766931E-83</v>
      </c>
      <c r="GP131" s="86">
        <f t="shared" si="392"/>
        <v>7.9325903482042435E-100</v>
      </c>
      <c r="GQ131" s="86">
        <f t="shared" si="393"/>
        <v>3.0518006803789531E-139</v>
      </c>
      <c r="GR131" s="86">
        <f t="shared" si="394"/>
        <v>1.3917395813458778E-103</v>
      </c>
      <c r="GS131" s="86">
        <f t="shared" si="395"/>
        <v>6.1471660865928225E-84</v>
      </c>
      <c r="GT131" s="86">
        <f t="shared" si="396"/>
        <v>1.2309329237565041E-72</v>
      </c>
      <c r="GU131" s="86">
        <f t="shared" si="397"/>
        <v>6.2241187736393368E-66</v>
      </c>
      <c r="GV131" s="86">
        <f t="shared" si="398"/>
        <v>1.7583639079904543E-118</v>
      </c>
      <c r="GW131" s="86">
        <f t="shared" si="399"/>
        <v>5.0274917505662918E-102</v>
      </c>
      <c r="GX131" s="86">
        <f t="shared" si="400"/>
        <v>5.8002982532449467E-112</v>
      </c>
      <c r="GY131" s="86">
        <f t="shared" si="401"/>
        <v>7.6705788249118456E-87</v>
      </c>
      <c r="GZ131" s="86">
        <f t="shared" si="402"/>
        <v>5.899028071137028E-51</v>
      </c>
      <c r="HA131" s="86">
        <f t="shared" si="403"/>
        <v>5.42527536180537E-80</v>
      </c>
      <c r="HC131" s="86">
        <f t="shared" si="326"/>
        <v>1.5878691591274883E-26</v>
      </c>
      <c r="HD131" s="86">
        <f t="shared" si="404"/>
        <v>5.701643102345252E-29</v>
      </c>
      <c r="HE131" s="86">
        <f t="shared" si="405"/>
        <v>3.0540549010411925E-37</v>
      </c>
      <c r="HF131" s="86">
        <f t="shared" si="406"/>
        <v>6.5341179410796139E-43</v>
      </c>
      <c r="HG131" s="86">
        <f t="shared" si="407"/>
        <v>2.3446957591521627E-64</v>
      </c>
      <c r="HH131" s="86">
        <f t="shared" si="408"/>
        <v>1.5007617459990942E-45</v>
      </c>
      <c r="HI131" s="86">
        <f t="shared" si="409"/>
        <v>2.7902115597633524E-48</v>
      </c>
      <c r="HJ131" s="86">
        <f t="shared" si="410"/>
        <v>4.0538808233640556E-56</v>
      </c>
      <c r="HK131" s="86">
        <f t="shared" si="411"/>
        <v>2.9168585434122143E-63</v>
      </c>
      <c r="HL131" s="86">
        <f t="shared" si="412"/>
        <v>3.7083104475727615E-34</v>
      </c>
      <c r="HM131" s="86">
        <f t="shared" si="413"/>
        <v>7.8929040827977617E-42</v>
      </c>
      <c r="HN131" s="86">
        <f t="shared" si="414"/>
        <v>1.9332894381512016E-36</v>
      </c>
      <c r="HO131" s="86">
        <f t="shared" si="415"/>
        <v>1.8371431314917035E-28</v>
      </c>
      <c r="HP131" s="86">
        <f t="shared" si="416"/>
        <v>1.9172788760896286E-24</v>
      </c>
      <c r="HQ131" s="86">
        <f t="shared" si="417"/>
        <v>1.412349011276779E-32</v>
      </c>
      <c r="HS131" s="86">
        <f t="shared" si="327"/>
        <v>9.8997496480828428E-4</v>
      </c>
      <c r="HT131" s="86">
        <f t="shared" si="418"/>
        <v>1.0375821823687499E-2</v>
      </c>
      <c r="HU131" s="86">
        <f t="shared" si="419"/>
        <v>1.5206432475567591E-2</v>
      </c>
      <c r="HV131" s="86">
        <f t="shared" si="420"/>
        <v>1.0789225904002117E-2</v>
      </c>
      <c r="HW131" s="86">
        <f t="shared" si="421"/>
        <v>3.2061010740438924E-3</v>
      </c>
      <c r="HX131" s="86">
        <f t="shared" si="422"/>
        <v>3.9827399333849734E-3</v>
      </c>
      <c r="HY131" s="86">
        <f t="shared" si="423"/>
        <v>6.080399727219135E-3</v>
      </c>
      <c r="HZ131" s="86">
        <f t="shared" si="424"/>
        <v>4.3941170206671584E-3</v>
      </c>
      <c r="IA131" s="86">
        <f t="shared" si="425"/>
        <v>1.0673852331628235E-2</v>
      </c>
      <c r="IB131" s="86">
        <f t="shared" si="426"/>
        <v>1.113083950812426E-2</v>
      </c>
      <c r="IC131" s="86">
        <f t="shared" si="427"/>
        <v>1.5895607899169679E-2</v>
      </c>
      <c r="ID131" s="86">
        <f t="shared" si="428"/>
        <v>6.0613791691576406E-3</v>
      </c>
      <c r="IE131" s="86">
        <f t="shared" si="429"/>
        <v>4.1815661957108106E-4</v>
      </c>
      <c r="IF131" s="86">
        <f t="shared" si="430"/>
        <v>1.0339073008865466E-2</v>
      </c>
      <c r="IG131" s="86">
        <f t="shared" si="431"/>
        <v>1.7897409407458636E-2</v>
      </c>
      <c r="II131" s="86">
        <f t="shared" si="328"/>
        <v>8.2339857284854682E-40</v>
      </c>
      <c r="IJ131" s="86">
        <f t="shared" si="329"/>
        <v>3.7172968269203134E-34</v>
      </c>
      <c r="IK131" s="86">
        <f t="shared" si="330"/>
        <v>5.3410224043971918E-37</v>
      </c>
      <c r="IL131" s="86">
        <f t="shared" si="331"/>
        <v>4.3673211814368804E-38</v>
      </c>
      <c r="IM131" s="86">
        <f t="shared" si="332"/>
        <v>4.5676392422103376E-40</v>
      </c>
      <c r="IN131" s="86">
        <f t="shared" si="333"/>
        <v>6.5863403897972001E-42</v>
      </c>
      <c r="IO131" s="86">
        <f t="shared" si="334"/>
        <v>5.411225805111332E-38</v>
      </c>
      <c r="IP131" s="86">
        <f t="shared" si="335"/>
        <v>1.5927279990385033E-38</v>
      </c>
      <c r="IQ131" s="86">
        <f t="shared" si="336"/>
        <v>1.5873277081114694E-38</v>
      </c>
      <c r="IR131" s="86">
        <f t="shared" si="337"/>
        <v>7.1525326306026716E-39</v>
      </c>
      <c r="IS131" s="86">
        <f t="shared" si="338"/>
        <v>4.5720051799402063E-38</v>
      </c>
      <c r="IT131" s="86">
        <f t="shared" si="339"/>
        <v>1.1777390545763694E-41</v>
      </c>
      <c r="IU131" s="86">
        <f t="shared" si="340"/>
        <v>1.7281109797814997E-52</v>
      </c>
      <c r="IV131" s="86">
        <f t="shared" si="341"/>
        <v>1.2787524138663333E-33</v>
      </c>
      <c r="IW131" s="86">
        <f t="shared" si="342"/>
        <v>1.6088348245528967E-24</v>
      </c>
      <c r="IY131" s="86">
        <f t="shared" si="343"/>
        <v>9.8997496480828428E-4</v>
      </c>
      <c r="IZ131" s="86">
        <f t="shared" si="344"/>
        <v>1.0375821823687499E-2</v>
      </c>
      <c r="JA131" s="86">
        <f t="shared" si="345"/>
        <v>1.5206432475567591E-2</v>
      </c>
      <c r="JB131" s="86">
        <f t="shared" si="346"/>
        <v>1.0789225904002117E-2</v>
      </c>
      <c r="JC131" s="86">
        <f t="shared" si="347"/>
        <v>3.2061010740438924E-3</v>
      </c>
      <c r="JD131" s="86">
        <f t="shared" si="348"/>
        <v>3.9827399333849734E-3</v>
      </c>
      <c r="JE131" s="86">
        <f t="shared" si="349"/>
        <v>6.080399727219135E-3</v>
      </c>
      <c r="JF131" s="86">
        <f t="shared" si="350"/>
        <v>4.3941170206671584E-3</v>
      </c>
      <c r="JG131" s="86">
        <f t="shared" si="351"/>
        <v>1.0673852331628235E-2</v>
      </c>
      <c r="JH131" s="86">
        <f t="shared" si="352"/>
        <v>1.113083950812426E-2</v>
      </c>
      <c r="JI131" s="86">
        <f t="shared" si="353"/>
        <v>1.5895607899169679E-2</v>
      </c>
      <c r="JJ131" s="86">
        <f t="shared" si="354"/>
        <v>6.0613791691576406E-3</v>
      </c>
      <c r="JK131" s="86">
        <f t="shared" si="355"/>
        <v>4.1815661957108106E-4</v>
      </c>
      <c r="JL131" s="86">
        <f t="shared" si="356"/>
        <v>1.0339073008865466E-2</v>
      </c>
      <c r="JM131" s="86">
        <f t="shared" si="357"/>
        <v>1.7897409407458636E-2</v>
      </c>
    </row>
    <row r="132" spans="2:273" x14ac:dyDescent="0.25">
      <c r="B132" s="2">
        <v>105</v>
      </c>
      <c r="C132" s="37">
        <v>103.339</v>
      </c>
      <c r="D132" s="37">
        <v>101.42400000000001</v>
      </c>
      <c r="E132" s="37">
        <v>101.55</v>
      </c>
      <c r="F132" s="37">
        <v>98.582999999999998</v>
      </c>
      <c r="G132" s="37">
        <v>105.203</v>
      </c>
      <c r="H132" s="37">
        <v>100.35599999999999</v>
      </c>
      <c r="I132" s="37">
        <v>102.288</v>
      </c>
      <c r="J132" s="37">
        <v>104.121</v>
      </c>
      <c r="K132" s="37">
        <v>106.241</v>
      </c>
      <c r="L132" s="37">
        <v>108.508</v>
      </c>
      <c r="M132" s="37">
        <v>110.367</v>
      </c>
      <c r="N132" s="37">
        <v>105.322</v>
      </c>
      <c r="O132" s="37">
        <v>106.559</v>
      </c>
      <c r="P132" s="37">
        <v>112.672</v>
      </c>
      <c r="Q132" s="37">
        <v>118.43899999999999</v>
      </c>
      <c r="S132" s="4">
        <f t="shared" si="229"/>
        <v>102.7233897984604</v>
      </c>
      <c r="T132" s="4">
        <f t="shared" si="230"/>
        <v>101.57428632972466</v>
      </c>
      <c r="U132" s="4">
        <f t="shared" si="231"/>
        <v>101.13049187099951</v>
      </c>
      <c r="V132" s="4">
        <f t="shared" si="232"/>
        <v>99.827870085918349</v>
      </c>
      <c r="W132" s="4">
        <f t="shared" si="233"/>
        <v>102.34931247521203</v>
      </c>
      <c r="X132" s="4">
        <f t="shared" si="234"/>
        <v>101.48914099363546</v>
      </c>
      <c r="Y132" s="4">
        <f t="shared" si="235"/>
        <v>102.52747662816719</v>
      </c>
      <c r="Z132" s="4">
        <f t="shared" si="236"/>
        <v>103.69946352398165</v>
      </c>
      <c r="AA132" s="4">
        <f t="shared" si="237"/>
        <v>104.86385311259582</v>
      </c>
      <c r="AB132" s="4">
        <f t="shared" si="238"/>
        <v>108.73797897610963</v>
      </c>
      <c r="AC132" s="4">
        <f t="shared" si="239"/>
        <v>109.75002113577303</v>
      </c>
      <c r="AD132" s="4">
        <f t="shared" si="240"/>
        <v>108.28546474969501</v>
      </c>
      <c r="AE132" s="4">
        <f t="shared" si="241"/>
        <v>107.71696389663838</v>
      </c>
      <c r="AF132" s="4">
        <f t="shared" si="242"/>
        <v>113.10021765832667</v>
      </c>
      <c r="AG132" s="4">
        <f t="shared" si="243"/>
        <v>120.42668783459467</v>
      </c>
      <c r="AI132" s="4">
        <f t="shared" si="244"/>
        <v>0.61561020153959589</v>
      </c>
      <c r="AJ132" s="4">
        <f t="shared" si="245"/>
        <v>-0.15028632972465061</v>
      </c>
      <c r="AK132" s="4">
        <f t="shared" si="246"/>
        <v>0.41950812900049073</v>
      </c>
      <c r="AL132" s="4">
        <f t="shared" si="247"/>
        <v>-1.2448700859183504</v>
      </c>
      <c r="AM132" s="4">
        <f t="shared" si="248"/>
        <v>2.8536875247879721</v>
      </c>
      <c r="AN132" s="4">
        <f t="shared" si="249"/>
        <v>-1.1331409936354646</v>
      </c>
      <c r="AO132" s="4">
        <f t="shared" si="250"/>
        <v>-0.23947662816719628</v>
      </c>
      <c r="AP132" s="4">
        <f t="shared" si="251"/>
        <v>0.42153647601834621</v>
      </c>
      <c r="AQ132" s="4">
        <f t="shared" si="252"/>
        <v>1.3771468874041801</v>
      </c>
      <c r="AR132" s="4">
        <f t="shared" si="253"/>
        <v>-0.22997897610963491</v>
      </c>
      <c r="AS132" s="4">
        <f t="shared" si="254"/>
        <v>0.61697886422697934</v>
      </c>
      <c r="AT132" s="4">
        <f t="shared" si="255"/>
        <v>-2.9634647496950066</v>
      </c>
      <c r="AU132" s="4">
        <f t="shared" si="256"/>
        <v>-1.1579638966383783</v>
      </c>
      <c r="AV132" s="4">
        <f t="shared" si="432"/>
        <v>-0.42821765832667325</v>
      </c>
      <c r="AW132" s="4">
        <f t="shared" si="432"/>
        <v>-1.9876878345946807</v>
      </c>
      <c r="AY132" s="2">
        <f t="shared" si="308"/>
        <v>102.70088338018574</v>
      </c>
      <c r="AZ132" s="2">
        <f t="shared" si="359"/>
        <v>101.26090282430303</v>
      </c>
      <c r="BA132" s="2">
        <f t="shared" si="360"/>
        <v>100.07995493544919</v>
      </c>
      <c r="BB132" s="2">
        <f t="shared" si="361"/>
        <v>98.819092648389628</v>
      </c>
      <c r="BC132" s="2">
        <f t="shared" si="362"/>
        <v>101.8193819500493</v>
      </c>
      <c r="BD132" s="2">
        <f t="shared" si="363"/>
        <v>100.71051792062188</v>
      </c>
      <c r="BE132" s="2">
        <f t="shared" si="364"/>
        <v>101.43360379908339</v>
      </c>
      <c r="BF132" s="2">
        <f t="shared" si="365"/>
        <v>102.80220942622729</v>
      </c>
      <c r="BG132" s="2">
        <f t="shared" si="366"/>
        <v>102.33496462045565</v>
      </c>
      <c r="BH132" s="2">
        <f t="shared" si="367"/>
        <v>105.86177768927071</v>
      </c>
      <c r="BI132" s="2">
        <f t="shared" si="368"/>
        <v>105.77822841972704</v>
      </c>
      <c r="BJ132" s="2">
        <f t="shared" si="369"/>
        <v>106.43553984465782</v>
      </c>
      <c r="BK132" s="2">
        <f t="shared" si="370"/>
        <v>107.49640030823699</v>
      </c>
      <c r="BL132" s="2">
        <f t="shared" si="371"/>
        <v>109.27012918865248</v>
      </c>
      <c r="BM132" s="2">
        <f t="shared" si="372"/>
        <v>111.22940196492088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>
        <f t="shared" si="309"/>
        <v>103.339</v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>
        <f t="shared" si="313"/>
        <v>105.203</v>
      </c>
      <c r="CJ132" s="2">
        <f t="shared" si="314"/>
        <v>100.35599999999999</v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106.559</v>
      </c>
      <c r="CR132" s="2" t="str">
        <f t="shared" si="322"/>
        <v/>
      </c>
      <c r="CS132" s="2" t="str">
        <f t="shared" si="323"/>
        <v/>
      </c>
      <c r="CU132" s="2">
        <f t="shared" si="273"/>
        <v>103.339</v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>
        <f t="shared" si="277"/>
        <v>105.203</v>
      </c>
      <c r="CZ132" s="2">
        <f t="shared" si="278"/>
        <v>100.35599999999999</v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106.559</v>
      </c>
      <c r="DH132" s="2" t="str">
        <f t="shared" si="286"/>
        <v/>
      </c>
      <c r="DI132" s="2" t="str">
        <f t="shared" si="287"/>
        <v/>
      </c>
      <c r="DK132" s="2">
        <f t="shared" si="288"/>
        <v>129.31327354596624</v>
      </c>
      <c r="DL132" s="2">
        <f t="shared" si="433"/>
        <v>136.56808961593171</v>
      </c>
      <c r="DM132" s="2">
        <f t="shared" si="433"/>
        <v>123.68207550060178</v>
      </c>
      <c r="DN132" s="2">
        <f t="shared" si="433"/>
        <v>125.45897352007881</v>
      </c>
      <c r="DO132" s="2">
        <f t="shared" si="433"/>
        <v>130.40577596017067</v>
      </c>
      <c r="DP132" s="2">
        <f t="shared" si="433"/>
        <v>126.4453047190047</v>
      </c>
      <c r="DQ132" s="2">
        <f t="shared" si="433"/>
        <v>123.70032522522526</v>
      </c>
      <c r="DR132" s="2">
        <f t="shared" si="433"/>
        <v>128.31556918767507</v>
      </c>
      <c r="DS132" s="2">
        <f t="shared" si="433"/>
        <v>136.98525690730838</v>
      </c>
      <c r="DT132" s="2">
        <f t="shared" si="433"/>
        <v>135.85002913165269</v>
      </c>
      <c r="DU132" s="2">
        <f t="shared" si="433"/>
        <v>130.75973041613042</v>
      </c>
      <c r="DV132" s="2">
        <f t="shared" si="433"/>
        <v>138.25161655941653</v>
      </c>
      <c r="DW132" s="2">
        <f t="shared" si="433"/>
        <v>135.4205894607843</v>
      </c>
      <c r="DX132" s="2">
        <f t="shared" si="433"/>
        <v>133.78749457601222</v>
      </c>
      <c r="DY132" s="2">
        <f t="shared" si="433"/>
        <v>132.73447263273124</v>
      </c>
      <c r="EA132" s="2">
        <f t="shared" si="228"/>
        <v>102.62817462008486</v>
      </c>
      <c r="EB132" s="2">
        <f t="shared" si="290"/>
        <v>101.14691836138383</v>
      </c>
      <c r="EC132" s="2">
        <f t="shared" si="291"/>
        <v>100.01372399489472</v>
      </c>
      <c r="ED132" s="2">
        <f t="shared" si="292"/>
        <v>98.741581115314318</v>
      </c>
      <c r="EE132" s="2">
        <f t="shared" si="293"/>
        <v>101.72738030194108</v>
      </c>
      <c r="EF132" s="2">
        <f t="shared" si="294"/>
        <v>100.62655410380304</v>
      </c>
      <c r="EG132" s="2">
        <f t="shared" si="295"/>
        <v>101.36217295964708</v>
      </c>
      <c r="EH132" s="2">
        <f t="shared" si="296"/>
        <v>102.71635898170102</v>
      </c>
      <c r="EI132" s="2">
        <f t="shared" si="297"/>
        <v>102.20301783174257</v>
      </c>
      <c r="EJ132" s="2">
        <f t="shared" si="298"/>
        <v>105.75574230115551</v>
      </c>
      <c r="EK132" s="2">
        <f t="shared" si="299"/>
        <v>105.70164780519254</v>
      </c>
      <c r="EL132" s="2">
        <f t="shared" si="300"/>
        <v>106.34094966350676</v>
      </c>
      <c r="EM132" s="2">
        <f t="shared" si="301"/>
        <v>107.39913159879337</v>
      </c>
      <c r="EN132" s="2">
        <f t="shared" si="302"/>
        <v>109.18568144018435</v>
      </c>
      <c r="EO132" s="2">
        <f t="shared" si="303"/>
        <v>111.15349174706051</v>
      </c>
      <c r="EQ132" s="2">
        <f t="shared" si="304"/>
        <v>102.70651631226333</v>
      </c>
      <c r="ER132" s="2">
        <f t="shared" si="434"/>
        <v>101.42880127580608</v>
      </c>
      <c r="ES132" s="2">
        <f t="shared" si="434"/>
        <v>99.960975226048703</v>
      </c>
      <c r="ET132" s="2">
        <f t="shared" si="434"/>
        <v>98.762332752255347</v>
      </c>
      <c r="EU132" s="2">
        <f t="shared" si="434"/>
        <v>101.71928851158849</v>
      </c>
      <c r="EV132" s="2">
        <f t="shared" si="434"/>
        <v>100.69780118890357</v>
      </c>
      <c r="EW132" s="2">
        <f t="shared" si="434"/>
        <v>101.34525226635576</v>
      </c>
      <c r="EX132" s="2">
        <f t="shared" si="434"/>
        <v>102.68421931511737</v>
      </c>
      <c r="EY132" s="2">
        <f t="shared" si="434"/>
        <v>102.28196235165936</v>
      </c>
      <c r="EZ132" s="2">
        <f t="shared" si="434"/>
        <v>105.81174918887191</v>
      </c>
      <c r="FA132" s="2">
        <f t="shared" si="434"/>
        <v>105.70767075676579</v>
      </c>
      <c r="FB132" s="2">
        <f t="shared" si="434"/>
        <v>106.3459667641937</v>
      </c>
      <c r="FC132" s="2">
        <f t="shared" si="434"/>
        <v>107.42278628742596</v>
      </c>
      <c r="FD132" s="2">
        <f t="shared" si="434"/>
        <v>109.1679961349604</v>
      </c>
      <c r="FE132" s="2">
        <f t="shared" si="434"/>
        <v>110.78890635995191</v>
      </c>
      <c r="FG132" s="2">
        <f t="shared" si="306"/>
        <v>0.99735438047882408</v>
      </c>
      <c r="FH132" s="2">
        <f t="shared" si="435"/>
        <v>0.99711449276525188</v>
      </c>
      <c r="FI132" s="2">
        <f t="shared" si="435"/>
        <v>0.99711327400989502</v>
      </c>
      <c r="FJ132" s="2">
        <f t="shared" si="435"/>
        <v>0.99713091626457662</v>
      </c>
      <c r="FK132" s="2">
        <f t="shared" si="435"/>
        <v>0.99678130539938792</v>
      </c>
      <c r="FL132" s="2">
        <f t="shared" si="435"/>
        <v>0.99685419510816142</v>
      </c>
      <c r="FM132" s="2">
        <f t="shared" si="435"/>
        <v>0.99677430544453438</v>
      </c>
      <c r="FN132" s="2">
        <f t="shared" si="435"/>
        <v>0.99659415871593493</v>
      </c>
      <c r="FO132" s="2">
        <f t="shared" si="435"/>
        <v>0.99631497790931167</v>
      </c>
      <c r="FP132" s="2">
        <f t="shared" si="435"/>
        <v>0.99656090953948628</v>
      </c>
      <c r="FQ132" s="2">
        <f t="shared" si="435"/>
        <v>0.9969544535869328</v>
      </c>
      <c r="FR132" s="2">
        <f t="shared" si="435"/>
        <v>0.99704187719454052</v>
      </c>
      <c r="FS132" s="2">
        <f t="shared" si="435"/>
        <v>0.99655420484422996</v>
      </c>
      <c r="FT132" s="2">
        <f t="shared" si="435"/>
        <v>0.99654966674405732</v>
      </c>
      <c r="FU132" s="2">
        <f t="shared" si="435"/>
        <v>0.9960870688857365</v>
      </c>
      <c r="FW132" s="2">
        <f t="shared" si="324"/>
        <v>2.6935101851752578E-2</v>
      </c>
      <c r="FX132" s="2">
        <f t="shared" si="376"/>
        <v>4.1777689950017786E-2</v>
      </c>
      <c r="FY132" s="2">
        <f t="shared" si="377"/>
        <v>3.9680639487625506E-2</v>
      </c>
      <c r="FZ132" s="2">
        <f t="shared" si="378"/>
        <v>4.1302624767255061E-2</v>
      </c>
      <c r="GA132" s="2">
        <f t="shared" si="379"/>
        <v>3.7735672557606584E-2</v>
      </c>
      <c r="GB132" s="2">
        <f t="shared" si="380"/>
        <v>3.8500730640725851E-2</v>
      </c>
      <c r="GC132" s="2">
        <f t="shared" si="381"/>
        <v>3.6949827952266853E-2</v>
      </c>
      <c r="GD132" s="2">
        <f t="shared" si="382"/>
        <v>4.1581091988678022E-2</v>
      </c>
      <c r="GE132" s="2">
        <f t="shared" si="383"/>
        <v>4.7799003148156848E-2</v>
      </c>
      <c r="GF132" s="2">
        <f t="shared" si="384"/>
        <v>4.5323235480140604E-2</v>
      </c>
      <c r="GG132" s="2">
        <f t="shared" si="385"/>
        <v>4.4008476112582982E-2</v>
      </c>
      <c r="GH132" s="2">
        <f t="shared" si="386"/>
        <v>3.8769337310596112E-2</v>
      </c>
      <c r="GI132" s="2">
        <f t="shared" si="387"/>
        <v>3.0121118743987332E-2</v>
      </c>
      <c r="GJ132" s="2">
        <f t="shared" si="388"/>
        <v>2.4693130561938188E-2</v>
      </c>
      <c r="GK132" s="2">
        <f t="shared" si="389"/>
        <v>2.3409258915133024E-2</v>
      </c>
      <c r="GM132" s="86">
        <f t="shared" si="325"/>
        <v>1.7097070951818161E-54</v>
      </c>
      <c r="GN132" s="86">
        <f t="shared" si="390"/>
        <v>1.0524085438649603E-95</v>
      </c>
      <c r="GO132" s="86">
        <f t="shared" si="391"/>
        <v>1.2700697700816544E-86</v>
      </c>
      <c r="GP132" s="86">
        <f t="shared" si="392"/>
        <v>3.0317747871121027E-104</v>
      </c>
      <c r="GQ132" s="86">
        <f t="shared" si="393"/>
        <v>1.5671218549874443E-145</v>
      </c>
      <c r="GR132" s="86">
        <f t="shared" si="394"/>
        <v>3.5647251962889153E-108</v>
      </c>
      <c r="GS132" s="86">
        <f t="shared" si="395"/>
        <v>1.2098931902253116E-87</v>
      </c>
      <c r="GT132" s="86">
        <f t="shared" si="396"/>
        <v>7.5113554054746828E-76</v>
      </c>
      <c r="GU132" s="86">
        <f t="shared" si="397"/>
        <v>7.643095994916111E-69</v>
      </c>
      <c r="GV132" s="86">
        <f t="shared" si="398"/>
        <v>8.5812190151560235E-124</v>
      </c>
      <c r="GW132" s="86">
        <f t="shared" si="399"/>
        <v>1.7180471131239088E-106</v>
      </c>
      <c r="GX132" s="86">
        <f t="shared" si="400"/>
        <v>7.6519972442970282E-117</v>
      </c>
      <c r="GY132" s="86">
        <f t="shared" si="401"/>
        <v>1.1797009134284647E-90</v>
      </c>
      <c r="GZ132" s="86">
        <f t="shared" si="402"/>
        <v>3.4615763260217988E-53</v>
      </c>
      <c r="HA132" s="86">
        <f t="shared" si="403"/>
        <v>2.0190828802403569E-83</v>
      </c>
      <c r="HC132" s="86">
        <f t="shared" si="326"/>
        <v>8.4895333539754649E-29</v>
      </c>
      <c r="HD132" s="86">
        <f t="shared" si="404"/>
        <v>2.6532890502863947E-31</v>
      </c>
      <c r="HE132" s="86">
        <f t="shared" si="405"/>
        <v>3.1235342016089409E-40</v>
      </c>
      <c r="HF132" s="86">
        <f t="shared" si="406"/>
        <v>2.3722811968099439E-46</v>
      </c>
      <c r="HG132" s="86">
        <f t="shared" si="407"/>
        <v>8.1613260888445016E-70</v>
      </c>
      <c r="HH132" s="86">
        <f t="shared" si="408"/>
        <v>2.7812575196420081E-49</v>
      </c>
      <c r="HI132" s="86">
        <f t="shared" si="409"/>
        <v>2.7745897820182233E-52</v>
      </c>
      <c r="HJ132" s="86">
        <f t="shared" si="410"/>
        <v>9.6271818193040438E-61</v>
      </c>
      <c r="HK132" s="86">
        <f t="shared" si="411"/>
        <v>2.0105276966407588E-68</v>
      </c>
      <c r="HL132" s="86">
        <f t="shared" si="412"/>
        <v>7.5761885792537371E-37</v>
      </c>
      <c r="HM132" s="86">
        <f t="shared" si="413"/>
        <v>4.5467219670361624E-45</v>
      </c>
      <c r="HN132" s="86">
        <f t="shared" si="414"/>
        <v>2.9611473160192137E-39</v>
      </c>
      <c r="HO132" s="86">
        <f t="shared" si="415"/>
        <v>8.8857169392859546E-31</v>
      </c>
      <c r="HP132" s="86">
        <f t="shared" si="416"/>
        <v>1.6313512714374053E-26</v>
      </c>
      <c r="HQ132" s="86">
        <f t="shared" si="417"/>
        <v>3.9119743977706518E-35</v>
      </c>
      <c r="HS132" s="86">
        <f t="shared" si="327"/>
        <v>2.455557940011171E-3</v>
      </c>
      <c r="HT132" s="86">
        <f t="shared" si="418"/>
        <v>2.2033283114178355E-2</v>
      </c>
      <c r="HU132" s="86">
        <f t="shared" si="419"/>
        <v>3.1614473622085693E-2</v>
      </c>
      <c r="HV132" s="86">
        <f t="shared" si="420"/>
        <v>2.3728465664540076E-2</v>
      </c>
      <c r="HW132" s="86">
        <f t="shared" si="421"/>
        <v>7.9115712795724928E-3</v>
      </c>
      <c r="HX132" s="86">
        <f t="shared" si="422"/>
        <v>9.8842744169409021E-3</v>
      </c>
      <c r="HY132" s="86">
        <f t="shared" si="423"/>
        <v>1.3761249928681944E-2</v>
      </c>
      <c r="HZ132" s="86">
        <f t="shared" si="424"/>
        <v>1.0627178332295525E-2</v>
      </c>
      <c r="IA132" s="86">
        <f t="shared" si="425"/>
        <v>2.4498180175665157E-2</v>
      </c>
      <c r="IB132" s="86">
        <f t="shared" si="426"/>
        <v>2.5170219754117415E-2</v>
      </c>
      <c r="IC132" s="86">
        <f t="shared" si="427"/>
        <v>3.4025665911947188E-2</v>
      </c>
      <c r="ID132" s="86">
        <f t="shared" si="428"/>
        <v>1.4432485190761589E-2</v>
      </c>
      <c r="IE132" s="86">
        <f t="shared" si="429"/>
        <v>1.3165366695740048E-3</v>
      </c>
      <c r="IF132" s="86">
        <f t="shared" si="430"/>
        <v>1.7183103200683694E-2</v>
      </c>
      <c r="IG132" s="86">
        <f t="shared" si="431"/>
        <v>2.7620064436230926E-2</v>
      </c>
      <c r="II132" s="86">
        <f t="shared" si="328"/>
        <v>6.2878478820129005E-38</v>
      </c>
      <c r="IJ132" s="86">
        <f t="shared" si="329"/>
        <v>2.5009874336914385E-32</v>
      </c>
      <c r="IK132" s="86">
        <f t="shared" si="330"/>
        <v>4.8137706201225882E-35</v>
      </c>
      <c r="IL132" s="86">
        <f t="shared" si="331"/>
        <v>4.7926751228707046E-36</v>
      </c>
      <c r="IM132" s="86">
        <f t="shared" si="332"/>
        <v>5.6318783056126778E-38</v>
      </c>
      <c r="IN132" s="86">
        <f t="shared" si="333"/>
        <v>1.054608436618013E-39</v>
      </c>
      <c r="IO132" s="86">
        <f t="shared" si="334"/>
        <v>5.0013038844338446E-36</v>
      </c>
      <c r="IP132" s="86">
        <f t="shared" si="335"/>
        <v>1.8679102560605495E-36</v>
      </c>
      <c r="IQ132" s="86">
        <f t="shared" si="336"/>
        <v>2.3247518873769943E-36</v>
      </c>
      <c r="IR132" s="86">
        <f t="shared" si="337"/>
        <v>1.0049808836493116E-36</v>
      </c>
      <c r="IS132" s="86">
        <f t="shared" si="338"/>
        <v>5.5128052116713993E-36</v>
      </c>
      <c r="IT132" s="86">
        <f t="shared" si="339"/>
        <v>1.8469187900952887E-39</v>
      </c>
      <c r="IU132" s="86">
        <f t="shared" si="340"/>
        <v>6.670262359861114E-50</v>
      </c>
      <c r="IV132" s="86">
        <f t="shared" si="341"/>
        <v>4.4516438360673352E-32</v>
      </c>
      <c r="IW132" s="86">
        <f t="shared" si="342"/>
        <v>1.9798359917406907E-23</v>
      </c>
      <c r="IY132" s="86">
        <f t="shared" si="343"/>
        <v>2.455557940011171E-3</v>
      </c>
      <c r="IZ132" s="86">
        <f t="shared" si="344"/>
        <v>2.2033283114178355E-2</v>
      </c>
      <c r="JA132" s="86">
        <f t="shared" si="345"/>
        <v>3.1614473622085693E-2</v>
      </c>
      <c r="JB132" s="86">
        <f t="shared" si="346"/>
        <v>2.3728465664540076E-2</v>
      </c>
      <c r="JC132" s="86">
        <f t="shared" si="347"/>
        <v>7.9115712795724928E-3</v>
      </c>
      <c r="JD132" s="86">
        <f t="shared" si="348"/>
        <v>9.8842744169409021E-3</v>
      </c>
      <c r="JE132" s="86">
        <f t="shared" si="349"/>
        <v>1.3761249928681944E-2</v>
      </c>
      <c r="JF132" s="86">
        <f t="shared" si="350"/>
        <v>1.0627178332295525E-2</v>
      </c>
      <c r="JG132" s="86">
        <f t="shared" si="351"/>
        <v>2.4498180175665157E-2</v>
      </c>
      <c r="JH132" s="86">
        <f t="shared" si="352"/>
        <v>2.5170219754117415E-2</v>
      </c>
      <c r="JI132" s="86">
        <f t="shared" si="353"/>
        <v>3.4025665911947188E-2</v>
      </c>
      <c r="JJ132" s="86">
        <f t="shared" si="354"/>
        <v>1.4432485190761589E-2</v>
      </c>
      <c r="JK132" s="86">
        <f t="shared" si="355"/>
        <v>1.3165366695740048E-3</v>
      </c>
      <c r="JL132" s="86">
        <f t="shared" si="356"/>
        <v>1.7183103200683694E-2</v>
      </c>
      <c r="JM132" s="86">
        <f t="shared" si="357"/>
        <v>2.7620064436230926E-2</v>
      </c>
    </row>
    <row r="133" spans="2:273" x14ac:dyDescent="0.25">
      <c r="B133" s="2">
        <v>106</v>
      </c>
      <c r="C133" s="37">
        <v>102.797</v>
      </c>
      <c r="D133" s="37">
        <v>103.983</v>
      </c>
      <c r="E133" s="37">
        <v>100.583</v>
      </c>
      <c r="F133" s="37">
        <v>99.266999999999996</v>
      </c>
      <c r="G133" s="37">
        <v>101.492</v>
      </c>
      <c r="H133" s="37">
        <v>102.322</v>
      </c>
      <c r="I133" s="37">
        <v>104.492</v>
      </c>
      <c r="J133" s="37">
        <v>104.13800000000001</v>
      </c>
      <c r="K133" s="37">
        <v>104.759</v>
      </c>
      <c r="L133" s="37">
        <v>110.559</v>
      </c>
      <c r="M133" s="37">
        <v>111.2</v>
      </c>
      <c r="N133" s="37">
        <v>108.441</v>
      </c>
      <c r="O133" s="37">
        <v>106.30500000000001</v>
      </c>
      <c r="P133" s="37">
        <v>115.983</v>
      </c>
      <c r="Q133" s="37">
        <v>120.57899999999999</v>
      </c>
      <c r="S133" s="4">
        <f t="shared" si="229"/>
        <v>102.60285991854475</v>
      </c>
      <c r="T133" s="4">
        <f t="shared" si="230"/>
        <v>101.65018833527678</v>
      </c>
      <c r="U133" s="4">
        <f t="shared" si="231"/>
        <v>101.83196753228238</v>
      </c>
      <c r="V133" s="4">
        <f t="shared" si="232"/>
        <v>100.57207527909365</v>
      </c>
      <c r="W133" s="4">
        <f t="shared" si="233"/>
        <v>102.79349835706465</v>
      </c>
      <c r="X133" s="4">
        <f t="shared" si="234"/>
        <v>102.19115210285786</v>
      </c>
      <c r="Y133" s="4">
        <f t="shared" si="235"/>
        <v>103.46405269287722</v>
      </c>
      <c r="Z133" s="4">
        <f t="shared" si="236"/>
        <v>104.5176323607964</v>
      </c>
      <c r="AA133" s="4">
        <f t="shared" si="237"/>
        <v>106.94069743906499</v>
      </c>
      <c r="AB133" s="4">
        <f t="shared" si="238"/>
        <v>111.02925332509665</v>
      </c>
      <c r="AC133" s="4">
        <f t="shared" si="239"/>
        <v>112.62059040451312</v>
      </c>
      <c r="AD133" s="4">
        <f t="shared" si="240"/>
        <v>109.96921137283961</v>
      </c>
      <c r="AE133" s="4">
        <f t="shared" si="241"/>
        <v>107.98231324754043</v>
      </c>
      <c r="AF133" s="4">
        <f t="shared" si="242"/>
        <v>114.9875025484012</v>
      </c>
      <c r="AG133" s="4">
        <f t="shared" si="243"/>
        <v>124.22571252780671</v>
      </c>
      <c r="AI133" s="4">
        <f t="shared" si="244"/>
        <v>0.19414008145524519</v>
      </c>
      <c r="AJ133" s="4">
        <f t="shared" si="245"/>
        <v>2.3328116647232235</v>
      </c>
      <c r="AK133" s="4">
        <f t="shared" si="246"/>
        <v>-1.2489675322823786</v>
      </c>
      <c r="AL133" s="4">
        <f t="shared" si="247"/>
        <v>-1.3050752790936571</v>
      </c>
      <c r="AM133" s="4">
        <f t="shared" si="248"/>
        <v>-1.301498357064645</v>
      </c>
      <c r="AN133" s="4">
        <f t="shared" si="249"/>
        <v>0.13084789714214651</v>
      </c>
      <c r="AO133" s="4">
        <f t="shared" si="250"/>
        <v>1.0279473071227869</v>
      </c>
      <c r="AP133" s="4">
        <f t="shared" si="251"/>
        <v>-0.37963236079639273</v>
      </c>
      <c r="AQ133" s="4">
        <f t="shared" si="252"/>
        <v>-2.1816974390649904</v>
      </c>
      <c r="AR133" s="4">
        <f t="shared" si="253"/>
        <v>-0.47025332509664963</v>
      </c>
      <c r="AS133" s="4">
        <f t="shared" si="254"/>
        <v>-1.4205904045131206</v>
      </c>
      <c r="AT133" s="4">
        <f t="shared" si="255"/>
        <v>-1.528211372839607</v>
      </c>
      <c r="AU133" s="4">
        <f t="shared" si="256"/>
        <v>-1.6773132475404253</v>
      </c>
      <c r="AV133" s="4">
        <f t="shared" si="432"/>
        <v>0.99549745159880842</v>
      </c>
      <c r="AW133" s="4">
        <f t="shared" si="432"/>
        <v>-3.646712527806713</v>
      </c>
      <c r="AY133" s="2">
        <f t="shared" si="308"/>
        <v>102.55460936104049</v>
      </c>
      <c r="AZ133" s="2">
        <f t="shared" si="359"/>
        <v>101.0936101658147</v>
      </c>
      <c r="BA133" s="2">
        <f t="shared" si="360"/>
        <v>100.02731841742268</v>
      </c>
      <c r="BB133" s="2">
        <f t="shared" si="361"/>
        <v>98.745409497369309</v>
      </c>
      <c r="BC133" s="2">
        <f t="shared" si="362"/>
        <v>101.7015670129767</v>
      </c>
      <c r="BD133" s="2">
        <f t="shared" si="363"/>
        <v>100.59471520558029</v>
      </c>
      <c r="BE133" s="2">
        <f t="shared" si="364"/>
        <v>101.39050173053435</v>
      </c>
      <c r="BF133" s="2">
        <f t="shared" si="365"/>
        <v>102.71647830680624</v>
      </c>
      <c r="BG133" s="2">
        <f t="shared" si="366"/>
        <v>102.24147410757999</v>
      </c>
      <c r="BH133" s="2">
        <f t="shared" si="367"/>
        <v>105.74401346771459</v>
      </c>
      <c r="BI133" s="2">
        <f t="shared" si="368"/>
        <v>105.70233327718323</v>
      </c>
      <c r="BJ133" s="2">
        <f t="shared" si="369"/>
        <v>106.34573841372793</v>
      </c>
      <c r="BK133" s="2">
        <f t="shared" si="370"/>
        <v>107.40544997716279</v>
      </c>
      <c r="BL133" s="2">
        <f t="shared" si="371"/>
        <v>109.18143409489447</v>
      </c>
      <c r="BM133" s="2">
        <f t="shared" si="372"/>
        <v>111.17416156806276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>
        <f t="shared" si="309"/>
        <v>102.797</v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>
        <f t="shared" si="321"/>
        <v>106.30500000000001</v>
      </c>
      <c r="CR133" s="2" t="str">
        <f t="shared" si="322"/>
        <v/>
      </c>
      <c r="CS133" s="2" t="str">
        <f t="shared" si="323"/>
        <v/>
      </c>
      <c r="CU133" s="2">
        <f t="shared" si="273"/>
        <v>102.797</v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>
        <f t="shared" si="285"/>
        <v>106.30500000000001</v>
      </c>
      <c r="DH133" s="2" t="str">
        <f t="shared" si="286"/>
        <v/>
      </c>
      <c r="DI133" s="2" t="str">
        <f t="shared" si="287"/>
        <v/>
      </c>
      <c r="DK133" s="2">
        <f t="shared" si="288"/>
        <v>129.55922148217638</v>
      </c>
      <c r="DL133" s="2">
        <f t="shared" si="433"/>
        <v>136.8905533428165</v>
      </c>
      <c r="DM133" s="2">
        <f t="shared" si="433"/>
        <v>123.87383499288759</v>
      </c>
      <c r="DN133" s="2">
        <f t="shared" si="433"/>
        <v>125.65362873399719</v>
      </c>
      <c r="DO133" s="2">
        <f t="shared" si="433"/>
        <v>130.63901944049312</v>
      </c>
      <c r="DP133" s="2">
        <f t="shared" si="433"/>
        <v>126.64521063921063</v>
      </c>
      <c r="DQ133" s="2">
        <f t="shared" si="433"/>
        <v>123.85703423423426</v>
      </c>
      <c r="DR133" s="2">
        <f t="shared" si="433"/>
        <v>128.51522773109244</v>
      </c>
      <c r="DS133" s="2">
        <f t="shared" si="433"/>
        <v>137.30200456773619</v>
      </c>
      <c r="DT133" s="2">
        <f t="shared" si="433"/>
        <v>136.11692521008405</v>
      </c>
      <c r="DU133" s="2">
        <f t="shared" si="433"/>
        <v>130.9769425139425</v>
      </c>
      <c r="DV133" s="2">
        <f t="shared" si="433"/>
        <v>138.54216945516944</v>
      </c>
      <c r="DW133" s="2">
        <f t="shared" si="433"/>
        <v>135.66474153297682</v>
      </c>
      <c r="DX133" s="2">
        <f t="shared" si="433"/>
        <v>133.99299358288769</v>
      </c>
      <c r="DY133" s="2">
        <f t="shared" si="433"/>
        <v>132.94778434592226</v>
      </c>
      <c r="EA133" s="2">
        <f t="shared" si="228"/>
        <v>102.48623683283733</v>
      </c>
      <c r="EB133" s="2">
        <f t="shared" si="290"/>
        <v>100.98414837540906</v>
      </c>
      <c r="EC133" s="2">
        <f t="shared" si="291"/>
        <v>99.967083416902184</v>
      </c>
      <c r="ED133" s="2">
        <f t="shared" si="292"/>
        <v>98.673705130275849</v>
      </c>
      <c r="EE133" s="2">
        <f t="shared" si="293"/>
        <v>101.61673484646198</v>
      </c>
      <c r="EF133" s="2">
        <f t="shared" si="294"/>
        <v>100.51611691812116</v>
      </c>
      <c r="EG133" s="2">
        <f t="shared" si="295"/>
        <v>101.32501887894124</v>
      </c>
      <c r="EH133" s="2">
        <f t="shared" si="296"/>
        <v>102.63776387633661</v>
      </c>
      <c r="EI133" s="2">
        <f t="shared" si="297"/>
        <v>102.11847471603208</v>
      </c>
      <c r="EJ133" s="2">
        <f t="shared" si="298"/>
        <v>105.6451575470589</v>
      </c>
      <c r="EK133" s="2">
        <f t="shared" si="299"/>
        <v>105.63159057610035</v>
      </c>
      <c r="EL133" s="2">
        <f t="shared" si="300"/>
        <v>106.25833977132933</v>
      </c>
      <c r="EM133" s="2">
        <f t="shared" si="301"/>
        <v>107.31524934869053</v>
      </c>
      <c r="EN133" s="2">
        <f t="shared" si="302"/>
        <v>109.10355143738123</v>
      </c>
      <c r="EO133" s="2">
        <f t="shared" si="303"/>
        <v>111.10677408292551</v>
      </c>
      <c r="EQ133" s="2">
        <f t="shared" si="304"/>
        <v>102.58925779201866</v>
      </c>
      <c r="ER133" s="2">
        <f t="shared" si="434"/>
        <v>101.31173602412434</v>
      </c>
      <c r="ES133" s="2">
        <f t="shared" si="434"/>
        <v>99.904307405115816</v>
      </c>
      <c r="ET133" s="2">
        <f t="shared" si="434"/>
        <v>98.697867658210953</v>
      </c>
      <c r="EU133" s="2">
        <f t="shared" si="434"/>
        <v>101.60736142787758</v>
      </c>
      <c r="EV133" s="2">
        <f t="shared" si="434"/>
        <v>100.60201886558785</v>
      </c>
      <c r="EW133" s="2">
        <f t="shared" si="434"/>
        <v>101.30465286766055</v>
      </c>
      <c r="EX133" s="2">
        <f t="shared" si="434"/>
        <v>102.60056295605963</v>
      </c>
      <c r="EY133" s="2">
        <f t="shared" si="434"/>
        <v>102.20888941076004</v>
      </c>
      <c r="EZ133" s="2">
        <f t="shared" si="434"/>
        <v>105.71089504976831</v>
      </c>
      <c r="FA133" s="2">
        <f t="shared" si="434"/>
        <v>105.63836072502507</v>
      </c>
      <c r="FB133" s="2">
        <f t="shared" si="434"/>
        <v>106.26493596803704</v>
      </c>
      <c r="FC133" s="2">
        <f t="shared" si="434"/>
        <v>107.34811831008824</v>
      </c>
      <c r="FD133" s="2">
        <f t="shared" si="434"/>
        <v>109.08645613324904</v>
      </c>
      <c r="FE133" s="2">
        <f t="shared" si="434"/>
        <v>110.69357586959428</v>
      </c>
      <c r="FG133" s="2">
        <f t="shared" si="306"/>
        <v>0.99758660451557835</v>
      </c>
      <c r="FH133" s="2">
        <f t="shared" si="435"/>
        <v>0.99736771780590006</v>
      </c>
      <c r="FI133" s="2">
        <f t="shared" si="435"/>
        <v>0.99736660572305569</v>
      </c>
      <c r="FJ133" s="2">
        <f t="shared" si="435"/>
        <v>0.9973827038023777</v>
      </c>
      <c r="FK133" s="2">
        <f t="shared" si="435"/>
        <v>0.99706368404092893</v>
      </c>
      <c r="FL133" s="2">
        <f t="shared" si="435"/>
        <v>0.99713019748818765</v>
      </c>
      <c r="FM133" s="2">
        <f t="shared" si="435"/>
        <v>0.99705729638470741</v>
      </c>
      <c r="FN133" s="2">
        <f t="shared" si="435"/>
        <v>0.99689290470645053</v>
      </c>
      <c r="FO133" s="2">
        <f t="shared" si="435"/>
        <v>0.99663812985052291</v>
      </c>
      <c r="FP133" s="2">
        <f t="shared" si="435"/>
        <v>0.99686256282557928</v>
      </c>
      <c r="FQ133" s="2">
        <f t="shared" si="435"/>
        <v>0.99722168414012702</v>
      </c>
      <c r="FR133" s="2">
        <f t="shared" si="435"/>
        <v>0.99730145755324562</v>
      </c>
      <c r="FS133" s="2">
        <f t="shared" si="435"/>
        <v>0.99685644436485743</v>
      </c>
      <c r="FT133" s="2">
        <f t="shared" si="435"/>
        <v>0.99685230305580885</v>
      </c>
      <c r="FU133" s="2">
        <f t="shared" si="435"/>
        <v>0.99643013532170732</v>
      </c>
      <c r="FW133" s="2">
        <f t="shared" si="324"/>
        <v>2.9457202929782933E-2</v>
      </c>
      <c r="FX133" s="2">
        <f t="shared" si="376"/>
        <v>4.5624430635280114E-2</v>
      </c>
      <c r="FY133" s="2">
        <f t="shared" si="377"/>
        <v>4.3343025187864627E-2</v>
      </c>
      <c r="FZ133" s="2">
        <f t="shared" si="378"/>
        <v>4.510768228510606E-2</v>
      </c>
      <c r="GA133" s="2">
        <f t="shared" si="379"/>
        <v>4.1226251016648924E-2</v>
      </c>
      <c r="GB133" s="2">
        <f t="shared" si="380"/>
        <v>4.2058984382984048E-2</v>
      </c>
      <c r="GC133" s="2">
        <f t="shared" si="381"/>
        <v>4.0370764868795539E-2</v>
      </c>
      <c r="GD133" s="2">
        <f t="shared" si="382"/>
        <v>4.5410588498667942E-2</v>
      </c>
      <c r="GE133" s="2">
        <f t="shared" si="383"/>
        <v>5.2169979674333129E-2</v>
      </c>
      <c r="GF133" s="2">
        <f t="shared" si="384"/>
        <v>4.94795799254555E-2</v>
      </c>
      <c r="GG133" s="2">
        <f t="shared" si="385"/>
        <v>4.8050319650089969E-2</v>
      </c>
      <c r="GH133" s="2">
        <f t="shared" si="386"/>
        <v>4.2351322334793898E-2</v>
      </c>
      <c r="GI133" s="2">
        <f t="shared" si="387"/>
        <v>3.2931450124624916E-2</v>
      </c>
      <c r="GJ133" s="2">
        <f t="shared" si="388"/>
        <v>2.7011129327013383E-2</v>
      </c>
      <c r="GK133" s="2">
        <f t="shared" si="389"/>
        <v>2.5609902457108633E-2</v>
      </c>
      <c r="GM133" s="86">
        <f t="shared" si="325"/>
        <v>7.2367415829535656E-57</v>
      </c>
      <c r="GN133" s="86">
        <f t="shared" si="390"/>
        <v>7.5689477036002324E-100</v>
      </c>
      <c r="GO133" s="86">
        <f t="shared" si="391"/>
        <v>2.22846330404598E-90</v>
      </c>
      <c r="GP133" s="86">
        <f t="shared" si="392"/>
        <v>9.2660329783923952E-109</v>
      </c>
      <c r="GQ133" s="86">
        <f t="shared" si="393"/>
        <v>5.8231780788805885E-152</v>
      </c>
      <c r="GR133" s="86">
        <f t="shared" si="394"/>
        <v>7.2355734555132007E-113</v>
      </c>
      <c r="GS133" s="86">
        <f t="shared" si="395"/>
        <v>1.9740858634410409E-91</v>
      </c>
      <c r="GT133" s="86">
        <f t="shared" si="396"/>
        <v>3.8924618298923195E-79</v>
      </c>
      <c r="GU133" s="86">
        <f t="shared" si="397"/>
        <v>8.0952693222951496E-72</v>
      </c>
      <c r="GV133" s="86">
        <f t="shared" si="398"/>
        <v>3.1916549534830619E-129</v>
      </c>
      <c r="GW133" s="86">
        <f t="shared" si="399"/>
        <v>4.6949205740340029E-111</v>
      </c>
      <c r="GX133" s="86">
        <f t="shared" si="400"/>
        <v>7.9177499892703264E-122</v>
      </c>
      <c r="GY133" s="86">
        <f t="shared" si="401"/>
        <v>1.4976162620513297E-94</v>
      </c>
      <c r="GZ133" s="86">
        <f t="shared" si="402"/>
        <v>1.8140852275375494E-55</v>
      </c>
      <c r="HA133" s="86">
        <f t="shared" si="403"/>
        <v>6.3474747578579337E-87</v>
      </c>
      <c r="HC133" s="86">
        <f t="shared" si="326"/>
        <v>3.6242585664481115E-31</v>
      </c>
      <c r="HD133" s="86">
        <f t="shared" si="404"/>
        <v>9.9396404013017257E-34</v>
      </c>
      <c r="HE133" s="86">
        <f t="shared" si="405"/>
        <v>2.4261871147107145E-43</v>
      </c>
      <c r="HF133" s="86">
        <f t="shared" si="406"/>
        <v>6.2867269393082335E-50</v>
      </c>
      <c r="HG133" s="86">
        <f t="shared" si="407"/>
        <v>1.6844417163302837E-75</v>
      </c>
      <c r="HH133" s="86">
        <f t="shared" si="408"/>
        <v>3.6385630335030213E-53</v>
      </c>
      <c r="HI133" s="86">
        <f t="shared" si="409"/>
        <v>1.8921305365867995E-56</v>
      </c>
      <c r="HJ133" s="86">
        <f t="shared" si="410"/>
        <v>1.4844935762180638E-65</v>
      </c>
      <c r="HK133" s="86">
        <f t="shared" si="411"/>
        <v>8.6067698614155311E-74</v>
      </c>
      <c r="HL133" s="86">
        <f t="shared" si="412"/>
        <v>1.2132851010898217E-39</v>
      </c>
      <c r="HM133" s="86">
        <f t="shared" si="413"/>
        <v>1.9657556252265745E-48</v>
      </c>
      <c r="HN133" s="86">
        <f t="shared" si="414"/>
        <v>3.5333316943010975E-42</v>
      </c>
      <c r="HO133" s="86">
        <f t="shared" si="415"/>
        <v>3.4571733633936821E-33</v>
      </c>
      <c r="HP133" s="86">
        <f t="shared" si="416"/>
        <v>1.1325143148160789E-28</v>
      </c>
      <c r="HQ133" s="86">
        <f t="shared" si="417"/>
        <v>8.5985435761999559E-38</v>
      </c>
      <c r="HS133" s="86">
        <f t="shared" si="327"/>
        <v>5.6879314417753284E-3</v>
      </c>
      <c r="HT133" s="86">
        <f t="shared" si="418"/>
        <v>4.3264627946819553E-2</v>
      </c>
      <c r="HU133" s="86">
        <f t="shared" si="419"/>
        <v>6.0487421640679051E-2</v>
      </c>
      <c r="HV133" s="86">
        <f t="shared" si="420"/>
        <v>4.7823942734186671E-2</v>
      </c>
      <c r="HW133" s="86">
        <f t="shared" si="421"/>
        <v>1.7929183847718494E-2</v>
      </c>
      <c r="HX133" s="86">
        <f t="shared" si="422"/>
        <v>2.2403586043435657E-2</v>
      </c>
      <c r="HY133" s="86">
        <f t="shared" si="423"/>
        <v>2.8743183600930259E-2</v>
      </c>
      <c r="HZ133" s="86">
        <f t="shared" si="424"/>
        <v>2.3552340162821407E-2</v>
      </c>
      <c r="IA133" s="86">
        <f t="shared" si="425"/>
        <v>5.1010057170787174E-2</v>
      </c>
      <c r="IB133" s="86">
        <f t="shared" si="426"/>
        <v>5.1764975858212818E-2</v>
      </c>
      <c r="IC133" s="86">
        <f t="shared" si="427"/>
        <v>6.6453281662398736E-2</v>
      </c>
      <c r="ID133" s="86">
        <f t="shared" si="428"/>
        <v>3.1371584127739507E-2</v>
      </c>
      <c r="IE133" s="86">
        <f t="shared" si="429"/>
        <v>3.7624362539585205E-3</v>
      </c>
      <c r="IF133" s="86">
        <f t="shared" si="430"/>
        <v>2.7717718865030789E-2</v>
      </c>
      <c r="IG133" s="86">
        <f t="shared" si="431"/>
        <v>4.1594592045912503E-2</v>
      </c>
      <c r="II133" s="86">
        <f t="shared" si="328"/>
        <v>4.3073727185177983E-36</v>
      </c>
      <c r="IJ133" s="86">
        <f t="shared" si="329"/>
        <v>1.4919468221325037E-30</v>
      </c>
      <c r="IK133" s="86">
        <f t="shared" si="330"/>
        <v>3.8224640086983963E-33</v>
      </c>
      <c r="IL133" s="86">
        <f t="shared" si="331"/>
        <v>4.6000223631442418E-34</v>
      </c>
      <c r="IM133" s="86">
        <f t="shared" si="332"/>
        <v>6.0766092926534448E-36</v>
      </c>
      <c r="IN133" s="86">
        <f t="shared" si="333"/>
        <v>1.4656054804165925E-37</v>
      </c>
      <c r="IO133" s="86">
        <f t="shared" si="334"/>
        <v>4.0811428337405091E-34</v>
      </c>
      <c r="IP133" s="86">
        <f t="shared" si="335"/>
        <v>1.911738744778677E-34</v>
      </c>
      <c r="IQ133" s="86">
        <f t="shared" si="336"/>
        <v>2.9323516770363824E-34</v>
      </c>
      <c r="IR133" s="86">
        <f t="shared" si="337"/>
        <v>1.2208916191533237E-34</v>
      </c>
      <c r="IS133" s="86">
        <f t="shared" si="338"/>
        <v>5.7814047049189424E-34</v>
      </c>
      <c r="IT133" s="86">
        <f t="shared" si="339"/>
        <v>2.5144675141132068E-37</v>
      </c>
      <c r="IU133" s="86">
        <f t="shared" si="340"/>
        <v>2.2059158274974117E-47</v>
      </c>
      <c r="IV133" s="86">
        <f t="shared" si="341"/>
        <v>1.4211169993490481E-30</v>
      </c>
      <c r="IW133" s="86">
        <f t="shared" si="342"/>
        <v>2.2943909176271129E-22</v>
      </c>
      <c r="IY133" s="86">
        <f t="shared" si="343"/>
        <v>5.6879314417753284E-3</v>
      </c>
      <c r="IZ133" s="86">
        <f t="shared" si="344"/>
        <v>4.3264627946819553E-2</v>
      </c>
      <c r="JA133" s="86">
        <f t="shared" si="345"/>
        <v>6.0487421640679051E-2</v>
      </c>
      <c r="JB133" s="86">
        <f t="shared" si="346"/>
        <v>4.7823942734186671E-2</v>
      </c>
      <c r="JC133" s="86">
        <f t="shared" si="347"/>
        <v>1.7929183847718494E-2</v>
      </c>
      <c r="JD133" s="86">
        <f t="shared" si="348"/>
        <v>2.2403586043435657E-2</v>
      </c>
      <c r="JE133" s="86">
        <f t="shared" si="349"/>
        <v>2.8743183600930259E-2</v>
      </c>
      <c r="JF133" s="86">
        <f t="shared" si="350"/>
        <v>2.3552340162821407E-2</v>
      </c>
      <c r="JG133" s="86">
        <f t="shared" si="351"/>
        <v>5.1010057170787174E-2</v>
      </c>
      <c r="JH133" s="86">
        <f t="shared" si="352"/>
        <v>5.1764975858212818E-2</v>
      </c>
      <c r="JI133" s="86">
        <f t="shared" si="353"/>
        <v>6.6453281662398736E-2</v>
      </c>
      <c r="JJ133" s="86">
        <f t="shared" si="354"/>
        <v>3.1371584127739507E-2</v>
      </c>
      <c r="JK133" s="86">
        <f t="shared" si="355"/>
        <v>3.7624362539585205E-3</v>
      </c>
      <c r="JL133" s="86">
        <f t="shared" si="356"/>
        <v>2.7717718865030789E-2</v>
      </c>
      <c r="JM133" s="86">
        <f t="shared" si="357"/>
        <v>4.1594592045912503E-2</v>
      </c>
    </row>
    <row r="134" spans="2:273" x14ac:dyDescent="0.25">
      <c r="B134" s="2">
        <v>107</v>
      </c>
      <c r="C134" s="37">
        <v>104.23699999999999</v>
      </c>
      <c r="D134" s="37">
        <v>101.81399999999999</v>
      </c>
      <c r="E134" s="37">
        <v>103.917</v>
      </c>
      <c r="F134" s="37">
        <v>102.533</v>
      </c>
      <c r="G134" s="37">
        <v>102.322</v>
      </c>
      <c r="H134" s="37">
        <v>103.52500000000001</v>
      </c>
      <c r="I134" s="37">
        <v>106.712</v>
      </c>
      <c r="J134" s="37">
        <v>104.655</v>
      </c>
      <c r="K134" s="37">
        <v>111.94799999999999</v>
      </c>
      <c r="L134" s="37">
        <v>116.068</v>
      </c>
      <c r="M134" s="37">
        <v>116.017</v>
      </c>
      <c r="N134" s="37">
        <v>112.661</v>
      </c>
      <c r="O134" s="37">
        <v>106.746</v>
      </c>
      <c r="P134" s="37">
        <v>115.46599999999999</v>
      </c>
      <c r="Q134" s="37">
        <v>128.298</v>
      </c>
      <c r="S134" s="4">
        <f t="shared" si="229"/>
        <v>102.50487367299388</v>
      </c>
      <c r="T134" s="4">
        <f t="shared" si="230"/>
        <v>101.83205592279602</v>
      </c>
      <c r="U134" s="4">
        <f t="shared" si="231"/>
        <v>102.79477686021438</v>
      </c>
      <c r="V134" s="4">
        <f t="shared" si="232"/>
        <v>101.66796158705738</v>
      </c>
      <c r="W134" s="4">
        <f t="shared" si="233"/>
        <v>103.63090100199427</v>
      </c>
      <c r="X134" s="4">
        <f t="shared" si="234"/>
        <v>103.43730067994117</v>
      </c>
      <c r="Y134" s="4">
        <f t="shared" si="235"/>
        <v>104.94007942809834</v>
      </c>
      <c r="Z134" s="4">
        <f t="shared" si="236"/>
        <v>105.91048350325708</v>
      </c>
      <c r="AA134" s="4">
        <f t="shared" si="237"/>
        <v>109.96525120412373</v>
      </c>
      <c r="AB134" s="4">
        <f t="shared" si="238"/>
        <v>114.34495822055921</v>
      </c>
      <c r="AC134" s="4">
        <f t="shared" si="239"/>
        <v>116.47704068627941</v>
      </c>
      <c r="AD134" s="4">
        <f t="shared" si="240"/>
        <v>112.66234333981754</v>
      </c>
      <c r="AE134" s="4">
        <f t="shared" si="241"/>
        <v>108.67337324462294</v>
      </c>
      <c r="AF134" s="4">
        <f t="shared" si="242"/>
        <v>117.60910861148075</v>
      </c>
      <c r="AG134" s="4">
        <f t="shared" si="243"/>
        <v>129.1412602145495</v>
      </c>
      <c r="AI134" s="4">
        <f t="shared" si="244"/>
        <v>1.7321263270061138</v>
      </c>
      <c r="AJ134" s="4">
        <f t="shared" si="245"/>
        <v>-1.8055922796023083E-2</v>
      </c>
      <c r="AK134" s="4">
        <f t="shared" si="246"/>
        <v>1.1222231397856177</v>
      </c>
      <c r="AL134" s="4">
        <f t="shared" si="247"/>
        <v>0.86503841294262429</v>
      </c>
      <c r="AM134" s="4">
        <f t="shared" si="248"/>
        <v>-1.308901001994272</v>
      </c>
      <c r="AN134" s="4">
        <f t="shared" si="249"/>
        <v>8.7699320058831631E-2</v>
      </c>
      <c r="AO134" s="4">
        <f t="shared" si="250"/>
        <v>1.77192057190166</v>
      </c>
      <c r="AP134" s="4">
        <f t="shared" si="251"/>
        <v>-1.2554835032570821</v>
      </c>
      <c r="AQ134" s="4">
        <f t="shared" si="252"/>
        <v>1.9827487958762617</v>
      </c>
      <c r="AR134" s="4">
        <f t="shared" si="253"/>
        <v>1.7230417794407913</v>
      </c>
      <c r="AS134" s="4">
        <f t="shared" si="254"/>
        <v>-0.46004068627941308</v>
      </c>
      <c r="AT134" s="4">
        <f t="shared" si="255"/>
        <v>-1.3433398175379807E-3</v>
      </c>
      <c r="AU134" s="4">
        <f t="shared" si="256"/>
        <v>-1.9273732446229417</v>
      </c>
      <c r="AV134" s="4">
        <f t="shared" si="432"/>
        <v>-2.1431086114807556</v>
      </c>
      <c r="AW134" s="4">
        <f t="shared" si="432"/>
        <v>-0.84326021454950251</v>
      </c>
      <c r="AY134" s="2">
        <f t="shared" si="308"/>
        <v>102.4088673594523</v>
      </c>
      <c r="AZ134" s="2">
        <f t="shared" si="359"/>
        <v>100.92735549704079</v>
      </c>
      <c r="BA134" s="2">
        <f t="shared" si="360"/>
        <v>99.974999762617301</v>
      </c>
      <c r="BB134" s="2">
        <f t="shared" si="361"/>
        <v>98.67222979267008</v>
      </c>
      <c r="BC134" s="2">
        <f t="shared" si="362"/>
        <v>101.58427117765633</v>
      </c>
      <c r="BD134" s="2">
        <f t="shared" si="363"/>
        <v>100.47951552346827</v>
      </c>
      <c r="BE134" s="2">
        <f t="shared" si="364"/>
        <v>101.34782186301574</v>
      </c>
      <c r="BF134" s="2">
        <f t="shared" si="365"/>
        <v>102.63121148891527</v>
      </c>
      <c r="BG134" s="2">
        <f t="shared" si="366"/>
        <v>102.14886810848162</v>
      </c>
      <c r="BH134" s="2">
        <f t="shared" si="367"/>
        <v>105.62694342952227</v>
      </c>
      <c r="BI134" s="2">
        <f t="shared" si="368"/>
        <v>105.62689278531271</v>
      </c>
      <c r="BJ134" s="2">
        <f t="shared" si="369"/>
        <v>106.2564991840196</v>
      </c>
      <c r="BK134" s="2">
        <f t="shared" si="370"/>
        <v>107.31512183083422</v>
      </c>
      <c r="BL134" s="2">
        <f t="shared" si="371"/>
        <v>109.09323055669219</v>
      </c>
      <c r="BM134" s="2">
        <f t="shared" si="372"/>
        <v>111.11909858952613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>
        <f t="shared" si="321"/>
        <v>106.746</v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>
        <f t="shared" si="285"/>
        <v>106.746</v>
      </c>
      <c r="DH134" s="2" t="str">
        <f t="shared" si="286"/>
        <v/>
      </c>
      <c r="DI134" s="2" t="str">
        <f t="shared" si="287"/>
        <v/>
      </c>
      <c r="DK134" s="2">
        <f t="shared" si="288"/>
        <v>129.80516941838653</v>
      </c>
      <c r="DL134" s="2">
        <f t="shared" si="433"/>
        <v>137.21301706970127</v>
      </c>
      <c r="DM134" s="2">
        <f t="shared" si="433"/>
        <v>124.06559448517341</v>
      </c>
      <c r="DN134" s="2">
        <f t="shared" si="433"/>
        <v>125.84828394791556</v>
      </c>
      <c r="DO134" s="2">
        <f t="shared" si="433"/>
        <v>130.87226292081553</v>
      </c>
      <c r="DP134" s="2">
        <f t="shared" si="433"/>
        <v>126.84511655941654</v>
      </c>
      <c r="DQ134" s="2">
        <f t="shared" si="433"/>
        <v>124.01374324324327</v>
      </c>
      <c r="DR134" s="2">
        <f t="shared" si="433"/>
        <v>128.71488627450981</v>
      </c>
      <c r="DS134" s="2">
        <f t="shared" si="433"/>
        <v>137.618752228164</v>
      </c>
      <c r="DT134" s="2">
        <f t="shared" si="433"/>
        <v>136.38382128851543</v>
      </c>
      <c r="DU134" s="2">
        <f t="shared" si="433"/>
        <v>131.19415461175461</v>
      </c>
      <c r="DV134" s="2">
        <f t="shared" si="433"/>
        <v>138.83272235092232</v>
      </c>
      <c r="DW134" s="2">
        <f t="shared" si="433"/>
        <v>135.90889360516934</v>
      </c>
      <c r="DX134" s="2">
        <f t="shared" si="433"/>
        <v>134.19849258976319</v>
      </c>
      <c r="DY134" s="2">
        <f t="shared" si="433"/>
        <v>133.16109605911328</v>
      </c>
      <c r="EA134" s="2">
        <f t="shared" si="228"/>
        <v>102.34429904558981</v>
      </c>
      <c r="EB134" s="2">
        <f t="shared" si="290"/>
        <v>100.82137838943432</v>
      </c>
      <c r="EC134" s="2">
        <f t="shared" si="291"/>
        <v>99.920442838909665</v>
      </c>
      <c r="ED134" s="2">
        <f t="shared" si="292"/>
        <v>98.605829145237379</v>
      </c>
      <c r="EE134" s="2">
        <f t="shared" si="293"/>
        <v>101.50608939098288</v>
      </c>
      <c r="EF134" s="2">
        <f t="shared" si="294"/>
        <v>100.40567973243927</v>
      </c>
      <c r="EG134" s="2">
        <f t="shared" si="295"/>
        <v>101.28786479823538</v>
      </c>
      <c r="EH134" s="2">
        <f t="shared" si="296"/>
        <v>102.55916877097219</v>
      </c>
      <c r="EI134" s="2">
        <f t="shared" si="297"/>
        <v>102.03393160032159</v>
      </c>
      <c r="EJ134" s="2">
        <f t="shared" si="298"/>
        <v>105.53457279296229</v>
      </c>
      <c r="EK134" s="2">
        <f t="shared" si="299"/>
        <v>105.56153334700817</v>
      </c>
      <c r="EL134" s="2">
        <f t="shared" si="300"/>
        <v>106.17572987915189</v>
      </c>
      <c r="EM134" s="2">
        <f t="shared" si="301"/>
        <v>107.2313670985877</v>
      </c>
      <c r="EN134" s="2">
        <f t="shared" si="302"/>
        <v>109.0214214345781</v>
      </c>
      <c r="EO134" s="2">
        <f t="shared" si="303"/>
        <v>111.06005641879051</v>
      </c>
      <c r="EQ134" s="2">
        <f t="shared" si="304"/>
        <v>102.47199927177397</v>
      </c>
      <c r="ER134" s="2">
        <f t="shared" si="434"/>
        <v>101.19467077244259</v>
      </c>
      <c r="ES134" s="2">
        <f t="shared" si="434"/>
        <v>99.847639584182929</v>
      </c>
      <c r="ET134" s="2">
        <f t="shared" si="434"/>
        <v>98.633402564166545</v>
      </c>
      <c r="EU134" s="2">
        <f t="shared" si="434"/>
        <v>101.49543434416665</v>
      </c>
      <c r="EV134" s="2">
        <f t="shared" si="434"/>
        <v>100.50623654227213</v>
      </c>
      <c r="EW134" s="2">
        <f t="shared" si="434"/>
        <v>101.26405346896534</v>
      </c>
      <c r="EX134" s="2">
        <f t="shared" si="434"/>
        <v>102.51690659700189</v>
      </c>
      <c r="EY134" s="2">
        <f t="shared" si="434"/>
        <v>102.13581646986071</v>
      </c>
      <c r="EZ134" s="2">
        <f t="shared" si="434"/>
        <v>105.61004091066471</v>
      </c>
      <c r="FA134" s="2">
        <f t="shared" si="434"/>
        <v>105.56905069328434</v>
      </c>
      <c r="FB134" s="2">
        <f t="shared" si="434"/>
        <v>106.18390517188037</v>
      </c>
      <c r="FC134" s="2">
        <f t="shared" si="434"/>
        <v>107.27345033275051</v>
      </c>
      <c r="FD134" s="2">
        <f t="shared" si="434"/>
        <v>109.0049161315377</v>
      </c>
      <c r="FE134" s="2">
        <f t="shared" si="434"/>
        <v>110.59824537923664</v>
      </c>
      <c r="FG134" s="2">
        <f t="shared" si="306"/>
        <v>0.99779848966201601</v>
      </c>
      <c r="FH134" s="2">
        <f t="shared" si="435"/>
        <v>0.99759877395324781</v>
      </c>
      <c r="FI134" s="2">
        <f t="shared" si="435"/>
        <v>0.9975977592515598</v>
      </c>
      <c r="FJ134" s="2">
        <f t="shared" si="435"/>
        <v>0.99761244765971158</v>
      </c>
      <c r="FK134" s="2">
        <f t="shared" si="435"/>
        <v>0.99732135595242533</v>
      </c>
      <c r="FL134" s="2">
        <f t="shared" si="435"/>
        <v>0.99738204793937735</v>
      </c>
      <c r="FM134" s="2">
        <f t="shared" si="435"/>
        <v>0.99731552732601303</v>
      </c>
      <c r="FN134" s="2">
        <f t="shared" si="435"/>
        <v>0.99716552049301499</v>
      </c>
      <c r="FO134" s="2">
        <f t="shared" si="435"/>
        <v>0.99693303074872275</v>
      </c>
      <c r="FP134" s="2">
        <f t="shared" si="435"/>
        <v>0.99713783315802496</v>
      </c>
      <c r="FQ134" s="2">
        <f t="shared" si="435"/>
        <v>0.99746552623892659</v>
      </c>
      <c r="FR134" s="2">
        <f t="shared" si="435"/>
        <v>0.99753831552962036</v>
      </c>
      <c r="FS134" s="2">
        <f t="shared" si="435"/>
        <v>0.99713224997035232</v>
      </c>
      <c r="FT134" s="2">
        <f t="shared" si="435"/>
        <v>0.99712847095998369</v>
      </c>
      <c r="FU134" s="2">
        <f t="shared" si="435"/>
        <v>0.996743221733707</v>
      </c>
      <c r="FW134" s="2">
        <f t="shared" si="324"/>
        <v>3.2207647313150643E-2</v>
      </c>
      <c r="FX134" s="2">
        <f t="shared" si="376"/>
        <v>4.9806955002924855E-2</v>
      </c>
      <c r="FY134" s="2">
        <f t="shared" si="377"/>
        <v>4.732677772742535E-2</v>
      </c>
      <c r="FZ134" s="2">
        <f t="shared" si="378"/>
        <v>4.9245279188619914E-2</v>
      </c>
      <c r="GA134" s="2">
        <f t="shared" si="379"/>
        <v>4.5024602946943063E-2</v>
      </c>
      <c r="GB134" s="2">
        <f t="shared" si="380"/>
        <v>4.5930384165791829E-2</v>
      </c>
      <c r="GC134" s="2">
        <f t="shared" si="381"/>
        <v>4.4093922086114241E-2</v>
      </c>
      <c r="GD134" s="2">
        <f t="shared" si="382"/>
        <v>4.9574527630084353E-2</v>
      </c>
      <c r="GE134" s="2">
        <f t="shared" si="383"/>
        <v>5.6916767999585297E-2</v>
      </c>
      <c r="GF134" s="2">
        <f t="shared" si="384"/>
        <v>5.3995522085484249E-2</v>
      </c>
      <c r="GG134" s="2">
        <f t="shared" si="385"/>
        <v>5.2443012070535679E-2</v>
      </c>
      <c r="GH134" s="2">
        <f t="shared" si="386"/>
        <v>4.6248331796956109E-2</v>
      </c>
      <c r="GI134" s="2">
        <f t="shared" si="387"/>
        <v>3.5994257266093593E-2</v>
      </c>
      <c r="GJ134" s="2">
        <f t="shared" si="388"/>
        <v>2.9540133215234497E-2</v>
      </c>
      <c r="GK134" s="2">
        <f t="shared" si="389"/>
        <v>2.8011488941340375E-2</v>
      </c>
      <c r="GM134" s="86">
        <f t="shared" si="325"/>
        <v>2.7182478460296582E-59</v>
      </c>
      <c r="GN134" s="86">
        <f t="shared" si="390"/>
        <v>4.4332762873542077E-104</v>
      </c>
      <c r="GO134" s="86">
        <f t="shared" si="391"/>
        <v>3.2443032373877394E-94</v>
      </c>
      <c r="GP134" s="86">
        <f t="shared" si="392"/>
        <v>2.2646297200396039E-113</v>
      </c>
      <c r="GQ134" s="86">
        <f t="shared" si="393"/>
        <v>1.5657379938179606E-158</v>
      </c>
      <c r="GR134" s="86">
        <f t="shared" si="394"/>
        <v>1.1638315082429379E-117</v>
      </c>
      <c r="GS134" s="86">
        <f t="shared" si="395"/>
        <v>2.670074896189076E-95</v>
      </c>
      <c r="GT134" s="86">
        <f t="shared" si="396"/>
        <v>1.7129469871472671E-82</v>
      </c>
      <c r="GU134" s="86">
        <f t="shared" si="397"/>
        <v>7.3952906507999514E-75</v>
      </c>
      <c r="GV134" s="86">
        <f t="shared" si="398"/>
        <v>9.0469205880066301E-135</v>
      </c>
      <c r="GW134" s="86">
        <f t="shared" si="399"/>
        <v>1.0259415905289573E-115</v>
      </c>
      <c r="GX134" s="86">
        <f t="shared" si="400"/>
        <v>6.4257395007725269E-127</v>
      </c>
      <c r="GY134" s="86">
        <f t="shared" si="401"/>
        <v>1.5692988340564821E-98</v>
      </c>
      <c r="GZ134" s="86">
        <f t="shared" si="402"/>
        <v>8.4903054013795499E-58</v>
      </c>
      <c r="HA134" s="86">
        <f t="shared" si="403"/>
        <v>1.6855997276572719E-90</v>
      </c>
      <c r="HC134" s="86">
        <f t="shared" si="326"/>
        <v>1.2353041021194499E-33</v>
      </c>
      <c r="HD134" s="86">
        <f t="shared" si="404"/>
        <v>2.9971800335410759E-36</v>
      </c>
      <c r="HE134" s="86">
        <f t="shared" si="405"/>
        <v>1.4310840580561467E-46</v>
      </c>
      <c r="HF134" s="86">
        <f t="shared" si="406"/>
        <v>1.2159515209425314E-53</v>
      </c>
      <c r="HG134" s="86">
        <f t="shared" si="407"/>
        <v>2.0612013154149021E-81</v>
      </c>
      <c r="HH134" s="86">
        <f t="shared" si="408"/>
        <v>3.3599200411085268E-57</v>
      </c>
      <c r="HI134" s="86">
        <f t="shared" si="409"/>
        <v>8.8480086338504905E-61</v>
      </c>
      <c r="HJ134" s="86">
        <f t="shared" si="410"/>
        <v>1.486139243196565E-70</v>
      </c>
      <c r="HK134" s="86">
        <f t="shared" si="411"/>
        <v>2.2880078804116938E-79</v>
      </c>
      <c r="HL134" s="86">
        <f t="shared" si="412"/>
        <v>1.5228860889825316E-42</v>
      </c>
      <c r="HM134" s="86">
        <f t="shared" si="413"/>
        <v>6.3780473999007437E-52</v>
      </c>
      <c r="HN134" s="86">
        <f t="shared" si="414"/>
        <v>3.2841847002492139E-45</v>
      </c>
      <c r="HO134" s="86">
        <f t="shared" si="415"/>
        <v>1.081880826479485E-35</v>
      </c>
      <c r="HP134" s="86">
        <f t="shared" si="416"/>
        <v>6.4139114243445933E-31</v>
      </c>
      <c r="HQ134" s="86">
        <f t="shared" si="417"/>
        <v>1.4996275296684476E-40</v>
      </c>
      <c r="HS134" s="86">
        <f t="shared" si="327"/>
        <v>1.2296514496938589E-2</v>
      </c>
      <c r="HT134" s="86">
        <f t="shared" si="418"/>
        <v>7.8456165100655131E-2</v>
      </c>
      <c r="HU134" s="86">
        <f t="shared" si="419"/>
        <v>0.10635219475862773</v>
      </c>
      <c r="HV134" s="86">
        <f t="shared" si="420"/>
        <v>8.819789254202022E-2</v>
      </c>
      <c r="HW134" s="86">
        <f t="shared" si="421"/>
        <v>3.726828161218073E-2</v>
      </c>
      <c r="HX134" s="86">
        <f t="shared" si="422"/>
        <v>4.631096152116574E-2</v>
      </c>
      <c r="HY134" s="86">
        <f t="shared" si="423"/>
        <v>5.5337417261100579E-2</v>
      </c>
      <c r="HZ134" s="86">
        <f t="shared" si="424"/>
        <v>4.7767161365994709E-2</v>
      </c>
      <c r="IA134" s="86">
        <f t="shared" si="425"/>
        <v>9.6185274007698635E-2</v>
      </c>
      <c r="IB134" s="86">
        <f t="shared" si="426"/>
        <v>9.6655152801772934E-2</v>
      </c>
      <c r="IC134" s="86">
        <f t="shared" si="427"/>
        <v>0.11822004667186434</v>
      </c>
      <c r="ID134" s="86">
        <f t="shared" si="428"/>
        <v>6.2157222416592398E-2</v>
      </c>
      <c r="IE134" s="86">
        <f t="shared" si="429"/>
        <v>9.7524152214579114E-3</v>
      </c>
      <c r="IF134" s="86">
        <f t="shared" si="430"/>
        <v>4.3407400278913211E-2</v>
      </c>
      <c r="IG134" s="86">
        <f t="shared" si="431"/>
        <v>6.1139107076629763E-2</v>
      </c>
      <c r="II134" s="86">
        <f t="shared" si="328"/>
        <v>2.6470100288760601E-34</v>
      </c>
      <c r="IJ134" s="86">
        <f t="shared" si="329"/>
        <v>7.8917564241545553E-29</v>
      </c>
      <c r="IK134" s="86">
        <f t="shared" si="330"/>
        <v>2.6743521381933164E-31</v>
      </c>
      <c r="IL134" s="86">
        <f t="shared" si="331"/>
        <v>3.861731254942071E-32</v>
      </c>
      <c r="IM134" s="86">
        <f t="shared" si="332"/>
        <v>5.7376667512191884E-34</v>
      </c>
      <c r="IN134" s="86">
        <f t="shared" si="333"/>
        <v>1.7678341976843789E-35</v>
      </c>
      <c r="IO134" s="86">
        <f t="shared" si="334"/>
        <v>2.9404254455070867E-32</v>
      </c>
      <c r="IP134" s="86">
        <f t="shared" si="335"/>
        <v>1.7075776151797317E-32</v>
      </c>
      <c r="IQ134" s="86">
        <f t="shared" si="336"/>
        <v>3.1857336871307971E-32</v>
      </c>
      <c r="IR134" s="86">
        <f t="shared" si="337"/>
        <v>1.2824516616454835E-32</v>
      </c>
      <c r="IS134" s="86">
        <f t="shared" si="338"/>
        <v>5.2736505690082278E-32</v>
      </c>
      <c r="IT134" s="86">
        <f t="shared" si="339"/>
        <v>2.9721021487840391E-35</v>
      </c>
      <c r="IU134" s="86">
        <f t="shared" si="340"/>
        <v>6.2506573419803076E-45</v>
      </c>
      <c r="IV134" s="86">
        <f t="shared" si="341"/>
        <v>4.1603300448608464E-29</v>
      </c>
      <c r="IW134" s="86">
        <f t="shared" si="342"/>
        <v>2.5040220147014902E-21</v>
      </c>
      <c r="IY134" s="86">
        <f t="shared" si="343"/>
        <v>1.2296514496938589E-2</v>
      </c>
      <c r="IZ134" s="86">
        <f t="shared" si="344"/>
        <v>7.8456165100655131E-2</v>
      </c>
      <c r="JA134" s="86">
        <f t="shared" si="345"/>
        <v>0.10635219475862773</v>
      </c>
      <c r="JB134" s="86">
        <f t="shared" si="346"/>
        <v>8.819789254202022E-2</v>
      </c>
      <c r="JC134" s="86">
        <f t="shared" si="347"/>
        <v>3.726828161218073E-2</v>
      </c>
      <c r="JD134" s="86">
        <f t="shared" si="348"/>
        <v>4.631096152116574E-2</v>
      </c>
      <c r="JE134" s="86">
        <f t="shared" si="349"/>
        <v>5.5337417261100579E-2</v>
      </c>
      <c r="JF134" s="86">
        <f t="shared" si="350"/>
        <v>4.7767161365994709E-2</v>
      </c>
      <c r="JG134" s="86">
        <f t="shared" si="351"/>
        <v>9.6185274007698635E-2</v>
      </c>
      <c r="JH134" s="86">
        <f t="shared" si="352"/>
        <v>9.6655152801772934E-2</v>
      </c>
      <c r="JI134" s="86">
        <f t="shared" si="353"/>
        <v>0.11822004667186434</v>
      </c>
      <c r="JJ134" s="86">
        <f t="shared" si="354"/>
        <v>6.2157222416592398E-2</v>
      </c>
      <c r="JK134" s="86">
        <f t="shared" si="355"/>
        <v>9.7524152214579114E-3</v>
      </c>
      <c r="JL134" s="86">
        <f t="shared" si="356"/>
        <v>4.3407400278913211E-2</v>
      </c>
      <c r="JM134" s="86">
        <f t="shared" si="357"/>
        <v>6.1139107076629763E-2</v>
      </c>
    </row>
    <row r="135" spans="2:273" x14ac:dyDescent="0.25">
      <c r="B135" s="2">
        <v>108</v>
      </c>
      <c r="C135" s="37">
        <v>106.81399999999999</v>
      </c>
      <c r="D135" s="37">
        <v>102.373</v>
      </c>
      <c r="E135" s="37">
        <v>104.4</v>
      </c>
      <c r="F135" s="37">
        <v>102.533</v>
      </c>
      <c r="G135" s="37">
        <v>104.288</v>
      </c>
      <c r="H135" s="37">
        <v>104.407</v>
      </c>
      <c r="I135" s="37">
        <v>105.458</v>
      </c>
      <c r="J135" s="37">
        <v>109.483</v>
      </c>
      <c r="K135" s="37">
        <v>113.241</v>
      </c>
      <c r="L135" s="37">
        <v>117.492</v>
      </c>
      <c r="M135" s="37">
        <v>123.06699999999999</v>
      </c>
      <c r="N135" s="37">
        <v>115.91500000000001</v>
      </c>
      <c r="O135" s="37">
        <v>111.78</v>
      </c>
      <c r="P135" s="37">
        <v>121.155</v>
      </c>
      <c r="Q135" s="37">
        <v>134.596</v>
      </c>
      <c r="S135" s="4">
        <f t="shared" si="229"/>
        <v>102.4406722577977</v>
      </c>
      <c r="T135" s="4">
        <f t="shared" si="230"/>
        <v>102.10434260446975</v>
      </c>
      <c r="U135" s="4">
        <f t="shared" si="231"/>
        <v>103.91808479666005</v>
      </c>
      <c r="V135" s="4">
        <f t="shared" si="232"/>
        <v>103.03457346321019</v>
      </c>
      <c r="W135" s="4">
        <f t="shared" si="233"/>
        <v>104.94713210605177</v>
      </c>
      <c r="X135" s="4">
        <f t="shared" si="234"/>
        <v>105.30104013865942</v>
      </c>
      <c r="Y135" s="4">
        <f t="shared" si="235"/>
        <v>106.97752975678976</v>
      </c>
      <c r="Z135" s="4">
        <f t="shared" si="236"/>
        <v>107.94493706907575</v>
      </c>
      <c r="AA135" s="4">
        <f t="shared" si="237"/>
        <v>113.64948274978481</v>
      </c>
      <c r="AB135" s="4">
        <f t="shared" si="238"/>
        <v>118.37066992578811</v>
      </c>
      <c r="AC135" s="4">
        <f t="shared" si="239"/>
        <v>120.81809242221368</v>
      </c>
      <c r="AD135" s="4">
        <f t="shared" si="240"/>
        <v>116.35480521609976</v>
      </c>
      <c r="AE135" s="4">
        <f t="shared" si="241"/>
        <v>110.09757380524367</v>
      </c>
      <c r="AF135" s="4">
        <f t="shared" si="242"/>
        <v>121.08938456256503</v>
      </c>
      <c r="AG135" s="4">
        <f t="shared" si="243"/>
        <v>135.27704380750583</v>
      </c>
      <c r="AI135" s="4">
        <f t="shared" si="244"/>
        <v>4.3733277422022923</v>
      </c>
      <c r="AJ135" s="4">
        <f t="shared" si="245"/>
        <v>0.26865739553025492</v>
      </c>
      <c r="AK135" s="4">
        <f t="shared" si="246"/>
        <v>0.48191520333995186</v>
      </c>
      <c r="AL135" s="4">
        <f t="shared" si="247"/>
        <v>-0.50157346321019247</v>
      </c>
      <c r="AM135" s="4">
        <f t="shared" si="248"/>
        <v>-0.65913210605177142</v>
      </c>
      <c r="AN135" s="4">
        <f t="shared" si="249"/>
        <v>-0.89404013865942034</v>
      </c>
      <c r="AO135" s="4">
        <f t="shared" si="250"/>
        <v>-1.5195297567897654</v>
      </c>
      <c r="AP135" s="4">
        <f t="shared" si="251"/>
        <v>1.5380629309242551</v>
      </c>
      <c r="AQ135" s="4">
        <f t="shared" si="252"/>
        <v>-0.40848274978480958</v>
      </c>
      <c r="AR135" s="4">
        <f t="shared" si="253"/>
        <v>-0.87866992578810255</v>
      </c>
      <c r="AS135" s="4">
        <f t="shared" si="254"/>
        <v>2.2489075777863121</v>
      </c>
      <c r="AT135" s="4">
        <f t="shared" si="255"/>
        <v>-0.43980521609975654</v>
      </c>
      <c r="AU135" s="4">
        <f t="shared" si="256"/>
        <v>1.6824261947563315</v>
      </c>
      <c r="AV135" s="4">
        <f t="shared" si="432"/>
        <v>6.5615437434971113E-2</v>
      </c>
      <c r="AW135" s="4">
        <f t="shared" si="432"/>
        <v>-0.68104380750583005</v>
      </c>
      <c r="AY135" s="2">
        <f t="shared" si="308"/>
        <v>102.26365146965833</v>
      </c>
      <c r="AZ135" s="2">
        <f t="shared" si="359"/>
        <v>100.76215670271874</v>
      </c>
      <c r="BA135" s="2">
        <f t="shared" si="360"/>
        <v>99.922955969310323</v>
      </c>
      <c r="BB135" s="2">
        <f t="shared" si="361"/>
        <v>98.599522255242363</v>
      </c>
      <c r="BC135" s="2">
        <f t="shared" si="362"/>
        <v>101.46745456776503</v>
      </c>
      <c r="BD135" s="2">
        <f t="shared" si="363"/>
        <v>100.36490170794426</v>
      </c>
      <c r="BE135" s="2">
        <f t="shared" si="364"/>
        <v>101.30552542606858</v>
      </c>
      <c r="BF135" s="2">
        <f t="shared" si="365"/>
        <v>102.54636440468234</v>
      </c>
      <c r="BG135" s="2">
        <f t="shared" si="366"/>
        <v>102.05710836541849</v>
      </c>
      <c r="BH135" s="2">
        <f t="shared" si="367"/>
        <v>105.51053859500013</v>
      </c>
      <c r="BI135" s="2">
        <f t="shared" si="368"/>
        <v>105.55187530818206</v>
      </c>
      <c r="BJ135" s="2">
        <f t="shared" si="369"/>
        <v>106.16778394062206</v>
      </c>
      <c r="BK135" s="2">
        <f t="shared" si="370"/>
        <v>107.22538324195543</v>
      </c>
      <c r="BL135" s="2">
        <f t="shared" si="371"/>
        <v>109.00548287991397</v>
      </c>
      <c r="BM135" s="2">
        <f t="shared" si="372"/>
        <v>111.06414012321132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130.05111735459664</v>
      </c>
      <c r="DL135" s="2">
        <f t="shared" si="433"/>
        <v>137.53548079658606</v>
      </c>
      <c r="DM135" s="2">
        <f t="shared" si="433"/>
        <v>124.25735397745922</v>
      </c>
      <c r="DN135" s="2">
        <f t="shared" si="433"/>
        <v>126.04293916183394</v>
      </c>
      <c r="DO135" s="2">
        <f t="shared" si="433"/>
        <v>131.10550640113797</v>
      </c>
      <c r="DP135" s="2">
        <f t="shared" si="433"/>
        <v>127.04502247962246</v>
      </c>
      <c r="DQ135" s="2">
        <f t="shared" si="433"/>
        <v>124.17045225225228</v>
      </c>
      <c r="DR135" s="2">
        <f t="shared" si="433"/>
        <v>128.91454481792718</v>
      </c>
      <c r="DS135" s="2">
        <f t="shared" si="433"/>
        <v>137.93549988859181</v>
      </c>
      <c r="DT135" s="2">
        <f t="shared" si="433"/>
        <v>136.65071736694679</v>
      </c>
      <c r="DU135" s="2">
        <f t="shared" si="433"/>
        <v>131.41136670956672</v>
      </c>
      <c r="DV135" s="2">
        <f t="shared" si="433"/>
        <v>139.12327524667523</v>
      </c>
      <c r="DW135" s="2">
        <f t="shared" si="433"/>
        <v>136.15304567736186</v>
      </c>
      <c r="DX135" s="2">
        <f t="shared" si="433"/>
        <v>134.40399159663866</v>
      </c>
      <c r="DY135" s="2">
        <f t="shared" si="433"/>
        <v>133.37440777230432</v>
      </c>
      <c r="EA135" s="2">
        <f t="shared" si="228"/>
        <v>102.20236125834228</v>
      </c>
      <c r="EB135" s="2">
        <f t="shared" si="290"/>
        <v>100.65860840345957</v>
      </c>
      <c r="EC135" s="2">
        <f t="shared" si="291"/>
        <v>99.873802260917145</v>
      </c>
      <c r="ED135" s="2">
        <f t="shared" si="292"/>
        <v>98.53795316019891</v>
      </c>
      <c r="EE135" s="2">
        <f t="shared" si="293"/>
        <v>101.39544393550378</v>
      </c>
      <c r="EF135" s="2">
        <f t="shared" si="294"/>
        <v>100.29524254675739</v>
      </c>
      <c r="EG135" s="2">
        <f t="shared" si="295"/>
        <v>101.25071071752953</v>
      </c>
      <c r="EH135" s="2">
        <f t="shared" si="296"/>
        <v>102.48057366560778</v>
      </c>
      <c r="EI135" s="2">
        <f t="shared" si="297"/>
        <v>101.94938848461112</v>
      </c>
      <c r="EJ135" s="2">
        <f t="shared" si="298"/>
        <v>105.42398803886569</v>
      </c>
      <c r="EK135" s="2">
        <f t="shared" si="299"/>
        <v>105.49147611791598</v>
      </c>
      <c r="EL135" s="2">
        <f t="shared" si="300"/>
        <v>106.09311998697446</v>
      </c>
      <c r="EM135" s="2">
        <f t="shared" si="301"/>
        <v>107.14748484848485</v>
      </c>
      <c r="EN135" s="2">
        <f t="shared" si="302"/>
        <v>108.93929143177496</v>
      </c>
      <c r="EO135" s="2">
        <f t="shared" si="303"/>
        <v>111.01333875465549</v>
      </c>
      <c r="EQ135" s="2">
        <f t="shared" si="304"/>
        <v>102.35474075152928</v>
      </c>
      <c r="ER135" s="2">
        <f t="shared" si="434"/>
        <v>101.07760552076084</v>
      </c>
      <c r="ES135" s="2">
        <f t="shared" si="434"/>
        <v>99.790971763250056</v>
      </c>
      <c r="ET135" s="2">
        <f t="shared" si="434"/>
        <v>98.568937470122151</v>
      </c>
      <c r="EU135" s="2">
        <f t="shared" si="434"/>
        <v>101.38350726045574</v>
      </c>
      <c r="EV135" s="2">
        <f t="shared" si="434"/>
        <v>100.41045421895642</v>
      </c>
      <c r="EW135" s="2">
        <f t="shared" si="434"/>
        <v>101.22345407027014</v>
      </c>
      <c r="EX135" s="2">
        <f t="shared" si="434"/>
        <v>102.43325023794415</v>
      </c>
      <c r="EY135" s="2">
        <f t="shared" si="434"/>
        <v>102.06274352896139</v>
      </c>
      <c r="EZ135" s="2">
        <f t="shared" si="434"/>
        <v>105.50918677156112</v>
      </c>
      <c r="FA135" s="2">
        <f t="shared" si="434"/>
        <v>105.49974066154361</v>
      </c>
      <c r="FB135" s="2">
        <f t="shared" si="434"/>
        <v>106.1028743757237</v>
      </c>
      <c r="FC135" s="2">
        <f t="shared" si="434"/>
        <v>107.19878235541279</v>
      </c>
      <c r="FD135" s="2">
        <f t="shared" si="434"/>
        <v>108.92337612982632</v>
      </c>
      <c r="FE135" s="2">
        <f t="shared" si="434"/>
        <v>110.502914888879</v>
      </c>
      <c r="FG135" s="2">
        <f t="shared" si="306"/>
        <v>0.99799180970417656</v>
      </c>
      <c r="FH135" s="2">
        <f t="shared" si="435"/>
        <v>0.99780959302434868</v>
      </c>
      <c r="FI135" s="2">
        <f t="shared" si="435"/>
        <v>0.99780866721415551</v>
      </c>
      <c r="FJ135" s="2">
        <f t="shared" si="435"/>
        <v>0.99782206884912505</v>
      </c>
      <c r="FK135" s="2">
        <f t="shared" si="435"/>
        <v>0.9975564716746339</v>
      </c>
      <c r="FL135" s="2">
        <f t="shared" si="435"/>
        <v>0.99761184922991408</v>
      </c>
      <c r="FM135" s="2">
        <f t="shared" si="435"/>
        <v>0.99755115339478762</v>
      </c>
      <c r="FN135" s="2">
        <f t="shared" si="435"/>
        <v>0.99741427907792013</v>
      </c>
      <c r="FO135" s="2">
        <f t="shared" si="435"/>
        <v>0.99720213576708161</v>
      </c>
      <c r="FP135" s="2">
        <f t="shared" si="435"/>
        <v>0.99738901526657131</v>
      </c>
      <c r="FQ135" s="2">
        <f t="shared" si="435"/>
        <v>0.99768801687122211</v>
      </c>
      <c r="FR135" s="2">
        <f t="shared" si="435"/>
        <v>0.99775443068614489</v>
      </c>
      <c r="FS135" s="2">
        <f t="shared" si="435"/>
        <v>0.99738392077072446</v>
      </c>
      <c r="FT135" s="2">
        <f t="shared" si="435"/>
        <v>0.99738047253118456</v>
      </c>
      <c r="FU135" s="2">
        <f t="shared" si="435"/>
        <v>0.99702893152685645</v>
      </c>
      <c r="FW135" s="2">
        <f t="shared" si="324"/>
        <v>3.5205587448699859E-2</v>
      </c>
      <c r="FX135" s="2">
        <f t="shared" si="376"/>
        <v>5.435106779671358E-2</v>
      </c>
      <c r="FY135" s="2">
        <f t="shared" si="377"/>
        <v>5.1656914290413115E-2</v>
      </c>
      <c r="FZ135" s="2">
        <f t="shared" si="378"/>
        <v>5.3741046040298113E-2</v>
      </c>
      <c r="GA135" s="2">
        <f t="shared" si="379"/>
        <v>4.9154971510504228E-2</v>
      </c>
      <c r="GB135" s="2">
        <f t="shared" si="380"/>
        <v>5.0139482660836239E-2</v>
      </c>
      <c r="GC135" s="2">
        <f t="shared" si="381"/>
        <v>4.8143217986867368E-2</v>
      </c>
      <c r="GD135" s="2">
        <f t="shared" si="382"/>
        <v>5.4098642343844358E-2</v>
      </c>
      <c r="GE135" s="2">
        <f t="shared" si="383"/>
        <v>6.2067170179149075E-2</v>
      </c>
      <c r="GF135" s="2">
        <f t="shared" si="384"/>
        <v>5.8898089504011715E-2</v>
      </c>
      <c r="GG135" s="2">
        <f t="shared" si="385"/>
        <v>5.7213143243646812E-2</v>
      </c>
      <c r="GH135" s="2">
        <f t="shared" si="386"/>
        <v>5.0485025479868995E-2</v>
      </c>
      <c r="GI135" s="2">
        <f t="shared" si="387"/>
        <v>3.9330337349516062E-2</v>
      </c>
      <c r="GJ135" s="2">
        <f t="shared" si="388"/>
        <v>3.2298063187388655E-2</v>
      </c>
      <c r="GK135" s="2">
        <f t="shared" si="389"/>
        <v>3.0631206094794295E-2</v>
      </c>
      <c r="GM135" s="86">
        <f t="shared" si="325"/>
        <v>9.06048319656433E-62</v>
      </c>
      <c r="GN135" s="86">
        <f t="shared" si="390"/>
        <v>2.1146778734711386E-108</v>
      </c>
      <c r="GO135" s="86">
        <f t="shared" si="391"/>
        <v>3.9189286423136963E-98</v>
      </c>
      <c r="GP135" s="86">
        <f t="shared" si="392"/>
        <v>4.4258735681512586E-118</v>
      </c>
      <c r="GQ135" s="86">
        <f t="shared" si="393"/>
        <v>3.0462910561547952E-165</v>
      </c>
      <c r="GR135" s="86">
        <f t="shared" si="394"/>
        <v>1.4834382427214124E-122</v>
      </c>
      <c r="GS135" s="86">
        <f t="shared" si="395"/>
        <v>2.9937204605689708E-99</v>
      </c>
      <c r="GT135" s="86">
        <f t="shared" si="396"/>
        <v>6.4013105947753938E-86</v>
      </c>
      <c r="GU135" s="86">
        <f t="shared" si="397"/>
        <v>5.8268399250366293E-78</v>
      </c>
      <c r="GV135" s="86">
        <f t="shared" si="398"/>
        <v>1.954318032117363E-140</v>
      </c>
      <c r="GW135" s="86">
        <f t="shared" si="399"/>
        <v>1.7927117184969142E-120</v>
      </c>
      <c r="GX135" s="86">
        <f t="shared" si="400"/>
        <v>4.0900737631198276E-132</v>
      </c>
      <c r="GY135" s="86">
        <f t="shared" si="401"/>
        <v>1.357310969782202E-102</v>
      </c>
      <c r="GZ135" s="86">
        <f t="shared" si="402"/>
        <v>3.5486472204438505E-60</v>
      </c>
      <c r="HA135" s="86">
        <f t="shared" si="403"/>
        <v>3.781004379893202E-94</v>
      </c>
      <c r="HC135" s="86">
        <f t="shared" si="326"/>
        <v>3.3612687379784007E-36</v>
      </c>
      <c r="HD135" s="86">
        <f t="shared" si="404"/>
        <v>7.2739306007323353E-39</v>
      </c>
      <c r="HE135" s="86">
        <f t="shared" si="405"/>
        <v>6.4095431679540781E-50</v>
      </c>
      <c r="HF135" s="86">
        <f t="shared" si="406"/>
        <v>1.7163246553223931E-57</v>
      </c>
      <c r="HG135" s="86">
        <f t="shared" si="407"/>
        <v>1.4952262181243011E-87</v>
      </c>
      <c r="HH135" s="86">
        <f t="shared" si="408"/>
        <v>2.1897478946695486E-61</v>
      </c>
      <c r="HI135" s="86">
        <f t="shared" si="409"/>
        <v>2.8368589016333023E-65</v>
      </c>
      <c r="HJ135" s="86">
        <f t="shared" si="410"/>
        <v>9.6582494743250695E-76</v>
      </c>
      <c r="HK135" s="86">
        <f t="shared" si="411"/>
        <v>3.776753270015984E-85</v>
      </c>
      <c r="HL135" s="86">
        <f t="shared" si="412"/>
        <v>1.4980415007457197E-45</v>
      </c>
      <c r="HM135" s="86">
        <f t="shared" si="413"/>
        <v>1.5528683032277437E-55</v>
      </c>
      <c r="HN135" s="86">
        <f t="shared" si="414"/>
        <v>2.3776672100535383E-48</v>
      </c>
      <c r="HO135" s="86">
        <f t="shared" si="415"/>
        <v>2.7228425474728824E-38</v>
      </c>
      <c r="HP135" s="86">
        <f t="shared" si="416"/>
        <v>2.9630431309186429E-33</v>
      </c>
      <c r="HQ135" s="86">
        <f t="shared" si="417"/>
        <v>2.0750608572228544E-43</v>
      </c>
      <c r="HS135" s="86">
        <f t="shared" si="327"/>
        <v>2.4790397126804531E-2</v>
      </c>
      <c r="HT135" s="86">
        <f t="shared" si="418"/>
        <v>0.13121665979710276</v>
      </c>
      <c r="HU135" s="86">
        <f t="shared" si="419"/>
        <v>0.1716072394702142</v>
      </c>
      <c r="HV135" s="86">
        <f t="shared" si="420"/>
        <v>0.14860811119454742</v>
      </c>
      <c r="HW135" s="86">
        <f t="shared" si="421"/>
        <v>7.0952342815836081E-2</v>
      </c>
      <c r="HX135" s="86">
        <f t="shared" si="422"/>
        <v>8.7162840671562505E-2</v>
      </c>
      <c r="HY135" s="86">
        <f t="shared" si="423"/>
        <v>9.8064073478411826E-2</v>
      </c>
      <c r="HZ135" s="86">
        <f t="shared" si="424"/>
        <v>8.8517462219481369E-2</v>
      </c>
      <c r="IA135" s="86">
        <f t="shared" si="425"/>
        <v>0.16395206186126582</v>
      </c>
      <c r="IB135" s="86">
        <f t="shared" si="426"/>
        <v>0.16357218175353361</v>
      </c>
      <c r="IC135" s="86">
        <f t="shared" si="427"/>
        <v>0.19127579903842837</v>
      </c>
      <c r="ID135" s="86">
        <f t="shared" si="428"/>
        <v>0.11206735910904293</v>
      </c>
      <c r="IE135" s="86">
        <f t="shared" si="429"/>
        <v>2.2899954083073146E-2</v>
      </c>
      <c r="IF135" s="86">
        <f t="shared" si="430"/>
        <v>6.6011649504765749E-2</v>
      </c>
      <c r="IG135" s="86">
        <f t="shared" si="431"/>
        <v>8.7729164921869773E-2</v>
      </c>
      <c r="II135" s="86">
        <f t="shared" si="328"/>
        <v>1.4593071316226492E-32</v>
      </c>
      <c r="IJ135" s="86">
        <f t="shared" si="329"/>
        <v>3.7016479540683674E-27</v>
      </c>
      <c r="IK135" s="86">
        <f t="shared" si="330"/>
        <v>1.6486663939708927E-29</v>
      </c>
      <c r="IL135" s="86">
        <f t="shared" si="331"/>
        <v>2.8357449475100222E-30</v>
      </c>
      <c r="IM135" s="86">
        <f t="shared" si="332"/>
        <v>4.7412875408294559E-32</v>
      </c>
      <c r="IN135" s="86">
        <f t="shared" si="333"/>
        <v>1.8509136047355794E-33</v>
      </c>
      <c r="IO135" s="86">
        <f t="shared" si="334"/>
        <v>1.8706338764339596E-30</v>
      </c>
      <c r="IP135" s="86">
        <f t="shared" si="335"/>
        <v>1.3311739333420783E-30</v>
      </c>
      <c r="IQ135" s="86">
        <f t="shared" si="336"/>
        <v>2.9811485009744025E-30</v>
      </c>
      <c r="IR135" s="86">
        <f t="shared" si="337"/>
        <v>1.1648627883685226E-30</v>
      </c>
      <c r="IS135" s="86">
        <f t="shared" si="338"/>
        <v>4.1843790122985221E-30</v>
      </c>
      <c r="IT135" s="86">
        <f t="shared" si="339"/>
        <v>3.0501598477991775E-33</v>
      </c>
      <c r="IU135" s="86">
        <f t="shared" si="340"/>
        <v>1.5176460378403919E-42</v>
      </c>
      <c r="IV135" s="86">
        <f t="shared" si="341"/>
        <v>1.1169360152387604E-27</v>
      </c>
      <c r="IW135" s="86">
        <f t="shared" si="342"/>
        <v>2.5736789134020643E-20</v>
      </c>
      <c r="IY135" s="86">
        <f t="shared" si="343"/>
        <v>2.4790397126804531E-2</v>
      </c>
      <c r="IZ135" s="86">
        <f t="shared" si="344"/>
        <v>0.13121665979710276</v>
      </c>
      <c r="JA135" s="86">
        <f t="shared" si="345"/>
        <v>0.1716072394702142</v>
      </c>
      <c r="JB135" s="86">
        <f t="shared" si="346"/>
        <v>0.14860811119454742</v>
      </c>
      <c r="JC135" s="86">
        <f t="shared" si="347"/>
        <v>7.0952342815836081E-2</v>
      </c>
      <c r="JD135" s="86">
        <f t="shared" si="348"/>
        <v>8.7162840671562505E-2</v>
      </c>
      <c r="JE135" s="86">
        <f t="shared" si="349"/>
        <v>9.8064073478411826E-2</v>
      </c>
      <c r="JF135" s="86">
        <f t="shared" si="350"/>
        <v>8.8517462219481369E-2</v>
      </c>
      <c r="JG135" s="86">
        <f t="shared" si="351"/>
        <v>0.16395206186126582</v>
      </c>
      <c r="JH135" s="86">
        <f t="shared" si="352"/>
        <v>0.16357218175353361</v>
      </c>
      <c r="JI135" s="86">
        <f t="shared" si="353"/>
        <v>0.19127579903842837</v>
      </c>
      <c r="JJ135" s="86">
        <f t="shared" si="354"/>
        <v>0.11206735910904293</v>
      </c>
      <c r="JK135" s="86">
        <f t="shared" si="355"/>
        <v>2.2899954083073146E-2</v>
      </c>
      <c r="JL135" s="86">
        <f t="shared" si="356"/>
        <v>6.6011649504765749E-2</v>
      </c>
      <c r="JM135" s="86">
        <f t="shared" si="357"/>
        <v>8.7729164921869773E-2</v>
      </c>
    </row>
    <row r="136" spans="2:273" x14ac:dyDescent="0.25">
      <c r="B136" s="2">
        <v>109</v>
      </c>
      <c r="C136" s="37">
        <v>105.949</v>
      </c>
      <c r="D136" s="37">
        <v>105.08499999999999</v>
      </c>
      <c r="E136" s="37">
        <v>107.2</v>
      </c>
      <c r="F136" s="37">
        <v>105.43300000000001</v>
      </c>
      <c r="G136" s="37">
        <v>104.42400000000001</v>
      </c>
      <c r="H136" s="37">
        <v>105.949</v>
      </c>
      <c r="I136" s="37">
        <v>109.831</v>
      </c>
      <c r="J136" s="37">
        <v>109.241</v>
      </c>
      <c r="K136" s="37">
        <v>115.724</v>
      </c>
      <c r="L136" s="37">
        <v>121.91500000000001</v>
      </c>
      <c r="M136" s="37">
        <v>122.6</v>
      </c>
      <c r="N136" s="37">
        <v>122.017</v>
      </c>
      <c r="O136" s="37">
        <v>113.661</v>
      </c>
      <c r="P136" s="37">
        <v>123.155</v>
      </c>
      <c r="Q136" s="37">
        <v>143.63200000000001</v>
      </c>
      <c r="S136" s="4">
        <f t="shared" si="229"/>
        <v>102.42085727008045</v>
      </c>
      <c r="T136" s="4">
        <f t="shared" si="230"/>
        <v>102.41010894572219</v>
      </c>
      <c r="U136" s="4">
        <f t="shared" si="231"/>
        <v>104.98728583671422</v>
      </c>
      <c r="V136" s="4">
        <f t="shared" si="232"/>
        <v>104.43386051739623</v>
      </c>
      <c r="W136" s="4">
        <f t="shared" si="233"/>
        <v>106.70067810022032</v>
      </c>
      <c r="X136" s="4">
        <f t="shared" si="234"/>
        <v>107.64464914648039</v>
      </c>
      <c r="Y136" s="4">
        <f t="shared" si="235"/>
        <v>109.40164591165106</v>
      </c>
      <c r="Z136" s="4">
        <f t="shared" si="236"/>
        <v>110.47114092761223</v>
      </c>
      <c r="AA136" s="4">
        <f t="shared" si="237"/>
        <v>117.23275479966375</v>
      </c>
      <c r="AB136" s="4">
        <f t="shared" si="238"/>
        <v>122.29270764082257</v>
      </c>
      <c r="AC136" s="4">
        <f t="shared" si="239"/>
        <v>124.67558292546262</v>
      </c>
      <c r="AD136" s="4">
        <f t="shared" si="240"/>
        <v>120.59884439209401</v>
      </c>
      <c r="AE136" s="4">
        <f t="shared" si="241"/>
        <v>112.5742348494571</v>
      </c>
      <c r="AF136" s="4">
        <f t="shared" si="242"/>
        <v>125.50211101350178</v>
      </c>
      <c r="AG136" s="4">
        <f t="shared" si="243"/>
        <v>142.65027786784532</v>
      </c>
      <c r="AI136" s="4">
        <f t="shared" si="244"/>
        <v>3.5281427299195514</v>
      </c>
      <c r="AJ136" s="4">
        <f t="shared" si="245"/>
        <v>2.6748910542778077</v>
      </c>
      <c r="AK136" s="4">
        <f t="shared" si="246"/>
        <v>2.2127141632857814</v>
      </c>
      <c r="AL136" s="4">
        <f t="shared" si="247"/>
        <v>0.99913948260378049</v>
      </c>
      <c r="AM136" s="4">
        <f t="shared" si="248"/>
        <v>-2.2766781002203089</v>
      </c>
      <c r="AN136" s="4">
        <f t="shared" si="249"/>
        <v>-1.6956491464803918</v>
      </c>
      <c r="AO136" s="4">
        <f t="shared" si="250"/>
        <v>0.42935408834894417</v>
      </c>
      <c r="AP136" s="4">
        <f t="shared" si="251"/>
        <v>-1.2301409276122257</v>
      </c>
      <c r="AQ136" s="4">
        <f t="shared" si="252"/>
        <v>-1.5087547996637483</v>
      </c>
      <c r="AR136" s="4">
        <f t="shared" si="253"/>
        <v>-0.37770764082256392</v>
      </c>
      <c r="AS136" s="4">
        <f t="shared" si="254"/>
        <v>-2.0755829254626263</v>
      </c>
      <c r="AT136" s="4">
        <f t="shared" si="255"/>
        <v>1.4181556079059874</v>
      </c>
      <c r="AU136" s="4">
        <f t="shared" si="256"/>
        <v>1.0867651505429023</v>
      </c>
      <c r="AV136" s="4">
        <f t="shared" si="432"/>
        <v>-2.3471110135017739</v>
      </c>
      <c r="AW136" s="4">
        <f t="shared" si="432"/>
        <v>0.98172213215468673</v>
      </c>
      <c r="AY136" s="2">
        <f t="shared" si="308"/>
        <v>102.11895948899117</v>
      </c>
      <c r="AZ136" s="2">
        <f t="shared" si="359"/>
        <v>100.59803948243182</v>
      </c>
      <c r="BA136" s="2">
        <f t="shared" si="360"/>
        <v>99.871145173982697</v>
      </c>
      <c r="BB136" s="2">
        <f t="shared" si="361"/>
        <v>98.527258591119491</v>
      </c>
      <c r="BC136" s="2">
        <f t="shared" si="362"/>
        <v>101.35107977590046</v>
      </c>
      <c r="BD136" s="2">
        <f t="shared" si="363"/>
        <v>100.25086050299058</v>
      </c>
      <c r="BE136" s="2">
        <f t="shared" si="364"/>
        <v>101.26357589871658</v>
      </c>
      <c r="BF136" s="2">
        <f t="shared" si="365"/>
        <v>102.4618945915837</v>
      </c>
      <c r="BG136" s="2">
        <f t="shared" si="366"/>
        <v>101.96616178104351</v>
      </c>
      <c r="BH136" s="2">
        <f t="shared" si="367"/>
        <v>105.39477393174802</v>
      </c>
      <c r="BI136" s="2">
        <f t="shared" si="368"/>
        <v>105.47725156560368</v>
      </c>
      <c r="BJ136" s="2">
        <f t="shared" si="369"/>
        <v>106.07955739261737</v>
      </c>
      <c r="BK136" s="2">
        <f t="shared" si="370"/>
        <v>107.13620521738652</v>
      </c>
      <c r="BL136" s="2">
        <f t="shared" si="371"/>
        <v>108.91815784530755</v>
      </c>
      <c r="BM136" s="2">
        <f t="shared" si="372"/>
        <v>111.00921156878191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130.29706529080678</v>
      </c>
      <c r="DL136" s="2">
        <f t="shared" si="433"/>
        <v>137.85794452347085</v>
      </c>
      <c r="DM136" s="2">
        <f t="shared" si="433"/>
        <v>124.44911346974501</v>
      </c>
      <c r="DN136" s="2">
        <f t="shared" si="433"/>
        <v>126.23759437575231</v>
      </c>
      <c r="DO136" s="2">
        <f t="shared" si="433"/>
        <v>131.33874988146039</v>
      </c>
      <c r="DP136" s="2">
        <f t="shared" si="433"/>
        <v>127.24492839982838</v>
      </c>
      <c r="DQ136" s="2">
        <f t="shared" si="433"/>
        <v>124.3271612612613</v>
      </c>
      <c r="DR136" s="2">
        <f t="shared" si="433"/>
        <v>129.11420336134455</v>
      </c>
      <c r="DS136" s="2">
        <f t="shared" si="433"/>
        <v>138.25224754901961</v>
      </c>
      <c r="DT136" s="2">
        <f t="shared" si="433"/>
        <v>136.91761344537818</v>
      </c>
      <c r="DU136" s="2">
        <f t="shared" si="433"/>
        <v>131.6285788073788</v>
      </c>
      <c r="DV136" s="2">
        <f t="shared" si="433"/>
        <v>139.41382814242812</v>
      </c>
      <c r="DW136" s="2">
        <f t="shared" si="433"/>
        <v>136.39719774955435</v>
      </c>
      <c r="DX136" s="2">
        <f t="shared" si="433"/>
        <v>134.60949060351413</v>
      </c>
      <c r="DY136" s="2">
        <f t="shared" si="433"/>
        <v>133.58771948549534</v>
      </c>
      <c r="EA136" s="2">
        <f t="shared" si="228"/>
        <v>102.06042347109475</v>
      </c>
      <c r="EB136" s="2">
        <f t="shared" si="290"/>
        <v>100.4958384174848</v>
      </c>
      <c r="EC136" s="2">
        <f t="shared" si="291"/>
        <v>99.827161682924611</v>
      </c>
      <c r="ED136" s="2">
        <f t="shared" si="292"/>
        <v>98.470077175160441</v>
      </c>
      <c r="EE136" s="2">
        <f t="shared" si="293"/>
        <v>101.28479848002468</v>
      </c>
      <c r="EF136" s="2">
        <f t="shared" si="294"/>
        <v>100.1848053610755</v>
      </c>
      <c r="EG136" s="2">
        <f t="shared" si="295"/>
        <v>101.21355663682367</v>
      </c>
      <c r="EH136" s="2">
        <f t="shared" si="296"/>
        <v>102.40197856024336</v>
      </c>
      <c r="EI136" s="2">
        <f t="shared" si="297"/>
        <v>101.86484536890063</v>
      </c>
      <c r="EJ136" s="2">
        <f t="shared" si="298"/>
        <v>105.31340328476908</v>
      </c>
      <c r="EK136" s="2">
        <f t="shared" si="299"/>
        <v>105.42141888882379</v>
      </c>
      <c r="EL136" s="2">
        <f t="shared" si="300"/>
        <v>106.01051009479701</v>
      </c>
      <c r="EM136" s="2">
        <f t="shared" si="301"/>
        <v>107.06360259838202</v>
      </c>
      <c r="EN136" s="2">
        <f t="shared" si="302"/>
        <v>108.85716142897184</v>
      </c>
      <c r="EO136" s="2">
        <f t="shared" si="303"/>
        <v>110.96662109052049</v>
      </c>
      <c r="EQ136" s="2">
        <f t="shared" si="304"/>
        <v>102.2374822312846</v>
      </c>
      <c r="ER136" s="2">
        <f t="shared" si="434"/>
        <v>100.9605402690791</v>
      </c>
      <c r="ES136" s="2">
        <f t="shared" si="434"/>
        <v>99.734303942317169</v>
      </c>
      <c r="ET136" s="2">
        <f t="shared" si="434"/>
        <v>98.504472376077757</v>
      </c>
      <c r="EU136" s="2">
        <f t="shared" si="434"/>
        <v>101.27158017674482</v>
      </c>
      <c r="EV136" s="2">
        <f t="shared" si="434"/>
        <v>100.31467189564069</v>
      </c>
      <c r="EW136" s="2">
        <f t="shared" si="434"/>
        <v>101.18285467157493</v>
      </c>
      <c r="EX136" s="2">
        <f t="shared" si="434"/>
        <v>102.34959387888641</v>
      </c>
      <c r="EY136" s="2">
        <f t="shared" si="434"/>
        <v>101.98967058806208</v>
      </c>
      <c r="EZ136" s="2">
        <f t="shared" si="434"/>
        <v>105.40833263245752</v>
      </c>
      <c r="FA136" s="2">
        <f t="shared" si="434"/>
        <v>105.43043062980288</v>
      </c>
      <c r="FB136" s="2">
        <f t="shared" si="434"/>
        <v>106.02184357956703</v>
      </c>
      <c r="FC136" s="2">
        <f t="shared" si="434"/>
        <v>107.12411437807506</v>
      </c>
      <c r="FD136" s="2">
        <f t="shared" si="434"/>
        <v>108.84183612811498</v>
      </c>
      <c r="FE136" s="2">
        <f t="shared" si="434"/>
        <v>110.40758439852138</v>
      </c>
      <c r="FG136" s="2">
        <f t="shared" si="306"/>
        <v>0.99816818500288074</v>
      </c>
      <c r="FH136" s="2">
        <f t="shared" si="435"/>
        <v>0.99800194000536391</v>
      </c>
      <c r="FI136" s="2">
        <f t="shared" si="435"/>
        <v>0.99800109533080339</v>
      </c>
      <c r="FJ136" s="2">
        <f t="shared" si="435"/>
        <v>0.99801332246740548</v>
      </c>
      <c r="FK136" s="2">
        <f t="shared" si="435"/>
        <v>0.99777099643629652</v>
      </c>
      <c r="FL136" s="2">
        <f t="shared" si="435"/>
        <v>0.99782152284525083</v>
      </c>
      <c r="FM136" s="2">
        <f t="shared" si="435"/>
        <v>0.9977661440188057</v>
      </c>
      <c r="FN136" s="2">
        <f t="shared" si="435"/>
        <v>0.99764125784131596</v>
      </c>
      <c r="FO136" s="2">
        <f t="shared" si="435"/>
        <v>0.99744768916024584</v>
      </c>
      <c r="FP136" s="2">
        <f t="shared" si="435"/>
        <v>0.99761820643238364</v>
      </c>
      <c r="FQ136" s="2">
        <f t="shared" si="435"/>
        <v>0.99789101729694485</v>
      </c>
      <c r="FR136" s="2">
        <f t="shared" si="435"/>
        <v>0.99795161171288449</v>
      </c>
      <c r="FS136" s="2">
        <f t="shared" si="435"/>
        <v>0.9976135580592933</v>
      </c>
      <c r="FT136" s="2">
        <f t="shared" si="435"/>
        <v>0.99761041177820498</v>
      </c>
      <c r="FU136" s="2">
        <f t="shared" si="435"/>
        <v>0.99728964480203264</v>
      </c>
      <c r="FW136" s="2">
        <f t="shared" si="324"/>
        <v>3.8471487857951021E-2</v>
      </c>
      <c r="FX136" s="2">
        <f t="shared" si="376"/>
        <v>5.92838942361937E-2</v>
      </c>
      <c r="FY136" s="2">
        <f t="shared" si="377"/>
        <v>5.6359796168688095E-2</v>
      </c>
      <c r="FZ136" s="2">
        <f t="shared" si="378"/>
        <v>5.8621939890315201E-2</v>
      </c>
      <c r="GA136" s="2">
        <f t="shared" si="379"/>
        <v>5.3642959037221993E-2</v>
      </c>
      <c r="GB136" s="2">
        <f t="shared" si="380"/>
        <v>5.4712186586224051E-2</v>
      </c>
      <c r="GC136" s="2">
        <f t="shared" si="381"/>
        <v>5.2543934281633967E-2</v>
      </c>
      <c r="GD136" s="2">
        <f t="shared" si="382"/>
        <v>5.9009988610822836E-2</v>
      </c>
      <c r="GE136" s="2">
        <f t="shared" si="383"/>
        <v>6.7650200694910498E-2</v>
      </c>
      <c r="GF136" s="2">
        <f t="shared" si="384"/>
        <v>6.4215573552860547E-2</v>
      </c>
      <c r="GG136" s="2">
        <f t="shared" si="385"/>
        <v>6.2388590257804764E-2</v>
      </c>
      <c r="GH136" s="2">
        <f t="shared" si="386"/>
        <v>5.5087415166511916E-2</v>
      </c>
      <c r="GI136" s="2">
        <f t="shared" si="387"/>
        <v>4.2961837797888584E-2</v>
      </c>
      <c r="GJ136" s="2">
        <f t="shared" si="388"/>
        <v>3.5304112369943755E-2</v>
      </c>
      <c r="GK136" s="2">
        <f t="shared" si="389"/>
        <v>3.3487485929061631E-2</v>
      </c>
      <c r="GM136" s="86">
        <f t="shared" si="325"/>
        <v>2.6799220837526807E-64</v>
      </c>
      <c r="GN136" s="86">
        <f t="shared" si="390"/>
        <v>8.2145964090888202E-113</v>
      </c>
      <c r="GO136" s="86">
        <f t="shared" si="391"/>
        <v>3.9276758388903305E-102</v>
      </c>
      <c r="GP136" s="86">
        <f t="shared" si="392"/>
        <v>6.9165848436933865E-123</v>
      </c>
      <c r="GQ136" s="86">
        <f t="shared" si="393"/>
        <v>4.2885361334758601E-172</v>
      </c>
      <c r="GR136" s="86">
        <f t="shared" si="394"/>
        <v>1.4983161968524408E-127</v>
      </c>
      <c r="GS136" s="86">
        <f t="shared" si="395"/>
        <v>2.7824150968930793E-103</v>
      </c>
      <c r="GT136" s="86">
        <f t="shared" si="396"/>
        <v>2.0313824141820725E-89</v>
      </c>
      <c r="GU136" s="86">
        <f t="shared" si="397"/>
        <v>3.9596540235504654E-81</v>
      </c>
      <c r="GV136" s="86">
        <f t="shared" si="398"/>
        <v>3.2172998569521278E-146</v>
      </c>
      <c r="GW136" s="86">
        <f t="shared" si="399"/>
        <v>2.5048654577231481E-125</v>
      </c>
      <c r="GX136" s="86">
        <f t="shared" si="400"/>
        <v>2.0418256496946491E-137</v>
      </c>
      <c r="GY136" s="86">
        <f t="shared" si="401"/>
        <v>9.6897877859017063E-107</v>
      </c>
      <c r="GZ136" s="86">
        <f t="shared" si="402"/>
        <v>1.3245511768183648E-62</v>
      </c>
      <c r="HA136" s="86">
        <f t="shared" si="403"/>
        <v>7.1639446283495213E-98</v>
      </c>
      <c r="HC136" s="86">
        <f t="shared" si="326"/>
        <v>7.3007124418076182E-39</v>
      </c>
      <c r="HD136" s="86">
        <f t="shared" si="404"/>
        <v>1.4206964971148826E-41</v>
      </c>
      <c r="HE136" s="86">
        <f t="shared" si="405"/>
        <v>2.1795765548815378E-53</v>
      </c>
      <c r="HF136" s="86">
        <f t="shared" si="406"/>
        <v>1.7678131116530847E-61</v>
      </c>
      <c r="HG136" s="86">
        <f t="shared" si="407"/>
        <v>6.4294352005492749E-94</v>
      </c>
      <c r="HH136" s="86">
        <f t="shared" si="408"/>
        <v>1.0071299240267815E-65</v>
      </c>
      <c r="HI136" s="86">
        <f t="shared" si="409"/>
        <v>6.235729753999059E-70</v>
      </c>
      <c r="HJ136" s="86">
        <f t="shared" si="410"/>
        <v>4.0743188791579649E-81</v>
      </c>
      <c r="HK136" s="86">
        <f t="shared" si="411"/>
        <v>3.8706540374529072E-91</v>
      </c>
      <c r="HL136" s="86">
        <f t="shared" si="412"/>
        <v>1.1547698413095689E-48</v>
      </c>
      <c r="HM136" s="86">
        <f t="shared" si="413"/>
        <v>2.8368435896767741E-59</v>
      </c>
      <c r="HN136" s="86">
        <f t="shared" si="414"/>
        <v>1.3406644342233359E-51</v>
      </c>
      <c r="HO136" s="86">
        <f t="shared" si="415"/>
        <v>5.5107423915944399E-41</v>
      </c>
      <c r="HP136" s="86">
        <f t="shared" si="416"/>
        <v>1.1164654312323046E-35</v>
      </c>
      <c r="HQ136" s="86">
        <f t="shared" si="417"/>
        <v>2.2778783543538244E-46</v>
      </c>
      <c r="HS136" s="86">
        <f t="shared" si="327"/>
        <v>4.6561560956776771E-2</v>
      </c>
      <c r="HT136" s="86">
        <f t="shared" si="418"/>
        <v>0.20216272152104772</v>
      </c>
      <c r="HU136" s="86">
        <f t="shared" si="419"/>
        <v>0.25383319617947381</v>
      </c>
      <c r="HV136" s="86">
        <f t="shared" si="420"/>
        <v>0.22846586057251092</v>
      </c>
      <c r="HW136" s="86">
        <f t="shared" si="421"/>
        <v>0.12353025746257271</v>
      </c>
      <c r="HX136" s="86">
        <f t="shared" si="422"/>
        <v>0.14912019486759681</v>
      </c>
      <c r="HY136" s="86">
        <f t="shared" si="423"/>
        <v>0.15974218824599296</v>
      </c>
      <c r="HZ136" s="86">
        <f t="shared" si="424"/>
        <v>0.14964106846966307</v>
      </c>
      <c r="IA136" s="86">
        <f t="shared" si="425"/>
        <v>0.25225248592997801</v>
      </c>
      <c r="IB136" s="86">
        <f t="shared" si="426"/>
        <v>0.25053540804777619</v>
      </c>
      <c r="IC136" s="86">
        <f t="shared" si="427"/>
        <v>0.28113132153441678</v>
      </c>
      <c r="ID136" s="86">
        <f t="shared" si="428"/>
        <v>0.1835718378070143</v>
      </c>
      <c r="IE136" s="86">
        <f t="shared" si="429"/>
        <v>4.8633427144342968E-2</v>
      </c>
      <c r="IF136" s="86">
        <f t="shared" si="430"/>
        <v>9.7490551345764537E-2</v>
      </c>
      <c r="IG136" s="86">
        <f t="shared" si="431"/>
        <v>0.12288936767800705</v>
      </c>
      <c r="II136" s="86">
        <f t="shared" si="328"/>
        <v>7.2177570265938364E-31</v>
      </c>
      <c r="IJ136" s="86">
        <f t="shared" si="329"/>
        <v>1.5397211115165407E-25</v>
      </c>
      <c r="IK136" s="86">
        <f t="shared" si="330"/>
        <v>8.9559083104915761E-28</v>
      </c>
      <c r="IL136" s="86">
        <f t="shared" si="331"/>
        <v>1.8215459456413007E-28</v>
      </c>
      <c r="IM136" s="86">
        <f t="shared" si="332"/>
        <v>3.4289965222560073E-30</v>
      </c>
      <c r="IN136" s="86">
        <f t="shared" si="333"/>
        <v>1.6821873956228602E-31</v>
      </c>
      <c r="IO136" s="86">
        <f t="shared" si="334"/>
        <v>1.0508476807435404E-28</v>
      </c>
      <c r="IP136" s="86">
        <f t="shared" si="335"/>
        <v>9.0576734970026915E-29</v>
      </c>
      <c r="IQ136" s="86">
        <f t="shared" si="336"/>
        <v>2.403076922782956E-28</v>
      </c>
      <c r="IR136" s="86">
        <f t="shared" si="337"/>
        <v>9.1496815271064341E-29</v>
      </c>
      <c r="IS136" s="86">
        <f t="shared" si="338"/>
        <v>2.8881446532456473E-28</v>
      </c>
      <c r="IT136" s="86">
        <f t="shared" si="339"/>
        <v>2.7179798135975255E-31</v>
      </c>
      <c r="IU136" s="86">
        <f t="shared" si="340"/>
        <v>3.1574908753363371E-40</v>
      </c>
      <c r="IV136" s="86">
        <f t="shared" si="341"/>
        <v>2.7500873132034881E-26</v>
      </c>
      <c r="IW136" s="86">
        <f t="shared" si="342"/>
        <v>2.4913228480394277E-19</v>
      </c>
      <c r="IY136" s="86">
        <f t="shared" si="343"/>
        <v>4.6561560956776771E-2</v>
      </c>
      <c r="IZ136" s="86">
        <f t="shared" si="344"/>
        <v>0.20216272152104772</v>
      </c>
      <c r="JA136" s="86">
        <f t="shared" si="345"/>
        <v>0.25383319617947381</v>
      </c>
      <c r="JB136" s="86">
        <f t="shared" si="346"/>
        <v>0.22846586057251092</v>
      </c>
      <c r="JC136" s="86">
        <f t="shared" si="347"/>
        <v>0.12353025746257271</v>
      </c>
      <c r="JD136" s="86">
        <f t="shared" si="348"/>
        <v>0.14912019486759681</v>
      </c>
      <c r="JE136" s="86">
        <f t="shared" si="349"/>
        <v>0.15974218824599296</v>
      </c>
      <c r="JF136" s="86">
        <f t="shared" si="350"/>
        <v>0.14964106846966307</v>
      </c>
      <c r="JG136" s="86">
        <f t="shared" si="351"/>
        <v>0.25225248592997801</v>
      </c>
      <c r="JH136" s="86">
        <f t="shared" si="352"/>
        <v>0.25053540804777619</v>
      </c>
      <c r="JI136" s="86">
        <f t="shared" si="353"/>
        <v>0.28113132153441678</v>
      </c>
      <c r="JJ136" s="86">
        <f t="shared" si="354"/>
        <v>0.1835718378070143</v>
      </c>
      <c r="JK136" s="86">
        <f t="shared" si="355"/>
        <v>4.8633427144342968E-2</v>
      </c>
      <c r="JL136" s="86">
        <f t="shared" si="356"/>
        <v>9.7490551345764537E-2</v>
      </c>
      <c r="JM136" s="86">
        <f t="shared" si="357"/>
        <v>0.12288936767800705</v>
      </c>
    </row>
    <row r="137" spans="2:273" x14ac:dyDescent="0.25">
      <c r="B137" s="2">
        <v>110</v>
      </c>
      <c r="C137" s="37">
        <v>105.746</v>
      </c>
      <c r="D137" s="37">
        <v>102.661</v>
      </c>
      <c r="E137" s="37">
        <v>103.43300000000001</v>
      </c>
      <c r="F137" s="37">
        <v>104.967</v>
      </c>
      <c r="G137" s="37">
        <v>109.288</v>
      </c>
      <c r="H137" s="37">
        <v>109.39</v>
      </c>
      <c r="I137" s="37">
        <v>110.203</v>
      </c>
      <c r="J137" s="37">
        <v>114.241</v>
      </c>
      <c r="K137" s="37">
        <v>119.672</v>
      </c>
      <c r="L137" s="37">
        <v>124.593</v>
      </c>
      <c r="M137" s="37">
        <v>127.367</v>
      </c>
      <c r="N137" s="37">
        <v>123.712</v>
      </c>
      <c r="O137" s="37">
        <v>116.47499999999999</v>
      </c>
      <c r="P137" s="37">
        <v>130.75899999999999</v>
      </c>
      <c r="Q137" s="37">
        <v>153.45599999999999</v>
      </c>
      <c r="S137" s="4">
        <f t="shared" si="229"/>
        <v>102.44998202401105</v>
      </c>
      <c r="T137" s="4">
        <f t="shared" si="230"/>
        <v>102.65472130708859</v>
      </c>
      <c r="U137" s="4">
        <f t="shared" si="231"/>
        <v>105.72229056925471</v>
      </c>
      <c r="V137" s="4">
        <f t="shared" si="232"/>
        <v>105.50715841720138</v>
      </c>
      <c r="W137" s="4">
        <f t="shared" si="233"/>
        <v>108.64666007096154</v>
      </c>
      <c r="X137" s="4">
        <f t="shared" si="234"/>
        <v>110.04040396572765</v>
      </c>
      <c r="Y137" s="4">
        <f t="shared" si="235"/>
        <v>111.79894933241154</v>
      </c>
      <c r="Z137" s="4">
        <f t="shared" si="236"/>
        <v>113.04788123499262</v>
      </c>
      <c r="AA137" s="4">
        <f t="shared" si="237"/>
        <v>119.65588097439364</v>
      </c>
      <c r="AB137" s="4">
        <f t="shared" si="238"/>
        <v>124.97957112083463</v>
      </c>
      <c r="AC137" s="4">
        <f t="shared" si="239"/>
        <v>126.90266442877909</v>
      </c>
      <c r="AD137" s="4">
        <f t="shared" si="240"/>
        <v>124.46834635514108</v>
      </c>
      <c r="AE137" s="4">
        <f t="shared" si="241"/>
        <v>116.23257167598373</v>
      </c>
      <c r="AF137" s="4">
        <f t="shared" si="242"/>
        <v>130.82734892463176</v>
      </c>
      <c r="AG137" s="4">
        <f t="shared" si="243"/>
        <v>151.14244351015876</v>
      </c>
      <c r="AI137" s="4">
        <f t="shared" si="244"/>
        <v>3.2960179759889456</v>
      </c>
      <c r="AJ137" s="4">
        <f t="shared" si="245"/>
        <v>6.2786929114082568E-3</v>
      </c>
      <c r="AK137" s="4">
        <f t="shared" si="246"/>
        <v>-2.2892905692547032</v>
      </c>
      <c r="AL137" s="4">
        <f t="shared" si="247"/>
        <v>-0.54015841720138269</v>
      </c>
      <c r="AM137" s="4">
        <f t="shared" si="248"/>
        <v>0.64133992903845183</v>
      </c>
      <c r="AN137" s="4">
        <f t="shared" si="249"/>
        <v>-0.65040396572764791</v>
      </c>
      <c r="AO137" s="4">
        <f t="shared" si="250"/>
        <v>-1.5959493324115357</v>
      </c>
      <c r="AP137" s="4">
        <f t="shared" si="251"/>
        <v>1.1931187650073838</v>
      </c>
      <c r="AQ137" s="4">
        <f t="shared" si="252"/>
        <v>1.6119025606357695E-2</v>
      </c>
      <c r="AR137" s="4">
        <f t="shared" si="253"/>
        <v>-0.38657112083463119</v>
      </c>
      <c r="AS137" s="4">
        <f t="shared" si="254"/>
        <v>0.46433557122091429</v>
      </c>
      <c r="AT137" s="4">
        <f t="shared" si="255"/>
        <v>-0.75634635514107629</v>
      </c>
      <c r="AU137" s="4">
        <f t="shared" si="256"/>
        <v>0.24242832401625947</v>
      </c>
      <c r="AV137" s="4">
        <f t="shared" si="432"/>
        <v>-6.8348924631777663E-2</v>
      </c>
      <c r="AW137" s="4">
        <f t="shared" si="432"/>
        <v>2.3135564898412326</v>
      </c>
      <c r="AY137" s="2">
        <f t="shared" si="308"/>
        <v>101.97479301003818</v>
      </c>
      <c r="AZ137" s="2">
        <f t="shared" si="359"/>
        <v>100.43503748961251</v>
      </c>
      <c r="BA137" s="2">
        <f t="shared" si="360"/>
        <v>99.819526435620858</v>
      </c>
      <c r="BB137" s="2">
        <f t="shared" si="361"/>
        <v>98.455413334982651</v>
      </c>
      <c r="BC137" s="2">
        <f t="shared" si="362"/>
        <v>101.23511169816365</v>
      </c>
      <c r="BD137" s="2">
        <f t="shared" si="363"/>
        <v>100.13738251853287</v>
      </c>
      <c r="BE137" s="2">
        <f t="shared" si="364"/>
        <v>101.22193880132772</v>
      </c>
      <c r="BF137" s="2">
        <f t="shared" si="365"/>
        <v>102.37776148975389</v>
      </c>
      <c r="BG137" s="2">
        <f t="shared" si="366"/>
        <v>101.8760002443925</v>
      </c>
      <c r="BH137" s="2">
        <f t="shared" si="367"/>
        <v>105.27962824740764</v>
      </c>
      <c r="BI137" s="2">
        <f t="shared" si="368"/>
        <v>105.40299449540929</v>
      </c>
      <c r="BJ137" s="2">
        <f t="shared" si="369"/>
        <v>105.99178701289574</v>
      </c>
      <c r="BK137" s="2">
        <f t="shared" si="370"/>
        <v>107.04756229182951</v>
      </c>
      <c r="BL137" s="2">
        <f t="shared" si="371"/>
        <v>108.8312245621905</v>
      </c>
      <c r="BM137" s="2">
        <f t="shared" si="372"/>
        <v>110.95423616429291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130.5430132270169</v>
      </c>
      <c r="DL137" s="2">
        <f t="shared" si="433"/>
        <v>138.18040825035561</v>
      </c>
      <c r="DM137" s="2">
        <f t="shared" si="433"/>
        <v>124.64087296203083</v>
      </c>
      <c r="DN137" s="2">
        <f t="shared" si="433"/>
        <v>126.43224958967068</v>
      </c>
      <c r="DO137" s="2">
        <f t="shared" si="433"/>
        <v>131.57199336178283</v>
      </c>
      <c r="DP137" s="2">
        <f t="shared" si="433"/>
        <v>127.4448343200343</v>
      </c>
      <c r="DQ137" s="2">
        <f t="shared" si="433"/>
        <v>124.4838702702703</v>
      </c>
      <c r="DR137" s="2">
        <f t="shared" si="433"/>
        <v>129.31386190476189</v>
      </c>
      <c r="DS137" s="2">
        <f t="shared" si="433"/>
        <v>138.56899520944742</v>
      </c>
      <c r="DT137" s="2">
        <f t="shared" si="433"/>
        <v>137.18450952380954</v>
      </c>
      <c r="DU137" s="2">
        <f t="shared" si="433"/>
        <v>131.84579090519091</v>
      </c>
      <c r="DV137" s="2">
        <f t="shared" si="433"/>
        <v>139.70438103818103</v>
      </c>
      <c r="DW137" s="2">
        <f t="shared" si="433"/>
        <v>136.64134982174687</v>
      </c>
      <c r="DX137" s="2">
        <f t="shared" si="433"/>
        <v>134.8149896103896</v>
      </c>
      <c r="DY137" s="2">
        <f t="shared" si="433"/>
        <v>133.80103119868636</v>
      </c>
      <c r="EA137" s="2">
        <f t="shared" si="228"/>
        <v>101.91848568384722</v>
      </c>
      <c r="EB137" s="2">
        <f t="shared" si="290"/>
        <v>100.33306843151004</v>
      </c>
      <c r="EC137" s="2">
        <f t="shared" si="291"/>
        <v>99.780521104932092</v>
      </c>
      <c r="ED137" s="2">
        <f t="shared" si="292"/>
        <v>98.402201190121986</v>
      </c>
      <c r="EE137" s="2">
        <f t="shared" si="293"/>
        <v>101.17415302454557</v>
      </c>
      <c r="EF137" s="2">
        <f t="shared" si="294"/>
        <v>100.07436817539362</v>
      </c>
      <c r="EG137" s="2">
        <f t="shared" si="295"/>
        <v>101.17640255611782</v>
      </c>
      <c r="EH137" s="2">
        <f t="shared" si="296"/>
        <v>102.32338345487895</v>
      </c>
      <c r="EI137" s="2">
        <f t="shared" si="297"/>
        <v>101.78030225319014</v>
      </c>
      <c r="EJ137" s="2">
        <f t="shared" si="298"/>
        <v>105.20281853067246</v>
      </c>
      <c r="EK137" s="2">
        <f t="shared" si="299"/>
        <v>105.35136165973161</v>
      </c>
      <c r="EL137" s="2">
        <f t="shared" si="300"/>
        <v>105.92790020261958</v>
      </c>
      <c r="EM137" s="2">
        <f t="shared" si="301"/>
        <v>106.97972034827917</v>
      </c>
      <c r="EN137" s="2">
        <f t="shared" si="302"/>
        <v>108.77503142616871</v>
      </c>
      <c r="EO137" s="2">
        <f t="shared" si="303"/>
        <v>110.91990342638549</v>
      </c>
      <c r="EQ137" s="2">
        <f t="shared" si="304"/>
        <v>102.12022371103991</v>
      </c>
      <c r="ER137" s="2">
        <f t="shared" si="434"/>
        <v>100.84347501739735</v>
      </c>
      <c r="ES137" s="2">
        <f t="shared" si="434"/>
        <v>99.677636121384296</v>
      </c>
      <c r="ET137" s="2">
        <f t="shared" si="434"/>
        <v>98.440007282033349</v>
      </c>
      <c r="EU137" s="2">
        <f t="shared" si="434"/>
        <v>101.15965309303391</v>
      </c>
      <c r="EV137" s="2">
        <f t="shared" si="434"/>
        <v>100.21888957232497</v>
      </c>
      <c r="EW137" s="2">
        <f t="shared" si="434"/>
        <v>101.14225527287972</v>
      </c>
      <c r="EX137" s="2">
        <f t="shared" si="434"/>
        <v>102.26593751982867</v>
      </c>
      <c r="EY137" s="2">
        <f t="shared" si="434"/>
        <v>101.91659764716276</v>
      </c>
      <c r="EZ137" s="2">
        <f t="shared" si="434"/>
        <v>105.30747849335393</v>
      </c>
      <c r="FA137" s="2">
        <f t="shared" si="434"/>
        <v>105.36112059806216</v>
      </c>
      <c r="FB137" s="2">
        <f t="shared" si="434"/>
        <v>105.94081278341037</v>
      </c>
      <c r="FC137" s="2">
        <f t="shared" si="434"/>
        <v>107.04944640073734</v>
      </c>
      <c r="FD137" s="2">
        <f t="shared" si="434"/>
        <v>108.76029612640362</v>
      </c>
      <c r="FE137" s="2">
        <f t="shared" si="434"/>
        <v>110.31225390816374</v>
      </c>
      <c r="FG137" s="2">
        <f t="shared" si="306"/>
        <v>0.99832909555078064</v>
      </c>
      <c r="FH137" s="2">
        <f t="shared" si="435"/>
        <v>0.99817742720501978</v>
      </c>
      <c r="FI137" s="2">
        <f t="shared" si="435"/>
        <v>0.99817665658166843</v>
      </c>
      <c r="FJ137" s="2">
        <f t="shared" si="435"/>
        <v>0.9981878117744335</v>
      </c>
      <c r="FK137" s="2">
        <f t="shared" si="435"/>
        <v>0.99796672580662815</v>
      </c>
      <c r="FL137" s="2">
        <f t="shared" si="435"/>
        <v>0.99801282431502214</v>
      </c>
      <c r="FM137" s="2">
        <f t="shared" si="435"/>
        <v>0.99796229861096442</v>
      </c>
      <c r="FN137" s="2">
        <f t="shared" si="435"/>
        <v>0.99784835502358304</v>
      </c>
      <c r="FO137" s="2">
        <f t="shared" si="435"/>
        <v>0.99767174197859043</v>
      </c>
      <c r="FP137" s="2">
        <f t="shared" si="435"/>
        <v>0.99782732311694944</v>
      </c>
      <c r="FQ137" s="2">
        <f t="shared" si="435"/>
        <v>0.99807622792499828</v>
      </c>
      <c r="FR137" s="2">
        <f t="shared" si="435"/>
        <v>0.99813151091000485</v>
      </c>
      <c r="FS137" s="2">
        <f t="shared" si="435"/>
        <v>0.99782308197110658</v>
      </c>
      <c r="FT137" s="2">
        <f t="shared" si="435"/>
        <v>0.99782021132241894</v>
      </c>
      <c r="FU137" s="2">
        <f t="shared" si="435"/>
        <v>0.99752753704333763</v>
      </c>
      <c r="FW137" s="2">
        <f t="shared" si="324"/>
        <v>4.202715710194619E-2</v>
      </c>
      <c r="FX137" s="2">
        <f t="shared" si="376"/>
        <v>6.4633817623870285E-2</v>
      </c>
      <c r="FY137" s="2">
        <f t="shared" si="377"/>
        <v>6.1463082650448794E-2</v>
      </c>
      <c r="FZ137" s="2">
        <f t="shared" si="378"/>
        <v>6.3916185640527881E-2</v>
      </c>
      <c r="GA137" s="2">
        <f t="shared" si="379"/>
        <v>5.8515495275504072E-2</v>
      </c>
      <c r="GB137" s="2">
        <f t="shared" si="380"/>
        <v>5.9675719396866264E-2</v>
      </c>
      <c r="GC137" s="2">
        <f t="shared" si="381"/>
        <v>5.7322689845687474E-2</v>
      </c>
      <c r="GD137" s="2">
        <f t="shared" si="382"/>
        <v>6.4336884578446621E-2</v>
      </c>
      <c r="GE137" s="2">
        <f t="shared" si="383"/>
        <v>7.3695973407568491E-2</v>
      </c>
      <c r="GF137" s="2">
        <f t="shared" si="384"/>
        <v>6.9977437846122037E-2</v>
      </c>
      <c r="GG137" s="2">
        <f t="shared" si="385"/>
        <v>6.79984368863287E-2</v>
      </c>
      <c r="GH137" s="2">
        <f t="shared" si="386"/>
        <v>6.0082825350497117E-2</v>
      </c>
      <c r="GI137" s="2">
        <f t="shared" si="387"/>
        <v>4.6912272642203989E-2</v>
      </c>
      <c r="GJ137" s="2">
        <f t="shared" si="388"/>
        <v>3.8578787125311979E-2</v>
      </c>
      <c r="GK137" s="2">
        <f t="shared" si="389"/>
        <v>3.6600050274609448E-2</v>
      </c>
      <c r="GM137" s="86">
        <f t="shared" si="325"/>
        <v>7.0338665108859296E-67</v>
      </c>
      <c r="GN137" s="86">
        <f t="shared" si="390"/>
        <v>2.5986256896911446E-117</v>
      </c>
      <c r="GO137" s="86">
        <f t="shared" si="391"/>
        <v>3.2660222135888889E-106</v>
      </c>
      <c r="GP137" s="86">
        <f t="shared" si="392"/>
        <v>8.6430738799809905E-128</v>
      </c>
      <c r="GQ137" s="86">
        <f t="shared" si="393"/>
        <v>4.3684229982292318E-179</v>
      </c>
      <c r="GR137" s="86">
        <f t="shared" si="394"/>
        <v>1.1991817292491074E-132</v>
      </c>
      <c r="GS137" s="86">
        <f t="shared" si="395"/>
        <v>2.1436229023453845E-107</v>
      </c>
      <c r="GT137" s="86">
        <f t="shared" si="396"/>
        <v>5.4740042351844126E-93</v>
      </c>
      <c r="GU137" s="86">
        <f t="shared" si="397"/>
        <v>2.3207083896714772E-84</v>
      </c>
      <c r="GV137" s="86">
        <f t="shared" si="398"/>
        <v>4.036290023820266E-152</v>
      </c>
      <c r="GW137" s="86">
        <f t="shared" si="399"/>
        <v>2.7985791308168845E-130</v>
      </c>
      <c r="GX137" s="86">
        <f t="shared" si="400"/>
        <v>7.9942711159853757E-143</v>
      </c>
      <c r="GY137" s="86">
        <f t="shared" si="401"/>
        <v>5.7095700010537607E-111</v>
      </c>
      <c r="GZ137" s="86">
        <f t="shared" si="402"/>
        <v>4.4150335384366747E-65</v>
      </c>
      <c r="HA137" s="86">
        <f t="shared" si="403"/>
        <v>1.1465236654056944E-101</v>
      </c>
      <c r="HC137" s="86">
        <f t="shared" si="326"/>
        <v>1.2656711826809424E-41</v>
      </c>
      <c r="HD137" s="86">
        <f t="shared" si="404"/>
        <v>2.2329259705698935E-44</v>
      </c>
      <c r="HE137" s="86">
        <f t="shared" si="405"/>
        <v>5.6268560013166547E-57</v>
      </c>
      <c r="HF137" s="86">
        <f t="shared" si="406"/>
        <v>1.3285953767984454E-65</v>
      </c>
      <c r="HG137" s="86">
        <f t="shared" si="407"/>
        <v>1.638625053124838E-100</v>
      </c>
      <c r="HH137" s="86">
        <f t="shared" si="408"/>
        <v>3.2686392369934872E-70</v>
      </c>
      <c r="HI137" s="86">
        <f t="shared" si="409"/>
        <v>9.3963129577575806E-75</v>
      </c>
      <c r="HJ137" s="86">
        <f t="shared" si="410"/>
        <v>1.1155603139430227E-86</v>
      </c>
      <c r="HK137" s="86">
        <f t="shared" si="411"/>
        <v>2.4627447943130754E-97</v>
      </c>
      <c r="HL137" s="86">
        <f t="shared" si="412"/>
        <v>6.9750758746984503E-52</v>
      </c>
      <c r="HM137" s="86">
        <f t="shared" si="413"/>
        <v>3.8882886052261611E-63</v>
      </c>
      <c r="HN137" s="86">
        <f t="shared" si="414"/>
        <v>5.8871223480112629E-55</v>
      </c>
      <c r="HO137" s="86">
        <f t="shared" si="415"/>
        <v>8.9682086579605691E-44</v>
      </c>
      <c r="HP137" s="86">
        <f t="shared" si="416"/>
        <v>3.4308770214897566E-38</v>
      </c>
      <c r="HQ137" s="86">
        <f t="shared" si="417"/>
        <v>1.9835781529072702E-49</v>
      </c>
      <c r="HS137" s="86">
        <f t="shared" si="327"/>
        <v>8.1382556593319111E-2</v>
      </c>
      <c r="HT137" s="86">
        <f t="shared" si="418"/>
        <v>0.28666837967175141</v>
      </c>
      <c r="HU137" s="86">
        <f t="shared" si="419"/>
        <v>0.34395560440346995</v>
      </c>
      <c r="HV137" s="86">
        <f t="shared" si="420"/>
        <v>0.32019198885676892</v>
      </c>
      <c r="HW137" s="86">
        <f t="shared" si="421"/>
        <v>0.19639978748044321</v>
      </c>
      <c r="HX137" s="86">
        <f t="shared" si="422"/>
        <v>0.23156451106441542</v>
      </c>
      <c r="HY137" s="86">
        <f t="shared" si="423"/>
        <v>0.23892024404283807</v>
      </c>
      <c r="HZ137" s="86">
        <f t="shared" si="424"/>
        <v>0.23046523840292188</v>
      </c>
      <c r="IA137" s="86">
        <f t="shared" si="425"/>
        <v>0.35001456501992811</v>
      </c>
      <c r="IB137" s="86">
        <f t="shared" si="426"/>
        <v>0.34700559829808558</v>
      </c>
      <c r="IC137" s="86">
        <f t="shared" si="427"/>
        <v>0.37514341143961788</v>
      </c>
      <c r="ID137" s="86">
        <f t="shared" si="428"/>
        <v>0.27285268220490311</v>
      </c>
      <c r="IE137" s="86">
        <f t="shared" si="429"/>
        <v>9.3239632237946415E-2</v>
      </c>
      <c r="IF137" s="86">
        <f t="shared" si="430"/>
        <v>0.13978051480554293</v>
      </c>
      <c r="IG137" s="86">
        <f t="shared" si="431"/>
        <v>0.16798039508695053</v>
      </c>
      <c r="II137" s="86">
        <f t="shared" si="328"/>
        <v>3.2028748218097676E-29</v>
      </c>
      <c r="IJ137" s="86">
        <f t="shared" si="329"/>
        <v>5.6799010451920095E-24</v>
      </c>
      <c r="IK137" s="86">
        <f t="shared" si="330"/>
        <v>4.2872098099494174E-26</v>
      </c>
      <c r="IL137" s="86">
        <f t="shared" si="331"/>
        <v>1.023594338151764E-26</v>
      </c>
      <c r="IM137" s="86">
        <f t="shared" si="332"/>
        <v>2.1705626965579578E-28</v>
      </c>
      <c r="IN137" s="86">
        <f t="shared" si="333"/>
        <v>1.327185802026082E-29</v>
      </c>
      <c r="IO137" s="86">
        <f t="shared" si="334"/>
        <v>5.2129915151688026E-27</v>
      </c>
      <c r="IP137" s="86">
        <f t="shared" si="335"/>
        <v>5.3796403526029894E-27</v>
      </c>
      <c r="IQ137" s="86">
        <f t="shared" si="336"/>
        <v>1.6687584307696232E-26</v>
      </c>
      <c r="IR137" s="86">
        <f t="shared" si="337"/>
        <v>6.215336401375441E-27</v>
      </c>
      <c r="IS137" s="86">
        <f t="shared" si="338"/>
        <v>1.734219265682601E-26</v>
      </c>
      <c r="IT137" s="86">
        <f t="shared" si="339"/>
        <v>2.1031017778437242E-29</v>
      </c>
      <c r="IU137" s="86">
        <f t="shared" si="340"/>
        <v>5.629384434911454E-38</v>
      </c>
      <c r="IV137" s="86">
        <f t="shared" si="341"/>
        <v>6.2101010558589525E-25</v>
      </c>
      <c r="IW137" s="86">
        <f t="shared" si="342"/>
        <v>2.2713291600360159E-18</v>
      </c>
      <c r="IY137" s="86">
        <f t="shared" si="343"/>
        <v>8.1382556593319111E-2</v>
      </c>
      <c r="IZ137" s="86">
        <f t="shared" si="344"/>
        <v>0.28666837967175141</v>
      </c>
      <c r="JA137" s="86">
        <f t="shared" si="345"/>
        <v>0.34395560440346995</v>
      </c>
      <c r="JB137" s="86">
        <f t="shared" si="346"/>
        <v>0.32019198885676892</v>
      </c>
      <c r="JC137" s="86">
        <f t="shared" si="347"/>
        <v>0.19639978748044321</v>
      </c>
      <c r="JD137" s="86">
        <f t="shared" si="348"/>
        <v>0.23156451106441542</v>
      </c>
      <c r="JE137" s="86">
        <f t="shared" si="349"/>
        <v>0.23892024404283807</v>
      </c>
      <c r="JF137" s="86">
        <f t="shared" si="350"/>
        <v>0.23046523840292188</v>
      </c>
      <c r="JG137" s="86">
        <f t="shared" si="351"/>
        <v>0.35001456501992811</v>
      </c>
      <c r="JH137" s="86">
        <f t="shared" si="352"/>
        <v>0.34700559829808558</v>
      </c>
      <c r="JI137" s="86">
        <f t="shared" si="353"/>
        <v>0.37514341143961788</v>
      </c>
      <c r="JJ137" s="86">
        <f t="shared" si="354"/>
        <v>0.27285268220490311</v>
      </c>
      <c r="JK137" s="86">
        <f t="shared" si="355"/>
        <v>9.3239632237946415E-2</v>
      </c>
      <c r="JL137" s="86">
        <f t="shared" si="356"/>
        <v>0.13978051480554293</v>
      </c>
      <c r="JM137" s="86">
        <f t="shared" si="357"/>
        <v>0.16798039508695053</v>
      </c>
    </row>
    <row r="138" spans="2:273" x14ac:dyDescent="0.25">
      <c r="B138" s="2">
        <v>111</v>
      </c>
      <c r="C138" s="37">
        <v>103.678</v>
      </c>
      <c r="D138" s="37">
        <v>104.068</v>
      </c>
      <c r="E138" s="37">
        <v>106.767</v>
      </c>
      <c r="F138" s="37">
        <v>106.633</v>
      </c>
      <c r="G138" s="37">
        <v>111.322</v>
      </c>
      <c r="H138" s="37">
        <v>113.35599999999999</v>
      </c>
      <c r="I138" s="37">
        <v>113.068</v>
      </c>
      <c r="J138" s="37">
        <v>114.10299999999999</v>
      </c>
      <c r="K138" s="37">
        <v>121.121</v>
      </c>
      <c r="L138" s="37">
        <v>125.271</v>
      </c>
      <c r="M138" s="37">
        <v>126.467</v>
      </c>
      <c r="N138" s="37">
        <v>128.69499999999999</v>
      </c>
      <c r="O138" s="37">
        <v>120.15300000000001</v>
      </c>
      <c r="P138" s="37">
        <v>138.05199999999999</v>
      </c>
      <c r="Q138" s="37">
        <v>164</v>
      </c>
      <c r="S138" s="4">
        <f t="shared" si="229"/>
        <v>102.51982205703105</v>
      </c>
      <c r="T138" s="4">
        <f t="shared" si="230"/>
        <v>102.73289680137901</v>
      </c>
      <c r="U138" s="4">
        <f t="shared" si="231"/>
        <v>105.88489378787423</v>
      </c>
      <c r="V138" s="4">
        <f t="shared" si="232"/>
        <v>105.90530036215749</v>
      </c>
      <c r="W138" s="4">
        <f t="shared" si="233"/>
        <v>110.34070101742363</v>
      </c>
      <c r="X138" s="4">
        <f t="shared" si="234"/>
        <v>111.83949867308067</v>
      </c>
      <c r="Y138" s="4">
        <f t="shared" si="235"/>
        <v>113.59417213999146</v>
      </c>
      <c r="Z138" s="4">
        <f t="shared" si="236"/>
        <v>115.01287049598724</v>
      </c>
      <c r="AA138" s="4">
        <f t="shared" si="237"/>
        <v>120.02624488401044</v>
      </c>
      <c r="AB138" s="4">
        <f t="shared" si="238"/>
        <v>125.46469266394844</v>
      </c>
      <c r="AC138" s="4">
        <f t="shared" si="239"/>
        <v>126.69459291122067</v>
      </c>
      <c r="AD138" s="4">
        <f t="shared" si="240"/>
        <v>126.81858050232913</v>
      </c>
      <c r="AE138" s="4">
        <f t="shared" si="241"/>
        <v>120.74278850280625</v>
      </c>
      <c r="AF138" s="4">
        <f t="shared" si="242"/>
        <v>136.89315648211732</v>
      </c>
      <c r="AG138" s="4">
        <f t="shared" si="243"/>
        <v>160.43265387578595</v>
      </c>
      <c r="AI138" s="4">
        <f t="shared" si="244"/>
        <v>1.1581779429689476</v>
      </c>
      <c r="AJ138" s="4">
        <f t="shared" si="245"/>
        <v>1.3351031986209847</v>
      </c>
      <c r="AK138" s="4">
        <f t="shared" si="246"/>
        <v>0.88210621212576257</v>
      </c>
      <c r="AL138" s="4">
        <f t="shared" si="247"/>
        <v>0.72769963784250535</v>
      </c>
      <c r="AM138" s="4">
        <f t="shared" si="248"/>
        <v>0.98129898257637649</v>
      </c>
      <c r="AN138" s="4">
        <f t="shared" si="249"/>
        <v>1.5165013269193253</v>
      </c>
      <c r="AO138" s="4">
        <f t="shared" si="250"/>
        <v>-0.52617213999145918</v>
      </c>
      <c r="AP138" s="4">
        <f t="shared" si="251"/>
        <v>-0.90987049598724923</v>
      </c>
      <c r="AQ138" s="4">
        <f t="shared" si="252"/>
        <v>1.0947551159895568</v>
      </c>
      <c r="AR138" s="4">
        <f t="shared" si="253"/>
        <v>-0.19369266394843976</v>
      </c>
      <c r="AS138" s="4">
        <f t="shared" si="254"/>
        <v>-0.22759291122066827</v>
      </c>
      <c r="AT138" s="4">
        <f t="shared" si="255"/>
        <v>1.8764194976708666</v>
      </c>
      <c r="AU138" s="4">
        <f t="shared" si="256"/>
        <v>-0.58978850280624329</v>
      </c>
      <c r="AV138" s="4">
        <f t="shared" si="432"/>
        <v>1.1588435178826728</v>
      </c>
      <c r="AW138" s="4">
        <f t="shared" si="432"/>
        <v>3.5673461242140547</v>
      </c>
      <c r="AY138" s="2">
        <f t="shared" si="308"/>
        <v>101.83115751559622</v>
      </c>
      <c r="AZ138" s="2">
        <f t="shared" si="359"/>
        <v>100.2731924389487</v>
      </c>
      <c r="BA138" s="2">
        <f t="shared" si="360"/>
        <v>99.768059534875007</v>
      </c>
      <c r="BB138" s="2">
        <f t="shared" si="361"/>
        <v>98.383963701665493</v>
      </c>
      <c r="BC138" s="2">
        <f t="shared" si="362"/>
        <v>101.11951737610482</v>
      </c>
      <c r="BD138" s="2">
        <f t="shared" si="363"/>
        <v>100.02446218434638</v>
      </c>
      <c r="BE138" s="2">
        <f t="shared" si="364"/>
        <v>101.18058150059007</v>
      </c>
      <c r="BF138" s="2">
        <f t="shared" si="365"/>
        <v>102.29392625183135</v>
      </c>
      <c r="BG138" s="2">
        <f t="shared" si="366"/>
        <v>101.786600453269</v>
      </c>
      <c r="BH138" s="2">
        <f t="shared" si="367"/>
        <v>105.16508407857377</v>
      </c>
      <c r="BI138" s="2">
        <f t="shared" si="368"/>
        <v>105.32907912180445</v>
      </c>
      <c r="BJ138" s="2">
        <f t="shared" si="369"/>
        <v>105.90444288514746</v>
      </c>
      <c r="BK138" s="2">
        <f t="shared" si="370"/>
        <v>106.9594324285936</v>
      </c>
      <c r="BL138" s="2">
        <f t="shared" si="371"/>
        <v>108.7446543289948</v>
      </c>
      <c r="BM138" s="2">
        <f t="shared" si="372"/>
        <v>110.89913451598795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130.78896116322704</v>
      </c>
      <c r="DL138" s="2">
        <f t="shared" si="433"/>
        <v>138.5028719772404</v>
      </c>
      <c r="DM138" s="2">
        <f t="shared" si="433"/>
        <v>124.83263245431664</v>
      </c>
      <c r="DN138" s="2">
        <f t="shared" si="433"/>
        <v>126.62690480358904</v>
      </c>
      <c r="DO138" s="2">
        <f t="shared" si="433"/>
        <v>131.80523684210524</v>
      </c>
      <c r="DP138" s="2">
        <f t="shared" si="433"/>
        <v>127.64474024024022</v>
      </c>
      <c r="DQ138" s="2">
        <f t="shared" si="433"/>
        <v>124.64057927927931</v>
      </c>
      <c r="DR138" s="2">
        <f t="shared" si="433"/>
        <v>129.51352044817926</v>
      </c>
      <c r="DS138" s="2">
        <f t="shared" si="433"/>
        <v>138.88574286987523</v>
      </c>
      <c r="DT138" s="2">
        <f t="shared" si="433"/>
        <v>137.45140560224092</v>
      </c>
      <c r="DU138" s="2">
        <f t="shared" si="433"/>
        <v>132.06300300300302</v>
      </c>
      <c r="DV138" s="2">
        <f t="shared" si="433"/>
        <v>139.99493393393391</v>
      </c>
      <c r="DW138" s="2">
        <f t="shared" si="433"/>
        <v>136.88550189393939</v>
      </c>
      <c r="DX138" s="2">
        <f t="shared" si="433"/>
        <v>135.02048861726507</v>
      </c>
      <c r="DY138" s="2">
        <f t="shared" si="433"/>
        <v>134.01434291187738</v>
      </c>
      <c r="EA138" s="2">
        <f t="shared" si="228"/>
        <v>101.77654789659968</v>
      </c>
      <c r="EB138" s="2">
        <f t="shared" si="290"/>
        <v>100.17029844553529</v>
      </c>
      <c r="EC138" s="2">
        <f t="shared" si="291"/>
        <v>99.733880526939572</v>
      </c>
      <c r="ED138" s="2">
        <f t="shared" si="292"/>
        <v>98.334325205083516</v>
      </c>
      <c r="EE138" s="2">
        <f t="shared" si="293"/>
        <v>101.06350756906647</v>
      </c>
      <c r="EF138" s="2">
        <f t="shared" si="294"/>
        <v>99.963930989711741</v>
      </c>
      <c r="EG138" s="2">
        <f t="shared" si="295"/>
        <v>101.13924847541197</v>
      </c>
      <c r="EH138" s="2">
        <f t="shared" si="296"/>
        <v>102.24478834951454</v>
      </c>
      <c r="EI138" s="2">
        <f t="shared" si="297"/>
        <v>101.69575913747966</v>
      </c>
      <c r="EJ138" s="2">
        <f t="shared" si="298"/>
        <v>105.09223377657585</v>
      </c>
      <c r="EK138" s="2">
        <f t="shared" si="299"/>
        <v>105.28130443063941</v>
      </c>
      <c r="EL138" s="2">
        <f t="shared" si="300"/>
        <v>105.84529031044214</v>
      </c>
      <c r="EM138" s="2">
        <f t="shared" si="301"/>
        <v>106.89583809817634</v>
      </c>
      <c r="EN138" s="2">
        <f t="shared" si="302"/>
        <v>108.69290142336558</v>
      </c>
      <c r="EO138" s="2">
        <f t="shared" si="303"/>
        <v>110.87318576225049</v>
      </c>
      <c r="EQ138" s="2">
        <f t="shared" si="304"/>
        <v>102.00296519079524</v>
      </c>
      <c r="ER138" s="2">
        <f t="shared" si="434"/>
        <v>100.72640976571562</v>
      </c>
      <c r="ES138" s="2">
        <f t="shared" si="434"/>
        <v>99.620968300451409</v>
      </c>
      <c r="ET138" s="2">
        <f t="shared" si="434"/>
        <v>98.375542187988955</v>
      </c>
      <c r="EU138" s="2">
        <f t="shared" si="434"/>
        <v>101.04772600932299</v>
      </c>
      <c r="EV138" s="2">
        <f t="shared" si="434"/>
        <v>100.12310724900925</v>
      </c>
      <c r="EW138" s="2">
        <f t="shared" si="434"/>
        <v>101.10165587418452</v>
      </c>
      <c r="EX138" s="2">
        <f t="shared" si="434"/>
        <v>102.18228116077093</v>
      </c>
      <c r="EY138" s="2">
        <f t="shared" si="434"/>
        <v>101.84352470626344</v>
      </c>
      <c r="EZ138" s="2">
        <f t="shared" si="434"/>
        <v>105.20662435425032</v>
      </c>
      <c r="FA138" s="2">
        <f t="shared" si="434"/>
        <v>105.29181056632143</v>
      </c>
      <c r="FB138" s="2">
        <f t="shared" si="434"/>
        <v>105.8597819872537</v>
      </c>
      <c r="FC138" s="2">
        <f t="shared" si="434"/>
        <v>106.97477842339961</v>
      </c>
      <c r="FD138" s="2">
        <f t="shared" si="434"/>
        <v>108.67875612469226</v>
      </c>
      <c r="FE138" s="2">
        <f t="shared" si="434"/>
        <v>110.2169234178061</v>
      </c>
      <c r="FG138" s="2">
        <f t="shared" si="306"/>
        <v>0.99847589295431038</v>
      </c>
      <c r="FH138" s="2">
        <f t="shared" si="435"/>
        <v>0.99833752725027658</v>
      </c>
      <c r="FI138" s="2">
        <f t="shared" si="435"/>
        <v>0.99833682420790837</v>
      </c>
      <c r="FJ138" s="2">
        <f t="shared" si="435"/>
        <v>0.99834700111983055</v>
      </c>
      <c r="FK138" s="2">
        <f t="shared" si="435"/>
        <v>0.99814530007915192</v>
      </c>
      <c r="FL138" s="2">
        <f t="shared" si="435"/>
        <v>0.99818735729516272</v>
      </c>
      <c r="FM138" s="2">
        <f t="shared" si="435"/>
        <v>0.9981412609820367</v>
      </c>
      <c r="FN138" s="2">
        <f t="shared" si="435"/>
        <v>0.99803730487880427</v>
      </c>
      <c r="FO138" s="2">
        <f t="shared" si="435"/>
        <v>0.99787616835638659</v>
      </c>
      <c r="FP138" s="2">
        <f t="shared" si="435"/>
        <v>0.99801811625152959</v>
      </c>
      <c r="FQ138" s="2">
        <f t="shared" si="435"/>
        <v>0.99824520197857414</v>
      </c>
      <c r="FR138" s="2">
        <f t="shared" si="435"/>
        <v>0.99829563748794214</v>
      </c>
      <c r="FS138" s="2">
        <f t="shared" si="435"/>
        <v>0.99801424679978556</v>
      </c>
      <c r="FT138" s="2">
        <f t="shared" si="435"/>
        <v>0.99801162773316188</v>
      </c>
      <c r="FU138" s="2">
        <f t="shared" si="435"/>
        <v>0.99774459632068224</v>
      </c>
      <c r="FW138" s="2">
        <f t="shared" si="324"/>
        <v>4.5895767641474954E-2</v>
      </c>
      <c r="FX138" s="2">
        <f t="shared" si="376"/>
        <v>7.0430385192431985E-2</v>
      </c>
      <c r="FY138" s="2">
        <f t="shared" si="377"/>
        <v>6.6995655981315752E-2</v>
      </c>
      <c r="FZ138" s="2">
        <f t="shared" si="378"/>
        <v>6.9653186287932767E-2</v>
      </c>
      <c r="GA138" s="2">
        <f t="shared" si="379"/>
        <v>6.3800779356603249E-2</v>
      </c>
      <c r="GB138" s="2">
        <f t="shared" si="380"/>
        <v>6.5058556648972476E-2</v>
      </c>
      <c r="GC138" s="2">
        <f t="shared" si="381"/>
        <v>6.2507389337012068E-2</v>
      </c>
      <c r="GD138" s="2">
        <f t="shared" si="382"/>
        <v>7.0108818241752122E-2</v>
      </c>
      <c r="GE138" s="2">
        <f t="shared" si="383"/>
        <v>8.0235548853552177E-2</v>
      </c>
      <c r="GF138" s="2">
        <f t="shared" si="384"/>
        <v>7.6214190188632541E-2</v>
      </c>
      <c r="GG138" s="2">
        <f t="shared" si="385"/>
        <v>7.4072858317093079E-2</v>
      </c>
      <c r="GH138" s="2">
        <f t="shared" si="386"/>
        <v>6.5499826255749752E-2</v>
      </c>
      <c r="GI138" s="2">
        <f t="shared" si="387"/>
        <v>5.1206522775738839E-2</v>
      </c>
      <c r="GJ138" s="2">
        <f t="shared" si="388"/>
        <v>4.2143938679858189E-2</v>
      </c>
      <c r="GK138" s="2">
        <f t="shared" si="389"/>
        <v>3.9989948324224867E-2</v>
      </c>
      <c r="GM138" s="86">
        <f t="shared" si="325"/>
        <v>1.6381750002655688E-69</v>
      </c>
      <c r="GN138" s="86">
        <f t="shared" si="390"/>
        <v>6.6943747458670578E-122</v>
      </c>
      <c r="GO138" s="86">
        <f t="shared" si="391"/>
        <v>2.2532589759052761E-110</v>
      </c>
      <c r="GP138" s="86">
        <f t="shared" si="392"/>
        <v>8.6361836625350536E-133</v>
      </c>
      <c r="GQ138" s="86">
        <f t="shared" si="393"/>
        <v>3.2196689969704502E-186</v>
      </c>
      <c r="GR138" s="86">
        <f t="shared" si="394"/>
        <v>7.6051423961570808E-138</v>
      </c>
      <c r="GS138" s="86">
        <f t="shared" si="395"/>
        <v>1.3689386122588321E-111</v>
      </c>
      <c r="GT138" s="86">
        <f t="shared" si="396"/>
        <v>1.2525713561529024E-96</v>
      </c>
      <c r="GU138" s="86">
        <f t="shared" si="397"/>
        <v>1.1730495479236939E-87</v>
      </c>
      <c r="GV138" s="86">
        <f t="shared" si="398"/>
        <v>3.8588760172942996E-158</v>
      </c>
      <c r="GW138" s="86">
        <f t="shared" si="399"/>
        <v>2.5001353960239118E-135</v>
      </c>
      <c r="GX138" s="86">
        <f t="shared" si="400"/>
        <v>2.4547393955393438E-148</v>
      </c>
      <c r="GY138" s="86">
        <f t="shared" si="401"/>
        <v>2.7767718417215237E-115</v>
      </c>
      <c r="GZ138" s="86">
        <f t="shared" si="402"/>
        <v>1.3141712772958123E-67</v>
      </c>
      <c r="HA138" s="86">
        <f t="shared" si="403"/>
        <v>1.5498633482458966E-105</v>
      </c>
      <c r="HC138" s="86">
        <f t="shared" si="326"/>
        <v>1.751193758543095E-44</v>
      </c>
      <c r="HD138" s="86">
        <f t="shared" si="404"/>
        <v>2.8239455447237505E-47</v>
      </c>
      <c r="HE138" s="86">
        <f t="shared" si="405"/>
        <v>1.1027491663258793E-60</v>
      </c>
      <c r="HF138" s="86">
        <f t="shared" si="406"/>
        <v>7.2851334173029104E-70</v>
      </c>
      <c r="HG138" s="86">
        <f t="shared" si="407"/>
        <v>2.4750973082103947E-107</v>
      </c>
      <c r="HH138" s="86">
        <f t="shared" si="408"/>
        <v>7.4852427590194767E-75</v>
      </c>
      <c r="HI138" s="86">
        <f t="shared" si="409"/>
        <v>9.7054337003549066E-80</v>
      </c>
      <c r="HJ138" s="86">
        <f t="shared" si="410"/>
        <v>1.98234713472634E-92</v>
      </c>
      <c r="HK138" s="86">
        <f t="shared" si="411"/>
        <v>9.7272884806591777E-104</v>
      </c>
      <c r="HL138" s="86">
        <f t="shared" si="412"/>
        <v>3.3010657427929527E-55</v>
      </c>
      <c r="HM138" s="86">
        <f t="shared" si="413"/>
        <v>3.9982988512131044E-67</v>
      </c>
      <c r="HN138" s="86">
        <f t="shared" si="414"/>
        <v>2.0131275250968397E-58</v>
      </c>
      <c r="HO138" s="86">
        <f t="shared" si="415"/>
        <v>1.1734816300744697E-46</v>
      </c>
      <c r="HP138" s="86">
        <f t="shared" si="416"/>
        <v>8.5976819634132715E-41</v>
      </c>
      <c r="HQ138" s="86">
        <f t="shared" si="417"/>
        <v>1.3701153440492771E-52</v>
      </c>
      <c r="HS138" s="86">
        <f t="shared" si="327"/>
        <v>0.13222241972293577</v>
      </c>
      <c r="HT138" s="86">
        <f t="shared" si="418"/>
        <v>0.37398600011641253</v>
      </c>
      <c r="HU138" s="86">
        <f t="shared" si="419"/>
        <v>0.42697632626983567</v>
      </c>
      <c r="HV138" s="86">
        <f t="shared" si="420"/>
        <v>0.40899801386023538</v>
      </c>
      <c r="HW138" s="86">
        <f t="shared" si="421"/>
        <v>0.28484179454327285</v>
      </c>
      <c r="HX138" s="86">
        <f t="shared" si="422"/>
        <v>0.32608223267232483</v>
      </c>
      <c r="HY138" s="86">
        <f t="shared" si="423"/>
        <v>0.32786535039009373</v>
      </c>
      <c r="HZ138" s="86">
        <f t="shared" si="424"/>
        <v>0.3230755622001521</v>
      </c>
      <c r="IA138" s="86">
        <f t="shared" si="425"/>
        <v>0.43801568216071674</v>
      </c>
      <c r="IB138" s="86">
        <f t="shared" si="426"/>
        <v>0.43463065655236438</v>
      </c>
      <c r="IC138" s="86">
        <f t="shared" si="427"/>
        <v>0.45463519805914898</v>
      </c>
      <c r="ID138" s="86">
        <f t="shared" si="428"/>
        <v>0.36776458638478748</v>
      </c>
      <c r="IE138" s="86">
        <f t="shared" si="429"/>
        <v>0.1610698920869075</v>
      </c>
      <c r="IF138" s="86">
        <f t="shared" si="430"/>
        <v>0.19433615101678603</v>
      </c>
      <c r="IG138" s="86">
        <f t="shared" si="431"/>
        <v>0.22379681510601951</v>
      </c>
      <c r="II138" s="86">
        <f t="shared" si="328"/>
        <v>1.2752017599424165E-27</v>
      </c>
      <c r="IJ138" s="86">
        <f t="shared" si="329"/>
        <v>1.858314898739925E-22</v>
      </c>
      <c r="IK138" s="86">
        <f t="shared" si="330"/>
        <v>1.8086548218721587E-24</v>
      </c>
      <c r="IL138" s="86">
        <f t="shared" si="331"/>
        <v>5.0322194002540102E-25</v>
      </c>
      <c r="IM138" s="86">
        <f t="shared" si="332"/>
        <v>1.2026493698395311E-26</v>
      </c>
      <c r="IN138" s="86">
        <f t="shared" si="333"/>
        <v>9.0904623328157355E-28</v>
      </c>
      <c r="IO138" s="86">
        <f t="shared" si="334"/>
        <v>2.2837910888619272E-25</v>
      </c>
      <c r="IP138" s="86">
        <f t="shared" si="335"/>
        <v>2.7891640011249125E-25</v>
      </c>
      <c r="IQ138" s="86">
        <f t="shared" si="336"/>
        <v>9.9837937979268544E-25</v>
      </c>
      <c r="IR138" s="86">
        <f t="shared" si="337"/>
        <v>3.6516015281249668E-25</v>
      </c>
      <c r="IS138" s="86">
        <f t="shared" si="338"/>
        <v>9.0597771982197248E-25</v>
      </c>
      <c r="IT138" s="86">
        <f t="shared" si="339"/>
        <v>1.413164531673765E-27</v>
      </c>
      <c r="IU138" s="86">
        <f t="shared" si="340"/>
        <v>8.6010026348764967E-36</v>
      </c>
      <c r="IV138" s="86">
        <f t="shared" si="341"/>
        <v>1.2861822051811462E-23</v>
      </c>
      <c r="IW138" s="86">
        <f t="shared" si="342"/>
        <v>1.9503866942080895E-17</v>
      </c>
      <c r="IY138" s="86">
        <f t="shared" si="343"/>
        <v>0.13222241972293577</v>
      </c>
      <c r="IZ138" s="86">
        <f t="shared" si="344"/>
        <v>0.37398600011641253</v>
      </c>
      <c r="JA138" s="86">
        <f t="shared" si="345"/>
        <v>0.42697632626983567</v>
      </c>
      <c r="JB138" s="86">
        <f t="shared" si="346"/>
        <v>0.40899801386023538</v>
      </c>
      <c r="JC138" s="86">
        <f t="shared" si="347"/>
        <v>0.28484179454327285</v>
      </c>
      <c r="JD138" s="86">
        <f t="shared" si="348"/>
        <v>0.32608223267232483</v>
      </c>
      <c r="JE138" s="86">
        <f t="shared" si="349"/>
        <v>0.32786535039009373</v>
      </c>
      <c r="JF138" s="86">
        <f t="shared" si="350"/>
        <v>0.3230755622001521</v>
      </c>
      <c r="JG138" s="86">
        <f t="shared" si="351"/>
        <v>0.43801568216071674</v>
      </c>
      <c r="JH138" s="86">
        <f t="shared" si="352"/>
        <v>0.43463065655236438</v>
      </c>
      <c r="JI138" s="86">
        <f t="shared" si="353"/>
        <v>0.45463519805914898</v>
      </c>
      <c r="JJ138" s="86">
        <f t="shared" si="354"/>
        <v>0.36776458638478748</v>
      </c>
      <c r="JK138" s="86">
        <f t="shared" si="355"/>
        <v>0.1610698920869075</v>
      </c>
      <c r="JL138" s="86">
        <f t="shared" si="356"/>
        <v>0.19433615101678603</v>
      </c>
      <c r="JM138" s="86">
        <f t="shared" si="357"/>
        <v>0.22379681510601954</v>
      </c>
    </row>
    <row r="139" spans="2:273" x14ac:dyDescent="0.25">
      <c r="B139" s="2">
        <v>112</v>
      </c>
      <c r="C139" s="37">
        <v>101.068</v>
      </c>
      <c r="D139" s="37">
        <v>101.864</v>
      </c>
      <c r="E139" s="37">
        <v>104.783</v>
      </c>
      <c r="F139" s="37">
        <v>105</v>
      </c>
      <c r="G139" s="37">
        <v>111.559</v>
      </c>
      <c r="H139" s="37">
        <v>112.983</v>
      </c>
      <c r="I139" s="37">
        <v>115.102</v>
      </c>
      <c r="J139" s="37">
        <v>116.19</v>
      </c>
      <c r="K139" s="37">
        <v>117.017</v>
      </c>
      <c r="L139" s="37">
        <v>123.458</v>
      </c>
      <c r="M139" s="37">
        <v>124.667</v>
      </c>
      <c r="N139" s="37">
        <v>125.18600000000001</v>
      </c>
      <c r="O139" s="37">
        <v>123.81399999999999</v>
      </c>
      <c r="P139" s="37">
        <v>143.39699999999999</v>
      </c>
      <c r="Q139" s="37">
        <v>173.86</v>
      </c>
      <c r="S139" s="4">
        <f t="shared" si="229"/>
        <v>102.60468189934578</v>
      </c>
      <c r="T139" s="4">
        <f t="shared" si="230"/>
        <v>102.57140006039836</v>
      </c>
      <c r="U139" s="4">
        <f t="shared" si="231"/>
        <v>105.3934595099238</v>
      </c>
      <c r="V139" s="4">
        <f t="shared" si="232"/>
        <v>105.45687530604673</v>
      </c>
      <c r="W139" s="4">
        <f t="shared" si="233"/>
        <v>111.27168088788423</v>
      </c>
      <c r="X139" s="4">
        <f t="shared" si="234"/>
        <v>112.42231610472909</v>
      </c>
      <c r="Y139" s="4">
        <f t="shared" si="235"/>
        <v>114.2555489495164</v>
      </c>
      <c r="Z139" s="4">
        <f t="shared" si="236"/>
        <v>115.72864798181097</v>
      </c>
      <c r="AA139" s="4">
        <f t="shared" si="237"/>
        <v>118.11938314128217</v>
      </c>
      <c r="AB139" s="4">
        <f t="shared" si="238"/>
        <v>123.47432785028583</v>
      </c>
      <c r="AC139" s="4">
        <f t="shared" si="239"/>
        <v>124.03573369027875</v>
      </c>
      <c r="AD139" s="4">
        <f t="shared" si="240"/>
        <v>126.79924632727055</v>
      </c>
      <c r="AE139" s="4">
        <f t="shared" si="241"/>
        <v>125.16953807888083</v>
      </c>
      <c r="AF139" s="4">
        <f t="shared" si="242"/>
        <v>143.30104139949617</v>
      </c>
      <c r="AG139" s="4">
        <f t="shared" si="243"/>
        <v>169.9119403139164</v>
      </c>
      <c r="AI139" s="4">
        <f t="shared" si="244"/>
        <v>-1.5366818993457798</v>
      </c>
      <c r="AJ139" s="4">
        <f t="shared" si="245"/>
        <v>-0.70740006039835635</v>
      </c>
      <c r="AK139" s="4">
        <f t="shared" si="246"/>
        <v>-0.61045950992379971</v>
      </c>
      <c r="AL139" s="4">
        <f t="shared" si="247"/>
        <v>-0.45687530604672588</v>
      </c>
      <c r="AM139" s="4">
        <f t="shared" si="248"/>
        <v>0.28731911211576744</v>
      </c>
      <c r="AN139" s="4">
        <f t="shared" si="249"/>
        <v>0.56068389527091256</v>
      </c>
      <c r="AO139" s="4">
        <f t="shared" si="250"/>
        <v>0.84645105048360847</v>
      </c>
      <c r="AP139" s="4">
        <f t="shared" si="251"/>
        <v>0.46135201818903226</v>
      </c>
      <c r="AQ139" s="4">
        <f t="shared" si="252"/>
        <v>-1.102383141282175</v>
      </c>
      <c r="AR139" s="4">
        <f t="shared" si="253"/>
        <v>-1.6327850285833279E-2</v>
      </c>
      <c r="AS139" s="4">
        <f t="shared" si="254"/>
        <v>0.63126630972125497</v>
      </c>
      <c r="AT139" s="4">
        <f t="shared" si="255"/>
        <v>-1.6132463272705451</v>
      </c>
      <c r="AU139" s="4">
        <f t="shared" si="256"/>
        <v>-1.3555380788808407</v>
      </c>
      <c r="AV139" s="4">
        <f t="shared" ref="AV139:AW154" si="436">IF(OR($B139 &lt; P$230, $B139 &gt; P$233), 0, P139-AF139)</f>
        <v>9.5958600503820435E-2</v>
      </c>
      <c r="AW139" s="4">
        <f t="shared" si="436"/>
        <v>3.9480596860836101</v>
      </c>
      <c r="AY139" s="2">
        <f t="shared" si="308"/>
        <v>101.68806247403745</v>
      </c>
      <c r="AZ139" s="2">
        <f t="shared" si="359"/>
        <v>100.11255416950416</v>
      </c>
      <c r="BA139" s="2">
        <f t="shared" si="360"/>
        <v>99.71670479042956</v>
      </c>
      <c r="BB139" s="2">
        <f t="shared" si="361"/>
        <v>98.312889444261032</v>
      </c>
      <c r="BC139" s="2">
        <f t="shared" si="362"/>
        <v>101.00426584649145</v>
      </c>
      <c r="BD139" s="2">
        <f t="shared" si="363"/>
        <v>99.9120976987289</v>
      </c>
      <c r="BE139" s="2">
        <f t="shared" si="364"/>
        <v>101.13947302790363</v>
      </c>
      <c r="BF139" s="2">
        <f t="shared" si="365"/>
        <v>102.21035156671942</v>
      </c>
      <c r="BG139" s="2">
        <f t="shared" si="366"/>
        <v>101.69794372916235</v>
      </c>
      <c r="BH139" s="2">
        <f t="shared" si="367"/>
        <v>105.05112757307721</v>
      </c>
      <c r="BI139" s="2">
        <f t="shared" si="368"/>
        <v>105.25548242955098</v>
      </c>
      <c r="BJ139" s="2">
        <f t="shared" si="369"/>
        <v>105.81749755767159</v>
      </c>
      <c r="BK139" s="2">
        <f t="shared" si="370"/>
        <v>106.87179692619893</v>
      </c>
      <c r="BL139" s="2">
        <f t="shared" si="371"/>
        <v>108.65842050077032</v>
      </c>
      <c r="BM139" s="2">
        <f t="shared" si="372"/>
        <v>110.8438241300225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131.03490909943719</v>
      </c>
      <c r="DL139" s="2">
        <f t="shared" ref="DL139:DY154" si="437">BP$228*$B139+BP$229</f>
        <v>138.82533570412517</v>
      </c>
      <c r="DM139" s="2">
        <f t="shared" si="437"/>
        <v>125.02439194660245</v>
      </c>
      <c r="DN139" s="2">
        <f t="shared" si="437"/>
        <v>126.82156001750742</v>
      </c>
      <c r="DO139" s="2">
        <f t="shared" si="437"/>
        <v>132.03848032242769</v>
      </c>
      <c r="DP139" s="2">
        <f t="shared" si="437"/>
        <v>127.84464616044615</v>
      </c>
      <c r="DQ139" s="2">
        <f t="shared" si="437"/>
        <v>124.79728828828831</v>
      </c>
      <c r="DR139" s="2">
        <f t="shared" si="437"/>
        <v>129.71317899159664</v>
      </c>
      <c r="DS139" s="2">
        <f t="shared" si="437"/>
        <v>139.20249053030304</v>
      </c>
      <c r="DT139" s="2">
        <f t="shared" si="437"/>
        <v>137.71830168067228</v>
      </c>
      <c r="DU139" s="2">
        <f t="shared" si="437"/>
        <v>132.2802151008151</v>
      </c>
      <c r="DV139" s="2">
        <f t="shared" si="437"/>
        <v>140.28548682968682</v>
      </c>
      <c r="DW139" s="2">
        <f t="shared" si="437"/>
        <v>137.12965396613191</v>
      </c>
      <c r="DX139" s="2">
        <f t="shared" si="437"/>
        <v>135.22598762414057</v>
      </c>
      <c r="DY139" s="2">
        <f t="shared" si="437"/>
        <v>134.2276546250684</v>
      </c>
      <c r="EA139" s="2">
        <f t="shared" si="228"/>
        <v>101.63461010935215</v>
      </c>
      <c r="EB139" s="2">
        <f t="shared" si="290"/>
        <v>100.00752845956055</v>
      </c>
      <c r="EC139" s="2">
        <f t="shared" si="291"/>
        <v>99.687239948947038</v>
      </c>
      <c r="ED139" s="2">
        <f t="shared" si="292"/>
        <v>98.266449220045047</v>
      </c>
      <c r="EE139" s="2">
        <f t="shared" si="293"/>
        <v>100.95286211358737</v>
      </c>
      <c r="EF139" s="2">
        <f t="shared" si="294"/>
        <v>99.853493804029853</v>
      </c>
      <c r="EG139" s="2">
        <f t="shared" si="295"/>
        <v>101.10209439470611</v>
      </c>
      <c r="EH139" s="2">
        <f t="shared" si="296"/>
        <v>102.16619324415012</v>
      </c>
      <c r="EI139" s="2">
        <f t="shared" si="297"/>
        <v>101.61121602176917</v>
      </c>
      <c r="EJ139" s="2">
        <f t="shared" si="298"/>
        <v>104.98164902247925</v>
      </c>
      <c r="EK139" s="2">
        <f t="shared" si="299"/>
        <v>105.21124720154722</v>
      </c>
      <c r="EL139" s="2">
        <f t="shared" si="300"/>
        <v>105.76268041826471</v>
      </c>
      <c r="EM139" s="2">
        <f t="shared" si="301"/>
        <v>106.8119558480735</v>
      </c>
      <c r="EN139" s="2">
        <f t="shared" si="302"/>
        <v>108.61077142056246</v>
      </c>
      <c r="EO139" s="2">
        <f t="shared" si="303"/>
        <v>110.82646809811548</v>
      </c>
      <c r="EQ139" s="2">
        <f t="shared" si="304"/>
        <v>101.88570667055055</v>
      </c>
      <c r="ER139" s="2">
        <f t="shared" ref="ER139:FE154" si="438">CV$228*$B139+CV$229</f>
        <v>100.60934451403386</v>
      </c>
      <c r="ES139" s="2">
        <f t="shared" si="438"/>
        <v>99.564300479518522</v>
      </c>
      <c r="ET139" s="2">
        <f t="shared" si="438"/>
        <v>98.311077093944562</v>
      </c>
      <c r="EU139" s="2">
        <f t="shared" si="438"/>
        <v>100.93579892561208</v>
      </c>
      <c r="EV139" s="2">
        <f t="shared" si="438"/>
        <v>100.02732492569353</v>
      </c>
      <c r="EW139" s="2">
        <f t="shared" si="438"/>
        <v>101.06105647548931</v>
      </c>
      <c r="EX139" s="2">
        <f t="shared" si="438"/>
        <v>102.09862480171319</v>
      </c>
      <c r="EY139" s="2">
        <f t="shared" si="438"/>
        <v>101.77045176536411</v>
      </c>
      <c r="EZ139" s="2">
        <f t="shared" si="438"/>
        <v>105.10577021514673</v>
      </c>
      <c r="FA139" s="2">
        <f t="shared" si="438"/>
        <v>105.22250053458069</v>
      </c>
      <c r="FB139" s="2">
        <f t="shared" si="438"/>
        <v>105.77875119109703</v>
      </c>
      <c r="FC139" s="2">
        <f t="shared" si="438"/>
        <v>106.90011044606189</v>
      </c>
      <c r="FD139" s="2">
        <f t="shared" si="438"/>
        <v>108.5972161229809</v>
      </c>
      <c r="FE139" s="2">
        <f t="shared" si="438"/>
        <v>110.12159292744846</v>
      </c>
      <c r="FG139" s="2">
        <f t="shared" si="306"/>
        <v>0.99860981142289262</v>
      </c>
      <c r="FH139" s="2">
        <f t="shared" ref="FH139:FU154" si="439">POWER(10,($B139-D$231)/D$229)/(1+POWER(10,($B139-D$231)/D$229))</f>
        <v>0.99848358501156798</v>
      </c>
      <c r="FI139" s="2">
        <f t="shared" si="439"/>
        <v>0.99848294364164303</v>
      </c>
      <c r="FJ139" s="2">
        <f t="shared" si="439"/>
        <v>0.99849222780443159</v>
      </c>
      <c r="FK139" s="2">
        <f t="shared" si="439"/>
        <v>0.99830821748054155</v>
      </c>
      <c r="FL139" s="2">
        <f t="shared" si="439"/>
        <v>0.99834658649757779</v>
      </c>
      <c r="FM139" s="2">
        <f t="shared" si="439"/>
        <v>0.99830453257627516</v>
      </c>
      <c r="FN139" s="2">
        <f t="shared" si="439"/>
        <v>0.9982096915962041</v>
      </c>
      <c r="FO139" s="2">
        <f t="shared" si="439"/>
        <v>0.99806268048509339</v>
      </c>
      <c r="FP139" s="2">
        <f t="shared" si="439"/>
        <v>0.99819218528457054</v>
      </c>
      <c r="FQ139" s="2">
        <f t="shared" si="439"/>
        <v>0.99839935803933055</v>
      </c>
      <c r="FR139" s="2">
        <f t="shared" si="439"/>
        <v>0.99844536977402587</v>
      </c>
      <c r="FS139" s="2">
        <f t="shared" si="439"/>
        <v>0.99818865507031551</v>
      </c>
      <c r="FT139" s="2">
        <f t="shared" si="439"/>
        <v>0.99818626561769497</v>
      </c>
      <c r="FU139" s="2">
        <f t="shared" si="439"/>
        <v>0.99794263911185566</v>
      </c>
      <c r="FW139" s="2">
        <f t="shared" si="324"/>
        <v>5.0101860438499471E-2</v>
      </c>
      <c r="FX139" s="2">
        <f t="shared" si="376"/>
        <v>7.6704177093276663E-2</v>
      </c>
      <c r="FY139" s="2">
        <f t="shared" si="377"/>
        <v>7.2987512471649987E-2</v>
      </c>
      <c r="FZ139" s="2">
        <f t="shared" si="378"/>
        <v>7.5863396984343745E-2</v>
      </c>
      <c r="GA139" s="2">
        <f t="shared" si="379"/>
        <v>6.9528190741329224E-2</v>
      </c>
      <c r="GB139" s="2">
        <f t="shared" si="380"/>
        <v>7.0890329226785842E-2</v>
      </c>
      <c r="GC139" s="2">
        <f t="shared" si="381"/>
        <v>6.8127141952106812E-2</v>
      </c>
      <c r="GD139" s="2">
        <f t="shared" si="382"/>
        <v>7.6356318534597706E-2</v>
      </c>
      <c r="GE139" s="2">
        <f t="shared" si="383"/>
        <v>8.7300736529002693E-2</v>
      </c>
      <c r="GF139" s="2">
        <f t="shared" si="384"/>
        <v>8.2957212763457716E-2</v>
      </c>
      <c r="GG139" s="2">
        <f t="shared" si="385"/>
        <v>8.0642965908708675E-2</v>
      </c>
      <c r="GH139" s="2">
        <f t="shared" si="386"/>
        <v>7.1368134326451352E-2</v>
      </c>
      <c r="GI139" s="2">
        <f t="shared" si="387"/>
        <v>5.5870816406190814E-2</v>
      </c>
      <c r="GJ139" s="2">
        <f t="shared" si="388"/>
        <v>4.6022782554468712E-2</v>
      </c>
      <c r="GK139" s="2">
        <f t="shared" si="389"/>
        <v>4.3679583663841046E-2</v>
      </c>
      <c r="GM139" s="86">
        <f t="shared" si="325"/>
        <v>3.385432422646247E-72</v>
      </c>
      <c r="GN139" s="86">
        <f t="shared" si="390"/>
        <v>1.4043611186313425E-126</v>
      </c>
      <c r="GO139" s="86">
        <f t="shared" si="391"/>
        <v>1.2897490255560788E-114</v>
      </c>
      <c r="GP139" s="86">
        <f t="shared" si="392"/>
        <v>6.8999562426876034E-138</v>
      </c>
      <c r="GQ139" s="86">
        <f t="shared" si="393"/>
        <v>1.7169675839888574E-193</v>
      </c>
      <c r="GR139" s="86">
        <f t="shared" si="394"/>
        <v>3.821766847858254E-143</v>
      </c>
      <c r="GS139" s="86">
        <f t="shared" si="395"/>
        <v>7.2464012641298205E-116</v>
      </c>
      <c r="GT139" s="86">
        <f t="shared" si="396"/>
        <v>2.4337578502471248E-100</v>
      </c>
      <c r="GU139" s="86">
        <f t="shared" si="397"/>
        <v>5.113735353888576E-91</v>
      </c>
      <c r="GV139" s="86">
        <f t="shared" si="398"/>
        <v>2.8113856741813884E-164</v>
      </c>
      <c r="GW139" s="86">
        <f t="shared" si="399"/>
        <v>1.7858956912333073E-140</v>
      </c>
      <c r="GX139" s="86">
        <f t="shared" si="400"/>
        <v>5.9114248319242911E-154</v>
      </c>
      <c r="GY139" s="86">
        <f t="shared" si="401"/>
        <v>1.1145984857134545E-119</v>
      </c>
      <c r="GZ139" s="86">
        <f t="shared" si="402"/>
        <v>3.4931429550453121E-70</v>
      </c>
      <c r="HA139" s="86">
        <f t="shared" si="403"/>
        <v>1.7696098763063343E-109</v>
      </c>
      <c r="HC139" s="86">
        <f t="shared" si="326"/>
        <v>1.9336244489240698E-47</v>
      </c>
      <c r="HD139" s="86">
        <f t="shared" si="404"/>
        <v>2.8735464337741459E-50</v>
      </c>
      <c r="HE139" s="86">
        <f t="shared" si="405"/>
        <v>1.6405005942187735E-64</v>
      </c>
      <c r="HF139" s="86">
        <f t="shared" si="406"/>
        <v>2.9143545956039371E-74</v>
      </c>
      <c r="HG139" s="86">
        <f t="shared" si="407"/>
        <v>2.2155380753326714E-114</v>
      </c>
      <c r="HH139" s="86">
        <f t="shared" si="408"/>
        <v>1.2094071137270631E-79</v>
      </c>
      <c r="HI139" s="86">
        <f t="shared" si="409"/>
        <v>6.8711492809955269E-85</v>
      </c>
      <c r="HJ139" s="86">
        <f t="shared" si="410"/>
        <v>2.2860470663860477E-98</v>
      </c>
      <c r="HK139" s="86">
        <f t="shared" si="411"/>
        <v>2.3849127008035487E-110</v>
      </c>
      <c r="HL139" s="86">
        <f t="shared" si="412"/>
        <v>1.2240063783540174E-58</v>
      </c>
      <c r="HM139" s="86">
        <f t="shared" si="413"/>
        <v>3.084320784419687E-71</v>
      </c>
      <c r="HN139" s="86">
        <f t="shared" si="414"/>
        <v>5.3604174102436612E-62</v>
      </c>
      <c r="HO139" s="86">
        <f t="shared" si="415"/>
        <v>1.2345023283710033E-49</v>
      </c>
      <c r="HP139" s="86">
        <f t="shared" si="416"/>
        <v>1.756875503754888E-43</v>
      </c>
      <c r="HQ139" s="86">
        <f t="shared" si="417"/>
        <v>7.506311967877033E-56</v>
      </c>
      <c r="HS139" s="86">
        <f t="shared" si="327"/>
        <v>0.19948388495367017</v>
      </c>
      <c r="HT139" s="86">
        <f t="shared" si="418"/>
        <v>0.44899914430971777</v>
      </c>
      <c r="HU139" s="86">
        <f t="shared" si="419"/>
        <v>0.48598580870055469</v>
      </c>
      <c r="HV139" s="86">
        <f t="shared" si="420"/>
        <v>0.47648776485917493</v>
      </c>
      <c r="HW139" s="86">
        <f t="shared" si="421"/>
        <v>0.37666113380482019</v>
      </c>
      <c r="HX139" s="86">
        <f t="shared" si="422"/>
        <v>0.4163174863236192</v>
      </c>
      <c r="HY139" s="86">
        <f t="shared" si="423"/>
        <v>0.41276074836226656</v>
      </c>
      <c r="HZ139" s="86">
        <f t="shared" si="424"/>
        <v>0.41215973874002088</v>
      </c>
      <c r="IA139" s="86">
        <f t="shared" si="425"/>
        <v>0.49497068305510372</v>
      </c>
      <c r="IB139" s="86">
        <f t="shared" si="426"/>
        <v>0.49284782558860424</v>
      </c>
      <c r="IC139" s="86">
        <f t="shared" si="427"/>
        <v>0.5010893449668089</v>
      </c>
      <c r="ID139" s="86">
        <f t="shared" si="428"/>
        <v>0.44961007241879264</v>
      </c>
      <c r="IE139" s="86">
        <f t="shared" si="429"/>
        <v>0.25031695654283997</v>
      </c>
      <c r="IF139" s="86">
        <f t="shared" si="430"/>
        <v>0.26128402491065</v>
      </c>
      <c r="IG139" s="86">
        <f t="shared" si="431"/>
        <v>0.28985969740130169</v>
      </c>
      <c r="II139" s="86">
        <f t="shared" si="328"/>
        <v>4.5555370708331208E-26</v>
      </c>
      <c r="IJ139" s="86">
        <f t="shared" si="329"/>
        <v>5.3927155086163454E-21</v>
      </c>
      <c r="IK139" s="86">
        <f t="shared" si="330"/>
        <v>6.7248430227609802E-23</v>
      </c>
      <c r="IL139" s="86">
        <f t="shared" si="331"/>
        <v>2.164545212408548E-23</v>
      </c>
      <c r="IM139" s="86">
        <f t="shared" si="332"/>
        <v>5.8330567233024829E-25</v>
      </c>
      <c r="IN139" s="86">
        <f t="shared" si="333"/>
        <v>5.4058910038838927E-26</v>
      </c>
      <c r="IO139" s="86">
        <f t="shared" si="334"/>
        <v>8.8364056955907821E-24</v>
      </c>
      <c r="IP139" s="86">
        <f t="shared" si="335"/>
        <v>1.2624405901222713E-23</v>
      </c>
      <c r="IQ139" s="86">
        <f t="shared" si="336"/>
        <v>5.1464943204434197E-23</v>
      </c>
      <c r="IR139" s="86">
        <f t="shared" si="337"/>
        <v>1.8556561876798286E-23</v>
      </c>
      <c r="IS139" s="86">
        <f t="shared" si="338"/>
        <v>4.1180656247010348E-23</v>
      </c>
      <c r="IT139" s="86">
        <f t="shared" si="339"/>
        <v>8.2465803651735693E-26</v>
      </c>
      <c r="IU139" s="86">
        <f t="shared" si="340"/>
        <v>1.1262396028359854E-33</v>
      </c>
      <c r="IV139" s="86">
        <f t="shared" si="341"/>
        <v>2.4433016659263654E-22</v>
      </c>
      <c r="IW139" s="86">
        <f t="shared" si="342"/>
        <v>1.5775001706563935E-16</v>
      </c>
      <c r="IY139" s="86">
        <f t="shared" si="343"/>
        <v>0.19948388495367017</v>
      </c>
      <c r="IZ139" s="86">
        <f t="shared" si="344"/>
        <v>0.44899914430971777</v>
      </c>
      <c r="JA139" s="86">
        <f t="shared" si="345"/>
        <v>0.48598580870055469</v>
      </c>
      <c r="JB139" s="86">
        <f t="shared" si="346"/>
        <v>0.47648776485917493</v>
      </c>
      <c r="JC139" s="86">
        <f t="shared" si="347"/>
        <v>0.37666113380482019</v>
      </c>
      <c r="JD139" s="86">
        <f t="shared" si="348"/>
        <v>0.4163174863236192</v>
      </c>
      <c r="JE139" s="86">
        <f t="shared" si="349"/>
        <v>0.41276074836226656</v>
      </c>
      <c r="JF139" s="86">
        <f t="shared" si="350"/>
        <v>0.41215973874002088</v>
      </c>
      <c r="JG139" s="86">
        <f t="shared" si="351"/>
        <v>0.49497068305510372</v>
      </c>
      <c r="JH139" s="86">
        <f t="shared" si="352"/>
        <v>0.49284782558860424</v>
      </c>
      <c r="JI139" s="86">
        <f t="shared" si="353"/>
        <v>0.5010893449668089</v>
      </c>
      <c r="JJ139" s="86">
        <f t="shared" si="354"/>
        <v>0.44961007241879264</v>
      </c>
      <c r="JK139" s="86">
        <f t="shared" si="355"/>
        <v>0.25031695654283997</v>
      </c>
      <c r="JL139" s="86">
        <f t="shared" si="356"/>
        <v>0.26128402491065</v>
      </c>
      <c r="JM139" s="86">
        <f t="shared" si="357"/>
        <v>0.28985969740130185</v>
      </c>
    </row>
    <row r="140" spans="2:273" x14ac:dyDescent="0.25">
      <c r="B140" s="2">
        <v>113</v>
      </c>
      <c r="C140" s="37">
        <v>102.15300000000001</v>
      </c>
      <c r="D140" s="37">
        <v>100.593</v>
      </c>
      <c r="E140" s="37">
        <v>102.25</v>
      </c>
      <c r="F140" s="37">
        <v>104.35</v>
      </c>
      <c r="G140" s="37">
        <v>112.42400000000001</v>
      </c>
      <c r="H140" s="37">
        <v>112.18600000000001</v>
      </c>
      <c r="I140" s="37">
        <v>114.932</v>
      </c>
      <c r="J140" s="37">
        <v>114.53400000000001</v>
      </c>
      <c r="K140" s="37">
        <v>114.414</v>
      </c>
      <c r="L140" s="37">
        <v>120.407</v>
      </c>
      <c r="M140" s="37">
        <v>119.867</v>
      </c>
      <c r="N140" s="37">
        <v>124.458</v>
      </c>
      <c r="O140" s="37">
        <v>129.559</v>
      </c>
      <c r="P140" s="37">
        <v>151.12100000000001</v>
      </c>
      <c r="Q140" s="37">
        <v>178.50899999999999</v>
      </c>
      <c r="S140" s="4">
        <f t="shared" si="229"/>
        <v>102.66314540927061</v>
      </c>
      <c r="T140" s="4">
        <f t="shared" si="230"/>
        <v>102.16476717733788</v>
      </c>
      <c r="U140" s="4">
        <f t="shared" si="231"/>
        <v>104.37116626117313</v>
      </c>
      <c r="V140" s="4">
        <f t="shared" si="232"/>
        <v>104.26718426246774</v>
      </c>
      <c r="W140" s="4">
        <f t="shared" si="233"/>
        <v>111.08723967478878</v>
      </c>
      <c r="X140" s="4">
        <f t="shared" si="234"/>
        <v>111.51559638556968</v>
      </c>
      <c r="Y140" s="4">
        <f t="shared" si="235"/>
        <v>113.53915267914272</v>
      </c>
      <c r="Z140" s="4">
        <f t="shared" si="236"/>
        <v>114.89606277470355</v>
      </c>
      <c r="AA140" s="4">
        <f t="shared" si="237"/>
        <v>114.54225772898708</v>
      </c>
      <c r="AB140" s="4">
        <f t="shared" si="238"/>
        <v>119.61706034278559</v>
      </c>
      <c r="AC140" s="4">
        <f t="shared" si="239"/>
        <v>119.74104996898646</v>
      </c>
      <c r="AD140" s="4">
        <f t="shared" si="240"/>
        <v>124.325347615775</v>
      </c>
      <c r="AE140" s="4">
        <f t="shared" si="241"/>
        <v>128.18056090572898</v>
      </c>
      <c r="AF140" s="4">
        <f t="shared" si="242"/>
        <v>149.35335031393561</v>
      </c>
      <c r="AG140" s="4">
        <f t="shared" si="243"/>
        <v>178.60231288003794</v>
      </c>
      <c r="AI140" s="4">
        <f t="shared" si="244"/>
        <v>-0.51014540927060636</v>
      </c>
      <c r="AJ140" s="4">
        <f t="shared" si="245"/>
        <v>-1.5717671773378754</v>
      </c>
      <c r="AK140" s="4">
        <f t="shared" si="246"/>
        <v>-2.1211662611731299</v>
      </c>
      <c r="AL140" s="4">
        <f t="shared" si="247"/>
        <v>8.2815737532257572E-2</v>
      </c>
      <c r="AM140" s="4">
        <f t="shared" si="248"/>
        <v>1.3367603252112303</v>
      </c>
      <c r="AN140" s="4">
        <f t="shared" si="249"/>
        <v>0.67040361443032737</v>
      </c>
      <c r="AO140" s="4">
        <f t="shared" si="250"/>
        <v>1.3928473208572854</v>
      </c>
      <c r="AP140" s="4">
        <f t="shared" si="251"/>
        <v>-0.36206277470354564</v>
      </c>
      <c r="AQ140" s="4">
        <f t="shared" si="252"/>
        <v>-0.1282577289870801</v>
      </c>
      <c r="AR140" s="4">
        <f t="shared" si="253"/>
        <v>0.78993965721440418</v>
      </c>
      <c r="AS140" s="4">
        <f t="shared" si="254"/>
        <v>0.12595003101354507</v>
      </c>
      <c r="AT140" s="4">
        <f t="shared" si="255"/>
        <v>0.13265238422499692</v>
      </c>
      <c r="AU140" s="4">
        <f t="shared" si="256"/>
        <v>1.3784390942710161</v>
      </c>
      <c r="AV140" s="4">
        <f t="shared" si="436"/>
        <v>1.7676496860644022</v>
      </c>
      <c r="AW140" s="4">
        <f t="shared" si="436"/>
        <v>-9.3312880037956347E-2</v>
      </c>
      <c r="AY140" s="2">
        <f t="shared" si="308"/>
        <v>101.54552143185957</v>
      </c>
      <c r="AZ140" s="2">
        <f t="shared" si="359"/>
        <v>99.953180648736307</v>
      </c>
      <c r="BA140" s="2">
        <f t="shared" si="360"/>
        <v>99.665422895340356</v>
      </c>
      <c r="BB140" s="2">
        <f t="shared" si="361"/>
        <v>98.242172717315626</v>
      </c>
      <c r="BC140" s="2">
        <f t="shared" si="362"/>
        <v>100.88932799932084</v>
      </c>
      <c r="BD140" s="2">
        <f t="shared" si="363"/>
        <v>99.800290967719263</v>
      </c>
      <c r="BE140" s="2">
        <f t="shared" si="364"/>
        <v>101.09858391161336</v>
      </c>
      <c r="BF140" s="2">
        <f t="shared" si="365"/>
        <v>102.12700149879336</v>
      </c>
      <c r="BG140" s="2">
        <f t="shared" si="366"/>
        <v>101.61001582021933</v>
      </c>
      <c r="BH140" s="2">
        <f t="shared" si="367"/>
        <v>104.93774836230615</v>
      </c>
      <c r="BI140" s="2">
        <f t="shared" si="368"/>
        <v>105.1821832436278</v>
      </c>
      <c r="BJ140" s="2">
        <f t="shared" si="369"/>
        <v>105.73092590349302</v>
      </c>
      <c r="BK140" s="2">
        <f t="shared" si="370"/>
        <v>106.78464032916833</v>
      </c>
      <c r="BL140" s="2">
        <f t="shared" si="371"/>
        <v>108.57249836366</v>
      </c>
      <c r="BM140" s="2">
        <f t="shared" si="372"/>
        <v>110.78821895204948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131.2808570356473</v>
      </c>
      <c r="DL140" s="2">
        <f t="shared" si="437"/>
        <v>139.14779943100996</v>
      </c>
      <c r="DM140" s="2">
        <f t="shared" si="437"/>
        <v>125.21615143888826</v>
      </c>
      <c r="DN140" s="2">
        <f t="shared" si="437"/>
        <v>127.0162152314258</v>
      </c>
      <c r="DO140" s="2">
        <f t="shared" si="437"/>
        <v>132.2717238027501</v>
      </c>
      <c r="DP140" s="2">
        <f t="shared" si="437"/>
        <v>128.04455208065207</v>
      </c>
      <c r="DQ140" s="2">
        <f t="shared" si="437"/>
        <v>124.95399729729732</v>
      </c>
      <c r="DR140" s="2">
        <f t="shared" si="437"/>
        <v>129.91283753501401</v>
      </c>
      <c r="DS140" s="2">
        <f t="shared" si="437"/>
        <v>139.51923819073085</v>
      </c>
      <c r="DT140" s="2">
        <f t="shared" si="437"/>
        <v>137.98519775910367</v>
      </c>
      <c r="DU140" s="2">
        <f t="shared" si="437"/>
        <v>132.49742719862721</v>
      </c>
      <c r="DV140" s="2">
        <f t="shared" si="437"/>
        <v>140.5760397254397</v>
      </c>
      <c r="DW140" s="2">
        <f t="shared" si="437"/>
        <v>137.3738060383244</v>
      </c>
      <c r="DX140" s="2">
        <f t="shared" si="437"/>
        <v>135.43148663101604</v>
      </c>
      <c r="DY140" s="2">
        <f t="shared" si="437"/>
        <v>134.44096633825944</v>
      </c>
      <c r="EA140" s="2">
        <f t="shared" si="228"/>
        <v>101.49267232210462</v>
      </c>
      <c r="EB140" s="2">
        <f t="shared" si="290"/>
        <v>99.844758473585784</v>
      </c>
      <c r="EC140" s="2">
        <f t="shared" si="291"/>
        <v>99.640599370954519</v>
      </c>
      <c r="ED140" s="2">
        <f t="shared" si="292"/>
        <v>98.198573235006577</v>
      </c>
      <c r="EE140" s="2">
        <f t="shared" si="293"/>
        <v>100.84221665810827</v>
      </c>
      <c r="EF140" s="2">
        <f t="shared" si="294"/>
        <v>99.743056618347964</v>
      </c>
      <c r="EG140" s="2">
        <f t="shared" si="295"/>
        <v>101.06494031400027</v>
      </c>
      <c r="EH140" s="2">
        <f t="shared" si="296"/>
        <v>102.08759813878571</v>
      </c>
      <c r="EI140" s="2">
        <f t="shared" si="297"/>
        <v>101.52667290605868</v>
      </c>
      <c r="EJ140" s="2">
        <f t="shared" si="298"/>
        <v>104.87106426838264</v>
      </c>
      <c r="EK140" s="2">
        <f t="shared" si="299"/>
        <v>105.14118997245504</v>
      </c>
      <c r="EL140" s="2">
        <f t="shared" si="300"/>
        <v>105.68007052608726</v>
      </c>
      <c r="EM140" s="2">
        <f t="shared" si="301"/>
        <v>106.72807359797066</v>
      </c>
      <c r="EN140" s="2">
        <f t="shared" si="302"/>
        <v>108.52864141775933</v>
      </c>
      <c r="EO140" s="2">
        <f t="shared" si="303"/>
        <v>110.77975043398048</v>
      </c>
      <c r="EQ140" s="2">
        <f t="shared" si="304"/>
        <v>101.76844815030586</v>
      </c>
      <c r="ER140" s="2">
        <f t="shared" si="438"/>
        <v>100.49227926235213</v>
      </c>
      <c r="ES140" s="2">
        <f t="shared" si="438"/>
        <v>99.507632658585649</v>
      </c>
      <c r="ET140" s="2">
        <f t="shared" si="438"/>
        <v>98.246611999900153</v>
      </c>
      <c r="EU140" s="2">
        <f t="shared" si="438"/>
        <v>100.82387184190117</v>
      </c>
      <c r="EV140" s="2">
        <f t="shared" si="438"/>
        <v>99.931542602377817</v>
      </c>
      <c r="EW140" s="2">
        <f t="shared" si="438"/>
        <v>101.0204570767941</v>
      </c>
      <c r="EX140" s="2">
        <f t="shared" si="438"/>
        <v>102.01496844265544</v>
      </c>
      <c r="EY140" s="2">
        <f t="shared" si="438"/>
        <v>101.69737882446481</v>
      </c>
      <c r="EZ140" s="2">
        <f t="shared" si="438"/>
        <v>105.00491607604313</v>
      </c>
      <c r="FA140" s="2">
        <f t="shared" si="438"/>
        <v>105.15319050283996</v>
      </c>
      <c r="FB140" s="2">
        <f t="shared" si="438"/>
        <v>105.69772039494036</v>
      </c>
      <c r="FC140" s="2">
        <f t="shared" si="438"/>
        <v>106.82544246872416</v>
      </c>
      <c r="FD140" s="2">
        <f t="shared" si="438"/>
        <v>108.51567612126954</v>
      </c>
      <c r="FE140" s="2">
        <f t="shared" si="438"/>
        <v>110.02626243709084</v>
      </c>
      <c r="FG140" s="2">
        <f t="shared" si="306"/>
        <v>0.99873197784252399</v>
      </c>
      <c r="FH140" s="2">
        <f t="shared" si="439"/>
        <v>0.99861682853967315</v>
      </c>
      <c r="FI140" s="2">
        <f t="shared" si="439"/>
        <v>0.99861624344719147</v>
      </c>
      <c r="FJ140" s="2">
        <f t="shared" si="439"/>
        <v>0.99862471295831734</v>
      </c>
      <c r="FK140" s="2">
        <f t="shared" si="439"/>
        <v>0.99845684629283804</v>
      </c>
      <c r="FL140" s="2">
        <f t="shared" si="439"/>
        <v>0.99849184955440717</v>
      </c>
      <c r="FM140" s="2">
        <f t="shared" si="439"/>
        <v>0.99845348461836203</v>
      </c>
      <c r="FN140" s="2">
        <f t="shared" si="439"/>
        <v>0.99836696208118569</v>
      </c>
      <c r="FO140" s="2">
        <f t="shared" si="439"/>
        <v>0.99823284236790943</v>
      </c>
      <c r="FP140" s="2">
        <f t="shared" si="439"/>
        <v>0.99835099107926628</v>
      </c>
      <c r="FQ140" s="2">
        <f t="shared" si="439"/>
        <v>0.99853999155560402</v>
      </c>
      <c r="FR140" s="2">
        <f t="shared" si="439"/>
        <v>0.99858196640904329</v>
      </c>
      <c r="FS140" s="2">
        <f t="shared" si="439"/>
        <v>0.99834777046008616</v>
      </c>
      <c r="FT140" s="2">
        <f t="shared" si="439"/>
        <v>0.99834559055813332</v>
      </c>
      <c r="FU140" s="2">
        <f t="shared" si="439"/>
        <v>0.99812332484356636</v>
      </c>
      <c r="FW140" s="2">
        <f t="shared" si="324"/>
        <v>5.4671330716420441E-2</v>
      </c>
      <c r="FX140" s="2">
        <f t="shared" si="376"/>
        <v>8.3486633220147946E-2</v>
      </c>
      <c r="FY140" s="2">
        <f t="shared" si="377"/>
        <v>7.946961454946036E-2</v>
      </c>
      <c r="FZ140" s="2">
        <f t="shared" si="378"/>
        <v>8.257815762544958E-2</v>
      </c>
      <c r="GA140" s="2">
        <f t="shared" si="379"/>
        <v>7.5728164091824202E-2</v>
      </c>
      <c r="GB140" s="2">
        <f t="shared" si="380"/>
        <v>7.7201689312767843E-2</v>
      </c>
      <c r="GC140" s="2">
        <f t="shared" si="381"/>
        <v>7.421214533211147E-2</v>
      </c>
      <c r="GD140" s="2">
        <f t="shared" si="382"/>
        <v>8.3110784542521507E-2</v>
      </c>
      <c r="GE140" s="2">
        <f t="shared" si="383"/>
        <v>9.4923846849836332E-2</v>
      </c>
      <c r="GF140" s="2">
        <f t="shared" si="384"/>
        <v>9.0238545194625597E-2</v>
      </c>
      <c r="GG140" s="2">
        <f t="shared" si="385"/>
        <v>8.774060661278385E-2</v>
      </c>
      <c r="GH140" s="2">
        <f t="shared" si="386"/>
        <v>7.7718475048430005E-2</v>
      </c>
      <c r="GI140" s="2">
        <f t="shared" si="387"/>
        <v>6.093268558542618E-2</v>
      </c>
      <c r="GJ140" s="2">
        <f t="shared" si="388"/>
        <v>5.0239902630227262E-2</v>
      </c>
      <c r="GK140" s="2">
        <f t="shared" si="389"/>
        <v>4.7692727870796758E-2</v>
      </c>
      <c r="GM140" s="86">
        <f t="shared" si="325"/>
        <v>6.207968696847759E-75</v>
      </c>
      <c r="GN140" s="86">
        <f t="shared" si="390"/>
        <v>2.3990765006739135E-131</v>
      </c>
      <c r="GO140" s="86">
        <f t="shared" si="391"/>
        <v>6.1248495959081886E-119</v>
      </c>
      <c r="GP140" s="86">
        <f t="shared" si="392"/>
        <v>4.407939964706415E-143</v>
      </c>
      <c r="GQ140" s="86">
        <f t="shared" si="393"/>
        <v>6.6247740115655462E-201</v>
      </c>
      <c r="GR140" s="86">
        <f t="shared" si="394"/>
        <v>1.5217718441497423E-148</v>
      </c>
      <c r="GS140" s="86">
        <f t="shared" si="395"/>
        <v>3.1794914244712482E-120</v>
      </c>
      <c r="GT140" s="86">
        <f t="shared" si="396"/>
        <v>4.0153535171320752E-104</v>
      </c>
      <c r="GU140" s="86">
        <f t="shared" si="397"/>
        <v>1.92256156638245E-94</v>
      </c>
      <c r="GV140" s="86">
        <f t="shared" si="398"/>
        <v>1.5608279790934911E-170</v>
      </c>
      <c r="GW140" s="86">
        <f t="shared" si="399"/>
        <v>1.020021871255651E-145</v>
      </c>
      <c r="GX140" s="86">
        <f t="shared" si="400"/>
        <v>1.1164351419252615E-159</v>
      </c>
      <c r="GY140" s="86">
        <f t="shared" si="401"/>
        <v>3.6926002871381164E-124</v>
      </c>
      <c r="GZ140" s="86">
        <f t="shared" si="402"/>
        <v>8.2912735267279166E-73</v>
      </c>
      <c r="HA140" s="86">
        <f t="shared" si="403"/>
        <v>1.7065926667289617E-113</v>
      </c>
      <c r="HC140" s="86">
        <f t="shared" si="326"/>
        <v>1.7037442788586032E-50</v>
      </c>
      <c r="HD140" s="86">
        <f t="shared" si="404"/>
        <v>2.3525209212136812E-53</v>
      </c>
      <c r="HE140" s="86">
        <f t="shared" si="405"/>
        <v>1.8524168714015453E-68</v>
      </c>
      <c r="HF140" s="86">
        <f t="shared" si="406"/>
        <v>8.5051427414496231E-79</v>
      </c>
      <c r="HG140" s="86">
        <f t="shared" si="407"/>
        <v>1.1751996098282012E-121</v>
      </c>
      <c r="HH140" s="86">
        <f t="shared" si="408"/>
        <v>1.3786050497682632E-84</v>
      </c>
      <c r="HI140" s="86">
        <f t="shared" si="409"/>
        <v>3.3340581505075624E-90</v>
      </c>
      <c r="HJ140" s="86">
        <f t="shared" si="410"/>
        <v>1.7107333308425936E-104</v>
      </c>
      <c r="HK140" s="86">
        <f t="shared" si="411"/>
        <v>3.6294018990029168E-117</v>
      </c>
      <c r="HL140" s="86">
        <f t="shared" si="412"/>
        <v>3.5555959409699984E-62</v>
      </c>
      <c r="HM140" s="86">
        <f t="shared" si="413"/>
        <v>1.7847915012594631E-75</v>
      </c>
      <c r="HN140" s="86">
        <f t="shared" si="414"/>
        <v>1.1113763053036869E-65</v>
      </c>
      <c r="HO140" s="86">
        <f t="shared" si="415"/>
        <v>1.0440595756654906E-52</v>
      </c>
      <c r="HP140" s="86">
        <f t="shared" si="416"/>
        <v>2.9272105211540056E-46</v>
      </c>
      <c r="HQ140" s="86">
        <f t="shared" si="417"/>
        <v>3.2616157660574881E-59</v>
      </c>
      <c r="HS140" s="86">
        <f t="shared" si="327"/>
        <v>0.27925991365177139</v>
      </c>
      <c r="HT140" s="86">
        <f t="shared" si="418"/>
        <v>0.49661236088154742</v>
      </c>
      <c r="HU140" s="86">
        <f t="shared" si="419"/>
        <v>0.50810655270423954</v>
      </c>
      <c r="HV140" s="86">
        <f t="shared" si="420"/>
        <v>0.50717684697463694</v>
      </c>
      <c r="HW140" s="86">
        <f t="shared" si="421"/>
        <v>0.45427913500518508</v>
      </c>
      <c r="HX140" s="86">
        <f t="shared" si="422"/>
        <v>0.48230878888042228</v>
      </c>
      <c r="HY140" s="86">
        <f t="shared" si="423"/>
        <v>0.47703819997892666</v>
      </c>
      <c r="HZ140" s="86">
        <f t="shared" si="424"/>
        <v>0.47886263364177756</v>
      </c>
      <c r="IA140" s="86">
        <f t="shared" si="425"/>
        <v>0.50638851071634483</v>
      </c>
      <c r="IB140" s="86">
        <f t="shared" si="426"/>
        <v>0.50718664623634546</v>
      </c>
      <c r="IC140" s="86">
        <f t="shared" si="427"/>
        <v>0.50360895461239052</v>
      </c>
      <c r="ID140" s="86">
        <f t="shared" si="428"/>
        <v>0.49923702247489232</v>
      </c>
      <c r="IE140" s="86">
        <f t="shared" si="429"/>
        <v>0.34964056490273476</v>
      </c>
      <c r="IF140" s="86">
        <f t="shared" si="430"/>
        <v>0.3380906936301773</v>
      </c>
      <c r="IG140" s="86">
        <f t="shared" si="431"/>
        <v>0.36335362760722689</v>
      </c>
      <c r="II140" s="86">
        <f t="shared" si="328"/>
        <v>1.4603064842219117E-24</v>
      </c>
      <c r="IJ140" s="86">
        <f t="shared" si="329"/>
        <v>1.3881510497776225E-19</v>
      </c>
      <c r="IK140" s="86">
        <f t="shared" si="330"/>
        <v>2.2038688811407514E-21</v>
      </c>
      <c r="IL140" s="86">
        <f t="shared" si="331"/>
        <v>8.1467213709653853E-22</v>
      </c>
      <c r="IM140" s="86">
        <f t="shared" si="332"/>
        <v>2.4767102097233231E-23</v>
      </c>
      <c r="IN140" s="86">
        <f t="shared" si="333"/>
        <v>2.7913119005669251E-24</v>
      </c>
      <c r="IO140" s="86">
        <f t="shared" si="334"/>
        <v>3.0197751612103083E-22</v>
      </c>
      <c r="IP140" s="86">
        <f t="shared" si="335"/>
        <v>4.9888235100365585E-22</v>
      </c>
      <c r="IQ140" s="86">
        <f t="shared" si="336"/>
        <v>2.2860270564734048E-21</v>
      </c>
      <c r="IR140" s="86">
        <f t="shared" si="337"/>
        <v>8.1572733989791865E-22</v>
      </c>
      <c r="IS140" s="86">
        <f t="shared" si="338"/>
        <v>1.6287988663390669E-21</v>
      </c>
      <c r="IT140" s="86">
        <f t="shared" si="339"/>
        <v>4.1796187288852263E-24</v>
      </c>
      <c r="IU140" s="86">
        <f t="shared" si="340"/>
        <v>1.263957389983826E-31</v>
      </c>
      <c r="IV140" s="86">
        <f t="shared" si="341"/>
        <v>4.2573877938528196E-21</v>
      </c>
      <c r="IW140" s="86">
        <f t="shared" si="342"/>
        <v>1.2018355127617275E-15</v>
      </c>
      <c r="IY140" s="86">
        <f t="shared" si="343"/>
        <v>0.27925991365177139</v>
      </c>
      <c r="IZ140" s="86">
        <f t="shared" si="344"/>
        <v>0.49661236088154742</v>
      </c>
      <c r="JA140" s="86">
        <f t="shared" si="345"/>
        <v>0.50810655270423954</v>
      </c>
      <c r="JB140" s="86">
        <f t="shared" si="346"/>
        <v>0.50717684697463694</v>
      </c>
      <c r="JC140" s="86">
        <f t="shared" si="347"/>
        <v>0.45427913500518508</v>
      </c>
      <c r="JD140" s="86">
        <f t="shared" si="348"/>
        <v>0.48230878888042228</v>
      </c>
      <c r="JE140" s="86">
        <f t="shared" si="349"/>
        <v>0.47703819997892666</v>
      </c>
      <c r="JF140" s="86">
        <f t="shared" si="350"/>
        <v>0.47886263364177756</v>
      </c>
      <c r="JG140" s="86">
        <f t="shared" si="351"/>
        <v>0.50638851071634483</v>
      </c>
      <c r="JH140" s="86">
        <f t="shared" si="352"/>
        <v>0.50718664623634546</v>
      </c>
      <c r="JI140" s="86">
        <f t="shared" si="353"/>
        <v>0.50360895461239052</v>
      </c>
      <c r="JJ140" s="86">
        <f t="shared" si="354"/>
        <v>0.49923702247489232</v>
      </c>
      <c r="JK140" s="86">
        <f t="shared" si="355"/>
        <v>0.34964056490273476</v>
      </c>
      <c r="JL140" s="86">
        <f t="shared" si="356"/>
        <v>0.3380906936301773</v>
      </c>
      <c r="JM140" s="86">
        <f t="shared" si="357"/>
        <v>0.36335362760722811</v>
      </c>
    </row>
    <row r="141" spans="2:273" x14ac:dyDescent="0.25">
      <c r="B141" s="2">
        <v>114</v>
      </c>
      <c r="C141" s="37">
        <v>100.729</v>
      </c>
      <c r="D141" s="37">
        <v>102.322</v>
      </c>
      <c r="E141" s="37">
        <v>105.017</v>
      </c>
      <c r="F141" s="37">
        <v>102.56699999999999</v>
      </c>
      <c r="G141" s="37">
        <v>108.492</v>
      </c>
      <c r="H141" s="37">
        <v>109.23699999999999</v>
      </c>
      <c r="I141" s="37">
        <v>109.76300000000001</v>
      </c>
      <c r="J141" s="37">
        <v>112.914</v>
      </c>
      <c r="K141" s="37">
        <v>111.655</v>
      </c>
      <c r="L141" s="37">
        <v>116.136</v>
      </c>
      <c r="M141" s="37">
        <v>116.25</v>
      </c>
      <c r="N141" s="37">
        <v>119.797</v>
      </c>
      <c r="O141" s="37">
        <v>128.441</v>
      </c>
      <c r="P141" s="37">
        <v>154.72399999999999</v>
      </c>
      <c r="Q141" s="37">
        <v>183.49100000000001</v>
      </c>
      <c r="S141" s="4">
        <f t="shared" si="229"/>
        <v>102.64872455409471</v>
      </c>
      <c r="T141" s="4">
        <f t="shared" si="230"/>
        <v>101.58068240111309</v>
      </c>
      <c r="U141" s="4">
        <f t="shared" si="231"/>
        <v>103.09019688330282</v>
      </c>
      <c r="V141" s="4">
        <f t="shared" si="232"/>
        <v>102.67169979449838</v>
      </c>
      <c r="W141" s="4">
        <f t="shared" si="233"/>
        <v>109.78256212642714</v>
      </c>
      <c r="X141" s="4">
        <f t="shared" si="234"/>
        <v>109.36135922136532</v>
      </c>
      <c r="Y141" s="4">
        <f t="shared" si="235"/>
        <v>111.62280739201867</v>
      </c>
      <c r="Z141" s="4">
        <f t="shared" si="236"/>
        <v>112.73096270823433</v>
      </c>
      <c r="AA141" s="4">
        <f t="shared" si="237"/>
        <v>110.4052186969792</v>
      </c>
      <c r="AB141" s="4">
        <f t="shared" si="238"/>
        <v>115.06436503544202</v>
      </c>
      <c r="AC141" s="4">
        <f t="shared" si="239"/>
        <v>115.03733549035778</v>
      </c>
      <c r="AD141" s="4">
        <f t="shared" si="240"/>
        <v>120.1577994267675</v>
      </c>
      <c r="AE141" s="4">
        <f t="shared" si="241"/>
        <v>128.64380719621917</v>
      </c>
      <c r="AF141" s="4">
        <f t="shared" si="242"/>
        <v>154.04394921587649</v>
      </c>
      <c r="AG141" s="4">
        <f t="shared" si="243"/>
        <v>185.15552251917785</v>
      </c>
      <c r="AI141" s="4">
        <f t="shared" si="244"/>
        <v>-1.9197245540947137</v>
      </c>
      <c r="AJ141" s="4">
        <f t="shared" si="245"/>
        <v>0.74131759888690851</v>
      </c>
      <c r="AK141" s="4">
        <f t="shared" si="246"/>
        <v>1.9268031166971724</v>
      </c>
      <c r="AL141" s="4">
        <f t="shared" si="247"/>
        <v>-0.10469979449838718</v>
      </c>
      <c r="AM141" s="4">
        <f t="shared" si="248"/>
        <v>-1.2905621264271332</v>
      </c>
      <c r="AN141" s="4">
        <f t="shared" si="249"/>
        <v>-0.1243592213653244</v>
      </c>
      <c r="AO141" s="4">
        <f t="shared" si="250"/>
        <v>-1.8598073920186664</v>
      </c>
      <c r="AP141" s="4">
        <f t="shared" si="251"/>
        <v>0.18303729176567174</v>
      </c>
      <c r="AQ141" s="4">
        <f t="shared" si="252"/>
        <v>1.2497813030207965</v>
      </c>
      <c r="AR141" s="4">
        <f t="shared" si="253"/>
        <v>1.0716349645579726</v>
      </c>
      <c r="AS141" s="4">
        <f t="shared" si="254"/>
        <v>1.2126645096422237</v>
      </c>
      <c r="AT141" s="4">
        <f t="shared" si="255"/>
        <v>-0.36079942676749965</v>
      </c>
      <c r="AU141" s="4">
        <f t="shared" si="256"/>
        <v>-0.20280719621916887</v>
      </c>
      <c r="AV141" s="4">
        <f t="shared" si="436"/>
        <v>0.68005078412349462</v>
      </c>
      <c r="AW141" s="4">
        <f t="shared" si="436"/>
        <v>-1.6645225191778366</v>
      </c>
      <c r="AY141" s="2">
        <f t="shared" si="308"/>
        <v>101.4035520992725</v>
      </c>
      <c r="AZ141" s="2">
        <f t="shared" si="359"/>
        <v>99.795137900503818</v>
      </c>
      <c r="BA141" s="2">
        <f t="shared" si="360"/>
        <v>99.614174776511135</v>
      </c>
      <c r="BB141" s="2">
        <f t="shared" si="361"/>
        <v>98.171797943425275</v>
      </c>
      <c r="BC141" s="2">
        <f t="shared" si="362"/>
        <v>100.77467644448082</v>
      </c>
      <c r="BD141" s="2">
        <f t="shared" si="363"/>
        <v>99.689047529934342</v>
      </c>
      <c r="BE141" s="2">
        <f t="shared" si="364"/>
        <v>101.0578860236491</v>
      </c>
      <c r="BF141" s="2">
        <f t="shared" si="365"/>
        <v>102.04384134424885</v>
      </c>
      <c r="BG141" s="2">
        <f t="shared" si="366"/>
        <v>101.52280668724728</v>
      </c>
      <c r="BH141" s="2">
        <f t="shared" si="367"/>
        <v>104.82493941973357</v>
      </c>
      <c r="BI141" s="2">
        <f t="shared" si="368"/>
        <v>105.10916211394064</v>
      </c>
      <c r="BJ141" s="2">
        <f t="shared" si="369"/>
        <v>105.64470498614894</v>
      </c>
      <c r="BK141" s="2">
        <f t="shared" si="370"/>
        <v>106.69795034093146</v>
      </c>
      <c r="BL141" s="2">
        <f t="shared" si="371"/>
        <v>108.48686501628201</v>
      </c>
      <c r="BM141" s="2">
        <f t="shared" si="372"/>
        <v>110.73222892199304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131.52680497185744</v>
      </c>
      <c r="DL141" s="2">
        <f t="shared" si="437"/>
        <v>139.47026315789475</v>
      </c>
      <c r="DM141" s="2">
        <f t="shared" si="437"/>
        <v>125.40791093117406</v>
      </c>
      <c r="DN141" s="2">
        <f t="shared" si="437"/>
        <v>127.21087044534417</v>
      </c>
      <c r="DO141" s="2">
        <f t="shared" si="437"/>
        <v>132.50496728307255</v>
      </c>
      <c r="DP141" s="2">
        <f t="shared" si="437"/>
        <v>128.24445800085797</v>
      </c>
      <c r="DQ141" s="2">
        <f t="shared" si="437"/>
        <v>125.11070630630633</v>
      </c>
      <c r="DR141" s="2">
        <f t="shared" si="437"/>
        <v>130.11249607843138</v>
      </c>
      <c r="DS141" s="2">
        <f t="shared" si="437"/>
        <v>139.83598585115865</v>
      </c>
      <c r="DT141" s="2">
        <f t="shared" si="437"/>
        <v>138.25209383753503</v>
      </c>
      <c r="DU141" s="2">
        <f t="shared" si="437"/>
        <v>132.71463929643929</v>
      </c>
      <c r="DV141" s="2">
        <f t="shared" si="437"/>
        <v>140.86659262119258</v>
      </c>
      <c r="DW141" s="2">
        <f t="shared" si="437"/>
        <v>137.61795811051692</v>
      </c>
      <c r="DX141" s="2">
        <f t="shared" si="437"/>
        <v>135.63698563789151</v>
      </c>
      <c r="DY141" s="2">
        <f t="shared" si="437"/>
        <v>134.65427805145046</v>
      </c>
      <c r="EA141" s="2">
        <f t="shared" si="228"/>
        <v>101.3507345348571</v>
      </c>
      <c r="EB141" s="2">
        <f t="shared" si="290"/>
        <v>99.681988487611036</v>
      </c>
      <c r="EC141" s="2">
        <f t="shared" si="291"/>
        <v>99.593958792961999</v>
      </c>
      <c r="ED141" s="2">
        <f t="shared" si="292"/>
        <v>98.130697249968108</v>
      </c>
      <c r="EE141" s="2">
        <f t="shared" si="293"/>
        <v>100.73157120262917</v>
      </c>
      <c r="EF141" s="2">
        <f t="shared" si="294"/>
        <v>99.632619432666075</v>
      </c>
      <c r="EG141" s="2">
        <f t="shared" si="295"/>
        <v>101.02778623329442</v>
      </c>
      <c r="EH141" s="2">
        <f t="shared" si="296"/>
        <v>102.00900303342129</v>
      </c>
      <c r="EI141" s="2">
        <f t="shared" si="297"/>
        <v>101.44212979034819</v>
      </c>
      <c r="EJ141" s="2">
        <f t="shared" si="298"/>
        <v>104.76047951428603</v>
      </c>
      <c r="EK141" s="2">
        <f t="shared" si="299"/>
        <v>105.07113274336285</v>
      </c>
      <c r="EL141" s="2">
        <f t="shared" si="300"/>
        <v>105.59746063390983</v>
      </c>
      <c r="EM141" s="2">
        <f t="shared" si="301"/>
        <v>106.64419134786783</v>
      </c>
      <c r="EN141" s="2">
        <f t="shared" si="302"/>
        <v>108.44651141495621</v>
      </c>
      <c r="EO141" s="2">
        <f t="shared" si="303"/>
        <v>110.73303276984548</v>
      </c>
      <c r="EQ141" s="2">
        <f t="shared" si="304"/>
        <v>101.65118963006118</v>
      </c>
      <c r="ER141" s="2">
        <f t="shared" si="438"/>
        <v>100.37521401067038</v>
      </c>
      <c r="ES141" s="2">
        <f t="shared" si="438"/>
        <v>99.450964837652762</v>
      </c>
      <c r="ET141" s="2">
        <f t="shared" si="438"/>
        <v>98.18214690585576</v>
      </c>
      <c r="EU141" s="2">
        <f t="shared" si="438"/>
        <v>100.71194475819024</v>
      </c>
      <c r="EV141" s="2">
        <f t="shared" si="438"/>
        <v>99.835760279062086</v>
      </c>
      <c r="EW141" s="2">
        <f t="shared" si="438"/>
        <v>100.9798576780989</v>
      </c>
      <c r="EX141" s="2">
        <f t="shared" si="438"/>
        <v>101.9313120835977</v>
      </c>
      <c r="EY141" s="2">
        <f t="shared" si="438"/>
        <v>101.62430588356548</v>
      </c>
      <c r="EZ141" s="2">
        <f t="shared" si="438"/>
        <v>104.90406193693953</v>
      </c>
      <c r="FA141" s="2">
        <f t="shared" si="438"/>
        <v>105.08388047109923</v>
      </c>
      <c r="FB141" s="2">
        <f t="shared" si="438"/>
        <v>105.61668959878369</v>
      </c>
      <c r="FC141" s="2">
        <f t="shared" si="438"/>
        <v>106.75077449138644</v>
      </c>
      <c r="FD141" s="2">
        <f t="shared" si="438"/>
        <v>108.43413611955818</v>
      </c>
      <c r="FE141" s="2">
        <f t="shared" si="438"/>
        <v>109.9309319467332</v>
      </c>
      <c r="FG141" s="2">
        <f t="shared" si="306"/>
        <v>0.99884342100576939</v>
      </c>
      <c r="FH141" s="2">
        <f t="shared" si="439"/>
        <v>0.99873837909106222</v>
      </c>
      <c r="FI141" s="2">
        <f t="shared" si="439"/>
        <v>0.99873784535044041</v>
      </c>
      <c r="FJ141" s="2">
        <f t="shared" si="439"/>
        <v>0.99874557151192622</v>
      </c>
      <c r="FK141" s="2">
        <f t="shared" si="439"/>
        <v>0.99859243597210712</v>
      </c>
      <c r="FL141" s="2">
        <f t="shared" si="439"/>
        <v>0.99862436789863318</v>
      </c>
      <c r="FM141" s="2">
        <f t="shared" si="439"/>
        <v>0.9985893692548935</v>
      </c>
      <c r="FN141" s="2">
        <f t="shared" si="439"/>
        <v>0.99851043768229519</v>
      </c>
      <c r="FO141" s="2">
        <f t="shared" si="439"/>
        <v>0.99838808244646715</v>
      </c>
      <c r="FP141" s="2">
        <f t="shared" si="439"/>
        <v>0.99849586774816124</v>
      </c>
      <c r="FQ141" s="2">
        <f t="shared" si="439"/>
        <v>0.99866828539455277</v>
      </c>
      <c r="FR141" s="2">
        <f t="shared" si="439"/>
        <v>0.99870657661198992</v>
      </c>
      <c r="FS141" s="2">
        <f t="shared" si="439"/>
        <v>0.99849292965518432</v>
      </c>
      <c r="FT141" s="2">
        <f t="shared" si="439"/>
        <v>0.99849094098241553</v>
      </c>
      <c r="FU141" s="2">
        <f t="shared" si="439"/>
        <v>0.99828816924578267</v>
      </c>
      <c r="FW141" s="2">
        <f t="shared" si="324"/>
        <v>5.963139086515306E-2</v>
      </c>
      <c r="FX141" s="2">
        <f t="shared" si="376"/>
        <v>9.0809832506414861E-2</v>
      </c>
      <c r="FY141" s="2">
        <f t="shared" si="377"/>
        <v>8.6473698408244121E-2</v>
      </c>
      <c r="FZ141" s="2">
        <f t="shared" si="378"/>
        <v>8.9829478604553009E-2</v>
      </c>
      <c r="GA141" s="2">
        <f t="shared" si="379"/>
        <v>8.2432022784925507E-2</v>
      </c>
      <c r="GB141" s="2">
        <f t="shared" si="380"/>
        <v>8.4024133784865118E-2</v>
      </c>
      <c r="GC141" s="2">
        <f t="shared" si="381"/>
        <v>8.0793529378161075E-2</v>
      </c>
      <c r="GD141" s="2">
        <f t="shared" si="382"/>
        <v>9.0404267474033767E-2</v>
      </c>
      <c r="GE141" s="2">
        <f t="shared" si="383"/>
        <v>0.10313738776052092</v>
      </c>
      <c r="GF141" s="2">
        <f t="shared" si="384"/>
        <v>9.8090615254296368E-2</v>
      </c>
      <c r="GG141" s="2">
        <f t="shared" si="385"/>
        <v>9.5398111760981757E-2</v>
      </c>
      <c r="GH141" s="2">
        <f t="shared" si="386"/>
        <v>8.4582402776059898E-2</v>
      </c>
      <c r="GI141" s="2">
        <f t="shared" si="387"/>
        <v>6.6420894286862014E-2</v>
      </c>
      <c r="GJ141" s="2">
        <f t="shared" si="388"/>
        <v>5.4821236253236046E-2</v>
      </c>
      <c r="GK141" s="2">
        <f t="shared" si="389"/>
        <v>5.2054517339415372E-2</v>
      </c>
      <c r="GM141" s="86">
        <f t="shared" si="325"/>
        <v>1.0100911616995027E-77</v>
      </c>
      <c r="GN141" s="86">
        <f t="shared" si="390"/>
        <v>3.3373386910460629E-136</v>
      </c>
      <c r="GO141" s="86">
        <f t="shared" si="391"/>
        <v>2.4131043142691551E-123</v>
      </c>
      <c r="GP141" s="86">
        <f t="shared" si="392"/>
        <v>2.2515637222516665E-148</v>
      </c>
      <c r="GQ141" s="86">
        <f t="shared" si="393"/>
        <v>1.8494059898801804E-208</v>
      </c>
      <c r="GR141" s="86">
        <f t="shared" si="394"/>
        <v>4.801288127652993E-154</v>
      </c>
      <c r="GS141" s="86">
        <f t="shared" si="395"/>
        <v>1.1563363721210873E-124</v>
      </c>
      <c r="GT141" s="86">
        <f t="shared" si="396"/>
        <v>5.6251752803193967E-108</v>
      </c>
      <c r="GU141" s="86">
        <f t="shared" si="397"/>
        <v>6.2335681655201582E-98</v>
      </c>
      <c r="GV141" s="86">
        <f t="shared" si="398"/>
        <v>6.6032672659783247E-177</v>
      </c>
      <c r="GW141" s="86">
        <f t="shared" si="399"/>
        <v>4.6582011250078988E-151</v>
      </c>
      <c r="GX141" s="86">
        <f t="shared" si="400"/>
        <v>1.6535752708035833E-165</v>
      </c>
      <c r="GY141" s="86">
        <f t="shared" si="401"/>
        <v>1.0096624545814919E-128</v>
      </c>
      <c r="GZ141" s="86">
        <f t="shared" si="402"/>
        <v>1.7573611165308195E-75</v>
      </c>
      <c r="HA141" s="86">
        <f t="shared" si="403"/>
        <v>1.3900973079371723E-117</v>
      </c>
      <c r="HC141" s="86">
        <f t="shared" si="326"/>
        <v>1.197852504939876E-53</v>
      </c>
      <c r="HD141" s="86">
        <f t="shared" si="404"/>
        <v>1.5494511200527006E-56</v>
      </c>
      <c r="HE141" s="86">
        <f t="shared" si="405"/>
        <v>1.5875958318490239E-72</v>
      </c>
      <c r="HF141" s="86">
        <f t="shared" si="406"/>
        <v>1.8106378628201529E-83</v>
      </c>
      <c r="HG141" s="86">
        <f t="shared" si="407"/>
        <v>3.6937145931741917E-129</v>
      </c>
      <c r="HH141" s="86">
        <f t="shared" si="408"/>
        <v>1.1086214649419143E-89</v>
      </c>
      <c r="HI141" s="86">
        <f t="shared" si="409"/>
        <v>1.1087180297330261E-95</v>
      </c>
      <c r="HJ141" s="86">
        <f t="shared" si="410"/>
        <v>8.3070421943673682E-111</v>
      </c>
      <c r="HK141" s="86">
        <f t="shared" si="411"/>
        <v>3.4281152364130724E-124</v>
      </c>
      <c r="HL141" s="86">
        <f t="shared" si="412"/>
        <v>8.091283515463284E-66</v>
      </c>
      <c r="HM141" s="86">
        <f t="shared" si="413"/>
        <v>7.747065752092624E-80</v>
      </c>
      <c r="HN141" s="86">
        <f t="shared" si="414"/>
        <v>1.7940600537537992E-69</v>
      </c>
      <c r="HO141" s="86">
        <f t="shared" si="415"/>
        <v>7.0982535213163945E-56</v>
      </c>
      <c r="HP141" s="86">
        <f t="shared" si="416"/>
        <v>3.9764259783747794E-49</v>
      </c>
      <c r="HQ141" s="86">
        <f t="shared" si="417"/>
        <v>1.1239651975977537E-62</v>
      </c>
      <c r="HS141" s="86">
        <f t="shared" si="327"/>
        <v>0.36261729164352713</v>
      </c>
      <c r="HT141" s="86">
        <f t="shared" si="418"/>
        <v>0.50702772667543505</v>
      </c>
      <c r="HU141" s="86">
        <f t="shared" si="419"/>
        <v>0.48937565920184684</v>
      </c>
      <c r="HV141" s="86">
        <f t="shared" si="420"/>
        <v>0.49465545640144998</v>
      </c>
      <c r="HW141" s="86">
        <f t="shared" si="421"/>
        <v>0.50036968436200258</v>
      </c>
      <c r="HX141" s="86">
        <f t="shared" si="422"/>
        <v>0.50805133900580546</v>
      </c>
      <c r="HY141" s="86">
        <f t="shared" si="423"/>
        <v>0.50693333042063227</v>
      </c>
      <c r="HZ141" s="86">
        <f t="shared" si="424"/>
        <v>0.50761913121397884</v>
      </c>
      <c r="IA141" s="86">
        <f t="shared" si="425"/>
        <v>0.47093397019684996</v>
      </c>
      <c r="IB141" s="86">
        <f t="shared" si="426"/>
        <v>0.47548372916452164</v>
      </c>
      <c r="IC141" s="86">
        <f t="shared" si="427"/>
        <v>0.46332604614162043</v>
      </c>
      <c r="ID141" s="86">
        <f t="shared" si="428"/>
        <v>0.50478140957553785</v>
      </c>
      <c r="IE141" s="86">
        <f t="shared" si="429"/>
        <v>0.43896056966695962</v>
      </c>
      <c r="IF141" s="86">
        <f t="shared" si="430"/>
        <v>0.41800211730908032</v>
      </c>
      <c r="IG141" s="86">
        <f t="shared" si="431"/>
        <v>0.43794792553428441</v>
      </c>
      <c r="II141" s="86">
        <f t="shared" si="328"/>
        <v>4.200642268560195E-23</v>
      </c>
      <c r="IJ141" s="86">
        <f t="shared" si="329"/>
        <v>3.1698553790476519E-18</v>
      </c>
      <c r="IK141" s="86">
        <f t="shared" si="330"/>
        <v>6.3664877200053876E-20</v>
      </c>
      <c r="IL141" s="86">
        <f t="shared" si="331"/>
        <v>2.6831438402592833E-20</v>
      </c>
      <c r="IM141" s="86">
        <f t="shared" si="332"/>
        <v>9.2068186077732808E-22</v>
      </c>
      <c r="IN141" s="86">
        <f t="shared" si="333"/>
        <v>1.2515392400419903E-22</v>
      </c>
      <c r="IO141" s="86">
        <f t="shared" si="334"/>
        <v>9.1155919931010083E-21</v>
      </c>
      <c r="IP141" s="86">
        <f t="shared" si="335"/>
        <v>1.7213611964154073E-20</v>
      </c>
      <c r="IQ141" s="86">
        <f t="shared" si="336"/>
        <v>8.750803028088536E-20</v>
      </c>
      <c r="IR141" s="86">
        <f t="shared" si="337"/>
        <v>3.1021752459481317E-20</v>
      </c>
      <c r="IS141" s="86">
        <f t="shared" si="338"/>
        <v>5.6063281813936903E-20</v>
      </c>
      <c r="IT141" s="86">
        <f t="shared" si="339"/>
        <v>1.8399942091118558E-22</v>
      </c>
      <c r="IU141" s="86">
        <f t="shared" si="340"/>
        <v>1.215857889921866E-29</v>
      </c>
      <c r="IV141" s="86">
        <f t="shared" si="341"/>
        <v>6.8049265666816049E-20</v>
      </c>
      <c r="IW141" s="86">
        <f t="shared" si="342"/>
        <v>8.625177751613136E-15</v>
      </c>
      <c r="IY141" s="86">
        <f t="shared" si="343"/>
        <v>0.36261729164352713</v>
      </c>
      <c r="IZ141" s="86">
        <f t="shared" si="344"/>
        <v>0.50702772667543505</v>
      </c>
      <c r="JA141" s="86">
        <f t="shared" si="345"/>
        <v>0.48937565920184684</v>
      </c>
      <c r="JB141" s="86">
        <f t="shared" si="346"/>
        <v>0.49465545640144998</v>
      </c>
      <c r="JC141" s="86">
        <f t="shared" si="347"/>
        <v>0.50036968436200258</v>
      </c>
      <c r="JD141" s="86">
        <f t="shared" si="348"/>
        <v>0.50805133900580546</v>
      </c>
      <c r="JE141" s="86">
        <f t="shared" si="349"/>
        <v>0.50693333042063227</v>
      </c>
      <c r="JF141" s="86">
        <f t="shared" si="350"/>
        <v>0.50761913121397884</v>
      </c>
      <c r="JG141" s="86">
        <f t="shared" si="351"/>
        <v>0.47093397019684996</v>
      </c>
      <c r="JH141" s="86">
        <f t="shared" si="352"/>
        <v>0.47548372916452164</v>
      </c>
      <c r="JI141" s="86">
        <f t="shared" si="353"/>
        <v>0.46332604614162043</v>
      </c>
      <c r="JJ141" s="86">
        <f t="shared" si="354"/>
        <v>0.50478140957553785</v>
      </c>
      <c r="JK141" s="86">
        <f t="shared" si="355"/>
        <v>0.43896056966695962</v>
      </c>
      <c r="JL141" s="86">
        <f t="shared" si="356"/>
        <v>0.41800211730908032</v>
      </c>
      <c r="JM141" s="86">
        <f t="shared" si="357"/>
        <v>0.43794792553429301</v>
      </c>
    </row>
    <row r="142" spans="2:273" x14ac:dyDescent="0.25">
      <c r="B142" s="2">
        <v>115</v>
      </c>
      <c r="C142" s="37">
        <v>101.932</v>
      </c>
      <c r="D142" s="37">
        <v>98.119</v>
      </c>
      <c r="E142" s="37">
        <v>101.55</v>
      </c>
      <c r="F142" s="37">
        <v>100.95</v>
      </c>
      <c r="G142" s="37">
        <v>108.08499999999999</v>
      </c>
      <c r="H142" s="37">
        <v>107.542</v>
      </c>
      <c r="I142" s="37">
        <v>112.017</v>
      </c>
      <c r="J142" s="37">
        <v>109.05200000000001</v>
      </c>
      <c r="K142" s="37">
        <v>109.017</v>
      </c>
      <c r="L142" s="37">
        <v>110.42400000000001</v>
      </c>
      <c r="M142" s="37">
        <v>109.283</v>
      </c>
      <c r="N142" s="37">
        <v>116.169</v>
      </c>
      <c r="O142" s="37">
        <v>126.42400000000001</v>
      </c>
      <c r="P142" s="37">
        <v>154.56899999999999</v>
      </c>
      <c r="Q142" s="37">
        <v>185.035</v>
      </c>
      <c r="S142" s="4">
        <f t="shared" si="229"/>
        <v>102.52673429145243</v>
      </c>
      <c r="T142" s="4">
        <f t="shared" si="230"/>
        <v>100.92974853279445</v>
      </c>
      <c r="U142" s="4">
        <f t="shared" si="231"/>
        <v>101.84617635442167</v>
      </c>
      <c r="V142" s="4">
        <f t="shared" si="232"/>
        <v>101.07113751993653</v>
      </c>
      <c r="W142" s="4">
        <f t="shared" si="233"/>
        <v>107.71709217923338</v>
      </c>
      <c r="X142" s="4">
        <f t="shared" si="234"/>
        <v>106.59893558996133</v>
      </c>
      <c r="Y142" s="4">
        <f t="shared" si="235"/>
        <v>109.03147147301937</v>
      </c>
      <c r="Z142" s="4">
        <f t="shared" si="236"/>
        <v>109.86511477009503</v>
      </c>
      <c r="AA142" s="4">
        <f t="shared" si="237"/>
        <v>106.74361575109964</v>
      </c>
      <c r="AB142" s="4">
        <f t="shared" si="238"/>
        <v>110.95001079737467</v>
      </c>
      <c r="AC142" s="4">
        <f t="shared" si="239"/>
        <v>110.97859931597571</v>
      </c>
      <c r="AD142" s="4">
        <f t="shared" si="240"/>
        <v>115.50874825305112</v>
      </c>
      <c r="AE142" s="4">
        <f t="shared" si="241"/>
        <v>126.28106202615237</v>
      </c>
      <c r="AF142" s="4">
        <f t="shared" si="242"/>
        <v>156.21177384080019</v>
      </c>
      <c r="AG142" s="4">
        <f t="shared" si="243"/>
        <v>188.04720948465459</v>
      </c>
      <c r="AI142" s="4">
        <f t="shared" si="244"/>
        <v>-0.59473429145242562</v>
      </c>
      <c r="AJ142" s="4">
        <f t="shared" si="245"/>
        <v>-2.8107485327944488</v>
      </c>
      <c r="AK142" s="4">
        <f t="shared" si="246"/>
        <v>-0.29617635442167511</v>
      </c>
      <c r="AL142" s="4">
        <f t="shared" si="247"/>
        <v>-0.121137519936525</v>
      </c>
      <c r="AM142" s="4">
        <f t="shared" si="248"/>
        <v>0.36790782076661799</v>
      </c>
      <c r="AN142" s="4">
        <f t="shared" si="249"/>
        <v>0.94306441003867292</v>
      </c>
      <c r="AO142" s="4">
        <f t="shared" si="250"/>
        <v>2.9855285269806302</v>
      </c>
      <c r="AP142" s="4">
        <f t="shared" si="251"/>
        <v>-0.81311477009502653</v>
      </c>
      <c r="AQ142" s="4">
        <f t="shared" si="252"/>
        <v>2.2733842489003564</v>
      </c>
      <c r="AR142" s="4">
        <f t="shared" si="253"/>
        <v>-0.52601079737466705</v>
      </c>
      <c r="AS142" s="4">
        <f t="shared" si="254"/>
        <v>-1.6955993159757128</v>
      </c>
      <c r="AT142" s="4">
        <f t="shared" si="255"/>
        <v>0.66025174694887312</v>
      </c>
      <c r="AU142" s="4">
        <f t="shared" si="256"/>
        <v>0.14293797384763707</v>
      </c>
      <c r="AV142" s="4">
        <f t="shared" si="436"/>
        <v>-1.6427738408002028</v>
      </c>
      <c r="AW142" s="4">
        <f t="shared" si="436"/>
        <v>-3.0122094846545906</v>
      </c>
      <c r="AY142" s="2">
        <f t="shared" si="308"/>
        <v>101.26217642367202</v>
      </c>
      <c r="AZ142" s="2">
        <f t="shared" si="359"/>
        <v>99.638499838214912</v>
      </c>
      <c r="BA142" s="2">
        <f t="shared" si="360"/>
        <v>99.562921480893124</v>
      </c>
      <c r="BB142" s="2">
        <f t="shared" si="361"/>
        <v>98.101751681399406</v>
      </c>
      <c r="BC142" s="2">
        <f t="shared" si="362"/>
        <v>100.66028538745833</v>
      </c>
      <c r="BD142" s="2">
        <f t="shared" si="363"/>
        <v>99.578376461414251</v>
      </c>
      <c r="BE142" s="2">
        <f t="shared" si="364"/>
        <v>101.01735244128658</v>
      </c>
      <c r="BF142" s="2">
        <f t="shared" si="365"/>
        <v>101.96083750645124</v>
      </c>
      <c r="BG142" s="2">
        <f t="shared" si="366"/>
        <v>101.4363102672917</v>
      </c>
      <c r="BH142" s="2">
        <f t="shared" si="367"/>
        <v>104.71269690138749</v>
      </c>
      <c r="BI142" s="2">
        <f t="shared" si="368"/>
        <v>105.03640120458354</v>
      </c>
      <c r="BJ142" s="2">
        <f t="shared" si="369"/>
        <v>105.5588139303854</v>
      </c>
      <c r="BK142" s="2">
        <f t="shared" si="370"/>
        <v>106.61171773632626</v>
      </c>
      <c r="BL142" s="2">
        <f t="shared" si="371"/>
        <v>108.40149925788647</v>
      </c>
      <c r="BM142" s="2">
        <f t="shared" si="372"/>
        <v>110.67575955293275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131.77275290806756</v>
      </c>
      <c r="DL142" s="2">
        <f t="shared" si="437"/>
        <v>139.79272688477951</v>
      </c>
      <c r="DM142" s="2">
        <f t="shared" si="437"/>
        <v>125.59967042345987</v>
      </c>
      <c r="DN142" s="2">
        <f t="shared" si="437"/>
        <v>127.40552565926254</v>
      </c>
      <c r="DO142" s="2">
        <f t="shared" si="437"/>
        <v>132.73821076339496</v>
      </c>
      <c r="DP142" s="2">
        <f t="shared" si="437"/>
        <v>128.44436392106391</v>
      </c>
      <c r="DQ142" s="2">
        <f t="shared" si="437"/>
        <v>125.26741531531535</v>
      </c>
      <c r="DR142" s="2">
        <f t="shared" si="437"/>
        <v>130.31215462184875</v>
      </c>
      <c r="DS142" s="2">
        <f t="shared" si="437"/>
        <v>140.15273351158646</v>
      </c>
      <c r="DT142" s="2">
        <f t="shared" si="437"/>
        <v>138.51898991596642</v>
      </c>
      <c r="DU142" s="2">
        <f t="shared" si="437"/>
        <v>132.9318513942514</v>
      </c>
      <c r="DV142" s="2">
        <f t="shared" si="437"/>
        <v>141.15714551694549</v>
      </c>
      <c r="DW142" s="2">
        <f t="shared" si="437"/>
        <v>137.86211018270944</v>
      </c>
      <c r="DX142" s="2">
        <f t="shared" si="437"/>
        <v>135.84248464476698</v>
      </c>
      <c r="DY142" s="2">
        <f t="shared" si="437"/>
        <v>134.86758976464148</v>
      </c>
      <c r="EA142" s="2">
        <f t="shared" si="228"/>
        <v>101.20879674760957</v>
      </c>
      <c r="EB142" s="2">
        <f t="shared" si="290"/>
        <v>99.519218501636274</v>
      </c>
      <c r="EC142" s="2">
        <f t="shared" si="291"/>
        <v>99.547318214969465</v>
      </c>
      <c r="ED142" s="2">
        <f t="shared" si="292"/>
        <v>98.062821264929653</v>
      </c>
      <c r="EE142" s="2">
        <f t="shared" si="293"/>
        <v>100.62092574715007</v>
      </c>
      <c r="EF142" s="2">
        <f t="shared" si="294"/>
        <v>99.522182246984187</v>
      </c>
      <c r="EG142" s="2">
        <f t="shared" si="295"/>
        <v>100.99063215258856</v>
      </c>
      <c r="EH142" s="2">
        <f t="shared" si="296"/>
        <v>101.93040792805688</v>
      </c>
      <c r="EI142" s="2">
        <f t="shared" si="297"/>
        <v>101.3575866746377</v>
      </c>
      <c r="EJ142" s="2">
        <f t="shared" si="298"/>
        <v>104.64989476018943</v>
      </c>
      <c r="EK142" s="2">
        <f t="shared" si="299"/>
        <v>105.00107551427067</v>
      </c>
      <c r="EL142" s="2">
        <f t="shared" si="300"/>
        <v>105.51485074173239</v>
      </c>
      <c r="EM142" s="2">
        <f t="shared" si="301"/>
        <v>106.56030909776499</v>
      </c>
      <c r="EN142" s="2">
        <f t="shared" si="302"/>
        <v>108.36438141215308</v>
      </c>
      <c r="EO142" s="2">
        <f t="shared" si="303"/>
        <v>110.68631510571048</v>
      </c>
      <c r="EQ142" s="2">
        <f t="shared" si="304"/>
        <v>101.53393110981649</v>
      </c>
      <c r="ER142" s="2">
        <f t="shared" si="438"/>
        <v>100.25814875898864</v>
      </c>
      <c r="ES142" s="2">
        <f t="shared" si="438"/>
        <v>99.394297016719875</v>
      </c>
      <c r="ET142" s="2">
        <f t="shared" si="438"/>
        <v>98.117681811811366</v>
      </c>
      <c r="EU142" s="2">
        <f t="shared" si="438"/>
        <v>100.60001767447933</v>
      </c>
      <c r="EV142" s="2">
        <f t="shared" si="438"/>
        <v>99.739977955746369</v>
      </c>
      <c r="EW142" s="2">
        <f t="shared" si="438"/>
        <v>100.93925827940369</v>
      </c>
      <c r="EX142" s="2">
        <f t="shared" si="438"/>
        <v>101.84765572453996</v>
      </c>
      <c r="EY142" s="2">
        <f t="shared" si="438"/>
        <v>101.55123294266616</v>
      </c>
      <c r="EZ142" s="2">
        <f t="shared" si="438"/>
        <v>104.80320779783594</v>
      </c>
      <c r="FA142" s="2">
        <f t="shared" si="438"/>
        <v>105.01457043935851</v>
      </c>
      <c r="FB142" s="2">
        <f t="shared" si="438"/>
        <v>105.53565880262703</v>
      </c>
      <c r="FC142" s="2">
        <f t="shared" si="438"/>
        <v>106.67610651404871</v>
      </c>
      <c r="FD142" s="2">
        <f t="shared" si="438"/>
        <v>108.35259611784682</v>
      </c>
      <c r="FE142" s="2">
        <f t="shared" si="438"/>
        <v>109.83560145637556</v>
      </c>
      <c r="FG142" s="2">
        <f t="shared" si="306"/>
        <v>0.9989450800652705</v>
      </c>
      <c r="FH142" s="2">
        <f t="shared" si="439"/>
        <v>0.99884926031346932</v>
      </c>
      <c r="FI142" s="2">
        <f t="shared" si="439"/>
        <v>0.99884877342812273</v>
      </c>
      <c r="FJ142" s="2">
        <f t="shared" si="439"/>
        <v>0.9988558213316896</v>
      </c>
      <c r="FK142" s="2">
        <f t="shared" si="439"/>
        <v>0.99871612734136095</v>
      </c>
      <c r="FL142" s="2">
        <f t="shared" si="439"/>
        <v>0.9987452567375672</v>
      </c>
      <c r="FM142" s="2">
        <f t="shared" si="439"/>
        <v>0.99871332976834815</v>
      </c>
      <c r="FN142" s="2">
        <f t="shared" si="439"/>
        <v>0.99864132494515168</v>
      </c>
      <c r="FO142" s="2">
        <f t="shared" si="439"/>
        <v>0.99852970518524531</v>
      </c>
      <c r="FP142" s="2">
        <f t="shared" si="439"/>
        <v>0.99862803350639007</v>
      </c>
      <c r="FQ142" s="2">
        <f t="shared" si="439"/>
        <v>0.99878531951295579</v>
      </c>
      <c r="FR142" s="2">
        <f t="shared" si="439"/>
        <v>0.99882024958612192</v>
      </c>
      <c r="FS142" s="2">
        <f t="shared" si="439"/>
        <v>0.99862535322364554</v>
      </c>
      <c r="FT142" s="2">
        <f t="shared" si="439"/>
        <v>0.99862353905109924</v>
      </c>
      <c r="FU142" s="2">
        <f t="shared" si="439"/>
        <v>0.99843855660842373</v>
      </c>
      <c r="FW142" s="2">
        <f t="shared" si="324"/>
        <v>6.5010506060041606E-2</v>
      </c>
      <c r="FX142" s="2">
        <f t="shared" si="376"/>
        <v>9.8706219484994029E-2</v>
      </c>
      <c r="FY142" s="2">
        <f t="shared" si="377"/>
        <v>9.4032031922721498E-2</v>
      </c>
      <c r="FZ142" s="2">
        <f t="shared" si="378"/>
        <v>9.7649774486839536E-2</v>
      </c>
      <c r="GA142" s="2">
        <f t="shared" si="379"/>
        <v>8.9671765702208139E-2</v>
      </c>
      <c r="GB142" s="2">
        <f t="shared" si="380"/>
        <v>9.1389779682881991E-2</v>
      </c>
      <c r="GC142" s="2">
        <f t="shared" si="381"/>
        <v>8.7903154614619491E-2</v>
      </c>
      <c r="GD142" s="2">
        <f t="shared" si="382"/>
        <v>9.8269200165136378E-2</v>
      </c>
      <c r="GE142" s="2">
        <f t="shared" si="383"/>
        <v>0.11197370154745012</v>
      </c>
      <c r="GF142" s="2">
        <f t="shared" si="384"/>
        <v>0.10654591237762129</v>
      </c>
      <c r="GG142" s="2">
        <f t="shared" si="385"/>
        <v>0.10364799021531851</v>
      </c>
      <c r="GH142" s="2">
        <f t="shared" si="386"/>
        <v>9.1992072211572629E-2</v>
      </c>
      <c r="GI142" s="2">
        <f t="shared" si="387"/>
        <v>7.2365333136908905E-2</v>
      </c>
      <c r="GJ142" s="2">
        <f t="shared" si="388"/>
        <v>5.9794036351102337E-2</v>
      </c>
      <c r="GK142" s="2">
        <f t="shared" si="389"/>
        <v>5.6791429562192484E-2</v>
      </c>
      <c r="GM142" s="86">
        <f t="shared" si="325"/>
        <v>1.4582829265002306E-80</v>
      </c>
      <c r="GN142" s="86">
        <f t="shared" si="390"/>
        <v>3.7804371563139197E-141</v>
      </c>
      <c r="GO142" s="86">
        <f t="shared" si="391"/>
        <v>7.8875448561767614E-128</v>
      </c>
      <c r="GP142" s="86">
        <f t="shared" si="392"/>
        <v>9.1957408461050813E-154</v>
      </c>
      <c r="GQ142" s="86">
        <f t="shared" si="393"/>
        <v>3.7354257648619538E-216</v>
      </c>
      <c r="GR142" s="86">
        <f t="shared" si="394"/>
        <v>1.2002826186645318E-159</v>
      </c>
      <c r="GS142" s="86">
        <f t="shared" si="395"/>
        <v>3.4857532578759513E-129</v>
      </c>
      <c r="GT142" s="86">
        <f t="shared" si="396"/>
        <v>6.6912738702955074E-112</v>
      </c>
      <c r="GU142" s="86">
        <f t="shared" si="397"/>
        <v>1.743019542919E-101</v>
      </c>
      <c r="GV142" s="86">
        <f t="shared" si="398"/>
        <v>2.1287587769817229E-183</v>
      </c>
      <c r="GW142" s="86">
        <f t="shared" si="399"/>
        <v>1.7008936508060368E-156</v>
      </c>
      <c r="GX142" s="86">
        <f t="shared" si="400"/>
        <v>1.9206952634268011E-171</v>
      </c>
      <c r="GY142" s="86">
        <f t="shared" si="401"/>
        <v>2.2784784532515121E-133</v>
      </c>
      <c r="GZ142" s="86">
        <f t="shared" si="402"/>
        <v>3.3260621549079855E-78</v>
      </c>
      <c r="HA142" s="86">
        <f t="shared" si="403"/>
        <v>9.5635373342158268E-122</v>
      </c>
      <c r="HC142" s="86">
        <f t="shared" si="326"/>
        <v>6.7196023510172575E-57</v>
      </c>
      <c r="HD142" s="86">
        <f t="shared" si="404"/>
        <v>8.2097351887138599E-60</v>
      </c>
      <c r="HE142" s="86">
        <f t="shared" si="405"/>
        <v>1.032662154523514E-76</v>
      </c>
      <c r="HF142" s="86">
        <f t="shared" si="406"/>
        <v>2.8117116990634483E-88</v>
      </c>
      <c r="HG142" s="86">
        <f t="shared" si="407"/>
        <v>6.8787635831647259E-137</v>
      </c>
      <c r="HH142" s="86">
        <f t="shared" si="408"/>
        <v>6.2889802351645311E-95</v>
      </c>
      <c r="HI142" s="86">
        <f t="shared" si="409"/>
        <v>2.5266795327276856E-101</v>
      </c>
      <c r="HJ142" s="86">
        <f t="shared" si="410"/>
        <v>2.6173080551738316E-117</v>
      </c>
      <c r="HK142" s="86">
        <f t="shared" si="411"/>
        <v>2.0096085774771961E-131</v>
      </c>
      <c r="HL142" s="86">
        <f t="shared" si="412"/>
        <v>1.442373453212828E-69</v>
      </c>
      <c r="HM142" s="86">
        <f t="shared" si="413"/>
        <v>2.5222535165784352E-84</v>
      </c>
      <c r="HN142" s="86">
        <f t="shared" si="414"/>
        <v>2.2547897359412505E-73</v>
      </c>
      <c r="HO142" s="86">
        <f t="shared" si="415"/>
        <v>3.8792504372263399E-59</v>
      </c>
      <c r="HP142" s="86">
        <f t="shared" si="416"/>
        <v>4.4038529257989108E-52</v>
      </c>
      <c r="HQ142" s="86">
        <f t="shared" si="417"/>
        <v>3.0716086004050507E-66</v>
      </c>
      <c r="HS142" s="86">
        <f t="shared" si="327"/>
        <v>0.43681554102471903</v>
      </c>
      <c r="HT142" s="86">
        <f t="shared" si="418"/>
        <v>0.47924600042398979</v>
      </c>
      <c r="HU142" s="86">
        <f t="shared" si="419"/>
        <v>0.43588630735084483</v>
      </c>
      <c r="HV142" s="86">
        <f t="shared" si="420"/>
        <v>0.44385412726953927</v>
      </c>
      <c r="HW142" s="86">
        <f t="shared" si="421"/>
        <v>0.50455915446798527</v>
      </c>
      <c r="HX142" s="86">
        <f t="shared" si="422"/>
        <v>0.4882170464705759</v>
      </c>
      <c r="HY142" s="86">
        <f t="shared" si="423"/>
        <v>0.49661109554354249</v>
      </c>
      <c r="HZ142" s="86">
        <f t="shared" si="424"/>
        <v>0.49245127768788227</v>
      </c>
      <c r="IA142" s="86">
        <f t="shared" si="425"/>
        <v>0.40027429186396229</v>
      </c>
      <c r="IB142" s="86">
        <f t="shared" si="426"/>
        <v>0.40816352629995395</v>
      </c>
      <c r="IC142" s="86">
        <f t="shared" si="427"/>
        <v>0.39218348532414998</v>
      </c>
      <c r="ID142" s="86">
        <f t="shared" si="428"/>
        <v>0.46656295171986473</v>
      </c>
      <c r="IE142" s="86">
        <f t="shared" si="429"/>
        <v>0.4959801543320439</v>
      </c>
      <c r="IF142" s="86">
        <f t="shared" si="430"/>
        <v>0.48921419194132326</v>
      </c>
      <c r="IG142" s="86">
        <f t="shared" si="431"/>
        <v>0.50325653517595836</v>
      </c>
      <c r="II142" s="86">
        <f t="shared" si="328"/>
        <v>1.0843752832178485E-21</v>
      </c>
      <c r="IJ142" s="86">
        <f t="shared" si="329"/>
        <v>6.4216807952486554E-17</v>
      </c>
      <c r="IK142" s="86">
        <f t="shared" si="330"/>
        <v>1.6212851897700776E-18</v>
      </c>
      <c r="IL142" s="86">
        <f t="shared" si="331"/>
        <v>7.7337018815761482E-19</v>
      </c>
      <c r="IM142" s="86">
        <f t="shared" si="332"/>
        <v>2.9966429608353112E-20</v>
      </c>
      <c r="IN142" s="86">
        <f t="shared" si="333"/>
        <v>4.8731894719508095E-21</v>
      </c>
      <c r="IO142" s="86">
        <f t="shared" si="334"/>
        <v>2.4307464519149046E-19</v>
      </c>
      <c r="IP142" s="86">
        <f t="shared" si="335"/>
        <v>5.1864568504228027E-19</v>
      </c>
      <c r="IQ142" s="86">
        <f t="shared" si="336"/>
        <v>2.8870595854777845E-18</v>
      </c>
      <c r="IR142" s="86">
        <f t="shared" si="337"/>
        <v>1.0207135594807779E-18</v>
      </c>
      <c r="IS142" s="86">
        <f t="shared" si="338"/>
        <v>1.6794481149391917E-18</v>
      </c>
      <c r="IT142" s="86">
        <f t="shared" si="339"/>
        <v>7.0364093600745842E-21</v>
      </c>
      <c r="IU142" s="86">
        <f t="shared" si="340"/>
        <v>1.0025670496095521E-27</v>
      </c>
      <c r="IV142" s="86">
        <f t="shared" si="341"/>
        <v>9.9779751724924475E-19</v>
      </c>
      <c r="IW142" s="86">
        <f t="shared" si="342"/>
        <v>5.8312373399452242E-14</v>
      </c>
      <c r="IY142" s="86">
        <f t="shared" si="343"/>
        <v>0.43681554102471903</v>
      </c>
      <c r="IZ142" s="86">
        <f t="shared" si="344"/>
        <v>0.47924600042398985</v>
      </c>
      <c r="JA142" s="86">
        <f t="shared" si="345"/>
        <v>0.43588630735084483</v>
      </c>
      <c r="JB142" s="86">
        <f t="shared" si="346"/>
        <v>0.44385412726953927</v>
      </c>
      <c r="JC142" s="86">
        <f t="shared" si="347"/>
        <v>0.50455915446798527</v>
      </c>
      <c r="JD142" s="86">
        <f t="shared" si="348"/>
        <v>0.4882170464705759</v>
      </c>
      <c r="JE142" s="86">
        <f t="shared" si="349"/>
        <v>0.49661109554354249</v>
      </c>
      <c r="JF142" s="86">
        <f t="shared" si="350"/>
        <v>0.49245127768788227</v>
      </c>
      <c r="JG142" s="86">
        <f t="shared" si="351"/>
        <v>0.40027429186396229</v>
      </c>
      <c r="JH142" s="86">
        <f t="shared" si="352"/>
        <v>0.40816352629995395</v>
      </c>
      <c r="JI142" s="86">
        <f t="shared" si="353"/>
        <v>0.39218348532414998</v>
      </c>
      <c r="JJ142" s="86">
        <f t="shared" si="354"/>
        <v>0.46656295171986473</v>
      </c>
      <c r="JK142" s="86">
        <f t="shared" si="355"/>
        <v>0.4959801543320439</v>
      </c>
      <c r="JL142" s="86">
        <f t="shared" si="356"/>
        <v>0.48921419194132326</v>
      </c>
      <c r="JM142" s="86">
        <f t="shared" si="357"/>
        <v>0.50325653517601665</v>
      </c>
    </row>
    <row r="143" spans="2:273" x14ac:dyDescent="0.25">
      <c r="B143" s="2">
        <v>116</v>
      </c>
      <c r="C143" s="37">
        <v>100.441</v>
      </c>
      <c r="D143" s="37">
        <v>100.81399999999999</v>
      </c>
      <c r="E143" s="37">
        <v>99.266999999999996</v>
      </c>
      <c r="F143" s="37">
        <v>100.283</v>
      </c>
      <c r="G143" s="37">
        <v>106.542</v>
      </c>
      <c r="H143" s="37">
        <v>102.559</v>
      </c>
      <c r="I143" s="37">
        <v>106.203</v>
      </c>
      <c r="J143" s="37">
        <v>109.414</v>
      </c>
      <c r="K143" s="37">
        <v>101.586</v>
      </c>
      <c r="L143" s="37">
        <v>106.831</v>
      </c>
      <c r="M143" s="37">
        <v>107.617</v>
      </c>
      <c r="N143" s="37">
        <v>111.542</v>
      </c>
      <c r="O143" s="37">
        <v>121.746</v>
      </c>
      <c r="P143" s="37">
        <v>154.08600000000001</v>
      </c>
      <c r="Q143" s="37">
        <v>183.07</v>
      </c>
      <c r="S143" s="4">
        <f t="shared" si="229"/>
        <v>102.28941243409575</v>
      </c>
      <c r="T143" s="4">
        <f t="shared" si="230"/>
        <v>100.31819602647842</v>
      </c>
      <c r="U143" s="4">
        <f t="shared" si="231"/>
        <v>100.84284383254619</v>
      </c>
      <c r="V143" s="4">
        <f t="shared" si="232"/>
        <v>99.759723250852772</v>
      </c>
      <c r="W143" s="4">
        <f t="shared" si="233"/>
        <v>105.4373023628024</v>
      </c>
      <c r="X143" s="4">
        <f t="shared" si="234"/>
        <v>103.9372287951735</v>
      </c>
      <c r="Y143" s="4">
        <f t="shared" si="235"/>
        <v>106.39570445428879</v>
      </c>
      <c r="Z143" s="4">
        <f t="shared" si="236"/>
        <v>107.03186837110499</v>
      </c>
      <c r="AA143" s="4">
        <f t="shared" si="237"/>
        <v>104.10316319016231</v>
      </c>
      <c r="AB143" s="4">
        <f t="shared" si="238"/>
        <v>107.91188906836315</v>
      </c>
      <c r="AC143" s="4">
        <f t="shared" si="239"/>
        <v>108.07928886158018</v>
      </c>
      <c r="AD143" s="4">
        <f t="shared" si="240"/>
        <v>111.45124422784127</v>
      </c>
      <c r="AE143" s="4">
        <f t="shared" si="241"/>
        <v>121.87688070360956</v>
      </c>
      <c r="AF143" s="4">
        <f t="shared" si="242"/>
        <v>154.91587855151261</v>
      </c>
      <c r="AG143" s="4">
        <f t="shared" si="243"/>
        <v>186.03309067212578</v>
      </c>
      <c r="AI143" s="4">
        <f t="shared" si="244"/>
        <v>-1.8484124340957493</v>
      </c>
      <c r="AJ143" s="4">
        <f t="shared" si="245"/>
        <v>0.4958039735215749</v>
      </c>
      <c r="AK143" s="4">
        <f t="shared" si="246"/>
        <v>-1.5758438325461981</v>
      </c>
      <c r="AL143" s="4">
        <f t="shared" si="247"/>
        <v>0.52327674914722877</v>
      </c>
      <c r="AM143" s="4">
        <f t="shared" si="248"/>
        <v>1.1046976371976029</v>
      </c>
      <c r="AN143" s="4">
        <f t="shared" si="249"/>
        <v>-1.3782287951734986</v>
      </c>
      <c r="AO143" s="4">
        <f t="shared" si="250"/>
        <v>-0.19270445428878702</v>
      </c>
      <c r="AP143" s="4">
        <f t="shared" si="251"/>
        <v>2.3821316288950101</v>
      </c>
      <c r="AQ143" s="4">
        <f t="shared" si="252"/>
        <v>-2.5171631901623073</v>
      </c>
      <c r="AR143" s="4">
        <f t="shared" si="253"/>
        <v>-1.0808890683631489</v>
      </c>
      <c r="AS143" s="4">
        <f t="shared" si="254"/>
        <v>-0.46228886158017701</v>
      </c>
      <c r="AT143" s="4">
        <f t="shared" si="255"/>
        <v>9.0755772158729542E-2</v>
      </c>
      <c r="AU143" s="4">
        <f t="shared" si="256"/>
        <v>-0.13088070360956294</v>
      </c>
      <c r="AV143" s="4">
        <f t="shared" si="436"/>
        <v>-0.82987855151259282</v>
      </c>
      <c r="AW143" s="4">
        <f t="shared" si="436"/>
        <v>-2.9630906721257873</v>
      </c>
      <c r="AY143" s="2">
        <f t="shared" si="308"/>
        <v>101.12142064478171</v>
      </c>
      <c r="AZ143" s="2">
        <f t="shared" si="359"/>
        <v>99.483347982609885</v>
      </c>
      <c r="BA143" s="2">
        <f t="shared" si="360"/>
        <v>99.51162409236953</v>
      </c>
      <c r="BB143" s="2">
        <f t="shared" si="361"/>
        <v>98.032022494029718</v>
      </c>
      <c r="BC143" s="2">
        <f t="shared" si="362"/>
        <v>100.54613051449951</v>
      </c>
      <c r="BD143" s="2">
        <f t="shared" si="363"/>
        <v>99.46829025423375</v>
      </c>
      <c r="BE143" s="2">
        <f t="shared" si="364"/>
        <v>100.97695732489311</v>
      </c>
      <c r="BF143" s="2">
        <f t="shared" si="365"/>
        <v>101.87795739228967</v>
      </c>
      <c r="BG143" s="2">
        <f t="shared" si="366"/>
        <v>101.3505242090512</v>
      </c>
      <c r="BH143" s="2">
        <f t="shared" si="367"/>
        <v>104.60101996367509</v>
      </c>
      <c r="BI143" s="2">
        <f t="shared" si="368"/>
        <v>104.96388418710347</v>
      </c>
      <c r="BJ143" s="2">
        <f t="shared" si="369"/>
        <v>105.47323379690307</v>
      </c>
      <c r="BK143" s="2">
        <f t="shared" si="370"/>
        <v>106.525936270738</v>
      </c>
      <c r="BL143" s="2">
        <f t="shared" si="371"/>
        <v>108.31638148309767</v>
      </c>
      <c r="BM143" s="2">
        <f t="shared" si="372"/>
        <v>110.61871154481769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132.0187008442777</v>
      </c>
      <c r="DL143" s="2">
        <f t="shared" si="437"/>
        <v>140.11519061166427</v>
      </c>
      <c r="DM143" s="2">
        <f t="shared" si="437"/>
        <v>125.79142991574568</v>
      </c>
      <c r="DN143" s="2">
        <f t="shared" si="437"/>
        <v>127.6001808731809</v>
      </c>
      <c r="DO143" s="2">
        <f t="shared" si="437"/>
        <v>132.9714542437174</v>
      </c>
      <c r="DP143" s="2">
        <f t="shared" si="437"/>
        <v>128.64426984126982</v>
      </c>
      <c r="DQ143" s="2">
        <f t="shared" si="437"/>
        <v>125.42412432432435</v>
      </c>
      <c r="DR143" s="2">
        <f t="shared" si="437"/>
        <v>130.51181316526612</v>
      </c>
      <c r="DS143" s="2">
        <f t="shared" si="437"/>
        <v>140.46948117201427</v>
      </c>
      <c r="DT143" s="2">
        <f t="shared" si="437"/>
        <v>138.78588599439777</v>
      </c>
      <c r="DU143" s="2">
        <f t="shared" si="437"/>
        <v>133.14906349206348</v>
      </c>
      <c r="DV143" s="2">
        <f t="shared" si="437"/>
        <v>141.4476984126984</v>
      </c>
      <c r="DW143" s="2">
        <f t="shared" si="437"/>
        <v>138.10626225490196</v>
      </c>
      <c r="DX143" s="2">
        <f t="shared" si="437"/>
        <v>136.04798365164248</v>
      </c>
      <c r="DY143" s="2">
        <f t="shared" si="437"/>
        <v>135.0809014778325</v>
      </c>
      <c r="EA143" s="2">
        <f t="shared" si="228"/>
        <v>101.06685896036204</v>
      </c>
      <c r="EB143" s="2">
        <f t="shared" si="290"/>
        <v>99.356448515661526</v>
      </c>
      <c r="EC143" s="2">
        <f t="shared" si="291"/>
        <v>99.500677636976945</v>
      </c>
      <c r="ED143" s="2">
        <f t="shared" si="292"/>
        <v>97.994945279891184</v>
      </c>
      <c r="EE143" s="2">
        <f t="shared" si="293"/>
        <v>100.51028029167098</v>
      </c>
      <c r="EF143" s="2">
        <f t="shared" si="294"/>
        <v>99.411745061302312</v>
      </c>
      <c r="EG143" s="2">
        <f t="shared" si="295"/>
        <v>100.95347807188271</v>
      </c>
      <c r="EH143" s="2">
        <f t="shared" si="296"/>
        <v>101.85181282269247</v>
      </c>
      <c r="EI143" s="2">
        <f t="shared" si="297"/>
        <v>101.27304355892721</v>
      </c>
      <c r="EJ143" s="2">
        <f t="shared" si="298"/>
        <v>104.53931000609282</v>
      </c>
      <c r="EK143" s="2">
        <f t="shared" si="299"/>
        <v>104.93101828517848</v>
      </c>
      <c r="EL143" s="2">
        <f t="shared" si="300"/>
        <v>105.43224084955496</v>
      </c>
      <c r="EM143" s="2">
        <f t="shared" si="301"/>
        <v>106.47642684766214</v>
      </c>
      <c r="EN143" s="2">
        <f t="shared" si="302"/>
        <v>108.28225140934995</v>
      </c>
      <c r="EO143" s="2">
        <f t="shared" si="303"/>
        <v>110.63959744157548</v>
      </c>
      <c r="EQ143" s="2">
        <f t="shared" si="304"/>
        <v>101.41667258957182</v>
      </c>
      <c r="ER143" s="2">
        <f t="shared" si="438"/>
        <v>100.14108350730689</v>
      </c>
      <c r="ES143" s="2">
        <f t="shared" si="438"/>
        <v>99.337629195787002</v>
      </c>
      <c r="ET143" s="2">
        <f t="shared" si="438"/>
        <v>98.053216717766958</v>
      </c>
      <c r="EU143" s="2">
        <f t="shared" si="438"/>
        <v>100.48809059076841</v>
      </c>
      <c r="EV143" s="2">
        <f t="shared" si="438"/>
        <v>99.644195632430652</v>
      </c>
      <c r="EW143" s="2">
        <f t="shared" si="438"/>
        <v>100.89865888070848</v>
      </c>
      <c r="EX143" s="2">
        <f t="shared" si="438"/>
        <v>101.76399936548222</v>
      </c>
      <c r="EY143" s="2">
        <f t="shared" si="438"/>
        <v>101.47816000176684</v>
      </c>
      <c r="EZ143" s="2">
        <f t="shared" si="438"/>
        <v>104.70235365873233</v>
      </c>
      <c r="FA143" s="2">
        <f t="shared" si="438"/>
        <v>104.94526040761778</v>
      </c>
      <c r="FB143" s="2">
        <f t="shared" si="438"/>
        <v>105.45462800647036</v>
      </c>
      <c r="FC143" s="2">
        <f t="shared" si="438"/>
        <v>106.60143853671099</v>
      </c>
      <c r="FD143" s="2">
        <f t="shared" si="438"/>
        <v>108.27105611613545</v>
      </c>
      <c r="FE143" s="2">
        <f t="shared" si="438"/>
        <v>109.74027096601792</v>
      </c>
      <c r="FG143" s="2">
        <f t="shared" si="306"/>
        <v>0.99903781227314714</v>
      </c>
      <c r="FH143" s="2">
        <f t="shared" si="439"/>
        <v>0.99895040665853208</v>
      </c>
      <c r="FI143" s="2">
        <f t="shared" si="439"/>
        <v>0.99894996252386448</v>
      </c>
      <c r="FJ143" s="2">
        <f t="shared" si="439"/>
        <v>0.99895639158672955</v>
      </c>
      <c r="FK143" s="2">
        <f t="shared" si="439"/>
        <v>0.99882896193045423</v>
      </c>
      <c r="FL143" s="2">
        <f t="shared" si="439"/>
        <v>0.99885553419067075</v>
      </c>
      <c r="FM143" s="2">
        <f t="shared" si="439"/>
        <v>0.9988264099363654</v>
      </c>
      <c r="FN143" s="2">
        <f t="shared" si="439"/>
        <v>0.99876072546918448</v>
      </c>
      <c r="FO143" s="2">
        <f t="shared" si="439"/>
        <v>0.99865890169399818</v>
      </c>
      <c r="FP143" s="2">
        <f t="shared" si="439"/>
        <v>0.99874860061993875</v>
      </c>
      <c r="FQ143" s="2">
        <f t="shared" si="439"/>
        <v>0.99889207981637429</v>
      </c>
      <c r="FR143" s="2">
        <f t="shared" si="439"/>
        <v>0.99892394313445798</v>
      </c>
      <c r="FS143" s="2">
        <f t="shared" si="439"/>
        <v>0.99874615558216129</v>
      </c>
      <c r="FT143" s="2">
        <f t="shared" si="439"/>
        <v>0.99874450063654996</v>
      </c>
      <c r="FU143" s="2">
        <f t="shared" si="439"/>
        <v>0.99857575102414198</v>
      </c>
      <c r="FW143" s="2">
        <f t="shared" si="324"/>
        <v>7.083829778573171E-2</v>
      </c>
      <c r="FX143" s="2">
        <f t="shared" si="376"/>
        <v>0.10720827331621421</v>
      </c>
      <c r="FY143" s="2">
        <f t="shared" si="377"/>
        <v>0.10217711775916562</v>
      </c>
      <c r="FZ143" s="2">
        <f t="shared" si="378"/>
        <v>0.10607154073831647</v>
      </c>
      <c r="GA143" s="2">
        <f t="shared" si="379"/>
        <v>9.7479802047602454E-2</v>
      </c>
      <c r="GB143" s="2">
        <f t="shared" si="380"/>
        <v>9.9331086554484443E-2</v>
      </c>
      <c r="GC143" s="2">
        <f t="shared" si="381"/>
        <v>9.5573359802697253E-2</v>
      </c>
      <c r="GD143" s="2">
        <f t="shared" si="382"/>
        <v>0.10673806929235188</v>
      </c>
      <c r="GE143" s="2">
        <f t="shared" si="383"/>
        <v>0.12146453836104067</v>
      </c>
      <c r="GF143" s="2">
        <f t="shared" si="384"/>
        <v>0.11563659986790861</v>
      </c>
      <c r="GG143" s="2">
        <f t="shared" si="385"/>
        <v>0.11252256148338172</v>
      </c>
      <c r="GH143" s="2">
        <f t="shared" si="386"/>
        <v>9.9979956371173712E-2</v>
      </c>
      <c r="GI143" s="2">
        <f t="shared" si="387"/>
        <v>7.8796875622469911E-2</v>
      </c>
      <c r="GJ143" s="2">
        <f t="shared" si="388"/>
        <v>6.5186806117493834E-2</v>
      </c>
      <c r="GK143" s="2">
        <f t="shared" si="389"/>
        <v>6.1931234667071733E-2</v>
      </c>
      <c r="GM143" s="86">
        <f t="shared" si="325"/>
        <v>1.8680476708944255E-83</v>
      </c>
      <c r="GN143" s="86">
        <f t="shared" si="390"/>
        <v>3.4870988809909E-146</v>
      </c>
      <c r="GO143" s="86">
        <f t="shared" si="391"/>
        <v>2.1388857169319353E-132</v>
      </c>
      <c r="GP143" s="86">
        <f t="shared" si="392"/>
        <v>3.0028806131190397E-159</v>
      </c>
      <c r="GQ143" s="86">
        <f t="shared" si="393"/>
        <v>5.458701596687768E-224</v>
      </c>
      <c r="GR143" s="86">
        <f t="shared" si="394"/>
        <v>2.3775065700808773E-165</v>
      </c>
      <c r="GS143" s="86">
        <f t="shared" si="395"/>
        <v>8.7094349935466415E-134</v>
      </c>
      <c r="GT143" s="86">
        <f t="shared" si="396"/>
        <v>6.7582916868368332E-116</v>
      </c>
      <c r="GU143" s="86">
        <f t="shared" si="397"/>
        <v>4.2031201653155833E-105</v>
      </c>
      <c r="GV143" s="86">
        <f t="shared" si="398"/>
        <v>5.2294086719676827E-190</v>
      </c>
      <c r="GW143" s="86">
        <f t="shared" si="399"/>
        <v>4.9657098703024194E-162</v>
      </c>
      <c r="GX143" s="86">
        <f t="shared" si="400"/>
        <v>1.7495732763911649E-177</v>
      </c>
      <c r="GY143" s="86">
        <f t="shared" si="401"/>
        <v>4.2435906650428942E-138</v>
      </c>
      <c r="GZ143" s="86">
        <f t="shared" si="402"/>
        <v>5.6211380890633942E-81</v>
      </c>
      <c r="HA143" s="86">
        <f t="shared" si="403"/>
        <v>5.5570619530096777E-126</v>
      </c>
      <c r="HC143" s="86">
        <f t="shared" si="326"/>
        <v>3.0074738061747532E-60</v>
      </c>
      <c r="HD143" s="86">
        <f t="shared" si="404"/>
        <v>3.4991849107818421E-63</v>
      </c>
      <c r="HE143" s="86">
        <f t="shared" si="405"/>
        <v>5.0976926568653098E-81</v>
      </c>
      <c r="HF143" s="86">
        <f t="shared" si="406"/>
        <v>3.1847794713638259E-93</v>
      </c>
      <c r="HG143" s="86">
        <f t="shared" si="407"/>
        <v>7.5898096782602453E-145</v>
      </c>
      <c r="HH143" s="86">
        <f t="shared" si="408"/>
        <v>2.5165759030261111E-100</v>
      </c>
      <c r="HI143" s="86">
        <f t="shared" si="409"/>
        <v>3.9458376185030363E-107</v>
      </c>
      <c r="HJ143" s="86">
        <f t="shared" si="410"/>
        <v>5.3504074014923129E-124</v>
      </c>
      <c r="HK143" s="86">
        <f t="shared" si="411"/>
        <v>7.311104906801807E-139</v>
      </c>
      <c r="HL143" s="86">
        <f t="shared" si="412"/>
        <v>2.0140673828490618E-73</v>
      </c>
      <c r="HM143" s="86">
        <f t="shared" si="413"/>
        <v>6.1591887587473329E-89</v>
      </c>
      <c r="HN143" s="86">
        <f t="shared" si="414"/>
        <v>2.2062253358812518E-77</v>
      </c>
      <c r="HO143" s="86">
        <f t="shared" si="415"/>
        <v>1.7040931436104758E-62</v>
      </c>
      <c r="HP143" s="86">
        <f t="shared" si="416"/>
        <v>3.9760402343766556E-55</v>
      </c>
      <c r="HQ143" s="86">
        <f t="shared" si="417"/>
        <v>6.6566019725523234E-70</v>
      </c>
      <c r="HS143" s="86">
        <f t="shared" si="327"/>
        <v>0.48854715067246529</v>
      </c>
      <c r="HT143" s="86">
        <f t="shared" si="418"/>
        <v>0.42097651495130189</v>
      </c>
      <c r="HU143" s="86">
        <f t="shared" si="419"/>
        <v>0.36075545603418224</v>
      </c>
      <c r="HV143" s="86">
        <f t="shared" si="420"/>
        <v>0.36827133219803937</v>
      </c>
      <c r="HW143" s="86">
        <f t="shared" si="421"/>
        <v>0.4674607243236294</v>
      </c>
      <c r="HX143" s="86">
        <f t="shared" si="422"/>
        <v>0.42996604403517374</v>
      </c>
      <c r="HY143" s="86">
        <f t="shared" si="423"/>
        <v>0.45009893257718775</v>
      </c>
      <c r="HZ143" s="86">
        <f t="shared" si="424"/>
        <v>0.43905386412229397</v>
      </c>
      <c r="IA143" s="86">
        <f t="shared" si="425"/>
        <v>0.31296005468055954</v>
      </c>
      <c r="IB143" s="86">
        <f t="shared" si="426"/>
        <v>0.32280051597238568</v>
      </c>
      <c r="IC143" s="86">
        <f t="shared" si="427"/>
        <v>0.30724056239326641</v>
      </c>
      <c r="ID143" s="86">
        <f t="shared" si="428"/>
        <v>0.39621883258063062</v>
      </c>
      <c r="IE143" s="86">
        <f t="shared" si="429"/>
        <v>0.50575068278085866</v>
      </c>
      <c r="IF143" s="86">
        <f t="shared" si="430"/>
        <v>0.53629750733431081</v>
      </c>
      <c r="IG143" s="86">
        <f t="shared" si="431"/>
        <v>0.54606058027221782</v>
      </c>
      <c r="II143" s="86">
        <f t="shared" si="328"/>
        <v>2.5122453809872648E-20</v>
      </c>
      <c r="IJ143" s="86">
        <f t="shared" si="329"/>
        <v>1.1542430713083627E-15</v>
      </c>
      <c r="IK143" s="86">
        <f t="shared" si="330"/>
        <v>3.6399873234303798E-17</v>
      </c>
      <c r="IL143" s="86">
        <f t="shared" si="331"/>
        <v>1.9509756349753236E-17</v>
      </c>
      <c r="IM143" s="86">
        <f t="shared" si="332"/>
        <v>8.5406069819257987E-19</v>
      </c>
      <c r="IN143" s="86">
        <f t="shared" si="333"/>
        <v>1.6479904776819565E-19</v>
      </c>
      <c r="IO143" s="86">
        <f t="shared" si="334"/>
        <v>5.7262893797050181E-18</v>
      </c>
      <c r="IP143" s="86">
        <f t="shared" si="335"/>
        <v>1.3646894983611785E-17</v>
      </c>
      <c r="IQ143" s="86">
        <f t="shared" si="336"/>
        <v>8.2101385028892169E-17</v>
      </c>
      <c r="IR143" s="86">
        <f t="shared" si="337"/>
        <v>2.9060384483375051E-17</v>
      </c>
      <c r="IS143" s="86">
        <f t="shared" si="338"/>
        <v>4.3789785225003401E-17</v>
      </c>
      <c r="IT143" s="86">
        <f t="shared" si="339"/>
        <v>2.3376555619338179E-19</v>
      </c>
      <c r="IU143" s="86">
        <f t="shared" si="340"/>
        <v>7.0869374780698025E-26</v>
      </c>
      <c r="IV143" s="86">
        <f t="shared" si="341"/>
        <v>1.3422303637361751E-17</v>
      </c>
      <c r="IW143" s="86">
        <f t="shared" si="342"/>
        <v>3.714045597673135E-13</v>
      </c>
      <c r="IY143" s="86">
        <f t="shared" si="343"/>
        <v>0.48854715067246529</v>
      </c>
      <c r="IZ143" s="86">
        <f t="shared" si="344"/>
        <v>0.42097651495130306</v>
      </c>
      <c r="JA143" s="86">
        <f t="shared" si="345"/>
        <v>0.3607554560341823</v>
      </c>
      <c r="JB143" s="86">
        <f t="shared" si="346"/>
        <v>0.36827133219803937</v>
      </c>
      <c r="JC143" s="86">
        <f t="shared" si="347"/>
        <v>0.4674607243236294</v>
      </c>
      <c r="JD143" s="86">
        <f t="shared" si="348"/>
        <v>0.42996604403517374</v>
      </c>
      <c r="JE143" s="86">
        <f t="shared" si="349"/>
        <v>0.45009893257718775</v>
      </c>
      <c r="JF143" s="86">
        <f t="shared" si="350"/>
        <v>0.43905386412229397</v>
      </c>
      <c r="JG143" s="86">
        <f t="shared" si="351"/>
        <v>0.3129600546805596</v>
      </c>
      <c r="JH143" s="86">
        <f t="shared" si="352"/>
        <v>0.32280051597238574</v>
      </c>
      <c r="JI143" s="86">
        <f t="shared" si="353"/>
        <v>0.30724056239326647</v>
      </c>
      <c r="JJ143" s="86">
        <f t="shared" si="354"/>
        <v>0.39621883258063062</v>
      </c>
      <c r="JK143" s="86">
        <f t="shared" si="355"/>
        <v>0.50575068278085866</v>
      </c>
      <c r="JL143" s="86">
        <f t="shared" si="356"/>
        <v>0.53629750733431081</v>
      </c>
      <c r="JM143" s="86">
        <f t="shared" si="357"/>
        <v>0.54606058027258919</v>
      </c>
    </row>
    <row r="144" spans="2:273" x14ac:dyDescent="0.25">
      <c r="B144" s="2">
        <v>117</v>
      </c>
      <c r="C144" s="37">
        <v>101.508</v>
      </c>
      <c r="D144" s="37">
        <v>96.287999999999997</v>
      </c>
      <c r="E144" s="37">
        <v>101.583</v>
      </c>
      <c r="F144" s="37">
        <v>98.367000000000004</v>
      </c>
      <c r="G144" s="37">
        <v>101.983</v>
      </c>
      <c r="H144" s="37">
        <v>99.102000000000004</v>
      </c>
      <c r="I144" s="37">
        <v>101.949</v>
      </c>
      <c r="J144" s="37">
        <v>103.241</v>
      </c>
      <c r="K144" s="37">
        <v>103.172</v>
      </c>
      <c r="L144" s="37">
        <v>104.76300000000001</v>
      </c>
      <c r="M144" s="37">
        <v>106.833</v>
      </c>
      <c r="N144" s="37">
        <v>108.69499999999999</v>
      </c>
      <c r="O144" s="37">
        <v>116.373</v>
      </c>
      <c r="P144" s="37">
        <v>149.20699999999999</v>
      </c>
      <c r="Q144" s="37">
        <v>176.91200000000001</v>
      </c>
      <c r="S144" s="4">
        <f t="shared" si="229"/>
        <v>101.96042392704786</v>
      </c>
      <c r="T144" s="4">
        <f t="shared" si="230"/>
        <v>99.811553341517893</v>
      </c>
      <c r="U144" s="4">
        <f t="shared" si="231"/>
        <v>100.1480717365899</v>
      </c>
      <c r="V144" s="4">
        <f t="shared" si="232"/>
        <v>98.847406293647779</v>
      </c>
      <c r="W144" s="4">
        <f t="shared" si="233"/>
        <v>103.42523541467975</v>
      </c>
      <c r="X144" s="4">
        <f t="shared" si="234"/>
        <v>101.84822094494663</v>
      </c>
      <c r="Y144" s="4">
        <f t="shared" si="235"/>
        <v>104.19652765027264</v>
      </c>
      <c r="Z144" s="4">
        <f t="shared" si="236"/>
        <v>104.75176321684373</v>
      </c>
      <c r="AA144" s="4">
        <f t="shared" si="237"/>
        <v>102.50236892106697</v>
      </c>
      <c r="AB144" s="4">
        <f t="shared" si="238"/>
        <v>106.01857622353863</v>
      </c>
      <c r="AC144" s="4">
        <f t="shared" si="239"/>
        <v>106.31997992763664</v>
      </c>
      <c r="AD144" s="4">
        <f t="shared" si="240"/>
        <v>108.52917960846719</v>
      </c>
      <c r="AE144" s="4">
        <f t="shared" si="241"/>
        <v>116.84118980348701</v>
      </c>
      <c r="AF144" s="4">
        <f t="shared" si="242"/>
        <v>149.9237965892172</v>
      </c>
      <c r="AG144" s="4">
        <f t="shared" si="243"/>
        <v>178.7490248186763</v>
      </c>
      <c r="AI144" s="4">
        <f t="shared" si="244"/>
        <v>-0.45242392704786027</v>
      </c>
      <c r="AJ144" s="4">
        <f t="shared" si="245"/>
        <v>-3.5235533415178963</v>
      </c>
      <c r="AK144" s="4">
        <f t="shared" si="246"/>
        <v>1.4349282634101002</v>
      </c>
      <c r="AL144" s="4">
        <f t="shared" si="247"/>
        <v>-0.48040629364777487</v>
      </c>
      <c r="AM144" s="4">
        <f t="shared" si="248"/>
        <v>-1.4422354146797431</v>
      </c>
      <c r="AN144" s="4">
        <f t="shared" si="249"/>
        <v>-2.7462209449466286</v>
      </c>
      <c r="AO144" s="4">
        <f t="shared" si="250"/>
        <v>-2.2475276502726445</v>
      </c>
      <c r="AP144" s="4">
        <f t="shared" si="251"/>
        <v>-1.5107632168437277</v>
      </c>
      <c r="AQ144" s="4">
        <f t="shared" si="252"/>
        <v>0.66963107893302265</v>
      </c>
      <c r="AR144" s="4">
        <f t="shared" si="253"/>
        <v>-1.2555762235386254</v>
      </c>
      <c r="AS144" s="4">
        <f t="shared" si="254"/>
        <v>0.51302007236336067</v>
      </c>
      <c r="AT144" s="4">
        <f t="shared" si="255"/>
        <v>0.16582039153280448</v>
      </c>
      <c r="AU144" s="4">
        <f t="shared" si="256"/>
        <v>-0.46818980348700734</v>
      </c>
      <c r="AV144" s="4">
        <f t="shared" si="436"/>
        <v>-0.71679658921721057</v>
      </c>
      <c r="AW144" s="4">
        <f t="shared" si="436"/>
        <v>-1.8370248186762979</v>
      </c>
      <c r="AY144" s="2">
        <f t="shared" si="308"/>
        <v>100.98131532412768</v>
      </c>
      <c r="AZ144" s="2">
        <f t="shared" si="359"/>
        <v>99.329771042472956</v>
      </c>
      <c r="BA144" s="2">
        <f t="shared" si="360"/>
        <v>99.460243683597056</v>
      </c>
      <c r="BB144" s="2">
        <f t="shared" si="361"/>
        <v>97.962600813414312</v>
      </c>
      <c r="BC144" s="2">
        <f t="shared" si="362"/>
        <v>100.43218888763276</v>
      </c>
      <c r="BD144" s="2">
        <f t="shared" si="363"/>
        <v>99.358804662106422</v>
      </c>
      <c r="BE144" s="2">
        <f t="shared" si="364"/>
        <v>100.93667581265794</v>
      </c>
      <c r="BF144" s="2">
        <f t="shared" si="365"/>
        <v>101.79516933164552</v>
      </c>
      <c r="BG144" s="2">
        <f t="shared" si="366"/>
        <v>101.26544957431642</v>
      </c>
      <c r="BH144" s="2">
        <f t="shared" si="367"/>
        <v>104.48991055378667</v>
      </c>
      <c r="BI144" s="2">
        <f t="shared" si="368"/>
        <v>104.89159613718631</v>
      </c>
      <c r="BJ144" s="2">
        <f t="shared" si="369"/>
        <v>105.38794746020602</v>
      </c>
      <c r="BK144" s="2">
        <f t="shared" si="370"/>
        <v>106.44060258247295</v>
      </c>
      <c r="BL144" s="2">
        <f t="shared" si="371"/>
        <v>108.23149358300088</v>
      </c>
      <c r="BM144" s="2">
        <f t="shared" si="372"/>
        <v>110.56098044570014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132.26464878048782</v>
      </c>
      <c r="DL144" s="2">
        <f t="shared" si="437"/>
        <v>140.43765433854907</v>
      </c>
      <c r="DM144" s="2">
        <f t="shared" si="437"/>
        <v>125.98318940803148</v>
      </c>
      <c r="DN144" s="2">
        <f t="shared" si="437"/>
        <v>127.79483608709928</v>
      </c>
      <c r="DO144" s="2">
        <f t="shared" si="437"/>
        <v>133.20469772403982</v>
      </c>
      <c r="DP144" s="2">
        <f t="shared" si="437"/>
        <v>128.84417576147575</v>
      </c>
      <c r="DQ144" s="2">
        <f t="shared" si="437"/>
        <v>125.58083333333336</v>
      </c>
      <c r="DR144" s="2">
        <f t="shared" si="437"/>
        <v>130.71147170868346</v>
      </c>
      <c r="DS144" s="2">
        <f t="shared" si="437"/>
        <v>140.78622883244208</v>
      </c>
      <c r="DT144" s="2">
        <f t="shared" si="437"/>
        <v>139.05278207282916</v>
      </c>
      <c r="DU144" s="2">
        <f t="shared" si="437"/>
        <v>133.36627558987558</v>
      </c>
      <c r="DV144" s="2">
        <f t="shared" si="437"/>
        <v>141.73825130845128</v>
      </c>
      <c r="DW144" s="2">
        <f t="shared" si="437"/>
        <v>138.35041432709448</v>
      </c>
      <c r="DX144" s="2">
        <f t="shared" si="437"/>
        <v>136.25348265851795</v>
      </c>
      <c r="DY144" s="2">
        <f t="shared" si="437"/>
        <v>135.29421319102352</v>
      </c>
      <c r="EA144" s="2">
        <f t="shared" si="228"/>
        <v>100.92492117311451</v>
      </c>
      <c r="EB144" s="2">
        <f t="shared" si="290"/>
        <v>99.193678529686764</v>
      </c>
      <c r="EC144" s="2">
        <f t="shared" si="291"/>
        <v>99.454037058984426</v>
      </c>
      <c r="ED144" s="2">
        <f t="shared" si="292"/>
        <v>97.927069294852714</v>
      </c>
      <c r="EE144" s="2">
        <f t="shared" si="293"/>
        <v>100.39963483619188</v>
      </c>
      <c r="EF144" s="2">
        <f t="shared" si="294"/>
        <v>99.301307875620424</v>
      </c>
      <c r="EG144" s="2">
        <f t="shared" si="295"/>
        <v>100.91632399117685</v>
      </c>
      <c r="EH144" s="2">
        <f t="shared" si="296"/>
        <v>101.77321771732807</v>
      </c>
      <c r="EI144" s="2">
        <f t="shared" si="297"/>
        <v>101.18850044321672</v>
      </c>
      <c r="EJ144" s="2">
        <f t="shared" si="298"/>
        <v>104.42872525199621</v>
      </c>
      <c r="EK144" s="2">
        <f t="shared" si="299"/>
        <v>104.8609610560863</v>
      </c>
      <c r="EL144" s="2">
        <f t="shared" si="300"/>
        <v>105.34963095737751</v>
      </c>
      <c r="EM144" s="2">
        <f t="shared" si="301"/>
        <v>106.39254459755931</v>
      </c>
      <c r="EN144" s="2">
        <f t="shared" si="302"/>
        <v>108.20012140654683</v>
      </c>
      <c r="EO144" s="2">
        <f t="shared" si="303"/>
        <v>110.59287977744047</v>
      </c>
      <c r="EQ144" s="2">
        <f t="shared" si="304"/>
        <v>101.29941406932713</v>
      </c>
      <c r="ER144" s="2">
        <f t="shared" si="438"/>
        <v>100.02401825562515</v>
      </c>
      <c r="ES144" s="2">
        <f t="shared" si="438"/>
        <v>99.280961374854115</v>
      </c>
      <c r="ET144" s="2">
        <f t="shared" si="438"/>
        <v>97.988751623722564</v>
      </c>
      <c r="EU144" s="2">
        <f t="shared" si="438"/>
        <v>100.3761635070575</v>
      </c>
      <c r="EV144" s="2">
        <f t="shared" si="438"/>
        <v>99.548413309114935</v>
      </c>
      <c r="EW144" s="2">
        <f t="shared" si="438"/>
        <v>100.85805948201326</v>
      </c>
      <c r="EX144" s="2">
        <f t="shared" si="438"/>
        <v>101.68034300642448</v>
      </c>
      <c r="EY144" s="2">
        <f t="shared" si="438"/>
        <v>101.40508706086752</v>
      </c>
      <c r="EZ144" s="2">
        <f t="shared" si="438"/>
        <v>104.60149951962875</v>
      </c>
      <c r="FA144" s="2">
        <f t="shared" si="438"/>
        <v>104.87595037587705</v>
      </c>
      <c r="FB144" s="2">
        <f t="shared" si="438"/>
        <v>105.37359721031369</v>
      </c>
      <c r="FC144" s="2">
        <f t="shared" si="438"/>
        <v>106.52677055937326</v>
      </c>
      <c r="FD144" s="2">
        <f t="shared" si="438"/>
        <v>108.18951611442409</v>
      </c>
      <c r="FE144" s="2">
        <f t="shared" si="438"/>
        <v>109.64494047566029</v>
      </c>
      <c r="FG144" s="2">
        <f t="shared" si="306"/>
        <v>0.99912240006416986</v>
      </c>
      <c r="FH144" s="2">
        <f t="shared" si="439"/>
        <v>0.99904267108362399</v>
      </c>
      <c r="FI144" s="2">
        <f t="shared" si="439"/>
        <v>0.99904226595315071</v>
      </c>
      <c r="FJ144" s="2">
        <f t="shared" si="439"/>
        <v>0.99904813040845986</v>
      </c>
      <c r="FK144" s="2">
        <f t="shared" si="439"/>
        <v>0.99893189053071074</v>
      </c>
      <c r="FL144" s="2">
        <f t="shared" si="439"/>
        <v>0.99895612965826441</v>
      </c>
      <c r="FM144" s="2">
        <f t="shared" si="439"/>
        <v>0.99892956260420906</v>
      </c>
      <c r="FN144" s="2">
        <f t="shared" si="439"/>
        <v>0.99886964493796149</v>
      </c>
      <c r="FO144" s="2">
        <f t="shared" si="439"/>
        <v>0.9987767594633149</v>
      </c>
      <c r="FP144" s="2">
        <f t="shared" si="439"/>
        <v>0.99885858452024057</v>
      </c>
      <c r="FQ144" s="2">
        <f t="shared" si="439"/>
        <v>0.99898946627154495</v>
      </c>
      <c r="FR144" s="2">
        <f t="shared" si="439"/>
        <v>0.99901853154811382</v>
      </c>
      <c r="FS144" s="2">
        <f t="shared" si="439"/>
        <v>0.99885635412765694</v>
      </c>
      <c r="FT144" s="2">
        <f t="shared" si="439"/>
        <v>0.99885484446601347</v>
      </c>
      <c r="FU144" s="2">
        <f t="shared" si="439"/>
        <v>0.99870090669568812</v>
      </c>
      <c r="FW144" s="2">
        <f t="shared" si="324"/>
        <v>7.7145410148439092E-2</v>
      </c>
      <c r="FX144" s="2">
        <f t="shared" si="376"/>
        <v>0.11634811523545581</v>
      </c>
      <c r="FY144" s="2">
        <f t="shared" si="377"/>
        <v>0.11094133715310171</v>
      </c>
      <c r="FZ144" s="2">
        <f t="shared" si="378"/>
        <v>0.11512696934361208</v>
      </c>
      <c r="GA144" s="2">
        <f t="shared" si="379"/>
        <v>0.10588862931572506</v>
      </c>
      <c r="GB144" s="2">
        <f t="shared" si="380"/>
        <v>0.10788052093047946</v>
      </c>
      <c r="GC144" s="2">
        <f t="shared" si="381"/>
        <v>0.10383665381267951</v>
      </c>
      <c r="GD144" s="2">
        <f t="shared" si="382"/>
        <v>0.11584302619676978</v>
      </c>
      <c r="GE144" s="2">
        <f t="shared" si="383"/>
        <v>0.13164056432749602</v>
      </c>
      <c r="GF144" s="2">
        <f t="shared" si="384"/>
        <v>0.12539406278465895</v>
      </c>
      <c r="GG144" s="2">
        <f t="shared" si="385"/>
        <v>0.12205352537227827</v>
      </c>
      <c r="GH144" s="2">
        <f t="shared" si="386"/>
        <v>0.10857850633542317</v>
      </c>
      <c r="GI144" s="2">
        <f t="shared" si="387"/>
        <v>8.5747190431920972E-2</v>
      </c>
      <c r="GJ144" s="2">
        <f t="shared" si="388"/>
        <v>7.1029201444952964E-2</v>
      </c>
      <c r="GK144" s="2">
        <f t="shared" si="389"/>
        <v>6.7502917608044805E-2</v>
      </c>
      <c r="GM144" s="86">
        <f t="shared" si="325"/>
        <v>2.1232156689892056E-86</v>
      </c>
      <c r="GN144" s="86">
        <f t="shared" si="390"/>
        <v>2.6191610912694923E-151</v>
      </c>
      <c r="GO144" s="86">
        <f t="shared" si="391"/>
        <v>4.8118102017425406E-137</v>
      </c>
      <c r="GP144" s="86">
        <f t="shared" si="392"/>
        <v>7.8403145039039676E-165</v>
      </c>
      <c r="GQ144" s="86">
        <f t="shared" si="393"/>
        <v>5.7713179969771555E-232</v>
      </c>
      <c r="GR144" s="86">
        <f t="shared" si="394"/>
        <v>3.7313638028443671E-171</v>
      </c>
      <c r="GS144" s="86">
        <f t="shared" si="395"/>
        <v>1.803679730224714E-138</v>
      </c>
      <c r="GT144" s="86">
        <f t="shared" si="396"/>
        <v>5.7958296033237132E-120</v>
      </c>
      <c r="GU144" s="86">
        <f t="shared" si="397"/>
        <v>8.7405859026705879E-109</v>
      </c>
      <c r="GV144" s="86">
        <f t="shared" si="398"/>
        <v>9.7888653243358953E-197</v>
      </c>
      <c r="GW144" s="86">
        <f t="shared" si="399"/>
        <v>1.1591139123771372E-167</v>
      </c>
      <c r="GX144" s="86">
        <f t="shared" si="400"/>
        <v>1.2497995928760572E-183</v>
      </c>
      <c r="GY144" s="86">
        <f t="shared" si="401"/>
        <v>6.5228466702679301E-143</v>
      </c>
      <c r="GZ144" s="86">
        <f t="shared" si="402"/>
        <v>8.4827744768216259E-84</v>
      </c>
      <c r="HA144" s="86">
        <f t="shared" si="403"/>
        <v>2.72722381241144E-130</v>
      </c>
      <c r="HC144" s="86">
        <f t="shared" si="326"/>
        <v>1.0738827226074374E-63</v>
      </c>
      <c r="HD144" s="86">
        <f t="shared" si="404"/>
        <v>1.1996991119661991E-66</v>
      </c>
      <c r="HE144" s="86">
        <f t="shared" si="405"/>
        <v>1.9097112010155127E-85</v>
      </c>
      <c r="HF144" s="86">
        <f t="shared" si="406"/>
        <v>2.6311105568514806E-98</v>
      </c>
      <c r="HG144" s="86">
        <f t="shared" si="407"/>
        <v>4.9614058157236533E-153</v>
      </c>
      <c r="HH144" s="86">
        <f t="shared" si="408"/>
        <v>7.1031943082807056E-106</v>
      </c>
      <c r="HI144" s="86">
        <f t="shared" si="409"/>
        <v>4.2224921315700357E-113</v>
      </c>
      <c r="HJ144" s="86">
        <f t="shared" si="410"/>
        <v>7.0961598206812473E-131</v>
      </c>
      <c r="HK144" s="86">
        <f t="shared" si="411"/>
        <v>1.6506364267728037E-146</v>
      </c>
      <c r="HL144" s="86">
        <f t="shared" si="412"/>
        <v>2.2028679236860543E-77</v>
      </c>
      <c r="HM144" s="86">
        <f t="shared" si="413"/>
        <v>1.1280401462577535E-93</v>
      </c>
      <c r="HN144" s="86">
        <f t="shared" si="414"/>
        <v>1.6805498019346769E-81</v>
      </c>
      <c r="HO144" s="86">
        <f t="shared" si="415"/>
        <v>6.0168452385621706E-66</v>
      </c>
      <c r="HP144" s="86">
        <f t="shared" si="416"/>
        <v>2.9263467615183536E-58</v>
      </c>
      <c r="HQ144" s="86">
        <f t="shared" si="417"/>
        <v>1.1439190220183383E-73</v>
      </c>
      <c r="HS144" s="86">
        <f t="shared" si="327"/>
        <v>0.50808694102687835</v>
      </c>
      <c r="HT144" s="86">
        <f t="shared" si="418"/>
        <v>0.34523120491092174</v>
      </c>
      <c r="HU144" s="86">
        <f t="shared" si="419"/>
        <v>0.27891988036669174</v>
      </c>
      <c r="HV144" s="86">
        <f t="shared" si="420"/>
        <v>0.28417416861348238</v>
      </c>
      <c r="HW144" s="86">
        <f t="shared" si="421"/>
        <v>0.39977458794947074</v>
      </c>
      <c r="HX144" s="86">
        <f t="shared" si="422"/>
        <v>0.34900528730716351</v>
      </c>
      <c r="HY144" s="86">
        <f t="shared" si="423"/>
        <v>0.37911218913120509</v>
      </c>
      <c r="HZ144" s="86">
        <f t="shared" si="424"/>
        <v>0.36164135398651071</v>
      </c>
      <c r="IA144" s="86">
        <f t="shared" si="425"/>
        <v>0.22667116365451084</v>
      </c>
      <c r="IB144" s="86">
        <f t="shared" si="426"/>
        <v>0.23678310882660136</v>
      </c>
      <c r="IC144" s="86">
        <f t="shared" si="427"/>
        <v>0.22418673364518274</v>
      </c>
      <c r="ID144" s="86">
        <f t="shared" si="428"/>
        <v>0.31101941795584404</v>
      </c>
      <c r="IE144" s="86">
        <f t="shared" si="429"/>
        <v>0.4674242058299275</v>
      </c>
      <c r="IF144" s="86">
        <f t="shared" si="430"/>
        <v>0.54481321475975408</v>
      </c>
      <c r="IG144" s="86">
        <f t="shared" si="431"/>
        <v>0.55396209413287922</v>
      </c>
      <c r="II144" s="86">
        <f t="shared" si="328"/>
        <v>5.2238469541699367E-19</v>
      </c>
      <c r="IJ144" s="86">
        <f t="shared" si="329"/>
        <v>1.8408420813409589E-14</v>
      </c>
      <c r="IK144" s="86">
        <f t="shared" si="330"/>
        <v>7.2053779938829267E-16</v>
      </c>
      <c r="IL144" s="86">
        <f t="shared" si="331"/>
        <v>4.3080023163919787E-16</v>
      </c>
      <c r="IM144" s="86">
        <f t="shared" si="332"/>
        <v>2.1316168198142937E-17</v>
      </c>
      <c r="IN144" s="86">
        <f t="shared" si="333"/>
        <v>4.8407216471308568E-18</v>
      </c>
      <c r="IO144" s="86">
        <f t="shared" si="334"/>
        <v>1.1918471208182117E-16</v>
      </c>
      <c r="IP144" s="86">
        <f t="shared" si="335"/>
        <v>3.1361798884316627E-16</v>
      </c>
      <c r="IQ144" s="86">
        <f t="shared" si="336"/>
        <v>2.012691959288281E-15</v>
      </c>
      <c r="IR144" s="86">
        <f t="shared" si="337"/>
        <v>7.1598260626382279E-16</v>
      </c>
      <c r="IS144" s="86">
        <f t="shared" si="338"/>
        <v>9.9388969776888217E-16</v>
      </c>
      <c r="IT144" s="86">
        <f t="shared" si="339"/>
        <v>6.7475507857220669E-18</v>
      </c>
      <c r="IU144" s="86">
        <f t="shared" si="340"/>
        <v>4.2949259177101136E-24</v>
      </c>
      <c r="IV144" s="86">
        <f t="shared" si="341"/>
        <v>1.6565587956751546E-16</v>
      </c>
      <c r="IW144" s="86">
        <f t="shared" si="342"/>
        <v>2.2287122219244607E-12</v>
      </c>
      <c r="IY144" s="86">
        <f t="shared" si="343"/>
        <v>0.50808694102687835</v>
      </c>
      <c r="IZ144" s="86">
        <f t="shared" si="344"/>
        <v>0.34523120491094017</v>
      </c>
      <c r="JA144" s="86">
        <f t="shared" si="345"/>
        <v>0.27891988036669246</v>
      </c>
      <c r="JB144" s="86">
        <f t="shared" si="346"/>
        <v>0.28417416861348282</v>
      </c>
      <c r="JC144" s="86">
        <f t="shared" si="347"/>
        <v>0.39977458794947074</v>
      </c>
      <c r="JD144" s="86">
        <f t="shared" si="348"/>
        <v>0.34900528730716351</v>
      </c>
      <c r="JE144" s="86">
        <f t="shared" si="349"/>
        <v>0.3791121891312052</v>
      </c>
      <c r="JF144" s="86">
        <f t="shared" si="350"/>
        <v>0.36164135398651104</v>
      </c>
      <c r="JG144" s="86">
        <f t="shared" si="351"/>
        <v>0.22667116365451287</v>
      </c>
      <c r="JH144" s="86">
        <f t="shared" si="352"/>
        <v>0.23678310882660208</v>
      </c>
      <c r="JI144" s="86">
        <f t="shared" si="353"/>
        <v>0.22418673364518374</v>
      </c>
      <c r="JJ144" s="86">
        <f t="shared" si="354"/>
        <v>0.31101941795584404</v>
      </c>
      <c r="JK144" s="86">
        <f t="shared" si="355"/>
        <v>0.4674242058299275</v>
      </c>
      <c r="JL144" s="86">
        <f t="shared" si="356"/>
        <v>0.54481321475975419</v>
      </c>
      <c r="JM144" s="86">
        <f t="shared" si="357"/>
        <v>0.55396209413510789</v>
      </c>
    </row>
    <row r="145" spans="2:273" x14ac:dyDescent="0.25">
      <c r="B145" s="2">
        <v>118</v>
      </c>
      <c r="C145" s="37">
        <v>100.81399999999999</v>
      </c>
      <c r="D145" s="37">
        <v>97.355999999999995</v>
      </c>
      <c r="E145" s="37">
        <v>97.882999999999996</v>
      </c>
      <c r="F145" s="37">
        <v>96.1</v>
      </c>
      <c r="G145" s="37">
        <v>99.694999999999993</v>
      </c>
      <c r="H145" s="37">
        <v>100.051</v>
      </c>
      <c r="I145" s="37">
        <v>101.03400000000001</v>
      </c>
      <c r="J145" s="37">
        <v>103.86199999999999</v>
      </c>
      <c r="K145" s="37">
        <v>99.706999999999994</v>
      </c>
      <c r="L145" s="37">
        <v>106.39</v>
      </c>
      <c r="M145" s="37">
        <v>105.75</v>
      </c>
      <c r="N145" s="37">
        <v>106.068</v>
      </c>
      <c r="O145" s="37">
        <v>112.932</v>
      </c>
      <c r="P145" s="37">
        <v>142.63800000000001</v>
      </c>
      <c r="Q145" s="37">
        <v>168.87700000000001</v>
      </c>
      <c r="S145" s="4">
        <f t="shared" si="229"/>
        <v>101.58542425321197</v>
      </c>
      <c r="T145" s="4">
        <f t="shared" si="230"/>
        <v>99.425675447365293</v>
      </c>
      <c r="U145" s="4">
        <f t="shared" si="231"/>
        <v>99.723262903071259</v>
      </c>
      <c r="V145" s="4">
        <f t="shared" si="232"/>
        <v>98.291723784955991</v>
      </c>
      <c r="W145" s="4">
        <f t="shared" si="233"/>
        <v>101.93245879845615</v>
      </c>
      <c r="X145" s="4">
        <f t="shared" si="234"/>
        <v>100.46123588948782</v>
      </c>
      <c r="Y145" s="4">
        <f t="shared" si="235"/>
        <v>102.63852767367351</v>
      </c>
      <c r="Z145" s="4">
        <f t="shared" si="236"/>
        <v>103.20199375806347</v>
      </c>
      <c r="AA145" s="4">
        <f t="shared" si="237"/>
        <v>101.66188264821224</v>
      </c>
      <c r="AB145" s="4">
        <f t="shared" si="238"/>
        <v>104.99233049822932</v>
      </c>
      <c r="AC145" s="4">
        <f t="shared" si="239"/>
        <v>105.39141999276903</v>
      </c>
      <c r="AD145" s="4">
        <f t="shared" si="240"/>
        <v>106.74407453696348</v>
      </c>
      <c r="AE145" s="4">
        <f t="shared" si="241"/>
        <v>112.45674856892352</v>
      </c>
      <c r="AF145" s="4">
        <f t="shared" si="242"/>
        <v>142.01327504575869</v>
      </c>
      <c r="AG145" s="4">
        <f t="shared" si="243"/>
        <v>167.11952570033614</v>
      </c>
      <c r="AI145" s="4">
        <f t="shared" si="244"/>
        <v>-0.7714242532119755</v>
      </c>
      <c r="AJ145" s="4">
        <f t="shared" si="245"/>
        <v>-2.0696754473652987</v>
      </c>
      <c r="AK145" s="4">
        <f t="shared" si="246"/>
        <v>-1.8402629030712632</v>
      </c>
      <c r="AL145" s="4">
        <f t="shared" si="247"/>
        <v>-2.1917237849559967</v>
      </c>
      <c r="AM145" s="4">
        <f t="shared" si="248"/>
        <v>-2.23745879845616</v>
      </c>
      <c r="AN145" s="4">
        <f t="shared" si="249"/>
        <v>-0.41023588948782219</v>
      </c>
      <c r="AO145" s="4">
        <f t="shared" si="250"/>
        <v>-1.6045276736735019</v>
      </c>
      <c r="AP145" s="4">
        <f t="shared" si="251"/>
        <v>0.66000624193652868</v>
      </c>
      <c r="AQ145" s="4">
        <f t="shared" si="252"/>
        <v>-1.9548826482122479</v>
      </c>
      <c r="AR145" s="4">
        <f t="shared" si="253"/>
        <v>1.3976695017706788</v>
      </c>
      <c r="AS145" s="4">
        <f t="shared" si="254"/>
        <v>0.3585800072309695</v>
      </c>
      <c r="AT145" s="4">
        <f t="shared" si="255"/>
        <v>-0.6760745369634833</v>
      </c>
      <c r="AU145" s="4">
        <f t="shared" si="256"/>
        <v>0.4752514310764866</v>
      </c>
      <c r="AV145" s="4">
        <f t="shared" si="436"/>
        <v>0.6247249542413158</v>
      </c>
      <c r="AW145" s="4">
        <f t="shared" si="436"/>
        <v>1.757474299663869</v>
      </c>
      <c r="AY145" s="2">
        <f t="shared" si="308"/>
        <v>100.84189534037679</v>
      </c>
      <c r="AZ145" s="2">
        <f t="shared" si="359"/>
        <v>99.177864336035512</v>
      </c>
      <c r="BA145" s="2">
        <f t="shared" si="360"/>
        <v>99.408741307275903</v>
      </c>
      <c r="BB145" s="2">
        <f t="shared" si="361"/>
        <v>97.893478801748088</v>
      </c>
      <c r="BC145" s="2">
        <f t="shared" si="362"/>
        <v>100.31843884997035</v>
      </c>
      <c r="BD145" s="2">
        <f t="shared" si="363"/>
        <v>99.249938505828325</v>
      </c>
      <c r="BE145" s="2">
        <f t="shared" si="364"/>
        <v>100.89648393342142</v>
      </c>
      <c r="BF145" s="2">
        <f t="shared" si="365"/>
        <v>101.71244252212594</v>
      </c>
      <c r="BG145" s="2">
        <f t="shared" si="366"/>
        <v>101.18109049981067</v>
      </c>
      <c r="BH145" s="2">
        <f t="shared" si="367"/>
        <v>104.37937316791309</v>
      </c>
      <c r="BI145" s="2">
        <f t="shared" si="368"/>
        <v>104.81952343416671</v>
      </c>
      <c r="BJ145" s="2">
        <f t="shared" si="369"/>
        <v>105.30293948854789</v>
      </c>
      <c r="BK145" s="2">
        <f t="shared" si="370"/>
        <v>106.3557160845415</v>
      </c>
      <c r="BL145" s="2">
        <f t="shared" si="371"/>
        <v>108.14681885228876</v>
      </c>
      <c r="BM145" s="2">
        <f t="shared" si="372"/>
        <v>110.50245637528414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132.51059671669796</v>
      </c>
      <c r="DL145" s="2">
        <f t="shared" si="437"/>
        <v>140.76011806543386</v>
      </c>
      <c r="DM145" s="2">
        <f t="shared" si="437"/>
        <v>126.17494890031729</v>
      </c>
      <c r="DN145" s="2">
        <f t="shared" si="437"/>
        <v>127.98949130101765</v>
      </c>
      <c r="DO145" s="2">
        <f t="shared" si="437"/>
        <v>133.43794120436223</v>
      </c>
      <c r="DP145" s="2">
        <f t="shared" si="437"/>
        <v>129.04408168168166</v>
      </c>
      <c r="DQ145" s="2">
        <f t="shared" si="437"/>
        <v>125.73754234234237</v>
      </c>
      <c r="DR145" s="2">
        <f t="shared" si="437"/>
        <v>130.91113025210083</v>
      </c>
      <c r="DS145" s="2">
        <f t="shared" si="437"/>
        <v>141.10297649286989</v>
      </c>
      <c r="DT145" s="2">
        <f t="shared" si="437"/>
        <v>139.31967815126052</v>
      </c>
      <c r="DU145" s="2">
        <f t="shared" si="437"/>
        <v>133.58348768768769</v>
      </c>
      <c r="DV145" s="2">
        <f t="shared" si="437"/>
        <v>142.02880420420416</v>
      </c>
      <c r="DW145" s="2">
        <f t="shared" si="437"/>
        <v>138.59456639928698</v>
      </c>
      <c r="DX145" s="2">
        <f t="shared" si="437"/>
        <v>136.45898166539342</v>
      </c>
      <c r="DY145" s="2">
        <f t="shared" si="437"/>
        <v>135.50752490421456</v>
      </c>
      <c r="EA145" s="2">
        <f t="shared" si="228"/>
        <v>100.78298338586697</v>
      </c>
      <c r="EB145" s="2">
        <f t="shared" si="290"/>
        <v>99.030908543712016</v>
      </c>
      <c r="EC145" s="2">
        <f t="shared" si="291"/>
        <v>99.407396480991892</v>
      </c>
      <c r="ED145" s="2">
        <f t="shared" si="292"/>
        <v>97.859193309814245</v>
      </c>
      <c r="EE145" s="2">
        <f t="shared" si="293"/>
        <v>100.28898938071278</v>
      </c>
      <c r="EF145" s="2">
        <f t="shared" si="294"/>
        <v>99.190870689938535</v>
      </c>
      <c r="EG145" s="2">
        <f t="shared" si="295"/>
        <v>100.87916991047101</v>
      </c>
      <c r="EH145" s="2">
        <f t="shared" si="296"/>
        <v>101.69462261196365</v>
      </c>
      <c r="EI145" s="2">
        <f t="shared" si="297"/>
        <v>101.10395732750625</v>
      </c>
      <c r="EJ145" s="2">
        <f t="shared" si="298"/>
        <v>104.31814049789961</v>
      </c>
      <c r="EK145" s="2">
        <f t="shared" si="299"/>
        <v>104.7909038269941</v>
      </c>
      <c r="EL145" s="2">
        <f t="shared" si="300"/>
        <v>105.26702106520008</v>
      </c>
      <c r="EM145" s="2">
        <f t="shared" si="301"/>
        <v>106.30866234745648</v>
      </c>
      <c r="EN145" s="2">
        <f t="shared" si="302"/>
        <v>108.1179914037437</v>
      </c>
      <c r="EO145" s="2">
        <f t="shared" si="303"/>
        <v>110.54616211330547</v>
      </c>
      <c r="EQ145" s="2">
        <f t="shared" si="304"/>
        <v>101.18215554908244</v>
      </c>
      <c r="ER145" s="2">
        <f t="shared" si="438"/>
        <v>99.9069530039434</v>
      </c>
      <c r="ES145" s="2">
        <f t="shared" si="438"/>
        <v>99.224293553921243</v>
      </c>
      <c r="ET145" s="2">
        <f t="shared" si="438"/>
        <v>97.924286529678156</v>
      </c>
      <c r="EU145" s="2">
        <f t="shared" si="438"/>
        <v>100.26423642334659</v>
      </c>
      <c r="EV145" s="2">
        <f t="shared" si="438"/>
        <v>99.452630985799217</v>
      </c>
      <c r="EW145" s="2">
        <f t="shared" si="438"/>
        <v>100.81746008331805</v>
      </c>
      <c r="EX145" s="2">
        <f t="shared" si="438"/>
        <v>101.59668664736674</v>
      </c>
      <c r="EY145" s="2">
        <f t="shared" si="438"/>
        <v>101.33201411996819</v>
      </c>
      <c r="EZ145" s="2">
        <f t="shared" si="438"/>
        <v>104.50064538052514</v>
      </c>
      <c r="FA145" s="2">
        <f t="shared" si="438"/>
        <v>104.80664034413633</v>
      </c>
      <c r="FB145" s="2">
        <f t="shared" si="438"/>
        <v>105.29256641415702</v>
      </c>
      <c r="FC145" s="2">
        <f t="shared" si="438"/>
        <v>106.45210258203554</v>
      </c>
      <c r="FD145" s="2">
        <f t="shared" si="438"/>
        <v>108.10797611271273</v>
      </c>
      <c r="FE145" s="2">
        <f t="shared" si="438"/>
        <v>109.54960998530265</v>
      </c>
      <c r="FG145" s="2">
        <f t="shared" si="306"/>
        <v>0.99919955753631273</v>
      </c>
      <c r="FH145" s="2">
        <f t="shared" si="439"/>
        <v>0.99912683210051556</v>
      </c>
      <c r="FI145" s="2">
        <f t="shared" si="439"/>
        <v>0.99912646255486504</v>
      </c>
      <c r="FJ145" s="2">
        <f t="shared" si="439"/>
        <v>0.99913181190045686</v>
      </c>
      <c r="FK145" s="2">
        <f t="shared" si="439"/>
        <v>0.99902578102728778</v>
      </c>
      <c r="FL145" s="2">
        <f t="shared" si="439"/>
        <v>0.99904789148297779</v>
      </c>
      <c r="FM145" s="2">
        <f t="shared" si="439"/>
        <v>0.99902365753352818</v>
      </c>
      <c r="FN145" s="2">
        <f t="shared" si="439"/>
        <v>0.99896900138901623</v>
      </c>
      <c r="FO145" s="2">
        <f t="shared" si="439"/>
        <v>0.99888427128339297</v>
      </c>
      <c r="FP145" s="2">
        <f t="shared" si="439"/>
        <v>0.99895891215151811</v>
      </c>
      <c r="FQ145" s="2">
        <f t="shared" si="439"/>
        <v>0.9990783003322532</v>
      </c>
      <c r="FR145" s="2">
        <f t="shared" si="439"/>
        <v>0.99910481282629604</v>
      </c>
      <c r="FS145" s="2">
        <f t="shared" si="439"/>
        <v>0.99895687760025831</v>
      </c>
      <c r="FT145" s="2">
        <f t="shared" si="439"/>
        <v>0.9989555004951548</v>
      </c>
      <c r="FU145" s="2">
        <f t="shared" si="439"/>
        <v>0.99881507738121467</v>
      </c>
      <c r="FW145" s="2">
        <f t="shared" si="324"/>
        <v>8.3963333661350517E-2</v>
      </c>
      <c r="FX145" s="2">
        <f t="shared" si="376"/>
        <v>0.1261570515143397</v>
      </c>
      <c r="FY145" s="2">
        <f t="shared" si="377"/>
        <v>0.12035653073081105</v>
      </c>
      <c r="FZ145" s="2">
        <f t="shared" si="378"/>
        <v>0.1248475002339592</v>
      </c>
      <c r="GA145" s="2">
        <f t="shared" si="379"/>
        <v>0.11493045022669393</v>
      </c>
      <c r="GB145" s="2">
        <f t="shared" si="380"/>
        <v>0.11707015895334187</v>
      </c>
      <c r="GC145" s="2">
        <f t="shared" si="381"/>
        <v>0.11272534737364777</v>
      </c>
      <c r="GD145" s="2">
        <f t="shared" si="382"/>
        <v>0.12561543334082445</v>
      </c>
      <c r="GE145" s="2">
        <f t="shared" si="383"/>
        <v>0.14253080399225318</v>
      </c>
      <c r="GF145" s="2">
        <f t="shared" si="384"/>
        <v>0.13584839006885355</v>
      </c>
      <c r="GG145" s="2">
        <f t="shared" si="385"/>
        <v>0.13227146615944627</v>
      </c>
      <c r="GH145" s="2">
        <f t="shared" si="386"/>
        <v>0.11781974888477369</v>
      </c>
      <c r="GI145" s="2">
        <f t="shared" si="387"/>
        <v>9.3248504590776451E-2</v>
      </c>
      <c r="GJ145" s="2">
        <f t="shared" si="388"/>
        <v>7.7351895981275398E-2</v>
      </c>
      <c r="GK145" s="2">
        <f t="shared" si="389"/>
        <v>7.3536566054850733E-2</v>
      </c>
      <c r="GM145" s="86">
        <f t="shared" si="325"/>
        <v>2.1411917446344465E-89</v>
      </c>
      <c r="GN145" s="86">
        <f t="shared" si="390"/>
        <v>1.6018849437643134E-156</v>
      </c>
      <c r="GO145" s="86">
        <f t="shared" si="391"/>
        <v>8.9804891040625749E-142</v>
      </c>
      <c r="GP145" s="86">
        <f t="shared" si="392"/>
        <v>1.6366975610160583E-170</v>
      </c>
      <c r="GQ145" s="86">
        <f t="shared" si="393"/>
        <v>4.4146098851584622E-240</v>
      </c>
      <c r="GR145" s="86">
        <f t="shared" si="394"/>
        <v>4.6399848922807307E-177</v>
      </c>
      <c r="GS145" s="86">
        <f t="shared" si="395"/>
        <v>3.0959962889637984E-143</v>
      </c>
      <c r="GT145" s="86">
        <f t="shared" si="396"/>
        <v>4.220270156712017E-124</v>
      </c>
      <c r="GU145" s="86">
        <f t="shared" si="397"/>
        <v>1.5674868315517114E-112</v>
      </c>
      <c r="GV145" s="86">
        <f t="shared" si="398"/>
        <v>1.3962432961390149E-203</v>
      </c>
      <c r="GW145" s="86">
        <f t="shared" si="399"/>
        <v>2.1632517509513964E-173</v>
      </c>
      <c r="GX145" s="86">
        <f t="shared" si="400"/>
        <v>7.0013021508712157E-190</v>
      </c>
      <c r="GY145" s="86">
        <f t="shared" si="401"/>
        <v>8.2746856254627555E-148</v>
      </c>
      <c r="GZ145" s="86">
        <f t="shared" si="402"/>
        <v>1.1430542152793434E-86</v>
      </c>
      <c r="HA145" s="86">
        <f t="shared" si="403"/>
        <v>1.1304228814551969E-134</v>
      </c>
      <c r="HC145" s="86">
        <f t="shared" si="326"/>
        <v>3.0590668409572868E-67</v>
      </c>
      <c r="HD145" s="86">
        <f t="shared" si="404"/>
        <v>3.3084773991619511E-70</v>
      </c>
      <c r="HE145" s="86">
        <f t="shared" si="405"/>
        <v>5.4290447449177716E-90</v>
      </c>
      <c r="HF145" s="86">
        <f t="shared" si="406"/>
        <v>1.5853792447059917E-103</v>
      </c>
      <c r="HG145" s="86">
        <f t="shared" si="407"/>
        <v>1.9213810560071806E-161</v>
      </c>
      <c r="HH145" s="86">
        <f t="shared" si="408"/>
        <v>1.4141442451063988E-111</v>
      </c>
      <c r="HI145" s="86">
        <f t="shared" si="409"/>
        <v>3.0961444906233179E-119</v>
      </c>
      <c r="HJ145" s="86">
        <f t="shared" si="410"/>
        <v>6.105860749657435E-138</v>
      </c>
      <c r="HK145" s="86">
        <f t="shared" si="411"/>
        <v>2.3125948637451587E-154</v>
      </c>
      <c r="HL145" s="86">
        <f t="shared" si="412"/>
        <v>1.8871424810638815E-81</v>
      </c>
      <c r="HM145" s="86">
        <f t="shared" si="413"/>
        <v>1.549444902451368E-98</v>
      </c>
      <c r="HN145" s="86">
        <f t="shared" si="414"/>
        <v>9.9654027934903981E-86</v>
      </c>
      <c r="HO145" s="86">
        <f t="shared" si="415"/>
        <v>1.7074840846954033E-69</v>
      </c>
      <c r="HP145" s="86">
        <f t="shared" si="416"/>
        <v>1.7556524363859521E-61</v>
      </c>
      <c r="HQ145" s="86">
        <f t="shared" si="417"/>
        <v>1.558754027590238E-77</v>
      </c>
      <c r="HS145" s="86">
        <f t="shared" si="327"/>
        <v>0.49248210104821405</v>
      </c>
      <c r="HT145" s="86">
        <f t="shared" si="418"/>
        <v>0.26563899214330711</v>
      </c>
      <c r="HU145" s="86">
        <f t="shared" si="419"/>
        <v>0.2025629805284348</v>
      </c>
      <c r="HV145" s="86">
        <f t="shared" si="420"/>
        <v>0.20515745048890766</v>
      </c>
      <c r="HW145" s="86">
        <f t="shared" si="421"/>
        <v>0.31732817207745107</v>
      </c>
      <c r="HX145" s="86">
        <f t="shared" si="422"/>
        <v>0.26276275623394901</v>
      </c>
      <c r="HY145" s="86">
        <f t="shared" si="423"/>
        <v>0.29827332626860342</v>
      </c>
      <c r="HZ145" s="86">
        <f t="shared" si="424"/>
        <v>0.27683447953954426</v>
      </c>
      <c r="IA145" s="86">
        <f t="shared" si="425"/>
        <v>0.15312530948355368</v>
      </c>
      <c r="IB145" s="86">
        <f t="shared" si="426"/>
        <v>0.16216637402072684</v>
      </c>
      <c r="IC145" s="86">
        <f t="shared" si="427"/>
        <v>0.15330450856942532</v>
      </c>
      <c r="ID145" s="86">
        <f t="shared" si="428"/>
        <v>0.22712854658857562</v>
      </c>
      <c r="IE145" s="86">
        <f t="shared" si="429"/>
        <v>0.39380869185488271</v>
      </c>
      <c r="IF145" s="86">
        <f t="shared" si="430"/>
        <v>0.50784203322776134</v>
      </c>
      <c r="IG145" s="86">
        <f t="shared" si="431"/>
        <v>0.52055951616893936</v>
      </c>
      <c r="II145" s="86">
        <f t="shared" si="328"/>
        <v>9.7497371466455201E-18</v>
      </c>
      <c r="IJ145" s="86">
        <f t="shared" si="329"/>
        <v>2.605165030579825E-13</v>
      </c>
      <c r="IK145" s="86">
        <f t="shared" si="330"/>
        <v>1.2576631905732587E-14</v>
      </c>
      <c r="IL145" s="86">
        <f t="shared" si="331"/>
        <v>8.3271670075357182E-15</v>
      </c>
      <c r="IM145" s="86">
        <f t="shared" si="332"/>
        <v>4.659450093238486E-16</v>
      </c>
      <c r="IN145" s="86">
        <f t="shared" si="333"/>
        <v>1.2351555757735175E-16</v>
      </c>
      <c r="IO145" s="86">
        <f t="shared" si="334"/>
        <v>2.1918746586802272E-15</v>
      </c>
      <c r="IP145" s="86">
        <f t="shared" si="335"/>
        <v>6.2952189976963833E-15</v>
      </c>
      <c r="IQ145" s="86">
        <f t="shared" si="336"/>
        <v>4.2538206242235072E-14</v>
      </c>
      <c r="IR145" s="86">
        <f t="shared" si="337"/>
        <v>1.5266849456305111E-14</v>
      </c>
      <c r="IS145" s="86">
        <f t="shared" si="338"/>
        <v>1.9638218551000269E-14</v>
      </c>
      <c r="IT145" s="86">
        <f t="shared" si="339"/>
        <v>1.6923494036738496E-16</v>
      </c>
      <c r="IU145" s="86">
        <f t="shared" si="340"/>
        <v>2.2317472996293681E-22</v>
      </c>
      <c r="IV145" s="86">
        <f t="shared" si="341"/>
        <v>1.8759194507630959E-15</v>
      </c>
      <c r="IW145" s="86">
        <f t="shared" si="342"/>
        <v>1.2601140813934751E-11</v>
      </c>
      <c r="IY145" s="86">
        <f t="shared" si="343"/>
        <v>0.49248210104821405</v>
      </c>
      <c r="IZ145" s="86">
        <f t="shared" si="344"/>
        <v>0.26563899214356762</v>
      </c>
      <c r="JA145" s="86">
        <f t="shared" si="345"/>
        <v>0.20256298052844737</v>
      </c>
      <c r="JB145" s="86">
        <f t="shared" si="346"/>
        <v>0.20515745048891598</v>
      </c>
      <c r="JC145" s="86">
        <f t="shared" si="347"/>
        <v>0.31732817207745151</v>
      </c>
      <c r="JD145" s="86">
        <f t="shared" si="348"/>
        <v>0.26276275623394912</v>
      </c>
      <c r="JE145" s="86">
        <f t="shared" si="349"/>
        <v>0.29827332626860559</v>
      </c>
      <c r="JF145" s="86">
        <f t="shared" si="350"/>
        <v>0.27683447953955054</v>
      </c>
      <c r="JG145" s="86">
        <f t="shared" si="351"/>
        <v>0.15312530948359623</v>
      </c>
      <c r="JH145" s="86">
        <f t="shared" si="352"/>
        <v>0.1621663740207421</v>
      </c>
      <c r="JI145" s="86">
        <f t="shared" si="353"/>
        <v>0.15330450856944497</v>
      </c>
      <c r="JJ145" s="86">
        <f t="shared" si="354"/>
        <v>0.22712854658857579</v>
      </c>
      <c r="JK145" s="86">
        <f t="shared" si="355"/>
        <v>0.39380869185488271</v>
      </c>
      <c r="JL145" s="86">
        <f t="shared" si="356"/>
        <v>0.50784203322776322</v>
      </c>
      <c r="JM145" s="86">
        <f t="shared" si="357"/>
        <v>0.5205595161815405</v>
      </c>
    </row>
    <row r="146" spans="2:273" x14ac:dyDescent="0.25">
      <c r="B146" s="2">
        <v>119</v>
      </c>
      <c r="C146" s="37">
        <v>101.08499999999999</v>
      </c>
      <c r="D146" s="37">
        <v>98.271000000000001</v>
      </c>
      <c r="E146" s="37">
        <v>100.31699999999999</v>
      </c>
      <c r="F146" s="37">
        <v>99.466999999999999</v>
      </c>
      <c r="G146" s="37">
        <v>99.593000000000004</v>
      </c>
      <c r="H146" s="37">
        <v>97.441000000000003</v>
      </c>
      <c r="I146" s="37">
        <v>99.813999999999993</v>
      </c>
      <c r="J146" s="37">
        <v>100.983</v>
      </c>
      <c r="K146" s="37">
        <v>97.206999999999994</v>
      </c>
      <c r="L146" s="37">
        <v>104.746</v>
      </c>
      <c r="M146" s="37">
        <v>103.467</v>
      </c>
      <c r="N146" s="37">
        <v>106.797</v>
      </c>
      <c r="O146" s="37">
        <v>109.593</v>
      </c>
      <c r="P146" s="37">
        <v>133.77600000000001</v>
      </c>
      <c r="Q146" s="37">
        <v>157.702</v>
      </c>
      <c r="S146" s="4">
        <f t="shared" si="229"/>
        <v>101.21384000156506</v>
      </c>
      <c r="T146" s="4">
        <f t="shared" si="230"/>
        <v>99.141199062562919</v>
      </c>
      <c r="U146" s="4">
        <f t="shared" si="231"/>
        <v>99.484208639131708</v>
      </c>
      <c r="V146" s="4">
        <f t="shared" si="232"/>
        <v>97.981981637429513</v>
      </c>
      <c r="W146" s="4">
        <f t="shared" si="233"/>
        <v>100.97064889508523</v>
      </c>
      <c r="X146" s="4">
        <f t="shared" si="234"/>
        <v>99.655732962575442</v>
      </c>
      <c r="Y146" s="4">
        <f t="shared" si="235"/>
        <v>101.68217314418591</v>
      </c>
      <c r="Z146" s="4">
        <f t="shared" si="236"/>
        <v>102.28780842120146</v>
      </c>
      <c r="AA146" s="4">
        <f t="shared" si="237"/>
        <v>101.25889305027712</v>
      </c>
      <c r="AB146" s="4">
        <f t="shared" si="238"/>
        <v>104.48258052425732</v>
      </c>
      <c r="AC146" s="4">
        <f t="shared" si="239"/>
        <v>104.94736484687773</v>
      </c>
      <c r="AD146" s="4">
        <f t="shared" si="240"/>
        <v>105.79460904435093</v>
      </c>
      <c r="AE146" s="4">
        <f t="shared" si="241"/>
        <v>109.36285878843313</v>
      </c>
      <c r="AF146" s="4">
        <f t="shared" si="242"/>
        <v>132.79730740547569</v>
      </c>
      <c r="AG146" s="4">
        <f t="shared" si="243"/>
        <v>153.22336717864124</v>
      </c>
      <c r="AI146" s="4">
        <f t="shared" si="244"/>
        <v>-0.12884000156506659</v>
      </c>
      <c r="AJ146" s="4">
        <f t="shared" si="245"/>
        <v>-0.8701990625629179</v>
      </c>
      <c r="AK146" s="4">
        <f t="shared" si="246"/>
        <v>0.83279136086828487</v>
      </c>
      <c r="AL146" s="4">
        <f t="shared" si="247"/>
        <v>1.4850183625704858</v>
      </c>
      <c r="AM146" s="4">
        <f t="shared" si="248"/>
        <v>-1.3776488950852297</v>
      </c>
      <c r="AN146" s="4">
        <f t="shared" si="249"/>
        <v>-2.2147329625754395</v>
      </c>
      <c r="AO146" s="4">
        <f t="shared" si="250"/>
        <v>-1.8681731441859171</v>
      </c>
      <c r="AP146" s="4">
        <f t="shared" si="251"/>
        <v>-1.3048084212014572</v>
      </c>
      <c r="AQ146" s="4">
        <f t="shared" si="252"/>
        <v>-4.0518930502771298</v>
      </c>
      <c r="AR146" s="4">
        <f t="shared" si="253"/>
        <v>0.26341947574267977</v>
      </c>
      <c r="AS146" s="4">
        <f t="shared" si="254"/>
        <v>-1.480364846877734</v>
      </c>
      <c r="AT146" s="4">
        <f t="shared" si="255"/>
        <v>1.0023909556490622</v>
      </c>
      <c r="AU146" s="4">
        <f t="shared" si="256"/>
        <v>0.23014121156687395</v>
      </c>
      <c r="AV146" s="4">
        <f t="shared" si="436"/>
        <v>0.97869259452431834</v>
      </c>
      <c r="AW146" s="4">
        <f t="shared" si="436"/>
        <v>4.4786328213587581</v>
      </c>
      <c r="AY146" s="2">
        <f t="shared" si="308"/>
        <v>100.70319984096453</v>
      </c>
      <c r="AZ146" s="2">
        <f t="shared" si="359"/>
        <v>99.02772903119822</v>
      </c>
      <c r="BA146" s="2">
        <f t="shared" si="360"/>
        <v>99.357078031359435</v>
      </c>
      <c r="BB146" s="2">
        <f t="shared" si="361"/>
        <v>97.824650205520811</v>
      </c>
      <c r="BC146" s="2">
        <f t="shared" si="362"/>
        <v>100.20485994169672</v>
      </c>
      <c r="BD146" s="2">
        <f t="shared" si="363"/>
        <v>99.141713431247865</v>
      </c>
      <c r="BE146" s="2">
        <f t="shared" si="364"/>
        <v>100.85635853878838</v>
      </c>
      <c r="BF146" s="2">
        <f t="shared" si="365"/>
        <v>101.62974700116278</v>
      </c>
      <c r="BG146" s="2">
        <f t="shared" si="366"/>
        <v>101.09745381432799</v>
      </c>
      <c r="BH146" s="2">
        <f t="shared" si="367"/>
        <v>104.26941457276008</v>
      </c>
      <c r="BI146" s="2">
        <f t="shared" si="368"/>
        <v>104.74765366277424</v>
      </c>
      <c r="BJ146" s="2">
        <f t="shared" si="369"/>
        <v>105.21819602493704</v>
      </c>
      <c r="BK146" s="2">
        <f t="shared" si="370"/>
        <v>106.27127884164616</v>
      </c>
      <c r="BL146" s="2">
        <f t="shared" si="371"/>
        <v>108.06234190214064</v>
      </c>
      <c r="BM146" s="2">
        <f t="shared" si="372"/>
        <v>110.44302382776061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132.75654465290808</v>
      </c>
      <c r="DL146" s="2">
        <f t="shared" si="437"/>
        <v>141.08258179231862</v>
      </c>
      <c r="DM146" s="2">
        <f t="shared" si="437"/>
        <v>126.3667083926031</v>
      </c>
      <c r="DN146" s="2">
        <f t="shared" si="437"/>
        <v>128.18414651493603</v>
      </c>
      <c r="DO146" s="2">
        <f t="shared" si="437"/>
        <v>133.67118468468468</v>
      </c>
      <c r="DP146" s="2">
        <f t="shared" si="437"/>
        <v>129.2439876018876</v>
      </c>
      <c r="DQ146" s="2">
        <f t="shared" si="437"/>
        <v>125.89425135135139</v>
      </c>
      <c r="DR146" s="2">
        <f t="shared" si="437"/>
        <v>131.1107887955182</v>
      </c>
      <c r="DS146" s="2">
        <f t="shared" si="437"/>
        <v>141.41972415329769</v>
      </c>
      <c r="DT146" s="2">
        <f t="shared" si="437"/>
        <v>139.58657422969191</v>
      </c>
      <c r="DU146" s="2">
        <f t="shared" si="437"/>
        <v>133.80069978549977</v>
      </c>
      <c r="DV146" s="2">
        <f t="shared" si="437"/>
        <v>142.31935709995707</v>
      </c>
      <c r="DW146" s="2">
        <f t="shared" si="437"/>
        <v>138.8387184714795</v>
      </c>
      <c r="DX146" s="2">
        <f t="shared" si="437"/>
        <v>136.66448067226889</v>
      </c>
      <c r="DY146" s="2">
        <f t="shared" si="437"/>
        <v>135.72083661740558</v>
      </c>
      <c r="EA146" s="2">
        <f t="shared" si="228"/>
        <v>100.64104559861944</v>
      </c>
      <c r="EB146" s="2">
        <f t="shared" si="290"/>
        <v>98.868138557737268</v>
      </c>
      <c r="EC146" s="2">
        <f t="shared" si="291"/>
        <v>99.360755902999372</v>
      </c>
      <c r="ED146" s="2">
        <f t="shared" si="292"/>
        <v>97.791317324775775</v>
      </c>
      <c r="EE146" s="2">
        <f t="shared" si="293"/>
        <v>100.17834392523368</v>
      </c>
      <c r="EF146" s="2">
        <f t="shared" si="294"/>
        <v>99.080433504256646</v>
      </c>
      <c r="EG146" s="2">
        <f t="shared" si="295"/>
        <v>100.84201582976516</v>
      </c>
      <c r="EH146" s="2">
        <f t="shared" si="296"/>
        <v>101.61602750659924</v>
      </c>
      <c r="EI146" s="2">
        <f t="shared" si="297"/>
        <v>101.01941421179576</v>
      </c>
      <c r="EJ146" s="2">
        <f t="shared" si="298"/>
        <v>104.207555743803</v>
      </c>
      <c r="EK146" s="2">
        <f t="shared" si="299"/>
        <v>104.72084659790191</v>
      </c>
      <c r="EL146" s="2">
        <f t="shared" si="300"/>
        <v>105.18441117302265</v>
      </c>
      <c r="EM146" s="2">
        <f t="shared" si="301"/>
        <v>106.22478009735363</v>
      </c>
      <c r="EN146" s="2">
        <f t="shared" si="302"/>
        <v>108.03586140094058</v>
      </c>
      <c r="EO146" s="2">
        <f t="shared" si="303"/>
        <v>110.49944444917047</v>
      </c>
      <c r="EQ146" s="2">
        <f t="shared" si="304"/>
        <v>101.06489702883776</v>
      </c>
      <c r="ER146" s="2">
        <f t="shared" si="438"/>
        <v>99.789887752261663</v>
      </c>
      <c r="ES146" s="2">
        <f t="shared" si="438"/>
        <v>99.167625732988355</v>
      </c>
      <c r="ET146" s="2">
        <f t="shared" si="438"/>
        <v>97.859821435633762</v>
      </c>
      <c r="EU146" s="2">
        <f t="shared" si="438"/>
        <v>100.15230933963566</v>
      </c>
      <c r="EV146" s="2">
        <f t="shared" si="438"/>
        <v>99.356848662483486</v>
      </c>
      <c r="EW146" s="2">
        <f t="shared" si="438"/>
        <v>100.77686068462285</v>
      </c>
      <c r="EX146" s="2">
        <f t="shared" si="438"/>
        <v>101.513030288309</v>
      </c>
      <c r="EY146" s="2">
        <f t="shared" si="438"/>
        <v>101.25894117906888</v>
      </c>
      <c r="EZ146" s="2">
        <f t="shared" si="438"/>
        <v>104.39979124142155</v>
      </c>
      <c r="FA146" s="2">
        <f t="shared" si="438"/>
        <v>104.7373303123956</v>
      </c>
      <c r="FB146" s="2">
        <f t="shared" si="438"/>
        <v>105.21153561800035</v>
      </c>
      <c r="FC146" s="2">
        <f t="shared" si="438"/>
        <v>106.37743460469781</v>
      </c>
      <c r="FD146" s="2">
        <f t="shared" si="438"/>
        <v>108.02643611100137</v>
      </c>
      <c r="FE146" s="2">
        <f t="shared" si="438"/>
        <v>109.45427949494501</v>
      </c>
      <c r="FG146" s="2">
        <f t="shared" si="306"/>
        <v>0.99926993637826533</v>
      </c>
      <c r="FH146" s="2">
        <f t="shared" si="439"/>
        <v>0.99920360022424692</v>
      </c>
      <c r="FI146" s="2">
        <f t="shared" si="439"/>
        <v>0.9992032631428035</v>
      </c>
      <c r="FJ146" s="2">
        <f t="shared" si="439"/>
        <v>0.99920814255172186</v>
      </c>
      <c r="FK146" s="2">
        <f t="shared" si="439"/>
        <v>0.99911142556774934</v>
      </c>
      <c r="FL146" s="2">
        <f t="shared" si="439"/>
        <v>0.99913159396131768</v>
      </c>
      <c r="FM146" s="2">
        <f t="shared" si="439"/>
        <v>0.9991094885859968</v>
      </c>
      <c r="FN146" s="2">
        <f t="shared" si="439"/>
        <v>0.99905963278440912</v>
      </c>
      <c r="FO146" s="2">
        <f t="shared" si="439"/>
        <v>0.99898234341125725</v>
      </c>
      <c r="FP146" s="2">
        <f t="shared" si="439"/>
        <v>0.9990504296125936</v>
      </c>
      <c r="FQ146" s="2">
        <f t="shared" si="439"/>
        <v>0.99915933173454086</v>
      </c>
      <c r="FR146" s="2">
        <f t="shared" si="439"/>
        <v>0.99918351528246718</v>
      </c>
      <c r="FS146" s="2">
        <f t="shared" si="439"/>
        <v>0.99904857373946232</v>
      </c>
      <c r="FT146" s="2">
        <f t="shared" si="439"/>
        <v>0.99904731757394893</v>
      </c>
      <c r="FU146" s="2">
        <f t="shared" si="439"/>
        <v>0.99891922504589836</v>
      </c>
      <c r="FW146" s="2">
        <f t="shared" si="324"/>
        <v>9.1324181144726665E-2</v>
      </c>
      <c r="FX146" s="2">
        <f t="shared" si="376"/>
        <v>0.13666505062733916</v>
      </c>
      <c r="FY146" s="2">
        <f t="shared" si="377"/>
        <v>0.13045351407638084</v>
      </c>
      <c r="FZ146" s="2">
        <f t="shared" si="378"/>
        <v>0.13526330698258801</v>
      </c>
      <c r="GA146" s="2">
        <f t="shared" si="379"/>
        <v>0.12463672552156417</v>
      </c>
      <c r="GB146" s="2">
        <f t="shared" si="380"/>
        <v>0.12693122435755841</v>
      </c>
      <c r="GC146" s="2">
        <f t="shared" si="381"/>
        <v>0.12227112130056189</v>
      </c>
      <c r="GD146" s="2">
        <f t="shared" si="382"/>
        <v>0.13608534499185854</v>
      </c>
      <c r="GE146" s="2">
        <f t="shared" si="383"/>
        <v>0.15416201922227038</v>
      </c>
      <c r="GF146" s="2">
        <f t="shared" si="384"/>
        <v>0.14702779152405815</v>
      </c>
      <c r="GG146" s="2">
        <f t="shared" si="385"/>
        <v>0.14320529114996705</v>
      </c>
      <c r="GH146" s="2">
        <f t="shared" si="386"/>
        <v>0.1277348193298343</v>
      </c>
      <c r="GI146" s="2">
        <f t="shared" si="387"/>
        <v>0.10133331228118719</v>
      </c>
      <c r="GJ146" s="2">
        <f t="shared" si="388"/>
        <v>8.4186403490197598E-2</v>
      </c>
      <c r="GK146" s="2">
        <f t="shared" si="389"/>
        <v>8.0063218762316077E-2</v>
      </c>
      <c r="GM146" s="86">
        <f t="shared" si="325"/>
        <v>1.9158779660534647E-92</v>
      </c>
      <c r="GN146" s="86">
        <f t="shared" si="390"/>
        <v>7.9775083876012899E-162</v>
      </c>
      <c r="GO146" s="86">
        <f t="shared" si="391"/>
        <v>1.3904575620754336E-146</v>
      </c>
      <c r="GP146" s="86">
        <f t="shared" si="392"/>
        <v>2.7317352335051186E-176</v>
      </c>
      <c r="GQ146" s="86">
        <f t="shared" si="393"/>
        <v>2.443075258364012E-248</v>
      </c>
      <c r="GR146" s="86">
        <f t="shared" si="394"/>
        <v>4.571558851255718E-183</v>
      </c>
      <c r="GS146" s="86">
        <f t="shared" si="395"/>
        <v>4.4046224748031994E-148</v>
      </c>
      <c r="GT146" s="86">
        <f t="shared" si="396"/>
        <v>2.6091948358561672E-128</v>
      </c>
      <c r="GU146" s="86">
        <f t="shared" si="397"/>
        <v>2.4241390618090791E-116</v>
      </c>
      <c r="GV146" s="86">
        <f t="shared" si="398"/>
        <v>1.517519909753564E-210</v>
      </c>
      <c r="GW146" s="86">
        <f t="shared" si="399"/>
        <v>3.2278992482899074E-179</v>
      </c>
      <c r="GX146" s="86">
        <f t="shared" si="400"/>
        <v>3.0756952813671458E-196</v>
      </c>
      <c r="GY146" s="86">
        <f t="shared" si="401"/>
        <v>8.6630781235549258E-153</v>
      </c>
      <c r="GZ146" s="86">
        <f t="shared" si="402"/>
        <v>1.3753292337339949E-89</v>
      </c>
      <c r="HA146" s="86">
        <f t="shared" si="403"/>
        <v>3.9573246620622699E-139</v>
      </c>
      <c r="HC146" s="86">
        <f t="shared" si="326"/>
        <v>6.9515255167408774E-71</v>
      </c>
      <c r="HD146" s="86">
        <f t="shared" si="404"/>
        <v>7.3386876866737159E-74</v>
      </c>
      <c r="HE146" s="86">
        <f t="shared" si="405"/>
        <v>1.171184004378872E-94</v>
      </c>
      <c r="HF146" s="86">
        <f t="shared" si="406"/>
        <v>6.9670036424206617E-109</v>
      </c>
      <c r="HG146" s="86">
        <f t="shared" si="407"/>
        <v>4.407985077054855E-170</v>
      </c>
      <c r="HH146" s="86">
        <f t="shared" si="408"/>
        <v>1.9857013075168969E-117</v>
      </c>
      <c r="HI146" s="86">
        <f t="shared" si="409"/>
        <v>1.555535192630588E-125</v>
      </c>
      <c r="HJ146" s="86">
        <f t="shared" si="410"/>
        <v>3.4083263468226389E-145</v>
      </c>
      <c r="HK146" s="86">
        <f t="shared" si="411"/>
        <v>2.0105347091069905E-162</v>
      </c>
      <c r="HL146" s="86">
        <f t="shared" si="412"/>
        <v>1.2662151519609608E-85</v>
      </c>
      <c r="HM146" s="86">
        <f t="shared" si="413"/>
        <v>1.5961132363846549E-103</v>
      </c>
      <c r="HN146" s="86">
        <f t="shared" si="414"/>
        <v>4.6000832938608644E-90</v>
      </c>
      <c r="HO146" s="86">
        <f t="shared" si="415"/>
        <v>3.8943991967849276E-73</v>
      </c>
      <c r="HP146" s="86">
        <f t="shared" si="416"/>
        <v>8.5856117559615465E-65</v>
      </c>
      <c r="HQ146" s="86">
        <f t="shared" si="417"/>
        <v>1.6841639707129884E-81</v>
      </c>
      <c r="HS146" s="86">
        <f t="shared" si="327"/>
        <v>0.44625962707764649</v>
      </c>
      <c r="HT146" s="86">
        <f t="shared" si="418"/>
        <v>0.1927555310474274</v>
      </c>
      <c r="HU146" s="86">
        <f t="shared" si="419"/>
        <v>0.13889876811480981</v>
      </c>
      <c r="HV146" s="86">
        <f t="shared" si="420"/>
        <v>0.13935676899038027</v>
      </c>
      <c r="HW146" s="86">
        <f t="shared" si="421"/>
        <v>0.23517738648196554</v>
      </c>
      <c r="HX146" s="86">
        <f t="shared" si="422"/>
        <v>0.18468653842493787</v>
      </c>
      <c r="HY146" s="86">
        <f t="shared" si="423"/>
        <v>0.22038303819891075</v>
      </c>
      <c r="HZ146" s="86">
        <f t="shared" si="424"/>
        <v>0.19815367691604666</v>
      </c>
      <c r="IA146" s="86">
        <f t="shared" si="425"/>
        <v>9.705630766229055E-2</v>
      </c>
      <c r="IB146" s="86">
        <f t="shared" si="426"/>
        <v>0.10430615073662068</v>
      </c>
      <c r="IC146" s="86">
        <f t="shared" si="427"/>
        <v>9.8773676541302466E-2</v>
      </c>
      <c r="ID146" s="86">
        <f t="shared" si="428"/>
        <v>0.15528099650081281</v>
      </c>
      <c r="IE146" s="86">
        <f t="shared" si="429"/>
        <v>0.30453428352266415</v>
      </c>
      <c r="IF146" s="86">
        <f t="shared" si="430"/>
        <v>0.43069487548714297</v>
      </c>
      <c r="IG146" s="86">
        <f t="shared" si="431"/>
        <v>0.44944807822279748</v>
      </c>
      <c r="II146" s="86">
        <f t="shared" si="328"/>
        <v>1.6334196099064095E-16</v>
      </c>
      <c r="IJ146" s="86">
        <f t="shared" si="329"/>
        <v>3.2717345955403099E-12</v>
      </c>
      <c r="IK146" s="86">
        <f t="shared" si="330"/>
        <v>1.9357718828493999E-13</v>
      </c>
      <c r="IL146" s="86">
        <f t="shared" si="331"/>
        <v>1.4091291052104217E-13</v>
      </c>
      <c r="IM146" s="86">
        <f t="shared" si="332"/>
        <v>8.9207758693175948E-15</v>
      </c>
      <c r="IN146" s="86">
        <f t="shared" si="333"/>
        <v>2.7379839525995866E-15</v>
      </c>
      <c r="IO146" s="86">
        <f t="shared" si="334"/>
        <v>3.5619788223659956E-14</v>
      </c>
      <c r="IP146" s="86">
        <f t="shared" si="335"/>
        <v>1.103823413379071E-13</v>
      </c>
      <c r="IQ146" s="86">
        <f t="shared" si="336"/>
        <v>7.7516562130646511E-13</v>
      </c>
      <c r="IR146" s="86">
        <f t="shared" si="337"/>
        <v>2.8176099073512288E-13</v>
      </c>
      <c r="IS146" s="86">
        <f t="shared" si="338"/>
        <v>3.3783172328731373E-13</v>
      </c>
      <c r="IT146" s="86">
        <f t="shared" si="339"/>
        <v>3.6885307784691182E-15</v>
      </c>
      <c r="IU146" s="86">
        <f t="shared" si="340"/>
        <v>9.9442003486015469E-21</v>
      </c>
      <c r="IV146" s="86">
        <f t="shared" si="341"/>
        <v>1.9493269187822748E-14</v>
      </c>
      <c r="IW146" s="86">
        <f t="shared" si="342"/>
        <v>6.7134605886398635E-11</v>
      </c>
      <c r="IY146" s="86">
        <f t="shared" si="343"/>
        <v>0.44625962707764666</v>
      </c>
      <c r="IZ146" s="86">
        <f t="shared" si="344"/>
        <v>0.19275553105069915</v>
      </c>
      <c r="JA146" s="86">
        <f t="shared" si="345"/>
        <v>0.13889876811500337</v>
      </c>
      <c r="JB146" s="86">
        <f t="shared" si="346"/>
        <v>0.13935676899052118</v>
      </c>
      <c r="JC146" s="86">
        <f t="shared" si="347"/>
        <v>0.23517738648197445</v>
      </c>
      <c r="JD146" s="86">
        <f t="shared" si="348"/>
        <v>0.18468653842494062</v>
      </c>
      <c r="JE146" s="86">
        <f t="shared" si="349"/>
        <v>0.22038303819894636</v>
      </c>
      <c r="JF146" s="86">
        <f t="shared" si="350"/>
        <v>0.19815367691615704</v>
      </c>
      <c r="JG146" s="86">
        <f t="shared" si="351"/>
        <v>9.7056307663065722E-2</v>
      </c>
      <c r="JH146" s="86">
        <f t="shared" si="352"/>
        <v>0.10430615073690244</v>
      </c>
      <c r="JI146" s="86">
        <f t="shared" si="353"/>
        <v>9.8773676541640293E-2</v>
      </c>
      <c r="JJ146" s="86">
        <f t="shared" si="354"/>
        <v>0.1552809965008165</v>
      </c>
      <c r="JK146" s="86">
        <f t="shared" si="355"/>
        <v>0.30453428352266415</v>
      </c>
      <c r="JL146" s="86">
        <f t="shared" si="356"/>
        <v>0.43069487548716245</v>
      </c>
      <c r="JM146" s="86">
        <f t="shared" si="357"/>
        <v>0.44944807828993211</v>
      </c>
    </row>
    <row r="147" spans="2:273" x14ac:dyDescent="0.25">
      <c r="B147" s="2">
        <v>120</v>
      </c>
      <c r="C147" s="37">
        <v>103.898</v>
      </c>
      <c r="D147" s="37">
        <v>99.542000000000002</v>
      </c>
      <c r="E147" s="37">
        <v>98.033000000000001</v>
      </c>
      <c r="F147" s="37">
        <v>96.033000000000001</v>
      </c>
      <c r="G147" s="37">
        <v>99.168999999999997</v>
      </c>
      <c r="H147" s="37">
        <v>99.338999999999999</v>
      </c>
      <c r="I147" s="37">
        <v>100.91500000000001</v>
      </c>
      <c r="J147" s="37">
        <v>101.017</v>
      </c>
      <c r="K147" s="37">
        <v>99.155000000000001</v>
      </c>
      <c r="L147" s="37">
        <v>103.898</v>
      </c>
      <c r="M147" s="37">
        <v>106.18300000000001</v>
      </c>
      <c r="N147" s="37">
        <v>105.61</v>
      </c>
      <c r="O147" s="37">
        <v>106.271</v>
      </c>
      <c r="P147" s="37">
        <v>125.345</v>
      </c>
      <c r="Q147" s="37">
        <v>142.42099999999999</v>
      </c>
      <c r="S147" s="4">
        <f t="shared" si="229"/>
        <v>100.88196706971326</v>
      </c>
      <c r="T147" s="4">
        <f t="shared" si="230"/>
        <v>98.925674079832419</v>
      </c>
      <c r="U147" s="4">
        <f t="shared" si="231"/>
        <v>99.35059239841388</v>
      </c>
      <c r="V147" s="4">
        <f t="shared" si="232"/>
        <v>97.810606082045339</v>
      </c>
      <c r="W147" s="4">
        <f t="shared" si="233"/>
        <v>100.41067620269145</v>
      </c>
      <c r="X147" s="4">
        <f t="shared" si="234"/>
        <v>99.224130301191238</v>
      </c>
      <c r="Y147" s="4">
        <f t="shared" si="235"/>
        <v>101.16313489960918</v>
      </c>
      <c r="Z147" s="4">
        <f t="shared" si="236"/>
        <v>101.80165361721603</v>
      </c>
      <c r="AA147" s="4">
        <f t="shared" si="237"/>
        <v>101.06132187545766</v>
      </c>
      <c r="AB147" s="4">
        <f t="shared" si="238"/>
        <v>104.22426558904981</v>
      </c>
      <c r="AC147" s="4">
        <f t="shared" si="239"/>
        <v>104.73673971475462</v>
      </c>
      <c r="AD147" s="4">
        <f t="shared" si="240"/>
        <v>105.33444957869621</v>
      </c>
      <c r="AE147" s="4">
        <f t="shared" si="241"/>
        <v>107.53795288966296</v>
      </c>
      <c r="AF147" s="4">
        <f t="shared" si="242"/>
        <v>124.0894287639989</v>
      </c>
      <c r="AG147" s="4">
        <f t="shared" si="243"/>
        <v>139.57344875990051</v>
      </c>
      <c r="AI147" s="4">
        <f t="shared" si="244"/>
        <v>3.016032930286741</v>
      </c>
      <c r="AJ147" s="4">
        <f t="shared" si="245"/>
        <v>0.61632592016758281</v>
      </c>
      <c r="AK147" s="4">
        <f t="shared" si="246"/>
        <v>-1.3175923984138791</v>
      </c>
      <c r="AL147" s="4">
        <f t="shared" si="247"/>
        <v>-1.7776060820453381</v>
      </c>
      <c r="AM147" s="4">
        <f t="shared" si="248"/>
        <v>-1.2416762026914512</v>
      </c>
      <c r="AN147" s="4">
        <f t="shared" si="249"/>
        <v>0.11486969880876075</v>
      </c>
      <c r="AO147" s="4">
        <f t="shared" si="250"/>
        <v>-0.24813489960916968</v>
      </c>
      <c r="AP147" s="4">
        <f t="shared" si="251"/>
        <v>-0.78465361721603699</v>
      </c>
      <c r="AQ147" s="4">
        <f t="shared" si="252"/>
        <v>-1.9063218754576639</v>
      </c>
      <c r="AR147" s="4">
        <f t="shared" si="253"/>
        <v>-0.32626558904981096</v>
      </c>
      <c r="AS147" s="4">
        <f t="shared" si="254"/>
        <v>1.446260285245387</v>
      </c>
      <c r="AT147" s="4">
        <f t="shared" si="255"/>
        <v>0.27555042130379093</v>
      </c>
      <c r="AU147" s="4">
        <f t="shared" si="256"/>
        <v>-1.26695288966296</v>
      </c>
      <c r="AV147" s="4">
        <f t="shared" si="436"/>
        <v>1.2555712360011029</v>
      </c>
      <c r="AW147" s="4">
        <f t="shared" si="436"/>
        <v>2.8475512400994774</v>
      </c>
      <c r="AY147" s="2">
        <f t="shared" si="308"/>
        <v>100.56527213942434</v>
      </c>
      <c r="AZ147" s="2">
        <f t="shared" si="359"/>
        <v>98.879471184221714</v>
      </c>
      <c r="BA147" s="2">
        <f t="shared" si="360"/>
        <v>99.305215022539812</v>
      </c>
      <c r="BB147" s="2">
        <f t="shared" si="361"/>
        <v>97.756110201179212</v>
      </c>
      <c r="BC147" s="2">
        <f t="shared" si="362"/>
        <v>100.09143282712732</v>
      </c>
      <c r="BD147" s="2">
        <f t="shared" si="363"/>
        <v>99.034153612583481</v>
      </c>
      <c r="BE147" s="2">
        <f t="shared" si="364"/>
        <v>100.81627725572699</v>
      </c>
      <c r="BF147" s="2">
        <f t="shared" si="365"/>
        <v>101.54705364740619</v>
      </c>
      <c r="BG147" s="2">
        <f t="shared" si="366"/>
        <v>101.01454860697342</v>
      </c>
      <c r="BH147" s="2">
        <f t="shared" si="367"/>
        <v>104.1600434863889</v>
      </c>
      <c r="BI147" s="2">
        <f t="shared" si="368"/>
        <v>104.67597551656117</v>
      </c>
      <c r="BJ147" s="2">
        <f t="shared" si="369"/>
        <v>105.13370466816735</v>
      </c>
      <c r="BK147" s="2">
        <f t="shared" si="370"/>
        <v>106.18729542786032</v>
      </c>
      <c r="BL147" s="2">
        <f t="shared" si="371"/>
        <v>107.97804857847039</v>
      </c>
      <c r="BM147" s="2">
        <f t="shared" si="372"/>
        <v>110.38256157306013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133.00249258911822</v>
      </c>
      <c r="DL147" s="2">
        <f t="shared" si="437"/>
        <v>141.40504551920341</v>
      </c>
      <c r="DM147" s="2">
        <f t="shared" si="437"/>
        <v>126.55846788488891</v>
      </c>
      <c r="DN147" s="2">
        <f t="shared" si="437"/>
        <v>128.3788017288544</v>
      </c>
      <c r="DO147" s="2">
        <f t="shared" si="437"/>
        <v>133.90442816500709</v>
      </c>
      <c r="DP147" s="2">
        <f t="shared" si="437"/>
        <v>129.4438935220935</v>
      </c>
      <c r="DQ147" s="2">
        <f t="shared" si="437"/>
        <v>126.05096036036039</v>
      </c>
      <c r="DR147" s="2">
        <f t="shared" si="437"/>
        <v>131.31044733893557</v>
      </c>
      <c r="DS147" s="2">
        <f t="shared" si="437"/>
        <v>141.73647181372547</v>
      </c>
      <c r="DT147" s="2">
        <f t="shared" si="437"/>
        <v>139.85347030812326</v>
      </c>
      <c r="DU147" s="2">
        <f t="shared" si="437"/>
        <v>134.01791188331188</v>
      </c>
      <c r="DV147" s="2">
        <f t="shared" si="437"/>
        <v>142.60990999570998</v>
      </c>
      <c r="DW147" s="2">
        <f t="shared" si="437"/>
        <v>139.08287054367202</v>
      </c>
      <c r="DX147" s="2">
        <f t="shared" si="437"/>
        <v>136.86997967914439</v>
      </c>
      <c r="DY147" s="2">
        <f t="shared" si="437"/>
        <v>135.9341483305966</v>
      </c>
      <c r="EA147" s="2">
        <f t="shared" si="228"/>
        <v>100.49910781137191</v>
      </c>
      <c r="EB147" s="2">
        <f t="shared" si="290"/>
        <v>98.705368571762506</v>
      </c>
      <c r="EC147" s="2">
        <f t="shared" si="291"/>
        <v>99.314115325006853</v>
      </c>
      <c r="ED147" s="2">
        <f t="shared" si="292"/>
        <v>97.72344133973732</v>
      </c>
      <c r="EE147" s="2">
        <f t="shared" si="293"/>
        <v>100.06769846975457</v>
      </c>
      <c r="EF147" s="2">
        <f t="shared" si="294"/>
        <v>98.969996318574772</v>
      </c>
      <c r="EG147" s="2">
        <f t="shared" si="295"/>
        <v>100.8048617490593</v>
      </c>
      <c r="EH147" s="2">
        <f t="shared" si="296"/>
        <v>101.53743240123482</v>
      </c>
      <c r="EI147" s="2">
        <f t="shared" si="297"/>
        <v>100.93487109608527</v>
      </c>
      <c r="EJ147" s="2">
        <f t="shared" si="298"/>
        <v>104.09697098970638</v>
      </c>
      <c r="EK147" s="2">
        <f t="shared" si="299"/>
        <v>104.65078936880973</v>
      </c>
      <c r="EL147" s="2">
        <f t="shared" si="300"/>
        <v>105.10180128084521</v>
      </c>
      <c r="EM147" s="2">
        <f t="shared" si="301"/>
        <v>106.1408978472508</v>
      </c>
      <c r="EN147" s="2">
        <f t="shared" si="302"/>
        <v>107.95373139813745</v>
      </c>
      <c r="EO147" s="2">
        <f t="shared" si="303"/>
        <v>110.45272678503547</v>
      </c>
      <c r="EQ147" s="2">
        <f t="shared" si="304"/>
        <v>100.94763850859307</v>
      </c>
      <c r="ER147" s="2">
        <f t="shared" si="438"/>
        <v>99.672822500579912</v>
      </c>
      <c r="ES147" s="2">
        <f t="shared" si="438"/>
        <v>99.110957912055468</v>
      </c>
      <c r="ET147" s="2">
        <f t="shared" si="438"/>
        <v>97.795356341589368</v>
      </c>
      <c r="EU147" s="2">
        <f t="shared" si="438"/>
        <v>100.04038225592475</v>
      </c>
      <c r="EV147" s="2">
        <f t="shared" si="438"/>
        <v>99.261066339167769</v>
      </c>
      <c r="EW147" s="2">
        <f t="shared" si="438"/>
        <v>100.73626128592764</v>
      </c>
      <c r="EX147" s="2">
        <f t="shared" si="438"/>
        <v>101.42937392925126</v>
      </c>
      <c r="EY147" s="2">
        <f t="shared" si="438"/>
        <v>101.18586823816956</v>
      </c>
      <c r="EZ147" s="2">
        <f t="shared" si="438"/>
        <v>104.29893710231795</v>
      </c>
      <c r="FA147" s="2">
        <f t="shared" si="438"/>
        <v>104.66802028065487</v>
      </c>
      <c r="FB147" s="2">
        <f t="shared" si="438"/>
        <v>105.13050482184369</v>
      </c>
      <c r="FC147" s="2">
        <f t="shared" si="438"/>
        <v>106.30276662736009</v>
      </c>
      <c r="FD147" s="2">
        <f t="shared" si="438"/>
        <v>107.94489610929001</v>
      </c>
      <c r="FE147" s="2">
        <f t="shared" si="438"/>
        <v>109.35894900458737</v>
      </c>
      <c r="FG147" s="2">
        <f t="shared" si="306"/>
        <v>0.99933413128969395</v>
      </c>
      <c r="FH147" s="2">
        <f t="shared" si="439"/>
        <v>0.99927362387157381</v>
      </c>
      <c r="FI147" s="2">
        <f t="shared" si="439"/>
        <v>0.99927331640654504</v>
      </c>
      <c r="FJ147" s="2">
        <f t="shared" si="439"/>
        <v>0.99927776710246086</v>
      </c>
      <c r="FK147" s="2">
        <f t="shared" si="439"/>
        <v>0.99918954712102059</v>
      </c>
      <c r="FL147" s="2">
        <f t="shared" si="439"/>
        <v>0.99920794375848998</v>
      </c>
      <c r="FM147" s="2">
        <f t="shared" si="439"/>
        <v>0.99918778029609823</v>
      </c>
      <c r="FN147" s="2">
        <f t="shared" si="439"/>
        <v>0.99914230393881398</v>
      </c>
      <c r="FO147" s="2">
        <f t="shared" si="439"/>
        <v>0.99907180304701781</v>
      </c>
      <c r="FP147" s="2">
        <f t="shared" si="439"/>
        <v>0.99913390915041678</v>
      </c>
      <c r="FQ147" s="2">
        <f t="shared" si="439"/>
        <v>0.99923324471294395</v>
      </c>
      <c r="FR147" s="2">
        <f t="shared" si="439"/>
        <v>0.99925530358710724</v>
      </c>
      <c r="FS147" s="2">
        <f t="shared" si="439"/>
        <v>0.99913221629085658</v>
      </c>
      <c r="FT147" s="2">
        <f t="shared" si="439"/>
        <v>0.9991310704623273</v>
      </c>
      <c r="FU147" s="2">
        <f t="shared" si="439"/>
        <v>0.99901422778348603</v>
      </c>
      <c r="FW147" s="2">
        <f t="shared" si="324"/>
        <v>9.926041054872739E-2</v>
      </c>
      <c r="FX147" s="2">
        <f t="shared" si="376"/>
        <v>0.14790015541927337</v>
      </c>
      <c r="FY147" s="2">
        <f t="shared" si="377"/>
        <v>0.14126152754993532</v>
      </c>
      <c r="FZ147" s="2">
        <f t="shared" si="378"/>
        <v>0.14640271726068424</v>
      </c>
      <c r="GA147" s="2">
        <f t="shared" si="379"/>
        <v>0.13503766103843845</v>
      </c>
      <c r="GB147" s="2">
        <f t="shared" si="380"/>
        <v>0.13749356063536017</v>
      </c>
      <c r="GC147" s="2">
        <f t="shared" si="381"/>
        <v>0.13250452921308362</v>
      </c>
      <c r="GD147" s="2">
        <f t="shared" si="382"/>
        <v>0.1472809228021375</v>
      </c>
      <c r="GE147" s="2">
        <f t="shared" si="383"/>
        <v>0.16655802961777691</v>
      </c>
      <c r="GF147" s="2">
        <f t="shared" si="384"/>
        <v>0.15895795286940245</v>
      </c>
      <c r="GG147" s="2">
        <f t="shared" si="385"/>
        <v>0.15488160590725109</v>
      </c>
      <c r="GH147" s="2">
        <f t="shared" si="386"/>
        <v>0.13835342851933288</v>
      </c>
      <c r="GI147" s="2">
        <f t="shared" si="387"/>
        <v>0.11003402474827244</v>
      </c>
      <c r="GJ147" s="2">
        <f t="shared" si="388"/>
        <v>9.1564852159703655E-2</v>
      </c>
      <c r="GK147" s="2">
        <f t="shared" si="389"/>
        <v>8.7114669063026284E-2</v>
      </c>
      <c r="GM147" s="86">
        <f t="shared" si="325"/>
        <v>1.5209912575636641E-95</v>
      </c>
      <c r="GN147" s="86">
        <f t="shared" si="390"/>
        <v>3.2349379405898039E-167</v>
      </c>
      <c r="GO147" s="86">
        <f t="shared" si="391"/>
        <v>1.7859841494837532E-151</v>
      </c>
      <c r="GP147" s="86">
        <f t="shared" si="392"/>
        <v>3.6453555059086956E-182</v>
      </c>
      <c r="GQ147" s="86">
        <f t="shared" si="393"/>
        <v>9.7814734722208697E-257</v>
      </c>
      <c r="GR147" s="86">
        <f t="shared" si="394"/>
        <v>3.5686727559006879E-189</v>
      </c>
      <c r="GS147" s="86">
        <f t="shared" si="395"/>
        <v>5.193738771098568E-153</v>
      </c>
      <c r="GT147" s="86">
        <f t="shared" si="396"/>
        <v>1.3696520193925351E-132</v>
      </c>
      <c r="GU147" s="86">
        <f t="shared" si="397"/>
        <v>3.232937448022124E-120</v>
      </c>
      <c r="GV147" s="86">
        <f t="shared" si="398"/>
        <v>1.2567475190550457E-217</v>
      </c>
      <c r="GW147" s="86">
        <f t="shared" si="399"/>
        <v>3.8508875547325045E-185</v>
      </c>
      <c r="GX147" s="86">
        <f t="shared" si="400"/>
        <v>1.059570559735539E-202</v>
      </c>
      <c r="GY147" s="86">
        <f t="shared" si="401"/>
        <v>7.4850603893127881E-158</v>
      </c>
      <c r="GZ147" s="86">
        <f t="shared" si="402"/>
        <v>1.4775880181815236E-92</v>
      </c>
      <c r="HA147" s="86">
        <f t="shared" si="403"/>
        <v>1.1700358392131939E-143</v>
      </c>
      <c r="HC147" s="86">
        <f t="shared" si="326"/>
        <v>1.2601250502766167E-74</v>
      </c>
      <c r="HD147" s="86">
        <f t="shared" si="404"/>
        <v>1.3092670403684761E-77</v>
      </c>
      <c r="HE147" s="86">
        <f t="shared" si="405"/>
        <v>1.9171597356709239E-99</v>
      </c>
      <c r="HF147" s="86">
        <f t="shared" si="406"/>
        <v>2.2328693568218296E-114</v>
      </c>
      <c r="HG147" s="86">
        <f t="shared" si="407"/>
        <v>5.9905797721826222E-179</v>
      </c>
      <c r="HH147" s="86">
        <f t="shared" si="408"/>
        <v>1.9665245883993627E-123</v>
      </c>
      <c r="HI147" s="86">
        <f t="shared" si="409"/>
        <v>5.3546300832326562E-132</v>
      </c>
      <c r="HJ147" s="86">
        <f t="shared" si="410"/>
        <v>1.2342161666332151E-152</v>
      </c>
      <c r="HK147" s="86">
        <f t="shared" si="411"/>
        <v>1.0846080547989466E-170</v>
      </c>
      <c r="HL147" s="86">
        <f t="shared" si="412"/>
        <v>6.6540005303055453E-90</v>
      </c>
      <c r="HM147" s="86">
        <f t="shared" si="413"/>
        <v>1.2330302650426447E-108</v>
      </c>
      <c r="HN147" s="86">
        <f t="shared" si="414"/>
        <v>1.652914443197144E-94</v>
      </c>
      <c r="HO147" s="86">
        <f t="shared" si="415"/>
        <v>7.1384700063819359E-77</v>
      </c>
      <c r="HP147" s="86">
        <f t="shared" si="416"/>
        <v>3.4222163778816541E-68</v>
      </c>
      <c r="HQ147" s="86">
        <f t="shared" si="417"/>
        <v>1.4427849474447532E-85</v>
      </c>
      <c r="HS147" s="86">
        <f t="shared" si="327"/>
        <v>0.37943596149748449</v>
      </c>
      <c r="HT147" s="86">
        <f t="shared" si="418"/>
        <v>0.1325249116926675</v>
      </c>
      <c r="HU147" s="86">
        <f t="shared" si="419"/>
        <v>9.0323668657563347E-2</v>
      </c>
      <c r="HV147" s="86">
        <f t="shared" si="420"/>
        <v>8.9493228280199455E-2</v>
      </c>
      <c r="HW147" s="86">
        <f t="shared" si="421"/>
        <v>0.16368112741834279</v>
      </c>
      <c r="HX147" s="86">
        <f t="shared" si="422"/>
        <v>0.12190475057124213</v>
      </c>
      <c r="HY147" s="86">
        <f t="shared" si="423"/>
        <v>0.15370910166472662</v>
      </c>
      <c r="HZ147" s="86">
        <f t="shared" si="424"/>
        <v>0.1333859681125151</v>
      </c>
      <c r="IA147" s="86">
        <f t="shared" si="425"/>
        <v>5.7983592053960781E-2</v>
      </c>
      <c r="IB147" s="86">
        <f t="shared" si="426"/>
        <v>6.3298068468786467E-2</v>
      </c>
      <c r="IC147" s="86">
        <f t="shared" si="427"/>
        <v>6.0209879152355802E-2</v>
      </c>
      <c r="ID147" s="86">
        <f t="shared" si="428"/>
        <v>9.9934258700605155E-2</v>
      </c>
      <c r="IE147" s="86">
        <f t="shared" si="429"/>
        <v>0.21775272597251527</v>
      </c>
      <c r="IF147" s="86">
        <f t="shared" si="430"/>
        <v>0.33007238152912965</v>
      </c>
      <c r="IG147" s="86">
        <f t="shared" si="431"/>
        <v>0.35415039388917235</v>
      </c>
      <c r="II147" s="86">
        <f t="shared" si="328"/>
        <v>2.4565907569484488E-15</v>
      </c>
      <c r="IJ147" s="86">
        <f t="shared" si="329"/>
        <v>3.6463986960746361E-11</v>
      </c>
      <c r="IK147" s="86">
        <f t="shared" si="330"/>
        <v>2.6275653150414426E-12</v>
      </c>
      <c r="IL147" s="86">
        <f t="shared" si="331"/>
        <v>2.0876939350380655E-12</v>
      </c>
      <c r="IM147" s="86">
        <f t="shared" si="332"/>
        <v>1.4960552057128507E-13</v>
      </c>
      <c r="IN147" s="86">
        <f t="shared" si="333"/>
        <v>5.2732347054630265E-14</v>
      </c>
      <c r="IO147" s="86">
        <f t="shared" si="334"/>
        <v>5.1153668046704312E-13</v>
      </c>
      <c r="IP147" s="86">
        <f t="shared" si="335"/>
        <v>1.6908258193970782E-12</v>
      </c>
      <c r="IQ147" s="86">
        <f t="shared" si="336"/>
        <v>1.218020937686669E-11</v>
      </c>
      <c r="IR147" s="86">
        <f t="shared" si="337"/>
        <v>4.5012138011575926E-12</v>
      </c>
      <c r="IS147" s="86">
        <f t="shared" si="338"/>
        <v>5.0601522866123303E-12</v>
      </c>
      <c r="IT147" s="86">
        <f t="shared" si="339"/>
        <v>6.9867490476908972E-14</v>
      </c>
      <c r="IU147" s="86">
        <f t="shared" si="340"/>
        <v>3.7999329111826759E-19</v>
      </c>
      <c r="IV147" s="86">
        <f t="shared" si="341"/>
        <v>1.8589066997995266E-13</v>
      </c>
      <c r="IW147" s="86">
        <f t="shared" si="342"/>
        <v>3.3705315741563688E-10</v>
      </c>
      <c r="IY147" s="86">
        <f t="shared" si="343"/>
        <v>0.37943596149748693</v>
      </c>
      <c r="IZ147" s="86">
        <f t="shared" si="344"/>
        <v>0.1325249117291315</v>
      </c>
      <c r="JA147" s="86">
        <f t="shared" si="345"/>
        <v>9.0323668660190912E-2</v>
      </c>
      <c r="JB147" s="86">
        <f t="shared" si="346"/>
        <v>8.9493228282287146E-2</v>
      </c>
      <c r="JC147" s="86">
        <f t="shared" si="347"/>
        <v>0.16368112741849239</v>
      </c>
      <c r="JD147" s="86">
        <f t="shared" si="348"/>
        <v>0.12190475057129486</v>
      </c>
      <c r="JE147" s="86">
        <f t="shared" si="349"/>
        <v>0.15370910166523816</v>
      </c>
      <c r="JF147" s="86">
        <f t="shared" si="350"/>
        <v>0.13338596811420592</v>
      </c>
      <c r="JG147" s="86">
        <f t="shared" si="351"/>
        <v>5.7983592066140989E-2</v>
      </c>
      <c r="JH147" s="86">
        <f t="shared" si="352"/>
        <v>6.3298068473287686E-2</v>
      </c>
      <c r="JI147" s="86">
        <f t="shared" si="353"/>
        <v>6.0209879157415956E-2</v>
      </c>
      <c r="JJ147" s="86">
        <f t="shared" si="354"/>
        <v>9.9934258700675016E-2</v>
      </c>
      <c r="JK147" s="86">
        <f t="shared" si="355"/>
        <v>0.21775272597251527</v>
      </c>
      <c r="JL147" s="86">
        <f t="shared" si="356"/>
        <v>0.33007238152931556</v>
      </c>
      <c r="JM147" s="86">
        <f t="shared" si="357"/>
        <v>0.35415039422622552</v>
      </c>
    </row>
    <row r="148" spans="2:273" x14ac:dyDescent="0.25">
      <c r="B148" s="2">
        <v>121</v>
      </c>
      <c r="C148" s="37">
        <v>100.69499999999999</v>
      </c>
      <c r="D148" s="37">
        <v>98.236999999999995</v>
      </c>
      <c r="E148" s="37">
        <v>100.167</v>
      </c>
      <c r="F148" s="37">
        <v>96.85</v>
      </c>
      <c r="G148" s="37">
        <v>100.271</v>
      </c>
      <c r="H148" s="37">
        <v>97.61</v>
      </c>
      <c r="I148" s="37">
        <v>100.441</v>
      </c>
      <c r="J148" s="37">
        <v>101.13800000000001</v>
      </c>
      <c r="K148" s="37">
        <v>97.983000000000004</v>
      </c>
      <c r="L148" s="37">
        <v>102.542</v>
      </c>
      <c r="M148" s="37">
        <v>107.43300000000001</v>
      </c>
      <c r="N148" s="37">
        <v>104.729</v>
      </c>
      <c r="O148" s="37">
        <v>108.61</v>
      </c>
      <c r="P148" s="37">
        <v>117.39700000000001</v>
      </c>
      <c r="Q148" s="37">
        <v>127</v>
      </c>
      <c r="S148" s="4">
        <f t="shared" si="229"/>
        <v>100.60529843024888</v>
      </c>
      <c r="T148" s="4">
        <f t="shared" si="230"/>
        <v>98.749914766092999</v>
      </c>
      <c r="U148" s="4">
        <f t="shared" si="231"/>
        <v>99.267403957220111</v>
      </c>
      <c r="V148" s="4">
        <f t="shared" si="232"/>
        <v>97.704389478026172</v>
      </c>
      <c r="W148" s="4">
        <f t="shared" si="233"/>
        <v>100.09493852628574</v>
      </c>
      <c r="X148" s="4">
        <f t="shared" si="234"/>
        <v>98.988367721851077</v>
      </c>
      <c r="Y148" s="4">
        <f t="shared" si="235"/>
        <v>100.90516810955263</v>
      </c>
      <c r="Z148" s="4">
        <f t="shared" si="236"/>
        <v>101.55050246574096</v>
      </c>
      <c r="AA148" s="4">
        <f t="shared" si="237"/>
        <v>100.94406729529628</v>
      </c>
      <c r="AB148" s="4">
        <f t="shared" si="238"/>
        <v>104.06801629238188</v>
      </c>
      <c r="AC148" s="4">
        <f t="shared" si="239"/>
        <v>104.62057285758274</v>
      </c>
      <c r="AD148" s="4">
        <f t="shared" si="240"/>
        <v>105.11026428018953</v>
      </c>
      <c r="AE148" s="4">
        <f t="shared" si="241"/>
        <v>106.61167705045142</v>
      </c>
      <c r="AF148" s="4">
        <f t="shared" si="242"/>
        <v>117.19076933024007</v>
      </c>
      <c r="AG148" s="4">
        <f t="shared" si="243"/>
        <v>128.19342898241123</v>
      </c>
      <c r="AI148" s="4">
        <f t="shared" si="244"/>
        <v>8.9701569751113652E-2</v>
      </c>
      <c r="AJ148" s="4">
        <f t="shared" si="245"/>
        <v>-0.51291476609300446</v>
      </c>
      <c r="AK148" s="4">
        <f t="shared" si="246"/>
        <v>0.89959604277989058</v>
      </c>
      <c r="AL148" s="4">
        <f t="shared" si="247"/>
        <v>-0.85438947802617804</v>
      </c>
      <c r="AM148" s="4">
        <f t="shared" si="248"/>
        <v>0.17606147371425607</v>
      </c>
      <c r="AN148" s="4">
        <f t="shared" si="249"/>
        <v>-1.3783677218510775</v>
      </c>
      <c r="AO148" s="4">
        <f t="shared" si="250"/>
        <v>-0.46416810955263088</v>
      </c>
      <c r="AP148" s="4">
        <f t="shared" si="251"/>
        <v>-0.41250246574095684</v>
      </c>
      <c r="AQ148" s="4">
        <f t="shared" si="252"/>
        <v>-2.9610672952962744</v>
      </c>
      <c r="AR148" s="4">
        <f t="shared" si="253"/>
        <v>-1.5260162923818825</v>
      </c>
      <c r="AS148" s="4">
        <f t="shared" si="254"/>
        <v>2.8124271424172633</v>
      </c>
      <c r="AT148" s="4">
        <f t="shared" si="255"/>
        <v>-0.38126428018952652</v>
      </c>
      <c r="AU148" s="4">
        <f t="shared" si="256"/>
        <v>1.9983229495485801</v>
      </c>
      <c r="AV148" s="4">
        <f t="shared" si="436"/>
        <v>0.20623066975993254</v>
      </c>
      <c r="AW148" s="4">
        <f t="shared" si="436"/>
        <v>-1.1934289824112341</v>
      </c>
      <c r="AY148" s="2">
        <f t="shared" si="308"/>
        <v>100.42815954698705</v>
      </c>
      <c r="AZ148" s="2">
        <f t="shared" si="359"/>
        <v>98.733200559469779</v>
      </c>
      <c r="BA148" s="2">
        <f t="shared" si="360"/>
        <v>99.253113681900402</v>
      </c>
      <c r="BB148" s="2">
        <f t="shared" si="361"/>
        <v>97.687855230529863</v>
      </c>
      <c r="BC148" s="2">
        <f t="shared" si="362"/>
        <v>99.978139233169713</v>
      </c>
      <c r="BD148" s="2">
        <f t="shared" si="363"/>
        <v>98.927285394419684</v>
      </c>
      <c r="BE148" s="2">
        <f t="shared" si="364"/>
        <v>100.77621846079059</v>
      </c>
      <c r="BF148" s="2">
        <f t="shared" si="365"/>
        <v>101.46433421301936</v>
      </c>
      <c r="BG148" s="2">
        <f t="shared" si="366"/>
        <v>100.93238574366362</v>
      </c>
      <c r="BH148" s="2">
        <f t="shared" si="367"/>
        <v>104.05127021530623</v>
      </c>
      <c r="BI148" s="2">
        <f t="shared" si="368"/>
        <v>104.60447870252318</v>
      </c>
      <c r="BJ148" s="2">
        <f t="shared" si="369"/>
        <v>105.04945435288909</v>
      </c>
      <c r="BK148" s="2">
        <f t="shared" si="370"/>
        <v>106.10377276028407</v>
      </c>
      <c r="BL148" s="2">
        <f t="shared" si="371"/>
        <v>107.89392588514409</v>
      </c>
      <c r="BM148" s="2">
        <f t="shared" si="372"/>
        <v>110.32094267767521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133.24844052532836</v>
      </c>
      <c r="DL148" s="2">
        <f t="shared" si="437"/>
        <v>141.72750924608818</v>
      </c>
      <c r="DM148" s="2">
        <f t="shared" si="437"/>
        <v>126.75022737717472</v>
      </c>
      <c r="DN148" s="2">
        <f t="shared" si="437"/>
        <v>128.57345694277276</v>
      </c>
      <c r="DO148" s="2">
        <f t="shared" si="437"/>
        <v>134.13767164532953</v>
      </c>
      <c r="DP148" s="2">
        <f t="shared" si="437"/>
        <v>129.64379944229944</v>
      </c>
      <c r="DQ148" s="2">
        <f t="shared" si="437"/>
        <v>126.2076693693694</v>
      </c>
      <c r="DR148" s="2">
        <f t="shared" si="437"/>
        <v>131.51010588235295</v>
      </c>
      <c r="DS148" s="2">
        <f t="shared" si="437"/>
        <v>142.05321947415331</v>
      </c>
      <c r="DT148" s="2">
        <f t="shared" si="437"/>
        <v>140.12036638655465</v>
      </c>
      <c r="DU148" s="2">
        <f t="shared" si="437"/>
        <v>134.23512398112399</v>
      </c>
      <c r="DV148" s="2">
        <f t="shared" si="437"/>
        <v>142.90046289146287</v>
      </c>
      <c r="DW148" s="2">
        <f t="shared" si="437"/>
        <v>139.32702261586451</v>
      </c>
      <c r="DX148" s="2">
        <f t="shared" si="437"/>
        <v>137.07547868601986</v>
      </c>
      <c r="DY148" s="2">
        <f t="shared" si="437"/>
        <v>136.14746004378762</v>
      </c>
      <c r="EA148" s="2">
        <f t="shared" si="228"/>
        <v>100.35717002412439</v>
      </c>
      <c r="EB148" s="2">
        <f t="shared" si="290"/>
        <v>98.542598585787744</v>
      </c>
      <c r="EC148" s="2">
        <f t="shared" si="291"/>
        <v>99.267474747014319</v>
      </c>
      <c r="ED148" s="2">
        <f t="shared" si="292"/>
        <v>97.655565354698851</v>
      </c>
      <c r="EE148" s="2">
        <f t="shared" si="293"/>
        <v>99.957053014275473</v>
      </c>
      <c r="EF148" s="2">
        <f t="shared" si="294"/>
        <v>98.859559132892883</v>
      </c>
      <c r="EG148" s="2">
        <f t="shared" si="295"/>
        <v>100.76770766835345</v>
      </c>
      <c r="EH148" s="2">
        <f t="shared" si="296"/>
        <v>101.45883729587041</v>
      </c>
      <c r="EI148" s="2">
        <f t="shared" si="297"/>
        <v>100.85032798037479</v>
      </c>
      <c r="EJ148" s="2">
        <f t="shared" si="298"/>
        <v>103.98638623560977</v>
      </c>
      <c r="EK148" s="2">
        <f t="shared" si="299"/>
        <v>104.58073213971754</v>
      </c>
      <c r="EL148" s="2">
        <f t="shared" si="300"/>
        <v>105.01919138866778</v>
      </c>
      <c r="EM148" s="2">
        <f t="shared" si="301"/>
        <v>106.05701559714795</v>
      </c>
      <c r="EN148" s="2">
        <f t="shared" si="302"/>
        <v>107.87160139533432</v>
      </c>
      <c r="EO148" s="2">
        <f t="shared" si="303"/>
        <v>110.40600912090046</v>
      </c>
      <c r="EQ148" s="2">
        <f t="shared" si="304"/>
        <v>100.8303799883484</v>
      </c>
      <c r="ER148" s="2">
        <f t="shared" si="438"/>
        <v>99.555757248898175</v>
      </c>
      <c r="ES148" s="2">
        <f t="shared" si="438"/>
        <v>99.054290091122596</v>
      </c>
      <c r="ET148" s="2">
        <f t="shared" si="438"/>
        <v>97.73089124754496</v>
      </c>
      <c r="EU148" s="2">
        <f t="shared" si="438"/>
        <v>99.92845517221383</v>
      </c>
      <c r="EV148" s="2">
        <f t="shared" si="438"/>
        <v>99.165284015852052</v>
      </c>
      <c r="EW148" s="2">
        <f t="shared" si="438"/>
        <v>100.69566188723243</v>
      </c>
      <c r="EX148" s="2">
        <f t="shared" si="438"/>
        <v>101.34571757019351</v>
      </c>
      <c r="EY148" s="2">
        <f t="shared" si="438"/>
        <v>101.11279529727024</v>
      </c>
      <c r="EZ148" s="2">
        <f t="shared" si="438"/>
        <v>104.19808296321435</v>
      </c>
      <c r="FA148" s="2">
        <f t="shared" si="438"/>
        <v>104.59871024891414</v>
      </c>
      <c r="FB148" s="2">
        <f t="shared" si="438"/>
        <v>105.04947402568702</v>
      </c>
      <c r="FC148" s="2">
        <f t="shared" si="438"/>
        <v>106.22809865002236</v>
      </c>
      <c r="FD148" s="2">
        <f t="shared" si="438"/>
        <v>107.86335610757865</v>
      </c>
      <c r="FE148" s="2">
        <f t="shared" si="438"/>
        <v>109.26361851422975</v>
      </c>
      <c r="FG148" s="2">
        <f t="shared" si="306"/>
        <v>0.99939268493649158</v>
      </c>
      <c r="FH148" s="2">
        <f t="shared" si="439"/>
        <v>0.99933749475457856</v>
      </c>
      <c r="FI148" s="2">
        <f t="shared" si="439"/>
        <v>0.99933721430728462</v>
      </c>
      <c r="FJ148" s="2">
        <f t="shared" si="439"/>
        <v>0.99934127390774008</v>
      </c>
      <c r="FK148" s="2">
        <f t="shared" si="439"/>
        <v>0.99926080547683227</v>
      </c>
      <c r="FL148" s="2">
        <f t="shared" si="439"/>
        <v>0.99927758577560843</v>
      </c>
      <c r="FM148" s="2">
        <f t="shared" si="439"/>
        <v>0.99925919388326057</v>
      </c>
      <c r="FN148" s="2">
        <f t="shared" si="439"/>
        <v>0.99921771285771355</v>
      </c>
      <c r="FO148" s="2">
        <f t="shared" si="439"/>
        <v>0.9991534051753479</v>
      </c>
      <c r="FP148" s="2">
        <f t="shared" si="439"/>
        <v>0.99921005555832754</v>
      </c>
      <c r="FQ148" s="2">
        <f t="shared" si="439"/>
        <v>0.99930066368553983</v>
      </c>
      <c r="FR148" s="2">
        <f t="shared" si="439"/>
        <v>0.999320784293659</v>
      </c>
      <c r="FS148" s="2">
        <f t="shared" si="439"/>
        <v>0.99920851141649059</v>
      </c>
      <c r="FT148" s="2">
        <f t="shared" si="439"/>
        <v>0.99920746624874379</v>
      </c>
      <c r="FU148" s="2">
        <f t="shared" si="439"/>
        <v>0.99910088706680222</v>
      </c>
      <c r="FW148" s="2">
        <f t="shared" si="324"/>
        <v>0.10780448994350113</v>
      </c>
      <c r="FX148" s="2">
        <f t="shared" si="376"/>
        <v>0.15988783370731435</v>
      </c>
      <c r="FY148" s="2">
        <f t="shared" si="377"/>
        <v>0.15280762218722374</v>
      </c>
      <c r="FZ148" s="2">
        <f t="shared" si="378"/>
        <v>0.1582915711153097</v>
      </c>
      <c r="GA148" s="2">
        <f t="shared" si="379"/>
        <v>0.14616162951434378</v>
      </c>
      <c r="GB148" s="2">
        <f t="shared" si="380"/>
        <v>0.14878503836495108</v>
      </c>
      <c r="GC148" s="2">
        <f t="shared" si="381"/>
        <v>0.14345443466326591</v>
      </c>
      <c r="GD148" s="2">
        <f t="shared" si="382"/>
        <v>0.15922778956430469</v>
      </c>
      <c r="GE148" s="2">
        <f t="shared" si="383"/>
        <v>0.17973898292370583</v>
      </c>
      <c r="GF148" s="2">
        <f t="shared" si="384"/>
        <v>0.17166133521255822</v>
      </c>
      <c r="GG148" s="2">
        <f t="shared" si="385"/>
        <v>0.16732403139934796</v>
      </c>
      <c r="GH148" s="2">
        <f t="shared" si="386"/>
        <v>0.14970326519370489</v>
      </c>
      <c r="GI148" s="2">
        <f t="shared" si="387"/>
        <v>0.11938255756115437</v>
      </c>
      <c r="GJ148" s="2">
        <f t="shared" si="388"/>
        <v>9.9519705675256892E-2</v>
      </c>
      <c r="GK148" s="2">
        <f t="shared" si="389"/>
        <v>9.4723218168484946E-2</v>
      </c>
      <c r="GM148" s="86">
        <f t="shared" si="325"/>
        <v>1.0713420520329897E-98</v>
      </c>
      <c r="GN148" s="86">
        <f t="shared" si="390"/>
        <v>1.0681284025220036E-172</v>
      </c>
      <c r="GO148" s="86">
        <f t="shared" si="391"/>
        <v>1.9030738591429239E-156</v>
      </c>
      <c r="GP148" s="86">
        <f t="shared" si="392"/>
        <v>3.8892726022714387E-188</v>
      </c>
      <c r="GQ148" s="86">
        <f t="shared" si="393"/>
        <v>2.8332870953116114E-265</v>
      </c>
      <c r="GR148" s="86">
        <f t="shared" si="394"/>
        <v>2.2071908296918622E-195</v>
      </c>
      <c r="GS148" s="86">
        <f t="shared" si="395"/>
        <v>5.0758732112126457E-158</v>
      </c>
      <c r="GT148" s="86">
        <f t="shared" si="396"/>
        <v>6.1044636241027495E-137</v>
      </c>
      <c r="GU148" s="86">
        <f t="shared" si="397"/>
        <v>3.7180847748127323E-124</v>
      </c>
      <c r="GV148" s="86">
        <f t="shared" si="398"/>
        <v>7.9304533721328797E-225</v>
      </c>
      <c r="GW148" s="86">
        <f t="shared" si="399"/>
        <v>3.6730416677444926E-191</v>
      </c>
      <c r="GX148" s="86">
        <f t="shared" si="400"/>
        <v>2.862429416764807E-209</v>
      </c>
      <c r="GY148" s="86">
        <f t="shared" si="401"/>
        <v>5.3372418875893487E-163</v>
      </c>
      <c r="GZ148" s="86">
        <f t="shared" si="402"/>
        <v>1.4174344745578228E-95</v>
      </c>
      <c r="HA148" s="86">
        <f t="shared" si="403"/>
        <v>2.9216603725732094E-148</v>
      </c>
      <c r="HC148" s="86">
        <f t="shared" si="326"/>
        <v>1.8221080136638148E-78</v>
      </c>
      <c r="HD148" s="86">
        <f t="shared" si="404"/>
        <v>1.878641585672079E-81</v>
      </c>
      <c r="HE148" s="86">
        <f t="shared" si="405"/>
        <v>2.3812744015502105E-104</v>
      </c>
      <c r="HF148" s="86">
        <f t="shared" si="406"/>
        <v>5.2188119013347048E-120</v>
      </c>
      <c r="HG148" s="86">
        <f t="shared" si="407"/>
        <v>4.8226435898238294E-188</v>
      </c>
      <c r="HH148" s="86">
        <f t="shared" si="408"/>
        <v>1.3735239396460915E-129</v>
      </c>
      <c r="HI148" s="86">
        <f t="shared" si="409"/>
        <v>1.2628623068979751E-138</v>
      </c>
      <c r="HJ148" s="86">
        <f t="shared" si="410"/>
        <v>2.899233439302902E-160</v>
      </c>
      <c r="HK148" s="86">
        <f t="shared" si="411"/>
        <v>3.6305274141564289E-179</v>
      </c>
      <c r="HL148" s="86">
        <f t="shared" si="412"/>
        <v>2.7385306115233156E-94</v>
      </c>
      <c r="HM148" s="86">
        <f t="shared" si="413"/>
        <v>7.1432146503809456E-114</v>
      </c>
      <c r="HN148" s="86">
        <f t="shared" si="414"/>
        <v>4.6231323150052939E-99</v>
      </c>
      <c r="HO148" s="86">
        <f t="shared" si="415"/>
        <v>1.0515663370715881E-80</v>
      </c>
      <c r="HP148" s="86">
        <f t="shared" si="416"/>
        <v>1.1118136587238434E-71</v>
      </c>
      <c r="HQ148" s="86">
        <f t="shared" si="417"/>
        <v>9.7997783347151638E-90</v>
      </c>
      <c r="HS148" s="86">
        <f t="shared" si="327"/>
        <v>0.30398822127536618</v>
      </c>
      <c r="HT148" s="86">
        <f t="shared" si="418"/>
        <v>8.6672533199271665E-2</v>
      </c>
      <c r="HU148" s="86">
        <f t="shared" si="419"/>
        <v>5.5887906374907238E-2</v>
      </c>
      <c r="HV148" s="86">
        <f t="shared" si="420"/>
        <v>5.453123672377707E-2</v>
      </c>
      <c r="HW148" s="86">
        <f t="shared" si="421"/>
        <v>0.10753654105859034</v>
      </c>
      <c r="HX148" s="86">
        <f t="shared" si="422"/>
        <v>7.5932169437363514E-2</v>
      </c>
      <c r="HY148" s="86">
        <f t="shared" si="423"/>
        <v>0.10165649114633137</v>
      </c>
      <c r="HZ148" s="86">
        <f t="shared" si="424"/>
        <v>8.4845897597779107E-2</v>
      </c>
      <c r="IA148" s="86">
        <f t="shared" si="425"/>
        <v>3.2748962488935413E-2</v>
      </c>
      <c r="IB148" s="86">
        <f t="shared" si="426"/>
        <v>3.6354375938509924E-2</v>
      </c>
      <c r="IC148" s="86">
        <f t="shared" si="427"/>
        <v>3.4821311005755445E-2</v>
      </c>
      <c r="ID148" s="86">
        <f t="shared" si="428"/>
        <v>6.0800828320645858E-2</v>
      </c>
      <c r="IE148" s="86">
        <f t="shared" si="429"/>
        <v>0.14499541219602091</v>
      </c>
      <c r="IF148" s="86">
        <f t="shared" si="430"/>
        <v>0.22739819112102974</v>
      </c>
      <c r="IG148" s="86">
        <f t="shared" si="431"/>
        <v>0.25333292039232269</v>
      </c>
      <c r="II148" s="86">
        <f t="shared" si="328"/>
        <v>3.3168392949551472E-14</v>
      </c>
      <c r="IJ148" s="86">
        <f t="shared" si="329"/>
        <v>3.606665388751175E-10</v>
      </c>
      <c r="IK148" s="86">
        <f t="shared" si="330"/>
        <v>3.1454566414170093E-11</v>
      </c>
      <c r="IL148" s="86">
        <f t="shared" si="331"/>
        <v>2.7081289721094501E-11</v>
      </c>
      <c r="IM148" s="86">
        <f t="shared" si="332"/>
        <v>2.1978583228124816E-12</v>
      </c>
      <c r="IN148" s="86">
        <f t="shared" si="333"/>
        <v>8.8246054890552723E-13</v>
      </c>
      <c r="IO148" s="86">
        <f t="shared" si="334"/>
        <v>6.492271606137489E-12</v>
      </c>
      <c r="IP148" s="86">
        <f t="shared" si="335"/>
        <v>2.2627355642829844E-11</v>
      </c>
      <c r="IQ148" s="86">
        <f t="shared" si="336"/>
        <v>1.6503725662268412E-10</v>
      </c>
      <c r="IR148" s="86">
        <f t="shared" si="337"/>
        <v>6.2247292457166018E-11</v>
      </c>
      <c r="IS148" s="86">
        <f t="shared" si="338"/>
        <v>6.5995501249174239E-11</v>
      </c>
      <c r="IT148" s="86">
        <f t="shared" si="339"/>
        <v>1.1502430629737874E-12</v>
      </c>
      <c r="IU148" s="86">
        <f t="shared" si="340"/>
        <v>1.2454050357161319E-17</v>
      </c>
      <c r="IV148" s="86">
        <f t="shared" si="341"/>
        <v>1.6269574984642002E-12</v>
      </c>
      <c r="IW148" s="86">
        <f t="shared" si="342"/>
        <v>1.5947911021595334E-9</v>
      </c>
      <c r="IY148" s="86">
        <f t="shared" si="343"/>
        <v>0.30398822127539937</v>
      </c>
      <c r="IZ148" s="86">
        <f t="shared" si="344"/>
        <v>8.6672533559938203E-2</v>
      </c>
      <c r="JA148" s="86">
        <f t="shared" si="345"/>
        <v>5.5887906406361806E-2</v>
      </c>
      <c r="JB148" s="86">
        <f t="shared" si="346"/>
        <v>5.4531236750858358E-2</v>
      </c>
      <c r="JC148" s="86">
        <f t="shared" si="347"/>
        <v>0.10753654106078819</v>
      </c>
      <c r="JD148" s="86">
        <f t="shared" si="348"/>
        <v>7.5932169438245975E-2</v>
      </c>
      <c r="JE148" s="86">
        <f t="shared" si="349"/>
        <v>0.10165649115282363</v>
      </c>
      <c r="JF148" s="86">
        <f t="shared" si="350"/>
        <v>8.4845897620406466E-2</v>
      </c>
      <c r="JG148" s="86">
        <f t="shared" si="351"/>
        <v>3.2748962653972667E-2</v>
      </c>
      <c r="JH148" s="86">
        <f t="shared" si="352"/>
        <v>3.6354376000757214E-2</v>
      </c>
      <c r="JI148" s="86">
        <f t="shared" si="353"/>
        <v>3.4821311071750946E-2</v>
      </c>
      <c r="JJ148" s="86">
        <f t="shared" si="354"/>
        <v>6.0800828321796098E-2</v>
      </c>
      <c r="JK148" s="86">
        <f t="shared" si="355"/>
        <v>0.14499541219602091</v>
      </c>
      <c r="JL148" s="86">
        <f t="shared" si="356"/>
        <v>0.22739819112265669</v>
      </c>
      <c r="JM148" s="86">
        <f t="shared" si="357"/>
        <v>0.25333292198711377</v>
      </c>
    </row>
    <row r="149" spans="2:273" x14ac:dyDescent="0.25">
      <c r="B149" s="2">
        <v>122</v>
      </c>
      <c r="C149" s="37">
        <v>98.236999999999995</v>
      </c>
      <c r="D149" s="37">
        <v>96.492000000000004</v>
      </c>
      <c r="E149" s="37">
        <v>99.983000000000004</v>
      </c>
      <c r="F149" s="37">
        <v>97.516999999999996</v>
      </c>
      <c r="G149" s="37">
        <v>98.813999999999993</v>
      </c>
      <c r="H149" s="37">
        <v>97.575999999999993</v>
      </c>
      <c r="I149" s="37">
        <v>99.424000000000007</v>
      </c>
      <c r="J149" s="37">
        <v>98.844999999999999</v>
      </c>
      <c r="K149" s="37">
        <v>100.241</v>
      </c>
      <c r="L149" s="37">
        <v>102.52500000000001</v>
      </c>
      <c r="M149" s="37">
        <v>104.383</v>
      </c>
      <c r="N149" s="37">
        <v>105.068</v>
      </c>
      <c r="O149" s="37">
        <v>105.96599999999999</v>
      </c>
      <c r="P149" s="37">
        <v>111.19</v>
      </c>
      <c r="Q149" s="37">
        <v>118.351</v>
      </c>
      <c r="S149" s="4">
        <f t="shared" si="229"/>
        <v>100.38117012785057</v>
      </c>
      <c r="T149" s="4">
        <f t="shared" si="230"/>
        <v>98.594396953708255</v>
      </c>
      <c r="U149" s="4">
        <f t="shared" si="231"/>
        <v>99.204703461934201</v>
      </c>
      <c r="V149" s="4">
        <f t="shared" si="232"/>
        <v>97.62427346866825</v>
      </c>
      <c r="W149" s="4">
        <f t="shared" si="233"/>
        <v>99.902427275398736</v>
      </c>
      <c r="X149" s="4">
        <f t="shared" si="234"/>
        <v>98.838205613907888</v>
      </c>
      <c r="Y149" s="4">
        <f t="shared" si="235"/>
        <v>100.77855547446599</v>
      </c>
      <c r="Z149" s="4">
        <f t="shared" si="236"/>
        <v>101.40704847552406</v>
      </c>
      <c r="AA149" s="4">
        <f t="shared" si="237"/>
        <v>100.85349038733713</v>
      </c>
      <c r="AB149" s="4">
        <f t="shared" si="238"/>
        <v>103.9468825242935</v>
      </c>
      <c r="AC149" s="4">
        <f t="shared" si="239"/>
        <v>104.5368619154582</v>
      </c>
      <c r="AD149" s="4">
        <f t="shared" si="240"/>
        <v>104.98144293990913</v>
      </c>
      <c r="AE149" s="4">
        <f t="shared" si="241"/>
        <v>106.18488653378039</v>
      </c>
      <c r="AF149" s="4">
        <f t="shared" si="242"/>
        <v>112.53706527452648</v>
      </c>
      <c r="AG149" s="4">
        <f t="shared" si="243"/>
        <v>120.02614961988372</v>
      </c>
      <c r="AI149" s="4">
        <f t="shared" si="244"/>
        <v>-2.1441701278505718</v>
      </c>
      <c r="AJ149" s="4">
        <f t="shared" si="245"/>
        <v>-2.1023969537082507</v>
      </c>
      <c r="AK149" s="4">
        <f t="shared" si="246"/>
        <v>0.77829653806580268</v>
      </c>
      <c r="AL149" s="4">
        <f t="shared" si="247"/>
        <v>-0.10727346866825371</v>
      </c>
      <c r="AM149" s="4">
        <f t="shared" si="248"/>
        <v>-1.0884272753987432</v>
      </c>
      <c r="AN149" s="4">
        <f t="shared" si="249"/>
        <v>-1.262205613907895</v>
      </c>
      <c r="AO149" s="4">
        <f t="shared" si="250"/>
        <v>-1.3545554744659825</v>
      </c>
      <c r="AP149" s="4">
        <f t="shared" si="251"/>
        <v>-2.5620484755240653</v>
      </c>
      <c r="AQ149" s="4">
        <f t="shared" si="252"/>
        <v>-0.61249038733713235</v>
      </c>
      <c r="AR149" s="4">
        <f t="shared" si="253"/>
        <v>-1.421882524293494</v>
      </c>
      <c r="AS149" s="4">
        <f t="shared" si="254"/>
        <v>-0.15386191545820793</v>
      </c>
      <c r="AT149" s="4">
        <f t="shared" si="255"/>
        <v>8.6557060090868276E-2</v>
      </c>
      <c r="AU149" s="4">
        <f t="shared" si="256"/>
        <v>-0.2188865337803918</v>
      </c>
      <c r="AV149" s="4">
        <f t="shared" si="436"/>
        <v>-1.3470652745264857</v>
      </c>
      <c r="AW149" s="4">
        <f t="shared" si="436"/>
        <v>-1.6751496198837259</v>
      </c>
      <c r="AY149" s="2">
        <f t="shared" si="308"/>
        <v>100.29191312644298</v>
      </c>
      <c r="AZ149" s="2">
        <f t="shared" si="359"/>
        <v>98.589029217380244</v>
      </c>
      <c r="BA149" s="2">
        <f t="shared" si="360"/>
        <v>99.200735835850224</v>
      </c>
      <c r="BB149" s="2">
        <f t="shared" si="361"/>
        <v>97.619882824501701</v>
      </c>
      <c r="BC149" s="2">
        <f t="shared" si="362"/>
        <v>99.864961899431052</v>
      </c>
      <c r="BD149" s="2">
        <f t="shared" si="363"/>
        <v>98.821136866680831</v>
      </c>
      <c r="BE149" s="2">
        <f t="shared" si="364"/>
        <v>100.7361612769391</v>
      </c>
      <c r="BF149" s="2">
        <f t="shared" si="365"/>
        <v>101.38156138798084</v>
      </c>
      <c r="BG149" s="2">
        <f t="shared" si="366"/>
        <v>100.85097733088305</v>
      </c>
      <c r="BH149" s="2">
        <f t="shared" si="367"/>
        <v>103.94310624600934</v>
      </c>
      <c r="BI149" s="2">
        <f t="shared" si="368"/>
        <v>104.53315384651941</v>
      </c>
      <c r="BJ149" s="2">
        <f t="shared" si="369"/>
        <v>104.96543522783514</v>
      </c>
      <c r="BK149" s="2">
        <f t="shared" si="370"/>
        <v>106.02071990391443</v>
      </c>
      <c r="BL149" s="2">
        <f t="shared" si="371"/>
        <v>107.80996191173605</v>
      </c>
      <c r="BM149" s="2">
        <f t="shared" si="372"/>
        <v>110.25803466793076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133.49438846153848</v>
      </c>
      <c r="DL149" s="2">
        <f t="shared" si="437"/>
        <v>142.04997297297297</v>
      </c>
      <c r="DM149" s="2">
        <f t="shared" si="437"/>
        <v>126.94198686946052</v>
      </c>
      <c r="DN149" s="2">
        <f t="shared" si="437"/>
        <v>128.76811215669113</v>
      </c>
      <c r="DO149" s="2">
        <f t="shared" si="437"/>
        <v>134.37091512565195</v>
      </c>
      <c r="DP149" s="2">
        <f t="shared" si="437"/>
        <v>129.84370536250535</v>
      </c>
      <c r="DQ149" s="2">
        <f t="shared" si="437"/>
        <v>126.3643783783784</v>
      </c>
      <c r="DR149" s="2">
        <f t="shared" si="437"/>
        <v>131.70976442577032</v>
      </c>
      <c r="DS149" s="2">
        <f t="shared" si="437"/>
        <v>142.36996713458109</v>
      </c>
      <c r="DT149" s="2">
        <f t="shared" si="437"/>
        <v>140.38726246498601</v>
      </c>
      <c r="DU149" s="2">
        <f t="shared" si="437"/>
        <v>134.45233607893607</v>
      </c>
      <c r="DV149" s="2">
        <f t="shared" si="437"/>
        <v>143.19101578721575</v>
      </c>
      <c r="DW149" s="2">
        <f t="shared" si="437"/>
        <v>139.57117468805703</v>
      </c>
      <c r="DX149" s="2">
        <f t="shared" si="437"/>
        <v>137.28097769289533</v>
      </c>
      <c r="DY149" s="2">
        <f t="shared" si="437"/>
        <v>136.36077175697864</v>
      </c>
      <c r="EA149" s="2">
        <f t="shared" ref="EA149:EA212" si="440">CE$228*$B149+CE$229</f>
        <v>100.21523223687686</v>
      </c>
      <c r="EB149" s="2">
        <f t="shared" si="290"/>
        <v>98.379828599812996</v>
      </c>
      <c r="EC149" s="2">
        <f t="shared" si="291"/>
        <v>99.220834169021799</v>
      </c>
      <c r="ED149" s="2">
        <f t="shared" si="292"/>
        <v>97.587689369660382</v>
      </c>
      <c r="EE149" s="2">
        <f t="shared" si="293"/>
        <v>99.846407558796372</v>
      </c>
      <c r="EF149" s="2">
        <f t="shared" si="294"/>
        <v>98.749121947210995</v>
      </c>
      <c r="EG149" s="2">
        <f t="shared" si="295"/>
        <v>100.73055358764761</v>
      </c>
      <c r="EH149" s="2">
        <f t="shared" si="296"/>
        <v>101.380242190506</v>
      </c>
      <c r="EI149" s="2">
        <f t="shared" si="297"/>
        <v>100.7657848646643</v>
      </c>
      <c r="EJ149" s="2">
        <f t="shared" si="298"/>
        <v>103.87580148151316</v>
      </c>
      <c r="EK149" s="2">
        <f t="shared" si="299"/>
        <v>104.51067491062535</v>
      </c>
      <c r="EL149" s="2">
        <f t="shared" si="300"/>
        <v>104.93658149649033</v>
      </c>
      <c r="EM149" s="2">
        <f t="shared" si="301"/>
        <v>105.97313334704512</v>
      </c>
      <c r="EN149" s="2">
        <f t="shared" si="302"/>
        <v>107.7894713925312</v>
      </c>
      <c r="EO149" s="2">
        <f t="shared" si="303"/>
        <v>110.35929145676546</v>
      </c>
      <c r="EQ149" s="2">
        <f t="shared" si="304"/>
        <v>100.71312146810371</v>
      </c>
      <c r="ER149" s="2">
        <f t="shared" si="438"/>
        <v>99.438691997216424</v>
      </c>
      <c r="ES149" s="2">
        <f t="shared" si="438"/>
        <v>98.997622270189709</v>
      </c>
      <c r="ET149" s="2">
        <f t="shared" si="438"/>
        <v>97.666426153500566</v>
      </c>
      <c r="EU149" s="2">
        <f t="shared" si="438"/>
        <v>99.81652808850292</v>
      </c>
      <c r="EV149" s="2">
        <f t="shared" si="438"/>
        <v>99.069501692536335</v>
      </c>
      <c r="EW149" s="2">
        <f t="shared" si="438"/>
        <v>100.65506248853723</v>
      </c>
      <c r="EX149" s="2">
        <f t="shared" si="438"/>
        <v>101.26206121113577</v>
      </c>
      <c r="EY149" s="2">
        <f t="shared" si="438"/>
        <v>101.03972235637092</v>
      </c>
      <c r="EZ149" s="2">
        <f t="shared" si="438"/>
        <v>104.09722882411076</v>
      </c>
      <c r="FA149" s="2">
        <f t="shared" si="438"/>
        <v>104.52940021717342</v>
      </c>
      <c r="FB149" s="2">
        <f t="shared" si="438"/>
        <v>104.96844322953035</v>
      </c>
      <c r="FC149" s="2">
        <f t="shared" si="438"/>
        <v>106.15343067268464</v>
      </c>
      <c r="FD149" s="2">
        <f t="shared" si="438"/>
        <v>107.78181610586729</v>
      </c>
      <c r="FE149" s="2">
        <f t="shared" si="438"/>
        <v>109.16828802387211</v>
      </c>
      <c r="FG149" s="2">
        <f t="shared" si="306"/>
        <v>0.9994460924799411</v>
      </c>
      <c r="FH149" s="2">
        <f t="shared" si="439"/>
        <v>0.99939575281149462</v>
      </c>
      <c r="FI149" s="2">
        <f t="shared" si="439"/>
        <v>0.9993954970106943</v>
      </c>
      <c r="FJ149" s="2">
        <f t="shared" si="439"/>
        <v>0.99939919984086101</v>
      </c>
      <c r="FK149" s="2">
        <f t="shared" si="439"/>
        <v>0.99932580273194282</v>
      </c>
      <c r="FL149" s="2">
        <f t="shared" si="439"/>
        <v>0.99934110851466229</v>
      </c>
      <c r="FM149" s="2">
        <f t="shared" si="439"/>
        <v>0.99932433274971599</v>
      </c>
      <c r="FN149" s="2">
        <f t="shared" si="439"/>
        <v>0.99928649653431245</v>
      </c>
      <c r="FO149" s="2">
        <f t="shared" si="439"/>
        <v>0.99922783882418675</v>
      </c>
      <c r="FP149" s="2">
        <f t="shared" si="439"/>
        <v>0.99927951202807375</v>
      </c>
      <c r="FQ149" s="2">
        <f t="shared" si="439"/>
        <v>0.99936215845190557</v>
      </c>
      <c r="FR149" s="2">
        <f t="shared" si="439"/>
        <v>0.9993805108906445</v>
      </c>
      <c r="FS149" s="2">
        <f t="shared" si="439"/>
        <v>0.99927810355800051</v>
      </c>
      <c r="FT149" s="2">
        <f t="shared" si="439"/>
        <v>0.99927715022081809</v>
      </c>
      <c r="FU149" s="2">
        <f t="shared" si="439"/>
        <v>0.99917993438192965</v>
      </c>
      <c r="FW149" s="2">
        <f t="shared" si="324"/>
        <v>0.116988500692259</v>
      </c>
      <c r="FX149" s="2">
        <f t="shared" si="376"/>
        <v>0.17265027392244942</v>
      </c>
      <c r="FY149" s="2">
        <f t="shared" si="377"/>
        <v>0.16511598637361416</v>
      </c>
      <c r="FZ149" s="2">
        <f t="shared" si="378"/>
        <v>0.17095252323436197</v>
      </c>
      <c r="GA149" s="2">
        <f t="shared" si="379"/>
        <v>0.15803453011489521</v>
      </c>
      <c r="GB149" s="2">
        <f t="shared" si="380"/>
        <v>0.16083090135756581</v>
      </c>
      <c r="GC149" s="2">
        <f t="shared" si="381"/>
        <v>0.15514738501830755</v>
      </c>
      <c r="GD149" s="2">
        <f t="shared" si="382"/>
        <v>0.17194832756475661</v>
      </c>
      <c r="GE149" s="2">
        <f t="shared" si="383"/>
        <v>0.19372058781680179</v>
      </c>
      <c r="GF149" s="2">
        <f t="shared" si="384"/>
        <v>0.18515642891775624</v>
      </c>
      <c r="GG149" s="2">
        <f t="shared" si="385"/>
        <v>0.18055247177190728</v>
      </c>
      <c r="GH149" s="2">
        <f t="shared" si="386"/>
        <v>0.16180933757382659</v>
      </c>
      <c r="GI149" s="2">
        <f t="shared" si="387"/>
        <v>0.12940985277686795</v>
      </c>
      <c r="GJ149" s="2">
        <f t="shared" si="388"/>
        <v>0.10808342632131138</v>
      </c>
      <c r="GK149" s="2">
        <f t="shared" si="389"/>
        <v>0.10292137324076288</v>
      </c>
      <c r="GM149" s="86">
        <f t="shared" si="325"/>
        <v>6.6952732427304174E-102</v>
      </c>
      <c r="GN149" s="86">
        <f t="shared" si="390"/>
        <v>2.871680226593206E-178</v>
      </c>
      <c r="GO149" s="86">
        <f t="shared" si="391"/>
        <v>1.6822406563433311E-161</v>
      </c>
      <c r="GP149" s="86">
        <f t="shared" si="392"/>
        <v>3.3175721319643978E-194</v>
      </c>
      <c r="GQ149" s="86">
        <f t="shared" si="393"/>
        <v>5.9373396306373026E-274</v>
      </c>
      <c r="GR149" s="86">
        <f t="shared" si="394"/>
        <v>1.0815835178331894E-201</v>
      </c>
      <c r="GS149" s="86">
        <f t="shared" si="395"/>
        <v>4.1114684786385355E-163</v>
      </c>
      <c r="GT149" s="86">
        <f t="shared" si="396"/>
        <v>2.3100137456393207E-141</v>
      </c>
      <c r="GU149" s="86">
        <f t="shared" si="397"/>
        <v>3.6873957036587528E-128</v>
      </c>
      <c r="GV149" s="86">
        <f t="shared" si="398"/>
        <v>3.8131204755928454E-232</v>
      </c>
      <c r="GW149" s="86">
        <f t="shared" si="399"/>
        <v>2.8009889452057446E-197</v>
      </c>
      <c r="GX149" s="86">
        <f t="shared" si="400"/>
        <v>6.0639335111473658E-216</v>
      </c>
      <c r="GY149" s="86">
        <f t="shared" si="401"/>
        <v>3.1407494691475142E-168</v>
      </c>
      <c r="GZ149" s="86">
        <f t="shared" si="402"/>
        <v>1.2140927172755687E-98</v>
      </c>
      <c r="HA149" s="86">
        <f t="shared" si="403"/>
        <v>6.1615487543883391E-153</v>
      </c>
      <c r="HC149" s="86">
        <f t="shared" si="326"/>
        <v>2.1015864228127743E-82</v>
      </c>
      <c r="HD149" s="86">
        <f t="shared" si="404"/>
        <v>2.1679673676870741E-85</v>
      </c>
      <c r="HE149" s="86">
        <f t="shared" si="405"/>
        <v>2.2442231519205196E-109</v>
      </c>
      <c r="HF149" s="86">
        <f t="shared" si="406"/>
        <v>8.895259426257895E-126</v>
      </c>
      <c r="HG149" s="86">
        <f t="shared" si="407"/>
        <v>2.2997231161071462E-197</v>
      </c>
      <c r="HH149" s="86">
        <f t="shared" si="408"/>
        <v>6.7656824999845523E-136</v>
      </c>
      <c r="HI149" s="86">
        <f t="shared" si="409"/>
        <v>2.040545676768927E-145</v>
      </c>
      <c r="HJ149" s="86">
        <f t="shared" si="410"/>
        <v>4.4177805689847276E-168</v>
      </c>
      <c r="HK149" s="86">
        <f t="shared" si="411"/>
        <v>7.5403176013922251E-188</v>
      </c>
      <c r="HL149" s="86">
        <f t="shared" si="412"/>
        <v>8.8267262906117194E-99</v>
      </c>
      <c r="HM149" s="86">
        <f t="shared" si="413"/>
        <v>3.1032153145630576E-119</v>
      </c>
      <c r="HN149" s="86">
        <f t="shared" si="414"/>
        <v>1.0064955035991551E-103</v>
      </c>
      <c r="HO149" s="86">
        <f t="shared" si="415"/>
        <v>1.244864460170524E-84</v>
      </c>
      <c r="HP149" s="86">
        <f t="shared" si="416"/>
        <v>2.9439523650256984E-75</v>
      </c>
      <c r="HQ149" s="86">
        <f t="shared" si="417"/>
        <v>5.27735370807978E-94</v>
      </c>
      <c r="HS149" s="86">
        <f t="shared" si="327"/>
        <v>0.23048465504747503</v>
      </c>
      <c r="HT149" s="86">
        <f t="shared" si="418"/>
        <v>5.4082153437178475E-2</v>
      </c>
      <c r="HU149" s="86">
        <f t="shared" si="419"/>
        <v>3.2977062107769822E-2</v>
      </c>
      <c r="HV149" s="86">
        <f t="shared" si="420"/>
        <v>3.1602836797402022E-2</v>
      </c>
      <c r="HW149" s="86">
        <f t="shared" si="421"/>
        <v>6.6964169605623222E-2</v>
      </c>
      <c r="HX149" s="86">
        <f t="shared" si="422"/>
        <v>4.4788096432263919E-2</v>
      </c>
      <c r="HY149" s="86">
        <f t="shared" si="423"/>
        <v>6.3976268767720029E-2</v>
      </c>
      <c r="HZ149" s="86">
        <f t="shared" si="424"/>
        <v>5.1181618044735575E-2</v>
      </c>
      <c r="IA149" s="86">
        <f t="shared" si="425"/>
        <v>1.7515200130562434E-2</v>
      </c>
      <c r="IB149" s="86">
        <f t="shared" si="426"/>
        <v>1.979615865718537E-2</v>
      </c>
      <c r="IC149" s="86">
        <f t="shared" si="427"/>
        <v>1.9136294351476919E-2</v>
      </c>
      <c r="ID149" s="86">
        <f t="shared" si="428"/>
        <v>3.507115013053063E-2</v>
      </c>
      <c r="IE149" s="86">
        <f t="shared" si="429"/>
        <v>9.0459226398561576E-2</v>
      </c>
      <c r="IF149" s="86">
        <f t="shared" si="430"/>
        <v>0.14030234106334272</v>
      </c>
      <c r="IG149" s="86">
        <f t="shared" si="431"/>
        <v>0.16385016180111686</v>
      </c>
      <c r="II149" s="86">
        <f t="shared" si="328"/>
        <v>4.0206524598292767E-13</v>
      </c>
      <c r="IJ149" s="86">
        <f t="shared" si="329"/>
        <v>3.165978417214307E-9</v>
      </c>
      <c r="IK149" s="86">
        <f t="shared" si="330"/>
        <v>3.3209217780112747E-10</v>
      </c>
      <c r="IL149" s="86">
        <f t="shared" si="331"/>
        <v>3.0759134859872723E-10</v>
      </c>
      <c r="IM149" s="86">
        <f t="shared" si="332"/>
        <v>2.8286713007707481E-11</v>
      </c>
      <c r="IN149" s="86">
        <f t="shared" si="333"/>
        <v>1.2832582795349947E-11</v>
      </c>
      <c r="IO149" s="86">
        <f t="shared" si="334"/>
        <v>7.2823131565175178E-11</v>
      </c>
      <c r="IP149" s="86">
        <f t="shared" si="335"/>
        <v>2.6455822018732099E-10</v>
      </c>
      <c r="IQ149" s="86">
        <f t="shared" si="336"/>
        <v>1.9283555952465388E-9</v>
      </c>
      <c r="IR149" s="86">
        <f t="shared" si="337"/>
        <v>7.4519163784439633E-10</v>
      </c>
      <c r="IS149" s="86">
        <f t="shared" si="338"/>
        <v>7.4949041374115059E-10</v>
      </c>
      <c r="IT149" s="86">
        <f t="shared" si="339"/>
        <v>1.6459802122476733E-11</v>
      </c>
      <c r="IU149" s="86">
        <f t="shared" si="340"/>
        <v>3.5012395626170215E-16</v>
      </c>
      <c r="IV149" s="86">
        <f t="shared" si="341"/>
        <v>1.3070379488593964E-11</v>
      </c>
      <c r="IW149" s="86">
        <f t="shared" si="342"/>
        <v>7.1122081258011286E-9</v>
      </c>
      <c r="IY149" s="86">
        <f t="shared" si="343"/>
        <v>0.2304846550478771</v>
      </c>
      <c r="IZ149" s="86">
        <f t="shared" si="344"/>
        <v>5.4082156603156892E-2</v>
      </c>
      <c r="JA149" s="86">
        <f t="shared" si="345"/>
        <v>3.2977062439862002E-2</v>
      </c>
      <c r="JB149" s="86">
        <f t="shared" si="346"/>
        <v>3.160283710499337E-2</v>
      </c>
      <c r="JC149" s="86">
        <f t="shared" si="347"/>
        <v>6.6964169633909928E-2</v>
      </c>
      <c r="JD149" s="86">
        <f t="shared" si="348"/>
        <v>4.4788096445096501E-2</v>
      </c>
      <c r="JE149" s="86">
        <f t="shared" si="349"/>
        <v>6.3976268840543166E-2</v>
      </c>
      <c r="JF149" s="86">
        <f t="shared" si="350"/>
        <v>5.1181618309293797E-2</v>
      </c>
      <c r="JG149" s="86">
        <f t="shared" si="351"/>
        <v>1.7515202058918031E-2</v>
      </c>
      <c r="JH149" s="86">
        <f t="shared" si="352"/>
        <v>1.9796159402377007E-2</v>
      </c>
      <c r="JI149" s="86">
        <f t="shared" si="353"/>
        <v>1.9136295100967333E-2</v>
      </c>
      <c r="JJ149" s="86">
        <f t="shared" si="354"/>
        <v>3.5071150146990429E-2</v>
      </c>
      <c r="JK149" s="86">
        <f t="shared" si="355"/>
        <v>9.0459226398561923E-2</v>
      </c>
      <c r="JL149" s="86">
        <f t="shared" si="356"/>
        <v>0.1403023410764131</v>
      </c>
      <c r="JM149" s="86">
        <f t="shared" si="357"/>
        <v>0.16385016891332499</v>
      </c>
    </row>
    <row r="150" spans="2:273" x14ac:dyDescent="0.25">
      <c r="B150" s="2">
        <v>123</v>
      </c>
      <c r="C150" s="37">
        <v>100.661</v>
      </c>
      <c r="D150" s="37">
        <v>96.406999999999996</v>
      </c>
      <c r="E150" s="37">
        <v>97.683000000000007</v>
      </c>
      <c r="F150" s="37">
        <v>95.1</v>
      </c>
      <c r="G150" s="37">
        <v>98.763000000000005</v>
      </c>
      <c r="H150" s="37">
        <v>98.881</v>
      </c>
      <c r="I150" s="37">
        <v>101.627</v>
      </c>
      <c r="J150" s="37">
        <v>100.63800000000001</v>
      </c>
      <c r="K150" s="37">
        <v>98.465999999999994</v>
      </c>
      <c r="L150" s="37">
        <v>104.373</v>
      </c>
      <c r="M150" s="37">
        <v>105.6</v>
      </c>
      <c r="N150" s="37">
        <v>106.271</v>
      </c>
      <c r="O150" s="37">
        <v>104.271</v>
      </c>
      <c r="P150" s="37">
        <v>107.69</v>
      </c>
      <c r="Q150" s="37">
        <v>110.93</v>
      </c>
      <c r="S150" s="4">
        <f t="shared" si="229"/>
        <v>100.19706346716568</v>
      </c>
      <c r="T150" s="4">
        <f t="shared" si="230"/>
        <v>98.448599578557548</v>
      </c>
      <c r="U150" s="4">
        <f t="shared" si="231"/>
        <v>99.14901471411045</v>
      </c>
      <c r="V150" s="4">
        <f t="shared" si="232"/>
        <v>97.553211366439299</v>
      </c>
      <c r="W150" s="4">
        <f t="shared" si="233"/>
        <v>99.762411939666492</v>
      </c>
      <c r="X150" s="4">
        <f t="shared" si="234"/>
        <v>98.719879260880035</v>
      </c>
      <c r="Y150" s="4">
        <f t="shared" si="235"/>
        <v>100.70840197286743</v>
      </c>
      <c r="Z150" s="4">
        <f t="shared" si="236"/>
        <v>101.30529221717852</v>
      </c>
      <c r="AA150" s="4">
        <f t="shared" si="237"/>
        <v>100.77080396479747</v>
      </c>
      <c r="AB150" s="4">
        <f t="shared" si="238"/>
        <v>103.83630110101687</v>
      </c>
      <c r="AC150" s="4">
        <f t="shared" si="239"/>
        <v>104.46273620735542</v>
      </c>
      <c r="AD150" s="4">
        <f t="shared" si="240"/>
        <v>104.88529764854054</v>
      </c>
      <c r="AE150" s="4">
        <f t="shared" si="241"/>
        <v>105.98370345688758</v>
      </c>
      <c r="AF150" s="4">
        <f t="shared" si="242"/>
        <v>109.83508940016166</v>
      </c>
      <c r="AG150" s="4">
        <f t="shared" si="243"/>
        <v>114.93966526774929</v>
      </c>
      <c r="AI150" s="4">
        <f t="shared" si="244"/>
        <v>0.46393653283432457</v>
      </c>
      <c r="AJ150" s="4">
        <f t="shared" si="245"/>
        <v>-2.0415995785575518</v>
      </c>
      <c r="AK150" s="4">
        <f t="shared" si="246"/>
        <v>-1.4660147141104432</v>
      </c>
      <c r="AL150" s="4">
        <f t="shared" si="247"/>
        <v>-2.4532113664393052</v>
      </c>
      <c r="AM150" s="4">
        <f t="shared" si="248"/>
        <v>-0.99941193966648711</v>
      </c>
      <c r="AN150" s="4">
        <f t="shared" si="249"/>
        <v>0.16112073911996561</v>
      </c>
      <c r="AO150" s="4">
        <f t="shared" si="250"/>
        <v>0.91859802713256045</v>
      </c>
      <c r="AP150" s="4">
        <f t="shared" si="251"/>
        <v>-0.66729221717851317</v>
      </c>
      <c r="AQ150" s="4">
        <f t="shared" si="252"/>
        <v>-2.3048039647974718</v>
      </c>
      <c r="AR150" s="4">
        <f t="shared" si="253"/>
        <v>0.53669889898313272</v>
      </c>
      <c r="AS150" s="4">
        <f t="shared" si="254"/>
        <v>1.1372637926445748</v>
      </c>
      <c r="AT150" s="4">
        <f t="shared" si="255"/>
        <v>1.3857023514594573</v>
      </c>
      <c r="AU150" s="4">
        <f t="shared" si="256"/>
        <v>-1.7127034568875814</v>
      </c>
      <c r="AV150" s="4">
        <f t="shared" si="436"/>
        <v>-2.145089400161666</v>
      </c>
      <c r="AW150" s="4">
        <f t="shared" si="436"/>
        <v>-4.0096652677492841</v>
      </c>
      <c r="AY150" s="2">
        <f t="shared" si="308"/>
        <v>100.15658735606763</v>
      </c>
      <c r="AZ150" s="2">
        <f t="shared" si="359"/>
        <v>98.447069864280991</v>
      </c>
      <c r="BA150" s="2">
        <f t="shared" si="360"/>
        <v>99.148043984302589</v>
      </c>
      <c r="BB150" s="2">
        <f t="shared" si="361"/>
        <v>97.552191414367016</v>
      </c>
      <c r="BC150" s="2">
        <f t="shared" si="362"/>
        <v>99.751884540087858</v>
      </c>
      <c r="BD150" s="2">
        <f t="shared" si="363"/>
        <v>98.715737368383671</v>
      </c>
      <c r="BE150" s="2">
        <f t="shared" si="364"/>
        <v>100.69608559365879</v>
      </c>
      <c r="BF150" s="2">
        <f t="shared" si="365"/>
        <v>101.29870889679762</v>
      </c>
      <c r="BG150" s="2">
        <f t="shared" si="366"/>
        <v>100.77033612802487</v>
      </c>
      <c r="BH150" s="2">
        <f t="shared" si="367"/>
        <v>103.83556379089123</v>
      </c>
      <c r="BI150" s="2">
        <f t="shared" si="368"/>
        <v>104.46199239922984</v>
      </c>
      <c r="BJ150" s="2">
        <f t="shared" si="369"/>
        <v>104.88163853147663</v>
      </c>
      <c r="BK150" s="2">
        <f t="shared" si="370"/>
        <v>105.93814784311651</v>
      </c>
      <c r="BL150" s="2">
        <f t="shared" si="371"/>
        <v>107.7261457653632</v>
      </c>
      <c r="BM150" s="2">
        <f t="shared" si="372"/>
        <v>110.19369985982208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>
        <f t="shared" si="317"/>
        <v>98.465999999999994</v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>
        <f t="shared" si="281"/>
        <v>98.465999999999994</v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133.74033639774862</v>
      </c>
      <c r="DL150" s="2">
        <f t="shared" si="437"/>
        <v>142.37243669985776</v>
      </c>
      <c r="DM150" s="2">
        <f t="shared" si="437"/>
        <v>127.13374636174633</v>
      </c>
      <c r="DN150" s="2">
        <f t="shared" si="437"/>
        <v>128.96276737060953</v>
      </c>
      <c r="DO150" s="2">
        <f t="shared" si="437"/>
        <v>134.60415860597439</v>
      </c>
      <c r="DP150" s="2">
        <f t="shared" si="437"/>
        <v>130.04361128271125</v>
      </c>
      <c r="DQ150" s="2">
        <f t="shared" si="437"/>
        <v>126.52108738738741</v>
      </c>
      <c r="DR150" s="2">
        <f t="shared" si="437"/>
        <v>131.90942296918769</v>
      </c>
      <c r="DS150" s="2">
        <f t="shared" si="437"/>
        <v>142.68671479500892</v>
      </c>
      <c r="DT150" s="2">
        <f t="shared" si="437"/>
        <v>140.6541585434174</v>
      </c>
      <c r="DU150" s="2">
        <f t="shared" si="437"/>
        <v>134.66954817674818</v>
      </c>
      <c r="DV150" s="2">
        <f t="shared" si="437"/>
        <v>143.48156868296866</v>
      </c>
      <c r="DW150" s="2">
        <f t="shared" si="437"/>
        <v>139.81532676024955</v>
      </c>
      <c r="DX150" s="2">
        <f t="shared" si="437"/>
        <v>137.4864766997708</v>
      </c>
      <c r="DY150" s="2">
        <f t="shared" si="437"/>
        <v>136.57408347016968</v>
      </c>
      <c r="EA150" s="2">
        <f t="shared" si="440"/>
        <v>100.07329444962932</v>
      </c>
      <c r="EB150" s="2">
        <f t="shared" si="290"/>
        <v>98.217058613838248</v>
      </c>
      <c r="EC150" s="2">
        <f t="shared" si="291"/>
        <v>99.17419359102928</v>
      </c>
      <c r="ED150" s="2">
        <f t="shared" si="292"/>
        <v>97.519813384621912</v>
      </c>
      <c r="EE150" s="2">
        <f t="shared" si="293"/>
        <v>99.735762103317271</v>
      </c>
      <c r="EF150" s="2">
        <f t="shared" si="294"/>
        <v>98.638684761529106</v>
      </c>
      <c r="EG150" s="2">
        <f t="shared" si="295"/>
        <v>100.69339950694174</v>
      </c>
      <c r="EH150" s="2">
        <f t="shared" si="296"/>
        <v>101.30164708514158</v>
      </c>
      <c r="EI150" s="2">
        <f t="shared" si="297"/>
        <v>100.68124174895381</v>
      </c>
      <c r="EJ150" s="2">
        <f t="shared" si="298"/>
        <v>103.76521672741656</v>
      </c>
      <c r="EK150" s="2">
        <f t="shared" si="299"/>
        <v>104.44061768153315</v>
      </c>
      <c r="EL150" s="2">
        <f t="shared" si="300"/>
        <v>104.8539716043129</v>
      </c>
      <c r="EM150" s="2">
        <f t="shared" si="301"/>
        <v>105.88925109694227</v>
      </c>
      <c r="EN150" s="2">
        <f t="shared" si="302"/>
        <v>107.70734138972806</v>
      </c>
      <c r="EO150" s="2">
        <f t="shared" si="303"/>
        <v>110.31257379263045</v>
      </c>
      <c r="EQ150" s="2">
        <f t="shared" si="304"/>
        <v>100.59586294785902</v>
      </c>
      <c r="ER150" s="2">
        <f t="shared" si="438"/>
        <v>99.321626745534687</v>
      </c>
      <c r="ES150" s="2">
        <f t="shared" si="438"/>
        <v>98.940954449256822</v>
      </c>
      <c r="ET150" s="2">
        <f t="shared" si="438"/>
        <v>97.601961059456173</v>
      </c>
      <c r="EU150" s="2">
        <f t="shared" si="438"/>
        <v>99.704601004792011</v>
      </c>
      <c r="EV150" s="2">
        <f t="shared" si="438"/>
        <v>98.973719369220618</v>
      </c>
      <c r="EW150" s="2">
        <f t="shared" si="438"/>
        <v>100.61446308984202</v>
      </c>
      <c r="EX150" s="2">
        <f t="shared" si="438"/>
        <v>101.17840485207803</v>
      </c>
      <c r="EY150" s="2">
        <f t="shared" si="438"/>
        <v>100.96664941547161</v>
      </c>
      <c r="EZ150" s="2">
        <f t="shared" si="438"/>
        <v>103.99637468500715</v>
      </c>
      <c r="FA150" s="2">
        <f t="shared" si="438"/>
        <v>104.46009018543268</v>
      </c>
      <c r="FB150" s="2">
        <f t="shared" si="438"/>
        <v>104.88741243337368</v>
      </c>
      <c r="FC150" s="2">
        <f t="shared" si="438"/>
        <v>106.07876269534691</v>
      </c>
      <c r="FD150" s="2">
        <f t="shared" si="438"/>
        <v>107.70027610415593</v>
      </c>
      <c r="FE150" s="2">
        <f t="shared" si="438"/>
        <v>109.07295753351447</v>
      </c>
      <c r="FG150" s="2">
        <f t="shared" si="306"/>
        <v>0.99949480571561833</v>
      </c>
      <c r="FH150" s="2">
        <f t="shared" si="439"/>
        <v>0.99944889071349352</v>
      </c>
      <c r="FI150" s="2">
        <f t="shared" si="439"/>
        <v>0.99944865739557665</v>
      </c>
      <c r="FJ150" s="2">
        <f t="shared" si="439"/>
        <v>0.99945203477499867</v>
      </c>
      <c r="FK150" s="2">
        <f t="shared" si="439"/>
        <v>0.99938508830584438</v>
      </c>
      <c r="FL150" s="2">
        <f t="shared" si="439"/>
        <v>0.99939904898309195</v>
      </c>
      <c r="FM150" s="2">
        <f t="shared" si="439"/>
        <v>0.9993837475068732</v>
      </c>
      <c r="FN150" s="2">
        <f t="shared" si="439"/>
        <v>0.99934923625005512</v>
      </c>
      <c r="FO150" s="2">
        <f t="shared" si="439"/>
        <v>0.99929573278873685</v>
      </c>
      <c r="FP150" s="2">
        <f t="shared" si="439"/>
        <v>0.99934286550084939</v>
      </c>
      <c r="FQ150" s="2">
        <f t="shared" si="439"/>
        <v>0.99941824894464892</v>
      </c>
      <c r="FR150" s="2">
        <f t="shared" si="439"/>
        <v>0.99943498841956901</v>
      </c>
      <c r="FS150" s="2">
        <f t="shared" si="439"/>
        <v>0.99934158079783386</v>
      </c>
      <c r="FT150" s="2">
        <f t="shared" si="439"/>
        <v>0.99934071123345269</v>
      </c>
      <c r="FU150" s="2">
        <f t="shared" si="439"/>
        <v>0.99925203729667766</v>
      </c>
      <c r="FW150" s="2">
        <f t="shared" si="324"/>
        <v>0.12684367599394458</v>
      </c>
      <c r="FX150" s="2">
        <f t="shared" si="376"/>
        <v>0.18620563605654555</v>
      </c>
      <c r="FY150" s="2">
        <f t="shared" si="377"/>
        <v>0.17820722136924724</v>
      </c>
      <c r="FZ150" s="2">
        <f t="shared" si="378"/>
        <v>0.18440429896558036</v>
      </c>
      <c r="GA150" s="2">
        <f t="shared" si="379"/>
        <v>0.17067909178644769</v>
      </c>
      <c r="GB150" s="2">
        <f t="shared" si="380"/>
        <v>0.17365305849037238</v>
      </c>
      <c r="GC150" s="2">
        <f t="shared" si="381"/>
        <v>0.16760692741168401</v>
      </c>
      <c r="GD150" s="2">
        <f t="shared" si="382"/>
        <v>0.18546093159436108</v>
      </c>
      <c r="GE150" s="2">
        <f t="shared" si="383"/>
        <v>0.20851332564823877</v>
      </c>
      <c r="GF150" s="2">
        <f t="shared" si="384"/>
        <v>0.19945697587391181</v>
      </c>
      <c r="GG150" s="2">
        <f t="shared" si="385"/>
        <v>0.1945823453678375</v>
      </c>
      <c r="GH150" s="2">
        <f t="shared" si="386"/>
        <v>0.17469326132547244</v>
      </c>
      <c r="GI150" s="2">
        <f t="shared" si="387"/>
        <v>0.14014533530902776</v>
      </c>
      <c r="GJ150" s="2">
        <f t="shared" si="388"/>
        <v>0.11728807615722758</v>
      </c>
      <c r="GK150" s="2">
        <f t="shared" si="389"/>
        <v>0.111741485771483</v>
      </c>
      <c r="GM150" s="86">
        <f t="shared" si="325"/>
        <v>3.7123038937368566E-105</v>
      </c>
      <c r="GN150" s="86">
        <f t="shared" si="390"/>
        <v>6.2863744954000166E-184</v>
      </c>
      <c r="GO150" s="86">
        <f t="shared" si="391"/>
        <v>1.2335918035722123E-166</v>
      </c>
      <c r="GP150" s="86">
        <f t="shared" si="392"/>
        <v>2.2625194191168916E-200</v>
      </c>
      <c r="GQ150" s="86">
        <f t="shared" si="393"/>
        <v>9.001285403269176E-283</v>
      </c>
      <c r="GR150" s="86">
        <f t="shared" si="394"/>
        <v>4.1991723979794329E-208</v>
      </c>
      <c r="GS150" s="86">
        <f t="shared" si="395"/>
        <v>2.7601657333644459E-168</v>
      </c>
      <c r="GT150" s="86">
        <f t="shared" si="396"/>
        <v>7.4217757901169187E-146</v>
      </c>
      <c r="GU150" s="86">
        <f t="shared" si="397"/>
        <v>3.1535165030640789E-132</v>
      </c>
      <c r="GV150" s="86">
        <f t="shared" si="398"/>
        <v>1.3969856375325058E-239</v>
      </c>
      <c r="GW150" s="86">
        <f t="shared" si="399"/>
        <v>1.7077095094878762E-203</v>
      </c>
      <c r="GX150" s="86">
        <f t="shared" si="400"/>
        <v>1.0073616102569874E-222</v>
      </c>
      <c r="GY150" s="86">
        <f t="shared" si="401"/>
        <v>1.52525002307558E-173</v>
      </c>
      <c r="GZ150" s="86">
        <f t="shared" si="402"/>
        <v>9.2853100459561864E-102</v>
      </c>
      <c r="HA150" s="86">
        <f t="shared" si="403"/>
        <v>1.0974287011287636E-157</v>
      </c>
      <c r="HC150" s="86">
        <f t="shared" si="326"/>
        <v>1.9333914431560218E-86</v>
      </c>
      <c r="HD150" s="86">
        <f t="shared" si="404"/>
        <v>2.0120686396451679E-89</v>
      </c>
      <c r="HE150" s="86">
        <f t="shared" si="405"/>
        <v>1.6047834001496266E-114</v>
      </c>
      <c r="HF150" s="86">
        <f t="shared" si="406"/>
        <v>1.1056373015932382E-131</v>
      </c>
      <c r="HG150" s="86">
        <f t="shared" si="407"/>
        <v>6.4957225204086803E-207</v>
      </c>
      <c r="HH150" s="86">
        <f t="shared" si="408"/>
        <v>2.3502472510631001E-142</v>
      </c>
      <c r="HI150" s="86">
        <f t="shared" si="409"/>
        <v>2.258854464307474E-152</v>
      </c>
      <c r="HJ150" s="86">
        <f t="shared" si="410"/>
        <v>4.3665868739795041E-176</v>
      </c>
      <c r="HK150" s="86">
        <f t="shared" si="411"/>
        <v>9.7167456869094945E-197</v>
      </c>
      <c r="HL150" s="86">
        <f t="shared" si="412"/>
        <v>2.2280128366214086E-103</v>
      </c>
      <c r="HM150" s="86">
        <f t="shared" si="413"/>
        <v>1.0109215913900721E-124</v>
      </c>
      <c r="HN150" s="86">
        <f t="shared" si="414"/>
        <v>1.7055561055056694E-108</v>
      </c>
      <c r="HO150" s="86">
        <f t="shared" si="415"/>
        <v>1.1842658892042549E-88</v>
      </c>
      <c r="HP150" s="86">
        <f t="shared" si="416"/>
        <v>6.3531733579331428E-79</v>
      </c>
      <c r="HQ150" s="86">
        <f t="shared" si="417"/>
        <v>2.253150308316623E-98</v>
      </c>
      <c r="HS150" s="86">
        <f t="shared" si="327"/>
        <v>0.16608743295965903</v>
      </c>
      <c r="HT150" s="86">
        <f t="shared" si="418"/>
        <v>3.2260803706532552E-2</v>
      </c>
      <c r="HU150" s="86">
        <f t="shared" si="419"/>
        <v>1.8579233459881727E-2</v>
      </c>
      <c r="HV150" s="86">
        <f t="shared" si="420"/>
        <v>1.7442138915284528E-2</v>
      </c>
      <c r="HW150" s="86">
        <f t="shared" si="421"/>
        <v>3.9636451407648758E-2</v>
      </c>
      <c r="HX150" s="86">
        <f t="shared" si="422"/>
        <v>2.5070289453549485E-2</v>
      </c>
      <c r="HY150" s="86">
        <f t="shared" si="423"/>
        <v>3.8407361795527922E-2</v>
      </c>
      <c r="HZ150" s="86">
        <f t="shared" si="424"/>
        <v>2.9346521710349228E-2</v>
      </c>
      <c r="IA150" s="86">
        <f t="shared" si="425"/>
        <v>8.8765177127281721E-3</v>
      </c>
      <c r="IB150" s="86">
        <f t="shared" si="426"/>
        <v>1.0228187906171485E-2</v>
      </c>
      <c r="IC150" s="86">
        <f t="shared" si="427"/>
        <v>9.9999925882942493E-3</v>
      </c>
      <c r="ID150" s="86">
        <f t="shared" si="428"/>
        <v>1.9210605519745821E-2</v>
      </c>
      <c r="IE150" s="86">
        <f t="shared" si="429"/>
        <v>5.3117959403456455E-2</v>
      </c>
      <c r="IF150" s="86">
        <f t="shared" si="430"/>
        <v>7.7325442593560514E-2</v>
      </c>
      <c r="IG150" s="86">
        <f t="shared" si="431"/>
        <v>9.5539860086794562E-2</v>
      </c>
      <c r="II150" s="86">
        <f t="shared" si="328"/>
        <v>4.3759209086398638E-12</v>
      </c>
      <c r="IJ150" s="86">
        <f t="shared" si="329"/>
        <v>2.4664237763952539E-8</v>
      </c>
      <c r="IK150" s="86">
        <f t="shared" si="330"/>
        <v>3.092316442234237E-9</v>
      </c>
      <c r="IL150" s="86">
        <f t="shared" si="331"/>
        <v>3.0590576207523705E-9</v>
      </c>
      <c r="IM150" s="86">
        <f t="shared" si="332"/>
        <v>3.1894185682909732E-10</v>
      </c>
      <c r="IN150" s="86">
        <f t="shared" si="333"/>
        <v>1.6216364381824463E-10</v>
      </c>
      <c r="IO150" s="86">
        <f t="shared" si="334"/>
        <v>7.2194738979269399E-10</v>
      </c>
      <c r="IP150" s="86">
        <f t="shared" si="335"/>
        <v>2.7025178737548347E-9</v>
      </c>
      <c r="IQ150" s="86">
        <f t="shared" si="336"/>
        <v>1.9429843263371182E-8</v>
      </c>
      <c r="IR150" s="86">
        <f t="shared" si="337"/>
        <v>7.7228158493217904E-9</v>
      </c>
      <c r="IS150" s="86">
        <f t="shared" si="338"/>
        <v>7.4117712753664955E-9</v>
      </c>
      <c r="IT150" s="86">
        <f t="shared" si="339"/>
        <v>2.0473835104364951E-10</v>
      </c>
      <c r="IU150" s="86">
        <f t="shared" si="340"/>
        <v>8.4441556127151404E-15</v>
      </c>
      <c r="IV150" s="86">
        <f t="shared" si="341"/>
        <v>9.6393081578659578E-11</v>
      </c>
      <c r="IW150" s="86">
        <f t="shared" si="342"/>
        <v>2.9898276337100256E-8</v>
      </c>
      <c r="IY150" s="86">
        <f t="shared" si="343"/>
        <v>0.16608743296403494</v>
      </c>
      <c r="IZ150" s="86">
        <f t="shared" si="344"/>
        <v>3.2260828370770316E-2</v>
      </c>
      <c r="JA150" s="86">
        <f t="shared" si="345"/>
        <v>1.8579236552198168E-2</v>
      </c>
      <c r="JB150" s="86">
        <f t="shared" si="346"/>
        <v>1.744214197434215E-2</v>
      </c>
      <c r="JC150" s="86">
        <f t="shared" si="347"/>
        <v>3.9636451726590617E-2</v>
      </c>
      <c r="JD150" s="86">
        <f t="shared" si="348"/>
        <v>2.5070289615713129E-2</v>
      </c>
      <c r="JE150" s="86">
        <f t="shared" si="349"/>
        <v>3.8407362517475313E-2</v>
      </c>
      <c r="JF150" s="86">
        <f t="shared" si="350"/>
        <v>2.93465244128671E-2</v>
      </c>
      <c r="JG150" s="86">
        <f t="shared" si="351"/>
        <v>8.8765371425714359E-3</v>
      </c>
      <c r="JH150" s="86">
        <f t="shared" si="352"/>
        <v>1.0228195628987333E-2</v>
      </c>
      <c r="JI150" s="86">
        <f t="shared" si="353"/>
        <v>1.0000000000065524E-2</v>
      </c>
      <c r="JJ150" s="86">
        <f t="shared" si="354"/>
        <v>1.9210605724484173E-2</v>
      </c>
      <c r="JK150" s="86">
        <f t="shared" si="355"/>
        <v>5.31179594034649E-2</v>
      </c>
      <c r="JL150" s="86">
        <f t="shared" si="356"/>
        <v>7.7325442689953602E-2</v>
      </c>
      <c r="JM150" s="86">
        <f t="shared" si="357"/>
        <v>9.5539889985070903E-2</v>
      </c>
    </row>
    <row r="151" spans="2:273" x14ac:dyDescent="0.25">
      <c r="B151" s="2">
        <v>124</v>
      </c>
      <c r="C151" s="37">
        <v>97.948999999999998</v>
      </c>
      <c r="D151" s="37">
        <v>98.763000000000005</v>
      </c>
      <c r="E151" s="37">
        <v>100.117</v>
      </c>
      <c r="F151" s="37">
        <v>96.367000000000004</v>
      </c>
      <c r="G151" s="37">
        <v>98.287999999999997</v>
      </c>
      <c r="H151" s="37">
        <v>98.153000000000006</v>
      </c>
      <c r="I151" s="37">
        <v>101.15300000000001</v>
      </c>
      <c r="J151" s="37">
        <v>100.069</v>
      </c>
      <c r="K151" s="37">
        <v>100.724</v>
      </c>
      <c r="L151" s="37">
        <v>104.797</v>
      </c>
      <c r="M151" s="37">
        <v>104.733</v>
      </c>
      <c r="N151" s="37">
        <v>103.949</v>
      </c>
      <c r="O151" s="37">
        <v>106.508</v>
      </c>
      <c r="P151" s="37">
        <v>106.379</v>
      </c>
      <c r="Q151" s="37">
        <v>109.667</v>
      </c>
      <c r="S151" s="4">
        <f t="shared" si="229"/>
        <v>100.03874454790967</v>
      </c>
      <c r="T151" s="4">
        <f t="shared" si="230"/>
        <v>98.307823391894402</v>
      </c>
      <c r="U151" s="4">
        <f t="shared" si="231"/>
        <v>99.095211965517692</v>
      </c>
      <c r="V151" s="4">
        <f t="shared" si="232"/>
        <v>97.484988942919941</v>
      </c>
      <c r="W151" s="4">
        <f t="shared" si="233"/>
        <v>99.641481481726004</v>
      </c>
      <c r="X151" s="4">
        <f t="shared" si="234"/>
        <v>98.611989282329233</v>
      </c>
      <c r="Y151" s="4">
        <f t="shared" si="235"/>
        <v>100.65913260075179</v>
      </c>
      <c r="Z151" s="4">
        <f t="shared" si="236"/>
        <v>101.21723835382144</v>
      </c>
      <c r="AA151" s="4">
        <f t="shared" si="237"/>
        <v>100.69057028842062</v>
      </c>
      <c r="AB151" s="4">
        <f t="shared" si="238"/>
        <v>103.72879151165168</v>
      </c>
      <c r="AC151" s="4">
        <f t="shared" si="239"/>
        <v>104.3911254591963</v>
      </c>
      <c r="AD151" s="4">
        <f t="shared" si="240"/>
        <v>104.79878266330988</v>
      </c>
      <c r="AE151" s="4">
        <f t="shared" si="241"/>
        <v>105.86691145436154</v>
      </c>
      <c r="AF151" s="4">
        <f t="shared" si="242"/>
        <v>108.46524584836554</v>
      </c>
      <c r="AG151" s="4">
        <f t="shared" si="243"/>
        <v>112.17094267063625</v>
      </c>
      <c r="AI151" s="4">
        <f t="shared" si="244"/>
        <v>-2.0897445479096746</v>
      </c>
      <c r="AJ151" s="4">
        <f t="shared" si="245"/>
        <v>0.45517660810560301</v>
      </c>
      <c r="AK151" s="4">
        <f t="shared" si="246"/>
        <v>1.0217880344823129</v>
      </c>
      <c r="AL151" s="4">
        <f t="shared" si="247"/>
        <v>-1.1179889429199363</v>
      </c>
      <c r="AM151" s="4">
        <f t="shared" si="248"/>
        <v>-1.353481481726007</v>
      </c>
      <c r="AN151" s="4">
        <f t="shared" si="249"/>
        <v>-0.45898928232922742</v>
      </c>
      <c r="AO151" s="4">
        <f t="shared" si="250"/>
        <v>0.49386739924821654</v>
      </c>
      <c r="AP151" s="4">
        <f t="shared" si="251"/>
        <v>-1.1482383538214407</v>
      </c>
      <c r="AQ151" s="4">
        <f t="shared" si="252"/>
        <v>3.3429711579387344E-2</v>
      </c>
      <c r="AR151" s="4">
        <f t="shared" si="253"/>
        <v>1.0682084883483185</v>
      </c>
      <c r="AS151" s="4">
        <f t="shared" si="254"/>
        <v>0.34187454080370117</v>
      </c>
      <c r="AT151" s="4">
        <f t="shared" si="255"/>
        <v>-0.84978266330988106</v>
      </c>
      <c r="AU151" s="4">
        <f t="shared" si="256"/>
        <v>0.64108854563845341</v>
      </c>
      <c r="AV151" s="4">
        <f t="shared" si="436"/>
        <v>-2.0862458483655359</v>
      </c>
      <c r="AW151" s="4">
        <f t="shared" si="436"/>
        <v>-2.5039426706362491</v>
      </c>
      <c r="AY151" s="2">
        <f t="shared" si="308"/>
        <v>100.02223969173659</v>
      </c>
      <c r="AZ151" s="2">
        <f t="shared" si="359"/>
        <v>98.307433966072551</v>
      </c>
      <c r="BA151" s="2">
        <f t="shared" si="360"/>
        <v>99.095001606491067</v>
      </c>
      <c r="BB151" s="2">
        <f t="shared" si="361"/>
        <v>97.484780130145666</v>
      </c>
      <c r="BC151" s="2">
        <f t="shared" si="362"/>
        <v>99.638891817453725</v>
      </c>
      <c r="BD151" s="2">
        <f t="shared" si="363"/>
        <v>98.611116918067808</v>
      </c>
      <c r="BE151" s="2">
        <f t="shared" si="364"/>
        <v>100.65597211066726</v>
      </c>
      <c r="BF151" s="2">
        <f t="shared" si="365"/>
        <v>101.21575162711557</v>
      </c>
      <c r="BG151" s="2">
        <f t="shared" si="366"/>
        <v>100.69047491245387</v>
      </c>
      <c r="BH151" s="2">
        <f t="shared" si="367"/>
        <v>103.72865529052591</v>
      </c>
      <c r="BI151" s="2">
        <f t="shared" si="368"/>
        <v>104.39098654255319</v>
      </c>
      <c r="BJ151" s="2">
        <f t="shared" si="369"/>
        <v>104.79805646460757</v>
      </c>
      <c r="BK151" s="2">
        <f t="shared" si="370"/>
        <v>105.85606921548492</v>
      </c>
      <c r="BL151" s="2">
        <f t="shared" si="371"/>
        <v>107.64246750611279</v>
      </c>
      <c r="BM151" s="2">
        <f t="shared" si="372"/>
        <v>110.12779588006367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>
        <f t="shared" si="312"/>
        <v>96.367000000000004</v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>
        <f t="shared" si="317"/>
        <v>100.724</v>
      </c>
      <c r="CN151" s="2">
        <f t="shared" si="318"/>
        <v>104.797</v>
      </c>
      <c r="CO151" s="2">
        <f t="shared" si="319"/>
        <v>104.733</v>
      </c>
      <c r="CP151" s="2">
        <f t="shared" si="320"/>
        <v>103.949</v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>
        <f t="shared" si="276"/>
        <v>96.367000000000004</v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>
        <f t="shared" si="281"/>
        <v>100.724</v>
      </c>
      <c r="DD151" s="2">
        <f t="shared" si="282"/>
        <v>104.797</v>
      </c>
      <c r="DE151" s="2">
        <f t="shared" si="283"/>
        <v>104.733</v>
      </c>
      <c r="DF151" s="2">
        <f t="shared" si="284"/>
        <v>103.949</v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133.98628433395874</v>
      </c>
      <c r="DL151" s="2">
        <f t="shared" si="437"/>
        <v>142.69490042674252</v>
      </c>
      <c r="DM151" s="2">
        <f t="shared" si="437"/>
        <v>127.32550585403214</v>
      </c>
      <c r="DN151" s="2">
        <f t="shared" si="437"/>
        <v>129.15742258452789</v>
      </c>
      <c r="DO151" s="2">
        <f t="shared" si="437"/>
        <v>134.83740208629681</v>
      </c>
      <c r="DP151" s="2">
        <f t="shared" si="437"/>
        <v>130.24351720291719</v>
      </c>
      <c r="DQ151" s="2">
        <f t="shared" si="437"/>
        <v>126.67779639639642</v>
      </c>
      <c r="DR151" s="2">
        <f t="shared" si="437"/>
        <v>132.10908151260503</v>
      </c>
      <c r="DS151" s="2">
        <f t="shared" si="437"/>
        <v>143.0034624554367</v>
      </c>
      <c r="DT151" s="2">
        <f t="shared" si="437"/>
        <v>140.92105462184875</v>
      </c>
      <c r="DU151" s="2">
        <f t="shared" si="437"/>
        <v>134.88676027456029</v>
      </c>
      <c r="DV151" s="2">
        <f t="shared" si="437"/>
        <v>143.77212157872157</v>
      </c>
      <c r="DW151" s="2">
        <f t="shared" si="437"/>
        <v>140.05947883244207</v>
      </c>
      <c r="DX151" s="2">
        <f t="shared" si="437"/>
        <v>137.6919757066463</v>
      </c>
      <c r="DY151" s="2">
        <f t="shared" si="437"/>
        <v>136.7873951833607</v>
      </c>
      <c r="EA151" s="2">
        <f t="shared" si="440"/>
        <v>99.931356662381802</v>
      </c>
      <c r="EB151" s="2">
        <f t="shared" si="290"/>
        <v>98.054288627863485</v>
      </c>
      <c r="EC151" s="2">
        <f t="shared" si="291"/>
        <v>99.127553013036746</v>
      </c>
      <c r="ED151" s="2">
        <f t="shared" si="292"/>
        <v>97.451937399583443</v>
      </c>
      <c r="EE151" s="2">
        <f t="shared" si="293"/>
        <v>99.625116647838169</v>
      </c>
      <c r="EF151" s="2">
        <f t="shared" si="294"/>
        <v>98.528247575847217</v>
      </c>
      <c r="EG151" s="2">
        <f t="shared" si="295"/>
        <v>100.6562454262359</v>
      </c>
      <c r="EH151" s="2">
        <f t="shared" si="296"/>
        <v>101.22305197977717</v>
      </c>
      <c r="EI151" s="2">
        <f t="shared" si="297"/>
        <v>100.59669863324332</v>
      </c>
      <c r="EJ151" s="2">
        <f t="shared" si="298"/>
        <v>103.65463197331995</v>
      </c>
      <c r="EK151" s="2">
        <f t="shared" si="299"/>
        <v>104.37056045244097</v>
      </c>
      <c r="EL151" s="2">
        <f t="shared" si="300"/>
        <v>104.77136171213546</v>
      </c>
      <c r="EM151" s="2">
        <f t="shared" si="301"/>
        <v>105.80536884683944</v>
      </c>
      <c r="EN151" s="2">
        <f t="shared" si="302"/>
        <v>107.62521138692493</v>
      </c>
      <c r="EO151" s="2">
        <f t="shared" si="303"/>
        <v>110.26585612849544</v>
      </c>
      <c r="EQ151" s="2">
        <f t="shared" si="304"/>
        <v>100.47860442761434</v>
      </c>
      <c r="ER151" s="2">
        <f t="shared" si="438"/>
        <v>99.204561493852935</v>
      </c>
      <c r="ES151" s="2">
        <f t="shared" si="438"/>
        <v>98.884286628323949</v>
      </c>
      <c r="ET151" s="2">
        <f t="shared" si="438"/>
        <v>97.537495965411765</v>
      </c>
      <c r="EU151" s="2">
        <f t="shared" si="438"/>
        <v>99.592673921081087</v>
      </c>
      <c r="EV151" s="2">
        <f t="shared" si="438"/>
        <v>98.877937045904886</v>
      </c>
      <c r="EW151" s="2">
        <f t="shared" si="438"/>
        <v>100.57386369114681</v>
      </c>
      <c r="EX151" s="2">
        <f t="shared" si="438"/>
        <v>101.09474849302029</v>
      </c>
      <c r="EY151" s="2">
        <f t="shared" si="438"/>
        <v>100.89357647457228</v>
      </c>
      <c r="EZ151" s="2">
        <f t="shared" si="438"/>
        <v>103.89552054590357</v>
      </c>
      <c r="FA151" s="2">
        <f t="shared" si="438"/>
        <v>104.39078015369196</v>
      </c>
      <c r="FB151" s="2">
        <f t="shared" si="438"/>
        <v>104.80638163721702</v>
      </c>
      <c r="FC151" s="2">
        <f t="shared" si="438"/>
        <v>106.00409471800918</v>
      </c>
      <c r="FD151" s="2">
        <f t="shared" si="438"/>
        <v>107.61873610244459</v>
      </c>
      <c r="FE151" s="2">
        <f t="shared" si="438"/>
        <v>108.97762704315683</v>
      </c>
      <c r="FG151" s="2">
        <f t="shared" si="306"/>
        <v>0.99953923685499457</v>
      </c>
      <c r="FH151" s="2">
        <f t="shared" si="439"/>
        <v>0.99949735798309891</v>
      </c>
      <c r="FI151" s="2">
        <f t="shared" si="439"/>
        <v>0.9994971451739868</v>
      </c>
      <c r="FJ151" s="2">
        <f t="shared" si="439"/>
        <v>0.99950022567858965</v>
      </c>
      <c r="FK151" s="2">
        <f t="shared" si="439"/>
        <v>0.99943916352530959</v>
      </c>
      <c r="FL151" s="2">
        <f t="shared" si="439"/>
        <v>0.9994518971765286</v>
      </c>
      <c r="FM151" s="2">
        <f t="shared" si="439"/>
        <v>0.99943794056963653</v>
      </c>
      <c r="FN151" s="2">
        <f t="shared" si="439"/>
        <v>0.99940646242013587</v>
      </c>
      <c r="FO151" s="2">
        <f t="shared" si="439"/>
        <v>0.99935766086513012</v>
      </c>
      <c r="FP151" s="2">
        <f t="shared" si="439"/>
        <v>0.99940065155910573</v>
      </c>
      <c r="FQ151" s="2">
        <f t="shared" si="439"/>
        <v>0.99946940957196329</v>
      </c>
      <c r="FR151" s="2">
        <f t="shared" si="439"/>
        <v>0.99948467769509119</v>
      </c>
      <c r="FS151" s="2">
        <f t="shared" si="439"/>
        <v>0.99939947976039323</v>
      </c>
      <c r="FT151" s="2">
        <f t="shared" si="439"/>
        <v>0.99939868661629438</v>
      </c>
      <c r="FU151" s="2">
        <f t="shared" si="439"/>
        <v>0.99931780501010292</v>
      </c>
      <c r="FW151" s="2">
        <f t="shared" si="324"/>
        <v>0.13739987361293757</v>
      </c>
      <c r="FX151" s="2">
        <f t="shared" si="376"/>
        <v>0.20056727223616655</v>
      </c>
      <c r="FY151" s="2">
        <f t="shared" si="377"/>
        <v>0.19209757760264326</v>
      </c>
      <c r="FZ151" s="2">
        <f t="shared" si="378"/>
        <v>0.19866091786812007</v>
      </c>
      <c r="GA151" s="2">
        <f t="shared" si="379"/>
        <v>0.18411413011763264</v>
      </c>
      <c r="GB151" s="2">
        <f t="shared" si="380"/>
        <v>0.18726933178750163</v>
      </c>
      <c r="GC151" s="2">
        <f t="shared" si="381"/>
        <v>0.18085287555542753</v>
      </c>
      <c r="GD151" s="2">
        <f t="shared" si="382"/>
        <v>0.19977923071331524</v>
      </c>
      <c r="GE151" s="2">
        <f t="shared" si="383"/>
        <v>0.22412166204961864</v>
      </c>
      <c r="GF151" s="2">
        <f t="shared" si="384"/>
        <v>0.21457117844770676</v>
      </c>
      <c r="GG151" s="2">
        <f t="shared" si="385"/>
        <v>0.20942379583110715</v>
      </c>
      <c r="GH151" s="2">
        <f t="shared" si="386"/>
        <v>0.18837250476989675</v>
      </c>
      <c r="GI151" s="2">
        <f t="shared" si="387"/>
        <v>0.15161630507420715</v>
      </c>
      <c r="GJ151" s="2">
        <f t="shared" si="388"/>
        <v>0.12716485349819751</v>
      </c>
      <c r="GK151" s="2">
        <f t="shared" si="389"/>
        <v>0.12121532674315856</v>
      </c>
      <c r="GM151" s="86">
        <f t="shared" si="325"/>
        <v>1.8262082872629727E-108</v>
      </c>
      <c r="GN151" s="86">
        <f t="shared" si="390"/>
        <v>1.1205018960668656E-189</v>
      </c>
      <c r="GO151" s="86">
        <f t="shared" si="391"/>
        <v>7.5041635693815939E-172</v>
      </c>
      <c r="GP151" s="86">
        <f t="shared" si="392"/>
        <v>1.2336183724416124E-206</v>
      </c>
      <c r="GQ151" s="86">
        <f t="shared" si="393"/>
        <v>9.8724512782555127E-292</v>
      </c>
      <c r="GR151" s="86">
        <f t="shared" si="394"/>
        <v>1.2916576751248133E-214</v>
      </c>
      <c r="GS151" s="86">
        <f t="shared" si="395"/>
        <v>1.5357551235621187E-173</v>
      </c>
      <c r="GT151" s="86">
        <f t="shared" si="396"/>
        <v>2.0245285249417839E-150</v>
      </c>
      <c r="GU151" s="86">
        <f t="shared" si="397"/>
        <v>2.3256372474987589E-136</v>
      </c>
      <c r="GV151" s="86">
        <f t="shared" si="398"/>
        <v>3.8996784542412231E-247</v>
      </c>
      <c r="GW151" s="86">
        <f t="shared" si="399"/>
        <v>8.3239672019035325E-210</v>
      </c>
      <c r="GX151" s="86">
        <f t="shared" si="400"/>
        <v>1.312273683528398E-229</v>
      </c>
      <c r="GY151" s="86">
        <f t="shared" si="401"/>
        <v>6.1127521368583793E-179</v>
      </c>
      <c r="GZ151" s="86">
        <f t="shared" si="402"/>
        <v>6.3406427291563918E-105</v>
      </c>
      <c r="HA151" s="86">
        <f t="shared" si="403"/>
        <v>1.6507671858306081E-162</v>
      </c>
      <c r="HC151" s="86">
        <f t="shared" si="326"/>
        <v>1.4186635238621466E-90</v>
      </c>
      <c r="HD151" s="86">
        <f t="shared" si="404"/>
        <v>1.501768599591064E-93</v>
      </c>
      <c r="HE151" s="86">
        <f t="shared" si="405"/>
        <v>8.7066227089791783E-120</v>
      </c>
      <c r="HF151" s="86">
        <f t="shared" si="406"/>
        <v>1.002127683389234E-137</v>
      </c>
      <c r="HG151" s="86">
        <f t="shared" si="407"/>
        <v>1.0867489725556292E-216</v>
      </c>
      <c r="HH151" s="86">
        <f t="shared" si="408"/>
        <v>5.7574596360214029E-149</v>
      </c>
      <c r="HI151" s="86">
        <f t="shared" si="409"/>
        <v>1.7130515979092048E-159</v>
      </c>
      <c r="HJ151" s="86">
        <f t="shared" si="410"/>
        <v>2.7995350215494795E-184</v>
      </c>
      <c r="HK151" s="86">
        <f t="shared" si="411"/>
        <v>7.7687718150332731E-206</v>
      </c>
      <c r="HL151" s="86">
        <f t="shared" si="412"/>
        <v>4.4041400602099095E-108</v>
      </c>
      <c r="HM151" s="86">
        <f t="shared" si="413"/>
        <v>2.4694498829878056E-130</v>
      </c>
      <c r="HN151" s="86">
        <f t="shared" si="414"/>
        <v>2.2495137227593601E-113</v>
      </c>
      <c r="HO151" s="86">
        <f t="shared" si="415"/>
        <v>9.0532988530137166E-93</v>
      </c>
      <c r="HP151" s="86">
        <f t="shared" si="416"/>
        <v>1.1173767250986759E-82</v>
      </c>
      <c r="HQ151" s="86">
        <f t="shared" si="417"/>
        <v>7.6265408304760121E-103</v>
      </c>
      <c r="HS151" s="86">
        <f t="shared" si="327"/>
        <v>0.1141786980239073</v>
      </c>
      <c r="HT151" s="86">
        <f t="shared" si="418"/>
        <v>1.841749176341476E-2</v>
      </c>
      <c r="HU151" s="86">
        <f t="shared" si="419"/>
        <v>9.99997460450118E-3</v>
      </c>
      <c r="HV151" s="86">
        <f t="shared" si="420"/>
        <v>9.1726958091960711E-3</v>
      </c>
      <c r="HW151" s="86">
        <f t="shared" si="421"/>
        <v>2.2338264676854978E-2</v>
      </c>
      <c r="HX151" s="86">
        <f t="shared" si="422"/>
        <v>1.3331370821147444E-2</v>
      </c>
      <c r="HY151" s="86">
        <f t="shared" si="423"/>
        <v>2.2027002194734465E-2</v>
      </c>
      <c r="HZ151" s="86">
        <f t="shared" si="424"/>
        <v>1.6013622028731304E-2</v>
      </c>
      <c r="IA151" s="86">
        <f t="shared" si="425"/>
        <v>4.262917632051136E-3</v>
      </c>
      <c r="IB151" s="86">
        <f t="shared" si="426"/>
        <v>5.0150165032183747E-3</v>
      </c>
      <c r="IC151" s="86">
        <f t="shared" si="427"/>
        <v>4.9695908303241873E-3</v>
      </c>
      <c r="ID151" s="86">
        <f t="shared" si="428"/>
        <v>9.9996588218348326E-3</v>
      </c>
      <c r="IE151" s="86">
        <f t="shared" si="429"/>
        <v>2.9443480148422969E-2</v>
      </c>
      <c r="IF151" s="86">
        <f t="shared" si="430"/>
        <v>3.8005877457644777E-2</v>
      </c>
      <c r="IG151" s="86">
        <f t="shared" si="431"/>
        <v>5.0121415594258027E-2</v>
      </c>
      <c r="II151" s="86">
        <f t="shared" si="328"/>
        <v>4.2762083666051487E-11</v>
      </c>
      <c r="IJ151" s="86">
        <f t="shared" si="329"/>
        <v>1.7052029328705886E-7</v>
      </c>
      <c r="IK151" s="86">
        <f t="shared" si="330"/>
        <v>2.539550081215768E-8</v>
      </c>
      <c r="IL151" s="86">
        <f t="shared" si="331"/>
        <v>2.6638338221884878E-8</v>
      </c>
      <c r="IM151" s="86">
        <f t="shared" si="332"/>
        <v>3.1505988407943089E-9</v>
      </c>
      <c r="IN151" s="86">
        <f t="shared" si="333"/>
        <v>1.7808344379421408E-9</v>
      </c>
      <c r="IO151" s="86">
        <f t="shared" si="334"/>
        <v>6.3256891232203098E-9</v>
      </c>
      <c r="IP151" s="86">
        <f t="shared" si="335"/>
        <v>2.4119782452770914E-8</v>
      </c>
      <c r="IQ151" s="86">
        <f t="shared" si="336"/>
        <v>1.688174988990912E-7</v>
      </c>
      <c r="IR151" s="86">
        <f t="shared" si="337"/>
        <v>6.9284573381628392E-8</v>
      </c>
      <c r="IS151" s="86">
        <f t="shared" si="338"/>
        <v>6.3822756015039695E-8</v>
      </c>
      <c r="IT151" s="86">
        <f t="shared" si="339"/>
        <v>2.2137182836113546E-9</v>
      </c>
      <c r="IU151" s="86">
        <f t="shared" si="340"/>
        <v>1.7472580657122232E-13</v>
      </c>
      <c r="IV151" s="86">
        <f t="shared" si="341"/>
        <v>6.5268876238362403E-10</v>
      </c>
      <c r="IW151" s="86">
        <f t="shared" si="342"/>
        <v>1.1848919993648238E-7</v>
      </c>
      <c r="IY151" s="86">
        <f t="shared" si="343"/>
        <v>0.11417869806666939</v>
      </c>
      <c r="IZ151" s="86">
        <f t="shared" si="344"/>
        <v>1.8417662283708048E-2</v>
      </c>
      <c r="JA151" s="86">
        <f t="shared" si="345"/>
        <v>1.0000000000001992E-2</v>
      </c>
      <c r="JB151" s="86">
        <f t="shared" si="346"/>
        <v>9.1727224475342938E-3</v>
      </c>
      <c r="JC151" s="86">
        <f t="shared" si="347"/>
        <v>2.2338267827453819E-2</v>
      </c>
      <c r="JD151" s="86">
        <f t="shared" si="348"/>
        <v>1.3331372601981882E-2</v>
      </c>
      <c r="JE151" s="86">
        <f t="shared" si="349"/>
        <v>2.2027008520423587E-2</v>
      </c>
      <c r="JF151" s="86">
        <f t="shared" si="350"/>
        <v>1.6013646148513756E-2</v>
      </c>
      <c r="JG151" s="86">
        <f t="shared" si="351"/>
        <v>4.2630864495500354E-3</v>
      </c>
      <c r="JH151" s="86">
        <f t="shared" si="352"/>
        <v>5.0150857877917562E-3</v>
      </c>
      <c r="JI151" s="86">
        <f t="shared" si="353"/>
        <v>4.9696546530802023E-3</v>
      </c>
      <c r="JJ151" s="86">
        <f t="shared" si="354"/>
        <v>9.999661035553116E-3</v>
      </c>
      <c r="JK151" s="86">
        <f t="shared" si="355"/>
        <v>2.9443480148597694E-2</v>
      </c>
      <c r="JL151" s="86">
        <f t="shared" si="356"/>
        <v>3.8005878110333541E-2</v>
      </c>
      <c r="JM151" s="86">
        <f t="shared" si="357"/>
        <v>5.0121534083457965E-2</v>
      </c>
    </row>
    <row r="152" spans="2:273" x14ac:dyDescent="0.25">
      <c r="B152" s="2">
        <v>125</v>
      </c>
      <c r="C152" s="37">
        <v>97.915000000000006</v>
      </c>
      <c r="D152" s="37">
        <v>97.763000000000005</v>
      </c>
      <c r="E152" s="37">
        <v>100.633</v>
      </c>
      <c r="F152" s="37">
        <v>96.45</v>
      </c>
      <c r="G152" s="37">
        <v>100.76300000000001</v>
      </c>
      <c r="H152" s="37">
        <v>97.644000000000005</v>
      </c>
      <c r="I152" s="37">
        <v>99.763000000000005</v>
      </c>
      <c r="J152" s="37">
        <v>99</v>
      </c>
      <c r="K152" s="37">
        <v>99.569000000000003</v>
      </c>
      <c r="L152" s="37">
        <v>103.051</v>
      </c>
      <c r="M152" s="37">
        <v>104.833</v>
      </c>
      <c r="N152" s="37">
        <v>106.881</v>
      </c>
      <c r="O152" s="37">
        <v>105.559</v>
      </c>
      <c r="P152" s="37">
        <v>105.31</v>
      </c>
      <c r="Q152" s="37">
        <v>107.614</v>
      </c>
      <c r="S152" s="4">
        <f t="shared" si="229"/>
        <v>99.894977271093978</v>
      </c>
      <c r="T152" s="4">
        <f t="shared" si="230"/>
        <v>98.170334267410325</v>
      </c>
      <c r="U152" s="4">
        <f t="shared" si="231"/>
        <v>99.041621958618606</v>
      </c>
      <c r="V152" s="4">
        <f t="shared" si="232"/>
        <v>97.417698142614512</v>
      </c>
      <c r="W152" s="4">
        <f t="shared" si="233"/>
        <v>99.526529056668579</v>
      </c>
      <c r="X152" s="4">
        <f t="shared" si="234"/>
        <v>98.507466758119421</v>
      </c>
      <c r="Y152" s="4">
        <f t="shared" si="235"/>
        <v>100.61652305495932</v>
      </c>
      <c r="Z152" s="4">
        <f t="shared" si="236"/>
        <v>101.13297948035674</v>
      </c>
      <c r="AA152" s="4">
        <f t="shared" si="237"/>
        <v>100.61156438425034</v>
      </c>
      <c r="AB152" s="4">
        <f t="shared" si="238"/>
        <v>103.62250061763946</v>
      </c>
      <c r="AC152" s="4">
        <f t="shared" si="239"/>
        <v>104.32021664239645</v>
      </c>
      <c r="AD152" s="4">
        <f t="shared" si="240"/>
        <v>104.7148104961106</v>
      </c>
      <c r="AE152" s="4">
        <f t="shared" si="241"/>
        <v>105.77670930524891</v>
      </c>
      <c r="AF152" s="4">
        <f t="shared" si="242"/>
        <v>107.83887490960348</v>
      </c>
      <c r="AG152" s="4">
        <f t="shared" si="243"/>
        <v>110.83766372899608</v>
      </c>
      <c r="AI152" s="4">
        <f t="shared" si="244"/>
        <v>-1.979977271093972</v>
      </c>
      <c r="AJ152" s="4">
        <f t="shared" si="245"/>
        <v>-0.40733426741032019</v>
      </c>
      <c r="AK152" s="4">
        <f t="shared" si="246"/>
        <v>1.5913780413813896</v>
      </c>
      <c r="AL152" s="4">
        <f t="shared" si="247"/>
        <v>-0.96769814261450904</v>
      </c>
      <c r="AM152" s="4">
        <f t="shared" si="248"/>
        <v>1.236470943331426</v>
      </c>
      <c r="AN152" s="4">
        <f t="shared" si="249"/>
        <v>-0.86346675811941509</v>
      </c>
      <c r="AO152" s="4">
        <f t="shared" si="250"/>
        <v>-0.85352305495931091</v>
      </c>
      <c r="AP152" s="4">
        <f t="shared" si="251"/>
        <v>-2.1329794803567381</v>
      </c>
      <c r="AQ152" s="4">
        <f t="shared" si="252"/>
        <v>-1.0425643842503405</v>
      </c>
      <c r="AR152" s="4">
        <f t="shared" si="253"/>
        <v>-0.57150061763945814</v>
      </c>
      <c r="AS152" s="4">
        <f t="shared" si="254"/>
        <v>0.51278335760355276</v>
      </c>
      <c r="AT152" s="4">
        <f t="shared" si="255"/>
        <v>2.1661895038893988</v>
      </c>
      <c r="AU152" s="4">
        <f t="shared" si="256"/>
        <v>-0.21770930524891696</v>
      </c>
      <c r="AV152" s="4">
        <f t="shared" si="436"/>
        <v>-2.5288749096034735</v>
      </c>
      <c r="AW152" s="4">
        <f t="shared" si="436"/>
        <v>-3.2236637289960726</v>
      </c>
      <c r="AY152" s="2">
        <f t="shared" si="308"/>
        <v>99.88893001633329</v>
      </c>
      <c r="AZ152" s="2">
        <f t="shared" si="359"/>
        <v>98.17022963815883</v>
      </c>
      <c r="BA152" s="2">
        <f t="shared" si="360"/>
        <v>99.041573522815042</v>
      </c>
      <c r="BB152" s="2">
        <f t="shared" si="361"/>
        <v>97.417648586689751</v>
      </c>
      <c r="BC152" s="2">
        <f t="shared" si="362"/>
        <v>99.525969326950744</v>
      </c>
      <c r="BD152" s="2">
        <f t="shared" si="363"/>
        <v>98.507305571530026</v>
      </c>
      <c r="BE152" s="2">
        <f t="shared" si="364"/>
        <v>100.61580240493149</v>
      </c>
      <c r="BF152" s="2">
        <f t="shared" si="365"/>
        <v>101.13266578858054</v>
      </c>
      <c r="BG152" s="2">
        <f t="shared" si="366"/>
        <v>100.61140580464517</v>
      </c>
      <c r="BH152" s="2">
        <f t="shared" si="367"/>
        <v>103.62239287685439</v>
      </c>
      <c r="BI152" s="2">
        <f t="shared" si="368"/>
        <v>104.32012909654571</v>
      </c>
      <c r="BJ152" s="2">
        <f t="shared" si="369"/>
        <v>104.71468205965196</v>
      </c>
      <c r="BK152" s="2">
        <f t="shared" si="370"/>
        <v>105.77449800458777</v>
      </c>
      <c r="BL152" s="2">
        <f t="shared" si="371"/>
        <v>107.55891808555928</v>
      </c>
      <c r="BM152" s="2">
        <f t="shared" si="372"/>
        <v>110.06017640253712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>
        <f t="shared" si="311"/>
        <v>100.633</v>
      </c>
      <c r="CH152" s="2">
        <f t="shared" si="312"/>
        <v>96.45</v>
      </c>
      <c r="CI152" s="2" t="str">
        <f t="shared" si="313"/>
        <v/>
      </c>
      <c r="CJ152" s="2">
        <f t="shared" si="314"/>
        <v>97.644000000000005</v>
      </c>
      <c r="CK152" s="2" t="str">
        <f t="shared" si="315"/>
        <v/>
      </c>
      <c r="CL152" s="2">
        <f t="shared" si="316"/>
        <v>99</v>
      </c>
      <c r="CM152" s="2">
        <f t="shared" si="317"/>
        <v>99.569000000000003</v>
      </c>
      <c r="CN152" s="2">
        <f t="shared" si="318"/>
        <v>103.051</v>
      </c>
      <c r="CO152" s="2">
        <f t="shared" si="319"/>
        <v>104.833</v>
      </c>
      <c r="CP152" s="2">
        <f t="shared" si="320"/>
        <v>106.881</v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>
        <f t="shared" si="275"/>
        <v>100.633</v>
      </c>
      <c r="CX152" s="2">
        <f t="shared" si="276"/>
        <v>96.45</v>
      </c>
      <c r="CY152" s="2" t="str">
        <f t="shared" si="277"/>
        <v/>
      </c>
      <c r="CZ152" s="2">
        <f t="shared" si="278"/>
        <v>97.644000000000005</v>
      </c>
      <c r="DA152" s="2" t="str">
        <f t="shared" si="279"/>
        <v/>
      </c>
      <c r="DB152" s="2">
        <f t="shared" si="280"/>
        <v>99</v>
      </c>
      <c r="DC152" s="2">
        <f t="shared" si="281"/>
        <v>99.569000000000003</v>
      </c>
      <c r="DD152" s="2">
        <f t="shared" si="282"/>
        <v>103.051</v>
      </c>
      <c r="DE152" s="2">
        <f t="shared" si="283"/>
        <v>104.833</v>
      </c>
      <c r="DF152" s="2">
        <f t="shared" si="284"/>
        <v>106.881</v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134.23223227016888</v>
      </c>
      <c r="DL152" s="2">
        <f t="shared" si="437"/>
        <v>143.01736415362731</v>
      </c>
      <c r="DM152" s="2">
        <f t="shared" si="437"/>
        <v>127.51726534631794</v>
      </c>
      <c r="DN152" s="2">
        <f t="shared" si="437"/>
        <v>129.35207779844626</v>
      </c>
      <c r="DO152" s="2">
        <f t="shared" si="437"/>
        <v>135.07064556661925</v>
      </c>
      <c r="DP152" s="2">
        <f t="shared" si="437"/>
        <v>130.4434231231231</v>
      </c>
      <c r="DQ152" s="2">
        <f t="shared" si="437"/>
        <v>126.83450540540544</v>
      </c>
      <c r="DR152" s="2">
        <f t="shared" si="437"/>
        <v>132.3087400560224</v>
      </c>
      <c r="DS152" s="2">
        <f t="shared" si="437"/>
        <v>143.32021011586454</v>
      </c>
      <c r="DT152" s="2">
        <f t="shared" si="437"/>
        <v>141.18795070028014</v>
      </c>
      <c r="DU152" s="2">
        <f t="shared" si="437"/>
        <v>135.10397237237237</v>
      </c>
      <c r="DV152" s="2">
        <f t="shared" si="437"/>
        <v>144.06267447447445</v>
      </c>
      <c r="DW152" s="2">
        <f t="shared" si="437"/>
        <v>140.30363090463459</v>
      </c>
      <c r="DX152" s="2">
        <f t="shared" si="437"/>
        <v>137.89747471352177</v>
      </c>
      <c r="DY152" s="2">
        <f t="shared" si="437"/>
        <v>137.00070689655172</v>
      </c>
      <c r="EA152" s="2">
        <f t="shared" si="440"/>
        <v>99.78941887513426</v>
      </c>
      <c r="EB152" s="2">
        <f t="shared" si="290"/>
        <v>97.891518641888737</v>
      </c>
      <c r="EC152" s="2">
        <f t="shared" si="291"/>
        <v>99.080912435044226</v>
      </c>
      <c r="ED152" s="2">
        <f t="shared" si="292"/>
        <v>97.384061414544988</v>
      </c>
      <c r="EE152" s="2">
        <f t="shared" si="293"/>
        <v>99.514471192359068</v>
      </c>
      <c r="EF152" s="2">
        <f t="shared" si="294"/>
        <v>98.417810390165343</v>
      </c>
      <c r="EG152" s="2">
        <f t="shared" si="295"/>
        <v>100.61909134553005</v>
      </c>
      <c r="EH152" s="2">
        <f t="shared" si="296"/>
        <v>101.14445687441275</v>
      </c>
      <c r="EI152" s="2">
        <f t="shared" si="297"/>
        <v>100.51215551753283</v>
      </c>
      <c r="EJ152" s="2">
        <f t="shared" si="298"/>
        <v>103.54404721922334</v>
      </c>
      <c r="EK152" s="2">
        <f t="shared" si="299"/>
        <v>104.30050322334878</v>
      </c>
      <c r="EL152" s="2">
        <f t="shared" si="300"/>
        <v>104.68875181995803</v>
      </c>
      <c r="EM152" s="2">
        <f t="shared" si="301"/>
        <v>105.7214865967366</v>
      </c>
      <c r="EN152" s="2">
        <f t="shared" si="302"/>
        <v>107.54308138412181</v>
      </c>
      <c r="EO152" s="2">
        <f t="shared" si="303"/>
        <v>110.21913846436044</v>
      </c>
      <c r="EQ152" s="2">
        <f t="shared" si="304"/>
        <v>100.36134590736965</v>
      </c>
      <c r="ER152" s="2">
        <f t="shared" si="438"/>
        <v>99.087496242171198</v>
      </c>
      <c r="ES152" s="2">
        <f t="shared" si="438"/>
        <v>98.827618807391062</v>
      </c>
      <c r="ET152" s="2">
        <f t="shared" si="438"/>
        <v>97.473030871367371</v>
      </c>
      <c r="EU152" s="2">
        <f t="shared" si="438"/>
        <v>99.480746837370177</v>
      </c>
      <c r="EV152" s="2">
        <f t="shared" si="438"/>
        <v>98.782154722589169</v>
      </c>
      <c r="EW152" s="2">
        <f t="shared" si="438"/>
        <v>100.53326429245161</v>
      </c>
      <c r="EX152" s="2">
        <f t="shared" si="438"/>
        <v>101.01109213396255</v>
      </c>
      <c r="EY152" s="2">
        <f t="shared" si="438"/>
        <v>100.82050353367296</v>
      </c>
      <c r="EZ152" s="2">
        <f t="shared" si="438"/>
        <v>103.79466640679996</v>
      </c>
      <c r="FA152" s="2">
        <f t="shared" si="438"/>
        <v>104.32147012195122</v>
      </c>
      <c r="FB152" s="2">
        <f t="shared" si="438"/>
        <v>104.72535084106035</v>
      </c>
      <c r="FC152" s="2">
        <f t="shared" si="438"/>
        <v>105.92942674067146</v>
      </c>
      <c r="FD152" s="2">
        <f t="shared" si="438"/>
        <v>107.53719610073323</v>
      </c>
      <c r="FE152" s="2">
        <f t="shared" si="438"/>
        <v>108.8822965527992</v>
      </c>
      <c r="FG152" s="2">
        <f t="shared" si="306"/>
        <v>0.9995797619800213</v>
      </c>
      <c r="FH152" s="2">
        <f t="shared" si="439"/>
        <v>0.99954156475703237</v>
      </c>
      <c r="FI152" s="2">
        <f t="shared" si="439"/>
        <v>0.99954137065564319</v>
      </c>
      <c r="FJ152" s="2">
        <f t="shared" si="439"/>
        <v>0.99954418035709947</v>
      </c>
      <c r="FK152" s="2">
        <f t="shared" si="439"/>
        <v>0.99948848581401428</v>
      </c>
      <c r="FL152" s="2">
        <f t="shared" si="439"/>
        <v>0.99950010017518998</v>
      </c>
      <c r="FM152" s="2">
        <f t="shared" si="439"/>
        <v>0.9994873703549767</v>
      </c>
      <c r="FN152" s="2">
        <f t="shared" si="439"/>
        <v>0.99945865902213471</v>
      </c>
      <c r="FO152" s="2">
        <f t="shared" si="439"/>
        <v>0.99941414663467931</v>
      </c>
      <c r="FP152" s="2">
        <f t="shared" si="439"/>
        <v>0.99945335889759734</v>
      </c>
      <c r="FQ152" s="2">
        <f t="shared" si="439"/>
        <v>0.99951607318566482</v>
      </c>
      <c r="FR152" s="2">
        <f t="shared" si="439"/>
        <v>0.99952999916101803</v>
      </c>
      <c r="FS152" s="2">
        <f t="shared" si="439"/>
        <v>0.99945229009163328</v>
      </c>
      <c r="FT152" s="2">
        <f t="shared" si="439"/>
        <v>0.99945156665911827</v>
      </c>
      <c r="FU152" s="2">
        <f t="shared" si="439"/>
        <v>0.99937779342623423</v>
      </c>
      <c r="FW152" s="2">
        <f t="shared" si="324"/>
        <v>0.14868498375224817</v>
      </c>
      <c r="FX152" s="2">
        <f t="shared" si="376"/>
        <v>0.21574293553480225</v>
      </c>
      <c r="FY152" s="2">
        <f t="shared" si="377"/>
        <v>0.20679816782635757</v>
      </c>
      <c r="FZ152" s="2">
        <f t="shared" si="378"/>
        <v>0.21373090284650206</v>
      </c>
      <c r="GA152" s="2">
        <f t="shared" si="379"/>
        <v>0.19835377140142016</v>
      </c>
      <c r="GB152" s="2">
        <f t="shared" si="380"/>
        <v>0.20169267539078756</v>
      </c>
      <c r="GC152" s="2">
        <f t="shared" si="381"/>
        <v>0.19490054012379454</v>
      </c>
      <c r="GD152" s="2">
        <f t="shared" si="382"/>
        <v>0.21491129714997217</v>
      </c>
      <c r="GE152" s="2">
        <f t="shared" si="383"/>
        <v>0.24054328350007595</v>
      </c>
      <c r="GF152" s="2">
        <f t="shared" si="384"/>
        <v>0.23050091771509532</v>
      </c>
      <c r="GG152" s="2">
        <f t="shared" si="385"/>
        <v>0.22508090445995732</v>
      </c>
      <c r="GH152" s="2">
        <f t="shared" si="386"/>
        <v>0.2028596063143504</v>
      </c>
      <c r="GI152" s="2">
        <f t="shared" si="387"/>
        <v>0.16384726929801485</v>
      </c>
      <c r="GJ152" s="2">
        <f t="shared" si="388"/>
        <v>0.13774356357794487</v>
      </c>
      <c r="GK152" s="2">
        <f t="shared" si="389"/>
        <v>0.13137359641310692</v>
      </c>
      <c r="GM152" s="86">
        <f t="shared" si="325"/>
        <v>7.9704959037733382E-112</v>
      </c>
      <c r="GN152" s="86">
        <f t="shared" si="390"/>
        <v>1.6261847643972875E-195</v>
      </c>
      <c r="GO152" s="86">
        <f t="shared" si="391"/>
        <v>3.786843239126217E-177</v>
      </c>
      <c r="GP152" s="86">
        <f t="shared" si="392"/>
        <v>5.3775281080525486E-213</v>
      </c>
      <c r="GQ152" s="86">
        <f t="shared" si="393"/>
        <v>7.833393650046073E-301</v>
      </c>
      <c r="GR152" s="86">
        <f t="shared" si="394"/>
        <v>3.147806287409186E-221</v>
      </c>
      <c r="GS152" s="86">
        <f t="shared" si="395"/>
        <v>7.0819715894298386E-179</v>
      </c>
      <c r="GT152" s="86">
        <f t="shared" si="396"/>
        <v>4.6887763844239767E-155</v>
      </c>
      <c r="GU152" s="86">
        <f t="shared" si="397"/>
        <v>1.4789622806692118E-140</v>
      </c>
      <c r="GV152" s="86">
        <f t="shared" si="398"/>
        <v>8.2944539472054943E-255</v>
      </c>
      <c r="GW152" s="86">
        <f t="shared" si="399"/>
        <v>3.2438243806059672E-216</v>
      </c>
      <c r="GX152" s="86">
        <f t="shared" si="400"/>
        <v>1.3405048340910941E-236</v>
      </c>
      <c r="GY152" s="86">
        <f t="shared" si="401"/>
        <v>2.0217029682390159E-184</v>
      </c>
      <c r="GZ152" s="86">
        <f t="shared" si="402"/>
        <v>3.8659768656561787E-108</v>
      </c>
      <c r="HA152" s="86">
        <f t="shared" si="403"/>
        <v>2.0970819061557252E-167</v>
      </c>
      <c r="HC152" s="86">
        <f t="shared" si="326"/>
        <v>8.3026092880391071E-95</v>
      </c>
      <c r="HD152" s="86">
        <f t="shared" si="404"/>
        <v>9.0141149233939516E-98</v>
      </c>
      <c r="HE152" s="86">
        <f t="shared" si="405"/>
        <v>3.5838992243919595E-125</v>
      </c>
      <c r="HF152" s="86">
        <f t="shared" si="406"/>
        <v>6.6233801931004994E-144</v>
      </c>
      <c r="HG152" s="86">
        <f t="shared" si="407"/>
        <v>1.0768866453857775E-226</v>
      </c>
      <c r="HH152" s="86">
        <f t="shared" si="408"/>
        <v>9.9461098476668269E-156</v>
      </c>
      <c r="HI152" s="86">
        <f t="shared" si="409"/>
        <v>8.8998424090955646E-167</v>
      </c>
      <c r="HJ152" s="86">
        <f t="shared" si="410"/>
        <v>1.1641933487335596E-192</v>
      </c>
      <c r="HK152" s="86">
        <f t="shared" si="411"/>
        <v>3.8536654286869074E-215</v>
      </c>
      <c r="HL152" s="86">
        <f t="shared" si="412"/>
        <v>6.8174205552908229E-113</v>
      </c>
      <c r="HM152" s="86">
        <f t="shared" si="413"/>
        <v>4.523250393866218E-136</v>
      </c>
      <c r="HN152" s="86">
        <f t="shared" si="414"/>
        <v>2.309246092004113E-118</v>
      </c>
      <c r="HO152" s="86">
        <f t="shared" si="415"/>
        <v>5.5614041416001566E-97</v>
      </c>
      <c r="HP152" s="86">
        <f t="shared" si="416"/>
        <v>1.601570964848178E-86</v>
      </c>
      <c r="HQ152" s="86">
        <f t="shared" si="417"/>
        <v>2.0465325675867546E-107</v>
      </c>
      <c r="HS152" s="86">
        <f t="shared" si="327"/>
        <v>7.5114661602102617E-2</v>
      </c>
      <c r="HT152" s="86">
        <f t="shared" si="418"/>
        <v>1.0067677798107667E-2</v>
      </c>
      <c r="HU152" s="86">
        <f t="shared" si="419"/>
        <v>5.1423749540057857E-3</v>
      </c>
      <c r="HV152" s="86">
        <f t="shared" si="420"/>
        <v>4.5966592192119033E-3</v>
      </c>
      <c r="HW152" s="86">
        <f t="shared" si="421"/>
        <v>1.1996504783012257E-2</v>
      </c>
      <c r="HX152" s="86">
        <f t="shared" si="422"/>
        <v>6.7367753278878232E-3</v>
      </c>
      <c r="HY152" s="86">
        <f t="shared" si="423"/>
        <v>1.2076558945487443E-2</v>
      </c>
      <c r="HZ152" s="86">
        <f t="shared" si="424"/>
        <v>8.319821221334232E-3</v>
      </c>
      <c r="IA152" s="86">
        <f t="shared" si="425"/>
        <v>1.9395827461983948E-3</v>
      </c>
      <c r="IB152" s="86">
        <f t="shared" si="426"/>
        <v>2.3330457076371981E-3</v>
      </c>
      <c r="IC152" s="86">
        <f t="shared" si="427"/>
        <v>2.3482507245940806E-3</v>
      </c>
      <c r="ID152" s="86">
        <f t="shared" si="428"/>
        <v>4.9469110066877667E-3</v>
      </c>
      <c r="IE152" s="86">
        <f t="shared" si="429"/>
        <v>1.5429709481922885E-2</v>
      </c>
      <c r="IF152" s="86">
        <f t="shared" si="430"/>
        <v>1.6643912535773103E-2</v>
      </c>
      <c r="IG152" s="86">
        <f t="shared" si="431"/>
        <v>2.3625819638747936E-2</v>
      </c>
      <c r="II152" s="86">
        <f t="shared" si="328"/>
        <v>3.7521028211074484E-10</v>
      </c>
      <c r="IJ152" s="86">
        <f t="shared" si="329"/>
        <v>1.0462143178291324E-6</v>
      </c>
      <c r="IK152" s="86">
        <f t="shared" si="330"/>
        <v>1.8393630985773063E-7</v>
      </c>
      <c r="IL152" s="86">
        <f t="shared" si="331"/>
        <v>2.0310560710238921E-7</v>
      </c>
      <c r="IM152" s="86">
        <f t="shared" si="332"/>
        <v>2.7266180712437362E-8</v>
      </c>
      <c r="IN152" s="86">
        <f t="shared" si="333"/>
        <v>1.6995097505479708E-8</v>
      </c>
      <c r="IO152" s="86">
        <f t="shared" si="334"/>
        <v>4.8985889979955062E-8</v>
      </c>
      <c r="IP152" s="86">
        <f t="shared" si="335"/>
        <v>1.8807243980931073E-7</v>
      </c>
      <c r="IQ152" s="86">
        <f t="shared" si="336"/>
        <v>1.2647794154258779E-6</v>
      </c>
      <c r="IR152" s="86">
        <f t="shared" si="337"/>
        <v>5.3806648309651575E-7</v>
      </c>
      <c r="IS152" s="86">
        <f t="shared" si="338"/>
        <v>4.7853430282169922E-7</v>
      </c>
      <c r="IT152" s="86">
        <f t="shared" si="339"/>
        <v>2.0806188828144524E-8</v>
      </c>
      <c r="IU152" s="86">
        <f t="shared" si="340"/>
        <v>3.1021408696211188E-12</v>
      </c>
      <c r="IV152" s="86">
        <f t="shared" si="341"/>
        <v>4.058168550778543E-9</v>
      </c>
      <c r="IW152" s="86">
        <f t="shared" si="342"/>
        <v>4.4274741223825899E-7</v>
      </c>
      <c r="IY152" s="86">
        <f t="shared" si="343"/>
        <v>7.5114661977312897E-2</v>
      </c>
      <c r="IZ152" s="86">
        <f t="shared" si="344"/>
        <v>1.0068724012425496E-2</v>
      </c>
      <c r="JA152" s="86">
        <f t="shared" si="345"/>
        <v>5.1425588903156435E-3</v>
      </c>
      <c r="JB152" s="86">
        <f t="shared" si="346"/>
        <v>4.5968623248190061E-3</v>
      </c>
      <c r="JC152" s="86">
        <f t="shared" si="347"/>
        <v>1.199653204919297E-2</v>
      </c>
      <c r="JD152" s="86">
        <f t="shared" si="348"/>
        <v>6.7367923229853287E-3</v>
      </c>
      <c r="JE152" s="86">
        <f t="shared" si="349"/>
        <v>1.2076607931377423E-2</v>
      </c>
      <c r="JF152" s="86">
        <f t="shared" si="350"/>
        <v>8.3200092937740413E-3</v>
      </c>
      <c r="JG152" s="86">
        <f t="shared" si="351"/>
        <v>1.9408475256138206E-3</v>
      </c>
      <c r="JH152" s="86">
        <f t="shared" si="352"/>
        <v>2.3335837741202945E-3</v>
      </c>
      <c r="JI152" s="86">
        <f t="shared" si="353"/>
        <v>2.3487292588969021E-3</v>
      </c>
      <c r="JJ152" s="86">
        <f t="shared" si="354"/>
        <v>4.9469318128765949E-3</v>
      </c>
      <c r="JK152" s="86">
        <f t="shared" si="355"/>
        <v>1.5429709485025025E-2</v>
      </c>
      <c r="JL152" s="86">
        <f t="shared" si="356"/>
        <v>1.6643916593941654E-2</v>
      </c>
      <c r="JM152" s="86">
        <f t="shared" si="357"/>
        <v>2.3626262386160175E-2</v>
      </c>
    </row>
    <row r="153" spans="2:273" x14ac:dyDescent="0.25">
      <c r="B153" s="2">
        <v>126</v>
      </c>
      <c r="C153" s="37">
        <v>96.305000000000007</v>
      </c>
      <c r="D153" s="37">
        <v>96.626999999999995</v>
      </c>
      <c r="E153" s="37">
        <v>99.233000000000004</v>
      </c>
      <c r="F153" s="37">
        <v>94.216999999999999</v>
      </c>
      <c r="G153" s="37">
        <v>98.135999999999996</v>
      </c>
      <c r="H153" s="37">
        <v>100.559</v>
      </c>
      <c r="I153" s="37">
        <v>98.897999999999996</v>
      </c>
      <c r="J153" s="37">
        <v>101.10299999999999</v>
      </c>
      <c r="K153" s="37">
        <v>99.259</v>
      </c>
      <c r="L153" s="37">
        <v>102.119</v>
      </c>
      <c r="M153" s="37">
        <v>103.867</v>
      </c>
      <c r="N153" s="37">
        <v>104.017</v>
      </c>
      <c r="O153" s="37">
        <v>103.407</v>
      </c>
      <c r="P153" s="37">
        <v>104.70699999999999</v>
      </c>
      <c r="Q153" s="37">
        <v>106</v>
      </c>
      <c r="S153" s="4">
        <f t="shared" si="229"/>
        <v>99.758709529814638</v>
      </c>
      <c r="T153" s="4">
        <f t="shared" si="230"/>
        <v>98.035668860460461</v>
      </c>
      <c r="U153" s="4">
        <f t="shared" si="231"/>
        <v>98.987785522513335</v>
      </c>
      <c r="V153" s="4">
        <f t="shared" si="232"/>
        <v>97.350882391739177</v>
      </c>
      <c r="W153" s="4">
        <f t="shared" si="233"/>
        <v>99.413226792719115</v>
      </c>
      <c r="X153" s="4">
        <f t="shared" si="234"/>
        <v>98.404372850566375</v>
      </c>
      <c r="Y153" s="4">
        <f t="shared" si="235"/>
        <v>100.57573522518983</v>
      </c>
      <c r="Z153" s="4">
        <f t="shared" si="236"/>
        <v>101.04961932289322</v>
      </c>
      <c r="AA153" s="4">
        <f t="shared" si="237"/>
        <v>100.53402849648582</v>
      </c>
      <c r="AB153" s="4">
        <f t="shared" si="238"/>
        <v>103.51735049537146</v>
      </c>
      <c r="AC153" s="4">
        <f t="shared" si="239"/>
        <v>104.24982925871264</v>
      </c>
      <c r="AD153" s="4">
        <f t="shared" si="240"/>
        <v>104.63155506896815</v>
      </c>
      <c r="AE153" s="4">
        <f t="shared" si="241"/>
        <v>105.69383540172375</v>
      </c>
      <c r="AF153" s="4">
        <f t="shared" si="242"/>
        <v>107.55839939466823</v>
      </c>
      <c r="AG153" s="4">
        <f t="shared" si="243"/>
        <v>110.25230809934966</v>
      </c>
      <c r="AI153" s="4">
        <f t="shared" si="244"/>
        <v>-3.4537095298146312</v>
      </c>
      <c r="AJ153" s="4">
        <f t="shared" si="245"/>
        <v>-1.408668860460466</v>
      </c>
      <c r="AK153" s="4">
        <f t="shared" si="246"/>
        <v>0.24521447748666958</v>
      </c>
      <c r="AL153" s="4">
        <f t="shared" si="247"/>
        <v>-3.1338823917391778</v>
      </c>
      <c r="AM153" s="4">
        <f t="shared" si="248"/>
        <v>-1.2772267927191194</v>
      </c>
      <c r="AN153" s="4">
        <f t="shared" si="249"/>
        <v>2.1546271494336224</v>
      </c>
      <c r="AO153" s="4">
        <f t="shared" si="250"/>
        <v>-1.677735225189835</v>
      </c>
      <c r="AP153" s="4">
        <f t="shared" si="251"/>
        <v>5.3380677106773078E-2</v>
      </c>
      <c r="AQ153" s="4">
        <f t="shared" si="252"/>
        <v>-1.2750284964858167</v>
      </c>
      <c r="AR153" s="4">
        <f t="shared" si="253"/>
        <v>-1.3983504953714601</v>
      </c>
      <c r="AS153" s="4">
        <f t="shared" si="254"/>
        <v>-0.38282925871263274</v>
      </c>
      <c r="AT153" s="4">
        <f t="shared" si="255"/>
        <v>-0.61455506896815848</v>
      </c>
      <c r="AU153" s="4">
        <f t="shared" si="256"/>
        <v>-2.2868354017237493</v>
      </c>
      <c r="AV153" s="4">
        <f t="shared" si="436"/>
        <v>-2.8513993946682348</v>
      </c>
      <c r="AW153" s="4">
        <f t="shared" si="436"/>
        <v>-4.252308099349662</v>
      </c>
      <c r="AY153" s="2">
        <f t="shared" si="308"/>
        <v>99.756719967331563</v>
      </c>
      <c r="AZ153" s="2">
        <f t="shared" si="359"/>
        <v>98.035559336143606</v>
      </c>
      <c r="BA153" s="2">
        <f t="shared" si="360"/>
        <v>98.987726308691151</v>
      </c>
      <c r="BB153" s="2">
        <f t="shared" si="361"/>
        <v>97.350796658853838</v>
      </c>
      <c r="BC153" s="2">
        <f t="shared" si="362"/>
        <v>99.413103592903397</v>
      </c>
      <c r="BD153" s="2">
        <f t="shared" si="363"/>
        <v>98.40433271083937</v>
      </c>
      <c r="BE153" s="2">
        <f t="shared" si="364"/>
        <v>100.57555902002197</v>
      </c>
      <c r="BF153" s="2">
        <f t="shared" si="365"/>
        <v>101.0494290989745</v>
      </c>
      <c r="BG153" s="2">
        <f t="shared" si="366"/>
        <v>100.53313956425545</v>
      </c>
      <c r="BH153" s="2">
        <f t="shared" si="367"/>
        <v>103.51678780460568</v>
      </c>
      <c r="BI153" s="2">
        <f t="shared" si="368"/>
        <v>104.24941342722556</v>
      </c>
      <c r="BJ153" s="2">
        <f t="shared" si="369"/>
        <v>104.63150904684701</v>
      </c>
      <c r="BK153" s="2">
        <f t="shared" si="370"/>
        <v>105.69344918913909</v>
      </c>
      <c r="BL153" s="2">
        <f t="shared" si="371"/>
        <v>107.47548928785494</v>
      </c>
      <c r="BM153" s="2">
        <f t="shared" si="372"/>
        <v>109.99069212260792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96.626999999999995</v>
      </c>
      <c r="CG153" s="2">
        <f t="shared" si="311"/>
        <v>99.233000000000004</v>
      </c>
      <c r="CH153" s="2">
        <f t="shared" si="312"/>
        <v>94.216999999999999</v>
      </c>
      <c r="CI153" s="2">
        <f t="shared" si="313"/>
        <v>98.135999999999996</v>
      </c>
      <c r="CJ153" s="2">
        <f t="shared" si="314"/>
        <v>100.559</v>
      </c>
      <c r="CK153" s="2">
        <f t="shared" si="315"/>
        <v>98.897999999999996</v>
      </c>
      <c r="CL153" s="2">
        <f t="shared" si="316"/>
        <v>101.10299999999999</v>
      </c>
      <c r="CM153" s="2">
        <f t="shared" si="317"/>
        <v>99.259</v>
      </c>
      <c r="CN153" s="2">
        <f t="shared" si="318"/>
        <v>102.119</v>
      </c>
      <c r="CO153" s="2">
        <f t="shared" si="319"/>
        <v>103.867</v>
      </c>
      <c r="CP153" s="2">
        <f t="shared" si="320"/>
        <v>104.017</v>
      </c>
      <c r="CQ153" s="2">
        <f t="shared" si="321"/>
        <v>103.407</v>
      </c>
      <c r="CR153" s="2">
        <f t="shared" si="322"/>
        <v>104.70699999999999</v>
      </c>
      <c r="CS153" s="2">
        <f t="shared" si="323"/>
        <v>106</v>
      </c>
      <c r="CU153" s="2" t="str">
        <f t="shared" si="273"/>
        <v/>
      </c>
      <c r="CV153" s="2">
        <f t="shared" si="274"/>
        <v>96.626999999999995</v>
      </c>
      <c r="CW153" s="2">
        <f t="shared" si="275"/>
        <v>99.233000000000004</v>
      </c>
      <c r="CX153" s="2">
        <f t="shared" si="276"/>
        <v>94.216999999999999</v>
      </c>
      <c r="CY153" s="2">
        <f t="shared" si="277"/>
        <v>98.135999999999996</v>
      </c>
      <c r="CZ153" s="2">
        <f t="shared" si="278"/>
        <v>100.559</v>
      </c>
      <c r="DA153" s="2">
        <f t="shared" si="279"/>
        <v>98.897999999999996</v>
      </c>
      <c r="DB153" s="2">
        <f t="shared" si="280"/>
        <v>101.10299999999999</v>
      </c>
      <c r="DC153" s="2">
        <f t="shared" si="281"/>
        <v>99.259</v>
      </c>
      <c r="DD153" s="2">
        <f t="shared" si="282"/>
        <v>102.119</v>
      </c>
      <c r="DE153" s="2">
        <f t="shared" si="283"/>
        <v>103.867</v>
      </c>
      <c r="DF153" s="2">
        <f t="shared" si="284"/>
        <v>104.017</v>
      </c>
      <c r="DG153" s="2">
        <f t="shared" si="285"/>
        <v>103.407</v>
      </c>
      <c r="DH153" s="2">
        <f t="shared" si="286"/>
        <v>104.70699999999999</v>
      </c>
      <c r="DI153" s="2">
        <f t="shared" si="287"/>
        <v>106</v>
      </c>
      <c r="DK153" s="2">
        <f t="shared" si="288"/>
        <v>134.47818020637902</v>
      </c>
      <c r="DL153" s="2">
        <f t="shared" si="437"/>
        <v>143.33982788051208</v>
      </c>
      <c r="DM153" s="2">
        <f t="shared" si="437"/>
        <v>127.70902483860375</v>
      </c>
      <c r="DN153" s="2">
        <f t="shared" si="437"/>
        <v>129.54673301236463</v>
      </c>
      <c r="DO153" s="2">
        <f t="shared" si="437"/>
        <v>135.30388904694166</v>
      </c>
      <c r="DP153" s="2">
        <f t="shared" si="437"/>
        <v>130.64332904332903</v>
      </c>
      <c r="DQ153" s="2">
        <f t="shared" si="437"/>
        <v>126.99121441441444</v>
      </c>
      <c r="DR153" s="2">
        <f t="shared" si="437"/>
        <v>132.50839859943977</v>
      </c>
      <c r="DS153" s="2">
        <f t="shared" si="437"/>
        <v>143.63695777629232</v>
      </c>
      <c r="DT153" s="2">
        <f t="shared" si="437"/>
        <v>141.4548467787115</v>
      </c>
      <c r="DU153" s="2">
        <f t="shared" si="437"/>
        <v>135.32118447018448</v>
      </c>
      <c r="DV153" s="2">
        <f t="shared" si="437"/>
        <v>144.35322737022733</v>
      </c>
      <c r="DW153" s="2">
        <f t="shared" si="437"/>
        <v>140.54778297682708</v>
      </c>
      <c r="DX153" s="2">
        <f t="shared" si="437"/>
        <v>138.10297372039724</v>
      </c>
      <c r="DY153" s="2">
        <f t="shared" si="437"/>
        <v>137.21401860974274</v>
      </c>
      <c r="EA153" s="2">
        <f t="shared" si="440"/>
        <v>99.647481087886732</v>
      </c>
      <c r="EB153" s="2">
        <f t="shared" si="290"/>
        <v>97.728748655913975</v>
      </c>
      <c r="EC153" s="2">
        <f t="shared" si="291"/>
        <v>99.034271857051706</v>
      </c>
      <c r="ED153" s="2">
        <f t="shared" si="292"/>
        <v>97.316185429506518</v>
      </c>
      <c r="EE153" s="2">
        <f t="shared" si="293"/>
        <v>99.403825736879966</v>
      </c>
      <c r="EF153" s="2">
        <f t="shared" si="294"/>
        <v>98.307373204483454</v>
      </c>
      <c r="EG153" s="2">
        <f t="shared" si="295"/>
        <v>100.58193726482419</v>
      </c>
      <c r="EH153" s="2">
        <f t="shared" si="296"/>
        <v>101.06586176904834</v>
      </c>
      <c r="EI153" s="2">
        <f t="shared" si="297"/>
        <v>100.42761240182236</v>
      </c>
      <c r="EJ153" s="2">
        <f t="shared" si="298"/>
        <v>103.43346246512674</v>
      </c>
      <c r="EK153" s="2">
        <f t="shared" si="299"/>
        <v>104.2304459942566</v>
      </c>
      <c r="EL153" s="2">
        <f t="shared" si="300"/>
        <v>104.60614192778058</v>
      </c>
      <c r="EM153" s="2">
        <f t="shared" si="301"/>
        <v>105.63760434663376</v>
      </c>
      <c r="EN153" s="2">
        <f t="shared" si="302"/>
        <v>107.46095138131868</v>
      </c>
      <c r="EO153" s="2">
        <f t="shared" si="303"/>
        <v>110.17242080022544</v>
      </c>
      <c r="EQ153" s="2">
        <f t="shared" si="304"/>
        <v>100.24408738712498</v>
      </c>
      <c r="ER153" s="2">
        <f t="shared" si="438"/>
        <v>98.970430990489447</v>
      </c>
      <c r="ES153" s="2">
        <f t="shared" si="438"/>
        <v>98.770950986458189</v>
      </c>
      <c r="ET153" s="2">
        <f t="shared" si="438"/>
        <v>97.408565777322977</v>
      </c>
      <c r="EU153" s="2">
        <f t="shared" si="438"/>
        <v>99.368819753659253</v>
      </c>
      <c r="EV153" s="2">
        <f t="shared" si="438"/>
        <v>98.686372399273452</v>
      </c>
      <c r="EW153" s="2">
        <f t="shared" si="438"/>
        <v>100.4926648937564</v>
      </c>
      <c r="EX153" s="2">
        <f t="shared" si="438"/>
        <v>100.92743577490481</v>
      </c>
      <c r="EY153" s="2">
        <f t="shared" si="438"/>
        <v>100.74743059277364</v>
      </c>
      <c r="EZ153" s="2">
        <f t="shared" si="438"/>
        <v>103.69381226769636</v>
      </c>
      <c r="FA153" s="2">
        <f t="shared" si="438"/>
        <v>104.2521600902105</v>
      </c>
      <c r="FB153" s="2">
        <f t="shared" si="438"/>
        <v>104.64432004490368</v>
      </c>
      <c r="FC153" s="2">
        <f t="shared" si="438"/>
        <v>105.85475876333373</v>
      </c>
      <c r="FD153" s="2">
        <f t="shared" si="438"/>
        <v>107.45565609902187</v>
      </c>
      <c r="FE153" s="2">
        <f t="shared" si="438"/>
        <v>108.78696606244156</v>
      </c>
      <c r="FG153" s="2">
        <f t="shared" si="306"/>
        <v>0.99961672419851422</v>
      </c>
      <c r="FH153" s="2">
        <f t="shared" si="439"/>
        <v>0.99958188522363611</v>
      </c>
      <c r="FI153" s="2">
        <f t="shared" si="439"/>
        <v>0.99958170818678016</v>
      </c>
      <c r="FJ153" s="2">
        <f t="shared" si="439"/>
        <v>0.9995842708711572</v>
      </c>
      <c r="FK153" s="2">
        <f t="shared" si="439"/>
        <v>0.99953347252056601</v>
      </c>
      <c r="FL153" s="2">
        <f t="shared" si="439"/>
        <v>0.99954406588656997</v>
      </c>
      <c r="FM153" s="2">
        <f t="shared" si="439"/>
        <v>0.99953245511815325</v>
      </c>
      <c r="FN153" s="2">
        <f t="shared" si="439"/>
        <v>0.99950626764287143</v>
      </c>
      <c r="FO153" s="2">
        <f t="shared" si="439"/>
        <v>0.99946566783640145</v>
      </c>
      <c r="FP153" s="2">
        <f t="shared" si="439"/>
        <v>0.99950143340907027</v>
      </c>
      <c r="FQ153" s="2">
        <f t="shared" si="439"/>
        <v>0.9995586347063985</v>
      </c>
      <c r="FR153" s="2">
        <f t="shared" si="439"/>
        <v>0.99957133641296825</v>
      </c>
      <c r="FS153" s="2">
        <f t="shared" si="439"/>
        <v>0.99950045855257819</v>
      </c>
      <c r="FT153" s="2">
        <f t="shared" si="439"/>
        <v>0.99949979871064354</v>
      </c>
      <c r="FU153" s="2">
        <f t="shared" si="439"/>
        <v>0.99943250979177434</v>
      </c>
      <c r="FW153" s="2">
        <f t="shared" si="324"/>
        <v>0.16072427570125408</v>
      </c>
      <c r="FX153" s="2">
        <f t="shared" si="376"/>
        <v>0.23173399993508767</v>
      </c>
      <c r="FY153" s="2">
        <f t="shared" si="377"/>
        <v>0.22231417755416005</v>
      </c>
      <c r="FZ153" s="2">
        <f t="shared" si="378"/>
        <v>0.22961649723060459</v>
      </c>
      <c r="GA153" s="2">
        <f t="shared" si="379"/>
        <v>0.21340666185666884</v>
      </c>
      <c r="GB153" s="2">
        <f t="shared" si="380"/>
        <v>0.21693038436184411</v>
      </c>
      <c r="GC153" s="2">
        <f t="shared" si="381"/>
        <v>0.20975993964077386</v>
      </c>
      <c r="GD153" s="2">
        <f t="shared" si="382"/>
        <v>0.23085886501972361</v>
      </c>
      <c r="GE153" s="2">
        <f t="shared" si="383"/>
        <v>0.25776838767755927</v>
      </c>
      <c r="GF153" s="2">
        <f t="shared" si="384"/>
        <v>0.24724100761353754</v>
      </c>
      <c r="GG153" s="2">
        <f t="shared" si="385"/>
        <v>0.24155092914662737</v>
      </c>
      <c r="GH153" s="2">
        <f t="shared" si="386"/>
        <v>0.21816138338481722</v>
      </c>
      <c r="GI153" s="2">
        <f t="shared" si="387"/>
        <v>0.17685922269638565</v>
      </c>
      <c r="GJ153" s="2">
        <f t="shared" si="388"/>
        <v>0.14905202442554777</v>
      </c>
      <c r="GK153" s="2">
        <f t="shared" si="389"/>
        <v>0.14224536840836793</v>
      </c>
      <c r="GM153" s="86">
        <f t="shared" si="325"/>
        <v>3.0863519152772382E-115</v>
      </c>
      <c r="GN153" s="86">
        <f t="shared" si="390"/>
        <v>1.9216267776376958E-201</v>
      </c>
      <c r="GO153" s="86">
        <f t="shared" si="391"/>
        <v>1.5852343701270353E-182</v>
      </c>
      <c r="GP153" s="86">
        <f t="shared" si="392"/>
        <v>1.8741088694672745E-219</v>
      </c>
      <c r="GQ153" s="86">
        <f t="shared" si="393"/>
        <v>0</v>
      </c>
      <c r="GR153" s="86">
        <f t="shared" si="394"/>
        <v>6.0777429130920148E-228</v>
      </c>
      <c r="GS153" s="86">
        <f t="shared" si="395"/>
        <v>2.7066288252860399E-184</v>
      </c>
      <c r="GT153" s="86">
        <f t="shared" si="396"/>
        <v>9.2195895268822542E-160</v>
      </c>
      <c r="GU153" s="86">
        <f t="shared" si="397"/>
        <v>8.1103085609093451E-145</v>
      </c>
      <c r="GV153" s="86">
        <f t="shared" si="398"/>
        <v>1.3442058885203922E-262</v>
      </c>
      <c r="GW153" s="86">
        <f t="shared" si="399"/>
        <v>1.0106293474137708E-222</v>
      </c>
      <c r="GX153" s="86">
        <f t="shared" si="400"/>
        <v>1.0737775337644743E-243</v>
      </c>
      <c r="GY153" s="86">
        <f t="shared" si="401"/>
        <v>5.5179744613712956E-190</v>
      </c>
      <c r="GZ153" s="86">
        <f t="shared" si="402"/>
        <v>2.1046080852349198E-111</v>
      </c>
      <c r="HA153" s="86">
        <f t="shared" si="403"/>
        <v>2.2498942680336302E-172</v>
      </c>
      <c r="HC153" s="86">
        <f t="shared" si="326"/>
        <v>3.8753833971566869E-99</v>
      </c>
      <c r="HD153" s="86">
        <f t="shared" si="404"/>
        <v>4.3510426912419728E-102</v>
      </c>
      <c r="HE153" s="86">
        <f t="shared" si="405"/>
        <v>1.1192448827295473E-130</v>
      </c>
      <c r="HF153" s="86">
        <f t="shared" si="406"/>
        <v>3.1920754156179459E-150</v>
      </c>
      <c r="HG153" s="86">
        <f t="shared" si="407"/>
        <v>6.3203272473213967E-237</v>
      </c>
      <c r="HH153" s="86">
        <f t="shared" si="408"/>
        <v>1.2116323870807477E-162</v>
      </c>
      <c r="HI153" s="86">
        <f t="shared" si="409"/>
        <v>3.1674807002420709E-174</v>
      </c>
      <c r="HJ153" s="86">
        <f t="shared" si="410"/>
        <v>3.1401470564683956E-201</v>
      </c>
      <c r="HK153" s="86">
        <f t="shared" si="411"/>
        <v>1.1859768316060165E-224</v>
      </c>
      <c r="HL153" s="86">
        <f t="shared" si="412"/>
        <v>8.2639054343260196E-118</v>
      </c>
      <c r="HM153" s="86">
        <f t="shared" si="413"/>
        <v>6.2124055817487306E-142</v>
      </c>
      <c r="HN153" s="86">
        <f t="shared" si="414"/>
        <v>1.8450230434875441E-123</v>
      </c>
      <c r="HO153" s="86">
        <f t="shared" si="415"/>
        <v>2.7451885743504917E-101</v>
      </c>
      <c r="HP153" s="86">
        <f t="shared" si="416"/>
        <v>1.8707675366555161E-90</v>
      </c>
      <c r="HQ153" s="86">
        <f t="shared" si="417"/>
        <v>4.3536561720073746E-112</v>
      </c>
      <c r="HS153" s="86">
        <f t="shared" si="327"/>
        <v>4.7395450642503077E-2</v>
      </c>
      <c r="HT153" s="86">
        <f t="shared" si="418"/>
        <v>5.2699498117868863E-3</v>
      </c>
      <c r="HU153" s="86">
        <f t="shared" si="419"/>
        <v>2.5261394468513339E-3</v>
      </c>
      <c r="HV153" s="86">
        <f t="shared" si="420"/>
        <v>2.1945986269168521E-3</v>
      </c>
      <c r="HW153" s="86">
        <f t="shared" si="421"/>
        <v>6.140506658085354E-3</v>
      </c>
      <c r="HX153" s="86">
        <f t="shared" si="422"/>
        <v>3.2348704937059623E-3</v>
      </c>
      <c r="HY153" s="86">
        <f t="shared" si="423"/>
        <v>6.3308247369973309E-3</v>
      </c>
      <c r="HZ153" s="86">
        <f t="shared" si="424"/>
        <v>4.1156133046286406E-3</v>
      </c>
      <c r="IA153" s="86">
        <f t="shared" si="425"/>
        <v>8.3579696204191128E-4</v>
      </c>
      <c r="IB153" s="86">
        <f t="shared" si="426"/>
        <v>1.0294762706860691E-3</v>
      </c>
      <c r="IC153" s="86">
        <f t="shared" si="427"/>
        <v>1.0547366952606883E-3</v>
      </c>
      <c r="ID153" s="86">
        <f t="shared" si="428"/>
        <v>2.3254658748783569E-3</v>
      </c>
      <c r="IE153" s="86">
        <f t="shared" si="429"/>
        <v>7.6486416762436473E-3</v>
      </c>
      <c r="IF153" s="86">
        <f t="shared" si="430"/>
        <v>6.4918765606939962E-3</v>
      </c>
      <c r="IG153" s="86">
        <f t="shared" si="431"/>
        <v>9.9984399586261121E-3</v>
      </c>
      <c r="II153" s="86">
        <f t="shared" si="328"/>
        <v>2.9561120874140668E-9</v>
      </c>
      <c r="IJ153" s="86">
        <f t="shared" si="329"/>
        <v>5.6962711295885013E-6</v>
      </c>
      <c r="IK153" s="86">
        <f t="shared" si="330"/>
        <v>1.1749045828436489E-6</v>
      </c>
      <c r="IL153" s="86">
        <f t="shared" si="331"/>
        <v>1.3558680931560216E-6</v>
      </c>
      <c r="IM153" s="86">
        <f t="shared" si="332"/>
        <v>2.0672570911654485E-7</v>
      </c>
      <c r="IN153" s="86">
        <f t="shared" si="333"/>
        <v>1.4094315243381601E-7</v>
      </c>
      <c r="IO153" s="86">
        <f t="shared" si="334"/>
        <v>3.3526166093179822E-7</v>
      </c>
      <c r="IP153" s="86">
        <f t="shared" si="335"/>
        <v>1.2811766978710872E-6</v>
      </c>
      <c r="IQ153" s="86">
        <f t="shared" si="336"/>
        <v>8.1704695530757679E-6</v>
      </c>
      <c r="IR153" s="86">
        <f t="shared" si="337"/>
        <v>3.6170774602255497E-6</v>
      </c>
      <c r="IS153" s="86">
        <f t="shared" si="338"/>
        <v>3.1240596463438003E-6</v>
      </c>
      <c r="IT153" s="86">
        <f t="shared" si="339"/>
        <v>1.6998053926415409E-7</v>
      </c>
      <c r="IU153" s="86">
        <f t="shared" si="340"/>
        <v>4.7260477218076537E-11</v>
      </c>
      <c r="IV153" s="86">
        <f t="shared" si="341"/>
        <v>2.3172968942951334E-8</v>
      </c>
      <c r="IW153" s="86">
        <f t="shared" si="342"/>
        <v>1.5600362796110113E-6</v>
      </c>
      <c r="IY153" s="86">
        <f t="shared" si="343"/>
        <v>4.7395453598615161E-2</v>
      </c>
      <c r="IZ153" s="86">
        <f t="shared" si="344"/>
        <v>5.2756460829164751E-3</v>
      </c>
      <c r="JA153" s="86">
        <f t="shared" si="345"/>
        <v>2.5273143514341775E-3</v>
      </c>
      <c r="JB153" s="86">
        <f t="shared" si="346"/>
        <v>2.1959544950100082E-3</v>
      </c>
      <c r="JC153" s="86">
        <f t="shared" si="347"/>
        <v>6.1407133837944709E-3</v>
      </c>
      <c r="JD153" s="86">
        <f t="shared" si="348"/>
        <v>3.2350114368583961E-3</v>
      </c>
      <c r="JE153" s="86">
        <f t="shared" si="349"/>
        <v>6.3311599986582623E-3</v>
      </c>
      <c r="JF153" s="86">
        <f t="shared" si="350"/>
        <v>4.1168944813265119E-3</v>
      </c>
      <c r="JG153" s="86">
        <f t="shared" si="351"/>
        <v>8.4396743159498701E-4</v>
      </c>
      <c r="JH153" s="86">
        <f t="shared" si="352"/>
        <v>1.0330933481462947E-3</v>
      </c>
      <c r="JI153" s="86">
        <f t="shared" si="353"/>
        <v>1.0578607549070322E-3</v>
      </c>
      <c r="JJ153" s="86">
        <f t="shared" si="354"/>
        <v>2.3256358554176212E-3</v>
      </c>
      <c r="JK153" s="86">
        <f t="shared" si="355"/>
        <v>7.648641723504125E-3</v>
      </c>
      <c r="JL153" s="86">
        <f t="shared" si="356"/>
        <v>6.4918997336629392E-3</v>
      </c>
      <c r="JM153" s="86">
        <f t="shared" si="357"/>
        <v>9.9999999949057228E-3</v>
      </c>
    </row>
    <row r="154" spans="2:273" x14ac:dyDescent="0.25">
      <c r="B154" s="2">
        <v>127</v>
      </c>
      <c r="C154" s="37">
        <v>96.61</v>
      </c>
      <c r="D154" s="37">
        <v>97.644000000000005</v>
      </c>
      <c r="E154" s="37">
        <v>98.566999999999993</v>
      </c>
      <c r="F154" s="37">
        <v>95.033000000000001</v>
      </c>
      <c r="G154" s="37">
        <v>98.507999999999996</v>
      </c>
      <c r="H154" s="37">
        <v>97.305000000000007</v>
      </c>
      <c r="I154" s="37">
        <v>101.322</v>
      </c>
      <c r="J154" s="37">
        <v>101.155</v>
      </c>
      <c r="K154" s="37">
        <v>99.793000000000006</v>
      </c>
      <c r="L154" s="37">
        <v>102.492</v>
      </c>
      <c r="M154" s="37">
        <v>104.9</v>
      </c>
      <c r="N154" s="37">
        <v>104.949</v>
      </c>
      <c r="O154" s="37">
        <v>105.288</v>
      </c>
      <c r="P154" s="37">
        <v>107.569</v>
      </c>
      <c r="Q154" s="37">
        <v>107.56100000000001</v>
      </c>
      <c r="S154" s="4">
        <f t="shared" si="229"/>
        <v>99.626259578539475</v>
      </c>
      <c r="T154" s="4">
        <f t="shared" si="230"/>
        <v>97.903935270797163</v>
      </c>
      <c r="U154" s="4">
        <f t="shared" si="231"/>
        <v>98.933705837588818</v>
      </c>
      <c r="V154" s="4">
        <f t="shared" si="232"/>
        <v>97.284659898075617</v>
      </c>
      <c r="W154" s="4">
        <f t="shared" si="233"/>
        <v>99.300413370368375</v>
      </c>
      <c r="X154" s="4">
        <f t="shared" si="234"/>
        <v>98.302330100204898</v>
      </c>
      <c r="Y154" s="4">
        <f t="shared" si="235"/>
        <v>100.53543907652593</v>
      </c>
      <c r="Z154" s="4">
        <f t="shared" si="236"/>
        <v>100.96680397510562</v>
      </c>
      <c r="AA154" s="4">
        <f t="shared" si="237"/>
        <v>100.46023574206609</v>
      </c>
      <c r="AB154" s="4">
        <f t="shared" si="238"/>
        <v>103.41486287770441</v>
      </c>
      <c r="AC154" s="4">
        <f t="shared" si="239"/>
        <v>104.18100851641273</v>
      </c>
      <c r="AD154" s="4">
        <f t="shared" si="240"/>
        <v>104.54871558633516</v>
      </c>
      <c r="AE154" s="4">
        <f t="shared" si="241"/>
        <v>105.61299620485975</v>
      </c>
      <c r="AF154" s="4">
        <f t="shared" si="242"/>
        <v>107.41354895383644</v>
      </c>
      <c r="AG154" s="4">
        <f t="shared" si="243"/>
        <v>109.99899568229387</v>
      </c>
      <c r="AI154" s="4">
        <f t="shared" si="244"/>
        <v>-3.0162595785394757</v>
      </c>
      <c r="AJ154" s="4">
        <f t="shared" si="245"/>
        <v>-0.25993527079715761</v>
      </c>
      <c r="AK154" s="4">
        <f t="shared" si="246"/>
        <v>-0.36670583758882458</v>
      </c>
      <c r="AL154" s="4">
        <f t="shared" si="247"/>
        <v>-2.2516598980756157</v>
      </c>
      <c r="AM154" s="4">
        <f t="shared" si="248"/>
        <v>-0.79241337036837933</v>
      </c>
      <c r="AN154" s="4">
        <f t="shared" si="249"/>
        <v>-0.99733010020489132</v>
      </c>
      <c r="AO154" s="4">
        <f t="shared" si="250"/>
        <v>0.78656092347407025</v>
      </c>
      <c r="AP154" s="4">
        <f t="shared" si="251"/>
        <v>0.18819602489438125</v>
      </c>
      <c r="AQ154" s="4">
        <f t="shared" si="252"/>
        <v>-0.66723574206608305</v>
      </c>
      <c r="AR154" s="4">
        <f t="shared" si="253"/>
        <v>-0.92286287770440367</v>
      </c>
      <c r="AS154" s="4">
        <f t="shared" si="254"/>
        <v>0.71899148358727416</v>
      </c>
      <c r="AT154" s="4">
        <f t="shared" si="255"/>
        <v>0.40028441366483491</v>
      </c>
      <c r="AU154" s="4">
        <f t="shared" si="256"/>
        <v>-0.32499620485975811</v>
      </c>
      <c r="AV154" s="4">
        <f t="shared" si="436"/>
        <v>0.15545104616356298</v>
      </c>
      <c r="AW154" s="4">
        <f t="shared" si="436"/>
        <v>-2.4379956822938595</v>
      </c>
      <c r="AY154" s="2">
        <f t="shared" si="308"/>
        <v>99.625672136136913</v>
      </c>
      <c r="AZ154" s="2">
        <f t="shared" si="359"/>
        <v>97.903517385356139</v>
      </c>
      <c r="BA154" s="2">
        <f t="shared" si="360"/>
        <v>98.933428753608069</v>
      </c>
      <c r="BB154" s="2">
        <f t="shared" si="361"/>
        <v>97.284224248172876</v>
      </c>
      <c r="BC154" s="2">
        <f t="shared" si="362"/>
        <v>99.300282074240528</v>
      </c>
      <c r="BD154" s="2">
        <f t="shared" si="363"/>
        <v>98.302226272523683</v>
      </c>
      <c r="BE154" s="2">
        <f t="shared" si="364"/>
        <v>100.53522557597648</v>
      </c>
      <c r="BF154" s="2">
        <f t="shared" si="365"/>
        <v>100.96602099316392</v>
      </c>
      <c r="BG154" s="2">
        <f t="shared" si="366"/>
        <v>100.4556848715925</v>
      </c>
      <c r="BH154" s="2">
        <f t="shared" si="367"/>
        <v>103.41184986129224</v>
      </c>
      <c r="BI154" s="2">
        <f t="shared" si="368"/>
        <v>104.17883335581016</v>
      </c>
      <c r="BJ154" s="2">
        <f t="shared" si="369"/>
        <v>104.5485317178798</v>
      </c>
      <c r="BK154" s="2">
        <f t="shared" si="370"/>
        <v>105.61293834758122</v>
      </c>
      <c r="BL154" s="2">
        <f t="shared" si="371"/>
        <v>107.39217367287726</v>
      </c>
      <c r="BM154" s="2">
        <f t="shared" si="372"/>
        <v>109.91919198850377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97.644000000000005</v>
      </c>
      <c r="CG154" s="2">
        <f t="shared" si="311"/>
        <v>98.566999999999993</v>
      </c>
      <c r="CH154" s="2">
        <f t="shared" si="312"/>
        <v>95.033000000000001</v>
      </c>
      <c r="CI154" s="2">
        <f t="shared" si="313"/>
        <v>98.507999999999996</v>
      </c>
      <c r="CJ154" s="2">
        <f t="shared" si="314"/>
        <v>97.305000000000007</v>
      </c>
      <c r="CK154" s="2">
        <f t="shared" si="315"/>
        <v>101.322</v>
      </c>
      <c r="CL154" s="2">
        <f t="shared" si="316"/>
        <v>101.155</v>
      </c>
      <c r="CM154" s="2">
        <f t="shared" si="317"/>
        <v>99.793000000000006</v>
      </c>
      <c r="CN154" s="2">
        <f t="shared" si="318"/>
        <v>102.492</v>
      </c>
      <c r="CO154" s="2">
        <f t="shared" si="319"/>
        <v>104.9</v>
      </c>
      <c r="CP154" s="2">
        <f t="shared" si="320"/>
        <v>104.949</v>
      </c>
      <c r="CQ154" s="2">
        <f t="shared" si="321"/>
        <v>105.288</v>
      </c>
      <c r="CR154" s="2">
        <f t="shared" si="322"/>
        <v>107.569</v>
      </c>
      <c r="CS154" s="2">
        <f t="shared" si="323"/>
        <v>107.56100000000001</v>
      </c>
      <c r="CU154" s="2" t="str">
        <f t="shared" si="273"/>
        <v/>
      </c>
      <c r="CV154" s="2">
        <f t="shared" si="274"/>
        <v>97.644000000000005</v>
      </c>
      <c r="CW154" s="2">
        <f t="shared" si="275"/>
        <v>98.566999999999993</v>
      </c>
      <c r="CX154" s="2">
        <f t="shared" si="276"/>
        <v>95.033000000000001</v>
      </c>
      <c r="CY154" s="2">
        <f t="shared" si="277"/>
        <v>98.507999999999996</v>
      </c>
      <c r="CZ154" s="2">
        <f t="shared" si="278"/>
        <v>97.305000000000007</v>
      </c>
      <c r="DA154" s="2">
        <f t="shared" si="279"/>
        <v>101.322</v>
      </c>
      <c r="DB154" s="2">
        <f t="shared" si="280"/>
        <v>101.155</v>
      </c>
      <c r="DC154" s="2">
        <f t="shared" si="281"/>
        <v>99.793000000000006</v>
      </c>
      <c r="DD154" s="2">
        <f t="shared" si="282"/>
        <v>102.492</v>
      </c>
      <c r="DE154" s="2">
        <f t="shared" si="283"/>
        <v>104.9</v>
      </c>
      <c r="DF154" s="2">
        <f t="shared" si="284"/>
        <v>104.949</v>
      </c>
      <c r="DG154" s="2">
        <f t="shared" si="285"/>
        <v>105.288</v>
      </c>
      <c r="DH154" s="2">
        <f t="shared" si="286"/>
        <v>107.569</v>
      </c>
      <c r="DI154" s="2">
        <f t="shared" si="287"/>
        <v>107.56100000000001</v>
      </c>
      <c r="DK154" s="2">
        <f t="shared" si="288"/>
        <v>134.72412814258914</v>
      </c>
      <c r="DL154" s="2">
        <f t="shared" si="437"/>
        <v>143.66229160739687</v>
      </c>
      <c r="DM154" s="2">
        <f t="shared" si="437"/>
        <v>127.90078433088956</v>
      </c>
      <c r="DN154" s="2">
        <f t="shared" si="437"/>
        <v>129.74138822628299</v>
      </c>
      <c r="DO154" s="2">
        <f t="shared" si="437"/>
        <v>135.53713252726411</v>
      </c>
      <c r="DP154" s="2">
        <f t="shared" si="437"/>
        <v>130.84323496353494</v>
      </c>
      <c r="DQ154" s="2">
        <f t="shared" si="437"/>
        <v>127.14792342342345</v>
      </c>
      <c r="DR154" s="2">
        <f t="shared" si="437"/>
        <v>132.70805714285714</v>
      </c>
      <c r="DS154" s="2">
        <f t="shared" si="437"/>
        <v>143.95370543672016</v>
      </c>
      <c r="DT154" s="2">
        <f t="shared" si="437"/>
        <v>141.72174285714289</v>
      </c>
      <c r="DU154" s="2">
        <f t="shared" si="437"/>
        <v>135.53839656799656</v>
      </c>
      <c r="DV154" s="2">
        <f t="shared" si="437"/>
        <v>144.64378026598024</v>
      </c>
      <c r="DW154" s="2">
        <f t="shared" si="437"/>
        <v>140.7919350490196</v>
      </c>
      <c r="DX154" s="2">
        <f t="shared" si="437"/>
        <v>138.30847272727272</v>
      </c>
      <c r="DY154" s="2">
        <f t="shared" si="437"/>
        <v>137.42733032293376</v>
      </c>
      <c r="EA154" s="2">
        <f t="shared" si="440"/>
        <v>99.505543300639204</v>
      </c>
      <c r="EB154" s="2">
        <f t="shared" si="290"/>
        <v>97.565978669939227</v>
      </c>
      <c r="EC154" s="2">
        <f t="shared" si="291"/>
        <v>98.987631279059173</v>
      </c>
      <c r="ED154" s="2">
        <f t="shared" si="292"/>
        <v>97.248309444468049</v>
      </c>
      <c r="EE154" s="2">
        <f t="shared" si="293"/>
        <v>99.293180281400865</v>
      </c>
      <c r="EF154" s="2">
        <f t="shared" si="294"/>
        <v>98.196936018801566</v>
      </c>
      <c r="EG154" s="2">
        <f t="shared" si="295"/>
        <v>100.54478318411834</v>
      </c>
      <c r="EH154" s="2">
        <f t="shared" si="296"/>
        <v>100.98726666368393</v>
      </c>
      <c r="EI154" s="2">
        <f t="shared" si="297"/>
        <v>100.34306928611187</v>
      </c>
      <c r="EJ154" s="2">
        <f t="shared" si="298"/>
        <v>103.32287771103013</v>
      </c>
      <c r="EK154" s="2">
        <f t="shared" si="299"/>
        <v>104.16038876516441</v>
      </c>
      <c r="EL154" s="2">
        <f t="shared" si="300"/>
        <v>104.52353203560315</v>
      </c>
      <c r="EM154" s="2">
        <f t="shared" si="301"/>
        <v>105.55372209653092</v>
      </c>
      <c r="EN154" s="2">
        <f t="shared" si="302"/>
        <v>107.37882137851555</v>
      </c>
      <c r="EO154" s="2">
        <f t="shared" si="303"/>
        <v>110.12570313609044</v>
      </c>
      <c r="EQ154" s="2">
        <f t="shared" si="304"/>
        <v>100.12682886688029</v>
      </c>
      <c r="ER154" s="2">
        <f t="shared" si="438"/>
        <v>98.853365738807696</v>
      </c>
      <c r="ES154" s="2">
        <f t="shared" si="438"/>
        <v>98.714283165525302</v>
      </c>
      <c r="ET154" s="2">
        <f t="shared" si="438"/>
        <v>97.344100683278569</v>
      </c>
      <c r="EU154" s="2">
        <f t="shared" si="438"/>
        <v>99.256892669948343</v>
      </c>
      <c r="EV154" s="2">
        <f t="shared" si="438"/>
        <v>98.590590075957735</v>
      </c>
      <c r="EW154" s="2">
        <f t="shared" si="438"/>
        <v>100.45206549506119</v>
      </c>
      <c r="EX154" s="2">
        <f t="shared" si="438"/>
        <v>100.84377941584707</v>
      </c>
      <c r="EY154" s="2">
        <f t="shared" si="438"/>
        <v>100.67435765187432</v>
      </c>
      <c r="EZ154" s="2">
        <f t="shared" si="438"/>
        <v>103.59295812859277</v>
      </c>
      <c r="FA154" s="2">
        <f t="shared" si="438"/>
        <v>104.18285005846977</v>
      </c>
      <c r="FB154" s="2">
        <f t="shared" si="438"/>
        <v>104.56328924874701</v>
      </c>
      <c r="FC154" s="2">
        <f t="shared" si="438"/>
        <v>105.78009078599601</v>
      </c>
      <c r="FD154" s="2">
        <f t="shared" si="438"/>
        <v>107.37411609731051</v>
      </c>
      <c r="FE154" s="2">
        <f t="shared" si="438"/>
        <v>108.69163557208392</v>
      </c>
      <c r="FG154" s="2">
        <f t="shared" si="306"/>
        <v>0.99965043652586294</v>
      </c>
      <c r="FH154" s="2">
        <f t="shared" si="439"/>
        <v>0.99961866076255546</v>
      </c>
      <c r="FI154" s="2">
        <f t="shared" si="439"/>
        <v>0.99961849929114055</v>
      </c>
      <c r="FJ154" s="2">
        <f t="shared" si="439"/>
        <v>0.99962083665859436</v>
      </c>
      <c r="FK154" s="2">
        <f t="shared" si="439"/>
        <v>0.99957450441557683</v>
      </c>
      <c r="FL154" s="2">
        <f t="shared" si="439"/>
        <v>0.99958416646441761</v>
      </c>
      <c r="FM154" s="2">
        <f t="shared" si="439"/>
        <v>0.99957357645728273</v>
      </c>
      <c r="FN154" s="2">
        <f t="shared" si="439"/>
        <v>0.99954969117574866</v>
      </c>
      <c r="FO154" s="2">
        <f t="shared" si="439"/>
        <v>0.99951266036249486</v>
      </c>
      <c r="FP154" s="2">
        <f t="shared" si="439"/>
        <v>0.9995452819171512</v>
      </c>
      <c r="FQ154" s="2">
        <f t="shared" si="439"/>
        <v>0.99959745443511727</v>
      </c>
      <c r="FR154" s="2">
        <f t="shared" si="439"/>
        <v>0.99960903941603663</v>
      </c>
      <c r="FS154" s="2">
        <f t="shared" si="439"/>
        <v>0.99954439275937712</v>
      </c>
      <c r="FT154" s="2">
        <f t="shared" si="439"/>
        <v>0.99954379092344015</v>
      </c>
      <c r="FU154" s="2">
        <f t="shared" si="439"/>
        <v>0.99948241693440132</v>
      </c>
      <c r="FW154" s="2">
        <f t="shared" si="324"/>
        <v>0.17353969009528664</v>
      </c>
      <c r="FX154" s="2">
        <f t="shared" si="376"/>
        <v>0.24853471836839808</v>
      </c>
      <c r="FY154" s="2">
        <f t="shared" si="377"/>
        <v>0.23864409741997819</v>
      </c>
      <c r="FZ154" s="2">
        <f t="shared" si="378"/>
        <v>0.24631291623673687</v>
      </c>
      <c r="GA154" s="2">
        <f t="shared" si="379"/>
        <v>0.22927518428379429</v>
      </c>
      <c r="GB154" s="2">
        <f t="shared" si="380"/>
        <v>0.23298331654654278</v>
      </c>
      <c r="GC154" s="2">
        <f t="shared" si="381"/>
        <v>0.22543501313139463</v>
      </c>
      <c r="GD154" s="2">
        <f t="shared" si="382"/>
        <v>0.24761658558946953</v>
      </c>
      <c r="GE154" s="2">
        <f t="shared" si="383"/>
        <v>0.27577905930189089</v>
      </c>
      <c r="GF154" s="2">
        <f t="shared" si="384"/>
        <v>0.26477851509803763</v>
      </c>
      <c r="GG154" s="2">
        <f t="shared" si="385"/>
        <v>0.25882359892672818</v>
      </c>
      <c r="GH154" s="2">
        <f t="shared" si="386"/>
        <v>0.23427815642005839</v>
      </c>
      <c r="GI154" s="2">
        <f t="shared" si="387"/>
        <v>0.19066888704678792</v>
      </c>
      <c r="GJ154" s="2">
        <f t="shared" si="388"/>
        <v>0.16111541168030025</v>
      </c>
      <c r="GK154" s="2">
        <f t="shared" si="389"/>
        <v>0.15385747019158766</v>
      </c>
      <c r="GM154" s="86">
        <f t="shared" si="325"/>
        <v>1.0602971073587949E-118</v>
      </c>
      <c r="GN154" s="86">
        <f t="shared" si="390"/>
        <v>1.8488731285001945E-207</v>
      </c>
      <c r="GO154" s="86">
        <f t="shared" si="391"/>
        <v>5.5048790970777717E-188</v>
      </c>
      <c r="GP154" s="86">
        <f t="shared" si="392"/>
        <v>5.2217282365470816E-226</v>
      </c>
      <c r="GQ154" s="86">
        <f t="shared" si="393"/>
        <v>0</v>
      </c>
      <c r="GR154" s="86">
        <f t="shared" si="394"/>
        <v>9.2970990656316555E-235</v>
      </c>
      <c r="GS154" s="86">
        <f t="shared" si="395"/>
        <v>8.5731929336112209E-190</v>
      </c>
      <c r="GT154" s="86">
        <f t="shared" si="396"/>
        <v>1.539136458361632E-164</v>
      </c>
      <c r="GU154" s="86">
        <f t="shared" si="397"/>
        <v>3.8351278762992345E-149</v>
      </c>
      <c r="GV154" s="86">
        <f t="shared" si="398"/>
        <v>1.6598153188936924E-270</v>
      </c>
      <c r="GW154" s="86">
        <f t="shared" si="399"/>
        <v>2.5172780951364021E-229</v>
      </c>
      <c r="GX154" s="86">
        <f t="shared" si="400"/>
        <v>6.7446490719238598E-251</v>
      </c>
      <c r="GY154" s="86">
        <f t="shared" si="401"/>
        <v>1.2428562207245348E-195</v>
      </c>
      <c r="GZ154" s="86">
        <f t="shared" si="402"/>
        <v>1.0229779926640941E-114</v>
      </c>
      <c r="HA154" s="86">
        <f t="shared" si="403"/>
        <v>2.0385585959913697E-177</v>
      </c>
      <c r="HC154" s="86">
        <f t="shared" si="326"/>
        <v>1.4426786765644854E-103</v>
      </c>
      <c r="HD154" s="86">
        <f t="shared" si="404"/>
        <v>1.6889031022063066E-106</v>
      </c>
      <c r="HE154" s="86">
        <f t="shared" si="405"/>
        <v>2.651849136034118E-136</v>
      </c>
      <c r="HF154" s="86">
        <f t="shared" si="406"/>
        <v>1.1217462192611395E-156</v>
      </c>
      <c r="HG154" s="86">
        <f t="shared" si="407"/>
        <v>2.1969919280979622E-247</v>
      </c>
      <c r="HH154" s="86">
        <f t="shared" si="408"/>
        <v>1.040817682390339E-169</v>
      </c>
      <c r="HI154" s="86">
        <f t="shared" si="409"/>
        <v>7.7224689719558107E-182</v>
      </c>
      <c r="HJ154" s="86">
        <f t="shared" si="410"/>
        <v>5.4935287728625941E-210</v>
      </c>
      <c r="HK154" s="86">
        <f t="shared" si="411"/>
        <v>2.2643836597182897E-234</v>
      </c>
      <c r="HL154" s="86">
        <f t="shared" si="412"/>
        <v>7.8441920801411253E-123</v>
      </c>
      <c r="HM154" s="86">
        <f t="shared" si="413"/>
        <v>6.3976337538369775E-148</v>
      </c>
      <c r="HN154" s="86">
        <f t="shared" si="414"/>
        <v>1.1472947486265154E-128</v>
      </c>
      <c r="HO154" s="86">
        <f t="shared" si="415"/>
        <v>1.0888318859894215E-105</v>
      </c>
      <c r="HP154" s="86">
        <f t="shared" si="416"/>
        <v>1.7807815509682332E-94</v>
      </c>
      <c r="HQ154" s="86">
        <f t="shared" si="417"/>
        <v>7.342185656957355E-117</v>
      </c>
      <c r="HS154" s="86">
        <f t="shared" si="327"/>
        <v>2.8724801825465381E-2</v>
      </c>
      <c r="HT154" s="86">
        <f t="shared" si="418"/>
        <v>2.6412098841485988E-3</v>
      </c>
      <c r="HU154" s="86">
        <f t="shared" si="419"/>
        <v>1.1851436147774666E-3</v>
      </c>
      <c r="HV154" s="86">
        <f t="shared" si="420"/>
        <v>9.9796068230571084E-4</v>
      </c>
      <c r="HW154" s="86">
        <f t="shared" si="421"/>
        <v>2.9953722360811E-3</v>
      </c>
      <c r="HX154" s="86">
        <f t="shared" si="422"/>
        <v>1.4756205480656621E-3</v>
      </c>
      <c r="HY154" s="86">
        <f t="shared" si="423"/>
        <v>3.172970082819485E-3</v>
      </c>
      <c r="HZ154" s="86">
        <f t="shared" si="424"/>
        <v>1.9380242016366022E-3</v>
      </c>
      <c r="IA154" s="86">
        <f t="shared" si="425"/>
        <v>3.4098277878729158E-4</v>
      </c>
      <c r="IB154" s="86">
        <f t="shared" si="426"/>
        <v>4.3072979045339656E-4</v>
      </c>
      <c r="IC154" s="86">
        <f t="shared" si="427"/>
        <v>4.5017504517034991E-4</v>
      </c>
      <c r="ID154" s="86">
        <f t="shared" si="428"/>
        <v>1.0384440253575621E-3</v>
      </c>
      <c r="IE154" s="86">
        <f t="shared" si="429"/>
        <v>3.586423176172188E-3</v>
      </c>
      <c r="IF154" s="86">
        <f t="shared" si="430"/>
        <v>2.2551946830824589E-3</v>
      </c>
      <c r="IG154" s="86">
        <f t="shared" si="431"/>
        <v>3.7974129898724583E-3</v>
      </c>
      <c r="II154" s="86">
        <f t="shared" si="328"/>
        <v>2.0911974251942566E-8</v>
      </c>
      <c r="IJ154" s="86">
        <f t="shared" si="329"/>
        <v>2.7522275548953587E-5</v>
      </c>
      <c r="IK154" s="86">
        <f t="shared" si="330"/>
        <v>6.6183669825404671E-6</v>
      </c>
      <c r="IL154" s="86">
        <f t="shared" si="331"/>
        <v>7.9246832042244012E-6</v>
      </c>
      <c r="IM154" s="86">
        <f t="shared" si="332"/>
        <v>1.3730588821583835E-6</v>
      </c>
      <c r="IN154" s="86">
        <f t="shared" si="333"/>
        <v>1.0157085471825886E-6</v>
      </c>
      <c r="IO154" s="86">
        <f t="shared" si="334"/>
        <v>2.0278384420576738E-6</v>
      </c>
      <c r="IP154" s="86">
        <f t="shared" si="335"/>
        <v>7.6245229668247298E-6</v>
      </c>
      <c r="IQ154" s="86">
        <f t="shared" si="336"/>
        <v>4.5510917348782484E-5</v>
      </c>
      <c r="IR154" s="86">
        <f t="shared" si="337"/>
        <v>2.1047230722069993E-5</v>
      </c>
      <c r="IS154" s="86">
        <f t="shared" si="338"/>
        <v>1.7757689996020192E-5</v>
      </c>
      <c r="IT154" s="86">
        <f t="shared" si="339"/>
        <v>1.2070542308718345E-6</v>
      </c>
      <c r="IU154" s="86">
        <f t="shared" si="340"/>
        <v>6.1785167735524936E-10</v>
      </c>
      <c r="IV154" s="86">
        <f t="shared" si="341"/>
        <v>1.2154174121742878E-7</v>
      </c>
      <c r="IW154" s="86">
        <f t="shared" si="342"/>
        <v>5.184093057820363E-6</v>
      </c>
      <c r="IY154" s="86">
        <f t="shared" si="343"/>
        <v>2.8724822737439634E-2</v>
      </c>
      <c r="IZ154" s="86">
        <f t="shared" si="344"/>
        <v>2.6687321596975525E-3</v>
      </c>
      <c r="JA154" s="86">
        <f t="shared" si="345"/>
        <v>1.191761981760007E-3</v>
      </c>
      <c r="JB154" s="86">
        <f t="shared" si="346"/>
        <v>1.0058853655099352E-3</v>
      </c>
      <c r="JC154" s="86">
        <f t="shared" si="347"/>
        <v>2.9967452949632586E-3</v>
      </c>
      <c r="JD154" s="86">
        <f t="shared" si="348"/>
        <v>1.4766362566128446E-3</v>
      </c>
      <c r="JE154" s="86">
        <f t="shared" si="349"/>
        <v>3.1749979212615425E-3</v>
      </c>
      <c r="JF154" s="86">
        <f t="shared" si="350"/>
        <v>1.9456487246034269E-3</v>
      </c>
      <c r="JG154" s="86">
        <f t="shared" si="351"/>
        <v>3.8649369613607404E-4</v>
      </c>
      <c r="JH154" s="86">
        <f t="shared" si="352"/>
        <v>4.5177702117546654E-4</v>
      </c>
      <c r="JI154" s="86">
        <f t="shared" si="353"/>
        <v>4.6793273516637011E-4</v>
      </c>
      <c r="JJ154" s="86">
        <f t="shared" si="354"/>
        <v>1.0396510795884339E-3</v>
      </c>
      <c r="JK154" s="86">
        <f t="shared" si="355"/>
        <v>3.5864237940238654E-3</v>
      </c>
      <c r="JL154" s="86">
        <f t="shared" si="356"/>
        <v>2.2553162248236764E-3</v>
      </c>
      <c r="JM154" s="86">
        <f t="shared" si="357"/>
        <v>3.8025970829302785E-3</v>
      </c>
    </row>
    <row r="155" spans="2:273" x14ac:dyDescent="0.25">
      <c r="B155" s="2">
        <v>128</v>
      </c>
      <c r="C155" s="37">
        <v>97.119</v>
      </c>
      <c r="D155" s="37">
        <v>95.153000000000006</v>
      </c>
      <c r="E155" s="37">
        <v>97.4</v>
      </c>
      <c r="F155" s="37">
        <v>97.45</v>
      </c>
      <c r="G155" s="37">
        <v>97.575999999999993</v>
      </c>
      <c r="H155" s="37">
        <v>96.881</v>
      </c>
      <c r="I155" s="37">
        <v>100.983</v>
      </c>
      <c r="J155" s="37">
        <v>100.63800000000001</v>
      </c>
      <c r="K155" s="37">
        <v>99.775999999999996</v>
      </c>
      <c r="L155" s="37">
        <v>102.458</v>
      </c>
      <c r="M155" s="37">
        <v>106</v>
      </c>
      <c r="N155" s="37">
        <v>103.22</v>
      </c>
      <c r="O155" s="37">
        <v>105.712</v>
      </c>
      <c r="P155" s="37">
        <v>105.086</v>
      </c>
      <c r="Q155" s="37">
        <v>108.509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99.496004721689289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97.775832578242785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98.879924308560646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97.219988726831915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99.188112642696865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98.201595800618463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100.49572807900107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100.88614979692468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100.39902656639767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103.32151913245156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104.11828999027311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104.46678435592793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105.5329900112249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107.31394111090786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109.87387371876403</v>
      </c>
      <c r="AI155" s="4">
        <f t="shared" ref="AI155:AI218" si="456">IF(OR($B155 &lt; C$230, $B155 &gt; C$233), 0, C155-S155)</f>
        <v>-2.3770047216892891</v>
      </c>
      <c r="AJ155" s="4">
        <f t="shared" ref="AJ155:AJ218" si="457">IF(OR($B155 &lt; D$230, $B155 &gt; D$233), 0, D155-T155)</f>
        <v>-2.6228325782427788</v>
      </c>
      <c r="AK155" s="4">
        <f t="shared" ref="AK155:AK218" si="458">IF(OR($B155 &lt; E$230, $B155 &gt; E$233), 0, E155-U155)</f>
        <v>-1.4799243085606406</v>
      </c>
      <c r="AL155" s="4">
        <f t="shared" ref="AL155:AL218" si="459">IF(OR($B155 &lt; F$230, $B155 &gt; F$233), 0, F155-V155)</f>
        <v>0.23001127316808834</v>
      </c>
      <c r="AM155" s="4">
        <f t="shared" ref="AM155:AM218" si="460">IF(OR($B155 &lt; G$230, $B155 &gt; G$233), 0, G155-W155)</f>
        <v>-1.6121126426968715</v>
      </c>
      <c r="AN155" s="4">
        <f t="shared" ref="AN155:AN218" si="461">IF(OR($B155 &lt; H$230, $B155 &gt; H$233), 0, H155-X155)</f>
        <v>-1.320595800618463</v>
      </c>
      <c r="AO155" s="4">
        <f t="shared" ref="AO155:AO218" si="462">IF(OR($B155 &lt; I$230, $B155 &gt; I$233), 0, I155-Y155)</f>
        <v>0.48727192099893557</v>
      </c>
      <c r="AP155" s="4">
        <f t="shared" ref="AP155:AP218" si="463">IF(OR($B155 &lt; J$230, $B155 &gt; J$233), 0, J155-Z155)</f>
        <v>-0.24814979692467887</v>
      </c>
      <c r="AQ155" s="4">
        <f t="shared" ref="AQ155:AQ218" si="464">IF(OR($B155 &lt; K$230, $B155 &gt; K$233), 0, K155-AA155)</f>
        <v>-0.62302656639766951</v>
      </c>
      <c r="AR155" s="4">
        <f t="shared" ref="AR155:AR218" si="465">IF(OR($B155 &lt; L$230, $B155 &gt; L$233), 0, L155-AB155)</f>
        <v>-0.86351913245155743</v>
      </c>
      <c r="AS155" s="4">
        <f t="shared" ref="AS155:AS218" si="466">IF(OR($B155 &lt; M$230, $B155 &gt; M$233), 0, M155-AC155)</f>
        <v>1.8817100097268877</v>
      </c>
      <c r="AT155" s="4">
        <f t="shared" ref="AT155:AT218" si="467">IF(OR($B155 &lt; N$230, $B155 &gt; N$233), 0, N155-AD155)</f>
        <v>-1.2467843559279288</v>
      </c>
      <c r="AU155" s="4">
        <f t="shared" ref="AU155:AU218" si="468">IF(OR($B155 &lt; O$230, $B155 &gt; O$233), 0, O155-AE155)</f>
        <v>0.17900998877510688</v>
      </c>
      <c r="AV155" s="4">
        <f t="shared" ref="AV155:AW170" si="469">IF(OR($B155 &lt; P$230, $B155 &gt; P$233), 0, P155-AF155)</f>
        <v>-2.2279411109078637</v>
      </c>
      <c r="AW155" s="4">
        <f t="shared" si="469"/>
        <v>-1.3648737187640307</v>
      </c>
      <c r="AY155" s="2">
        <f t="shared" si="308"/>
        <v>99.495849136501079</v>
      </c>
      <c r="AZ155" s="2">
        <f t="shared" si="359"/>
        <v>97.774187401617482</v>
      </c>
      <c r="BA155" s="2">
        <f t="shared" si="360"/>
        <v>98.87865235554483</v>
      </c>
      <c r="BB155" s="2">
        <f t="shared" si="361"/>
        <v>97.217931044552756</v>
      </c>
      <c r="BC155" s="2">
        <f t="shared" si="362"/>
        <v>99.187493178815686</v>
      </c>
      <c r="BD155" s="2">
        <f t="shared" si="363"/>
        <v>98.201011927173681</v>
      </c>
      <c r="BE155" s="2">
        <f t="shared" si="364"/>
        <v>100.49478689688031</v>
      </c>
      <c r="BF155" s="2">
        <f t="shared" si="365"/>
        <v>100.88242284881878</v>
      </c>
      <c r="BG155" s="2">
        <f t="shared" si="366"/>
        <v>100.37904761243534</v>
      </c>
      <c r="BH155" s="2">
        <f t="shared" si="367"/>
        <v>103.30758676914867</v>
      </c>
      <c r="BI155" s="2">
        <f t="shared" si="368"/>
        <v>104.10838307020043</v>
      </c>
      <c r="BJ155" s="2">
        <f t="shared" si="369"/>
        <v>104.46574478802418</v>
      </c>
      <c r="BK155" s="2">
        <f t="shared" si="370"/>
        <v>105.5329812188938</v>
      </c>
      <c r="BL155" s="2">
        <f t="shared" si="371"/>
        <v>107.30896452092813</v>
      </c>
      <c r="BM155" s="2">
        <f t="shared" si="372"/>
        <v>109.84552470383673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95.153000000000006</v>
      </c>
      <c r="CG155" s="2">
        <f t="shared" si="311"/>
        <v>97.4</v>
      </c>
      <c r="CH155" s="2">
        <f t="shared" si="312"/>
        <v>97.45</v>
      </c>
      <c r="CI155" s="2">
        <f t="shared" si="313"/>
        <v>97.575999999999993</v>
      </c>
      <c r="CJ155" s="2">
        <f t="shared" si="314"/>
        <v>96.881</v>
      </c>
      <c r="CK155" s="2">
        <f t="shared" si="315"/>
        <v>100.983</v>
      </c>
      <c r="CL155" s="2">
        <f t="shared" si="316"/>
        <v>100.63800000000001</v>
      </c>
      <c r="CM155" s="2">
        <f t="shared" si="317"/>
        <v>99.775999999999996</v>
      </c>
      <c r="CN155" s="2">
        <f t="shared" si="318"/>
        <v>102.458</v>
      </c>
      <c r="CO155" s="2">
        <f t="shared" si="319"/>
        <v>106</v>
      </c>
      <c r="CP155" s="2">
        <f t="shared" si="320"/>
        <v>103.22</v>
      </c>
      <c r="CQ155" s="2">
        <f t="shared" si="321"/>
        <v>105.712</v>
      </c>
      <c r="CR155" s="2">
        <f t="shared" si="322"/>
        <v>105.086</v>
      </c>
      <c r="CS155" s="2">
        <f t="shared" si="323"/>
        <v>108.509</v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95.153000000000006</v>
      </c>
      <c r="CW155" s="2">
        <f t="shared" ref="CW155:CW218" si="487">IF(AND(JA155 &lt; $DI$22, $B155 &gt; E$7, $B155 &lt; E$233), E155, "")</f>
        <v>97.4</v>
      </c>
      <c r="CX155" s="2">
        <f t="shared" ref="CX155:CX218" si="488">IF(AND(JB155 &lt; $DI$22, $B155 &gt; F$7, $B155 &lt; F$233), F155, "")</f>
        <v>97.45</v>
      </c>
      <c r="CY155" s="2">
        <f t="shared" ref="CY155:CY218" si="489">IF(AND(JC155 &lt; $DI$22, $B155 &gt; G$7, $B155 &lt; G$233), G155, "")</f>
        <v>97.575999999999993</v>
      </c>
      <c r="CZ155" s="2">
        <f t="shared" ref="CZ155:CZ218" si="490">IF(AND(JD155 &lt; $DI$22, $B155 &gt; H$7, $B155 &lt; H$233), H155, "")</f>
        <v>96.881</v>
      </c>
      <c r="DA155" s="2">
        <f t="shared" ref="DA155:DA218" si="491">IF(AND(JE155 &lt; $DI$22, $B155 &gt; I$7, $B155 &lt; I$233), I155, "")</f>
        <v>100.983</v>
      </c>
      <c r="DB155" s="2">
        <f t="shared" ref="DB155:DB218" si="492">IF(AND(JF155 &lt; $DI$22, $B155 &gt; J$7, $B155 &lt; J$233), J155, "")</f>
        <v>100.63800000000001</v>
      </c>
      <c r="DC155" s="2">
        <f t="shared" ref="DC155:DC218" si="493">IF(AND(JG155 &lt; $DI$22, $B155 &gt; K$7, $B155 &lt; K$233), K155, "")</f>
        <v>99.775999999999996</v>
      </c>
      <c r="DD155" s="2">
        <f t="shared" ref="DD155:DD218" si="494">IF(AND(JH155 &lt; $DI$22, $B155 &gt; L$7, $B155 &lt; L$233), L155, "")</f>
        <v>102.458</v>
      </c>
      <c r="DE155" s="2">
        <f t="shared" ref="DE155:DE218" si="495">IF(AND(JI155 &lt; $DI$22, $B155 &gt; M$7, $B155 &lt; M$233), M155, "")</f>
        <v>106</v>
      </c>
      <c r="DF155" s="2">
        <f t="shared" ref="DF155:DF218" si="496">IF(AND(JJ155 &lt; $DI$22, $B155 &gt; N$7, $B155 &lt; N$233), N155, "")</f>
        <v>103.22</v>
      </c>
      <c r="DG155" s="2">
        <f t="shared" ref="DG155:DG218" si="497">IF(AND(JK155 &lt; $DI$22, $B155 &gt; O$7, $B155 &lt; O$233), O155, "")</f>
        <v>105.712</v>
      </c>
      <c r="DH155" s="2">
        <f t="shared" ref="DH155:DH218" si="498">IF(AND(JL155 &lt; $DI$22, $B155 &gt; P$7, $B155 &lt; P$233), P155, "")</f>
        <v>105.086</v>
      </c>
      <c r="DI155" s="2">
        <f t="shared" ref="DI155:DI218" si="499">IF(AND(JM155 &lt; $DI$22, $B155 &gt; Q$7, $B155 &lt; Q$233), Q155, "")</f>
        <v>108.509</v>
      </c>
      <c r="DK155" s="2">
        <f t="shared" ref="DK155:DK218" si="500">BO$228*$B155+BO$229</f>
        <v>134.97007607879928</v>
      </c>
      <c r="DL155" s="2">
        <f t="shared" ref="DL155:DY170" si="501">BP$228*$B155+BP$229</f>
        <v>143.98475533428166</v>
      </c>
      <c r="DM155" s="2">
        <f t="shared" si="501"/>
        <v>128.09254382317536</v>
      </c>
      <c r="DN155" s="2">
        <f t="shared" si="501"/>
        <v>129.93604344020139</v>
      </c>
      <c r="DO155" s="2">
        <f t="shared" si="501"/>
        <v>135.77037600758652</v>
      </c>
      <c r="DP155" s="2">
        <f t="shared" si="501"/>
        <v>131.04314088374088</v>
      </c>
      <c r="DQ155" s="2">
        <f t="shared" si="501"/>
        <v>127.30463243243246</v>
      </c>
      <c r="DR155" s="2">
        <f t="shared" si="501"/>
        <v>132.90771568627451</v>
      </c>
      <c r="DS155" s="2">
        <f t="shared" si="501"/>
        <v>144.27045309714794</v>
      </c>
      <c r="DT155" s="2">
        <f t="shared" si="501"/>
        <v>141.98863893557424</v>
      </c>
      <c r="DU155" s="2">
        <f t="shared" si="501"/>
        <v>135.75560866580867</v>
      </c>
      <c r="DV155" s="2">
        <f t="shared" si="501"/>
        <v>144.93433316173315</v>
      </c>
      <c r="DW155" s="2">
        <f t="shared" si="501"/>
        <v>141.03608712121212</v>
      </c>
      <c r="DX155" s="2">
        <f t="shared" si="501"/>
        <v>138.51397173414819</v>
      </c>
      <c r="DY155" s="2">
        <f t="shared" si="501"/>
        <v>137.64064203612477</v>
      </c>
      <c r="EA155" s="2">
        <f t="shared" si="440"/>
        <v>99.363605513391676</v>
      </c>
      <c r="EB155" s="2">
        <f t="shared" ref="EB155:EB218" si="502">CF$228*$B155+CF$229</f>
        <v>97.403208683964465</v>
      </c>
      <c r="EC155" s="2">
        <f t="shared" ref="EC155:EC218" si="503">CG$228*$B155+CG$229</f>
        <v>98.940990701066653</v>
      </c>
      <c r="ED155" s="2">
        <f t="shared" ref="ED155:ED218" si="504">CH$228*$B155+CH$229</f>
        <v>97.18043345942958</v>
      </c>
      <c r="EE155" s="2">
        <f t="shared" ref="EE155:EE218" si="505">CI$228*$B155+CI$229</f>
        <v>99.182534825921778</v>
      </c>
      <c r="EF155" s="2">
        <f t="shared" ref="EF155:EF218" si="506">CJ$228*$B155+CJ$229</f>
        <v>98.086498833119677</v>
      </c>
      <c r="EG155" s="2">
        <f t="shared" ref="EG155:EG218" si="507">CK$228*$B155+CK$229</f>
        <v>100.50762910341248</v>
      </c>
      <c r="EH155" s="2">
        <f t="shared" ref="EH155:EH218" si="508">CL$228*$B155+CL$229</f>
        <v>100.90867155831951</v>
      </c>
      <c r="EI155" s="2">
        <f t="shared" ref="EI155:EI218" si="509">CM$228*$B155+CM$229</f>
        <v>100.25852617040138</v>
      </c>
      <c r="EJ155" s="2">
        <f t="shared" ref="EJ155:EJ218" si="510">CN$228*$B155+CN$229</f>
        <v>103.21229295693351</v>
      </c>
      <c r="EK155" s="2">
        <f t="shared" ref="EK155:EK218" si="511">CO$228*$B155+CO$229</f>
        <v>104.09033153607223</v>
      </c>
      <c r="EL155" s="2">
        <f t="shared" ref="EL155:EL218" si="512">CP$228*$B155+CP$229</f>
        <v>104.44092214342571</v>
      </c>
      <c r="EM155" s="2">
        <f t="shared" ref="EM155:EM218" si="513">CQ$228*$B155+CQ$229</f>
        <v>105.46983984642809</v>
      </c>
      <c r="EN155" s="2">
        <f t="shared" ref="EN155:EN218" si="514">CR$228*$B155+CR$229</f>
        <v>107.29669137571243</v>
      </c>
      <c r="EO155" s="2">
        <f t="shared" ref="EO155:EO218" si="515">CS$228*$B155+CS$229</f>
        <v>110.07898547195543</v>
      </c>
      <c r="EQ155" s="2">
        <f t="shared" ref="EQ155:EQ218" si="516">CU$228*$B155+CU$229</f>
        <v>100.0095703466356</v>
      </c>
      <c r="ER155" s="2">
        <f t="shared" ref="ER155:FE170" si="517">CV$228*$B155+CV$229</f>
        <v>98.736300487125959</v>
      </c>
      <c r="ES155" s="2">
        <f t="shared" si="517"/>
        <v>98.657615344592415</v>
      </c>
      <c r="ET155" s="2">
        <f t="shared" si="517"/>
        <v>97.279635589234175</v>
      </c>
      <c r="EU155" s="2">
        <f t="shared" si="517"/>
        <v>99.144965586237419</v>
      </c>
      <c r="EV155" s="2">
        <f t="shared" si="517"/>
        <v>98.494807752642018</v>
      </c>
      <c r="EW155" s="2">
        <f t="shared" si="517"/>
        <v>100.41146609636598</v>
      </c>
      <c r="EX155" s="2">
        <f t="shared" si="517"/>
        <v>100.76012305678933</v>
      </c>
      <c r="EY155" s="2">
        <f t="shared" si="517"/>
        <v>100.60128471097501</v>
      </c>
      <c r="EZ155" s="2">
        <f t="shared" si="517"/>
        <v>103.49210398948917</v>
      </c>
      <c r="FA155" s="2">
        <f t="shared" si="517"/>
        <v>104.11354002672904</v>
      </c>
      <c r="FB155" s="2">
        <f t="shared" si="517"/>
        <v>104.48225845259034</v>
      </c>
      <c r="FC155" s="2">
        <f t="shared" si="517"/>
        <v>105.70542280865828</v>
      </c>
      <c r="FD155" s="2">
        <f t="shared" si="517"/>
        <v>107.29257609559914</v>
      </c>
      <c r="FE155" s="2">
        <f t="shared" si="517"/>
        <v>108.59630508172629</v>
      </c>
      <c r="FG155" s="2">
        <f t="shared" ref="FG155:FG218" si="518">POWER(10,($B155-C$231)/C$229)/(1+POWER(10,($B155-C$231)/C$229))</f>
        <v>0.99968118451648225</v>
      </c>
      <c r="FH155" s="2">
        <f t="shared" ref="FH155:FU170" si="519">POWER(10,($B155-D$231)/D$229)/(1+POWER(10,($B155-D$231)/D$229))</f>
        <v>0.99965220281208955</v>
      </c>
      <c r="FI155" s="2">
        <f t="shared" si="519"/>
        <v>0.99965205553852388</v>
      </c>
      <c r="FJ155" s="2">
        <f t="shared" si="519"/>
        <v>0.99965418738565981</v>
      </c>
      <c r="FK155" s="2">
        <f t="shared" si="519"/>
        <v>0.99961192888591388</v>
      </c>
      <c r="FL155" s="2">
        <f t="shared" si="519"/>
        <v>0.99962074143154867</v>
      </c>
      <c r="FM155" s="2">
        <f t="shared" si="519"/>
        <v>0.99961108251444852</v>
      </c>
      <c r="FN155" s="2">
        <f t="shared" si="519"/>
        <v>0.99958929719823741</v>
      </c>
      <c r="FO155" s="2">
        <f t="shared" si="519"/>
        <v>0.99955552190865782</v>
      </c>
      <c r="FP155" s="2">
        <f t="shared" si="519"/>
        <v>0.99958527558635812</v>
      </c>
      <c r="FQ155" s="2">
        <f t="shared" si="519"/>
        <v>0.99963286107756155</v>
      </c>
      <c r="FR155" s="2">
        <f t="shared" si="519"/>
        <v>0.99964342744346391</v>
      </c>
      <c r="FS155" s="2">
        <f t="shared" si="519"/>
        <v>0.9995844645998726</v>
      </c>
      <c r="FT155" s="2">
        <f t="shared" si="519"/>
        <v>0.99958391567493521</v>
      </c>
      <c r="FU155" s="2">
        <f t="shared" si="519"/>
        <v>0.99952793713536181</v>
      </c>
      <c r="FW155" s="2">
        <f t="shared" si="324"/>
        <v>0.18714908731582075</v>
      </c>
      <c r="FX155" s="2">
        <f t="shared" si="376"/>
        <v>0.26613154913873766</v>
      </c>
      <c r="FY155" s="2">
        <f t="shared" si="377"/>
        <v>0.25577900589489289</v>
      </c>
      <c r="FZ155" s="2">
        <f t="shared" si="378"/>
        <v>0.26380766272829703</v>
      </c>
      <c r="GA155" s="2">
        <f t="shared" si="379"/>
        <v>0.24595470850899379</v>
      </c>
      <c r="GB155" s="2">
        <f t="shared" si="380"/>
        <v>0.24984515471339214</v>
      </c>
      <c r="GC155" s="2">
        <f t="shared" si="381"/>
        <v>0.24192285996168916</v>
      </c>
      <c r="GD155" s="2">
        <f t="shared" si="382"/>
        <v>0.26517134923640512</v>
      </c>
      <c r="GE155" s="2">
        <f t="shared" si="383"/>
        <v>0.29454876481944187</v>
      </c>
      <c r="GF155" s="2">
        <f t="shared" si="384"/>
        <v>0.28309217882694782</v>
      </c>
      <c r="GG155" s="2">
        <f t="shared" si="385"/>
        <v>0.27688049598301451</v>
      </c>
      <c r="GH155" s="2">
        <f t="shared" si="386"/>
        <v>0.2512030154278021</v>
      </c>
      <c r="GI155" s="2">
        <f t="shared" si="387"/>
        <v>0.20528792581397506</v>
      </c>
      <c r="GJ155" s="2">
        <f t="shared" si="388"/>
        <v>0.17395554929100551</v>
      </c>
      <c r="GK155" s="2">
        <f t="shared" si="389"/>
        <v>0.16623380486772873</v>
      </c>
      <c r="GM155" s="86">
        <f t="shared" si="325"/>
        <v>3.2316836213578222E-122</v>
      </c>
      <c r="GN155" s="86">
        <f t="shared" si="390"/>
        <v>1.4483758485168532E-213</v>
      </c>
      <c r="GO155" s="86">
        <f t="shared" si="391"/>
        <v>1.5857598141292528E-193</v>
      </c>
      <c r="GP155" s="86">
        <f t="shared" si="392"/>
        <v>1.1631566852239529E-232</v>
      </c>
      <c r="GQ155" s="86">
        <f t="shared" si="393"/>
        <v>0</v>
      </c>
      <c r="GR155" s="86">
        <f t="shared" si="394"/>
        <v>1.1267318599790536E-241</v>
      </c>
      <c r="GS155" s="86">
        <f t="shared" si="395"/>
        <v>2.2505727137958201E-195</v>
      </c>
      <c r="GT155" s="86">
        <f t="shared" si="396"/>
        <v>2.181490372621755E-169</v>
      </c>
      <c r="GU155" s="86">
        <f t="shared" si="397"/>
        <v>1.5638016933280285E-153</v>
      </c>
      <c r="GV155" s="86">
        <f t="shared" si="398"/>
        <v>1.5615893790516222E-278</v>
      </c>
      <c r="GW155" s="86">
        <f t="shared" si="399"/>
        <v>5.0127085303713633E-236</v>
      </c>
      <c r="GX155" s="86">
        <f t="shared" si="400"/>
        <v>3.3220089200034753E-258</v>
      </c>
      <c r="GY155" s="86">
        <f t="shared" si="401"/>
        <v>2.3101393601716101E-201</v>
      </c>
      <c r="GZ155" s="86">
        <f t="shared" si="402"/>
        <v>4.4395771197336169E-118</v>
      </c>
      <c r="HA155" s="86">
        <f t="shared" si="403"/>
        <v>1.5598972957205629E-182</v>
      </c>
      <c r="HC155" s="86">
        <f t="shared" si="326"/>
        <v>4.2832167283053407E-108</v>
      </c>
      <c r="HD155" s="86">
        <f t="shared" si="404"/>
        <v>5.271676764390175E-111</v>
      </c>
      <c r="HE155" s="86">
        <f t="shared" si="405"/>
        <v>4.7667078235188066E-142</v>
      </c>
      <c r="HF155" s="86">
        <f t="shared" si="406"/>
        <v>2.874324681082927E-163</v>
      </c>
      <c r="HG155" s="86">
        <f t="shared" si="407"/>
        <v>4.5230124537028291E-258</v>
      </c>
      <c r="HH155" s="86">
        <f t="shared" si="408"/>
        <v>6.3045788317592249E-177</v>
      </c>
      <c r="HI155" s="86">
        <f t="shared" si="409"/>
        <v>1.2897342359416663E-189</v>
      </c>
      <c r="HJ155" s="86">
        <f t="shared" si="410"/>
        <v>6.2333399632421744E-219</v>
      </c>
      <c r="HK155" s="86">
        <f t="shared" si="411"/>
        <v>2.6821745580040608E-244</v>
      </c>
      <c r="HL155" s="86">
        <f t="shared" si="412"/>
        <v>5.8304301820101821E-128</v>
      </c>
      <c r="HM155" s="86">
        <f t="shared" si="413"/>
        <v>4.9399380254874808E-154</v>
      </c>
      <c r="HN155" s="86">
        <f t="shared" si="414"/>
        <v>5.5524158685383472E-134</v>
      </c>
      <c r="HO155" s="86">
        <f t="shared" si="415"/>
        <v>3.4700982355655604E-110</v>
      </c>
      <c r="HP155" s="86">
        <f t="shared" si="416"/>
        <v>1.3813680275533573E-98</v>
      </c>
      <c r="HQ155" s="86">
        <f t="shared" si="417"/>
        <v>9.815767265302618E-122</v>
      </c>
      <c r="HS155" s="86">
        <f t="shared" si="327"/>
        <v>1.6735396597975783E-2</v>
      </c>
      <c r="HT155" s="86">
        <f t="shared" si="418"/>
        <v>1.2671232064295056E-3</v>
      </c>
      <c r="HU155" s="86">
        <f t="shared" si="419"/>
        <v>5.3086641219743293E-4</v>
      </c>
      <c r="HV155" s="86">
        <f t="shared" si="420"/>
        <v>4.3210323568672435E-4</v>
      </c>
      <c r="HW155" s="86">
        <f t="shared" si="421"/>
        <v>1.3921458644111154E-3</v>
      </c>
      <c r="HX155" s="86">
        <f t="shared" si="422"/>
        <v>6.3924289940224283E-4</v>
      </c>
      <c r="HY155" s="86">
        <f t="shared" si="423"/>
        <v>1.520067761975832E-3</v>
      </c>
      <c r="HZ155" s="86">
        <f t="shared" si="424"/>
        <v>8.6848049711809347E-4</v>
      </c>
      <c r="IA155" s="86">
        <f t="shared" si="425"/>
        <v>1.3166234511768961E-4</v>
      </c>
      <c r="IB155" s="86">
        <f t="shared" si="426"/>
        <v>1.708242911026617E-4</v>
      </c>
      <c r="IC155" s="86">
        <f t="shared" si="427"/>
        <v>1.8252617956257601E-4</v>
      </c>
      <c r="ID155" s="86">
        <f t="shared" si="428"/>
        <v>4.4036510838095874E-4</v>
      </c>
      <c r="IE155" s="86">
        <f t="shared" si="429"/>
        <v>1.5902630638657191E-3</v>
      </c>
      <c r="IF155" s="86">
        <f t="shared" si="430"/>
        <v>6.9787752573130491E-4</v>
      </c>
      <c r="IG155" s="86">
        <f t="shared" si="431"/>
        <v>1.2942007050093132E-3</v>
      </c>
      <c r="II155" s="86">
        <f t="shared" si="328"/>
        <v>1.3282800174467265E-7</v>
      </c>
      <c r="IJ155" s="86">
        <f t="shared" si="329"/>
        <v>1.1801020655749343E-4</v>
      </c>
      <c r="IK155" s="86">
        <f t="shared" si="330"/>
        <v>3.2878473979700072E-5</v>
      </c>
      <c r="IL155" s="86">
        <f t="shared" si="331"/>
        <v>4.0552397601863462E-5</v>
      </c>
      <c r="IM155" s="86">
        <f t="shared" si="332"/>
        <v>7.9890777563861544E-6</v>
      </c>
      <c r="IN155" s="86">
        <f t="shared" si="333"/>
        <v>6.3604098735523924E-6</v>
      </c>
      <c r="IO155" s="86">
        <f t="shared" si="334"/>
        <v>1.0839532213256207E-5</v>
      </c>
      <c r="IP155" s="86">
        <f t="shared" si="335"/>
        <v>3.9640291778553467E-5</v>
      </c>
      <c r="IQ155" s="86">
        <f t="shared" si="336"/>
        <v>2.1860323062862508E-4</v>
      </c>
      <c r="IR155" s="86">
        <f t="shared" si="337"/>
        <v>1.0601425489066396E-4</v>
      </c>
      <c r="IS155" s="86">
        <f t="shared" si="338"/>
        <v>8.7887585222352641E-5</v>
      </c>
      <c r="IT155" s="86">
        <f t="shared" si="339"/>
        <v>7.4500981225625559E-6</v>
      </c>
      <c r="IU155" s="86">
        <f t="shared" si="340"/>
        <v>6.9314624177382582E-9</v>
      </c>
      <c r="IV155" s="86">
        <f t="shared" si="341"/>
        <v>5.8562903192138308E-7</v>
      </c>
      <c r="IW155" s="86">
        <f t="shared" si="342"/>
        <v>1.6248993969829147E-5</v>
      </c>
      <c r="IY155" s="86">
        <f t="shared" si="343"/>
        <v>1.6735529425977527E-2</v>
      </c>
      <c r="IZ155" s="86">
        <f t="shared" si="344"/>
        <v>1.385133412986999E-3</v>
      </c>
      <c r="JA155" s="86">
        <f t="shared" si="345"/>
        <v>5.6374488617713301E-4</v>
      </c>
      <c r="JB155" s="86">
        <f t="shared" si="346"/>
        <v>4.726556332885878E-4</v>
      </c>
      <c r="JC155" s="86">
        <f t="shared" si="347"/>
        <v>1.4001349421675015E-3</v>
      </c>
      <c r="JD155" s="86">
        <f t="shared" si="348"/>
        <v>6.4560330927579521E-4</v>
      </c>
      <c r="JE155" s="86">
        <f t="shared" si="349"/>
        <v>1.5309072941890882E-3</v>
      </c>
      <c r="JF155" s="86">
        <f t="shared" si="350"/>
        <v>9.081207888966469E-4</v>
      </c>
      <c r="JG155" s="86">
        <f t="shared" si="351"/>
        <v>3.5026557574631466E-4</v>
      </c>
      <c r="JH155" s="86">
        <f t="shared" si="352"/>
        <v>2.7683854599332565E-4</v>
      </c>
      <c r="JI155" s="86">
        <f t="shared" si="353"/>
        <v>2.7041376478492864E-4</v>
      </c>
      <c r="JJ155" s="86">
        <f t="shared" si="354"/>
        <v>4.4781520650352127E-4</v>
      </c>
      <c r="JK155" s="86">
        <f t="shared" si="355"/>
        <v>1.5902699953281368E-3</v>
      </c>
      <c r="JL155" s="86">
        <f t="shared" si="356"/>
        <v>6.9846315476322629E-4</v>
      </c>
      <c r="JM155" s="86">
        <f t="shared" si="357"/>
        <v>1.3104496989791424E-3</v>
      </c>
    </row>
    <row r="156" spans="2:273" x14ac:dyDescent="0.25">
      <c r="B156" s="2">
        <v>129</v>
      </c>
      <c r="C156" s="37">
        <v>99.644000000000005</v>
      </c>
      <c r="D156" s="37">
        <v>101.119</v>
      </c>
      <c r="E156" s="37">
        <v>97.566999999999993</v>
      </c>
      <c r="F156" s="37">
        <v>98.132999999999996</v>
      </c>
      <c r="G156" s="37">
        <v>98.864000000000004</v>
      </c>
      <c r="H156" s="37">
        <v>95.322000000000003</v>
      </c>
      <c r="I156" s="37">
        <v>100.102</v>
      </c>
      <c r="J156" s="37">
        <v>100.46599999999999</v>
      </c>
      <c r="K156" s="37">
        <v>99.965999999999994</v>
      </c>
      <c r="L156" s="37">
        <v>103.322</v>
      </c>
      <c r="M156" s="37">
        <v>102.55</v>
      </c>
      <c r="N156" s="37">
        <v>104.84699999999999</v>
      </c>
      <c r="O156" s="37">
        <v>105.119</v>
      </c>
      <c r="P156" s="37">
        <v>106.276</v>
      </c>
      <c r="Q156" s="37">
        <v>110.351</v>
      </c>
      <c r="S156" s="4">
        <f t="shared" si="441"/>
        <v>99.367349491219642</v>
      </c>
      <c r="T156" s="4">
        <f t="shared" si="442"/>
        <v>97.653391844953973</v>
      </c>
      <c r="U156" s="4">
        <f t="shared" si="443"/>
        <v>98.828509302178034</v>
      </c>
      <c r="V156" s="4">
        <f t="shared" si="444"/>
        <v>97.160388596528279</v>
      </c>
      <c r="W156" s="4">
        <f t="shared" si="445"/>
        <v>99.077634740314252</v>
      </c>
      <c r="X156" s="4">
        <f t="shared" si="446"/>
        <v>98.103643210925014</v>
      </c>
      <c r="Y156" s="4">
        <f t="shared" si="447"/>
        <v>100.45833122359656</v>
      </c>
      <c r="Z156" s="4">
        <f t="shared" si="448"/>
        <v>100.81416192524946</v>
      </c>
      <c r="AA156" s="4">
        <f t="shared" si="449"/>
        <v>100.37828224146783</v>
      </c>
      <c r="AB156" s="4">
        <f t="shared" si="450"/>
        <v>103.25938138219497</v>
      </c>
      <c r="AC156" s="4">
        <f t="shared" si="451"/>
        <v>104.07708799068841</v>
      </c>
      <c r="AD156" s="4">
        <f t="shared" si="452"/>
        <v>104.38828815687356</v>
      </c>
      <c r="AE156" s="4">
        <f t="shared" si="453"/>
        <v>105.4536067548824</v>
      </c>
      <c r="AF156" s="4">
        <f t="shared" si="454"/>
        <v>107.22768003649217</v>
      </c>
      <c r="AG156" s="4">
        <f t="shared" si="455"/>
        <v>109.79752768810953</v>
      </c>
      <c r="AI156" s="4">
        <f t="shared" si="456"/>
        <v>0.27665050878036368</v>
      </c>
      <c r="AJ156" s="4">
        <f t="shared" si="457"/>
        <v>3.4656081550460272</v>
      </c>
      <c r="AK156" s="4">
        <f t="shared" si="458"/>
        <v>-1.261509302178041</v>
      </c>
      <c r="AL156" s="4">
        <f t="shared" si="459"/>
        <v>0.97261140347171704</v>
      </c>
      <c r="AM156" s="4">
        <f t="shared" si="460"/>
        <v>-0.21363474031424801</v>
      </c>
      <c r="AN156" s="4">
        <f t="shared" si="461"/>
        <v>-2.7816432109250115</v>
      </c>
      <c r="AO156" s="4">
        <f t="shared" si="462"/>
        <v>-0.35633122359655545</v>
      </c>
      <c r="AP156" s="4">
        <f t="shared" si="463"/>
        <v>-0.34816192524947098</v>
      </c>
      <c r="AQ156" s="4">
        <f t="shared" si="464"/>
        <v>-0.41228224146783532</v>
      </c>
      <c r="AR156" s="4">
        <f t="shared" si="465"/>
        <v>6.2618617805028975E-2</v>
      </c>
      <c r="AS156" s="4">
        <f t="shared" si="466"/>
        <v>-1.5270879906884147</v>
      </c>
      <c r="AT156" s="4">
        <f t="shared" si="467"/>
        <v>0.4587118431264372</v>
      </c>
      <c r="AU156" s="4">
        <f t="shared" si="468"/>
        <v>-0.33460675488240099</v>
      </c>
      <c r="AV156" s="4">
        <f t="shared" si="469"/>
        <v>-0.95168003649217781</v>
      </c>
      <c r="AW156" s="4">
        <f t="shared" si="469"/>
        <v>0.55347231189047363</v>
      </c>
      <c r="AY156" s="2">
        <f t="shared" ref="AY156:AY219" si="520">IF(OR($B156 &lt; C$230, $B156 &gt; C$233), #N/A, ((1-FG156)*DK156) + (FG156 - FW156)*EA156 + (FW156*EQ156))</f>
        <v>99.367312544135146</v>
      </c>
      <c r="AZ156" s="2">
        <f t="shared" si="359"/>
        <v>97.647639669982937</v>
      </c>
      <c r="BA156" s="2">
        <f t="shared" si="360"/>
        <v>98.823371837763162</v>
      </c>
      <c r="BB156" s="2">
        <f t="shared" si="361"/>
        <v>97.151916287568582</v>
      </c>
      <c r="BC156" s="2">
        <f t="shared" si="362"/>
        <v>99.074726284657544</v>
      </c>
      <c r="BD156" s="2">
        <f t="shared" si="363"/>
        <v>98.100712227310794</v>
      </c>
      <c r="BE156" s="2">
        <f t="shared" si="364"/>
        <v>100.45422915232322</v>
      </c>
      <c r="BF156" s="2">
        <f t="shared" si="365"/>
        <v>100.7986182212814</v>
      </c>
      <c r="BG156" s="2">
        <f t="shared" si="366"/>
        <v>100.30323018723061</v>
      </c>
      <c r="BH156" s="2">
        <f t="shared" si="367"/>
        <v>103.20400359522243</v>
      </c>
      <c r="BI156" s="2">
        <f t="shared" si="368"/>
        <v>104.03805703976396</v>
      </c>
      <c r="BJ156" s="2">
        <f t="shared" si="369"/>
        <v>104.38314325832162</v>
      </c>
      <c r="BK156" s="2">
        <f t="shared" si="370"/>
        <v>105.45359322266728</v>
      </c>
      <c r="BL156" s="2">
        <f t="shared" si="371"/>
        <v>107.22585577850747</v>
      </c>
      <c r="BM156" s="2">
        <f t="shared" si="372"/>
        <v>109.76954050817578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99.644000000000005</v>
      </c>
      <c r="CF156" s="2">
        <f t="shared" ref="CF156:CF219" si="522">IF(AND(IZ156 &lt; $CS$22, $B156 &gt; D$231, $B156 &lt; D$232), D156, "")</f>
        <v>101.119</v>
      </c>
      <c r="CG156" s="2">
        <f t="shared" ref="CG156:CG219" si="523">IF(AND(JA156 &lt; $CS$22, $B156 &gt; E$231, $B156 &lt; E$232), E156, "")</f>
        <v>97.566999999999993</v>
      </c>
      <c r="CH156" s="2">
        <f t="shared" ref="CH156:CH219" si="524">IF(AND(JB156 &lt; $CS$22, $B156 &gt; F$231, $B156 &lt; F$232), F156, "")</f>
        <v>98.132999999999996</v>
      </c>
      <c r="CI156" s="2">
        <f t="shared" ref="CI156:CI219" si="525">IF(AND(JC156 &lt; $CS$22, $B156 &gt; G$231, $B156 &lt; G$232), G156, "")</f>
        <v>98.864000000000004</v>
      </c>
      <c r="CJ156" s="2">
        <f t="shared" ref="CJ156:CJ219" si="526">IF(AND(JD156 &lt; $CS$22, $B156 &gt; H$231, $B156 &lt; H$232), H156, "")</f>
        <v>95.322000000000003</v>
      </c>
      <c r="CK156" s="2">
        <f t="shared" ref="CK156:CK219" si="527">IF(AND(JE156 &lt; $CS$22, $B156 &gt; I$231, $B156 &lt; I$232), I156, "")</f>
        <v>100.102</v>
      </c>
      <c r="CL156" s="2">
        <f t="shared" ref="CL156:CL219" si="528">IF(AND(JF156 &lt; $CS$22, $B156 &gt; J$231, $B156 &lt; J$232), J156, "")</f>
        <v>100.46599999999999</v>
      </c>
      <c r="CM156" s="2">
        <f t="shared" ref="CM156:CM219" si="529">IF(AND(JG156 &lt; $CS$22, $B156 &gt; K$231, $B156 &lt; K$232), K156, "")</f>
        <v>99.965999999999994</v>
      </c>
      <c r="CN156" s="2">
        <f t="shared" ref="CN156:CN219" si="530">IF(AND(JH156 &lt; $CS$22, $B156 &gt; L$231, $B156 &lt; L$232), L156, "")</f>
        <v>103.322</v>
      </c>
      <c r="CO156" s="2">
        <f t="shared" ref="CO156:CO219" si="531">IF(AND(JI156 &lt; $CS$22, $B156 &gt; M$231, $B156 &lt; M$232), M156, "")</f>
        <v>102.55</v>
      </c>
      <c r="CP156" s="2">
        <f t="shared" ref="CP156:CP219" si="532">IF(AND(JJ156 &lt; $CS$22, $B156 &gt; N$231, $B156 &lt; N$232), N156, "")</f>
        <v>104.84699999999999</v>
      </c>
      <c r="CQ156" s="2">
        <f t="shared" ref="CQ156:CQ219" si="533">IF(AND(JK156 &lt; $CS$22, $B156 &gt; O$231, $B156 &lt; O$232), O156, "")</f>
        <v>105.119</v>
      </c>
      <c r="CR156" s="2">
        <f t="shared" ref="CR156:CR219" si="534">IF(AND(JL156 &lt; $CS$22, $B156 &gt; P$231, $B156 &lt; P$232), P156, "")</f>
        <v>106.276</v>
      </c>
      <c r="CS156" s="2">
        <f t="shared" ref="CS156:CS219" si="535">IF(AND(JM156 &lt; $CS$22, $B156 &gt; Q$231, $B156 &lt; Q$232), Q156, "")</f>
        <v>110.351</v>
      </c>
      <c r="CU156" s="2">
        <f t="shared" si="485"/>
        <v>99.644000000000005</v>
      </c>
      <c r="CV156" s="2">
        <f t="shared" si="486"/>
        <v>101.119</v>
      </c>
      <c r="CW156" s="2">
        <f t="shared" si="487"/>
        <v>97.566999999999993</v>
      </c>
      <c r="CX156" s="2">
        <f t="shared" si="488"/>
        <v>98.132999999999996</v>
      </c>
      <c r="CY156" s="2">
        <f t="shared" si="489"/>
        <v>98.864000000000004</v>
      </c>
      <c r="CZ156" s="2">
        <f t="shared" si="490"/>
        <v>95.322000000000003</v>
      </c>
      <c r="DA156" s="2">
        <f t="shared" si="491"/>
        <v>100.102</v>
      </c>
      <c r="DB156" s="2">
        <f t="shared" si="492"/>
        <v>100.46599999999999</v>
      </c>
      <c r="DC156" s="2">
        <f t="shared" si="493"/>
        <v>99.965999999999994</v>
      </c>
      <c r="DD156" s="2">
        <f t="shared" si="494"/>
        <v>103.322</v>
      </c>
      <c r="DE156" s="2">
        <f t="shared" si="495"/>
        <v>102.55</v>
      </c>
      <c r="DF156" s="2">
        <f t="shared" si="496"/>
        <v>104.84699999999999</v>
      </c>
      <c r="DG156" s="2">
        <f t="shared" si="497"/>
        <v>105.119</v>
      </c>
      <c r="DH156" s="2">
        <f t="shared" si="498"/>
        <v>106.276</v>
      </c>
      <c r="DI156" s="2">
        <f t="shared" si="499"/>
        <v>110.351</v>
      </c>
      <c r="DK156" s="2">
        <f t="shared" si="500"/>
        <v>135.2160240150094</v>
      </c>
      <c r="DL156" s="2">
        <f t="shared" si="501"/>
        <v>144.30721906116642</v>
      </c>
      <c r="DM156" s="2">
        <f t="shared" si="501"/>
        <v>128.28430331546119</v>
      </c>
      <c r="DN156" s="2">
        <f t="shared" si="501"/>
        <v>130.13069865411975</v>
      </c>
      <c r="DO156" s="2">
        <f t="shared" si="501"/>
        <v>136.00361948790896</v>
      </c>
      <c r="DP156" s="2">
        <f t="shared" si="501"/>
        <v>131.24304680394678</v>
      </c>
      <c r="DQ156" s="2">
        <f t="shared" si="501"/>
        <v>127.46134144144148</v>
      </c>
      <c r="DR156" s="2">
        <f t="shared" si="501"/>
        <v>133.10737422969189</v>
      </c>
      <c r="DS156" s="2">
        <f t="shared" si="501"/>
        <v>144.58720075757577</v>
      </c>
      <c r="DT156" s="2">
        <f t="shared" si="501"/>
        <v>142.25553501400563</v>
      </c>
      <c r="DU156" s="2">
        <f t="shared" si="501"/>
        <v>135.97282076362077</v>
      </c>
      <c r="DV156" s="2">
        <f t="shared" si="501"/>
        <v>145.22488605748603</v>
      </c>
      <c r="DW156" s="2">
        <f t="shared" si="501"/>
        <v>141.28023919340464</v>
      </c>
      <c r="DX156" s="2">
        <f t="shared" si="501"/>
        <v>138.71947074102368</v>
      </c>
      <c r="DY156" s="2">
        <f t="shared" si="501"/>
        <v>137.85395374931579</v>
      </c>
      <c r="EA156" s="2">
        <f t="shared" si="440"/>
        <v>99.221667726144148</v>
      </c>
      <c r="EB156" s="2">
        <f t="shared" si="502"/>
        <v>97.240438697989717</v>
      </c>
      <c r="EC156" s="2">
        <f t="shared" si="503"/>
        <v>98.894350123074133</v>
      </c>
      <c r="ED156" s="2">
        <f t="shared" si="504"/>
        <v>97.11255747439111</v>
      </c>
      <c r="EE156" s="2">
        <f t="shared" si="505"/>
        <v>99.071889370442676</v>
      </c>
      <c r="EF156" s="2">
        <f t="shared" si="506"/>
        <v>97.976061647437803</v>
      </c>
      <c r="EG156" s="2">
        <f t="shared" si="507"/>
        <v>100.47047502270664</v>
      </c>
      <c r="EH156" s="2">
        <f t="shared" si="508"/>
        <v>100.8300764529551</v>
      </c>
      <c r="EI156" s="2">
        <f t="shared" si="509"/>
        <v>100.17398305469089</v>
      </c>
      <c r="EJ156" s="2">
        <f t="shared" si="510"/>
        <v>103.1017082028369</v>
      </c>
      <c r="EK156" s="2">
        <f t="shared" si="511"/>
        <v>104.02027430698004</v>
      </c>
      <c r="EL156" s="2">
        <f t="shared" si="512"/>
        <v>104.35831225124828</v>
      </c>
      <c r="EM156" s="2">
        <f t="shared" si="513"/>
        <v>105.38595759632526</v>
      </c>
      <c r="EN156" s="2">
        <f t="shared" si="514"/>
        <v>107.2145613729093</v>
      </c>
      <c r="EO156" s="2">
        <f t="shared" si="515"/>
        <v>110.03226780782043</v>
      </c>
      <c r="EQ156" s="2">
        <f t="shared" si="516"/>
        <v>99.892311826390923</v>
      </c>
      <c r="ER156" s="2">
        <f t="shared" si="517"/>
        <v>98.619235235444222</v>
      </c>
      <c r="ES156" s="2">
        <f t="shared" si="517"/>
        <v>98.600947523659542</v>
      </c>
      <c r="ET156" s="2">
        <f t="shared" si="517"/>
        <v>97.215170495189781</v>
      </c>
      <c r="EU156" s="2">
        <f t="shared" si="517"/>
        <v>99.033038502526509</v>
      </c>
      <c r="EV156" s="2">
        <f t="shared" si="517"/>
        <v>98.399025429326286</v>
      </c>
      <c r="EW156" s="2">
        <f t="shared" si="517"/>
        <v>100.37086669767078</v>
      </c>
      <c r="EX156" s="2">
        <f t="shared" si="517"/>
        <v>100.67646669773158</v>
      </c>
      <c r="EY156" s="2">
        <f t="shared" si="517"/>
        <v>100.52821177007569</v>
      </c>
      <c r="EZ156" s="2">
        <f t="shared" si="517"/>
        <v>103.39124985038558</v>
      </c>
      <c r="FA156" s="2">
        <f t="shared" si="517"/>
        <v>104.04422999498831</v>
      </c>
      <c r="FB156" s="2">
        <f t="shared" si="517"/>
        <v>104.40122765643368</v>
      </c>
      <c r="FC156" s="2">
        <f t="shared" si="517"/>
        <v>105.63075483132056</v>
      </c>
      <c r="FD156" s="2">
        <f t="shared" si="517"/>
        <v>107.21103609388778</v>
      </c>
      <c r="FE156" s="2">
        <f t="shared" si="517"/>
        <v>108.50097459136866</v>
      </c>
      <c r="FG156" s="2">
        <f t="shared" si="518"/>
        <v>0.99970922866647061</v>
      </c>
      <c r="FH156" s="2">
        <f t="shared" si="519"/>
        <v>0.99968279548751426</v>
      </c>
      <c r="FI156" s="2">
        <f t="shared" si="519"/>
        <v>0.99968266116420323</v>
      </c>
      <c r="FJ156" s="2">
        <f t="shared" si="519"/>
        <v>0.99968460555058858</v>
      </c>
      <c r="FK156" s="2">
        <f t="shared" si="519"/>
        <v>0.99964606285195634</v>
      </c>
      <c r="FL156" s="2">
        <f t="shared" si="519"/>
        <v>0.99965410053176607</v>
      </c>
      <c r="FM156" s="2">
        <f t="shared" si="519"/>
        <v>0.99964529089923104</v>
      </c>
      <c r="FN156" s="2">
        <f t="shared" si="519"/>
        <v>0.99962542105673158</v>
      </c>
      <c r="FO156" s="2">
        <f t="shared" si="519"/>
        <v>0.99959461530854676</v>
      </c>
      <c r="FP156" s="2">
        <f t="shared" si="519"/>
        <v>0.99962175303670742</v>
      </c>
      <c r="FQ156" s="2">
        <f t="shared" si="519"/>
        <v>0.99966515450625559</v>
      </c>
      <c r="FR156" s="2">
        <f t="shared" si="519"/>
        <v>0.99967479176016982</v>
      </c>
      <c r="FS156" s="2">
        <f t="shared" si="519"/>
        <v>0.99962101335420639</v>
      </c>
      <c r="FT156" s="2">
        <f t="shared" si="519"/>
        <v>0.99962051269207897</v>
      </c>
      <c r="FU156" s="2">
        <f t="shared" si="519"/>
        <v>0.99956945566732436</v>
      </c>
      <c r="FW156" s="2">
        <f t="shared" ref="FW156:FW219" si="536">POWER(10,($B156-C$232)/C$229)/(1+POWER(10,($B156-C$232)/C$229))</f>
        <v>0.20156546663663494</v>
      </c>
      <c r="FX156" s="2">
        <f t="shared" si="376"/>
        <v>0.28450258338916895</v>
      </c>
      <c r="FY156" s="2">
        <f t="shared" si="377"/>
        <v>0.27370193379812513</v>
      </c>
      <c r="FZ156" s="2">
        <f t="shared" si="378"/>
        <v>0.2820799397018533</v>
      </c>
      <c r="GA156" s="2">
        <f t="shared" si="379"/>
        <v>0.26343290547112713</v>
      </c>
      <c r="GB156" s="2">
        <f t="shared" si="380"/>
        <v>0.26750173949276251</v>
      </c>
      <c r="GC156" s="2">
        <f t="shared" si="381"/>
        <v>0.25921303596337614</v>
      </c>
      <c r="GD156" s="2">
        <f t="shared" si="382"/>
        <v>0.28350170666636748</v>
      </c>
      <c r="GE156" s="2">
        <f t="shared" si="383"/>
        <v>0.31404199928836191</v>
      </c>
      <c r="GF156" s="2">
        <f t="shared" si="384"/>
        <v>0.30215195994635946</v>
      </c>
      <c r="GG156" s="2">
        <f t="shared" si="385"/>
        <v>0.29569455850354159</v>
      </c>
      <c r="GH156" s="2">
        <f t="shared" si="386"/>
        <v>0.2689211598507727</v>
      </c>
      <c r="GI156" s="2">
        <f t="shared" si="387"/>
        <v>0.22072215381614463</v>
      </c>
      <c r="GJ156" s="2">
        <f t="shared" si="388"/>
        <v>0.18759015675148699</v>
      </c>
      <c r="GK156" s="2">
        <f t="shared" si="389"/>
        <v>0.17939462272860934</v>
      </c>
      <c r="GM156" s="86">
        <f t="shared" ref="GM156:GM219" si="537" xml:space="preserve"> _xlfn.NORM.DIST($B156, C$7, ABS(C$11), TRUE) * _xlfn.NORM.DIST(($B156 - C$7)*C$15, 0, ABS(C$11), TRUE) * 2</f>
        <v>8.7386923150998011E-126</v>
      </c>
      <c r="GN156" s="86">
        <f t="shared" si="390"/>
        <v>9.238231389896434E-220</v>
      </c>
      <c r="GO156" s="86">
        <f t="shared" si="391"/>
        <v>3.7893056319400018E-199</v>
      </c>
      <c r="GP156" s="86">
        <f t="shared" si="392"/>
        <v>2.0714000790940185E-239</v>
      </c>
      <c r="GQ156" s="86">
        <f t="shared" si="393"/>
        <v>0</v>
      </c>
      <c r="GR156" s="86">
        <f t="shared" si="394"/>
        <v>1.0818298806378398E-248</v>
      </c>
      <c r="GS156" s="86">
        <f t="shared" si="395"/>
        <v>4.8964053523139562E-201</v>
      </c>
      <c r="GT156" s="86">
        <f t="shared" si="396"/>
        <v>2.625048872963522E-174</v>
      </c>
      <c r="GU156" s="86">
        <f t="shared" si="397"/>
        <v>5.4984483989895724E-158</v>
      </c>
      <c r="GV156" s="86">
        <f t="shared" si="398"/>
        <v>1.1193973485722904E-286</v>
      </c>
      <c r="GW156" s="86">
        <f t="shared" si="399"/>
        <v>7.980186421043396E-243</v>
      </c>
      <c r="GX156" s="86">
        <f t="shared" si="400"/>
        <v>1.2830276418068178E-265</v>
      </c>
      <c r="GY156" s="86">
        <f t="shared" si="401"/>
        <v>3.5434710683639211E-207</v>
      </c>
      <c r="GZ156" s="86">
        <f t="shared" si="402"/>
        <v>1.7202615429487086E-121</v>
      </c>
      <c r="HA156" s="86">
        <f t="shared" si="403"/>
        <v>1.008040499924225E-187</v>
      </c>
      <c r="HC156" s="86">
        <f t="shared" ref="HC156:HC219" si="538" xml:space="preserve"> _xlfn.NORM.DIST($B156, C$8, ABS(C$12), TRUE) * _xlfn.NORM.DIST(($B156 - C$8)*C$16, 0, ABS(C$12), TRUE) * 2</f>
        <v>1.0141617096766688E-112</v>
      </c>
      <c r="HD156" s="86">
        <f t="shared" si="404"/>
        <v>1.3231756438242201E-115</v>
      </c>
      <c r="HE156" s="86">
        <f t="shared" si="405"/>
        <v>6.5001957858047184E-148</v>
      </c>
      <c r="HF156" s="86">
        <f t="shared" si="406"/>
        <v>5.3701819462111146E-170</v>
      </c>
      <c r="HG156" s="86">
        <f t="shared" si="407"/>
        <v>5.5147926727342286E-269</v>
      </c>
      <c r="HH156" s="86">
        <f t="shared" si="408"/>
        <v>2.6928186916958925E-184</v>
      </c>
      <c r="HI156" s="86">
        <f t="shared" si="409"/>
        <v>1.4754959051610194E-197</v>
      </c>
      <c r="HJ156" s="86">
        <f t="shared" si="410"/>
        <v>4.5872265919222435E-228</v>
      </c>
      <c r="HK156" s="86">
        <f t="shared" si="411"/>
        <v>1.9709672434466357E-254</v>
      </c>
      <c r="HL156" s="86">
        <f t="shared" si="412"/>
        <v>3.3933982999089524E-133</v>
      </c>
      <c r="HM156" s="86">
        <f t="shared" si="413"/>
        <v>2.8599523620794414E-160</v>
      </c>
      <c r="HN156" s="86">
        <f t="shared" si="414"/>
        <v>2.0912952102086968E-139</v>
      </c>
      <c r="HO156" s="86">
        <f t="shared" si="415"/>
        <v>8.8860120721855925E-115</v>
      </c>
      <c r="HP156" s="86">
        <f t="shared" si="416"/>
        <v>8.7318729178912902E-103</v>
      </c>
      <c r="HQ156" s="86">
        <f t="shared" si="417"/>
        <v>1.0402630616617046E-126</v>
      </c>
      <c r="HS156" s="86">
        <f t="shared" ref="HS156:HS219" si="539" xml:space="preserve"> _xlfn.NORM.DIST($B156, C$9, ABS(C$13), TRUE) * _xlfn.NORM.DIST(($B156 - C$9)*C$17, 0, ABS(C$13), TRUE) * 2</f>
        <v>9.3759972052218921E-3</v>
      </c>
      <c r="HT156" s="86">
        <f t="shared" si="418"/>
        <v>5.8175967168225631E-4</v>
      </c>
      <c r="HU156" s="86">
        <f t="shared" si="419"/>
        <v>2.2697862737151544E-4</v>
      </c>
      <c r="HV156" s="86">
        <f t="shared" si="420"/>
        <v>1.7809607388058168E-4</v>
      </c>
      <c r="HW156" s="86">
        <f t="shared" si="421"/>
        <v>6.1627946656844042E-4</v>
      </c>
      <c r="HX156" s="86">
        <f t="shared" si="422"/>
        <v>2.6290107869952174E-4</v>
      </c>
      <c r="HY156" s="86">
        <f t="shared" si="423"/>
        <v>6.9588231708861165E-4</v>
      </c>
      <c r="HZ156" s="86">
        <f t="shared" si="424"/>
        <v>3.7025821397237166E-4</v>
      </c>
      <c r="IA156" s="86">
        <f t="shared" si="425"/>
        <v>4.8101795681172784E-5</v>
      </c>
      <c r="IB156" s="86">
        <f t="shared" si="426"/>
        <v>6.4198474155784051E-5</v>
      </c>
      <c r="IC156" s="86">
        <f t="shared" si="427"/>
        <v>7.0283970705751448E-5</v>
      </c>
      <c r="ID156" s="86">
        <f t="shared" si="428"/>
        <v>1.7728246400093198E-4</v>
      </c>
      <c r="IE156" s="86">
        <f t="shared" si="429"/>
        <v>6.6657570096833034E-4</v>
      </c>
      <c r="IF156" s="86">
        <f t="shared" si="430"/>
        <v>1.9243436990610827E-4</v>
      </c>
      <c r="IG156" s="86">
        <f t="shared" si="431"/>
        <v>3.9582047268756223E-4</v>
      </c>
      <c r="II156" s="86">
        <f t="shared" ref="II156:II219" si="540" xml:space="preserve"> _xlfn.NORM.DIST($B156, C$10, ABS(C$14), TRUE) * _xlfn.NORM.DIST(($B156 - C$10)*C$18, 0, ABS(C$14), TRUE) * 2</f>
        <v>7.5752011176530216E-7</v>
      </c>
      <c r="IJ156" s="86">
        <f t="shared" ref="IJ156:IJ219" si="541" xml:space="preserve"> _xlfn.NORM.DIST($B156, D$10, ABS(D$14), TRUE) * _xlfn.NORM.DIST(($B156 - D$10)*D$18, 0, ABS(D$14), TRUE) * 2</f>
        <v>4.4910479234532821E-4</v>
      </c>
      <c r="IK156" s="86">
        <f t="shared" ref="IK156:IK219" si="542" xml:space="preserve"> _xlfn.NORM.DIST($B156, E$10, ABS(E$14), TRUE) * _xlfn.NORM.DIST(($B156 - E$10)*E$18, 0, ABS(E$14), TRUE) * 2</f>
        <v>1.4404805891497761E-4</v>
      </c>
      <c r="IL156" s="86">
        <f t="shared" ref="IL156:IL219" si="543" xml:space="preserve"> _xlfn.NORM.DIST($B156, F$10, ABS(F$14), TRUE) * _xlfn.NORM.DIST(($B156 - F$10)*F$18, 0, ABS(F$14), TRUE) * 2</f>
        <v>1.8169793458687008E-4</v>
      </c>
      <c r="IM156" s="86">
        <f t="shared" ref="IM156:IM219" si="544" xml:space="preserve"> _xlfn.NORM.DIST($B156, G$10, ABS(G$14), TRUE) * _xlfn.NORM.DIST(($B156 - G$10)*G$18, 0, ABS(G$14), TRUE) * 2</f>
        <v>4.0720983876437966E-5</v>
      </c>
      <c r="IN156" s="86">
        <f t="shared" ref="IN156:IN219" si="545" xml:space="preserve"> _xlfn.NORM.DIST($B156, H$10, ABS(H$14), TRUE) * _xlfn.NORM.DIST(($B156 - H$10)*H$18, 0, ABS(H$14), TRUE) * 2</f>
        <v>3.4609117954096387E-5</v>
      </c>
      <c r="IO156" s="86">
        <f t="shared" ref="IO156:IO219" si="546" xml:space="preserve"> _xlfn.NORM.DIST($B156, I$10, ABS(I$14), TRUE) * _xlfn.NORM.DIST(($B156 - I$10)*I$18, 0, ABS(I$14), TRUE) * 2</f>
        <v>5.1205929708497771E-5</v>
      </c>
      <c r="IP156" s="86">
        <f t="shared" ref="IP156:IP219" si="547" xml:space="preserve"> _xlfn.NORM.DIST($B156, J$10, ABS(J$14), TRUE) * _xlfn.NORM.DIST(($B156 - J$10)*J$18, 0, ABS(J$14), TRUE) * 2</f>
        <v>1.800571041191783E-4</v>
      </c>
      <c r="IQ156" s="86">
        <f t="shared" ref="IQ156:IQ219" si="548" xml:space="preserve"> _xlfn.NORM.DIST($B156, K$10, ABS(K$14), TRUE) * _xlfn.NORM.DIST(($B156 - K$10)*K$18, 0, ABS(K$14), TRUE) * 2</f>
        <v>9.0566256810037404E-4</v>
      </c>
      <c r="IR156" s="86">
        <f t="shared" ref="IR156:IR219" si="549" xml:space="preserve"> _xlfn.NORM.DIST($B156, L$10, ABS(L$14), TRUE) * _xlfn.NORM.DIST(($B156 - L$10)*L$18, 0, ABS(L$14), TRUE) * 2</f>
        <v>4.6230405934072328E-4</v>
      </c>
      <c r="IS156" s="86">
        <f t="shared" ref="IS156:IS219" si="550" xml:space="preserve"> _xlfn.NORM.DIST($B156, M$10, ABS(M$14), TRUE) * _xlfn.NORM.DIST(($B156 - M$10)*M$18, 0, ABS(M$14), TRUE) * 2</f>
        <v>3.7878674782522328E-4</v>
      </c>
      <c r="IT156" s="86">
        <f t="shared" ref="IT156:IT219" si="551" xml:space="preserve"> _xlfn.NORM.DIST($B156, N$10, ABS(N$14), TRUE) * _xlfn.NORM.DIST(($B156 - N$10)*N$18, 0, ABS(N$14), TRUE) * 2</f>
        <v>3.9967337991046662E-5</v>
      </c>
      <c r="IU156" s="86">
        <f t="shared" ref="IU156:IU219" si="552" xml:space="preserve"> _xlfn.NORM.DIST($B156, O$10, ABS(O$14), TRUE) * _xlfn.NORM.DIST(($B156 - O$10)*O$18, 0, ABS(O$14), TRUE) * 2</f>
        <v>6.6728755202513494E-8</v>
      </c>
      <c r="IV156" s="86">
        <f t="shared" ref="IV156:IV219" si="553" xml:space="preserve"> _xlfn.NORM.DIST($B156, P$10, ABS(P$14), TRUE) * _xlfn.NORM.DIST(($B156 - P$10)*P$18, 0, ABS(P$14), TRUE) * 2</f>
        <v>2.5925390237554508E-6</v>
      </c>
      <c r="IW156" s="86">
        <f t="shared" ref="IW156:IW219" si="554" xml:space="preserve"> _xlfn.NORM.DIST($B156, Q$10, ABS(Q$14), TRUE) * _xlfn.NORM.DIST(($B156 - Q$10)*Q$18, 0, ABS(Q$14), TRUE) * 2</f>
        <v>4.8044665942437529E-5</v>
      </c>
      <c r="IY156" s="86">
        <f t="shared" ref="IY156:IY219" si="555">GM156+HC156+HS156+II156</f>
        <v>9.376754725333657E-3</v>
      </c>
      <c r="IZ156" s="86">
        <f t="shared" ref="IZ156:IZ219" si="556">GN156+HD156+HT156+IJ156</f>
        <v>1.0308644640275844E-3</v>
      </c>
      <c r="JA156" s="86">
        <f t="shared" ref="JA156:JA219" si="557">GO156+HE156+HU156+IK156</f>
        <v>3.7102668628649302E-4</v>
      </c>
      <c r="JB156" s="86">
        <f t="shared" ref="JB156:JB219" si="558">GP156+HF156+HV156+IL156</f>
        <v>3.5979400846745176E-4</v>
      </c>
      <c r="JC156" s="86">
        <f t="shared" ref="JC156:JC219" si="559">GQ156+HG156+HW156+IM156</f>
        <v>6.5700045044487837E-4</v>
      </c>
      <c r="JD156" s="86">
        <f t="shared" ref="JD156:JD219" si="560">GR156+HH156+HX156+IN156</f>
        <v>2.975101966536181E-4</v>
      </c>
      <c r="JE156" s="86">
        <f t="shared" ref="JE156:JE219" si="561">GS156+HI156+HY156+IO156</f>
        <v>7.4708824679710947E-4</v>
      </c>
      <c r="JF156" s="86">
        <f t="shared" ref="JF156:JF219" si="562">GT156+HJ156+HZ156+IP156</f>
        <v>5.5031531809154996E-4</v>
      </c>
      <c r="JG156" s="86">
        <f t="shared" ref="JG156:JG219" si="563">GU156+HK156+IA156+IQ156</f>
        <v>9.5376436378154684E-4</v>
      </c>
      <c r="JH156" s="86">
        <f t="shared" ref="JH156:JH219" si="564">GV156+HL156+IB156+IR156</f>
        <v>5.2650253349650737E-4</v>
      </c>
      <c r="JI156" s="86">
        <f t="shared" ref="JI156:JI219" si="565">GW156+HM156+IC156+IS156</f>
        <v>4.4907071853097472E-4</v>
      </c>
      <c r="JJ156" s="86">
        <f t="shared" ref="JJ156:JJ219" si="566">GX156+HN156+ID156+IT156</f>
        <v>2.1724980199197864E-4</v>
      </c>
      <c r="JK156" s="86">
        <f t="shared" ref="JK156:JK219" si="567">GY156+HO156+IE156+IU156</f>
        <v>6.6664242972353286E-4</v>
      </c>
      <c r="JL156" s="86">
        <f t="shared" ref="JL156:JL219" si="568">GZ156+HP156+IF156+IV156</f>
        <v>1.9502690892986372E-4</v>
      </c>
      <c r="JM156" s="86">
        <f t="shared" ref="JM156:JM219" si="569">HA156+HQ156+IG156+IW156</f>
        <v>4.4386513862999978E-4</v>
      </c>
    </row>
    <row r="157" spans="2:273" x14ac:dyDescent="0.25">
      <c r="B157" s="2">
        <v>130</v>
      </c>
      <c r="C157" s="37">
        <v>98.575999999999993</v>
      </c>
      <c r="D157" s="37">
        <v>95.034000000000006</v>
      </c>
      <c r="E157" s="37">
        <v>97.5</v>
      </c>
      <c r="F157" s="37">
        <v>99.766999999999996</v>
      </c>
      <c r="G157" s="37">
        <v>97.271000000000001</v>
      </c>
      <c r="H157" s="37">
        <v>97.948999999999998</v>
      </c>
      <c r="I157" s="37">
        <v>100.441</v>
      </c>
      <c r="J157" s="37">
        <v>100.828</v>
      </c>
      <c r="K157" s="37">
        <v>100.172</v>
      </c>
      <c r="L157" s="37">
        <v>102.407</v>
      </c>
      <c r="M157" s="37">
        <v>103.68300000000001</v>
      </c>
      <c r="N157" s="37">
        <v>103.678</v>
      </c>
      <c r="O157" s="37">
        <v>107.169</v>
      </c>
      <c r="P157" s="37">
        <v>106.776</v>
      </c>
      <c r="Q157" s="37">
        <v>109.947</v>
      </c>
      <c r="S157" s="4">
        <f t="shared" si="441"/>
        <v>99.240129579414997</v>
      </c>
      <c r="T157" s="4">
        <f t="shared" si="442"/>
        <v>97.541663937372007</v>
      </c>
      <c r="U157" s="4">
        <f t="shared" si="443"/>
        <v>98.785752035710587</v>
      </c>
      <c r="V157" s="4">
        <f t="shared" si="444"/>
        <v>97.11651511660358</v>
      </c>
      <c r="W157" s="4">
        <f t="shared" si="445"/>
        <v>98.973907895950617</v>
      </c>
      <c r="X157" s="4">
        <f t="shared" si="446"/>
        <v>98.014059102233489</v>
      </c>
      <c r="Y157" s="4">
        <f t="shared" si="447"/>
        <v>100.4293118067276</v>
      </c>
      <c r="Z157" s="4">
        <f t="shared" si="448"/>
        <v>100.7708518390684</v>
      </c>
      <c r="AA157" s="4">
        <f t="shared" si="449"/>
        <v>100.46924298949594</v>
      </c>
      <c r="AB157" s="4">
        <f t="shared" si="450"/>
        <v>103.29012418573204</v>
      </c>
      <c r="AC157" s="4">
        <f t="shared" si="451"/>
        <v>104.10073796749123</v>
      </c>
      <c r="AD157" s="4">
        <f t="shared" si="452"/>
        <v>104.32271911670652</v>
      </c>
      <c r="AE157" s="4">
        <f t="shared" si="453"/>
        <v>105.37488693562774</v>
      </c>
      <c r="AF157" s="4">
        <f t="shared" si="454"/>
        <v>107.14645756945353</v>
      </c>
      <c r="AG157" s="4">
        <f t="shared" si="455"/>
        <v>109.75378776815224</v>
      </c>
      <c r="AI157" s="4">
        <f t="shared" si="456"/>
        <v>-0.66412957941500395</v>
      </c>
      <c r="AJ157" s="4">
        <f t="shared" si="457"/>
        <v>-2.5076639373720013</v>
      </c>
      <c r="AK157" s="4">
        <f t="shared" si="458"/>
        <v>-1.2857520357105869</v>
      </c>
      <c r="AL157" s="4">
        <f t="shared" si="459"/>
        <v>2.6504848833964161</v>
      </c>
      <c r="AM157" s="4">
        <f t="shared" si="460"/>
        <v>-1.7029078959506165</v>
      </c>
      <c r="AN157" s="4">
        <f t="shared" si="461"/>
        <v>-6.5059102233490762E-2</v>
      </c>
      <c r="AO157" s="4">
        <f t="shared" si="462"/>
        <v>1.1688193272405556E-2</v>
      </c>
      <c r="AP157" s="4">
        <f t="shared" si="463"/>
        <v>5.7148160931603798E-2</v>
      </c>
      <c r="AQ157" s="4">
        <f t="shared" si="464"/>
        <v>-0.29724298949594186</v>
      </c>
      <c r="AR157" s="4">
        <f t="shared" si="465"/>
        <v>-0.88312418573204354</v>
      </c>
      <c r="AS157" s="4">
        <f t="shared" si="466"/>
        <v>-0.41773796749122027</v>
      </c>
      <c r="AT157" s="4">
        <f t="shared" si="467"/>
        <v>-0.6447191167065256</v>
      </c>
      <c r="AU157" s="4">
        <f t="shared" si="468"/>
        <v>1.7941130643722545</v>
      </c>
      <c r="AV157" s="4">
        <f t="shared" si="469"/>
        <v>-0.37045756945353503</v>
      </c>
      <c r="AW157" s="4">
        <f t="shared" si="469"/>
        <v>0.1932122318477667</v>
      </c>
      <c r="AY157" s="2">
        <f t="shared" si="520"/>
        <v>99.240121715517432</v>
      </c>
      <c r="AZ157" s="2">
        <f t="shared" si="359"/>
        <v>97.523928561452365</v>
      </c>
      <c r="BA157" s="2">
        <f t="shared" si="360"/>
        <v>98.767565671930072</v>
      </c>
      <c r="BB157" s="2">
        <f t="shared" si="361"/>
        <v>97.08617853298567</v>
      </c>
      <c r="BC157" s="2">
        <f t="shared" si="362"/>
        <v>98.961971766064011</v>
      </c>
      <c r="BD157" s="2">
        <f t="shared" si="363"/>
        <v>98.00134574493805</v>
      </c>
      <c r="BE157" s="2">
        <f t="shared" si="364"/>
        <v>100.41354000781929</v>
      </c>
      <c r="BF157" s="2">
        <f t="shared" si="365"/>
        <v>100.71459307849793</v>
      </c>
      <c r="BG157" s="2">
        <f t="shared" si="366"/>
        <v>100.22823086805107</v>
      </c>
      <c r="BH157" s="2">
        <f t="shared" si="367"/>
        <v>103.10110218822463</v>
      </c>
      <c r="BI157" s="2">
        <f t="shared" si="368"/>
        <v>103.96784993467384</v>
      </c>
      <c r="BJ157" s="2">
        <f t="shared" si="369"/>
        <v>104.30072227984478</v>
      </c>
      <c r="BK157" s="2">
        <f t="shared" si="370"/>
        <v>105.37478894404138</v>
      </c>
      <c r="BL157" s="2">
        <f t="shared" si="371"/>
        <v>107.14284200473136</v>
      </c>
      <c r="BM157" s="2">
        <f t="shared" si="372"/>
        <v>109.69109323319441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98.575999999999993</v>
      </c>
      <c r="CF157" s="2">
        <f t="shared" si="522"/>
        <v>95.034000000000006</v>
      </c>
      <c r="CG157" s="2">
        <f t="shared" si="523"/>
        <v>97.5</v>
      </c>
      <c r="CH157" s="2">
        <f t="shared" si="524"/>
        <v>99.766999999999996</v>
      </c>
      <c r="CI157" s="2">
        <f t="shared" si="525"/>
        <v>97.271000000000001</v>
      </c>
      <c r="CJ157" s="2">
        <f t="shared" si="526"/>
        <v>97.948999999999998</v>
      </c>
      <c r="CK157" s="2">
        <f t="shared" si="527"/>
        <v>100.441</v>
      </c>
      <c r="CL157" s="2">
        <f t="shared" si="528"/>
        <v>100.828</v>
      </c>
      <c r="CM157" s="2">
        <f t="shared" si="529"/>
        <v>100.172</v>
      </c>
      <c r="CN157" s="2">
        <f t="shared" si="530"/>
        <v>102.407</v>
      </c>
      <c r="CO157" s="2">
        <f t="shared" si="531"/>
        <v>103.68300000000001</v>
      </c>
      <c r="CP157" s="2">
        <f t="shared" si="532"/>
        <v>103.678</v>
      </c>
      <c r="CQ157" s="2">
        <f t="shared" si="533"/>
        <v>107.169</v>
      </c>
      <c r="CR157" s="2">
        <f t="shared" si="534"/>
        <v>106.776</v>
      </c>
      <c r="CS157" s="2">
        <f t="shared" si="535"/>
        <v>109.947</v>
      </c>
      <c r="CU157" s="2">
        <f t="shared" si="485"/>
        <v>98.575999999999993</v>
      </c>
      <c r="CV157" s="2">
        <f t="shared" si="486"/>
        <v>95.034000000000006</v>
      </c>
      <c r="CW157" s="2">
        <f t="shared" si="487"/>
        <v>97.5</v>
      </c>
      <c r="CX157" s="2">
        <f t="shared" si="488"/>
        <v>99.766999999999996</v>
      </c>
      <c r="CY157" s="2">
        <f t="shared" si="489"/>
        <v>97.271000000000001</v>
      </c>
      <c r="CZ157" s="2">
        <f t="shared" si="490"/>
        <v>97.948999999999998</v>
      </c>
      <c r="DA157" s="2">
        <f t="shared" si="491"/>
        <v>100.441</v>
      </c>
      <c r="DB157" s="2">
        <f t="shared" si="492"/>
        <v>100.828</v>
      </c>
      <c r="DC157" s="2">
        <f t="shared" si="493"/>
        <v>100.172</v>
      </c>
      <c r="DD157" s="2">
        <f t="shared" si="494"/>
        <v>102.407</v>
      </c>
      <c r="DE157" s="2">
        <f t="shared" si="495"/>
        <v>103.68300000000001</v>
      </c>
      <c r="DF157" s="2">
        <f t="shared" si="496"/>
        <v>103.678</v>
      </c>
      <c r="DG157" s="2">
        <f t="shared" si="497"/>
        <v>107.169</v>
      </c>
      <c r="DH157" s="2">
        <f t="shared" si="498"/>
        <v>106.776</v>
      </c>
      <c r="DI157" s="2">
        <f t="shared" si="499"/>
        <v>109.947</v>
      </c>
      <c r="DK157" s="2">
        <f t="shared" si="500"/>
        <v>135.46197195121954</v>
      </c>
      <c r="DL157" s="2">
        <f t="shared" si="501"/>
        <v>144.62968278805121</v>
      </c>
      <c r="DM157" s="2">
        <f t="shared" si="501"/>
        <v>128.47606280774698</v>
      </c>
      <c r="DN157" s="2">
        <f t="shared" si="501"/>
        <v>130.32535386803812</v>
      </c>
      <c r="DO157" s="2">
        <f t="shared" si="501"/>
        <v>136.23686296823138</v>
      </c>
      <c r="DP157" s="2">
        <f t="shared" si="501"/>
        <v>131.44295272415272</v>
      </c>
      <c r="DQ157" s="2">
        <f t="shared" si="501"/>
        <v>127.61805045045048</v>
      </c>
      <c r="DR157" s="2">
        <f t="shared" si="501"/>
        <v>133.30703277310926</v>
      </c>
      <c r="DS157" s="2">
        <f t="shared" si="501"/>
        <v>144.90394841800355</v>
      </c>
      <c r="DT157" s="2">
        <f t="shared" si="501"/>
        <v>142.52243109243699</v>
      </c>
      <c r="DU157" s="2">
        <f t="shared" si="501"/>
        <v>136.19003286143285</v>
      </c>
      <c r="DV157" s="2">
        <f t="shared" si="501"/>
        <v>145.51543895323891</v>
      </c>
      <c r="DW157" s="2">
        <f t="shared" si="501"/>
        <v>141.52439126559713</v>
      </c>
      <c r="DX157" s="2">
        <f t="shared" si="501"/>
        <v>138.92496974789915</v>
      </c>
      <c r="DY157" s="2">
        <f t="shared" si="501"/>
        <v>138.06726546250684</v>
      </c>
      <c r="EA157" s="2">
        <f t="shared" si="440"/>
        <v>99.079729938896605</v>
      </c>
      <c r="EB157" s="2">
        <f t="shared" si="502"/>
        <v>97.077668712014955</v>
      </c>
      <c r="EC157" s="2">
        <f t="shared" si="503"/>
        <v>98.847709545081599</v>
      </c>
      <c r="ED157" s="2">
        <f t="shared" si="504"/>
        <v>97.044681489352655</v>
      </c>
      <c r="EE157" s="2">
        <f t="shared" si="505"/>
        <v>98.961243914963575</v>
      </c>
      <c r="EF157" s="2">
        <f t="shared" si="506"/>
        <v>97.865624461755914</v>
      </c>
      <c r="EG157" s="2">
        <f t="shared" si="507"/>
        <v>100.43332094200079</v>
      </c>
      <c r="EH157" s="2">
        <f t="shared" si="508"/>
        <v>100.75148134759068</v>
      </c>
      <c r="EI157" s="2">
        <f t="shared" si="509"/>
        <v>100.08943993898041</v>
      </c>
      <c r="EJ157" s="2">
        <f t="shared" si="510"/>
        <v>102.9911234487403</v>
      </c>
      <c r="EK157" s="2">
        <f t="shared" si="511"/>
        <v>103.95021707788784</v>
      </c>
      <c r="EL157" s="2">
        <f t="shared" si="512"/>
        <v>104.27570235907083</v>
      </c>
      <c r="EM157" s="2">
        <f t="shared" si="513"/>
        <v>105.30207534622241</v>
      </c>
      <c r="EN157" s="2">
        <f t="shared" si="514"/>
        <v>107.13243137010618</v>
      </c>
      <c r="EO157" s="2">
        <f t="shared" si="515"/>
        <v>109.98555014368543</v>
      </c>
      <c r="EQ157" s="2">
        <f t="shared" si="516"/>
        <v>99.775053306146233</v>
      </c>
      <c r="ER157" s="2">
        <f t="shared" si="517"/>
        <v>98.502169983762471</v>
      </c>
      <c r="ES157" s="2">
        <f t="shared" si="517"/>
        <v>98.544279702726655</v>
      </c>
      <c r="ET157" s="2">
        <f t="shared" si="517"/>
        <v>97.150705401145373</v>
      </c>
      <c r="EU157" s="2">
        <f t="shared" si="517"/>
        <v>98.921111418815599</v>
      </c>
      <c r="EV157" s="2">
        <f t="shared" si="517"/>
        <v>98.303243106010569</v>
      </c>
      <c r="EW157" s="2">
        <f t="shared" si="517"/>
        <v>100.33026729897557</v>
      </c>
      <c r="EX157" s="2">
        <f t="shared" si="517"/>
        <v>100.59281033867384</v>
      </c>
      <c r="EY157" s="2">
        <f t="shared" si="517"/>
        <v>100.45513882917636</v>
      </c>
      <c r="EZ157" s="2">
        <f t="shared" si="517"/>
        <v>103.29039571128197</v>
      </c>
      <c r="FA157" s="2">
        <f t="shared" si="517"/>
        <v>103.97491996324759</v>
      </c>
      <c r="FB157" s="2">
        <f t="shared" si="517"/>
        <v>104.32019686027701</v>
      </c>
      <c r="FC157" s="2">
        <f t="shared" si="517"/>
        <v>105.55608685398283</v>
      </c>
      <c r="FD157" s="2">
        <f t="shared" si="517"/>
        <v>107.12949609217642</v>
      </c>
      <c r="FE157" s="2">
        <f t="shared" si="517"/>
        <v>108.40564410101102</v>
      </c>
      <c r="FG157" s="2">
        <f t="shared" si="518"/>
        <v>0.99973480660714709</v>
      </c>
      <c r="FH157" s="2">
        <f t="shared" si="519"/>
        <v>0.99971069797173917</v>
      </c>
      <c r="FI157" s="2">
        <f t="shared" si="519"/>
        <v>0.99971057546058339</v>
      </c>
      <c r="FJ157" s="2">
        <f t="shared" si="519"/>
        <v>0.99971234886077309</v>
      </c>
      <c r="FK157" s="2">
        <f t="shared" si="519"/>
        <v>0.99967719543154943</v>
      </c>
      <c r="FL157" s="2">
        <f t="shared" si="519"/>
        <v>0.99968452633407479</v>
      </c>
      <c r="FM157" s="2">
        <f t="shared" si="519"/>
        <v>0.99967649135839598</v>
      </c>
      <c r="FN157" s="2">
        <f t="shared" si="519"/>
        <v>0.99965836868375679</v>
      </c>
      <c r="FO157" s="2">
        <f t="shared" si="519"/>
        <v>0.99963027157927298</v>
      </c>
      <c r="FP157" s="2">
        <f t="shared" si="519"/>
        <v>0.99965502318813215</v>
      </c>
      <c r="FQ157" s="2">
        <f t="shared" si="519"/>
        <v>0.99969460828250845</v>
      </c>
      <c r="FR157" s="2">
        <f t="shared" si="519"/>
        <v>0.99970339807302211</v>
      </c>
      <c r="FS157" s="2">
        <f t="shared" si="519"/>
        <v>0.99965434854472379</v>
      </c>
      <c r="FT157" s="2">
        <f t="shared" si="519"/>
        <v>0.99965389190496234</v>
      </c>
      <c r="FU157" s="2">
        <f t="shared" si="519"/>
        <v>0.99960732402594066</v>
      </c>
      <c r="FW157" s="2">
        <f t="shared" si="536"/>
        <v>0.2167961750203373</v>
      </c>
      <c r="FX157" s="2">
        <f t="shared" si="376"/>
        <v>0.30361710719060447</v>
      </c>
      <c r="FY157" s="2">
        <f t="shared" si="377"/>
        <v>0.29238734384097276</v>
      </c>
      <c r="FZ157" s="2">
        <f t="shared" si="378"/>
        <v>0.30110019305329566</v>
      </c>
      <c r="GA157" s="2">
        <f t="shared" si="379"/>
        <v>0.28168915733729222</v>
      </c>
      <c r="GB157" s="2">
        <f t="shared" si="380"/>
        <v>0.28593050590048807</v>
      </c>
      <c r="GC157" s="2">
        <f t="shared" si="381"/>
        <v>0.27728693773739832</v>
      </c>
      <c r="GD157" s="2">
        <f t="shared" si="382"/>
        <v>0.30257742296480877</v>
      </c>
      <c r="GE157" s="2">
        <f t="shared" si="383"/>
        <v>0.33421411686421071</v>
      </c>
      <c r="GF157" s="2">
        <f t="shared" si="384"/>
        <v>0.32191875781009477</v>
      </c>
      <c r="GG157" s="2">
        <f t="shared" si="385"/>
        <v>0.31522973769420781</v>
      </c>
      <c r="GH157" s="2">
        <f t="shared" si="386"/>
        <v>0.28740934464657669</v>
      </c>
      <c r="GI157" s="2">
        <f t="shared" si="387"/>
        <v>0.23697076616207868</v>
      </c>
      <c r="GJ157" s="2">
        <f t="shared" si="388"/>
        <v>0.2020320676105346</v>
      </c>
      <c r="GK157" s="2">
        <f t="shared" si="389"/>
        <v>0.19335575480803899</v>
      </c>
      <c r="GM157" s="86">
        <f t="shared" si="537"/>
        <v>2.0964173770769575E-129</v>
      </c>
      <c r="GN157" s="86">
        <f t="shared" si="390"/>
        <v>4.7976350766739343E-226</v>
      </c>
      <c r="GO157" s="86">
        <f t="shared" si="391"/>
        <v>7.5112439890486071E-205</v>
      </c>
      <c r="GP157" s="86">
        <f t="shared" si="392"/>
        <v>2.9490965200015613E-246</v>
      </c>
      <c r="GQ157" s="86">
        <f t="shared" si="393"/>
        <v>0</v>
      </c>
      <c r="GR157" s="86">
        <f t="shared" si="394"/>
        <v>8.2292463857020432E-256</v>
      </c>
      <c r="GS157" s="86">
        <f t="shared" si="395"/>
        <v>8.8286227942799924E-207</v>
      </c>
      <c r="GT157" s="86">
        <f t="shared" si="396"/>
        <v>2.6818025649491203E-179</v>
      </c>
      <c r="GU157" s="86">
        <f t="shared" si="397"/>
        <v>1.6670655446983122E-162</v>
      </c>
      <c r="GV157" s="86">
        <f t="shared" si="398"/>
        <v>6.1137744733553017E-295</v>
      </c>
      <c r="GW157" s="86">
        <f t="shared" si="399"/>
        <v>1.0156648497274539E-249</v>
      </c>
      <c r="GX157" s="86">
        <f t="shared" si="400"/>
        <v>3.885639583935512E-273</v>
      </c>
      <c r="GY157" s="86">
        <f t="shared" si="401"/>
        <v>4.4852894466200215E-213</v>
      </c>
      <c r="GZ157" s="86">
        <f t="shared" si="402"/>
        <v>5.9514438173522749E-125</v>
      </c>
      <c r="HA157" s="86">
        <f t="shared" si="403"/>
        <v>5.5013172015894331E-193</v>
      </c>
      <c r="HC157" s="86">
        <f t="shared" si="538"/>
        <v>1.9150179803561916E-117</v>
      </c>
      <c r="HD157" s="86">
        <f t="shared" si="404"/>
        <v>2.6705666271474906E-120</v>
      </c>
      <c r="HE157" s="86">
        <f t="shared" si="405"/>
        <v>6.7245799129453692E-154</v>
      </c>
      <c r="HF157" s="86">
        <f t="shared" si="406"/>
        <v>7.3155474769285926E-177</v>
      </c>
      <c r="HG157" s="86">
        <f t="shared" si="407"/>
        <v>3.9822163101812219E-280</v>
      </c>
      <c r="HH157" s="86">
        <f t="shared" si="408"/>
        <v>8.1099883692043204E-192</v>
      </c>
      <c r="HI157" s="86">
        <f t="shared" si="409"/>
        <v>1.156276946114747E-205</v>
      </c>
      <c r="HJ157" s="86">
        <f t="shared" si="410"/>
        <v>2.1894347171448174E-237</v>
      </c>
      <c r="HK157" s="86">
        <f t="shared" si="411"/>
        <v>8.9850336885701268E-265</v>
      </c>
      <c r="HL157" s="86">
        <f t="shared" si="412"/>
        <v>1.5464780064766522E-138</v>
      </c>
      <c r="HM157" s="86">
        <f t="shared" si="413"/>
        <v>1.2414359617666566E-166</v>
      </c>
      <c r="HN157" s="86">
        <f t="shared" si="414"/>
        <v>6.1301077949564813E-145</v>
      </c>
      <c r="HO157" s="86">
        <f t="shared" si="415"/>
        <v>1.8283048248739233E-119</v>
      </c>
      <c r="HP157" s="86">
        <f t="shared" si="416"/>
        <v>4.497762563290806E-107</v>
      </c>
      <c r="HQ157" s="86">
        <f t="shared" si="417"/>
        <v>8.7392661287296372E-132</v>
      </c>
      <c r="HS157" s="86">
        <f t="shared" si="539"/>
        <v>5.0514460758016152E-3</v>
      </c>
      <c r="HT157" s="86">
        <f t="shared" si="418"/>
        <v>2.555464078865507E-4</v>
      </c>
      <c r="HU157" s="86">
        <f t="shared" si="419"/>
        <v>9.261147123437506E-5</v>
      </c>
      <c r="HV157" s="86">
        <f t="shared" si="420"/>
        <v>6.9855793329800779E-5</v>
      </c>
      <c r="HW157" s="86">
        <f t="shared" si="421"/>
        <v>2.5977877314586542E-4</v>
      </c>
      <c r="HX157" s="86">
        <f t="shared" si="422"/>
        <v>1.0261884209955743E-4</v>
      </c>
      <c r="HY157" s="86">
        <f t="shared" si="423"/>
        <v>3.0434765610321999E-4</v>
      </c>
      <c r="HZ157" s="86">
        <f t="shared" si="424"/>
        <v>1.5013049466121561E-4</v>
      </c>
      <c r="IA157" s="86">
        <f t="shared" si="425"/>
        <v>1.6623379967158065E-5</v>
      </c>
      <c r="IB157" s="86">
        <f t="shared" si="426"/>
        <v>2.2856963760280782E-5</v>
      </c>
      <c r="IC157" s="86">
        <f t="shared" si="427"/>
        <v>2.5696198982086897E-5</v>
      </c>
      <c r="ID157" s="86">
        <f t="shared" si="428"/>
        <v>6.7736203259391133E-5</v>
      </c>
      <c r="IE157" s="86">
        <f t="shared" si="429"/>
        <v>2.6402516992048657E-4</v>
      </c>
      <c r="IF157" s="86">
        <f t="shared" si="430"/>
        <v>4.7296446579463014E-5</v>
      </c>
      <c r="IG157" s="86">
        <f t="shared" si="431"/>
        <v>1.0865365794212602E-4</v>
      </c>
      <c r="II157" s="86">
        <f t="shared" si="540"/>
        <v>3.8788117234740787E-6</v>
      </c>
      <c r="IJ157" s="86">
        <f t="shared" si="541"/>
        <v>1.5173001425279307E-3</v>
      </c>
      <c r="IK157" s="86">
        <f t="shared" si="542"/>
        <v>5.5667245162473948E-4</v>
      </c>
      <c r="IL157" s="86">
        <f t="shared" si="543"/>
        <v>7.1294783280824404E-4</v>
      </c>
      <c r="IM157" s="86">
        <f t="shared" si="544"/>
        <v>1.8183715088567661E-4</v>
      </c>
      <c r="IN157" s="86">
        <f t="shared" si="545"/>
        <v>1.6364860230236078E-4</v>
      </c>
      <c r="IO157" s="86">
        <f t="shared" si="546"/>
        <v>2.1379312593812914E-4</v>
      </c>
      <c r="IP157" s="86">
        <f t="shared" si="547"/>
        <v>7.1467684855010087E-4</v>
      </c>
      <c r="IQ157" s="86">
        <f t="shared" si="548"/>
        <v>3.2376948799921574E-3</v>
      </c>
      <c r="IR157" s="86">
        <f t="shared" si="549"/>
        <v>1.745904207237944E-3</v>
      </c>
      <c r="IS157" s="86">
        <f t="shared" si="550"/>
        <v>1.4220152342558838E-3</v>
      </c>
      <c r="IT157" s="86">
        <f t="shared" si="551"/>
        <v>1.8637462595388267E-4</v>
      </c>
      <c r="IU157" s="86">
        <f t="shared" si="552"/>
        <v>5.5123010315734171E-7</v>
      </c>
      <c r="IV157" s="86">
        <f t="shared" si="553"/>
        <v>1.054554957282117E-5</v>
      </c>
      <c r="IW157" s="86">
        <f t="shared" si="554"/>
        <v>1.3401842286576158E-4</v>
      </c>
      <c r="IY157" s="86">
        <f t="shared" si="555"/>
        <v>5.0553248875250889E-3</v>
      </c>
      <c r="IZ157" s="86">
        <f t="shared" si="556"/>
        <v>1.7728465504144814E-3</v>
      </c>
      <c r="JA157" s="86">
        <f t="shared" si="557"/>
        <v>6.492839228591145E-4</v>
      </c>
      <c r="JB157" s="86">
        <f t="shared" si="558"/>
        <v>7.8280362613804483E-4</v>
      </c>
      <c r="JC157" s="86">
        <f t="shared" si="559"/>
        <v>4.4161592403154206E-4</v>
      </c>
      <c r="JD157" s="86">
        <f t="shared" si="560"/>
        <v>2.662674444019182E-4</v>
      </c>
      <c r="JE157" s="86">
        <f t="shared" si="561"/>
        <v>5.1814078204134916E-4</v>
      </c>
      <c r="JF157" s="86">
        <f t="shared" si="562"/>
        <v>8.6480734321131645E-4</v>
      </c>
      <c r="JG157" s="86">
        <f t="shared" si="563"/>
        <v>3.2543182599593153E-3</v>
      </c>
      <c r="JH157" s="86">
        <f t="shared" si="564"/>
        <v>1.7687611709982247E-3</v>
      </c>
      <c r="JI157" s="86">
        <f t="shared" si="565"/>
        <v>1.4477114332379706E-3</v>
      </c>
      <c r="JJ157" s="86">
        <f t="shared" si="566"/>
        <v>2.5411082921327377E-4</v>
      </c>
      <c r="JK157" s="86">
        <f t="shared" si="567"/>
        <v>2.6457640002364391E-4</v>
      </c>
      <c r="JL157" s="86">
        <f t="shared" si="568"/>
        <v>5.7841996152284186E-5</v>
      </c>
      <c r="JM157" s="86">
        <f t="shared" si="569"/>
        <v>2.426720808078876E-4</v>
      </c>
    </row>
    <row r="158" spans="2:273" x14ac:dyDescent="0.25">
      <c r="B158" s="2">
        <v>131</v>
      </c>
      <c r="C158" s="37">
        <v>95.203000000000003</v>
      </c>
      <c r="D158" s="37">
        <v>95.813999999999993</v>
      </c>
      <c r="E158" s="37">
        <v>99</v>
      </c>
      <c r="F158" s="37">
        <v>96.816999999999993</v>
      </c>
      <c r="G158" s="37">
        <v>97.983000000000004</v>
      </c>
      <c r="H158" s="37">
        <v>97.457999999999998</v>
      </c>
      <c r="I158" s="37">
        <v>98.236999999999995</v>
      </c>
      <c r="J158" s="37">
        <v>99.206999999999994</v>
      </c>
      <c r="K158" s="37">
        <v>101.36199999999999</v>
      </c>
      <c r="L158" s="37">
        <v>103.102</v>
      </c>
      <c r="M158" s="37">
        <v>102.45</v>
      </c>
      <c r="N158" s="37">
        <v>104.339</v>
      </c>
      <c r="O158" s="37">
        <v>104.746</v>
      </c>
      <c r="P158" s="37">
        <v>106.31</v>
      </c>
      <c r="Q158" s="37">
        <v>108.42100000000001</v>
      </c>
      <c r="S158" s="4">
        <f t="shared" si="441"/>
        <v>99.114334000391679</v>
      </c>
      <c r="T158" s="4">
        <f t="shared" si="442"/>
        <v>97.451265179869608</v>
      </c>
      <c r="U158" s="4">
        <f t="shared" si="443"/>
        <v>98.767593895067009</v>
      </c>
      <c r="V158" s="4">
        <f t="shared" si="444"/>
        <v>97.115101030763341</v>
      </c>
      <c r="W158" s="4">
        <f t="shared" si="445"/>
        <v>98.891848334345525</v>
      </c>
      <c r="X158" s="4">
        <f t="shared" si="446"/>
        <v>97.950505251220392</v>
      </c>
      <c r="Y158" s="4">
        <f t="shared" si="447"/>
        <v>100.42596454737807</v>
      </c>
      <c r="Z158" s="4">
        <f t="shared" si="448"/>
        <v>100.80685773595661</v>
      </c>
      <c r="AA158" s="4">
        <f t="shared" si="449"/>
        <v>100.81499882156162</v>
      </c>
      <c r="AB158" s="4">
        <f t="shared" si="450"/>
        <v>103.55241934348976</v>
      </c>
      <c r="AC158" s="4">
        <f t="shared" si="451"/>
        <v>104.28840656889285</v>
      </c>
      <c r="AD158" s="4">
        <f t="shared" si="452"/>
        <v>104.29963650981126</v>
      </c>
      <c r="AE158" s="4">
        <f t="shared" si="453"/>
        <v>105.29722478452084</v>
      </c>
      <c r="AF158" s="4">
        <f t="shared" si="454"/>
        <v>107.07208458381582</v>
      </c>
      <c r="AG158" s="4">
        <f t="shared" si="455"/>
        <v>109.76343734154281</v>
      </c>
      <c r="AI158" s="4">
        <f t="shared" si="456"/>
        <v>-3.9113340003916761</v>
      </c>
      <c r="AJ158" s="4">
        <f t="shared" si="457"/>
        <v>-1.6372651798696154</v>
      </c>
      <c r="AK158" s="4">
        <f t="shared" si="458"/>
        <v>0.2324061049329913</v>
      </c>
      <c r="AL158" s="4">
        <f t="shared" si="459"/>
        <v>-0.29810103076334826</v>
      </c>
      <c r="AM158" s="4">
        <f t="shared" si="460"/>
        <v>-0.90884833434552093</v>
      </c>
      <c r="AN158" s="4">
        <f t="shared" si="461"/>
        <v>-0.49250525122039335</v>
      </c>
      <c r="AO158" s="4">
        <f t="shared" si="462"/>
        <v>-2.1889645473780774</v>
      </c>
      <c r="AP158" s="4">
        <f t="shared" si="463"/>
        <v>-1.5998577359566184</v>
      </c>
      <c r="AQ158" s="4">
        <f t="shared" si="464"/>
        <v>0.54700117843837859</v>
      </c>
      <c r="AR158" s="4">
        <f t="shared" si="465"/>
        <v>-0.45041934348975587</v>
      </c>
      <c r="AS158" s="4">
        <f t="shared" si="466"/>
        <v>-1.8384065688928501</v>
      </c>
      <c r="AT158" s="4">
        <f t="shared" si="467"/>
        <v>3.9363490188733863E-2</v>
      </c>
      <c r="AU158" s="4">
        <f t="shared" si="468"/>
        <v>-0.55122478452084067</v>
      </c>
      <c r="AV158" s="4">
        <f t="shared" si="469"/>
        <v>-0.76208458381582034</v>
      </c>
      <c r="AW158" s="4">
        <f t="shared" si="469"/>
        <v>-1.342437341542805</v>
      </c>
      <c r="AY158" s="2">
        <f t="shared" si="520"/>
        <v>99.11433250071417</v>
      </c>
      <c r="AZ158" s="2">
        <f t="shared" si="359"/>
        <v>97.403090078628338</v>
      </c>
      <c r="BA158" s="2">
        <f t="shared" si="360"/>
        <v>98.711216588806025</v>
      </c>
      <c r="BB158" s="2">
        <f t="shared" si="361"/>
        <v>97.020715430980133</v>
      </c>
      <c r="BC158" s="2">
        <f t="shared" si="362"/>
        <v>98.849221022081522</v>
      </c>
      <c r="BD158" s="2">
        <f t="shared" si="363"/>
        <v>97.902926224405832</v>
      </c>
      <c r="BE158" s="2">
        <f t="shared" si="364"/>
        <v>100.37270877825331</v>
      </c>
      <c r="BF158" s="2">
        <f t="shared" si="365"/>
        <v>100.63033602570493</v>
      </c>
      <c r="BG158" s="2">
        <f t="shared" si="366"/>
        <v>100.15404322802874</v>
      </c>
      <c r="BH158" s="2">
        <f t="shared" si="367"/>
        <v>102.99888066244671</v>
      </c>
      <c r="BI158" s="2">
        <f t="shared" si="368"/>
        <v>103.89775655121684</v>
      </c>
      <c r="BJ158" s="2">
        <f t="shared" si="369"/>
        <v>104.21847702254001</v>
      </c>
      <c r="BK158" s="2">
        <f t="shared" si="370"/>
        <v>105.29658159191783</v>
      </c>
      <c r="BL158" s="2">
        <f t="shared" si="371"/>
        <v>107.05991831803291</v>
      </c>
      <c r="BM158" s="2">
        <f t="shared" si="372"/>
        <v>109.61004262031517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95.203000000000003</v>
      </c>
      <c r="CF158" s="2">
        <f t="shared" si="522"/>
        <v>95.813999999999993</v>
      </c>
      <c r="CG158" s="2">
        <f t="shared" si="523"/>
        <v>99</v>
      </c>
      <c r="CH158" s="2">
        <f t="shared" si="524"/>
        <v>96.816999999999993</v>
      </c>
      <c r="CI158" s="2">
        <f t="shared" si="525"/>
        <v>97.983000000000004</v>
      </c>
      <c r="CJ158" s="2">
        <f t="shared" si="526"/>
        <v>97.457999999999998</v>
      </c>
      <c r="CK158" s="2">
        <f t="shared" si="527"/>
        <v>98.236999999999995</v>
      </c>
      <c r="CL158" s="2">
        <f t="shared" si="528"/>
        <v>99.206999999999994</v>
      </c>
      <c r="CM158" s="2" t="str">
        <f t="shared" si="529"/>
        <v/>
      </c>
      <c r="CN158" s="2">
        <f t="shared" si="530"/>
        <v>103.102</v>
      </c>
      <c r="CO158" s="2">
        <f t="shared" si="531"/>
        <v>102.45</v>
      </c>
      <c r="CP158" s="2">
        <f t="shared" si="532"/>
        <v>104.339</v>
      </c>
      <c r="CQ158" s="2">
        <f t="shared" si="533"/>
        <v>104.746</v>
      </c>
      <c r="CR158" s="2">
        <f t="shared" si="534"/>
        <v>106.31</v>
      </c>
      <c r="CS158" s="2">
        <f t="shared" si="535"/>
        <v>108.42100000000001</v>
      </c>
      <c r="CU158" s="2">
        <f t="shared" si="485"/>
        <v>95.203000000000003</v>
      </c>
      <c r="CV158" s="2">
        <f t="shared" si="486"/>
        <v>95.813999999999993</v>
      </c>
      <c r="CW158" s="2">
        <f t="shared" si="487"/>
        <v>99</v>
      </c>
      <c r="CX158" s="2">
        <f t="shared" si="488"/>
        <v>96.816999999999993</v>
      </c>
      <c r="CY158" s="2">
        <f t="shared" si="489"/>
        <v>97.983000000000004</v>
      </c>
      <c r="CZ158" s="2">
        <f t="shared" si="490"/>
        <v>97.457999999999998</v>
      </c>
      <c r="DA158" s="2">
        <f t="shared" si="491"/>
        <v>98.236999999999995</v>
      </c>
      <c r="DB158" s="2">
        <f t="shared" si="492"/>
        <v>99.206999999999994</v>
      </c>
      <c r="DC158" s="2" t="str">
        <f t="shared" si="493"/>
        <v/>
      </c>
      <c r="DD158" s="2">
        <f t="shared" si="494"/>
        <v>103.102</v>
      </c>
      <c r="DE158" s="2">
        <f t="shared" si="495"/>
        <v>102.45</v>
      </c>
      <c r="DF158" s="2">
        <f t="shared" si="496"/>
        <v>104.339</v>
      </c>
      <c r="DG158" s="2">
        <f t="shared" si="497"/>
        <v>104.746</v>
      </c>
      <c r="DH158" s="2">
        <f t="shared" si="498"/>
        <v>106.31</v>
      </c>
      <c r="DI158" s="2">
        <f t="shared" si="499"/>
        <v>108.42100000000001</v>
      </c>
      <c r="DK158" s="2">
        <f t="shared" si="500"/>
        <v>135.70791988742968</v>
      </c>
      <c r="DL158" s="2">
        <f t="shared" si="501"/>
        <v>144.95214651493598</v>
      </c>
      <c r="DM158" s="2">
        <f t="shared" si="501"/>
        <v>128.66782230003281</v>
      </c>
      <c r="DN158" s="2">
        <f t="shared" si="501"/>
        <v>130.52000908195649</v>
      </c>
      <c r="DO158" s="2">
        <f t="shared" si="501"/>
        <v>136.47010644855379</v>
      </c>
      <c r="DP158" s="2">
        <f t="shared" si="501"/>
        <v>131.64285864435863</v>
      </c>
      <c r="DQ158" s="2">
        <f t="shared" si="501"/>
        <v>127.77475945945949</v>
      </c>
      <c r="DR158" s="2">
        <f t="shared" si="501"/>
        <v>133.5066913165266</v>
      </c>
      <c r="DS158" s="2">
        <f t="shared" si="501"/>
        <v>145.22069607843139</v>
      </c>
      <c r="DT158" s="2">
        <f t="shared" si="501"/>
        <v>142.78932717086838</v>
      </c>
      <c r="DU158" s="2">
        <f t="shared" si="501"/>
        <v>136.40724495924496</v>
      </c>
      <c r="DV158" s="2">
        <f t="shared" si="501"/>
        <v>145.80599184899182</v>
      </c>
      <c r="DW158" s="2">
        <f t="shared" si="501"/>
        <v>141.76854333778965</v>
      </c>
      <c r="DX158" s="2">
        <f t="shared" si="501"/>
        <v>139.13046875477463</v>
      </c>
      <c r="DY158" s="2">
        <f t="shared" si="501"/>
        <v>138.28057717569786</v>
      </c>
      <c r="EA158" s="2">
        <f t="shared" si="440"/>
        <v>98.937792151649077</v>
      </c>
      <c r="EB158" s="2">
        <f t="shared" si="502"/>
        <v>96.914898726040207</v>
      </c>
      <c r="EC158" s="2">
        <f t="shared" si="503"/>
        <v>98.80106896708908</v>
      </c>
      <c r="ED158" s="2">
        <f t="shared" si="504"/>
        <v>96.976805504314186</v>
      </c>
      <c r="EE158" s="2">
        <f t="shared" si="505"/>
        <v>98.850598459484473</v>
      </c>
      <c r="EF158" s="2">
        <f t="shared" si="506"/>
        <v>97.755187276074025</v>
      </c>
      <c r="EG158" s="2">
        <f t="shared" si="507"/>
        <v>100.39616686129493</v>
      </c>
      <c r="EH158" s="2">
        <f t="shared" si="508"/>
        <v>100.67288624222627</v>
      </c>
      <c r="EI158" s="2">
        <f t="shared" si="509"/>
        <v>100.00489682326992</v>
      </c>
      <c r="EJ158" s="2">
        <f t="shared" si="510"/>
        <v>102.88053869464369</v>
      </c>
      <c r="EK158" s="2">
        <f t="shared" si="511"/>
        <v>103.88015984879566</v>
      </c>
      <c r="EL158" s="2">
        <f t="shared" si="512"/>
        <v>104.1930924668934</v>
      </c>
      <c r="EM158" s="2">
        <f t="shared" si="513"/>
        <v>105.21819309611958</v>
      </c>
      <c r="EN158" s="2">
        <f t="shared" si="514"/>
        <v>107.05030136730305</v>
      </c>
      <c r="EO158" s="2">
        <f t="shared" si="515"/>
        <v>109.93883247955043</v>
      </c>
      <c r="EQ158" s="2">
        <f t="shared" si="516"/>
        <v>99.657794785901558</v>
      </c>
      <c r="ER158" s="2">
        <f t="shared" si="517"/>
        <v>98.38510473208072</v>
      </c>
      <c r="ES158" s="2">
        <f t="shared" si="517"/>
        <v>98.487611881793782</v>
      </c>
      <c r="ET158" s="2">
        <f t="shared" si="517"/>
        <v>97.086240307100979</v>
      </c>
      <c r="EU158" s="2">
        <f t="shared" si="517"/>
        <v>98.809184335104675</v>
      </c>
      <c r="EV158" s="2">
        <f t="shared" si="517"/>
        <v>98.207460782694852</v>
      </c>
      <c r="EW158" s="2">
        <f t="shared" si="517"/>
        <v>100.28966790028036</v>
      </c>
      <c r="EX158" s="2">
        <f t="shared" si="517"/>
        <v>100.5091539796161</v>
      </c>
      <c r="EY158" s="2">
        <f t="shared" si="517"/>
        <v>100.38206588827704</v>
      </c>
      <c r="EZ158" s="2">
        <f t="shared" si="517"/>
        <v>103.18954157217837</v>
      </c>
      <c r="FA158" s="2">
        <f t="shared" si="517"/>
        <v>103.90560993150686</v>
      </c>
      <c r="FB158" s="2">
        <f t="shared" si="517"/>
        <v>104.23916606412034</v>
      </c>
      <c r="FC158" s="2">
        <f t="shared" si="517"/>
        <v>105.48141887664512</v>
      </c>
      <c r="FD158" s="2">
        <f t="shared" si="517"/>
        <v>107.04795609046506</v>
      </c>
      <c r="FE158" s="2">
        <f t="shared" si="517"/>
        <v>108.31031361065338</v>
      </c>
      <c r="FG158" s="2">
        <f t="shared" si="518"/>
        <v>0.99975813510748235</v>
      </c>
      <c r="FH158" s="2">
        <f t="shared" si="519"/>
        <v>0.99973614669787592</v>
      </c>
      <c r="FI158" s="2">
        <f t="shared" si="519"/>
        <v>0.99973603496068408</v>
      </c>
      <c r="FJ158" s="2">
        <f t="shared" si="519"/>
        <v>0.99973765240300649</v>
      </c>
      <c r="FK158" s="2">
        <f t="shared" si="519"/>
        <v>0.99970559037237361</v>
      </c>
      <c r="FL158" s="2">
        <f t="shared" si="519"/>
        <v>0.99971227661044326</v>
      </c>
      <c r="FM158" s="2">
        <f t="shared" si="519"/>
        <v>0.99970494821350786</v>
      </c>
      <c r="FN158" s="2">
        <f t="shared" si="519"/>
        <v>0.99968841917044893</v>
      </c>
      <c r="FO158" s="2">
        <f t="shared" si="519"/>
        <v>0.99966279270261982</v>
      </c>
      <c r="FP158" s="2">
        <f t="shared" si="519"/>
        <v>0.99968536785783679</v>
      </c>
      <c r="FQ158" s="2">
        <f t="shared" si="519"/>
        <v>0.99972147195902639</v>
      </c>
      <c r="FR158" s="2">
        <f t="shared" si="519"/>
        <v>0.99972948876788659</v>
      </c>
      <c r="FS158" s="2">
        <f t="shared" si="519"/>
        <v>0.99968475253834466</v>
      </c>
      <c r="FT158" s="2">
        <f t="shared" si="519"/>
        <v>0.99968433605258245</v>
      </c>
      <c r="FU158" s="2">
        <f t="shared" si="519"/>
        <v>0.99964186288122547</v>
      </c>
      <c r="FW158" s="2">
        <f t="shared" si="536"/>
        <v>0.23284212876036017</v>
      </c>
      <c r="FX158" s="2">
        <f t="shared" si="376"/>
        <v>0.32343533095386845</v>
      </c>
      <c r="FY158" s="2">
        <f t="shared" si="377"/>
        <v>0.31180075865488177</v>
      </c>
      <c r="FZ158" s="2">
        <f t="shared" si="378"/>
        <v>0.32082981755167511</v>
      </c>
      <c r="GA158" s="2">
        <f t="shared" si="379"/>
        <v>0.30069409719486734</v>
      </c>
      <c r="GB158" s="2">
        <f t="shared" si="380"/>
        <v>0.30510005702636545</v>
      </c>
      <c r="GC158" s="2">
        <f t="shared" si="381"/>
        <v>0.29611730855328738</v>
      </c>
      <c r="GD158" s="2">
        <f t="shared" si="382"/>
        <v>0.32235919727907181</v>
      </c>
      <c r="GE158" s="2">
        <f t="shared" si="383"/>
        <v>0.35501137212980832</v>
      </c>
      <c r="GF158" s="2">
        <f t="shared" si="384"/>
        <v>0.34234432066654169</v>
      </c>
      <c r="GG158" s="2">
        <f t="shared" si="385"/>
        <v>0.33544084016031778</v>
      </c>
      <c r="GH158" s="2">
        <f t="shared" si="386"/>
        <v>0.30663546615155896</v>
      </c>
      <c r="GI158" s="2">
        <f t="shared" si="387"/>
        <v>0.25402561454450351</v>
      </c>
      <c r="GJ158" s="2">
        <f t="shared" si="388"/>
        <v>0.21728843829715166</v>
      </c>
      <c r="GK158" s="2">
        <f t="shared" si="389"/>
        <v>0.20812782491819903</v>
      </c>
      <c r="GM158" s="86">
        <f t="shared" si="537"/>
        <v>4.4619037484949998E-133</v>
      </c>
      <c r="GN158" s="86">
        <f t="shared" si="390"/>
        <v>2.0285883379568991E-232</v>
      </c>
      <c r="GO158" s="86">
        <f t="shared" si="391"/>
        <v>1.2350701372288968E-210</v>
      </c>
      <c r="GP158" s="86">
        <f t="shared" si="392"/>
        <v>3.3566861968161643E-253</v>
      </c>
      <c r="GQ158" s="86">
        <f t="shared" si="393"/>
        <v>0</v>
      </c>
      <c r="GR158" s="86">
        <f t="shared" si="394"/>
        <v>4.9593113465078298E-263</v>
      </c>
      <c r="GS158" s="86">
        <f t="shared" si="395"/>
        <v>1.3192811896555456E-212</v>
      </c>
      <c r="GT158" s="86">
        <f t="shared" si="396"/>
        <v>2.3260499270877592E-184</v>
      </c>
      <c r="GU158" s="86">
        <f t="shared" si="397"/>
        <v>4.3582963261222529E-167</v>
      </c>
      <c r="GV158" s="86">
        <f t="shared" si="398"/>
        <v>2.5441325971321416E-303</v>
      </c>
      <c r="GW158" s="86">
        <f t="shared" si="399"/>
        <v>1.0334326748979904E-256</v>
      </c>
      <c r="GX158" s="86">
        <f t="shared" si="400"/>
        <v>9.2273693203109977E-281</v>
      </c>
      <c r="GY158" s="86">
        <f t="shared" si="401"/>
        <v>4.6851174731538318E-219</v>
      </c>
      <c r="GZ158" s="86">
        <f t="shared" si="402"/>
        <v>1.8383267354482351E-128</v>
      </c>
      <c r="HA158" s="86">
        <f t="shared" si="403"/>
        <v>2.5354776233104252E-198</v>
      </c>
      <c r="HC158" s="86">
        <f t="shared" si="538"/>
        <v>2.8837609215932691E-122</v>
      </c>
      <c r="HD158" s="86">
        <f t="shared" si="404"/>
        <v>4.3341055268055058E-125</v>
      </c>
      <c r="HE158" s="86">
        <f t="shared" si="405"/>
        <v>5.277494105505913E-160</v>
      </c>
      <c r="HF158" s="86">
        <f t="shared" si="406"/>
        <v>7.2661178887772866E-184</v>
      </c>
      <c r="HG158" s="86">
        <f t="shared" si="407"/>
        <v>1.7029715349631573E-291</v>
      </c>
      <c r="HH158" s="86">
        <f t="shared" si="408"/>
        <v>1.7222188806637426E-199</v>
      </c>
      <c r="HI158" s="86">
        <f t="shared" si="409"/>
        <v>6.2067550994098729E-214</v>
      </c>
      <c r="HJ158" s="86">
        <f t="shared" si="410"/>
        <v>6.7773378908138729E-247</v>
      </c>
      <c r="HK158" s="86">
        <f t="shared" si="411"/>
        <v>2.540978420522571E-275</v>
      </c>
      <c r="HL158" s="86">
        <f t="shared" si="412"/>
        <v>5.51849378637356E-144</v>
      </c>
      <c r="HM158" s="86">
        <f t="shared" si="413"/>
        <v>4.0402805094141091E-173</v>
      </c>
      <c r="HN158" s="86">
        <f t="shared" si="414"/>
        <v>1.3984074527925111E-150</v>
      </c>
      <c r="HO158" s="86">
        <f t="shared" si="415"/>
        <v>3.0224541699575294E-124</v>
      </c>
      <c r="HP158" s="86">
        <f t="shared" si="416"/>
        <v>1.8878570427303865E-111</v>
      </c>
      <c r="HQ158" s="86">
        <f t="shared" si="417"/>
        <v>5.81986428223438E-137</v>
      </c>
      <c r="HS158" s="86">
        <f t="shared" si="539"/>
        <v>2.6168271017064969E-3</v>
      </c>
      <c r="HT158" s="86">
        <f t="shared" si="418"/>
        <v>1.0737384824750398E-4</v>
      </c>
      <c r="HU158" s="86">
        <f t="shared" si="419"/>
        <v>3.6052072233615573E-5</v>
      </c>
      <c r="HV158" s="86">
        <f t="shared" si="420"/>
        <v>2.6069479251878499E-5</v>
      </c>
      <c r="HW158" s="86">
        <f t="shared" si="421"/>
        <v>1.0424298548113953E-4</v>
      </c>
      <c r="HX158" s="86">
        <f t="shared" si="422"/>
        <v>3.8006398412830933E-5</v>
      </c>
      <c r="HY158" s="86">
        <f t="shared" si="423"/>
        <v>1.2713328306268148E-4</v>
      </c>
      <c r="HZ158" s="86">
        <f t="shared" si="424"/>
        <v>5.7881629892896702E-5</v>
      </c>
      <c r="IA158" s="86">
        <f t="shared" si="425"/>
        <v>5.4329622172431899E-6</v>
      </c>
      <c r="IB158" s="86">
        <f t="shared" si="426"/>
        <v>7.7078363534744174E-6</v>
      </c>
      <c r="IC158" s="86">
        <f t="shared" si="427"/>
        <v>8.9180337643315254E-6</v>
      </c>
      <c r="ID158" s="86">
        <f t="shared" si="428"/>
        <v>2.4556736438426256E-5</v>
      </c>
      <c r="IE158" s="86">
        <f t="shared" si="429"/>
        <v>9.8789712723314834E-5</v>
      </c>
      <c r="IF158" s="86">
        <f t="shared" si="430"/>
        <v>1.0364133620583847E-5</v>
      </c>
      <c r="IG158" s="86">
        <f t="shared" si="431"/>
        <v>2.6774537204484843E-5</v>
      </c>
      <c r="II158" s="86">
        <f t="shared" si="540"/>
        <v>1.7831972887131465E-5</v>
      </c>
      <c r="IJ158" s="86">
        <f t="shared" si="541"/>
        <v>4.5526900659209231E-3</v>
      </c>
      <c r="IK158" s="86">
        <f t="shared" si="542"/>
        <v>1.8980625790367719E-3</v>
      </c>
      <c r="IL158" s="86">
        <f t="shared" si="543"/>
        <v>2.4506839933132706E-3</v>
      </c>
      <c r="IM158" s="86">
        <f t="shared" si="544"/>
        <v>7.114834398336509E-4</v>
      </c>
      <c r="IN158" s="86">
        <f t="shared" si="545"/>
        <v>6.7255407148615078E-4</v>
      </c>
      <c r="IO158" s="86">
        <f t="shared" si="546"/>
        <v>7.8905184827177729E-4</v>
      </c>
      <c r="IP158" s="86">
        <f t="shared" si="547"/>
        <v>2.4796261781883286E-3</v>
      </c>
      <c r="IQ158" s="86">
        <f t="shared" si="548"/>
        <v>9.9952666963447519E-3</v>
      </c>
      <c r="IR158" s="86">
        <f t="shared" si="549"/>
        <v>5.7133011517488822E-3</v>
      </c>
      <c r="IS158" s="86">
        <f t="shared" si="550"/>
        <v>4.6522981869947964E-3</v>
      </c>
      <c r="IT158" s="86">
        <f t="shared" si="551"/>
        <v>7.5559469026609553E-4</v>
      </c>
      <c r="IU158" s="86">
        <f t="shared" si="552"/>
        <v>3.90721334308809E-6</v>
      </c>
      <c r="IV158" s="86">
        <f t="shared" si="553"/>
        <v>3.9415266362285067E-5</v>
      </c>
      <c r="IW158" s="86">
        <f t="shared" si="554"/>
        <v>3.526931813465979E-4</v>
      </c>
      <c r="IY158" s="86">
        <f t="shared" si="555"/>
        <v>2.6346590745936283E-3</v>
      </c>
      <c r="IZ158" s="86">
        <f t="shared" si="556"/>
        <v>4.6600639141684275E-3</v>
      </c>
      <c r="JA158" s="86">
        <f t="shared" si="557"/>
        <v>1.9341146512703875E-3</v>
      </c>
      <c r="JB158" s="86">
        <f t="shared" si="558"/>
        <v>2.4767534725651488E-3</v>
      </c>
      <c r="JC158" s="86">
        <f t="shared" si="559"/>
        <v>8.1572642531479046E-4</v>
      </c>
      <c r="JD158" s="86">
        <f t="shared" si="560"/>
        <v>7.1056046989898176E-4</v>
      </c>
      <c r="JE158" s="86">
        <f t="shared" si="561"/>
        <v>9.1618513133445874E-4</v>
      </c>
      <c r="JF158" s="86">
        <f t="shared" si="562"/>
        <v>2.5375078080812252E-3</v>
      </c>
      <c r="JG158" s="86">
        <f t="shared" si="563"/>
        <v>1.0000699658561995E-2</v>
      </c>
      <c r="JH158" s="86">
        <f t="shared" si="564"/>
        <v>5.7210089881023565E-3</v>
      </c>
      <c r="JI158" s="86">
        <f t="shared" si="565"/>
        <v>4.6612162207591281E-3</v>
      </c>
      <c r="JJ158" s="86">
        <f t="shared" si="566"/>
        <v>7.8015142670452174E-4</v>
      </c>
      <c r="JK158" s="86">
        <f t="shared" si="567"/>
        <v>1.0269692606640292E-4</v>
      </c>
      <c r="JL158" s="86">
        <f t="shared" si="568"/>
        <v>4.9779399982868914E-5</v>
      </c>
      <c r="JM158" s="86">
        <f t="shared" si="569"/>
        <v>3.7946771855108276E-4</v>
      </c>
    </row>
    <row r="159" spans="2:273" x14ac:dyDescent="0.25">
      <c r="B159" s="2">
        <v>132</v>
      </c>
      <c r="C159" s="37">
        <v>98.728999999999999</v>
      </c>
      <c r="D159" s="37">
        <v>100.441</v>
      </c>
      <c r="E159" s="37">
        <v>98.582999999999998</v>
      </c>
      <c r="F159" s="37">
        <v>97.367000000000004</v>
      </c>
      <c r="G159" s="37">
        <v>100.23699999999999</v>
      </c>
      <c r="H159" s="37">
        <v>97.338999999999999</v>
      </c>
      <c r="I159" s="37">
        <v>101.339</v>
      </c>
      <c r="J159" s="37">
        <v>100.69</v>
      </c>
      <c r="K159" s="37">
        <v>102.931</v>
      </c>
      <c r="L159" s="37">
        <v>103.271</v>
      </c>
      <c r="M159" s="37">
        <v>103.733</v>
      </c>
      <c r="N159" s="37">
        <v>101.983</v>
      </c>
      <c r="O159" s="37">
        <v>103.339</v>
      </c>
      <c r="P159" s="37">
        <v>106.96599999999999</v>
      </c>
      <c r="Q159" s="37">
        <v>109.63200000000001</v>
      </c>
      <c r="S159" s="4">
        <f t="shared" si="441"/>
        <v>98.9899961287514</v>
      </c>
      <c r="T159" s="4">
        <f t="shared" si="442"/>
        <v>97.400342033806695</v>
      </c>
      <c r="U159" s="4">
        <f t="shared" si="443"/>
        <v>98.807241664682266</v>
      </c>
      <c r="V159" s="4">
        <f t="shared" si="444"/>
        <v>97.210474046007874</v>
      </c>
      <c r="W159" s="4">
        <f t="shared" si="445"/>
        <v>98.868823128734491</v>
      </c>
      <c r="X159" s="4">
        <f t="shared" si="446"/>
        <v>97.958956989029588</v>
      </c>
      <c r="Y159" s="4">
        <f t="shared" si="447"/>
        <v>100.48952161500982</v>
      </c>
      <c r="Z159" s="4">
        <f t="shared" si="448"/>
        <v>101.02557628875016</v>
      </c>
      <c r="AA159" s="4">
        <f t="shared" si="449"/>
        <v>101.62707395760577</v>
      </c>
      <c r="AB159" s="4">
        <f t="shared" si="450"/>
        <v>104.28672837697988</v>
      </c>
      <c r="AC159" s="4">
        <f t="shared" si="451"/>
        <v>104.81843179174383</v>
      </c>
      <c r="AD159" s="4">
        <f t="shared" si="452"/>
        <v>104.39458863424463</v>
      </c>
      <c r="AE159" s="4">
        <f t="shared" si="453"/>
        <v>105.22258658377636</v>
      </c>
      <c r="AF159" s="4">
        <f t="shared" si="454"/>
        <v>107.01607765029487</v>
      </c>
      <c r="AG159" s="4">
        <f t="shared" si="455"/>
        <v>109.88362059532879</v>
      </c>
      <c r="AI159" s="4">
        <f t="shared" si="456"/>
        <v>-0.2609961287514011</v>
      </c>
      <c r="AJ159" s="4">
        <f t="shared" si="457"/>
        <v>3.040657966193308</v>
      </c>
      <c r="AK159" s="4">
        <f t="shared" si="458"/>
        <v>-0.22424166468226758</v>
      </c>
      <c r="AL159" s="4">
        <f t="shared" si="459"/>
        <v>0.15652595399212998</v>
      </c>
      <c r="AM159" s="4">
        <f t="shared" si="460"/>
        <v>1.3681768712655042</v>
      </c>
      <c r="AN159" s="4">
        <f t="shared" si="461"/>
        <v>-0.61995698902958907</v>
      </c>
      <c r="AO159" s="4">
        <f t="shared" si="462"/>
        <v>0.84947838499017791</v>
      </c>
      <c r="AP159" s="4">
        <f t="shared" si="463"/>
        <v>-0.33557628875016121</v>
      </c>
      <c r="AQ159" s="4">
        <f t="shared" si="464"/>
        <v>1.3039260423942238</v>
      </c>
      <c r="AR159" s="4">
        <f t="shared" si="465"/>
        <v>-1.0157283769798795</v>
      </c>
      <c r="AS159" s="4">
        <f t="shared" si="466"/>
        <v>-1.0854317917438294</v>
      </c>
      <c r="AT159" s="4">
        <f t="shared" si="467"/>
        <v>-2.4115886342446231</v>
      </c>
      <c r="AU159" s="4">
        <f t="shared" si="468"/>
        <v>-1.8835865837763635</v>
      </c>
      <c r="AV159" s="4">
        <f t="shared" si="469"/>
        <v>-5.0077650294880982E-2</v>
      </c>
      <c r="AW159" s="4">
        <f t="shared" si="469"/>
        <v>-0.251620595328788</v>
      </c>
      <c r="AY159" s="2">
        <f t="shared" si="520"/>
        <v>98.989995872578064</v>
      </c>
      <c r="AZ159" s="2">
        <f t="shared" si="359"/>
        <v>97.285139628759154</v>
      </c>
      <c r="BA159" s="2">
        <f t="shared" si="360"/>
        <v>98.654312055619897</v>
      </c>
      <c r="BB159" s="2">
        <f t="shared" si="361"/>
        <v>96.955523523146041</v>
      </c>
      <c r="BC159" s="2">
        <f t="shared" si="362"/>
        <v>98.736466504601339</v>
      </c>
      <c r="BD159" s="2">
        <f t="shared" si="363"/>
        <v>97.805461779688443</v>
      </c>
      <c r="BE159" s="2">
        <f t="shared" si="364"/>
        <v>100.33172657752739</v>
      </c>
      <c r="BF159" s="2">
        <f t="shared" si="365"/>
        <v>100.54583850872993</v>
      </c>
      <c r="BG159" s="2">
        <f t="shared" si="366"/>
        <v>100.08065566799206</v>
      </c>
      <c r="BH159" s="2">
        <f t="shared" si="367"/>
        <v>102.89733294978342</v>
      </c>
      <c r="BI159" s="2">
        <f t="shared" si="368"/>
        <v>103.8277717445671</v>
      </c>
      <c r="BJ159" s="2">
        <f t="shared" si="369"/>
        <v>104.13640255152299</v>
      </c>
      <c r="BK159" s="2">
        <f t="shared" si="370"/>
        <v>105.21898244178348</v>
      </c>
      <c r="BL159" s="2">
        <f t="shared" si="371"/>
        <v>106.97708034287524</v>
      </c>
      <c r="BM159" s="2">
        <f t="shared" si="372"/>
        <v>109.52625687211676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98.728999999999999</v>
      </c>
      <c r="CF159" s="2" t="str">
        <f t="shared" si="522"/>
        <v/>
      </c>
      <c r="CG159" s="2">
        <f t="shared" si="523"/>
        <v>98.582999999999998</v>
      </c>
      <c r="CH159" s="2">
        <f t="shared" si="524"/>
        <v>97.367000000000004</v>
      </c>
      <c r="CI159" s="2">
        <f t="shared" si="525"/>
        <v>100.23699999999999</v>
      </c>
      <c r="CJ159" s="2">
        <f t="shared" si="526"/>
        <v>97.338999999999999</v>
      </c>
      <c r="CK159" s="2">
        <f t="shared" si="527"/>
        <v>101.339</v>
      </c>
      <c r="CL159" s="2">
        <f t="shared" si="528"/>
        <v>100.69</v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>
        <f t="shared" si="532"/>
        <v>101.983</v>
      </c>
      <c r="CQ159" s="2">
        <f t="shared" si="533"/>
        <v>103.339</v>
      </c>
      <c r="CR159" s="2">
        <f t="shared" si="534"/>
        <v>106.96599999999999</v>
      </c>
      <c r="CS159" s="2">
        <f t="shared" si="535"/>
        <v>109.63200000000001</v>
      </c>
      <c r="CU159" s="2">
        <f t="shared" si="485"/>
        <v>98.728999999999999</v>
      </c>
      <c r="CV159" s="2" t="str">
        <f t="shared" si="486"/>
        <v/>
      </c>
      <c r="CW159" s="2">
        <f t="shared" si="487"/>
        <v>98.582999999999998</v>
      </c>
      <c r="CX159" s="2">
        <f t="shared" si="488"/>
        <v>97.367000000000004</v>
      </c>
      <c r="CY159" s="2">
        <f t="shared" si="489"/>
        <v>100.23699999999999</v>
      </c>
      <c r="CZ159" s="2">
        <f t="shared" si="490"/>
        <v>97.338999999999999</v>
      </c>
      <c r="DA159" s="2">
        <f t="shared" si="491"/>
        <v>101.339</v>
      </c>
      <c r="DB159" s="2">
        <f t="shared" si="492"/>
        <v>100.69</v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>
        <f t="shared" si="496"/>
        <v>101.983</v>
      </c>
      <c r="DG159" s="2">
        <f t="shared" si="497"/>
        <v>103.339</v>
      </c>
      <c r="DH159" s="2">
        <f t="shared" si="498"/>
        <v>106.96599999999999</v>
      </c>
      <c r="DI159" s="2">
        <f t="shared" si="499"/>
        <v>109.63200000000001</v>
      </c>
      <c r="DK159" s="2">
        <f t="shared" si="500"/>
        <v>135.9538678236398</v>
      </c>
      <c r="DL159" s="2">
        <f t="shared" si="501"/>
        <v>145.27461024182077</v>
      </c>
      <c r="DM159" s="2">
        <f t="shared" si="501"/>
        <v>128.85958179231861</v>
      </c>
      <c r="DN159" s="2">
        <f t="shared" si="501"/>
        <v>130.71466429587485</v>
      </c>
      <c r="DO159" s="2">
        <f t="shared" si="501"/>
        <v>136.70334992887624</v>
      </c>
      <c r="DP159" s="2">
        <f t="shared" si="501"/>
        <v>131.84276456456456</v>
      </c>
      <c r="DQ159" s="2">
        <f t="shared" si="501"/>
        <v>127.93146846846849</v>
      </c>
      <c r="DR159" s="2">
        <f t="shared" si="501"/>
        <v>133.70634985994397</v>
      </c>
      <c r="DS159" s="2">
        <f t="shared" si="501"/>
        <v>145.53744373885917</v>
      </c>
      <c r="DT159" s="2">
        <f t="shared" si="501"/>
        <v>143.05622324929973</v>
      </c>
      <c r="DU159" s="2">
        <f t="shared" si="501"/>
        <v>136.62445705705704</v>
      </c>
      <c r="DV159" s="2">
        <f t="shared" si="501"/>
        <v>146.09654474474473</v>
      </c>
      <c r="DW159" s="2">
        <f t="shared" si="501"/>
        <v>142.01269540998217</v>
      </c>
      <c r="DX159" s="2">
        <f t="shared" si="501"/>
        <v>139.33596776165012</v>
      </c>
      <c r="DY159" s="2">
        <f t="shared" si="501"/>
        <v>138.49388888888888</v>
      </c>
      <c r="EA159" s="2">
        <f t="shared" si="440"/>
        <v>98.795854364401549</v>
      </c>
      <c r="EB159" s="2">
        <f t="shared" si="502"/>
        <v>96.752128740065444</v>
      </c>
      <c r="EC159" s="2">
        <f t="shared" si="503"/>
        <v>98.75442838909656</v>
      </c>
      <c r="ED159" s="2">
        <f t="shared" si="504"/>
        <v>96.908929519275716</v>
      </c>
      <c r="EE159" s="2">
        <f t="shared" si="505"/>
        <v>98.739953004005372</v>
      </c>
      <c r="EF159" s="2">
        <f t="shared" si="506"/>
        <v>97.644750090392137</v>
      </c>
      <c r="EG159" s="2">
        <f t="shared" si="507"/>
        <v>100.35901278058908</v>
      </c>
      <c r="EH159" s="2">
        <f t="shared" si="508"/>
        <v>100.59429113686186</v>
      </c>
      <c r="EI159" s="2">
        <f t="shared" si="509"/>
        <v>99.920353707559428</v>
      </c>
      <c r="EJ159" s="2">
        <f t="shared" si="510"/>
        <v>102.76995394054708</v>
      </c>
      <c r="EK159" s="2">
        <f t="shared" si="511"/>
        <v>103.81010261970347</v>
      </c>
      <c r="EL159" s="2">
        <f t="shared" si="512"/>
        <v>104.11048257471597</v>
      </c>
      <c r="EM159" s="2">
        <f t="shared" si="513"/>
        <v>105.13431084601673</v>
      </c>
      <c r="EN159" s="2">
        <f t="shared" si="514"/>
        <v>106.96817136449992</v>
      </c>
      <c r="EO159" s="2">
        <f t="shared" si="515"/>
        <v>109.89211481541543</v>
      </c>
      <c r="EQ159" s="2">
        <f t="shared" si="516"/>
        <v>99.540536265656868</v>
      </c>
      <c r="ER159" s="2">
        <f t="shared" si="517"/>
        <v>98.268039480398983</v>
      </c>
      <c r="ES159" s="2">
        <f t="shared" si="517"/>
        <v>98.430944060860895</v>
      </c>
      <c r="ET159" s="2">
        <f t="shared" si="517"/>
        <v>97.021775213056586</v>
      </c>
      <c r="EU159" s="2">
        <f t="shared" si="517"/>
        <v>98.697257251393765</v>
      </c>
      <c r="EV159" s="2">
        <f t="shared" si="517"/>
        <v>98.111678459379135</v>
      </c>
      <c r="EW159" s="2">
        <f t="shared" si="517"/>
        <v>100.24906850158514</v>
      </c>
      <c r="EX159" s="2">
        <f t="shared" si="517"/>
        <v>100.42549762055836</v>
      </c>
      <c r="EY159" s="2">
        <f t="shared" si="517"/>
        <v>100.30899294737773</v>
      </c>
      <c r="EZ159" s="2">
        <f t="shared" si="517"/>
        <v>103.08868743307478</v>
      </c>
      <c r="FA159" s="2">
        <f t="shared" si="517"/>
        <v>103.83629989976613</v>
      </c>
      <c r="FB159" s="2">
        <f t="shared" si="517"/>
        <v>104.15813526796367</v>
      </c>
      <c r="FC159" s="2">
        <f t="shared" si="517"/>
        <v>105.4067508993074</v>
      </c>
      <c r="FD159" s="2">
        <f t="shared" si="517"/>
        <v>106.9664160887537</v>
      </c>
      <c r="FE159" s="2">
        <f t="shared" si="517"/>
        <v>108.21498312029574</v>
      </c>
      <c r="FG159" s="2">
        <f t="shared" si="518"/>
        <v>0.9997794119019211</v>
      </c>
      <c r="FH159" s="2">
        <f t="shared" si="519"/>
        <v>0.99975935734164756</v>
      </c>
      <c r="FI159" s="2">
        <f t="shared" si="519"/>
        <v>0.99975925543138455</v>
      </c>
      <c r="FJ159" s="2">
        <f t="shared" si="519"/>
        <v>0.99976073062462978</v>
      </c>
      <c r="FK159" s="2">
        <f t="shared" si="519"/>
        <v>0.99973148827263636</v>
      </c>
      <c r="FL159" s="2">
        <f t="shared" si="519"/>
        <v>0.99973758650658651</v>
      </c>
      <c r="FM159" s="2">
        <f t="shared" si="519"/>
        <v>0.99973090258641317</v>
      </c>
      <c r="FN159" s="2">
        <f t="shared" si="519"/>
        <v>0.99971582711530516</v>
      </c>
      <c r="FO159" s="2">
        <f t="shared" si="519"/>
        <v>0.99969245416461383</v>
      </c>
      <c r="FP159" s="2">
        <f t="shared" si="519"/>
        <v>0.99971304413178852</v>
      </c>
      <c r="FQ159" s="2">
        <f t="shared" si="519"/>
        <v>0.9997459731820183</v>
      </c>
      <c r="FR159" s="2">
        <f t="shared" si="519"/>
        <v>0.99975328495181959</v>
      </c>
      <c r="FS159" s="2">
        <f t="shared" si="519"/>
        <v>0.99971248292263881</v>
      </c>
      <c r="FT159" s="2">
        <f t="shared" si="519"/>
        <v>0.99971210306202218</v>
      </c>
      <c r="FU159" s="2">
        <f t="shared" si="519"/>
        <v>0.9996733647727124</v>
      </c>
      <c r="FW159" s="2">
        <f t="shared" si="536"/>
        <v>0.24969707514806039</v>
      </c>
      <c r="FX159" s="2">
        <f t="shared" si="376"/>
        <v>0.34390831589501603</v>
      </c>
      <c r="FY159" s="2">
        <f t="shared" si="377"/>
        <v>0.33189856903242193</v>
      </c>
      <c r="FZ159" s="2">
        <f t="shared" si="378"/>
        <v>0.34122105626080634</v>
      </c>
      <c r="GA159" s="2">
        <f t="shared" si="379"/>
        <v>0.32040931128103994</v>
      </c>
      <c r="GB159" s="2">
        <f t="shared" si="380"/>
        <v>0.32496990743897364</v>
      </c>
      <c r="GC159" s="2">
        <f t="shared" si="381"/>
        <v>0.3156678991208452</v>
      </c>
      <c r="GD159" s="2">
        <f t="shared" si="382"/>
        <v>0.34279857807697006</v>
      </c>
      <c r="GE159" s="2">
        <f t="shared" si="383"/>
        <v>0.37637119308760425</v>
      </c>
      <c r="GF159" s="2">
        <f t="shared" si="384"/>
        <v>0.36337137629104099</v>
      </c>
      <c r="GG159" s="2">
        <f t="shared" si="385"/>
        <v>0.35627358258030817</v>
      </c>
      <c r="GH159" s="2">
        <f t="shared" si="386"/>
        <v>0.32655832011284291</v>
      </c>
      <c r="GI159" s="2">
        <f t="shared" si="387"/>
        <v>0.27187056207219834</v>
      </c>
      <c r="GJ159" s="2">
        <f t="shared" si="388"/>
        <v>0.23335997058791347</v>
      </c>
      <c r="GK159" s="2">
        <f t="shared" si="389"/>
        <v>0.22371546096576037</v>
      </c>
      <c r="GM159" s="86">
        <f t="shared" si="537"/>
        <v>8.4250278764638492E-137</v>
      </c>
      <c r="GN159" s="86">
        <f t="shared" si="390"/>
        <v>6.9837165189709656E-239</v>
      </c>
      <c r="GO159" s="86">
        <f t="shared" si="391"/>
        <v>1.6845988639688858E-216</v>
      </c>
      <c r="GP159" s="86">
        <f t="shared" si="392"/>
        <v>3.0544068534221174E-260</v>
      </c>
      <c r="GQ159" s="86">
        <f t="shared" si="393"/>
        <v>0</v>
      </c>
      <c r="GR159" s="86">
        <f t="shared" si="394"/>
        <v>2.3677755010797989E-270</v>
      </c>
      <c r="GS159" s="86">
        <f t="shared" si="395"/>
        <v>1.6338350884252453E-218</v>
      </c>
      <c r="GT159" s="86">
        <f t="shared" si="396"/>
        <v>1.7128198782550205E-189</v>
      </c>
      <c r="GU159" s="86">
        <f t="shared" si="397"/>
        <v>9.824942242649325E-172</v>
      </c>
      <c r="GV159" s="86">
        <f t="shared" si="398"/>
        <v>0</v>
      </c>
      <c r="GW159" s="86">
        <f t="shared" si="399"/>
        <v>8.406321846028856E-264</v>
      </c>
      <c r="GX159" s="86">
        <f t="shared" si="400"/>
        <v>1.7182243937222035E-288</v>
      </c>
      <c r="GY159" s="86">
        <f t="shared" si="401"/>
        <v>4.0384673689687343E-225</v>
      </c>
      <c r="GZ159" s="86">
        <f t="shared" si="402"/>
        <v>5.0698277500680678E-132</v>
      </c>
      <c r="HA159" s="86">
        <f t="shared" si="403"/>
        <v>9.8685880751546856E-204</v>
      </c>
      <c r="HC159" s="86">
        <f t="shared" si="538"/>
        <v>3.4630528547017654E-127</v>
      </c>
      <c r="HD159" s="86">
        <f t="shared" si="404"/>
        <v>5.6558651311761659E-130</v>
      </c>
      <c r="HE159" s="86">
        <f t="shared" si="405"/>
        <v>3.1420109215892941E-166</v>
      </c>
      <c r="HF159" s="86">
        <f t="shared" si="406"/>
        <v>5.261981669247759E-191</v>
      </c>
      <c r="HG159" s="86">
        <f t="shared" si="407"/>
        <v>4.3129049016073581E-303</v>
      </c>
      <c r="HH159" s="86">
        <f t="shared" si="408"/>
        <v>2.578723506976251E-207</v>
      </c>
      <c r="HI159" s="86">
        <f t="shared" si="409"/>
        <v>2.2821251768098911E-222</v>
      </c>
      <c r="HJ159" s="86">
        <f t="shared" si="410"/>
        <v>1.3605826280199128E-256</v>
      </c>
      <c r="HK159" s="86">
        <f t="shared" si="411"/>
        <v>4.4577595317609587E-286</v>
      </c>
      <c r="HL159" s="86">
        <f t="shared" si="412"/>
        <v>1.541909489567491E-149</v>
      </c>
      <c r="HM159" s="86">
        <f t="shared" si="413"/>
        <v>9.8585764375317205E-180</v>
      </c>
      <c r="HN159" s="86">
        <f t="shared" si="414"/>
        <v>2.4825957337810749E-156</v>
      </c>
      <c r="HO159" s="86">
        <f t="shared" si="415"/>
        <v>4.0145188890545458E-129</v>
      </c>
      <c r="HP159" s="86">
        <f t="shared" si="416"/>
        <v>6.4568090566522823E-116</v>
      </c>
      <c r="HQ159" s="86">
        <f t="shared" si="417"/>
        <v>3.0722070521188187E-142</v>
      </c>
      <c r="HS159" s="86">
        <f t="shared" si="539"/>
        <v>1.3031934405353023E-3</v>
      </c>
      <c r="HT159" s="86">
        <f t="shared" si="418"/>
        <v>4.3146028499817649E-5</v>
      </c>
      <c r="HU159" s="86">
        <f t="shared" si="419"/>
        <v>1.3387426328064166E-5</v>
      </c>
      <c r="HV159" s="86">
        <f t="shared" si="420"/>
        <v>9.2545610211210252E-6</v>
      </c>
      <c r="HW159" s="86">
        <f t="shared" si="421"/>
        <v>3.981103627035948E-5</v>
      </c>
      <c r="HX159" s="86">
        <f t="shared" si="422"/>
        <v>1.3353056749203078E-5</v>
      </c>
      <c r="HY159" s="86">
        <f t="shared" si="423"/>
        <v>5.0711678219781344E-5</v>
      </c>
      <c r="HZ159" s="86">
        <f t="shared" si="424"/>
        <v>2.1213904049449443E-5</v>
      </c>
      <c r="IA159" s="86">
        <f t="shared" si="425"/>
        <v>1.6789037135073981E-6</v>
      </c>
      <c r="IB159" s="86">
        <f t="shared" si="426"/>
        <v>2.4613833169855477E-6</v>
      </c>
      <c r="IC159" s="86">
        <f t="shared" si="427"/>
        <v>2.9374719922923008E-6</v>
      </c>
      <c r="ID159" s="86">
        <f t="shared" si="428"/>
        <v>8.4453961458304891E-6</v>
      </c>
      <c r="IE159" s="86">
        <f t="shared" si="429"/>
        <v>3.4907589854384083E-5</v>
      </c>
      <c r="IF159" s="86">
        <f t="shared" si="430"/>
        <v>2.0252554746850976E-6</v>
      </c>
      <c r="IG159" s="86">
        <f t="shared" si="431"/>
        <v>5.9239226347932674E-6</v>
      </c>
      <c r="II159" s="86">
        <f t="shared" si="540"/>
        <v>7.3604789403281304E-5</v>
      </c>
      <c r="IJ159" s="86">
        <f t="shared" si="541"/>
        <v>1.2139969660755135E-2</v>
      </c>
      <c r="IK159" s="86">
        <f t="shared" si="542"/>
        <v>5.7127988115941546E-3</v>
      </c>
      <c r="IL159" s="86">
        <f t="shared" si="543"/>
        <v>7.3839796783096321E-3</v>
      </c>
      <c r="IM159" s="86">
        <f t="shared" si="544"/>
        <v>2.4401205982438477E-3</v>
      </c>
      <c r="IN159" s="86">
        <f t="shared" si="545"/>
        <v>2.4032018209596299E-3</v>
      </c>
      <c r="IO159" s="86">
        <f t="shared" si="546"/>
        <v>2.5751067642119279E-3</v>
      </c>
      <c r="IP159" s="86">
        <f t="shared" si="547"/>
        <v>7.52486399069794E-3</v>
      </c>
      <c r="IQ159" s="86">
        <f t="shared" si="548"/>
        <v>2.667882906278907E-2</v>
      </c>
      <c r="IR159" s="86">
        <f t="shared" si="549"/>
        <v>1.6215459019060234E-2</v>
      </c>
      <c r="IS159" s="86">
        <f t="shared" si="550"/>
        <v>1.3274941442948964E-2</v>
      </c>
      <c r="IT159" s="86">
        <f t="shared" si="551"/>
        <v>2.6642472728353852E-3</v>
      </c>
      <c r="IU159" s="86">
        <f t="shared" si="552"/>
        <v>2.3763387827191259E-5</v>
      </c>
      <c r="IV159" s="86">
        <f t="shared" si="553"/>
        <v>1.3535870598006545E-4</v>
      </c>
      <c r="IW159" s="86">
        <f t="shared" si="554"/>
        <v>8.7563193464820343E-4</v>
      </c>
      <c r="IY159" s="86">
        <f t="shared" si="555"/>
        <v>1.3767982299385836E-3</v>
      </c>
      <c r="IZ159" s="86">
        <f t="shared" si="556"/>
        <v>1.2183115689254953E-2</v>
      </c>
      <c r="JA159" s="86">
        <f t="shared" si="557"/>
        <v>5.7261862379222187E-3</v>
      </c>
      <c r="JB159" s="86">
        <f t="shared" si="558"/>
        <v>7.3932342393307534E-3</v>
      </c>
      <c r="JC159" s="86">
        <f t="shared" si="559"/>
        <v>2.4799316345142071E-3</v>
      </c>
      <c r="JD159" s="86">
        <f t="shared" si="560"/>
        <v>2.4165548777088331E-3</v>
      </c>
      <c r="JE159" s="86">
        <f t="shared" si="561"/>
        <v>2.6258184424317091E-3</v>
      </c>
      <c r="JF159" s="86">
        <f t="shared" si="562"/>
        <v>7.5460778947473899E-3</v>
      </c>
      <c r="JG159" s="86">
        <f t="shared" si="563"/>
        <v>2.6680507966502578E-2</v>
      </c>
      <c r="JH159" s="86">
        <f t="shared" si="564"/>
        <v>1.6217920402377219E-2</v>
      </c>
      <c r="JI159" s="86">
        <f t="shared" si="565"/>
        <v>1.3277878914941256E-2</v>
      </c>
      <c r="JJ159" s="86">
        <f t="shared" si="566"/>
        <v>2.6726926689812159E-3</v>
      </c>
      <c r="JK159" s="86">
        <f t="shared" si="567"/>
        <v>5.8670977681575339E-5</v>
      </c>
      <c r="JL159" s="86">
        <f t="shared" si="568"/>
        <v>1.3738396145475054E-4</v>
      </c>
      <c r="JM159" s="86">
        <f t="shared" si="569"/>
        <v>8.8155585728299667E-4</v>
      </c>
    </row>
    <row r="160" spans="2:273" x14ac:dyDescent="0.25">
      <c r="B160" s="2">
        <v>133</v>
      </c>
      <c r="C160" s="37">
        <v>97.016999999999996</v>
      </c>
      <c r="D160" s="37">
        <v>98.355999999999995</v>
      </c>
      <c r="E160" s="37">
        <v>98.617000000000004</v>
      </c>
      <c r="F160" s="37">
        <v>99.382999999999996</v>
      </c>
      <c r="G160" s="37">
        <v>99.492000000000004</v>
      </c>
      <c r="H160" s="37">
        <v>99.355999999999995</v>
      </c>
      <c r="I160" s="37">
        <v>99.694999999999993</v>
      </c>
      <c r="J160" s="37">
        <v>101.81</v>
      </c>
      <c r="K160" s="37">
        <v>101.94799999999999</v>
      </c>
      <c r="L160" s="37">
        <v>104.864</v>
      </c>
      <c r="M160" s="37">
        <v>106.15</v>
      </c>
      <c r="N160" s="37">
        <v>103.35599999999999</v>
      </c>
      <c r="O160" s="37">
        <v>104.864</v>
      </c>
      <c r="P160" s="37">
        <v>108.259</v>
      </c>
      <c r="Q160" s="37">
        <v>110.877</v>
      </c>
      <c r="S160" s="4">
        <f t="shared" si="441"/>
        <v>98.867156541800483</v>
      </c>
      <c r="T160" s="4">
        <f t="shared" si="442"/>
        <v>97.412419119989849</v>
      </c>
      <c r="U160" s="4">
        <f t="shared" si="443"/>
        <v>98.95956243273443</v>
      </c>
      <c r="V160" s="4">
        <f t="shared" si="444"/>
        <v>97.487973933379081</v>
      </c>
      <c r="W160" s="4">
        <f t="shared" si="445"/>
        <v>98.980707538953766</v>
      </c>
      <c r="X160" s="4">
        <f t="shared" si="446"/>
        <v>98.135439748742229</v>
      </c>
      <c r="Y160" s="4">
        <f t="shared" si="447"/>
        <v>100.70053940154398</v>
      </c>
      <c r="Z160" s="4">
        <f t="shared" si="448"/>
        <v>101.58940589662153</v>
      </c>
      <c r="AA160" s="4">
        <f t="shared" si="449"/>
        <v>103.09172477656593</v>
      </c>
      <c r="AB160" s="4">
        <f t="shared" si="450"/>
        <v>105.78270315911124</v>
      </c>
      <c r="AC160" s="4">
        <f t="shared" si="451"/>
        <v>105.92311156982969</v>
      </c>
      <c r="AD160" s="4">
        <f t="shared" si="452"/>
        <v>104.76202782557698</v>
      </c>
      <c r="AE160" s="4">
        <f t="shared" si="453"/>
        <v>105.15921438510038</v>
      </c>
      <c r="AF160" s="4">
        <f t="shared" si="454"/>
        <v>107.00885024643499</v>
      </c>
      <c r="AG160" s="4">
        <f t="shared" si="455"/>
        <v>110.22271417364539</v>
      </c>
      <c r="AI160" s="4">
        <f t="shared" si="456"/>
        <v>-1.8501565418004873</v>
      </c>
      <c r="AJ160" s="4">
        <f t="shared" si="457"/>
        <v>0.94358088001014551</v>
      </c>
      <c r="AK160" s="4">
        <f t="shared" si="458"/>
        <v>-0.34256243273442522</v>
      </c>
      <c r="AL160" s="4">
        <f t="shared" si="459"/>
        <v>1.8950260666209147</v>
      </c>
      <c r="AM160" s="4">
        <f t="shared" si="460"/>
        <v>0.5112924610462386</v>
      </c>
      <c r="AN160" s="4">
        <f t="shared" si="461"/>
        <v>1.2205602512577656</v>
      </c>
      <c r="AO160" s="4">
        <f t="shared" si="462"/>
        <v>-1.0055394015439845</v>
      </c>
      <c r="AP160" s="4">
        <f t="shared" si="463"/>
        <v>0.22059410337847396</v>
      </c>
      <c r="AQ160" s="4">
        <f t="shared" si="464"/>
        <v>-1.1437247765659322</v>
      </c>
      <c r="AR160" s="4">
        <f t="shared" si="465"/>
        <v>-0.91870315911123157</v>
      </c>
      <c r="AS160" s="4">
        <f t="shared" si="466"/>
        <v>0.22688843017031957</v>
      </c>
      <c r="AT160" s="4">
        <f t="shared" si="467"/>
        <v>-1.4060278255769845</v>
      </c>
      <c r="AU160" s="4">
        <f t="shared" si="468"/>
        <v>-0.29521438510037967</v>
      </c>
      <c r="AV160" s="4">
        <f t="shared" si="469"/>
        <v>1.2501497535650117</v>
      </c>
      <c r="AW160" s="4">
        <f t="shared" si="469"/>
        <v>0.65428582635460941</v>
      </c>
      <c r="AY160" s="2">
        <f t="shared" si="520"/>
        <v>98.867156502614165</v>
      </c>
      <c r="AZ160" s="2">
        <f t="shared" si="359"/>
        <v>97.170070125320663</v>
      </c>
      <c r="BA160" s="2">
        <f t="shared" si="360"/>
        <v>98.596844698019822</v>
      </c>
      <c r="BB160" s="2">
        <f t="shared" si="361"/>
        <v>96.890598065641484</v>
      </c>
      <c r="BC160" s="2">
        <f t="shared" si="362"/>
        <v>98.623701743093093</v>
      </c>
      <c r="BD160" s="2">
        <f t="shared" si="363"/>
        <v>97.708954167480783</v>
      </c>
      <c r="BE160" s="2">
        <f t="shared" si="364"/>
        <v>100.2905864569219</v>
      </c>
      <c r="BF160" s="2">
        <f t="shared" si="365"/>
        <v>100.46109498445061</v>
      </c>
      <c r="BG160" s="2">
        <f t="shared" si="366"/>
        <v>100.00805106353259</v>
      </c>
      <c r="BH160" s="2">
        <f t="shared" si="367"/>
        <v>102.79644844045717</v>
      </c>
      <c r="BI160" s="2">
        <f t="shared" si="368"/>
        <v>103.75789037051507</v>
      </c>
      <c r="BJ160" s="2">
        <f t="shared" si="369"/>
        <v>104.05449371395815</v>
      </c>
      <c r="BK160" s="2">
        <f t="shared" si="370"/>
        <v>105.14200027733384</v>
      </c>
      <c r="BL160" s="2">
        <f t="shared" si="371"/>
        <v>106.8943241563218</v>
      </c>
      <c r="BM160" s="2">
        <f t="shared" si="372"/>
        <v>109.43961539444544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97.016999999999996</v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>
        <f t="shared" si="525"/>
        <v>99.492000000000004</v>
      </c>
      <c r="CJ160" s="2">
        <f t="shared" si="526"/>
        <v>99.355999999999995</v>
      </c>
      <c r="CK160" s="2">
        <f t="shared" si="527"/>
        <v>99.694999999999993</v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>
        <f t="shared" si="532"/>
        <v>103.35599999999999</v>
      </c>
      <c r="CQ160" s="2">
        <f t="shared" si="533"/>
        <v>104.864</v>
      </c>
      <c r="CR160" s="2">
        <f t="shared" si="534"/>
        <v>108.259</v>
      </c>
      <c r="CS160" s="2">
        <f t="shared" si="535"/>
        <v>110.877</v>
      </c>
      <c r="CU160" s="2">
        <f t="shared" si="485"/>
        <v>97.016999999999996</v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>
        <f t="shared" si="489"/>
        <v>99.492000000000004</v>
      </c>
      <c r="CZ160" s="2">
        <f t="shared" si="490"/>
        <v>99.355999999999995</v>
      </c>
      <c r="DA160" s="2">
        <f t="shared" si="491"/>
        <v>99.694999999999993</v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>
        <f t="shared" si="496"/>
        <v>103.35599999999999</v>
      </c>
      <c r="DG160" s="2">
        <f t="shared" si="497"/>
        <v>104.864</v>
      </c>
      <c r="DH160" s="2">
        <f t="shared" si="498"/>
        <v>108.259</v>
      </c>
      <c r="DI160" s="2">
        <f t="shared" si="499"/>
        <v>110.877</v>
      </c>
      <c r="DK160" s="2">
        <f t="shared" si="500"/>
        <v>136.19981575984994</v>
      </c>
      <c r="DL160" s="2">
        <f t="shared" si="501"/>
        <v>145.59707396870553</v>
      </c>
      <c r="DM160" s="2">
        <f t="shared" si="501"/>
        <v>129.0513412846044</v>
      </c>
      <c r="DN160" s="2">
        <f t="shared" si="501"/>
        <v>130.90931950979325</v>
      </c>
      <c r="DO160" s="2">
        <f t="shared" si="501"/>
        <v>136.93659340919865</v>
      </c>
      <c r="DP160" s="2">
        <f t="shared" si="501"/>
        <v>132.04267048477047</v>
      </c>
      <c r="DQ160" s="2">
        <f t="shared" si="501"/>
        <v>128.0881774774775</v>
      </c>
      <c r="DR160" s="2">
        <f t="shared" si="501"/>
        <v>133.90600840336134</v>
      </c>
      <c r="DS160" s="2">
        <f t="shared" si="501"/>
        <v>145.854191399287</v>
      </c>
      <c r="DT160" s="2">
        <f t="shared" si="501"/>
        <v>143.32311932773112</v>
      </c>
      <c r="DU160" s="2">
        <f t="shared" si="501"/>
        <v>136.84166915486915</v>
      </c>
      <c r="DV160" s="2">
        <f t="shared" si="501"/>
        <v>146.38709764049761</v>
      </c>
      <c r="DW160" s="2">
        <f t="shared" si="501"/>
        <v>142.25684748217469</v>
      </c>
      <c r="DX160" s="2">
        <f t="shared" si="501"/>
        <v>139.54146676852559</v>
      </c>
      <c r="DY160" s="2">
        <f t="shared" si="501"/>
        <v>138.70720060207989</v>
      </c>
      <c r="EA160" s="2">
        <f t="shared" si="440"/>
        <v>98.653916577154021</v>
      </c>
      <c r="EB160" s="2">
        <f t="shared" si="502"/>
        <v>96.589358754090696</v>
      </c>
      <c r="EC160" s="2">
        <f t="shared" si="503"/>
        <v>98.707787811104026</v>
      </c>
      <c r="ED160" s="2">
        <f t="shared" si="504"/>
        <v>96.841053534237247</v>
      </c>
      <c r="EE160" s="2">
        <f t="shared" si="505"/>
        <v>98.62930754852627</v>
      </c>
      <c r="EF160" s="2">
        <f t="shared" si="506"/>
        <v>97.534312904710248</v>
      </c>
      <c r="EG160" s="2">
        <f t="shared" si="507"/>
        <v>100.32185869988322</v>
      </c>
      <c r="EH160" s="2">
        <f t="shared" si="508"/>
        <v>100.51569603149744</v>
      </c>
      <c r="EI160" s="2">
        <f t="shared" si="509"/>
        <v>99.83581059184894</v>
      </c>
      <c r="EJ160" s="2">
        <f t="shared" si="510"/>
        <v>102.65936918645048</v>
      </c>
      <c r="EK160" s="2">
        <f t="shared" si="511"/>
        <v>103.74004539061129</v>
      </c>
      <c r="EL160" s="2">
        <f t="shared" si="512"/>
        <v>104.02787268253853</v>
      </c>
      <c r="EM160" s="2">
        <f t="shared" si="513"/>
        <v>105.0504285959139</v>
      </c>
      <c r="EN160" s="2">
        <f t="shared" si="514"/>
        <v>106.8860413616968</v>
      </c>
      <c r="EO160" s="2">
        <f t="shared" si="515"/>
        <v>109.84539715128042</v>
      </c>
      <c r="EQ160" s="2">
        <f t="shared" si="516"/>
        <v>99.423277745412179</v>
      </c>
      <c r="ER160" s="2">
        <f t="shared" si="517"/>
        <v>98.150974228717232</v>
      </c>
      <c r="ES160" s="2">
        <f t="shared" si="517"/>
        <v>98.374276239928008</v>
      </c>
      <c r="ET160" s="2">
        <f t="shared" si="517"/>
        <v>96.957310119012178</v>
      </c>
      <c r="EU160" s="2">
        <f t="shared" si="517"/>
        <v>98.585330167682855</v>
      </c>
      <c r="EV160" s="2">
        <f t="shared" si="517"/>
        <v>98.015896136063418</v>
      </c>
      <c r="EW160" s="2">
        <f t="shared" si="517"/>
        <v>100.20846910288994</v>
      </c>
      <c r="EX160" s="2">
        <f t="shared" si="517"/>
        <v>100.34184126150062</v>
      </c>
      <c r="EY160" s="2">
        <f t="shared" si="517"/>
        <v>100.23592000647841</v>
      </c>
      <c r="EZ160" s="2">
        <f t="shared" si="517"/>
        <v>102.98783329397118</v>
      </c>
      <c r="FA160" s="2">
        <f t="shared" si="517"/>
        <v>103.76698986802541</v>
      </c>
      <c r="FB160" s="2">
        <f t="shared" si="517"/>
        <v>104.077104471807</v>
      </c>
      <c r="FC160" s="2">
        <f t="shared" si="517"/>
        <v>105.33208292196967</v>
      </c>
      <c r="FD160" s="2">
        <f t="shared" si="517"/>
        <v>106.88487608704234</v>
      </c>
      <c r="FE160" s="2">
        <f t="shared" si="517"/>
        <v>108.11965262993812</v>
      </c>
      <c r="FG160" s="2">
        <f t="shared" si="518"/>
        <v>0.99979881735869247</v>
      </c>
      <c r="FH160" s="2">
        <f t="shared" si="519"/>
        <v>0.99978052664005412</v>
      </c>
      <c r="FI160" s="2">
        <f t="shared" si="519"/>
        <v>0.99978043369285274</v>
      </c>
      <c r="FJ160" s="2">
        <f t="shared" si="519"/>
        <v>0.99978177914190836</v>
      </c>
      <c r="FK160" s="2">
        <f t="shared" si="519"/>
        <v>0.9997551086083164</v>
      </c>
      <c r="FL160" s="2">
        <f t="shared" si="519"/>
        <v>0.9997606705236054</v>
      </c>
      <c r="FM160" s="2">
        <f t="shared" si="519"/>
        <v>0.99975457443086413</v>
      </c>
      <c r="FN160" s="2">
        <f t="shared" si="519"/>
        <v>0.99974082476845516</v>
      </c>
      <c r="FO160" s="2">
        <f t="shared" si="519"/>
        <v>0.99971950727419956</v>
      </c>
      <c r="FP160" s="2">
        <f t="shared" si="519"/>
        <v>0.99973828652976937</v>
      </c>
      <c r="FQ160" s="2">
        <f t="shared" si="519"/>
        <v>0.99976831961008472</v>
      </c>
      <c r="FR160" s="2">
        <f t="shared" si="519"/>
        <v>0.99977498831721734</v>
      </c>
      <c r="FS160" s="2">
        <f t="shared" si="519"/>
        <v>0.99973777467506908</v>
      </c>
      <c r="FT160" s="2">
        <f t="shared" si="519"/>
        <v>0.99973742822052847</v>
      </c>
      <c r="FU160" s="2">
        <f t="shared" si="519"/>
        <v>0.99970209657034659</v>
      </c>
      <c r="FW160" s="2">
        <f t="shared" si="536"/>
        <v>0.26734692466734417</v>
      </c>
      <c r="FX160" s="2">
        <f t="shared" si="376"/>
        <v>0.36497812205968666</v>
      </c>
      <c r="FY160" s="2">
        <f t="shared" si="377"/>
        <v>0.35262805020951543</v>
      </c>
      <c r="FZ160" s="2">
        <f t="shared" si="378"/>
        <v>0.3622171187196902</v>
      </c>
      <c r="GA160" s="2">
        <f t="shared" si="379"/>
        <v>0.34078723406885797</v>
      </c>
      <c r="GB160" s="2">
        <f t="shared" si="380"/>
        <v>0.34549042571966004</v>
      </c>
      <c r="GC160" s="2">
        <f t="shared" si="381"/>
        <v>0.33589331437855174</v>
      </c>
      <c r="GD160" s="2">
        <f t="shared" si="382"/>
        <v>0.36383809882423451</v>
      </c>
      <c r="GE160" s="2">
        <f t="shared" si="383"/>
        <v>0.39822269806274713</v>
      </c>
      <c r="GF160" s="2">
        <f t="shared" si="384"/>
        <v>0.38493400024435404</v>
      </c>
      <c r="GG160" s="2">
        <f t="shared" si="385"/>
        <v>0.37766487903536455</v>
      </c>
      <c r="GH160" s="2">
        <f t="shared" si="386"/>
        <v>0.34712756096014896</v>
      </c>
      <c r="GI160" s="2">
        <f t="shared" si="387"/>
        <v>0.29048094976453703</v>
      </c>
      <c r="GJ160" s="2">
        <f t="shared" si="388"/>
        <v>0.25024017501265056</v>
      </c>
      <c r="GK160" s="2">
        <f t="shared" si="389"/>
        <v>0.24011653054337356</v>
      </c>
      <c r="GM160" s="86">
        <f t="shared" si="537"/>
        <v>1.4113309193457276E-140</v>
      </c>
      <c r="GN160" s="86">
        <f t="shared" si="390"/>
        <v>1.957505393678214E-245</v>
      </c>
      <c r="GO160" s="86">
        <f t="shared" si="391"/>
        <v>1.9060058419792173E-222</v>
      </c>
      <c r="GP160" s="86">
        <f t="shared" si="392"/>
        <v>2.2219543926480274E-267</v>
      </c>
      <c r="GQ160" s="86">
        <f t="shared" si="393"/>
        <v>0</v>
      </c>
      <c r="GR160" s="86">
        <f t="shared" si="394"/>
        <v>8.956023633547616E-278</v>
      </c>
      <c r="GS160" s="86">
        <f t="shared" si="395"/>
        <v>1.6768848188763827E-224</v>
      </c>
      <c r="GT160" s="86">
        <f t="shared" si="396"/>
        <v>1.0707855338604223E-194</v>
      </c>
      <c r="GU160" s="86">
        <f t="shared" si="397"/>
        <v>1.9098098917359739E-176</v>
      </c>
      <c r="GV160" s="86">
        <f t="shared" si="398"/>
        <v>0</v>
      </c>
      <c r="GW160" s="86">
        <f t="shared" si="399"/>
        <v>5.4666298435276198E-271</v>
      </c>
      <c r="GX160" s="86">
        <f t="shared" si="400"/>
        <v>2.508801150528779E-296</v>
      </c>
      <c r="GY160" s="86">
        <f t="shared" si="401"/>
        <v>2.8726089235144647E-231</v>
      </c>
      <c r="GZ160" s="86">
        <f t="shared" si="402"/>
        <v>1.2483362005377141E-135</v>
      </c>
      <c r="HA160" s="86">
        <f t="shared" si="403"/>
        <v>3.2437714645296714E-209</v>
      </c>
      <c r="HC160" s="86">
        <f t="shared" si="538"/>
        <v>3.3163900521650439E-132</v>
      </c>
      <c r="HD160" s="86">
        <f t="shared" si="404"/>
        <v>5.9346599403677835E-135</v>
      </c>
      <c r="HE160" s="86">
        <f t="shared" si="405"/>
        <v>1.419053555257794E-172</v>
      </c>
      <c r="HF160" s="86">
        <f t="shared" si="406"/>
        <v>2.7783143479482265E-198</v>
      </c>
      <c r="HG160" s="86">
        <f t="shared" si="407"/>
        <v>0</v>
      </c>
      <c r="HH160" s="86">
        <f t="shared" si="408"/>
        <v>2.7224708058432571E-215</v>
      </c>
      <c r="HI160" s="86">
        <f t="shared" si="409"/>
        <v>5.7475139649800715E-231</v>
      </c>
      <c r="HJ160" s="86">
        <f t="shared" si="410"/>
        <v>1.7714261181496312E-266</v>
      </c>
      <c r="HK160" s="86">
        <f t="shared" si="411"/>
        <v>4.8513263676544915E-297</v>
      </c>
      <c r="HL160" s="86">
        <f t="shared" si="412"/>
        <v>3.3732823061210019E-155</v>
      </c>
      <c r="HM160" s="86">
        <f t="shared" si="413"/>
        <v>1.8035432084785966E-186</v>
      </c>
      <c r="HN160" s="86">
        <f t="shared" si="414"/>
        <v>3.4298812589747025E-162</v>
      </c>
      <c r="HO160" s="86">
        <f t="shared" si="415"/>
        <v>4.2841392915662989E-134</v>
      </c>
      <c r="HP160" s="86">
        <f t="shared" si="416"/>
        <v>1.7994353964310919E-120</v>
      </c>
      <c r="HQ160" s="86">
        <f t="shared" si="417"/>
        <v>1.2855288300733395E-147</v>
      </c>
      <c r="HS160" s="86">
        <f t="shared" si="539"/>
        <v>6.2376691958476781E-4</v>
      </c>
      <c r="HT160" s="86">
        <f t="shared" si="418"/>
        <v>1.6577426268299783E-5</v>
      </c>
      <c r="HU160" s="86">
        <f t="shared" si="419"/>
        <v>4.741222028759716E-6</v>
      </c>
      <c r="HV160" s="86">
        <f t="shared" si="420"/>
        <v>3.1245992686732658E-6</v>
      </c>
      <c r="HW160" s="86">
        <f t="shared" si="421"/>
        <v>1.4467094998881905E-5</v>
      </c>
      <c r="HX160" s="86">
        <f t="shared" si="422"/>
        <v>4.4494881341602771E-6</v>
      </c>
      <c r="HY160" s="86">
        <f t="shared" si="423"/>
        <v>1.9312149612678733E-5</v>
      </c>
      <c r="HZ160" s="86">
        <f t="shared" si="424"/>
        <v>7.3895853985493179E-6</v>
      </c>
      <c r="IA160" s="86">
        <f t="shared" si="425"/>
        <v>4.9046608758440733E-7</v>
      </c>
      <c r="IB160" s="86">
        <f t="shared" si="426"/>
        <v>7.441857892665003E-7</v>
      </c>
      <c r="IC160" s="86">
        <f t="shared" si="427"/>
        <v>9.1813963558584106E-7</v>
      </c>
      <c r="ID160" s="86">
        <f t="shared" si="428"/>
        <v>2.7547655585056457E-6</v>
      </c>
      <c r="IE160" s="86">
        <f t="shared" si="429"/>
        <v>1.1645449456889144E-5</v>
      </c>
      <c r="IF160" s="86">
        <f t="shared" si="430"/>
        <v>3.5295134848712194E-7</v>
      </c>
      <c r="IG160" s="86">
        <f t="shared" si="431"/>
        <v>1.1769791043976482E-6</v>
      </c>
      <c r="II160" s="86">
        <f t="shared" si="540"/>
        <v>2.7280494840450844E-4</v>
      </c>
      <c r="IJ160" s="86">
        <f t="shared" si="541"/>
        <v>2.8796488094988706E-2</v>
      </c>
      <c r="IK160" s="86">
        <f t="shared" si="542"/>
        <v>1.5189566845663768E-2</v>
      </c>
      <c r="IL160" s="86">
        <f t="shared" si="543"/>
        <v>1.9519320181321412E-2</v>
      </c>
      <c r="IM160" s="86">
        <f t="shared" si="544"/>
        <v>7.3395930923859836E-3</v>
      </c>
      <c r="IN160" s="86">
        <f t="shared" si="545"/>
        <v>7.4708705759155029E-3</v>
      </c>
      <c r="IO160" s="86">
        <f t="shared" si="546"/>
        <v>7.4352396497372698E-3</v>
      </c>
      <c r="IP160" s="86">
        <f t="shared" si="547"/>
        <v>1.9992028350792789E-2</v>
      </c>
      <c r="IQ160" s="86">
        <f t="shared" si="548"/>
        <v>6.1680462719317541E-2</v>
      </c>
      <c r="IR160" s="86">
        <f t="shared" si="549"/>
        <v>3.9972898088159479E-2</v>
      </c>
      <c r="IS160" s="86">
        <f t="shared" si="550"/>
        <v>3.3077763922223155E-2</v>
      </c>
      <c r="IT160" s="86">
        <f t="shared" si="551"/>
        <v>8.1756941624991711E-3</v>
      </c>
      <c r="IU160" s="86">
        <f t="shared" si="552"/>
        <v>1.2401589543913983E-4</v>
      </c>
      <c r="IV160" s="86">
        <f t="shared" si="553"/>
        <v>4.2703784728362196E-4</v>
      </c>
      <c r="IW160" s="86">
        <f t="shared" si="554"/>
        <v>2.0505555779996619E-3</v>
      </c>
      <c r="IY160" s="86">
        <f t="shared" si="555"/>
        <v>8.9657186798927624E-4</v>
      </c>
      <c r="IZ160" s="86">
        <f t="shared" si="556"/>
        <v>2.8813065521257005E-2</v>
      </c>
      <c r="JA160" s="86">
        <f t="shared" si="557"/>
        <v>1.5194308067692527E-2</v>
      </c>
      <c r="JB160" s="86">
        <f t="shared" si="558"/>
        <v>1.9522444780590086E-2</v>
      </c>
      <c r="JC160" s="86">
        <f t="shared" si="559"/>
        <v>7.3540601873848654E-3</v>
      </c>
      <c r="JD160" s="86">
        <f t="shared" si="560"/>
        <v>7.4753200640496629E-3</v>
      </c>
      <c r="JE160" s="86">
        <f t="shared" si="561"/>
        <v>7.4545517993499484E-3</v>
      </c>
      <c r="JF160" s="86">
        <f t="shared" si="562"/>
        <v>1.9999417936191338E-2</v>
      </c>
      <c r="JG160" s="86">
        <f t="shared" si="563"/>
        <v>6.1680953185405125E-2</v>
      </c>
      <c r="JH160" s="86">
        <f t="shared" si="564"/>
        <v>3.9973642273948749E-2</v>
      </c>
      <c r="JI160" s="86">
        <f t="shared" si="565"/>
        <v>3.3078682061858738E-2</v>
      </c>
      <c r="JJ160" s="86">
        <f t="shared" si="566"/>
        <v>8.1784489280576772E-3</v>
      </c>
      <c r="JK160" s="86">
        <f t="shared" si="567"/>
        <v>1.3566134489602897E-4</v>
      </c>
      <c r="JL160" s="86">
        <f t="shared" si="568"/>
        <v>4.2739079863210911E-4</v>
      </c>
      <c r="JM160" s="86">
        <f t="shared" si="569"/>
        <v>2.0517325571040596E-3</v>
      </c>
    </row>
    <row r="161" spans="2:273" x14ac:dyDescent="0.25">
      <c r="B161" s="2">
        <v>134</v>
      </c>
      <c r="C161" s="37">
        <v>101.339</v>
      </c>
      <c r="D161" s="37">
        <v>95.932000000000002</v>
      </c>
      <c r="E161" s="37">
        <v>98.75</v>
      </c>
      <c r="F161" s="37">
        <v>95.9</v>
      </c>
      <c r="G161" s="37">
        <v>99.932000000000002</v>
      </c>
      <c r="H161" s="37">
        <v>98.61</v>
      </c>
      <c r="I161" s="37">
        <v>100.15300000000001</v>
      </c>
      <c r="J161" s="37">
        <v>101.724</v>
      </c>
      <c r="K161" s="37">
        <v>103.879</v>
      </c>
      <c r="L161" s="37">
        <v>107.898</v>
      </c>
      <c r="M161" s="37">
        <v>106.31699999999999</v>
      </c>
      <c r="N161" s="37">
        <v>105.03400000000001</v>
      </c>
      <c r="O161" s="37">
        <v>106.051</v>
      </c>
      <c r="P161" s="37">
        <v>104.414</v>
      </c>
      <c r="Q161" s="37">
        <v>110.947</v>
      </c>
      <c r="S161" s="4">
        <f t="shared" si="441"/>
        <v>98.745851326992934</v>
      </c>
      <c r="T161" s="4">
        <f t="shared" si="442"/>
        <v>97.506025541274781</v>
      </c>
      <c r="U161" s="4">
        <f t="shared" si="443"/>
        <v>99.290427213375423</v>
      </c>
      <c r="V161" s="4">
        <f t="shared" si="444"/>
        <v>98.03907263332826</v>
      </c>
      <c r="W161" s="4">
        <f t="shared" si="445"/>
        <v>99.346735173326152</v>
      </c>
      <c r="X161" s="4">
        <f t="shared" si="446"/>
        <v>98.633028579565803</v>
      </c>
      <c r="Y161" s="4">
        <f t="shared" si="447"/>
        <v>101.18244604449779</v>
      </c>
      <c r="Z161" s="4">
        <f t="shared" si="448"/>
        <v>102.67063130159603</v>
      </c>
      <c r="AA161" s="4">
        <f t="shared" si="449"/>
        <v>105.17185324662447</v>
      </c>
      <c r="AB161" s="4">
        <f t="shared" si="450"/>
        <v>108.18701929565495</v>
      </c>
      <c r="AC161" s="4">
        <f t="shared" si="451"/>
        <v>107.76312566190482</v>
      </c>
      <c r="AD161" s="4">
        <f t="shared" si="452"/>
        <v>105.64146104088066</v>
      </c>
      <c r="AE161" s="4">
        <f t="shared" si="453"/>
        <v>105.13565492897563</v>
      </c>
      <c r="AF161" s="4">
        <f t="shared" si="454"/>
        <v>107.11904480838422</v>
      </c>
      <c r="AG161" s="4">
        <f t="shared" si="455"/>
        <v>110.96161016082051</v>
      </c>
      <c r="AI161" s="4">
        <f t="shared" si="456"/>
        <v>2.5931486730070645</v>
      </c>
      <c r="AJ161" s="4">
        <f t="shared" si="457"/>
        <v>-1.5740255412747786</v>
      </c>
      <c r="AK161" s="4">
        <f t="shared" si="458"/>
        <v>-0.54042721337542332</v>
      </c>
      <c r="AL161" s="4">
        <f t="shared" si="459"/>
        <v>-2.1390726333282544</v>
      </c>
      <c r="AM161" s="4">
        <f t="shared" si="460"/>
        <v>0.58526482667384983</v>
      </c>
      <c r="AN161" s="4">
        <f t="shared" si="461"/>
        <v>-2.3028579565803398E-2</v>
      </c>
      <c r="AO161" s="4">
        <f t="shared" si="462"/>
        <v>-1.0294460444977886</v>
      </c>
      <c r="AP161" s="4">
        <f t="shared" si="463"/>
        <v>-0.94663130159602815</v>
      </c>
      <c r="AQ161" s="4">
        <f t="shared" si="464"/>
        <v>-1.2928532466244604</v>
      </c>
      <c r="AR161" s="4">
        <f t="shared" si="465"/>
        <v>-0.28901929565495266</v>
      </c>
      <c r="AS161" s="4">
        <f t="shared" si="466"/>
        <v>-1.4461256619048299</v>
      </c>
      <c r="AT161" s="4">
        <f t="shared" si="467"/>
        <v>-0.60746104088065067</v>
      </c>
      <c r="AU161" s="4">
        <f t="shared" si="468"/>
        <v>0.91534507102437601</v>
      </c>
      <c r="AV161" s="4">
        <f t="shared" si="469"/>
        <v>-2.7050448083842156</v>
      </c>
      <c r="AW161" s="4">
        <f t="shared" si="469"/>
        <v>-1.4610160820510032E-2</v>
      </c>
      <c r="AY161" s="2">
        <f t="shared" si="520"/>
        <v>98.745851321626319</v>
      </c>
      <c r="AZ161" s="2">
        <f t="shared" si="359"/>
        <v>97.057850516262874</v>
      </c>
      <c r="BA161" s="2">
        <f t="shared" si="360"/>
        <v>98.538812644387548</v>
      </c>
      <c r="BB161" s="2">
        <f t="shared" si="361"/>
        <v>96.825932885671321</v>
      </c>
      <c r="BC161" s="2">
        <f t="shared" si="362"/>
        <v>98.510921362913763</v>
      </c>
      <c r="BD161" s="2">
        <f t="shared" si="363"/>
        <v>97.61339816830187</v>
      </c>
      <c r="BE161" s="2">
        <f t="shared" si="364"/>
        <v>100.24928352434813</v>
      </c>
      <c r="BF161" s="2">
        <f t="shared" si="365"/>
        <v>100.37610304727843</v>
      </c>
      <c r="BG161" s="2">
        <f t="shared" si="366"/>
        <v>99.936206552596701</v>
      </c>
      <c r="BH161" s="2">
        <f t="shared" si="367"/>
        <v>102.69621173126893</v>
      </c>
      <c r="BI161" s="2">
        <f t="shared" si="368"/>
        <v>103.68810723753239</v>
      </c>
      <c r="BJ161" s="2">
        <f t="shared" si="369"/>
        <v>103.97274503974879</v>
      </c>
      <c r="BK161" s="2">
        <f t="shared" si="370"/>
        <v>105.06564084765299</v>
      </c>
      <c r="BL161" s="2">
        <f t="shared" si="371"/>
        <v>106.81164623444363</v>
      </c>
      <c r="BM161" s="2">
        <f t="shared" si="372"/>
        <v>109.35001166981981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101.339</v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>
        <f t="shared" si="533"/>
        <v>106.051</v>
      </c>
      <c r="CR161" s="2">
        <f t="shared" si="534"/>
        <v>104.414</v>
      </c>
      <c r="CS161" s="2">
        <f t="shared" si="535"/>
        <v>110.947</v>
      </c>
      <c r="CU161" s="2">
        <f t="shared" si="485"/>
        <v>101.339</v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>
        <f t="shared" si="497"/>
        <v>106.051</v>
      </c>
      <c r="DH161" s="2">
        <f t="shared" si="498"/>
        <v>104.414</v>
      </c>
      <c r="DI161" s="2">
        <f t="shared" si="499"/>
        <v>110.947</v>
      </c>
      <c r="DK161" s="2">
        <f t="shared" si="500"/>
        <v>136.44576369606006</v>
      </c>
      <c r="DL161" s="2">
        <f t="shared" si="501"/>
        <v>145.91953769559032</v>
      </c>
      <c r="DM161" s="2">
        <f t="shared" si="501"/>
        <v>129.24310077689023</v>
      </c>
      <c r="DN161" s="2">
        <f t="shared" si="501"/>
        <v>131.10397472371162</v>
      </c>
      <c r="DO161" s="2">
        <f t="shared" si="501"/>
        <v>137.16983688952109</v>
      </c>
      <c r="DP161" s="2">
        <f t="shared" si="501"/>
        <v>132.24257640497638</v>
      </c>
      <c r="DQ161" s="2">
        <f t="shared" si="501"/>
        <v>128.24488648648651</v>
      </c>
      <c r="DR161" s="2">
        <f t="shared" si="501"/>
        <v>134.10566694677871</v>
      </c>
      <c r="DS161" s="2">
        <f t="shared" si="501"/>
        <v>146.17093905971478</v>
      </c>
      <c r="DT161" s="2">
        <f t="shared" si="501"/>
        <v>143.59001540616248</v>
      </c>
      <c r="DU161" s="2">
        <f t="shared" si="501"/>
        <v>137.05888125268126</v>
      </c>
      <c r="DV161" s="2">
        <f t="shared" si="501"/>
        <v>146.6776505362505</v>
      </c>
      <c r="DW161" s="2">
        <f t="shared" si="501"/>
        <v>142.50099955436718</v>
      </c>
      <c r="DX161" s="2">
        <f t="shared" si="501"/>
        <v>139.74696577540107</v>
      </c>
      <c r="DY161" s="2">
        <f t="shared" si="501"/>
        <v>138.92051231527091</v>
      </c>
      <c r="EA161" s="2">
        <f t="shared" si="440"/>
        <v>98.511978789906493</v>
      </c>
      <c r="EB161" s="2">
        <f t="shared" si="502"/>
        <v>96.426588768115948</v>
      </c>
      <c r="EC161" s="2">
        <f t="shared" si="503"/>
        <v>98.661147233111507</v>
      </c>
      <c r="ED161" s="2">
        <f t="shared" si="504"/>
        <v>96.773177549198778</v>
      </c>
      <c r="EE161" s="2">
        <f t="shared" si="505"/>
        <v>98.518662093047169</v>
      </c>
      <c r="EF161" s="2">
        <f t="shared" si="506"/>
        <v>97.423875719028374</v>
      </c>
      <c r="EG161" s="2">
        <f t="shared" si="507"/>
        <v>100.28470461917738</v>
      </c>
      <c r="EH161" s="2">
        <f t="shared" si="508"/>
        <v>100.43710092613304</v>
      </c>
      <c r="EI161" s="2">
        <f t="shared" si="509"/>
        <v>99.751267476138452</v>
      </c>
      <c r="EJ161" s="2">
        <f t="shared" si="510"/>
        <v>102.54878443235387</v>
      </c>
      <c r="EK161" s="2">
        <f t="shared" si="511"/>
        <v>103.6699881615191</v>
      </c>
      <c r="EL161" s="2">
        <f t="shared" si="512"/>
        <v>103.9452627903611</v>
      </c>
      <c r="EM161" s="2">
        <f t="shared" si="513"/>
        <v>104.96654634581105</v>
      </c>
      <c r="EN161" s="2">
        <f t="shared" si="514"/>
        <v>106.80391135889366</v>
      </c>
      <c r="EO161" s="2">
        <f t="shared" si="515"/>
        <v>109.79867948714542</v>
      </c>
      <c r="EQ161" s="2">
        <f t="shared" si="516"/>
        <v>99.306019225167503</v>
      </c>
      <c r="ER161" s="2">
        <f t="shared" si="517"/>
        <v>98.033908977035495</v>
      </c>
      <c r="ES161" s="2">
        <f t="shared" si="517"/>
        <v>98.317608418995135</v>
      </c>
      <c r="ET161" s="2">
        <f t="shared" si="517"/>
        <v>96.892845024967784</v>
      </c>
      <c r="EU161" s="2">
        <f t="shared" si="517"/>
        <v>98.473403083971931</v>
      </c>
      <c r="EV161" s="2">
        <f t="shared" si="517"/>
        <v>97.920113812747687</v>
      </c>
      <c r="EW161" s="2">
        <f t="shared" si="517"/>
        <v>100.16786970419473</v>
      </c>
      <c r="EX161" s="2">
        <f t="shared" si="517"/>
        <v>100.25818490244288</v>
      </c>
      <c r="EY161" s="2">
        <f t="shared" si="517"/>
        <v>100.16284706557909</v>
      </c>
      <c r="EZ161" s="2">
        <f t="shared" si="517"/>
        <v>102.88697915486759</v>
      </c>
      <c r="FA161" s="2">
        <f t="shared" si="517"/>
        <v>103.69767983628468</v>
      </c>
      <c r="FB161" s="2">
        <f t="shared" si="517"/>
        <v>103.99607367565034</v>
      </c>
      <c r="FC161" s="2">
        <f t="shared" si="517"/>
        <v>105.25741494463195</v>
      </c>
      <c r="FD161" s="2">
        <f t="shared" si="517"/>
        <v>106.80333608533098</v>
      </c>
      <c r="FE161" s="2">
        <f t="shared" si="517"/>
        <v>108.02432213958048</v>
      </c>
      <c r="FG161" s="2">
        <f t="shared" si="518"/>
        <v>0.99981651600242338</v>
      </c>
      <c r="FH161" s="2">
        <f t="shared" si="519"/>
        <v>0.99979983405131945</v>
      </c>
      <c r="FI161" s="2">
        <f t="shared" si="519"/>
        <v>0.99979974927918958</v>
      </c>
      <c r="FJ161" s="2">
        <f t="shared" si="519"/>
        <v>0.99980097639058063</v>
      </c>
      <c r="FK161" s="2">
        <f t="shared" si="519"/>
        <v>0.99977665158365525</v>
      </c>
      <c r="FL161" s="2">
        <f t="shared" si="519"/>
        <v>0.99978172432681434</v>
      </c>
      <c r="FM161" s="2">
        <f t="shared" si="519"/>
        <v>0.99977616438701</v>
      </c>
      <c r="FN161" s="2">
        <f t="shared" si="519"/>
        <v>0.99976362398907559</v>
      </c>
      <c r="FO161" s="2">
        <f t="shared" si="519"/>
        <v>0.99974418128002174</v>
      </c>
      <c r="FP161" s="2">
        <f t="shared" si="519"/>
        <v>0.99976130898177973</v>
      </c>
      <c r="FQ161" s="2">
        <f t="shared" si="519"/>
        <v>0.99978870066571746</v>
      </c>
      <c r="FR161" s="2">
        <f t="shared" si="519"/>
        <v>0.99979478284331036</v>
      </c>
      <c r="FS161" s="2">
        <f t="shared" si="519"/>
        <v>0.99976084214322347</v>
      </c>
      <c r="FT161" s="2">
        <f t="shared" si="519"/>
        <v>0.99976052615833622</v>
      </c>
      <c r="FU161" s="2">
        <f t="shared" si="519"/>
        <v>0.99972830172124538</v>
      </c>
      <c r="FW161" s="2">
        <f t="shared" si="536"/>
        <v>0.28576918648663596</v>
      </c>
      <c r="FX161" s="2">
        <f t="shared" si="376"/>
        <v>0.38657819495066958</v>
      </c>
      <c r="FY161" s="2">
        <f t="shared" si="377"/>
        <v>0.37392760784631168</v>
      </c>
      <c r="FZ161" s="2">
        <f t="shared" si="378"/>
        <v>0.38375253601297454</v>
      </c>
      <c r="GA161" s="2">
        <f t="shared" si="379"/>
        <v>0.36177126164757506</v>
      </c>
      <c r="GB161" s="2">
        <f t="shared" si="380"/>
        <v>0.36660300014112429</v>
      </c>
      <c r="GC161" s="2">
        <f t="shared" si="381"/>
        <v>0.3567390731016451</v>
      </c>
      <c r="GD161" s="2">
        <f t="shared" si="382"/>
        <v>0.38541165157758378</v>
      </c>
      <c r="GE161" s="2">
        <f t="shared" si="383"/>
        <v>0.4204874583969106</v>
      </c>
      <c r="GF161" s="2">
        <f t="shared" si="384"/>
        <v>0.40695823010459409</v>
      </c>
      <c r="GG161" s="2">
        <f t="shared" si="385"/>
        <v>0.39954337266902495</v>
      </c>
      <c r="GH161" s="2">
        <f t="shared" si="386"/>
        <v>0.36828388581291066</v>
      </c>
      <c r="GI161" s="2">
        <f t="shared" si="387"/>
        <v>0.30982320822055093</v>
      </c>
      <c r="GJ161" s="2">
        <f t="shared" si="388"/>
        <v>0.26791470579038135</v>
      </c>
      <c r="GK161" s="2">
        <f t="shared" si="389"/>
        <v>0.25732142953378762</v>
      </c>
      <c r="GM161" s="86">
        <f t="shared" si="537"/>
        <v>2.0974445058311439E-144</v>
      </c>
      <c r="GN161" s="86">
        <f t="shared" si="390"/>
        <v>4.4672559285318141E-252</v>
      </c>
      <c r="GO161" s="86">
        <f t="shared" si="391"/>
        <v>1.7888445223856773E-228</v>
      </c>
      <c r="GP161" s="86">
        <f t="shared" si="392"/>
        <v>1.2922106739937412E-274</v>
      </c>
      <c r="GQ161" s="86">
        <f t="shared" si="393"/>
        <v>0</v>
      </c>
      <c r="GR161" s="86">
        <f t="shared" si="394"/>
        <v>2.6837577447382125E-285</v>
      </c>
      <c r="GS161" s="86">
        <f t="shared" si="395"/>
        <v>1.426330699628971E-230</v>
      </c>
      <c r="GT161" s="86">
        <f t="shared" si="396"/>
        <v>5.6831515002783904E-200</v>
      </c>
      <c r="GU161" s="86">
        <f t="shared" si="397"/>
        <v>3.2010684035464224E-181</v>
      </c>
      <c r="GV161" s="86">
        <f t="shared" si="398"/>
        <v>0</v>
      </c>
      <c r="GW161" s="86">
        <f t="shared" si="399"/>
        <v>2.8419799693878237E-278</v>
      </c>
      <c r="GX161" s="86">
        <f t="shared" si="400"/>
        <v>2.8723335058189631E-304</v>
      </c>
      <c r="GY161" s="86">
        <f t="shared" si="401"/>
        <v>1.6861573760422636E-237</v>
      </c>
      <c r="GZ161" s="86">
        <f t="shared" si="402"/>
        <v>2.7443253684947736E-139</v>
      </c>
      <c r="HA161" s="86">
        <f t="shared" si="403"/>
        <v>9.0041639394348929E-215</v>
      </c>
      <c r="HC161" s="86">
        <f t="shared" si="538"/>
        <v>2.532632872668335E-137</v>
      </c>
      <c r="HD161" s="86">
        <f t="shared" si="404"/>
        <v>5.00707320880567E-140</v>
      </c>
      <c r="HE161" s="86">
        <f t="shared" si="405"/>
        <v>4.8617789879351786E-179</v>
      </c>
      <c r="HF161" s="86">
        <f t="shared" si="406"/>
        <v>1.0695295931098322E-205</v>
      </c>
      <c r="HG161" s="86">
        <f t="shared" si="407"/>
        <v>0</v>
      </c>
      <c r="HH161" s="86">
        <f t="shared" si="408"/>
        <v>2.026552009084375E-223</v>
      </c>
      <c r="HI161" s="86">
        <f t="shared" si="409"/>
        <v>9.9147164173334179E-240</v>
      </c>
      <c r="HJ161" s="86">
        <f t="shared" si="410"/>
        <v>1.4957105260062505E-276</v>
      </c>
      <c r="HK161" s="86">
        <f t="shared" si="411"/>
        <v>0</v>
      </c>
      <c r="HL161" s="86">
        <f t="shared" si="412"/>
        <v>5.7782493575473726E-161</v>
      </c>
      <c r="HM161" s="86">
        <f t="shared" si="413"/>
        <v>2.4736772012582231E-193</v>
      </c>
      <c r="HN161" s="86">
        <f t="shared" si="414"/>
        <v>3.6876308379453191E-168</v>
      </c>
      <c r="HO161" s="86">
        <f t="shared" si="415"/>
        <v>3.6731946530874352E-139</v>
      </c>
      <c r="HP161" s="86">
        <f t="shared" si="416"/>
        <v>4.0861815052745503E-125</v>
      </c>
      <c r="HQ161" s="86">
        <f t="shared" si="417"/>
        <v>4.2638428168980632E-153</v>
      </c>
      <c r="HS161" s="86">
        <f t="shared" si="539"/>
        <v>2.8689495297847228E-4</v>
      </c>
      <c r="HT161" s="86">
        <f t="shared" si="418"/>
        <v>6.0891435253778894E-6</v>
      </c>
      <c r="HU161" s="86">
        <f t="shared" si="419"/>
        <v>1.6011896303657794E-6</v>
      </c>
      <c r="HV161" s="86">
        <f t="shared" si="420"/>
        <v>1.0031777577422961E-6</v>
      </c>
      <c r="HW161" s="86">
        <f t="shared" si="421"/>
        <v>5.0014786070481787E-6</v>
      </c>
      <c r="HX161" s="86">
        <f t="shared" si="422"/>
        <v>1.4059368277029815E-6</v>
      </c>
      <c r="HY161" s="86">
        <f t="shared" si="423"/>
        <v>7.0202228074397291E-6</v>
      </c>
      <c r="HZ161" s="86">
        <f t="shared" si="424"/>
        <v>2.4460235242155091E-6</v>
      </c>
      <c r="IA161" s="86">
        <f t="shared" si="425"/>
        <v>1.3543070745816005E-7</v>
      </c>
      <c r="IB161" s="86">
        <f t="shared" si="426"/>
        <v>2.1299522414942471E-7</v>
      </c>
      <c r="IC161" s="86">
        <f t="shared" si="427"/>
        <v>2.7227520030896517E-7</v>
      </c>
      <c r="ID161" s="86">
        <f t="shared" si="428"/>
        <v>8.5209800912667753E-7</v>
      </c>
      <c r="IE161" s="86">
        <f t="shared" si="429"/>
        <v>3.6670843670799236E-6</v>
      </c>
      <c r="IF161" s="86">
        <f t="shared" si="430"/>
        <v>5.4858975651405265E-8</v>
      </c>
      <c r="IG161" s="86">
        <f t="shared" si="431"/>
        <v>2.1000994716313159E-7</v>
      </c>
      <c r="II161" s="86">
        <f t="shared" si="540"/>
        <v>9.0804622691728349E-4</v>
      </c>
      <c r="IJ161" s="86">
        <f t="shared" si="541"/>
        <v>6.0846898606698521E-2</v>
      </c>
      <c r="IK161" s="86">
        <f t="shared" si="542"/>
        <v>3.5718642439402787E-2</v>
      </c>
      <c r="IL161" s="86">
        <f t="shared" si="543"/>
        <v>4.5332071548969573E-2</v>
      </c>
      <c r="IM161" s="86">
        <f t="shared" si="544"/>
        <v>1.9379426786740438E-2</v>
      </c>
      <c r="IN161" s="86">
        <f t="shared" si="545"/>
        <v>2.0225615716078022E-2</v>
      </c>
      <c r="IO161" s="86">
        <f t="shared" si="546"/>
        <v>1.9009220030208801E-2</v>
      </c>
      <c r="IP161" s="86">
        <f t="shared" si="547"/>
        <v>4.6566827465388698E-2</v>
      </c>
      <c r="IQ161" s="86">
        <f t="shared" si="548"/>
        <v>0.12385027717244833</v>
      </c>
      <c r="IR161" s="86">
        <f t="shared" si="549"/>
        <v>8.5765171128274045E-2</v>
      </c>
      <c r="IS161" s="86">
        <f t="shared" si="550"/>
        <v>7.2105901387255186E-2</v>
      </c>
      <c r="IT161" s="86">
        <f t="shared" si="551"/>
        <v>2.1856770845316537E-2</v>
      </c>
      <c r="IU161" s="86">
        <f t="shared" si="552"/>
        <v>5.5545348411382826E-4</v>
      </c>
      <c r="IV161" s="86">
        <f t="shared" si="553"/>
        <v>1.2373399852501938E-3</v>
      </c>
      <c r="IW161" s="86">
        <f t="shared" si="554"/>
        <v>4.5281943717570385E-3</v>
      </c>
      <c r="IY161" s="86">
        <f t="shared" si="555"/>
        <v>1.1949411798957558E-3</v>
      </c>
      <c r="IZ161" s="86">
        <f t="shared" si="556"/>
        <v>6.0852987750223901E-2</v>
      </c>
      <c r="JA161" s="86">
        <f t="shared" si="557"/>
        <v>3.5720243629033151E-2</v>
      </c>
      <c r="JB161" s="86">
        <f t="shared" si="558"/>
        <v>4.5333074726727318E-2</v>
      </c>
      <c r="JC161" s="86">
        <f t="shared" si="559"/>
        <v>1.9384428265347486E-2</v>
      </c>
      <c r="JD161" s="86">
        <f t="shared" si="560"/>
        <v>2.0227021652905724E-2</v>
      </c>
      <c r="JE161" s="86">
        <f t="shared" si="561"/>
        <v>1.901624025301624E-2</v>
      </c>
      <c r="JF161" s="86">
        <f t="shared" si="562"/>
        <v>4.6569273488912911E-2</v>
      </c>
      <c r="JG161" s="86">
        <f t="shared" si="563"/>
        <v>0.12385041260315578</v>
      </c>
      <c r="JH161" s="86">
        <f t="shared" si="564"/>
        <v>8.5765384123498198E-2</v>
      </c>
      <c r="JI161" s="86">
        <f t="shared" si="565"/>
        <v>7.2106173662455489E-2</v>
      </c>
      <c r="JJ161" s="86">
        <f t="shared" si="566"/>
        <v>2.1857622943325664E-2</v>
      </c>
      <c r="JK161" s="86">
        <f t="shared" si="567"/>
        <v>5.5912056848090815E-4</v>
      </c>
      <c r="JL161" s="86">
        <f t="shared" si="568"/>
        <v>1.2373948442258452E-3</v>
      </c>
      <c r="JM161" s="86">
        <f t="shared" si="569"/>
        <v>4.5284043817042019E-3</v>
      </c>
    </row>
    <row r="162" spans="2:273" x14ac:dyDescent="0.25">
      <c r="B162" s="2">
        <v>135</v>
      </c>
      <c r="C162" s="37">
        <v>97.61</v>
      </c>
      <c r="D162" s="37">
        <v>95.965999999999994</v>
      </c>
      <c r="E162" s="37">
        <v>99.667000000000002</v>
      </c>
      <c r="F162" s="37">
        <v>100.633</v>
      </c>
      <c r="G162" s="37">
        <v>99.831000000000003</v>
      </c>
      <c r="H162" s="37">
        <v>100.18600000000001</v>
      </c>
      <c r="I162" s="37">
        <v>102.23699999999999</v>
      </c>
      <c r="J162" s="37">
        <v>104.60299999999999</v>
      </c>
      <c r="K162" s="37">
        <v>105.931</v>
      </c>
      <c r="L162" s="37">
        <v>111.169</v>
      </c>
      <c r="M162" s="37">
        <v>108.583</v>
      </c>
      <c r="N162" s="37">
        <v>106.678</v>
      </c>
      <c r="O162" s="37">
        <v>103.831</v>
      </c>
      <c r="P162" s="37">
        <v>110.172</v>
      </c>
      <c r="Q162" s="37">
        <v>116.158</v>
      </c>
      <c r="S162" s="4">
        <f t="shared" si="441"/>
        <v>98.626108111052304</v>
      </c>
      <c r="T162" s="4">
        <f t="shared" si="442"/>
        <v>97.676493897152483</v>
      </c>
      <c r="U162" s="4">
        <f t="shared" si="443"/>
        <v>99.839888392398223</v>
      </c>
      <c r="V162" s="4">
        <f t="shared" si="444"/>
        <v>98.894958365427527</v>
      </c>
      <c r="W162" s="4">
        <f t="shared" si="445"/>
        <v>100.09511633958135</v>
      </c>
      <c r="X162" s="4">
        <f t="shared" si="446"/>
        <v>99.614379290043701</v>
      </c>
      <c r="Y162" s="4">
        <f t="shared" si="447"/>
        <v>102.06746520550912</v>
      </c>
      <c r="Z162" s="4">
        <f t="shared" si="448"/>
        <v>104.32196417749587</v>
      </c>
      <c r="AA162" s="4">
        <f t="shared" si="449"/>
        <v>107.42681395937772</v>
      </c>
      <c r="AB162" s="4">
        <f t="shared" si="450"/>
        <v>111.22539187328957</v>
      </c>
      <c r="AC162" s="4">
        <f t="shared" si="451"/>
        <v>110.21659474352424</v>
      </c>
      <c r="AD162" s="4">
        <f t="shared" si="452"/>
        <v>107.27520462052955</v>
      </c>
      <c r="AE162" s="4">
        <f t="shared" si="453"/>
        <v>105.23216394264702</v>
      </c>
      <c r="AF162" s="4">
        <f t="shared" si="454"/>
        <v>107.48231590981143</v>
      </c>
      <c r="AG162" s="4">
        <f t="shared" si="455"/>
        <v>112.36916665320005</v>
      </c>
      <c r="AI162" s="4">
        <f t="shared" si="456"/>
        <v>-1.0161081110523043</v>
      </c>
      <c r="AJ162" s="4">
        <f t="shared" si="457"/>
        <v>-1.7104938971524888</v>
      </c>
      <c r="AK162" s="4">
        <f t="shared" si="458"/>
        <v>-0.17288839239822096</v>
      </c>
      <c r="AL162" s="4">
        <f t="shared" si="459"/>
        <v>1.7380416345724683</v>
      </c>
      <c r="AM162" s="4">
        <f t="shared" si="460"/>
        <v>-0.26411633958134928</v>
      </c>
      <c r="AN162" s="4">
        <f t="shared" si="461"/>
        <v>0.57162070995630643</v>
      </c>
      <c r="AO162" s="4">
        <f t="shared" si="462"/>
        <v>0.16953479449087183</v>
      </c>
      <c r="AP162" s="4">
        <f t="shared" si="463"/>
        <v>0.28103582250412273</v>
      </c>
      <c r="AQ162" s="4">
        <f t="shared" si="464"/>
        <v>-1.4958139593777275</v>
      </c>
      <c r="AR162" s="4">
        <f t="shared" si="465"/>
        <v>-5.6391873289570071E-2</v>
      </c>
      <c r="AS162" s="4">
        <f t="shared" si="466"/>
        <v>-1.6335947435242417</v>
      </c>
      <c r="AT162" s="4">
        <f t="shared" si="467"/>
        <v>-0.5972046205295527</v>
      </c>
      <c r="AU162" s="4">
        <f t="shared" si="468"/>
        <v>-1.4011639426470168</v>
      </c>
      <c r="AV162" s="4">
        <f t="shared" si="469"/>
        <v>2.6896840901885639</v>
      </c>
      <c r="AW162" s="4">
        <f t="shared" si="469"/>
        <v>3.7888333467999473</v>
      </c>
      <c r="AY162" s="2">
        <f t="shared" si="520"/>
        <v>98.626108110394426</v>
      </c>
      <c r="AZ162" s="2">
        <f t="shared" si="359"/>
        <v>96.948424827628287</v>
      </c>
      <c r="BA162" s="2">
        <f t="shared" si="360"/>
        <v>98.480219771526095</v>
      </c>
      <c r="BB162" s="2">
        <f t="shared" si="361"/>
        <v>96.76152027787461</v>
      </c>
      <c r="BC162" s="2">
        <f t="shared" si="362"/>
        <v>98.398121094212101</v>
      </c>
      <c r="BD162" s="2">
        <f t="shared" si="363"/>
        <v>97.51878110672078</v>
      </c>
      <c r="BE162" s="2">
        <f t="shared" si="364"/>
        <v>100.20781503674073</v>
      </c>
      <c r="BF162" s="2">
        <f t="shared" si="365"/>
        <v>100.29086350155886</v>
      </c>
      <c r="BG162" s="2">
        <f t="shared" si="366"/>
        <v>99.865093478978196</v>
      </c>
      <c r="BH162" s="2">
        <f t="shared" si="367"/>
        <v>102.59660249705324</v>
      </c>
      <c r="BI162" s="2">
        <f t="shared" si="368"/>
        <v>103.61841707033309</v>
      </c>
      <c r="BJ162" s="2">
        <f t="shared" si="369"/>
        <v>103.89115065916104</v>
      </c>
      <c r="BK162" s="2">
        <f t="shared" si="370"/>
        <v>104.98990635873156</v>
      </c>
      <c r="BL162" s="2">
        <f t="shared" si="371"/>
        <v>106.72904339869834</v>
      </c>
      <c r="BM162" s="2">
        <f t="shared" si="372"/>
        <v>109.25735618624395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97.61</v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>
        <f t="shared" si="533"/>
        <v>103.831</v>
      </c>
      <c r="CR162" s="2">
        <f t="shared" si="534"/>
        <v>110.172</v>
      </c>
      <c r="CS162" s="2">
        <f t="shared" si="535"/>
        <v>116.158</v>
      </c>
      <c r="CU162" s="2">
        <f t="shared" si="485"/>
        <v>97.61</v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>
        <f t="shared" si="497"/>
        <v>103.831</v>
      </c>
      <c r="DH162" s="2">
        <f t="shared" si="498"/>
        <v>110.172</v>
      </c>
      <c r="DI162" s="2">
        <f t="shared" si="499"/>
        <v>116.158</v>
      </c>
      <c r="DK162" s="2">
        <f t="shared" si="500"/>
        <v>136.6917116322702</v>
      </c>
      <c r="DL162" s="2">
        <f t="shared" si="501"/>
        <v>146.24200142247508</v>
      </c>
      <c r="DM162" s="2">
        <f t="shared" si="501"/>
        <v>129.43486026917603</v>
      </c>
      <c r="DN162" s="2">
        <f t="shared" si="501"/>
        <v>131.29862993762998</v>
      </c>
      <c r="DO162" s="2">
        <f t="shared" si="501"/>
        <v>137.40308036984351</v>
      </c>
      <c r="DP162" s="2">
        <f t="shared" si="501"/>
        <v>132.44248232518231</v>
      </c>
      <c r="DQ162" s="2">
        <f t="shared" si="501"/>
        <v>128.40159549549551</v>
      </c>
      <c r="DR162" s="2">
        <f t="shared" si="501"/>
        <v>134.30532549019608</v>
      </c>
      <c r="DS162" s="2">
        <f t="shared" si="501"/>
        <v>146.48768672014262</v>
      </c>
      <c r="DT162" s="2">
        <f t="shared" si="501"/>
        <v>143.85691148459387</v>
      </c>
      <c r="DU162" s="2">
        <f t="shared" si="501"/>
        <v>137.27609335049334</v>
      </c>
      <c r="DV162" s="2">
        <f t="shared" si="501"/>
        <v>146.96820343200341</v>
      </c>
      <c r="DW162" s="2">
        <f t="shared" si="501"/>
        <v>142.7451516265597</v>
      </c>
      <c r="DX162" s="2">
        <f t="shared" si="501"/>
        <v>139.95246478227654</v>
      </c>
      <c r="DY162" s="2">
        <f t="shared" si="501"/>
        <v>139.13382402846196</v>
      </c>
      <c r="EA162" s="2">
        <f t="shared" si="440"/>
        <v>98.370041002658965</v>
      </c>
      <c r="EB162" s="2">
        <f t="shared" si="502"/>
        <v>96.263818782141186</v>
      </c>
      <c r="EC162" s="2">
        <f t="shared" si="503"/>
        <v>98.614506655118987</v>
      </c>
      <c r="ED162" s="2">
        <f t="shared" si="504"/>
        <v>96.705301564160322</v>
      </c>
      <c r="EE162" s="2">
        <f t="shared" si="505"/>
        <v>98.408016637568068</v>
      </c>
      <c r="EF162" s="2">
        <f t="shared" si="506"/>
        <v>97.313438533346485</v>
      </c>
      <c r="EG162" s="2">
        <f t="shared" si="507"/>
        <v>100.24755053847153</v>
      </c>
      <c r="EH162" s="2">
        <f t="shared" si="508"/>
        <v>100.35850582076861</v>
      </c>
      <c r="EI162" s="2">
        <f t="shared" si="509"/>
        <v>99.666724360427963</v>
      </c>
      <c r="EJ162" s="2">
        <f t="shared" si="510"/>
        <v>102.43819967825726</v>
      </c>
      <c r="EK162" s="2">
        <f t="shared" si="511"/>
        <v>103.59993093242691</v>
      </c>
      <c r="EL162" s="2">
        <f t="shared" si="512"/>
        <v>103.86265289818365</v>
      </c>
      <c r="EM162" s="2">
        <f t="shared" si="513"/>
        <v>104.88266409570822</v>
      </c>
      <c r="EN162" s="2">
        <f t="shared" si="514"/>
        <v>106.72178135609053</v>
      </c>
      <c r="EO162" s="2">
        <f t="shared" si="515"/>
        <v>109.75196182301042</v>
      </c>
      <c r="EQ162" s="2">
        <f t="shared" si="516"/>
        <v>99.188760704922814</v>
      </c>
      <c r="ER162" s="2">
        <f t="shared" si="517"/>
        <v>97.916843725353743</v>
      </c>
      <c r="ES162" s="2">
        <f t="shared" si="517"/>
        <v>98.260940598062248</v>
      </c>
      <c r="ET162" s="2">
        <f t="shared" si="517"/>
        <v>96.82837993092339</v>
      </c>
      <c r="EU162" s="2">
        <f t="shared" si="517"/>
        <v>98.361476000261021</v>
      </c>
      <c r="EV162" s="2">
        <f t="shared" si="517"/>
        <v>97.82433148943197</v>
      </c>
      <c r="EW162" s="2">
        <f t="shared" si="517"/>
        <v>100.12727030549952</v>
      </c>
      <c r="EX162" s="2">
        <f t="shared" si="517"/>
        <v>100.17452854338515</v>
      </c>
      <c r="EY162" s="2">
        <f t="shared" si="517"/>
        <v>100.08977412467976</v>
      </c>
      <c r="EZ162" s="2">
        <f t="shared" si="517"/>
        <v>102.78612501576399</v>
      </c>
      <c r="FA162" s="2">
        <f t="shared" si="517"/>
        <v>103.62836980454395</v>
      </c>
      <c r="FB162" s="2">
        <f t="shared" si="517"/>
        <v>103.91504287949365</v>
      </c>
      <c r="FC162" s="2">
        <f t="shared" si="517"/>
        <v>105.18274696729422</v>
      </c>
      <c r="FD162" s="2">
        <f t="shared" si="517"/>
        <v>106.72179608361962</v>
      </c>
      <c r="FE162" s="2">
        <f t="shared" si="517"/>
        <v>107.92899164922284</v>
      </c>
      <c r="FG162" s="2">
        <f t="shared" si="518"/>
        <v>0.99983265790369014</v>
      </c>
      <c r="FH162" s="2">
        <f t="shared" si="519"/>
        <v>0.9998174432698651</v>
      </c>
      <c r="FI162" s="2">
        <f t="shared" si="519"/>
        <v>0.99981736595403969</v>
      </c>
      <c r="FJ162" s="2">
        <f t="shared" si="519"/>
        <v>0.9998184851322478</v>
      </c>
      <c r="FK162" s="2">
        <f t="shared" si="519"/>
        <v>0.99979629982017593</v>
      </c>
      <c r="FL162" s="2">
        <f t="shared" si="519"/>
        <v>0.9998009263967006</v>
      </c>
      <c r="FM162" s="2">
        <f t="shared" si="519"/>
        <v>0.99979585547407079</v>
      </c>
      <c r="FN162" s="2">
        <f t="shared" si="519"/>
        <v>0.99978441803208584</v>
      </c>
      <c r="FO162" s="2">
        <f t="shared" si="519"/>
        <v>0.99976668530272517</v>
      </c>
      <c r="FP162" s="2">
        <f t="shared" si="519"/>
        <v>0.99978230663208167</v>
      </c>
      <c r="FQ162" s="2">
        <f t="shared" si="519"/>
        <v>0.99980728913389538</v>
      </c>
      <c r="FR162" s="2">
        <f t="shared" si="519"/>
        <v>0.99981283634908469</v>
      </c>
      <c r="FS162" s="2">
        <f t="shared" si="519"/>
        <v>0.9997818808523562</v>
      </c>
      <c r="FT162" s="2">
        <f t="shared" si="519"/>
        <v>0.99978159265857691</v>
      </c>
      <c r="FU162" s="2">
        <f t="shared" si="519"/>
        <v>0.99975220230076489</v>
      </c>
      <c r="FW162" s="2">
        <f t="shared" si="536"/>
        <v>0.30493254082915816</v>
      </c>
      <c r="FX162" s="2">
        <f t="shared" si="376"/>
        <v>0.40863399833122388</v>
      </c>
      <c r="FY162" s="2">
        <f t="shared" si="377"/>
        <v>0.39572726702354732</v>
      </c>
      <c r="FZ162" s="2">
        <f t="shared" si="378"/>
        <v>0.40575376163070381</v>
      </c>
      <c r="GA162" s="2">
        <f t="shared" si="379"/>
        <v>0.38329610170113415</v>
      </c>
      <c r="GB162" s="2">
        <f t="shared" si="380"/>
        <v>0.38824044388077006</v>
      </c>
      <c r="GC162" s="2">
        <f t="shared" si="381"/>
        <v>0.37814190052420465</v>
      </c>
      <c r="GD162" s="2">
        <f t="shared" si="382"/>
        <v>0.40744510661651173</v>
      </c>
      <c r="GE162" s="2">
        <f t="shared" si="383"/>
        <v>0.4430804972144981</v>
      </c>
      <c r="GF162" s="2">
        <f t="shared" si="384"/>
        <v>0.42936292308728963</v>
      </c>
      <c r="GG162" s="2">
        <f t="shared" si="385"/>
        <v>0.42183021289109279</v>
      </c>
      <c r="GH162" s="2">
        <f t="shared" si="386"/>
        <v>0.3899594589254447</v>
      </c>
      <c r="GI162" s="2">
        <f t="shared" si="387"/>
        <v>0.32985464645913937</v>
      </c>
      <c r="GJ162" s="2">
        <f t="shared" si="388"/>
        <v>0.28636080011506271</v>
      </c>
      <c r="GK162" s="2">
        <f t="shared" si="389"/>
        <v>0.27531245537464949</v>
      </c>
      <c r="GM162" s="86">
        <f t="shared" si="537"/>
        <v>2.7653751614475007E-148</v>
      </c>
      <c r="GN162" s="86">
        <f t="shared" si="390"/>
        <v>8.3003824299779959E-259</v>
      </c>
      <c r="GO162" s="86">
        <f t="shared" si="391"/>
        <v>1.3926420273326855E-234</v>
      </c>
      <c r="GP162" s="86">
        <f t="shared" si="392"/>
        <v>6.0078535756470343E-282</v>
      </c>
      <c r="GQ162" s="86">
        <f t="shared" si="393"/>
        <v>0</v>
      </c>
      <c r="GR162" s="86">
        <f t="shared" si="394"/>
        <v>6.3712208624346167E-293</v>
      </c>
      <c r="GS162" s="86">
        <f t="shared" si="395"/>
        <v>1.005442207510028E-236</v>
      </c>
      <c r="GT162" s="86">
        <f t="shared" si="396"/>
        <v>2.5607654132673629E-205</v>
      </c>
      <c r="GU162" s="86">
        <f t="shared" si="397"/>
        <v>4.6263911026806247E-186</v>
      </c>
      <c r="GV162" s="86">
        <f t="shared" si="398"/>
        <v>0</v>
      </c>
      <c r="GW162" s="86">
        <f t="shared" si="399"/>
        <v>1.1811579899726775E-285</v>
      </c>
      <c r="GX162" s="86">
        <f t="shared" si="400"/>
        <v>0</v>
      </c>
      <c r="GY162" s="86">
        <f t="shared" si="401"/>
        <v>8.1673150411530817E-244</v>
      </c>
      <c r="GZ162" s="86">
        <f t="shared" si="402"/>
        <v>5.386457181175137E-143</v>
      </c>
      <c r="HA162" s="86">
        <f t="shared" si="403"/>
        <v>2.1107289404591549E-220</v>
      </c>
      <c r="HC162" s="86">
        <f t="shared" si="538"/>
        <v>1.5423144424272332E-142</v>
      </c>
      <c r="HD162" s="86">
        <f t="shared" si="404"/>
        <v>3.3967043983838602E-145</v>
      </c>
      <c r="HE162" s="86">
        <f t="shared" si="405"/>
        <v>1.2635471530375107E-185</v>
      </c>
      <c r="HF162" s="86">
        <f t="shared" si="406"/>
        <v>3.0017749520022326E-213</v>
      </c>
      <c r="HG162" s="86">
        <f t="shared" si="407"/>
        <v>0</v>
      </c>
      <c r="HH162" s="86">
        <f t="shared" si="408"/>
        <v>1.0636107629095832E-231</v>
      </c>
      <c r="HI162" s="86">
        <f t="shared" si="409"/>
        <v>1.1714791062974372E-248</v>
      </c>
      <c r="HJ162" s="86">
        <f t="shared" si="410"/>
        <v>8.1901680265959596E-287</v>
      </c>
      <c r="HK162" s="86">
        <f t="shared" si="411"/>
        <v>0</v>
      </c>
      <c r="HL162" s="86">
        <f t="shared" si="412"/>
        <v>7.7496887962484061E-167</v>
      </c>
      <c r="HM162" s="86">
        <f t="shared" si="413"/>
        <v>2.5436561627996886E-200</v>
      </c>
      <c r="HN162" s="86">
        <f t="shared" si="414"/>
        <v>3.0853598625017309E-174</v>
      </c>
      <c r="HO162" s="86">
        <f t="shared" si="415"/>
        <v>2.5302818769895432E-144</v>
      </c>
      <c r="HP162" s="86">
        <f t="shared" si="416"/>
        <v>7.5605969451139987E-130</v>
      </c>
      <c r="HQ162" s="86">
        <f t="shared" si="417"/>
        <v>1.120993763000015E-158</v>
      </c>
      <c r="HS162" s="86">
        <f t="shared" si="539"/>
        <v>1.267724732353589E-4</v>
      </c>
      <c r="HT162" s="86">
        <f t="shared" si="418"/>
        <v>2.1379347358784361E-6</v>
      </c>
      <c r="HU162" s="86">
        <f t="shared" si="419"/>
        <v>5.1557808249247088E-7</v>
      </c>
      <c r="HV162" s="86">
        <f t="shared" si="420"/>
        <v>3.0622734622096158E-7</v>
      </c>
      <c r="HW162" s="86">
        <f t="shared" si="421"/>
        <v>1.6446812054371181E-6</v>
      </c>
      <c r="HX162" s="86">
        <f t="shared" si="422"/>
        <v>4.2118959842706469E-7</v>
      </c>
      <c r="HY162" s="86">
        <f t="shared" si="423"/>
        <v>2.4355703837305484E-6</v>
      </c>
      <c r="HZ162" s="86">
        <f t="shared" si="424"/>
        <v>7.6925847627818311E-7</v>
      </c>
      <c r="IA162" s="86">
        <f t="shared" si="425"/>
        <v>3.5341790637606101E-8</v>
      </c>
      <c r="IB162" s="86">
        <f t="shared" si="426"/>
        <v>5.7700968918459885E-8</v>
      </c>
      <c r="IC162" s="86">
        <f t="shared" si="427"/>
        <v>7.6597163900567815E-8</v>
      </c>
      <c r="ID162" s="86">
        <f t="shared" si="428"/>
        <v>2.4990095276241901E-7</v>
      </c>
      <c r="IE162" s="86">
        <f t="shared" si="429"/>
        <v>1.0897465122635656E-6</v>
      </c>
      <c r="IF162" s="86">
        <f t="shared" si="430"/>
        <v>7.6042686532978668E-9</v>
      </c>
      <c r="IG162" s="86">
        <f t="shared" si="431"/>
        <v>3.3654139127547405E-8</v>
      </c>
      <c r="II162" s="86">
        <f t="shared" si="540"/>
        <v>2.7151637317962673E-3</v>
      </c>
      <c r="IJ162" s="86">
        <f t="shared" si="541"/>
        <v>0.11475239906846954</v>
      </c>
      <c r="IK162" s="86">
        <f t="shared" si="542"/>
        <v>7.4406719837949942E-2</v>
      </c>
      <c r="IL162" s="86">
        <f t="shared" si="543"/>
        <v>9.2677522170175872E-2</v>
      </c>
      <c r="IM162" s="86">
        <f t="shared" si="544"/>
        <v>4.4978857475955814E-2</v>
      </c>
      <c r="IN162" s="86">
        <f t="shared" si="545"/>
        <v>4.7756868056748593E-2</v>
      </c>
      <c r="IO162" s="86">
        <f t="shared" si="546"/>
        <v>4.3085817347701789E-2</v>
      </c>
      <c r="IP162" s="86">
        <f t="shared" si="547"/>
        <v>9.5290678402480941E-2</v>
      </c>
      <c r="IQ162" s="86">
        <f t="shared" si="548"/>
        <v>0.21680192178412586</v>
      </c>
      <c r="IR162" s="86">
        <f t="shared" si="549"/>
        <v>0.16064849127442676</v>
      </c>
      <c r="IS162" s="86">
        <f t="shared" si="550"/>
        <v>0.13787056642615939</v>
      </c>
      <c r="IT162" s="86">
        <f t="shared" si="551"/>
        <v>5.0983863242556403E-2</v>
      </c>
      <c r="IU162" s="86">
        <f t="shared" si="552"/>
        <v>2.1358909174772046E-3</v>
      </c>
      <c r="IV162" s="86">
        <f t="shared" si="553"/>
        <v>3.2914830725215036E-3</v>
      </c>
      <c r="IW162" s="86">
        <f t="shared" si="554"/>
        <v>9.4253753693086164E-3</v>
      </c>
      <c r="IY162" s="86">
        <f t="shared" si="555"/>
        <v>2.841936205031626E-3</v>
      </c>
      <c r="IZ162" s="86">
        <f t="shared" si="556"/>
        <v>0.11475453700320543</v>
      </c>
      <c r="JA162" s="86">
        <f t="shared" si="557"/>
        <v>7.4407235416032433E-2</v>
      </c>
      <c r="JB162" s="86">
        <f t="shared" si="558"/>
        <v>9.2677828397522088E-2</v>
      </c>
      <c r="JC162" s="86">
        <f t="shared" si="559"/>
        <v>4.4980502157161248E-2</v>
      </c>
      <c r="JD162" s="86">
        <f t="shared" si="560"/>
        <v>4.7757289246347021E-2</v>
      </c>
      <c r="JE162" s="86">
        <f t="shared" si="561"/>
        <v>4.3088252918085518E-2</v>
      </c>
      <c r="JF162" s="86">
        <f t="shared" si="562"/>
        <v>9.5291447660957221E-2</v>
      </c>
      <c r="JG162" s="86">
        <f t="shared" si="563"/>
        <v>0.21680195712591649</v>
      </c>
      <c r="JH162" s="86">
        <f t="shared" si="564"/>
        <v>0.16064854897539568</v>
      </c>
      <c r="JI162" s="86">
        <f t="shared" si="565"/>
        <v>0.13787064302332327</v>
      </c>
      <c r="JJ162" s="86">
        <f t="shared" si="566"/>
        <v>5.0984113143509167E-2</v>
      </c>
      <c r="JK162" s="86">
        <f t="shared" si="567"/>
        <v>2.1369806639894681E-3</v>
      </c>
      <c r="JL162" s="86">
        <f t="shared" si="568"/>
        <v>3.2914906767901567E-3</v>
      </c>
      <c r="JM162" s="86">
        <f t="shared" si="569"/>
        <v>9.4254090234477447E-3</v>
      </c>
    </row>
    <row r="163" spans="2:273" x14ac:dyDescent="0.25">
      <c r="B163" s="2">
        <v>136</v>
      </c>
      <c r="C163" s="37">
        <v>98.745999999999995</v>
      </c>
      <c r="D163" s="37">
        <v>96.813999999999993</v>
      </c>
      <c r="E163" s="37">
        <v>100.06699999999999</v>
      </c>
      <c r="F163" s="37">
        <v>97.933000000000007</v>
      </c>
      <c r="G163" s="37">
        <v>101.96599999999999</v>
      </c>
      <c r="H163" s="37">
        <v>99.61</v>
      </c>
      <c r="I163" s="37">
        <v>104.22</v>
      </c>
      <c r="J163" s="37">
        <v>105.155</v>
      </c>
      <c r="K163" s="37">
        <v>109</v>
      </c>
      <c r="L163" s="37">
        <v>113.78</v>
      </c>
      <c r="M163" s="37">
        <v>113.117</v>
      </c>
      <c r="N163" s="37">
        <v>110.96599999999999</v>
      </c>
      <c r="O163" s="37">
        <v>106.492</v>
      </c>
      <c r="P163" s="37">
        <v>106.20699999999999</v>
      </c>
      <c r="Q163" s="37">
        <v>117.842</v>
      </c>
      <c r="S163" s="4">
        <f t="shared" si="441"/>
        <v>98.507944171483388</v>
      </c>
      <c r="T163" s="4">
        <f t="shared" si="442"/>
        <v>97.879997645301799</v>
      </c>
      <c r="U163" s="4">
        <f t="shared" si="443"/>
        <v>100.5666929076539</v>
      </c>
      <c r="V163" s="4">
        <f t="shared" si="444"/>
        <v>99.943733343465937</v>
      </c>
      <c r="W163" s="4">
        <f t="shared" si="445"/>
        <v>101.27085514929431</v>
      </c>
      <c r="X163" s="4">
        <f t="shared" si="446"/>
        <v>101.12424684842657</v>
      </c>
      <c r="Y163" s="4">
        <f t="shared" si="447"/>
        <v>103.40829295516272</v>
      </c>
      <c r="Z163" s="4">
        <f t="shared" si="448"/>
        <v>106.31839632332992</v>
      </c>
      <c r="AA163" s="4">
        <f t="shared" si="449"/>
        <v>109.07634401871142</v>
      </c>
      <c r="AB163" s="4">
        <f t="shared" si="450"/>
        <v>114.07681332983508</v>
      </c>
      <c r="AC163" s="4">
        <f t="shared" si="451"/>
        <v>112.73248538130139</v>
      </c>
      <c r="AD163" s="4">
        <f t="shared" si="452"/>
        <v>109.70515993322948</v>
      </c>
      <c r="AE163" s="4">
        <f t="shared" si="453"/>
        <v>105.62717937647892</v>
      </c>
      <c r="AF163" s="4">
        <f t="shared" si="454"/>
        <v>108.32963727216794</v>
      </c>
      <c r="AG163" s="4">
        <f t="shared" si="455"/>
        <v>114.79269255842462</v>
      </c>
      <c r="AI163" s="4">
        <f t="shared" si="456"/>
        <v>0.23805582851660745</v>
      </c>
      <c r="AJ163" s="4">
        <f t="shared" si="457"/>
        <v>-1.0659976453018061</v>
      </c>
      <c r="AK163" s="4">
        <f t="shared" si="458"/>
        <v>-0.49969290765390895</v>
      </c>
      <c r="AL163" s="4">
        <f t="shared" si="459"/>
        <v>-2.0107333434659296</v>
      </c>
      <c r="AM163" s="4">
        <f t="shared" si="460"/>
        <v>0.6951448507056881</v>
      </c>
      <c r="AN163" s="4">
        <f t="shared" si="461"/>
        <v>-1.5142468484265663</v>
      </c>
      <c r="AO163" s="4">
        <f t="shared" si="462"/>
        <v>0.81170704483727718</v>
      </c>
      <c r="AP163" s="4">
        <f t="shared" si="463"/>
        <v>-1.1633963233299198</v>
      </c>
      <c r="AQ163" s="4">
        <f t="shared" si="464"/>
        <v>-7.6344018711424155E-2</v>
      </c>
      <c r="AR163" s="4">
        <f t="shared" si="465"/>
        <v>-0.29681332983507502</v>
      </c>
      <c r="AS163" s="4">
        <f t="shared" si="466"/>
        <v>0.38451461869861703</v>
      </c>
      <c r="AT163" s="4">
        <f t="shared" si="467"/>
        <v>1.2608400667705126</v>
      </c>
      <c r="AU163" s="4">
        <f t="shared" si="468"/>
        <v>0.86482062352108358</v>
      </c>
      <c r="AV163" s="4">
        <f t="shared" si="469"/>
        <v>-2.1226372721679496</v>
      </c>
      <c r="AW163" s="4">
        <f t="shared" si="469"/>
        <v>3.0493074415753796</v>
      </c>
      <c r="AY163" s="2">
        <f t="shared" si="520"/>
        <v>98.507944171411211</v>
      </c>
      <c r="AZ163" s="2">
        <f t="shared" si="359"/>
        <v>96.84171179528721</v>
      </c>
      <c r="BA163" s="2">
        <f t="shared" si="360"/>
        <v>98.421075833377785</v>
      </c>
      <c r="BB163" s="2">
        <f t="shared" si="361"/>
        <v>96.697350946066763</v>
      </c>
      <c r="BC163" s="2">
        <f t="shared" si="362"/>
        <v>98.285297768708489</v>
      </c>
      <c r="BD163" s="2">
        <f t="shared" si="363"/>
        <v>97.425082538699456</v>
      </c>
      <c r="BE163" s="2">
        <f t="shared" si="364"/>
        <v>100.1661804583743</v>
      </c>
      <c r="BF163" s="2">
        <f t="shared" si="365"/>
        <v>100.20538037153527</v>
      </c>
      <c r="BG163" s="2">
        <f t="shared" si="366"/>
        <v>99.794677500964369</v>
      </c>
      <c r="BH163" s="2">
        <f t="shared" si="367"/>
        <v>102.49759549657396</v>
      </c>
      <c r="BI163" s="2">
        <f t="shared" si="368"/>
        <v>103.54881448576934</v>
      </c>
      <c r="BJ163" s="2">
        <f t="shared" si="369"/>
        <v>103.80970424019031</v>
      </c>
      <c r="BK163" s="2">
        <f t="shared" si="370"/>
        <v>104.91479501933586</v>
      </c>
      <c r="BL163" s="2">
        <f t="shared" si="371"/>
        <v>106.64651276257845</v>
      </c>
      <c r="BM163" s="2">
        <f t="shared" si="372"/>
        <v>109.16157933010194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98.745999999999995</v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>
        <f t="shared" si="533"/>
        <v>106.492</v>
      </c>
      <c r="CR163" s="2">
        <f t="shared" si="534"/>
        <v>106.20699999999999</v>
      </c>
      <c r="CS163" s="2" t="str">
        <f t="shared" si="535"/>
        <v/>
      </c>
      <c r="CU163" s="2">
        <f t="shared" si="485"/>
        <v>98.745999999999995</v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>
        <f t="shared" si="497"/>
        <v>106.492</v>
      </c>
      <c r="DH163" s="2">
        <f t="shared" si="498"/>
        <v>106.20699999999999</v>
      </c>
      <c r="DI163" s="2" t="str">
        <f t="shared" si="499"/>
        <v/>
      </c>
      <c r="DK163" s="2">
        <f t="shared" si="500"/>
        <v>136.93765956848034</v>
      </c>
      <c r="DL163" s="2">
        <f t="shared" si="501"/>
        <v>146.56446514935988</v>
      </c>
      <c r="DM163" s="2">
        <f t="shared" si="501"/>
        <v>129.62661976146182</v>
      </c>
      <c r="DN163" s="2">
        <f t="shared" si="501"/>
        <v>131.49328515154835</v>
      </c>
      <c r="DO163" s="2">
        <f t="shared" si="501"/>
        <v>137.63632385016595</v>
      </c>
      <c r="DP163" s="2">
        <f t="shared" si="501"/>
        <v>132.64238824538822</v>
      </c>
      <c r="DQ163" s="2">
        <f t="shared" si="501"/>
        <v>128.55830450450452</v>
      </c>
      <c r="DR163" s="2">
        <f t="shared" si="501"/>
        <v>134.50498403361345</v>
      </c>
      <c r="DS163" s="2">
        <f t="shared" si="501"/>
        <v>146.8044343805704</v>
      </c>
      <c r="DT163" s="2">
        <f t="shared" si="501"/>
        <v>144.12380756302522</v>
      </c>
      <c r="DU163" s="2">
        <f t="shared" si="501"/>
        <v>137.49330544830545</v>
      </c>
      <c r="DV163" s="2">
        <f t="shared" si="501"/>
        <v>147.25875632775632</v>
      </c>
      <c r="DW163" s="2">
        <f t="shared" si="501"/>
        <v>142.98930369875222</v>
      </c>
      <c r="DX163" s="2">
        <f t="shared" si="501"/>
        <v>140.15796378915201</v>
      </c>
      <c r="DY163" s="2">
        <f t="shared" si="501"/>
        <v>139.34713574165298</v>
      </c>
      <c r="EA163" s="2">
        <f t="shared" si="440"/>
        <v>98.228103215411437</v>
      </c>
      <c r="EB163" s="2">
        <f t="shared" si="502"/>
        <v>96.101048796166424</v>
      </c>
      <c r="EC163" s="2">
        <f t="shared" si="503"/>
        <v>98.567866077126453</v>
      </c>
      <c r="ED163" s="2">
        <f t="shared" si="504"/>
        <v>96.637425579121853</v>
      </c>
      <c r="EE163" s="2">
        <f t="shared" si="505"/>
        <v>98.297371182088966</v>
      </c>
      <c r="EF163" s="2">
        <f t="shared" si="506"/>
        <v>97.203001347664596</v>
      </c>
      <c r="EG163" s="2">
        <f t="shared" si="507"/>
        <v>100.21039645776567</v>
      </c>
      <c r="EH163" s="2">
        <f t="shared" si="508"/>
        <v>100.27991071540421</v>
      </c>
      <c r="EI163" s="2">
        <f t="shared" si="509"/>
        <v>99.582181244717489</v>
      </c>
      <c r="EJ163" s="2">
        <f t="shared" si="510"/>
        <v>102.32761492416066</v>
      </c>
      <c r="EK163" s="2">
        <f t="shared" si="511"/>
        <v>103.52987370333472</v>
      </c>
      <c r="EL163" s="2">
        <f t="shared" si="512"/>
        <v>103.78004300600622</v>
      </c>
      <c r="EM163" s="2">
        <f t="shared" si="513"/>
        <v>104.79878184560538</v>
      </c>
      <c r="EN163" s="2">
        <f t="shared" si="514"/>
        <v>106.63965135328741</v>
      </c>
      <c r="EO163" s="2">
        <f t="shared" si="515"/>
        <v>109.70524415887542</v>
      </c>
      <c r="EQ163" s="2">
        <f t="shared" si="516"/>
        <v>99.071502184678138</v>
      </c>
      <c r="ER163" s="2">
        <f t="shared" si="517"/>
        <v>97.799778473672006</v>
      </c>
      <c r="ES163" s="2">
        <f t="shared" si="517"/>
        <v>98.204272777129376</v>
      </c>
      <c r="ET163" s="2">
        <f t="shared" si="517"/>
        <v>96.763914836878982</v>
      </c>
      <c r="EU163" s="2">
        <f t="shared" si="517"/>
        <v>98.249548916550097</v>
      </c>
      <c r="EV163" s="2">
        <f t="shared" si="517"/>
        <v>97.728549166116252</v>
      </c>
      <c r="EW163" s="2">
        <f t="shared" si="517"/>
        <v>100.08667090680431</v>
      </c>
      <c r="EX163" s="2">
        <f t="shared" si="517"/>
        <v>100.0908721843274</v>
      </c>
      <c r="EY163" s="2">
        <f t="shared" si="517"/>
        <v>100.01670118378044</v>
      </c>
      <c r="EZ163" s="2">
        <f t="shared" si="517"/>
        <v>102.6852708766604</v>
      </c>
      <c r="FA163" s="2">
        <f t="shared" si="517"/>
        <v>103.55905977280321</v>
      </c>
      <c r="FB163" s="2">
        <f t="shared" si="517"/>
        <v>103.834012083337</v>
      </c>
      <c r="FC163" s="2">
        <f t="shared" si="517"/>
        <v>105.1080789899565</v>
      </c>
      <c r="FD163" s="2">
        <f t="shared" si="517"/>
        <v>106.64025608190826</v>
      </c>
      <c r="FE163" s="2">
        <f t="shared" si="517"/>
        <v>107.8336611588652</v>
      </c>
      <c r="FG163" s="2">
        <f t="shared" si="518"/>
        <v>0.99984737994706285</v>
      </c>
      <c r="FH163" s="2">
        <f t="shared" si="519"/>
        <v>0.99983350360888579</v>
      </c>
      <c r="FI163" s="2">
        <f t="shared" si="519"/>
        <v>0.99983343309374917</v>
      </c>
      <c r="FJ163" s="2">
        <f t="shared" si="519"/>
        <v>0.99983445382911151</v>
      </c>
      <c r="FK163" s="2">
        <f t="shared" si="519"/>
        <v>0.99981421989820907</v>
      </c>
      <c r="FL163" s="2">
        <f t="shared" si="519"/>
        <v>0.99981843953569027</v>
      </c>
      <c r="FM163" s="2">
        <f t="shared" si="519"/>
        <v>0.9998138146352018</v>
      </c>
      <c r="FN163" s="2">
        <f t="shared" si="519"/>
        <v>0.9998033831788925</v>
      </c>
      <c r="FO163" s="2">
        <f t="shared" si="519"/>
        <v>0.99978721009870541</v>
      </c>
      <c r="FP163" s="2">
        <f t="shared" si="519"/>
        <v>0.99980145748578886</v>
      </c>
      <c r="FQ163" s="2">
        <f t="shared" si="519"/>
        <v>0.99982424262102665</v>
      </c>
      <c r="FR163" s="2">
        <f t="shared" si="519"/>
        <v>0.99982930191051211</v>
      </c>
      <c r="FS163" s="2">
        <f t="shared" si="519"/>
        <v>0.99980106915517297</v>
      </c>
      <c r="FT163" s="2">
        <f t="shared" si="519"/>
        <v>0.99980080630922674</v>
      </c>
      <c r="FU163" s="2">
        <f t="shared" si="519"/>
        <v>0.99977400088475576</v>
      </c>
      <c r="FW163" s="2">
        <f t="shared" si="536"/>
        <v>0.32479658079042401</v>
      </c>
      <c r="FX163" s="2">
        <f t="shared" si="376"/>
        <v>0.4310638897472796</v>
      </c>
      <c r="FY163" s="2">
        <f t="shared" si="377"/>
        <v>0.41794940738207742</v>
      </c>
      <c r="FZ163" s="2">
        <f t="shared" si="378"/>
        <v>0.42814001615577629</v>
      </c>
      <c r="GA163" s="2">
        <f t="shared" si="379"/>
        <v>0.40528836919611971</v>
      </c>
      <c r="GB163" s="2">
        <f t="shared" si="380"/>
        <v>0.41032764655019582</v>
      </c>
      <c r="GC163" s="2">
        <f t="shared" si="381"/>
        <v>0.40003026543622638</v>
      </c>
      <c r="GD163" s="2">
        <f t="shared" si="382"/>
        <v>0.42985717527568029</v>
      </c>
      <c r="GE163" s="2">
        <f t="shared" si="383"/>
        <v>0.46591150247275798</v>
      </c>
      <c r="GF163" s="2">
        <f t="shared" si="384"/>
        <v>0.45206084258432705</v>
      </c>
      <c r="GG163" s="2">
        <f t="shared" si="385"/>
        <v>0.44444006769057903</v>
      </c>
      <c r="GH163" s="2">
        <f t="shared" si="386"/>
        <v>0.41207858252535834</v>
      </c>
      <c r="GI163" s="2">
        <f t="shared" si="387"/>
        <v>0.35052344625199111</v>
      </c>
      <c r="GJ163" s="2">
        <f t="shared" si="388"/>
        <v>0.30554685536981951</v>
      </c>
      <c r="GK163" s="2">
        <f t="shared" si="389"/>
        <v>0.29406329831076211</v>
      </c>
      <c r="GM163" s="86">
        <f t="shared" si="537"/>
        <v>3.2345771862132619E-152</v>
      </c>
      <c r="GN163" s="86">
        <f t="shared" si="390"/>
        <v>1.2556620125876097E-265</v>
      </c>
      <c r="GO163" s="86">
        <f t="shared" si="391"/>
        <v>8.993379189097171E-241</v>
      </c>
      <c r="GP163" s="86">
        <f t="shared" si="392"/>
        <v>2.2330125884170868E-289</v>
      </c>
      <c r="GQ163" s="86">
        <f t="shared" si="393"/>
        <v>0</v>
      </c>
      <c r="GR163" s="86">
        <f t="shared" si="394"/>
        <v>1.1982605480080253E-300</v>
      </c>
      <c r="GS163" s="86">
        <f t="shared" si="395"/>
        <v>5.8737014215895046E-243</v>
      </c>
      <c r="GT163" s="86">
        <f t="shared" si="396"/>
        <v>9.7958505310996511E-211</v>
      </c>
      <c r="GU163" s="86">
        <f t="shared" si="397"/>
        <v>5.7654110805988116E-191</v>
      </c>
      <c r="GV163" s="86">
        <f t="shared" si="398"/>
        <v>0</v>
      </c>
      <c r="GW163" s="86">
        <f t="shared" si="399"/>
        <v>3.9244484668390783E-293</v>
      </c>
      <c r="GX163" s="86">
        <f t="shared" si="400"/>
        <v>0</v>
      </c>
      <c r="GY163" s="86">
        <f t="shared" si="401"/>
        <v>3.2645108472163758E-250</v>
      </c>
      <c r="GZ163" s="86">
        <f t="shared" si="402"/>
        <v>9.439139025737602E-147</v>
      </c>
      <c r="HA163" s="86">
        <f t="shared" si="403"/>
        <v>4.1784532599631242E-226</v>
      </c>
      <c r="HC163" s="86">
        <f t="shared" si="538"/>
        <v>7.4896564114933718E-148</v>
      </c>
      <c r="HD163" s="86">
        <f t="shared" si="404"/>
        <v>1.8527293270170216E-150</v>
      </c>
      <c r="HE163" s="86">
        <f t="shared" si="405"/>
        <v>2.4910491034538072E-192</v>
      </c>
      <c r="HF163" s="86">
        <f t="shared" si="406"/>
        <v>6.1423162139986048E-221</v>
      </c>
      <c r="HG163" s="86">
        <f t="shared" si="407"/>
        <v>0</v>
      </c>
      <c r="HH163" s="86">
        <f t="shared" si="408"/>
        <v>3.9357981609334183E-240</v>
      </c>
      <c r="HI163" s="86">
        <f t="shared" si="409"/>
        <v>9.480634267338815E-258</v>
      </c>
      <c r="HJ163" s="86">
        <f t="shared" si="410"/>
        <v>2.9083957577802536E-297</v>
      </c>
      <c r="HK163" s="86">
        <f t="shared" si="411"/>
        <v>0</v>
      </c>
      <c r="HL163" s="86">
        <f t="shared" si="412"/>
        <v>8.1378846723055429E-173</v>
      </c>
      <c r="HM163" s="86">
        <f t="shared" si="413"/>
        <v>1.9609554853004173E-207</v>
      </c>
      <c r="HN163" s="86">
        <f t="shared" si="414"/>
        <v>2.0088582081303397E-180</v>
      </c>
      <c r="HO163" s="86">
        <f t="shared" si="415"/>
        <v>1.4003386947635478E-149</v>
      </c>
      <c r="HP163" s="86">
        <f t="shared" si="416"/>
        <v>1.1398451283273576E-134</v>
      </c>
      <c r="HQ163" s="86">
        <f t="shared" si="417"/>
        <v>2.3360533284500822E-164</v>
      </c>
      <c r="HS163" s="86">
        <f t="shared" si="539"/>
        <v>5.3808498597104695E-5</v>
      </c>
      <c r="HT163" s="86">
        <f t="shared" si="418"/>
        <v>7.1742188723920072E-7</v>
      </c>
      <c r="HU163" s="86">
        <f t="shared" si="419"/>
        <v>1.5826736042390416E-7</v>
      </c>
      <c r="HV163" s="86">
        <f t="shared" si="420"/>
        <v>8.8866168836726883E-8</v>
      </c>
      <c r="HW163" s="86">
        <f t="shared" si="421"/>
        <v>5.1435869165787839E-7</v>
      </c>
      <c r="HX163" s="86">
        <f t="shared" si="422"/>
        <v>1.1961419815623653E-7</v>
      </c>
      <c r="HY163" s="86">
        <f t="shared" si="423"/>
        <v>8.0634139864944287E-7</v>
      </c>
      <c r="HZ163" s="86">
        <f t="shared" si="424"/>
        <v>2.2982247958358291E-7</v>
      </c>
      <c r="IA163" s="86">
        <f t="shared" si="425"/>
        <v>8.7150098949204316E-9</v>
      </c>
      <c r="IB163" s="86">
        <f t="shared" si="426"/>
        <v>1.4793327058813715E-8</v>
      </c>
      <c r="IC163" s="86">
        <f t="shared" si="427"/>
        <v>2.0439463525226238E-8</v>
      </c>
      <c r="ID163" s="86">
        <f t="shared" si="428"/>
        <v>6.9480021781717794E-8</v>
      </c>
      <c r="IE163" s="86">
        <f t="shared" si="429"/>
        <v>3.0555664940044193E-7</v>
      </c>
      <c r="IF163" s="86">
        <f t="shared" si="430"/>
        <v>9.3994069249932615E-10</v>
      </c>
      <c r="IG163" s="86">
        <f t="shared" si="431"/>
        <v>4.843487509281504E-9</v>
      </c>
      <c r="II163" s="86">
        <f t="shared" si="540"/>
        <v>7.2964602650646788E-3</v>
      </c>
      <c r="IJ163" s="86">
        <f t="shared" si="541"/>
        <v>0.19367423465189348</v>
      </c>
      <c r="IK163" s="86">
        <f t="shared" si="542"/>
        <v>0.13762607172385399</v>
      </c>
      <c r="IL163" s="86">
        <f t="shared" si="543"/>
        <v>0.16725680871893617</v>
      </c>
      <c r="IM163" s="86">
        <f t="shared" si="544"/>
        <v>9.1944876017718849E-2</v>
      </c>
      <c r="IN163" s="86">
        <f t="shared" si="545"/>
        <v>9.856611735689641E-2</v>
      </c>
      <c r="IO163" s="86">
        <f t="shared" si="546"/>
        <v>8.6728870209263967E-2</v>
      </c>
      <c r="IP163" s="86">
        <f t="shared" si="547"/>
        <v>0.17180547129982646</v>
      </c>
      <c r="IQ163" s="86">
        <f t="shared" si="548"/>
        <v>0.33260994372970087</v>
      </c>
      <c r="IR163" s="86">
        <f t="shared" si="549"/>
        <v>0.26381440575039117</v>
      </c>
      <c r="IS163" s="86">
        <f t="shared" si="550"/>
        <v>0.23207308719017841</v>
      </c>
      <c r="IT163" s="86">
        <f t="shared" si="551"/>
        <v>0.10400290761412258</v>
      </c>
      <c r="IU163" s="86">
        <f t="shared" si="552"/>
        <v>7.0560372560227978E-3</v>
      </c>
      <c r="IV163" s="86">
        <f t="shared" si="553"/>
        <v>8.0347840164253625E-3</v>
      </c>
      <c r="IW163" s="86">
        <f t="shared" si="554"/>
        <v>1.8481920635951086E-2</v>
      </c>
      <c r="IY163" s="86">
        <f t="shared" si="555"/>
        <v>7.3502687636617832E-3</v>
      </c>
      <c r="IZ163" s="86">
        <f t="shared" si="556"/>
        <v>0.19367495207378072</v>
      </c>
      <c r="JA163" s="86">
        <f t="shared" si="557"/>
        <v>0.1376262299912144</v>
      </c>
      <c r="JB163" s="86">
        <f t="shared" si="558"/>
        <v>0.16725689758510501</v>
      </c>
      <c r="JC163" s="86">
        <f t="shared" si="559"/>
        <v>9.1945390376410502E-2</v>
      </c>
      <c r="JD163" s="86">
        <f t="shared" si="560"/>
        <v>9.8566236971094567E-2</v>
      </c>
      <c r="JE163" s="86">
        <f t="shared" si="561"/>
        <v>8.6729676550662618E-2</v>
      </c>
      <c r="JF163" s="86">
        <f t="shared" si="562"/>
        <v>0.17180570112230603</v>
      </c>
      <c r="JG163" s="86">
        <f t="shared" si="563"/>
        <v>0.33260995244471075</v>
      </c>
      <c r="JH163" s="86">
        <f t="shared" si="564"/>
        <v>0.26381442054371823</v>
      </c>
      <c r="JI163" s="86">
        <f t="shared" si="565"/>
        <v>0.23207310762964195</v>
      </c>
      <c r="JJ163" s="86">
        <f t="shared" si="566"/>
        <v>0.10400297709414436</v>
      </c>
      <c r="JK163" s="86">
        <f t="shared" si="567"/>
        <v>7.0563428126721979E-3</v>
      </c>
      <c r="JL163" s="86">
        <f t="shared" si="568"/>
        <v>8.0347849563660555E-3</v>
      </c>
      <c r="JM163" s="86">
        <f t="shared" si="569"/>
        <v>1.8481925479438596E-2</v>
      </c>
    </row>
    <row r="164" spans="2:273" x14ac:dyDescent="0.25">
      <c r="B164" s="2">
        <v>137</v>
      </c>
      <c r="C164" s="37">
        <v>98.102000000000004</v>
      </c>
      <c r="D164" s="37">
        <v>100.102</v>
      </c>
      <c r="E164" s="37">
        <v>105.35</v>
      </c>
      <c r="F164" s="37">
        <v>101.85</v>
      </c>
      <c r="G164" s="37">
        <v>101.949</v>
      </c>
      <c r="H164" s="37">
        <v>102.81399999999999</v>
      </c>
      <c r="I164" s="37">
        <v>104.983</v>
      </c>
      <c r="J164" s="37">
        <v>109.05200000000001</v>
      </c>
      <c r="K164" s="37">
        <v>108.44799999999999</v>
      </c>
      <c r="L164" s="37">
        <v>115.542</v>
      </c>
      <c r="M164" s="37">
        <v>114.05</v>
      </c>
      <c r="N164" s="37">
        <v>111.119</v>
      </c>
      <c r="O164" s="37">
        <v>107.39</v>
      </c>
      <c r="P164" s="37">
        <v>110.655</v>
      </c>
      <c r="Q164" s="37">
        <v>119.404</v>
      </c>
      <c r="S164" s="4">
        <f t="shared" si="441"/>
        <v>98.391365136439717</v>
      </c>
      <c r="T164" s="4">
        <f t="shared" si="442"/>
        <v>98.036558468604539</v>
      </c>
      <c r="U164" s="4">
        <f t="shared" si="443"/>
        <v>101.31283349271752</v>
      </c>
      <c r="V164" s="4">
        <f t="shared" si="444"/>
        <v>100.90439572627173</v>
      </c>
      <c r="W164" s="4">
        <f t="shared" si="445"/>
        <v>102.72013475144875</v>
      </c>
      <c r="X164" s="4">
        <f t="shared" si="446"/>
        <v>102.93557999850829</v>
      </c>
      <c r="Y164" s="4">
        <f t="shared" si="447"/>
        <v>105.06553198838627</v>
      </c>
      <c r="Z164" s="4">
        <f t="shared" si="448"/>
        <v>108.11504479816718</v>
      </c>
      <c r="AA164" s="4">
        <f t="shared" si="449"/>
        <v>109.39912010019472</v>
      </c>
      <c r="AB164" s="4">
        <f t="shared" si="450"/>
        <v>115.65645991170794</v>
      </c>
      <c r="AC164" s="4">
        <f t="shared" si="451"/>
        <v>114.45807787674899</v>
      </c>
      <c r="AD164" s="4">
        <f t="shared" si="452"/>
        <v>112.54375176725577</v>
      </c>
      <c r="AE164" s="4">
        <f t="shared" si="453"/>
        <v>106.61874472971833</v>
      </c>
      <c r="AF164" s="4">
        <f t="shared" si="454"/>
        <v>109.98834921038772</v>
      </c>
      <c r="AG164" s="4">
        <f t="shared" si="455"/>
        <v>118.59972150328109</v>
      </c>
      <c r="AI164" s="4">
        <f t="shared" si="456"/>
        <v>-0.28936513643971296</v>
      </c>
      <c r="AJ164" s="4">
        <f t="shared" si="457"/>
        <v>2.0654415313954644</v>
      </c>
      <c r="AK164" s="4">
        <f t="shared" si="458"/>
        <v>4.0371665072824783</v>
      </c>
      <c r="AL164" s="4">
        <f t="shared" si="459"/>
        <v>0.94560427372826439</v>
      </c>
      <c r="AM164" s="4">
        <f t="shared" si="460"/>
        <v>-0.77113475144875565</v>
      </c>
      <c r="AN164" s="4">
        <f t="shared" si="461"/>
        <v>-0.12157999850829526</v>
      </c>
      <c r="AO164" s="4">
        <f t="shared" si="462"/>
        <v>-8.2531988386264743E-2</v>
      </c>
      <c r="AP164" s="4">
        <f t="shared" si="463"/>
        <v>0.93695520183283065</v>
      </c>
      <c r="AQ164" s="4">
        <f t="shared" si="464"/>
        <v>-0.95112010019472848</v>
      </c>
      <c r="AR164" s="4">
        <f t="shared" si="465"/>
        <v>-0.11445991170793945</v>
      </c>
      <c r="AS164" s="4">
        <f t="shared" si="466"/>
        <v>-0.40807787674899032</v>
      </c>
      <c r="AT164" s="4">
        <f t="shared" si="467"/>
        <v>-1.4247517672557706</v>
      </c>
      <c r="AU164" s="4">
        <f t="shared" si="468"/>
        <v>0.77125527028167085</v>
      </c>
      <c r="AV164" s="4">
        <f t="shared" si="469"/>
        <v>0.66665078961227664</v>
      </c>
      <c r="AW164" s="4">
        <f t="shared" si="469"/>
        <v>0.80427849671890783</v>
      </c>
      <c r="AY164" s="2">
        <f t="shared" si="520"/>
        <v>98.391365136432626</v>
      </c>
      <c r="AZ164" s="2">
        <f t="shared" si="359"/>
        <v>96.737605135476542</v>
      </c>
      <c r="BA164" s="2">
        <f t="shared" si="360"/>
        <v>98.361396458482375</v>
      </c>
      <c r="BB164" s="2">
        <f t="shared" si="361"/>
        <v>96.633413994203664</v>
      </c>
      <c r="BC164" s="2">
        <f t="shared" si="362"/>
        <v>98.172449302077894</v>
      </c>
      <c r="BD164" s="2">
        <f t="shared" si="363"/>
        <v>97.332274128841163</v>
      </c>
      <c r="BE164" s="2">
        <f t="shared" si="364"/>
        <v>100.12438147892003</v>
      </c>
      <c r="BF164" s="2">
        <f t="shared" si="365"/>
        <v>100.11966084295756</v>
      </c>
      <c r="BG164" s="2">
        <f t="shared" si="366"/>
        <v>99.72491886720519</v>
      </c>
      <c r="BH164" s="2">
        <f t="shared" si="367"/>
        <v>102.39916071856288</v>
      </c>
      <c r="BI164" s="2">
        <f t="shared" si="368"/>
        <v>103.47929398148267</v>
      </c>
      <c r="BJ164" s="2">
        <f t="shared" si="369"/>
        <v>103.72839894793816</v>
      </c>
      <c r="BK164" s="2">
        <f t="shared" si="370"/>
        <v>104.84030066144615</v>
      </c>
      <c r="BL164" s="2">
        <f t="shared" si="371"/>
        <v>106.56405167899349</v>
      </c>
      <c r="BM164" s="2">
        <f t="shared" si="372"/>
        <v>109.06263413874697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137.18360750469046</v>
      </c>
      <c r="DL164" s="2">
        <f t="shared" si="501"/>
        <v>146.88692887624467</v>
      </c>
      <c r="DM164" s="2">
        <f t="shared" si="501"/>
        <v>129.81837925374765</v>
      </c>
      <c r="DN164" s="2">
        <f t="shared" si="501"/>
        <v>131.68794036546672</v>
      </c>
      <c r="DO164" s="2">
        <f t="shared" si="501"/>
        <v>137.86956733048837</v>
      </c>
      <c r="DP164" s="2">
        <f t="shared" si="501"/>
        <v>132.84229416559415</v>
      </c>
      <c r="DQ164" s="2">
        <f t="shared" si="501"/>
        <v>128.71501351351355</v>
      </c>
      <c r="DR164" s="2">
        <f t="shared" si="501"/>
        <v>134.70464257703082</v>
      </c>
      <c r="DS164" s="2">
        <f t="shared" si="501"/>
        <v>147.12118204099821</v>
      </c>
      <c r="DT164" s="2">
        <f t="shared" si="501"/>
        <v>144.39070364145661</v>
      </c>
      <c r="DU164" s="2">
        <f t="shared" si="501"/>
        <v>137.71051754611756</v>
      </c>
      <c r="DV164" s="2">
        <f t="shared" si="501"/>
        <v>147.5493092235092</v>
      </c>
      <c r="DW164" s="2">
        <f t="shared" si="501"/>
        <v>143.23345577094474</v>
      </c>
      <c r="DX164" s="2">
        <f t="shared" si="501"/>
        <v>140.36346279602751</v>
      </c>
      <c r="DY164" s="2">
        <f t="shared" si="501"/>
        <v>139.560447454844</v>
      </c>
      <c r="EA164" s="2">
        <f t="shared" si="440"/>
        <v>98.086165428163895</v>
      </c>
      <c r="EB164" s="2">
        <f t="shared" si="502"/>
        <v>95.938278810191676</v>
      </c>
      <c r="EC164" s="2">
        <f t="shared" si="503"/>
        <v>98.521225499133934</v>
      </c>
      <c r="ED164" s="2">
        <f t="shared" si="504"/>
        <v>96.569549594083384</v>
      </c>
      <c r="EE164" s="2">
        <f t="shared" si="505"/>
        <v>98.186725726609865</v>
      </c>
      <c r="EF164" s="2">
        <f t="shared" si="506"/>
        <v>97.092564161982722</v>
      </c>
      <c r="EG164" s="2">
        <f t="shared" si="507"/>
        <v>100.17324237705982</v>
      </c>
      <c r="EH164" s="2">
        <f t="shared" si="508"/>
        <v>100.2013156100398</v>
      </c>
      <c r="EI164" s="2">
        <f t="shared" si="509"/>
        <v>99.497638129007001</v>
      </c>
      <c r="EJ164" s="2">
        <f t="shared" si="510"/>
        <v>102.21703017006405</v>
      </c>
      <c r="EK164" s="2">
        <f t="shared" si="511"/>
        <v>103.45981647424253</v>
      </c>
      <c r="EL164" s="2">
        <f t="shared" si="512"/>
        <v>103.69743311382878</v>
      </c>
      <c r="EM164" s="2">
        <f t="shared" si="513"/>
        <v>104.71489959550254</v>
      </c>
      <c r="EN164" s="2">
        <f t="shared" si="514"/>
        <v>106.55752135048428</v>
      </c>
      <c r="EO164" s="2">
        <f t="shared" si="515"/>
        <v>109.65852649474041</v>
      </c>
      <c r="EQ164" s="2">
        <f t="shared" si="516"/>
        <v>98.954243664433449</v>
      </c>
      <c r="ER164" s="2">
        <f t="shared" si="517"/>
        <v>97.682713221990255</v>
      </c>
      <c r="ES164" s="2">
        <f t="shared" si="517"/>
        <v>98.147604956196489</v>
      </c>
      <c r="ET164" s="2">
        <f t="shared" si="517"/>
        <v>96.699449742834588</v>
      </c>
      <c r="EU164" s="2">
        <f t="shared" si="517"/>
        <v>98.137621832839187</v>
      </c>
      <c r="EV164" s="2">
        <f t="shared" si="517"/>
        <v>97.632766842800535</v>
      </c>
      <c r="EW164" s="2">
        <f t="shared" si="517"/>
        <v>100.04607150810911</v>
      </c>
      <c r="EX164" s="2">
        <f t="shared" si="517"/>
        <v>100.00721582526967</v>
      </c>
      <c r="EY164" s="2">
        <f t="shared" si="517"/>
        <v>99.943628242881118</v>
      </c>
      <c r="EZ164" s="2">
        <f t="shared" si="517"/>
        <v>102.58441673755679</v>
      </c>
      <c r="FA164" s="2">
        <f t="shared" si="517"/>
        <v>103.48974974106248</v>
      </c>
      <c r="FB164" s="2">
        <f t="shared" si="517"/>
        <v>103.75298128718032</v>
      </c>
      <c r="FC164" s="2">
        <f t="shared" si="517"/>
        <v>105.03341101261877</v>
      </c>
      <c r="FD164" s="2">
        <f t="shared" si="517"/>
        <v>106.5587160801969</v>
      </c>
      <c r="FE164" s="2">
        <f t="shared" si="517"/>
        <v>107.73833066850757</v>
      </c>
      <c r="FG164" s="2">
        <f t="shared" si="518"/>
        <v>0.99986080698820778</v>
      </c>
      <c r="FH164" s="2">
        <f t="shared" si="519"/>
        <v>0.99984815126202475</v>
      </c>
      <c r="FI164" s="2">
        <f t="shared" si="519"/>
        <v>0.99984808694957117</v>
      </c>
      <c r="FJ164" s="2">
        <f t="shared" si="519"/>
        <v>0.9998490178984899</v>
      </c>
      <c r="FK164" s="2">
        <f t="shared" si="519"/>
        <v>0.99983056376371771</v>
      </c>
      <c r="FL164" s="2">
        <f t="shared" si="519"/>
        <v>0.99983441224322822</v>
      </c>
      <c r="FM164" s="2">
        <f t="shared" si="519"/>
        <v>0.99983019414736518</v>
      </c>
      <c r="FN164" s="2">
        <f t="shared" si="519"/>
        <v>0.99982068022569137</v>
      </c>
      <c r="FO164" s="2">
        <f t="shared" si="519"/>
        <v>0.99980592966989534</v>
      </c>
      <c r="FP164" s="2">
        <f t="shared" si="519"/>
        <v>0.99981892391164162</v>
      </c>
      <c r="FQ164" s="2">
        <f t="shared" si="519"/>
        <v>0.99983970488635654</v>
      </c>
      <c r="FR164" s="2">
        <f t="shared" si="519"/>
        <v>0.99984431915386851</v>
      </c>
      <c r="FS164" s="2">
        <f t="shared" si="519"/>
        <v>0.99981856973752414</v>
      </c>
      <c r="FT164" s="2">
        <f t="shared" si="519"/>
        <v>0.99981833001077436</v>
      </c>
      <c r="FU164" s="2">
        <f t="shared" si="519"/>
        <v>0.99979388225846377</v>
      </c>
      <c r="FW164" s="2">
        <f t="shared" si="536"/>
        <v>0.34531175305222794</v>
      </c>
      <c r="FX164" s="2">
        <f t="shared" si="376"/>
        <v>0.45378022338749624</v>
      </c>
      <c r="FY164" s="2">
        <f t="shared" si="377"/>
        <v>0.44050973603914001</v>
      </c>
      <c r="FZ164" s="2">
        <f t="shared" si="378"/>
        <v>0.45082436196545111</v>
      </c>
      <c r="GA164" s="2">
        <f t="shared" si="379"/>
        <v>0.42766742605797964</v>
      </c>
      <c r="GB164" s="2">
        <f t="shared" si="380"/>
        <v>0.43278246769899514</v>
      </c>
      <c r="GC164" s="2">
        <f t="shared" si="381"/>
        <v>0.4223251627236696</v>
      </c>
      <c r="GD164" s="2">
        <f t="shared" si="382"/>
        <v>0.45256050124370395</v>
      </c>
      <c r="GE164" s="2">
        <f t="shared" si="383"/>
        <v>0.48888622085462341</v>
      </c>
      <c r="GF164" s="2">
        <f t="shared" si="384"/>
        <v>0.47495994713625261</v>
      </c>
      <c r="GG164" s="2">
        <f t="shared" si="385"/>
        <v>0.46728234855136513</v>
      </c>
      <c r="GH164" s="2">
        <f t="shared" si="386"/>
        <v>0.43455860878448876</v>
      </c>
      <c r="GI164" s="2">
        <f t="shared" si="387"/>
        <v>0.37176888432633082</v>
      </c>
      <c r="GJ164" s="2">
        <f t="shared" si="388"/>
        <v>0.32543217677372577</v>
      </c>
      <c r="GK164" s="2">
        <f t="shared" si="389"/>
        <v>0.31353868401561463</v>
      </c>
      <c r="GM164" s="86">
        <f t="shared" si="537"/>
        <v>3.3564398671998837E-156</v>
      </c>
      <c r="GN164" s="86">
        <f t="shared" si="390"/>
        <v>1.5465460442301794E-272</v>
      </c>
      <c r="GO164" s="86">
        <f t="shared" si="391"/>
        <v>4.8174905275753575E-247</v>
      </c>
      <c r="GP164" s="86">
        <f t="shared" si="392"/>
        <v>6.6350909850540916E-297</v>
      </c>
      <c r="GQ164" s="86">
        <f t="shared" si="393"/>
        <v>0</v>
      </c>
      <c r="GR164" s="86">
        <f t="shared" si="394"/>
        <v>0</v>
      </c>
      <c r="GS164" s="86">
        <f t="shared" si="395"/>
        <v>2.843691983177976E-249</v>
      </c>
      <c r="GT164" s="86">
        <f t="shared" si="396"/>
        <v>3.1812979399208085E-216</v>
      </c>
      <c r="GU164" s="86">
        <f t="shared" si="397"/>
        <v>6.1952210633008947E-196</v>
      </c>
      <c r="GV164" s="86">
        <f t="shared" si="398"/>
        <v>0</v>
      </c>
      <c r="GW164" s="86">
        <f t="shared" si="399"/>
        <v>1.0423919004541664E-300</v>
      </c>
      <c r="GX164" s="86">
        <f t="shared" si="400"/>
        <v>0</v>
      </c>
      <c r="GY164" s="86">
        <f t="shared" si="401"/>
        <v>1.0767443791355016E-256</v>
      </c>
      <c r="GZ164" s="86">
        <f t="shared" si="402"/>
        <v>1.4767982653414096E-150</v>
      </c>
      <c r="HA164" s="86">
        <f t="shared" si="403"/>
        <v>6.9853923316559169E-232</v>
      </c>
      <c r="HC164" s="86">
        <f t="shared" si="538"/>
        <v>2.9002383642679295E-153</v>
      </c>
      <c r="HD164" s="86">
        <f t="shared" si="404"/>
        <v>8.125340841211297E-156</v>
      </c>
      <c r="HE164" s="86">
        <f t="shared" si="405"/>
        <v>3.7253130098724715E-199</v>
      </c>
      <c r="HF164" s="86">
        <f t="shared" si="406"/>
        <v>9.1632601935730632E-229</v>
      </c>
      <c r="HG164" s="86">
        <f t="shared" si="407"/>
        <v>0</v>
      </c>
      <c r="HH164" s="86">
        <f t="shared" si="408"/>
        <v>1.0268405209575255E-248</v>
      </c>
      <c r="HI164" s="86">
        <f t="shared" si="409"/>
        <v>5.2551331939193754E-267</v>
      </c>
      <c r="HJ164" s="86">
        <f t="shared" si="410"/>
        <v>6.6976828288244506E-308</v>
      </c>
      <c r="HK164" s="86">
        <f t="shared" si="411"/>
        <v>0</v>
      </c>
      <c r="HL164" s="86">
        <f t="shared" si="412"/>
        <v>6.6907259534352546E-179</v>
      </c>
      <c r="HM164" s="86">
        <f t="shared" si="413"/>
        <v>1.1333559188288678E-214</v>
      </c>
      <c r="HN164" s="86">
        <f t="shared" si="414"/>
        <v>1.0178249808523532E-186</v>
      </c>
      <c r="HO164" s="86">
        <f t="shared" si="415"/>
        <v>6.2263195241379266E-155</v>
      </c>
      <c r="HP164" s="86">
        <f t="shared" si="416"/>
        <v>1.400172468906034E-139</v>
      </c>
      <c r="HQ164" s="86">
        <f t="shared" si="417"/>
        <v>3.858646763245762E-170</v>
      </c>
      <c r="HS164" s="86">
        <f t="shared" si="539"/>
        <v>2.1934653957032092E-5</v>
      </c>
      <c r="HT164" s="86">
        <f t="shared" si="418"/>
        <v>2.3006220368755989E-7</v>
      </c>
      <c r="HU164" s="86">
        <f t="shared" si="419"/>
        <v>4.6311077031049784E-8</v>
      </c>
      <c r="HV164" s="86">
        <f t="shared" si="420"/>
        <v>2.4513475860476881E-8</v>
      </c>
      <c r="HW164" s="86">
        <f t="shared" si="421"/>
        <v>1.5296535414174107E-7</v>
      </c>
      <c r="HX164" s="86">
        <f t="shared" si="422"/>
        <v>3.2197697199001663E-8</v>
      </c>
      <c r="HY164" s="86">
        <f t="shared" si="423"/>
        <v>2.5471287760454069E-7</v>
      </c>
      <c r="HZ164" s="86">
        <f t="shared" si="424"/>
        <v>6.5217657447363199E-8</v>
      </c>
      <c r="IA164" s="86">
        <f t="shared" si="425"/>
        <v>2.0305114368915397E-9</v>
      </c>
      <c r="IB164" s="86">
        <f t="shared" si="426"/>
        <v>3.588958731153708E-9</v>
      </c>
      <c r="IC164" s="86">
        <f t="shared" si="427"/>
        <v>5.1728599652771328E-9</v>
      </c>
      <c r="ID164" s="86">
        <f t="shared" si="428"/>
        <v>1.8310997648369181E-8</v>
      </c>
      <c r="IE164" s="86">
        <f t="shared" si="429"/>
        <v>8.0825804708512556E-8</v>
      </c>
      <c r="IF164" s="86">
        <f t="shared" si="430"/>
        <v>1.0359007835513815E-10</v>
      </c>
      <c r="IG164" s="86">
        <f t="shared" si="431"/>
        <v>6.2599977016669253E-10</v>
      </c>
      <c r="II164" s="86">
        <f t="shared" si="540"/>
        <v>1.7633986038144159E-2</v>
      </c>
      <c r="IJ164" s="86">
        <f t="shared" si="541"/>
        <v>0.29358498980272979</v>
      </c>
      <c r="IK164" s="86">
        <f t="shared" si="542"/>
        <v>0.22674638943681177</v>
      </c>
      <c r="IL164" s="86">
        <f t="shared" si="543"/>
        <v>0.26748810944675522</v>
      </c>
      <c r="IM164" s="86">
        <f t="shared" si="544"/>
        <v>0.1659964067159525</v>
      </c>
      <c r="IN164" s="86">
        <f t="shared" si="545"/>
        <v>0.17837385144840923</v>
      </c>
      <c r="IO164" s="86">
        <f t="shared" si="546"/>
        <v>0.15542075302659059</v>
      </c>
      <c r="IP164" s="86">
        <f t="shared" si="547"/>
        <v>0.27401468892477054</v>
      </c>
      <c r="IQ164" s="86">
        <f t="shared" si="548"/>
        <v>0.45042269030411719</v>
      </c>
      <c r="IR164" s="86">
        <f t="shared" si="549"/>
        <v>0.38202433362677496</v>
      </c>
      <c r="IS164" s="86">
        <f t="shared" si="550"/>
        <v>0.34562231469697557</v>
      </c>
      <c r="IT164" s="86">
        <f t="shared" si="551"/>
        <v>0.18612832718740718</v>
      </c>
      <c r="IU164" s="86">
        <f t="shared" si="552"/>
        <v>2.0047898426404694E-2</v>
      </c>
      <c r="IV164" s="86">
        <f t="shared" si="553"/>
        <v>1.7989479331226625E-2</v>
      </c>
      <c r="IW164" s="86">
        <f t="shared" si="554"/>
        <v>3.4117046088878625E-2</v>
      </c>
      <c r="IY164" s="86">
        <f t="shared" si="555"/>
        <v>1.7655920692101191E-2</v>
      </c>
      <c r="IZ164" s="86">
        <f t="shared" si="556"/>
        <v>0.29358521986493347</v>
      </c>
      <c r="JA164" s="86">
        <f t="shared" si="557"/>
        <v>0.2267464357478888</v>
      </c>
      <c r="JB164" s="86">
        <f t="shared" si="558"/>
        <v>0.26748813396023108</v>
      </c>
      <c r="JC164" s="86">
        <f t="shared" si="559"/>
        <v>0.16599655968130664</v>
      </c>
      <c r="JD164" s="86">
        <f t="shared" si="560"/>
        <v>0.17837388364610643</v>
      </c>
      <c r="JE164" s="86">
        <f t="shared" si="561"/>
        <v>0.15542100773946818</v>
      </c>
      <c r="JF164" s="86">
        <f t="shared" si="562"/>
        <v>0.27401475414242799</v>
      </c>
      <c r="JG164" s="86">
        <f t="shared" si="563"/>
        <v>0.45042269233462862</v>
      </c>
      <c r="JH164" s="86">
        <f t="shared" si="564"/>
        <v>0.3820243372157337</v>
      </c>
      <c r="JI164" s="86">
        <f t="shared" si="565"/>
        <v>0.34562231986983555</v>
      </c>
      <c r="JJ164" s="86">
        <f t="shared" si="566"/>
        <v>0.18612834549840482</v>
      </c>
      <c r="JK164" s="86">
        <f t="shared" si="567"/>
        <v>2.0047979252209403E-2</v>
      </c>
      <c r="JL164" s="86">
        <f t="shared" si="568"/>
        <v>1.7989479434816703E-2</v>
      </c>
      <c r="JM164" s="86">
        <f t="shared" si="569"/>
        <v>3.4117046714878398E-2</v>
      </c>
    </row>
    <row r="165" spans="2:273" x14ac:dyDescent="0.25">
      <c r="B165" s="2">
        <v>138</v>
      </c>
      <c r="C165" s="37">
        <v>96.135999999999996</v>
      </c>
      <c r="D165" s="37">
        <v>97.203000000000003</v>
      </c>
      <c r="E165" s="37">
        <v>101.867</v>
      </c>
      <c r="F165" s="37">
        <v>101.267</v>
      </c>
      <c r="G165" s="37">
        <v>105.69499999999999</v>
      </c>
      <c r="H165" s="37">
        <v>104.169</v>
      </c>
      <c r="I165" s="37">
        <v>105.35599999999999</v>
      </c>
      <c r="J165" s="37">
        <v>109.914</v>
      </c>
      <c r="K165" s="37">
        <v>109.017</v>
      </c>
      <c r="L165" s="37">
        <v>114.017</v>
      </c>
      <c r="M165" s="37">
        <v>116.533</v>
      </c>
      <c r="N165" s="37">
        <v>113.96599999999999</v>
      </c>
      <c r="O165" s="37">
        <v>108.797</v>
      </c>
      <c r="P165" s="37">
        <v>112.741</v>
      </c>
      <c r="Q165" s="37">
        <v>126.614</v>
      </c>
      <c r="S165" s="4">
        <f t="shared" si="441"/>
        <v>98.276363965612916</v>
      </c>
      <c r="T165" s="4">
        <f t="shared" si="442"/>
        <v>98.060693490631962</v>
      </c>
      <c r="U165" s="4">
        <f t="shared" si="443"/>
        <v>101.83768867694518</v>
      </c>
      <c r="V165" s="4">
        <f t="shared" si="444"/>
        <v>101.42413262363672</v>
      </c>
      <c r="W165" s="4">
        <f t="shared" si="445"/>
        <v>104.05245443746848</v>
      </c>
      <c r="X165" s="4">
        <f t="shared" si="446"/>
        <v>104.51745467495219</v>
      </c>
      <c r="Y165" s="4">
        <f t="shared" si="447"/>
        <v>106.66086412593839</v>
      </c>
      <c r="Z165" s="4">
        <f t="shared" si="448"/>
        <v>109.04615891845977</v>
      </c>
      <c r="AA165" s="4">
        <f t="shared" si="449"/>
        <v>108.2111867580081</v>
      </c>
      <c r="AB165" s="4">
        <f t="shared" si="450"/>
        <v>115.24113780479331</v>
      </c>
      <c r="AC165" s="4">
        <f t="shared" si="451"/>
        <v>114.67417375142759</v>
      </c>
      <c r="AD165" s="4">
        <f t="shared" si="452"/>
        <v>114.95135435951572</v>
      </c>
      <c r="AE165" s="4">
        <f t="shared" si="453"/>
        <v>108.53169360566174</v>
      </c>
      <c r="AF165" s="4">
        <f t="shared" si="454"/>
        <v>112.81486220224171</v>
      </c>
      <c r="AG165" s="4">
        <f t="shared" si="455"/>
        <v>124.05460301291146</v>
      </c>
      <c r="AI165" s="4">
        <f t="shared" si="456"/>
        <v>-2.1403639656129201</v>
      </c>
      <c r="AJ165" s="4">
        <f t="shared" si="457"/>
        <v>-0.85769349063195932</v>
      </c>
      <c r="AK165" s="4">
        <f t="shared" si="458"/>
        <v>2.9311323054827199E-2</v>
      </c>
      <c r="AL165" s="4">
        <f t="shared" si="459"/>
        <v>-0.15713262363672698</v>
      </c>
      <c r="AM165" s="4">
        <f t="shared" si="460"/>
        <v>1.6425455625315095</v>
      </c>
      <c r="AN165" s="4">
        <f t="shared" si="461"/>
        <v>-0.34845467495219395</v>
      </c>
      <c r="AO165" s="4">
        <f t="shared" si="462"/>
        <v>-1.3048641259383942</v>
      </c>
      <c r="AP165" s="4">
        <f t="shared" si="463"/>
        <v>0.86784108154023443</v>
      </c>
      <c r="AQ165" s="4">
        <f t="shared" si="464"/>
        <v>0.80581324199189908</v>
      </c>
      <c r="AR165" s="4">
        <f t="shared" si="465"/>
        <v>-1.2241378047933154</v>
      </c>
      <c r="AS165" s="4">
        <f t="shared" si="466"/>
        <v>1.858826248572413</v>
      </c>
      <c r="AT165" s="4">
        <f t="shared" si="467"/>
        <v>-0.98535435951572481</v>
      </c>
      <c r="AU165" s="4">
        <f t="shared" si="468"/>
        <v>0.26530639433825343</v>
      </c>
      <c r="AV165" s="4">
        <f t="shared" si="469"/>
        <v>-7.3862202241713248E-2</v>
      </c>
      <c r="AW165" s="4">
        <f t="shared" si="469"/>
        <v>2.5593969870885473</v>
      </c>
      <c r="AY165" s="2">
        <f t="shared" si="520"/>
        <v>98.27636396561229</v>
      </c>
      <c r="AZ165" s="2">
        <f t="shared" si="359"/>
        <v>96.635974477747496</v>
      </c>
      <c r="BA165" s="2">
        <f t="shared" si="360"/>
        <v>98.301203007192129</v>
      </c>
      <c r="BB165" s="2">
        <f t="shared" si="361"/>
        <v>96.569696968465422</v>
      </c>
      <c r="BC165" s="2">
        <f t="shared" si="362"/>
        <v>98.059574660286756</v>
      </c>
      <c r="BD165" s="2">
        <f t="shared" si="363"/>
        <v>97.240319733195804</v>
      </c>
      <c r="BE165" s="2">
        <f t="shared" si="364"/>
        <v>100.08242198656683</v>
      </c>
      <c r="BF165" s="2">
        <f t="shared" si="365"/>
        <v>100.03371513341506</v>
      </c>
      <c r="BG165" s="2">
        <f t="shared" si="366"/>
        <v>99.655772854106914</v>
      </c>
      <c r="BH165" s="2">
        <f t="shared" si="367"/>
        <v>102.30126366731628</v>
      </c>
      <c r="BI165" s="2">
        <f t="shared" si="368"/>
        <v>103.40984993725017</v>
      </c>
      <c r="BJ165" s="2">
        <f t="shared" si="369"/>
        <v>103.64722742752778</v>
      </c>
      <c r="BK165" s="2">
        <f t="shared" si="370"/>
        <v>104.76641245447449</v>
      </c>
      <c r="BL165" s="2">
        <f t="shared" si="371"/>
        <v>106.48165768900549</v>
      </c>
      <c r="BM165" s="2">
        <f t="shared" si="372"/>
        <v>108.96049879917695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137.42955544090057</v>
      </c>
      <c r="DL165" s="2">
        <f t="shared" si="501"/>
        <v>147.20939260312943</v>
      </c>
      <c r="DM165" s="2">
        <f t="shared" si="501"/>
        <v>130.01013874603345</v>
      </c>
      <c r="DN165" s="2">
        <f t="shared" si="501"/>
        <v>131.88259557938508</v>
      </c>
      <c r="DO165" s="2">
        <f t="shared" si="501"/>
        <v>138.10281081081081</v>
      </c>
      <c r="DP165" s="2">
        <f t="shared" si="501"/>
        <v>133.04220008580006</v>
      </c>
      <c r="DQ165" s="2">
        <f t="shared" si="501"/>
        <v>128.87172252252256</v>
      </c>
      <c r="DR165" s="2">
        <f t="shared" si="501"/>
        <v>134.90430112044817</v>
      </c>
      <c r="DS165" s="2">
        <f t="shared" si="501"/>
        <v>147.43792970142601</v>
      </c>
      <c r="DT165" s="2">
        <f t="shared" si="501"/>
        <v>144.65759971988797</v>
      </c>
      <c r="DU165" s="2">
        <f t="shared" si="501"/>
        <v>137.92772964392964</v>
      </c>
      <c r="DV165" s="2">
        <f t="shared" si="501"/>
        <v>147.83986211926208</v>
      </c>
      <c r="DW165" s="2">
        <f t="shared" si="501"/>
        <v>143.47760784313726</v>
      </c>
      <c r="DX165" s="2">
        <f t="shared" si="501"/>
        <v>140.56896180290298</v>
      </c>
      <c r="DY165" s="2">
        <f t="shared" si="501"/>
        <v>139.77375916803501</v>
      </c>
      <c r="EA165" s="2">
        <f t="shared" si="440"/>
        <v>97.944227640916367</v>
      </c>
      <c r="EB165" s="2">
        <f t="shared" si="502"/>
        <v>95.775508824216928</v>
      </c>
      <c r="EC165" s="2">
        <f t="shared" si="503"/>
        <v>98.474584921141414</v>
      </c>
      <c r="ED165" s="2">
        <f t="shared" si="504"/>
        <v>96.501673609044914</v>
      </c>
      <c r="EE165" s="2">
        <f t="shared" si="505"/>
        <v>98.076080271130763</v>
      </c>
      <c r="EF165" s="2">
        <f t="shared" si="506"/>
        <v>96.982126976300833</v>
      </c>
      <c r="EG165" s="2">
        <f t="shared" si="507"/>
        <v>100.13608829635398</v>
      </c>
      <c r="EH165" s="2">
        <f t="shared" si="508"/>
        <v>100.12272050467539</v>
      </c>
      <c r="EI165" s="2">
        <f t="shared" si="509"/>
        <v>99.413095013296513</v>
      </c>
      <c r="EJ165" s="2">
        <f t="shared" si="510"/>
        <v>102.10644541596743</v>
      </c>
      <c r="EK165" s="2">
        <f t="shared" si="511"/>
        <v>103.38975924515034</v>
      </c>
      <c r="EL165" s="2">
        <f t="shared" si="512"/>
        <v>103.61482322165135</v>
      </c>
      <c r="EM165" s="2">
        <f t="shared" si="513"/>
        <v>104.6310173453997</v>
      </c>
      <c r="EN165" s="2">
        <f t="shared" si="514"/>
        <v>106.47539134768115</v>
      </c>
      <c r="EO165" s="2">
        <f t="shared" si="515"/>
        <v>109.61180883060541</v>
      </c>
      <c r="EQ165" s="2">
        <f t="shared" si="516"/>
        <v>98.836985144188759</v>
      </c>
      <c r="ER165" s="2">
        <f t="shared" si="517"/>
        <v>97.565647970308518</v>
      </c>
      <c r="ES165" s="2">
        <f t="shared" si="517"/>
        <v>98.090937135263601</v>
      </c>
      <c r="ET165" s="2">
        <f t="shared" si="517"/>
        <v>96.63498464879018</v>
      </c>
      <c r="EU165" s="2">
        <f t="shared" si="517"/>
        <v>98.025694749128263</v>
      </c>
      <c r="EV165" s="2">
        <f t="shared" si="517"/>
        <v>97.536984519484818</v>
      </c>
      <c r="EW165" s="2">
        <f t="shared" si="517"/>
        <v>100.0054721094139</v>
      </c>
      <c r="EX165" s="2">
        <f t="shared" si="517"/>
        <v>99.923559466211913</v>
      </c>
      <c r="EY165" s="2">
        <f t="shared" si="517"/>
        <v>99.87055530198181</v>
      </c>
      <c r="EZ165" s="2">
        <f t="shared" si="517"/>
        <v>102.48356259845319</v>
      </c>
      <c r="FA165" s="2">
        <f t="shared" si="517"/>
        <v>103.42043970932176</v>
      </c>
      <c r="FB165" s="2">
        <f t="shared" si="517"/>
        <v>103.67195049102367</v>
      </c>
      <c r="FC165" s="2">
        <f t="shared" si="517"/>
        <v>104.95874303528105</v>
      </c>
      <c r="FD165" s="2">
        <f t="shared" si="517"/>
        <v>106.47717607848554</v>
      </c>
      <c r="FE165" s="2">
        <f t="shared" si="517"/>
        <v>107.64300017814993</v>
      </c>
      <c r="FG165" s="2">
        <f t="shared" si="518"/>
        <v>0.99987305290970141</v>
      </c>
      <c r="FH165" s="2">
        <f t="shared" si="519"/>
        <v>0.99986151045465932</v>
      </c>
      <c r="FI165" s="2">
        <f t="shared" si="519"/>
        <v>0.99986145179943675</v>
      </c>
      <c r="FJ165" s="2">
        <f t="shared" si="519"/>
        <v>0.99986230085757011</v>
      </c>
      <c r="FK165" s="2">
        <f t="shared" si="519"/>
        <v>0.99984547001211255</v>
      </c>
      <c r="FL165" s="2">
        <f t="shared" si="519"/>
        <v>0.99984897997060851</v>
      </c>
      <c r="FM165" s="2">
        <f t="shared" si="519"/>
        <v>0.9998451329079302</v>
      </c>
      <c r="FN165" s="2">
        <f t="shared" si="519"/>
        <v>0.99983645584168779</v>
      </c>
      <c r="FO165" s="2">
        <f t="shared" si="519"/>
        <v>0.99982300273292668</v>
      </c>
      <c r="FP165" s="2">
        <f t="shared" si="519"/>
        <v>0.99983485401344208</v>
      </c>
      <c r="FQ165" s="2">
        <f t="shared" si="519"/>
        <v>0.99985380705692217</v>
      </c>
      <c r="FR165" s="2">
        <f t="shared" si="519"/>
        <v>0.99985801543591113</v>
      </c>
      <c r="FS165" s="2">
        <f t="shared" si="519"/>
        <v>0.99983453099250474</v>
      </c>
      <c r="FT165" s="2">
        <f t="shared" si="519"/>
        <v>0.99983431235212517</v>
      </c>
      <c r="FU165" s="2">
        <f t="shared" si="519"/>
        <v>0.99981201497621508</v>
      </c>
      <c r="FW165" s="2">
        <f t="shared" si="536"/>
        <v>0.36641952156453789</v>
      </c>
      <c r="FX165" s="2">
        <f t="shared" si="376"/>
        <v>0.47669065291042784</v>
      </c>
      <c r="FY165" s="2">
        <f t="shared" si="377"/>
        <v>0.46331847785534286</v>
      </c>
      <c r="FZ165" s="2">
        <f t="shared" si="378"/>
        <v>0.47371498210113494</v>
      </c>
      <c r="GA165" s="2">
        <f t="shared" si="379"/>
        <v>0.45034645127519446</v>
      </c>
      <c r="GB165" s="2">
        <f t="shared" si="380"/>
        <v>0.45551685599109693</v>
      </c>
      <c r="GC165" s="2">
        <f t="shared" si="381"/>
        <v>0.44494113065169583</v>
      </c>
      <c r="GD165" s="2">
        <f t="shared" si="382"/>
        <v>0.47546295358501744</v>
      </c>
      <c r="GE165" s="2">
        <f t="shared" si="383"/>
        <v>0.51190798876108168</v>
      </c>
      <c r="GF165" s="2">
        <f t="shared" si="384"/>
        <v>0.49796484412173281</v>
      </c>
      <c r="GG165" s="2">
        <f t="shared" si="385"/>
        <v>0.49026261386616304</v>
      </c>
      <c r="GH165" s="2">
        <f t="shared" si="386"/>
        <v>0.45731107566990226</v>
      </c>
      <c r="GI165" s="2">
        <f t="shared" si="387"/>
        <v>0.39352179668079551</v>
      </c>
      <c r="GJ165" s="2">
        <f t="shared" si="388"/>
        <v>0.3459669247760303</v>
      </c>
      <c r="GK165" s="2">
        <f t="shared" si="389"/>
        <v>0.33369419905823611</v>
      </c>
      <c r="GM165" s="86">
        <f t="shared" si="537"/>
        <v>3.0898414660310038E-160</v>
      </c>
      <c r="GN165" s="86">
        <f t="shared" si="390"/>
        <v>1.5508383534307305E-279</v>
      </c>
      <c r="GO165" s="86">
        <f t="shared" si="391"/>
        <v>2.1405802558643056E-253</v>
      </c>
      <c r="GP165" s="86">
        <f t="shared" si="392"/>
        <v>1.5761030502357356E-304</v>
      </c>
      <c r="GQ165" s="86">
        <f t="shared" si="393"/>
        <v>0</v>
      </c>
      <c r="GR165" s="86">
        <f t="shared" si="394"/>
        <v>0</v>
      </c>
      <c r="GS165" s="86">
        <f t="shared" si="395"/>
        <v>1.1409518354729106E-255</v>
      </c>
      <c r="GT165" s="86">
        <f t="shared" si="396"/>
        <v>8.7711088442158838E-222</v>
      </c>
      <c r="GU165" s="86">
        <f t="shared" si="397"/>
        <v>5.740107907844533E-201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2.9306297623098569E-263</v>
      </c>
      <c r="GZ165" s="86">
        <f t="shared" si="402"/>
        <v>2.0628503293588266E-154</v>
      </c>
      <c r="HA165" s="86">
        <f t="shared" si="403"/>
        <v>9.8618060237318503E-238</v>
      </c>
      <c r="HC165" s="86">
        <f t="shared" si="538"/>
        <v>8.9553621807001439E-159</v>
      </c>
      <c r="HD165" s="86">
        <f t="shared" si="404"/>
        <v>2.8651134764073663E-161</v>
      </c>
      <c r="HE165" s="86">
        <f t="shared" si="405"/>
        <v>4.2259874464474862E-206</v>
      </c>
      <c r="HF165" s="86">
        <f t="shared" si="406"/>
        <v>9.9661407119927803E-237</v>
      </c>
      <c r="HG165" s="86">
        <f t="shared" si="407"/>
        <v>0</v>
      </c>
      <c r="HH165" s="86">
        <f t="shared" si="408"/>
        <v>1.8888109154173207E-257</v>
      </c>
      <c r="HI165" s="86">
        <f t="shared" si="409"/>
        <v>1.9951185674588514E-276</v>
      </c>
      <c r="HJ165" s="86">
        <f t="shared" si="410"/>
        <v>0</v>
      </c>
      <c r="HK165" s="86">
        <f t="shared" si="411"/>
        <v>0</v>
      </c>
      <c r="HL165" s="86">
        <f t="shared" si="412"/>
        <v>4.3069001360581269E-185</v>
      </c>
      <c r="HM165" s="86">
        <f t="shared" si="413"/>
        <v>4.9107710972345845E-222</v>
      </c>
      <c r="HN165" s="86">
        <f t="shared" si="414"/>
        <v>4.0130338393664804E-193</v>
      </c>
      <c r="HO165" s="86">
        <f t="shared" si="415"/>
        <v>2.224124118889633E-160</v>
      </c>
      <c r="HP165" s="86">
        <f t="shared" si="416"/>
        <v>1.4013868226197782E-144</v>
      </c>
      <c r="HQ165" s="86">
        <f t="shared" si="417"/>
        <v>5.0519078668047937E-176</v>
      </c>
      <c r="HS165" s="86">
        <f t="shared" si="539"/>
        <v>8.5862183178525813E-6</v>
      </c>
      <c r="HT165" s="86">
        <f t="shared" si="418"/>
        <v>7.0495264499588438E-8</v>
      </c>
      <c r="HU165" s="86">
        <f t="shared" si="419"/>
        <v>1.2916090546734848E-8</v>
      </c>
      <c r="HV165" s="86">
        <f t="shared" si="420"/>
        <v>6.4269329360344421E-9</v>
      </c>
      <c r="HW165" s="86">
        <f t="shared" si="421"/>
        <v>4.3252402660894736E-8</v>
      </c>
      <c r="HX165" s="86">
        <f t="shared" si="422"/>
        <v>8.2139732206785803E-9</v>
      </c>
      <c r="HY165" s="86">
        <f t="shared" si="423"/>
        <v>7.6762152426185029E-8</v>
      </c>
      <c r="HZ165" s="86">
        <f t="shared" si="424"/>
        <v>1.7576804551255934E-8</v>
      </c>
      <c r="IA165" s="86">
        <f t="shared" si="425"/>
        <v>4.4694738430042815E-10</v>
      </c>
      <c r="IB165" s="86">
        <f t="shared" si="426"/>
        <v>8.2384619474313003E-10</v>
      </c>
      <c r="IC165" s="86">
        <f t="shared" si="427"/>
        <v>1.241518608828701E-9</v>
      </c>
      <c r="ID165" s="86">
        <f t="shared" si="428"/>
        <v>4.5737856653852927E-9</v>
      </c>
      <c r="IE165" s="86">
        <f t="shared" si="429"/>
        <v>2.0166858279675462E-8</v>
      </c>
      <c r="IF165" s="86">
        <f t="shared" si="430"/>
        <v>1.0177569244512495E-11</v>
      </c>
      <c r="IG165" s="86">
        <f t="shared" si="431"/>
        <v>7.2652073545028766E-11</v>
      </c>
      <c r="II165" s="86">
        <f t="shared" si="540"/>
        <v>3.836492317218991E-2</v>
      </c>
      <c r="IJ165" s="86">
        <f t="shared" si="541"/>
        <v>0.4016220806506276</v>
      </c>
      <c r="IK165" s="86">
        <f t="shared" si="542"/>
        <v>0.33418908241716727</v>
      </c>
      <c r="IL165" s="86">
        <f t="shared" si="543"/>
        <v>0.38105960604815314</v>
      </c>
      <c r="IM165" s="86">
        <f t="shared" si="544"/>
        <v>0.265689982112356</v>
      </c>
      <c r="IN165" s="86">
        <f t="shared" si="545"/>
        <v>0.28426607493884798</v>
      </c>
      <c r="IO165" s="86">
        <f t="shared" si="546"/>
        <v>0.24877833193934112</v>
      </c>
      <c r="IP165" s="86">
        <f t="shared" si="547"/>
        <v>0.38869668090491288</v>
      </c>
      <c r="IQ165" s="86">
        <f t="shared" si="548"/>
        <v>0.54352453227909892</v>
      </c>
      <c r="IR165" s="86">
        <f t="shared" si="549"/>
        <v>0.49160616147778036</v>
      </c>
      <c r="IS165" s="86">
        <f t="shared" si="550"/>
        <v>0.45846929735700431</v>
      </c>
      <c r="IT165" s="86">
        <f t="shared" si="551"/>
        <v>0.29353228032761286</v>
      </c>
      <c r="IU165" s="86">
        <f t="shared" si="552"/>
        <v>4.9072577155103859E-2</v>
      </c>
      <c r="IV165" s="86">
        <f t="shared" si="553"/>
        <v>3.6924725054269386E-2</v>
      </c>
      <c r="IW165" s="86">
        <f t="shared" si="554"/>
        <v>5.9242842985366584E-2</v>
      </c>
      <c r="IY165" s="86">
        <f t="shared" si="555"/>
        <v>3.8373509390507765E-2</v>
      </c>
      <c r="IZ165" s="86">
        <f t="shared" si="556"/>
        <v>0.40162215114589211</v>
      </c>
      <c r="JA165" s="86">
        <f t="shared" si="557"/>
        <v>0.3341890953332578</v>
      </c>
      <c r="JB165" s="86">
        <f t="shared" si="558"/>
        <v>0.38105961247508607</v>
      </c>
      <c r="JC165" s="86">
        <f t="shared" si="559"/>
        <v>0.26569002536475866</v>
      </c>
      <c r="JD165" s="86">
        <f t="shared" si="560"/>
        <v>0.2842660831528212</v>
      </c>
      <c r="JE165" s="86">
        <f t="shared" si="561"/>
        <v>0.24877840870149356</v>
      </c>
      <c r="JF165" s="86">
        <f t="shared" si="562"/>
        <v>0.38869669848171745</v>
      </c>
      <c r="JG165" s="86">
        <f t="shared" si="563"/>
        <v>0.54352453272604628</v>
      </c>
      <c r="JH165" s="86">
        <f t="shared" si="564"/>
        <v>0.49160616230162657</v>
      </c>
      <c r="JI165" s="86">
        <f t="shared" si="565"/>
        <v>0.45846929859852292</v>
      </c>
      <c r="JJ165" s="86">
        <f t="shared" si="566"/>
        <v>0.29353228490139854</v>
      </c>
      <c r="JK165" s="86">
        <f t="shared" si="567"/>
        <v>4.907259732196214E-2</v>
      </c>
      <c r="JL165" s="86">
        <f t="shared" si="568"/>
        <v>3.6924725064446953E-2</v>
      </c>
      <c r="JM165" s="86">
        <f t="shared" si="569"/>
        <v>5.9242843058018656E-2</v>
      </c>
    </row>
    <row r="166" spans="2:273" x14ac:dyDescent="0.25">
      <c r="B166" s="2">
        <v>139</v>
      </c>
      <c r="C166" s="37">
        <v>100.051</v>
      </c>
      <c r="D166" s="37">
        <v>97.61</v>
      </c>
      <c r="E166" s="37">
        <v>102.483</v>
      </c>
      <c r="F166" s="37">
        <v>100.967</v>
      </c>
      <c r="G166" s="37">
        <v>104.03400000000001</v>
      </c>
      <c r="H166" s="37">
        <v>106.458</v>
      </c>
      <c r="I166" s="37">
        <v>107.458</v>
      </c>
      <c r="J166" s="37">
        <v>107.724</v>
      </c>
      <c r="K166" s="37">
        <v>107.89700000000001</v>
      </c>
      <c r="L166" s="37">
        <v>115.136</v>
      </c>
      <c r="M166" s="37">
        <v>114.35</v>
      </c>
      <c r="N166" s="37">
        <v>116.76300000000001</v>
      </c>
      <c r="O166" s="37">
        <v>111.254</v>
      </c>
      <c r="P166" s="37">
        <v>117.759</v>
      </c>
      <c r="Q166" s="37">
        <v>132.52600000000001</v>
      </c>
      <c r="S166" s="4">
        <f t="shared" si="441"/>
        <v>98.162920191766759</v>
      </c>
      <c r="T166" s="4">
        <f t="shared" si="442"/>
        <v>97.905864505219142</v>
      </c>
      <c r="U166" s="4">
        <f t="shared" si="443"/>
        <v>101.92926483122113</v>
      </c>
      <c r="V166" s="4">
        <f t="shared" si="444"/>
        <v>101.26968437156992</v>
      </c>
      <c r="W166" s="4">
        <f t="shared" si="445"/>
        <v>104.77378916184759</v>
      </c>
      <c r="X166" s="4">
        <f t="shared" si="446"/>
        <v>105.24574566791445</v>
      </c>
      <c r="Y166" s="4">
        <f t="shared" si="447"/>
        <v>107.68603625480411</v>
      </c>
      <c r="Z166" s="4">
        <f t="shared" si="448"/>
        <v>108.69643051725491</v>
      </c>
      <c r="AA166" s="4">
        <f t="shared" si="449"/>
        <v>106.00197139314622</v>
      </c>
      <c r="AB166" s="4">
        <f t="shared" si="450"/>
        <v>112.96307459576161</v>
      </c>
      <c r="AC166" s="4">
        <f t="shared" si="451"/>
        <v>113.25239189258852</v>
      </c>
      <c r="AD166" s="4">
        <f t="shared" si="452"/>
        <v>115.98731333517671</v>
      </c>
      <c r="AE166" s="4">
        <f t="shared" si="453"/>
        <v>111.4467115816189</v>
      </c>
      <c r="AF166" s="4">
        <f t="shared" si="454"/>
        <v>117.02911774503063</v>
      </c>
      <c r="AG166" s="4">
        <f t="shared" si="455"/>
        <v>131.14099573760274</v>
      </c>
      <c r="AI166" s="4">
        <f t="shared" si="456"/>
        <v>1.8880798082332433</v>
      </c>
      <c r="AJ166" s="4">
        <f t="shared" si="457"/>
        <v>-0.29586450521914287</v>
      </c>
      <c r="AK166" s="4">
        <f t="shared" si="458"/>
        <v>0.55373516877887141</v>
      </c>
      <c r="AL166" s="4">
        <f t="shared" si="459"/>
        <v>-0.30268437156992434</v>
      </c>
      <c r="AM166" s="4">
        <f t="shared" si="460"/>
        <v>-0.73978916184758248</v>
      </c>
      <c r="AN166" s="4">
        <f t="shared" si="461"/>
        <v>1.2122543320855499</v>
      </c>
      <c r="AO166" s="4">
        <f t="shared" si="462"/>
        <v>-0.22803625480410972</v>
      </c>
      <c r="AP166" s="4">
        <f t="shared" si="463"/>
        <v>-0.97243051725490659</v>
      </c>
      <c r="AQ166" s="4">
        <f t="shared" si="464"/>
        <v>1.8950286068537849</v>
      </c>
      <c r="AR166" s="4">
        <f t="shared" si="465"/>
        <v>2.1729254042383843</v>
      </c>
      <c r="AS166" s="4">
        <f t="shared" si="466"/>
        <v>1.0976081074114745</v>
      </c>
      <c r="AT166" s="4">
        <f t="shared" si="467"/>
        <v>0.77568666482329718</v>
      </c>
      <c r="AU166" s="4">
        <f t="shared" si="468"/>
        <v>-0.19271158161889446</v>
      </c>
      <c r="AV166" s="4">
        <f t="shared" si="469"/>
        <v>0.7298822549693682</v>
      </c>
      <c r="AW166" s="4">
        <f t="shared" si="469"/>
        <v>1.385004262397274</v>
      </c>
      <c r="AY166" s="2">
        <f t="shared" si="520"/>
        <v>98.162920191766716</v>
      </c>
      <c r="AZ166" s="2">
        <f t="shared" si="359"/>
        <v>96.536666953486872</v>
      </c>
      <c r="BA166" s="2">
        <f t="shared" si="360"/>
        <v>98.240522285932713</v>
      </c>
      <c r="BB166" s="2">
        <f t="shared" si="361"/>
        <v>96.506185950117214</v>
      </c>
      <c r="BC166" s="2">
        <f t="shared" si="362"/>
        <v>97.946673809003229</v>
      </c>
      <c r="BD166" s="2">
        <f t="shared" si="363"/>
        <v>97.149175694559489</v>
      </c>
      <c r="BE166" s="2">
        <f t="shared" si="364"/>
        <v>100.04030799345553</v>
      </c>
      <c r="BF166" s="2">
        <f t="shared" si="365"/>
        <v>99.947556291853857</v>
      </c>
      <c r="BG166" s="2">
        <f t="shared" si="366"/>
        <v>99.587190351262379</v>
      </c>
      <c r="BH166" s="2">
        <f t="shared" si="367"/>
        <v>102.20386578065214</v>
      </c>
      <c r="BI166" s="2">
        <f t="shared" si="368"/>
        <v>103.3404766284493</v>
      </c>
      <c r="BJ166" s="2">
        <f t="shared" si="369"/>
        <v>103.56618181117594</v>
      </c>
      <c r="BK166" s="2">
        <f t="shared" si="370"/>
        <v>104.69311473015463</v>
      </c>
      <c r="BL166" s="2">
        <f t="shared" si="371"/>
        <v>106.39932847267166</v>
      </c>
      <c r="BM166" s="2">
        <f t="shared" si="372"/>
        <v>108.85517877522138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137.67550337711072</v>
      </c>
      <c r="DL166" s="2">
        <f t="shared" si="501"/>
        <v>147.53185633001422</v>
      </c>
      <c r="DM166" s="2">
        <f t="shared" si="501"/>
        <v>130.20189823831925</v>
      </c>
      <c r="DN166" s="2">
        <f t="shared" si="501"/>
        <v>132.07725079330345</v>
      </c>
      <c r="DO166" s="2">
        <f t="shared" si="501"/>
        <v>138.33605429113322</v>
      </c>
      <c r="DP166" s="2">
        <f t="shared" si="501"/>
        <v>133.242106006006</v>
      </c>
      <c r="DQ166" s="2">
        <f t="shared" si="501"/>
        <v>129.02843153153157</v>
      </c>
      <c r="DR166" s="2">
        <f t="shared" si="501"/>
        <v>135.10395966386554</v>
      </c>
      <c r="DS166" s="2">
        <f t="shared" si="501"/>
        <v>147.75467736185382</v>
      </c>
      <c r="DT166" s="2">
        <f t="shared" si="501"/>
        <v>144.92449579831936</v>
      </c>
      <c r="DU166" s="2">
        <f t="shared" si="501"/>
        <v>138.14494174174175</v>
      </c>
      <c r="DV166" s="2">
        <f t="shared" si="501"/>
        <v>148.13041501501499</v>
      </c>
      <c r="DW166" s="2">
        <f t="shared" si="501"/>
        <v>143.72175991532976</v>
      </c>
      <c r="DX166" s="2">
        <f t="shared" si="501"/>
        <v>140.77446080977845</v>
      </c>
      <c r="DY166" s="2">
        <f t="shared" si="501"/>
        <v>139.98707088122603</v>
      </c>
      <c r="EA166" s="2">
        <f t="shared" si="440"/>
        <v>97.802289853668839</v>
      </c>
      <c r="EB166" s="2">
        <f t="shared" si="502"/>
        <v>95.612738838242166</v>
      </c>
      <c r="EC166" s="2">
        <f t="shared" si="503"/>
        <v>98.42794434314888</v>
      </c>
      <c r="ED166" s="2">
        <f t="shared" si="504"/>
        <v>96.433797624006445</v>
      </c>
      <c r="EE166" s="2">
        <f t="shared" si="505"/>
        <v>97.965434815651662</v>
      </c>
      <c r="EF166" s="2">
        <f t="shared" si="506"/>
        <v>96.871689790618944</v>
      </c>
      <c r="EG166" s="2">
        <f t="shared" si="507"/>
        <v>100.09893421564811</v>
      </c>
      <c r="EH166" s="2">
        <f t="shared" si="508"/>
        <v>100.04412539931097</v>
      </c>
      <c r="EI166" s="2">
        <f t="shared" si="509"/>
        <v>99.328551897586024</v>
      </c>
      <c r="EJ166" s="2">
        <f t="shared" si="510"/>
        <v>101.99586066187082</v>
      </c>
      <c r="EK166" s="2">
        <f t="shared" si="511"/>
        <v>103.31970201605816</v>
      </c>
      <c r="EL166" s="2">
        <f t="shared" si="512"/>
        <v>103.5322133294739</v>
      </c>
      <c r="EM166" s="2">
        <f t="shared" si="513"/>
        <v>104.54713509529687</v>
      </c>
      <c r="EN166" s="2">
        <f t="shared" si="514"/>
        <v>106.39326134487803</v>
      </c>
      <c r="EO166" s="2">
        <f t="shared" si="515"/>
        <v>109.56509116647041</v>
      </c>
      <c r="EQ166" s="2">
        <f t="shared" si="516"/>
        <v>98.719726623944084</v>
      </c>
      <c r="ER166" s="2">
        <f t="shared" si="517"/>
        <v>97.448582718626767</v>
      </c>
      <c r="ES166" s="2">
        <f t="shared" si="517"/>
        <v>98.034269314330729</v>
      </c>
      <c r="ET166" s="2">
        <f t="shared" si="517"/>
        <v>96.570519554745786</v>
      </c>
      <c r="EU166" s="2">
        <f t="shared" si="517"/>
        <v>97.913767665417353</v>
      </c>
      <c r="EV166" s="2">
        <f t="shared" si="517"/>
        <v>97.441202196169087</v>
      </c>
      <c r="EW166" s="2">
        <f t="shared" si="517"/>
        <v>99.964872710718694</v>
      </c>
      <c r="EX166" s="2">
        <f t="shared" si="517"/>
        <v>99.839903107154186</v>
      </c>
      <c r="EY166" s="2">
        <f t="shared" si="517"/>
        <v>99.797482361082487</v>
      </c>
      <c r="EZ166" s="2">
        <f t="shared" si="517"/>
        <v>102.3827084593496</v>
      </c>
      <c r="FA166" s="2">
        <f t="shared" si="517"/>
        <v>103.35112967758103</v>
      </c>
      <c r="FB166" s="2">
        <f t="shared" si="517"/>
        <v>103.59091969486698</v>
      </c>
      <c r="FC166" s="2">
        <f t="shared" si="517"/>
        <v>104.88407505794332</v>
      </c>
      <c r="FD166" s="2">
        <f t="shared" si="517"/>
        <v>106.39563607677418</v>
      </c>
      <c r="FE166" s="2">
        <f t="shared" si="517"/>
        <v>107.54766968779229</v>
      </c>
      <c r="FG166" s="2">
        <f t="shared" si="518"/>
        <v>0.99988422158438184</v>
      </c>
      <c r="FH166" s="2">
        <f t="shared" si="519"/>
        <v>0.99987369449440611</v>
      </c>
      <c r="FI166" s="2">
        <f t="shared" si="519"/>
        <v>0.99987364099890341</v>
      </c>
      <c r="FJ166" s="2">
        <f t="shared" si="519"/>
        <v>0.99987441536794652</v>
      </c>
      <c r="FK166" s="2">
        <f t="shared" si="519"/>
        <v>0.99985906505975375</v>
      </c>
      <c r="FL166" s="2">
        <f t="shared" si="519"/>
        <v>0.99986226626601205</v>
      </c>
      <c r="FM166" s="2">
        <f t="shared" si="519"/>
        <v>0.99985875760871568</v>
      </c>
      <c r="FN166" s="2">
        <f t="shared" si="519"/>
        <v>0.99985084380853151</v>
      </c>
      <c r="FO166" s="2">
        <f t="shared" si="519"/>
        <v>0.99983857405987087</v>
      </c>
      <c r="FP166" s="2">
        <f t="shared" si="519"/>
        <v>0.99984938288155711</v>
      </c>
      <c r="FQ166" s="2">
        <f t="shared" si="519"/>
        <v>0.99986666873618302</v>
      </c>
      <c r="FR166" s="2">
        <f t="shared" si="519"/>
        <v>0.99987050692075941</v>
      </c>
      <c r="FS166" s="2">
        <f t="shared" si="519"/>
        <v>0.99984908827439067</v>
      </c>
      <c r="FT166" s="2">
        <f t="shared" si="519"/>
        <v>0.99984888886618428</v>
      </c>
      <c r="FU166" s="2">
        <f t="shared" si="519"/>
        <v>0.99982855278482419</v>
      </c>
      <c r="FW166" s="2">
        <f t="shared" si="536"/>
        <v>0.38805277065983218</v>
      </c>
      <c r="FX166" s="2">
        <f t="shared" si="376"/>
        <v>0.49969959573454958</v>
      </c>
      <c r="FY166" s="2">
        <f t="shared" si="377"/>
        <v>0.48628175087953396</v>
      </c>
      <c r="FZ166" s="2">
        <f t="shared" si="378"/>
        <v>0.49671662616334034</v>
      </c>
      <c r="GA166" s="2">
        <f t="shared" si="379"/>
        <v>0.4732337158335671</v>
      </c>
      <c r="GB166" s="2">
        <f t="shared" si="380"/>
        <v>0.47843816579428855</v>
      </c>
      <c r="GC166" s="2">
        <f t="shared" si="381"/>
        <v>0.4677874801207586</v>
      </c>
      <c r="GD166" s="2">
        <f t="shared" si="382"/>
        <v>0.49846908353854325</v>
      </c>
      <c r="GE166" s="2">
        <f t="shared" si="383"/>
        <v>0.53487934858461395</v>
      </c>
      <c r="GF166" s="2">
        <f t="shared" si="384"/>
        <v>0.52097836092616356</v>
      </c>
      <c r="GG166" s="2">
        <f t="shared" si="385"/>
        <v>0.51328410655198253</v>
      </c>
      <c r="GH166" s="2">
        <f t="shared" si="386"/>
        <v>0.48024303750374053</v>
      </c>
      <c r="GI166" s="2">
        <f t="shared" si="387"/>
        <v>0.41570528923294359</v>
      </c>
      <c r="GJ166" s="2">
        <f t="shared" si="388"/>
        <v>0.36709228606324007</v>
      </c>
      <c r="GK166" s="2">
        <f t="shared" si="389"/>
        <v>0.35447632659281308</v>
      </c>
      <c r="GM166" s="86">
        <f t="shared" si="537"/>
        <v>2.5234090387160505E-164</v>
      </c>
      <c r="GN166" s="86">
        <f t="shared" si="390"/>
        <v>1.2661407766134571E-286</v>
      </c>
      <c r="GO166" s="86">
        <f t="shared" si="391"/>
        <v>7.8895646315762752E-260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3.7937118917953269E-262</v>
      </c>
      <c r="GT166" s="86">
        <f t="shared" si="396"/>
        <v>2.0530087996391556E-227</v>
      </c>
      <c r="GU166" s="86">
        <f t="shared" si="397"/>
        <v>4.5858328402679184E-206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6.5820528991036213E-270</v>
      </c>
      <c r="GZ166" s="86">
        <f t="shared" si="402"/>
        <v>2.5725879005248E-158</v>
      </c>
      <c r="HA166" s="86">
        <f t="shared" si="403"/>
        <v>1.1757386635180227E-243</v>
      </c>
      <c r="HC166" s="86">
        <f t="shared" si="538"/>
        <v>2.2049837015776205E-164</v>
      </c>
      <c r="HD166" s="86">
        <f t="shared" si="404"/>
        <v>8.1228451763911193E-167</v>
      </c>
      <c r="HE166" s="86">
        <f t="shared" si="405"/>
        <v>3.6364208036187577E-213</v>
      </c>
      <c r="HF166" s="86">
        <f t="shared" si="406"/>
        <v>7.9023950297304278E-245</v>
      </c>
      <c r="HG166" s="86">
        <f t="shared" si="407"/>
        <v>0</v>
      </c>
      <c r="HH166" s="86">
        <f t="shared" si="408"/>
        <v>2.4495411483241995E-266</v>
      </c>
      <c r="HI166" s="86">
        <f t="shared" si="409"/>
        <v>5.1878540256190759E-286</v>
      </c>
      <c r="HJ166" s="86">
        <f t="shared" si="410"/>
        <v>0</v>
      </c>
      <c r="HK166" s="86">
        <f t="shared" si="411"/>
        <v>0</v>
      </c>
      <c r="HL166" s="86">
        <f t="shared" si="412"/>
        <v>2.170610241112612E-191</v>
      </c>
      <c r="HM166" s="86">
        <f t="shared" si="413"/>
        <v>1.5951944110841205E-229</v>
      </c>
      <c r="HN166" s="86">
        <f t="shared" si="414"/>
        <v>1.2312441668636152E-199</v>
      </c>
      <c r="HO166" s="86">
        <f t="shared" si="415"/>
        <v>6.3828017255532638E-166</v>
      </c>
      <c r="HP166" s="86">
        <f t="shared" si="416"/>
        <v>1.1428006607862267E-149</v>
      </c>
      <c r="HQ166" s="86">
        <f t="shared" si="417"/>
        <v>5.2425139195700779E-182</v>
      </c>
      <c r="HS166" s="86">
        <f t="shared" si="539"/>
        <v>3.2270657060466075E-6</v>
      </c>
      <c r="HT166" s="86">
        <f t="shared" si="418"/>
        <v>2.0638426403560873E-8</v>
      </c>
      <c r="HU166" s="86">
        <f t="shared" si="419"/>
        <v>3.4331292898263868E-9</v>
      </c>
      <c r="HV166" s="86">
        <f t="shared" si="420"/>
        <v>1.601370774178453E-9</v>
      </c>
      <c r="HW166" s="86">
        <f t="shared" si="421"/>
        <v>1.1627069789502207E-8</v>
      </c>
      <c r="HX166" s="86">
        <f t="shared" si="422"/>
        <v>1.9857406984481145E-9</v>
      </c>
      <c r="HY166" s="86">
        <f t="shared" si="423"/>
        <v>2.2068005492317771E-8</v>
      </c>
      <c r="HZ166" s="86">
        <f t="shared" si="424"/>
        <v>4.4985360052001789E-9</v>
      </c>
      <c r="IA166" s="86">
        <f t="shared" si="425"/>
        <v>9.2935201344900511E-11</v>
      </c>
      <c r="IB166" s="86">
        <f t="shared" si="426"/>
        <v>1.7891979274645574E-10</v>
      </c>
      <c r="IC166" s="86">
        <f t="shared" si="427"/>
        <v>2.8255172132455871E-10</v>
      </c>
      <c r="ID166" s="86">
        <f t="shared" si="428"/>
        <v>1.0826990713703469E-9</v>
      </c>
      <c r="IE166" s="86">
        <f t="shared" si="429"/>
        <v>4.7457048454542043E-9</v>
      </c>
      <c r="IF166" s="86">
        <f t="shared" si="430"/>
        <v>8.9126940714153415E-13</v>
      </c>
      <c r="IG166" s="86">
        <f t="shared" si="431"/>
        <v>7.5706347369964582E-12</v>
      </c>
      <c r="II166" s="86">
        <f t="shared" si="540"/>
        <v>7.5241244783452454E-2</v>
      </c>
      <c r="IJ166" s="86">
        <f t="shared" si="541"/>
        <v>0.49888896565301505</v>
      </c>
      <c r="IK166" s="86">
        <f t="shared" si="542"/>
        <v>0.44311636472465171</v>
      </c>
      <c r="IL166" s="86">
        <f t="shared" si="543"/>
        <v>0.48688924998030758</v>
      </c>
      <c r="IM166" s="86">
        <f t="shared" si="544"/>
        <v>0.37895633169032694</v>
      </c>
      <c r="IN166" s="86">
        <f t="shared" si="545"/>
        <v>0.40129233497114358</v>
      </c>
      <c r="IO166" s="86">
        <f t="shared" si="546"/>
        <v>0.35727837954023212</v>
      </c>
      <c r="IP166" s="86">
        <f t="shared" si="547"/>
        <v>0.49391791777481109</v>
      </c>
      <c r="IQ166" s="86">
        <f t="shared" si="548"/>
        <v>0.59148267346376748</v>
      </c>
      <c r="IR166" s="86">
        <f t="shared" si="549"/>
        <v>0.56785817625248058</v>
      </c>
      <c r="IS166" s="86">
        <f t="shared" si="550"/>
        <v>0.54643794753063613</v>
      </c>
      <c r="IT166" s="86">
        <f t="shared" si="551"/>
        <v>0.41037520972632524</v>
      </c>
      <c r="IU166" s="86">
        <f t="shared" si="552"/>
        <v>0.10374392911035007</v>
      </c>
      <c r="IV166" s="86">
        <f t="shared" si="553"/>
        <v>6.9456317141242424E-2</v>
      </c>
      <c r="IW166" s="86">
        <f t="shared" si="554"/>
        <v>9.6692681810303313E-2</v>
      </c>
      <c r="IY166" s="86">
        <f t="shared" si="555"/>
        <v>7.5244471849158501E-2</v>
      </c>
      <c r="IZ166" s="86">
        <f t="shared" si="556"/>
        <v>0.49888898629144146</v>
      </c>
      <c r="JA166" s="86">
        <f t="shared" si="557"/>
        <v>0.44311636815778099</v>
      </c>
      <c r="JB166" s="86">
        <f t="shared" si="558"/>
        <v>0.48688925158167834</v>
      </c>
      <c r="JC166" s="86">
        <f t="shared" si="559"/>
        <v>0.37895634331739675</v>
      </c>
      <c r="JD166" s="86">
        <f t="shared" si="560"/>
        <v>0.40129233695688427</v>
      </c>
      <c r="JE166" s="86">
        <f t="shared" si="561"/>
        <v>0.35727840160823759</v>
      </c>
      <c r="JF166" s="86">
        <f t="shared" si="562"/>
        <v>0.49391792227334708</v>
      </c>
      <c r="JG166" s="86">
        <f t="shared" si="563"/>
        <v>0.5914826735567027</v>
      </c>
      <c r="JH166" s="86">
        <f t="shared" si="564"/>
        <v>0.56785817643140035</v>
      </c>
      <c r="JI166" s="86">
        <f t="shared" si="565"/>
        <v>0.54643794781318789</v>
      </c>
      <c r="JJ166" s="86">
        <f t="shared" si="566"/>
        <v>0.41037521080902434</v>
      </c>
      <c r="JK166" s="86">
        <f t="shared" si="567"/>
        <v>0.10374393385605492</v>
      </c>
      <c r="JL166" s="86">
        <f t="shared" si="568"/>
        <v>6.9456317142133697E-2</v>
      </c>
      <c r="JM166" s="86">
        <f t="shared" si="569"/>
        <v>9.6692681817873952E-2</v>
      </c>
    </row>
    <row r="167" spans="2:273" x14ac:dyDescent="0.25">
      <c r="B167" s="2">
        <v>140</v>
      </c>
      <c r="C167" s="37">
        <v>97.831000000000003</v>
      </c>
      <c r="D167" s="37">
        <v>100.271</v>
      </c>
      <c r="E167" s="37">
        <v>99.766999999999996</v>
      </c>
      <c r="F167" s="37">
        <v>100.967</v>
      </c>
      <c r="G167" s="37">
        <v>102.203</v>
      </c>
      <c r="H167" s="37">
        <v>104.797</v>
      </c>
      <c r="I167" s="37">
        <v>109.102</v>
      </c>
      <c r="J167" s="37">
        <v>106.39700000000001</v>
      </c>
      <c r="K167" s="37">
        <v>105.483</v>
      </c>
      <c r="L167" s="37">
        <v>111.373</v>
      </c>
      <c r="M167" s="37">
        <v>110</v>
      </c>
      <c r="N167" s="37">
        <v>116.22</v>
      </c>
      <c r="O167" s="37">
        <v>115.18600000000001</v>
      </c>
      <c r="P167" s="37">
        <v>125.086</v>
      </c>
      <c r="Q167" s="37">
        <v>140.035</v>
      </c>
      <c r="S167" s="4">
        <f t="shared" si="441"/>
        <v>98.050999457534658</v>
      </c>
      <c r="T167" s="4">
        <f t="shared" si="442"/>
        <v>97.59180149273493</v>
      </c>
      <c r="U167" s="4">
        <f t="shared" si="443"/>
        <v>101.52658300265909</v>
      </c>
      <c r="V167" s="4">
        <f t="shared" si="444"/>
        <v>100.4756285092445</v>
      </c>
      <c r="W167" s="4">
        <f t="shared" si="445"/>
        <v>104.55252570561781</v>
      </c>
      <c r="X167" s="4">
        <f t="shared" si="446"/>
        <v>104.7702496864803</v>
      </c>
      <c r="Y167" s="4">
        <f t="shared" si="447"/>
        <v>107.75046605267453</v>
      </c>
      <c r="Z167" s="4">
        <f t="shared" si="448"/>
        <v>107.170497682603</v>
      </c>
      <c r="AA167" s="4">
        <f t="shared" si="449"/>
        <v>103.5942450815628</v>
      </c>
      <c r="AB167" s="4">
        <f t="shared" si="450"/>
        <v>109.72255977943941</v>
      </c>
      <c r="AC167" s="4">
        <f t="shared" si="451"/>
        <v>110.74635852338294</v>
      </c>
      <c r="AD167" s="4">
        <f t="shared" si="452"/>
        <v>115.1717695986826</v>
      </c>
      <c r="AE167" s="4">
        <f t="shared" si="453"/>
        <v>114.87256093492114</v>
      </c>
      <c r="AF167" s="4">
        <f t="shared" si="454"/>
        <v>122.47907283821294</v>
      </c>
      <c r="AG167" s="4">
        <f t="shared" si="455"/>
        <v>139.38676911051624</v>
      </c>
      <c r="AI167" s="4">
        <f t="shared" si="456"/>
        <v>-0.21999945753465511</v>
      </c>
      <c r="AJ167" s="4">
        <f t="shared" si="457"/>
        <v>2.6791985072650704</v>
      </c>
      <c r="AK167" s="4">
        <f t="shared" si="458"/>
        <v>-1.7595830026590988</v>
      </c>
      <c r="AL167" s="4">
        <f t="shared" si="459"/>
        <v>0.49137149075549758</v>
      </c>
      <c r="AM167" s="4">
        <f t="shared" si="460"/>
        <v>-2.3495257056178076</v>
      </c>
      <c r="AN167" s="4">
        <f t="shared" si="461"/>
        <v>2.6750313519698921E-2</v>
      </c>
      <c r="AO167" s="4">
        <f t="shared" si="462"/>
        <v>1.3515339473254784</v>
      </c>
      <c r="AP167" s="4">
        <f t="shared" si="463"/>
        <v>-0.77349768260299356</v>
      </c>
      <c r="AQ167" s="4">
        <f t="shared" si="464"/>
        <v>1.8887549184372006</v>
      </c>
      <c r="AR167" s="4">
        <f t="shared" si="465"/>
        <v>1.650440220560597</v>
      </c>
      <c r="AS167" s="4">
        <f t="shared" si="466"/>
        <v>-0.74635852338293773</v>
      </c>
      <c r="AT167" s="4">
        <f t="shared" si="467"/>
        <v>1.0482304013173973</v>
      </c>
      <c r="AU167" s="4">
        <f t="shared" si="468"/>
        <v>0.31343906507886743</v>
      </c>
      <c r="AV167" s="4">
        <f t="shared" si="469"/>
        <v>2.6069271617870555</v>
      </c>
      <c r="AW167" s="4">
        <f t="shared" si="469"/>
        <v>0.64823088948375585</v>
      </c>
      <c r="AY167" s="2">
        <f t="shared" si="520"/>
        <v>98.050999457534658</v>
      </c>
      <c r="AZ167" s="2">
        <f t="shared" si="359"/>
        <v>96.43950940149665</v>
      </c>
      <c r="BA167" s="2">
        <f t="shared" si="360"/>
        <v>98.179386122626099</v>
      </c>
      <c r="BB167" s="2">
        <f t="shared" si="361"/>
        <v>96.442865696450681</v>
      </c>
      <c r="BC167" s="2">
        <f t="shared" si="362"/>
        <v>97.833747646070364</v>
      </c>
      <c r="BD167" s="2">
        <f t="shared" si="363"/>
        <v>97.058791347456093</v>
      </c>
      <c r="BE167" s="2">
        <f t="shared" si="364"/>
        <v>99.998047512904535</v>
      </c>
      <c r="BF167" s="2">
        <f t="shared" si="365"/>
        <v>99.861199931266384</v>
      </c>
      <c r="BG167" s="2">
        <f t="shared" si="366"/>
        <v>99.519118574222489</v>
      </c>
      <c r="BH167" s="2">
        <f t="shared" si="367"/>
        <v>102.10692496659033</v>
      </c>
      <c r="BI167" s="2">
        <f t="shared" si="368"/>
        <v>103.27116825055072</v>
      </c>
      <c r="BJ167" s="2">
        <f t="shared" si="369"/>
        <v>103.48525374902268</v>
      </c>
      <c r="BK167" s="2">
        <f t="shared" si="370"/>
        <v>104.62038693137126</v>
      </c>
      <c r="BL167" s="2">
        <f t="shared" si="371"/>
        <v>106.31706180284525</v>
      </c>
      <c r="BM167" s="2">
        <f t="shared" si="372"/>
        <v>108.74670844818408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137.92145131332086</v>
      </c>
      <c r="DL167" s="2">
        <f t="shared" si="501"/>
        <v>147.85432005689898</v>
      </c>
      <c r="DM167" s="2">
        <f t="shared" si="501"/>
        <v>130.39365773060507</v>
      </c>
      <c r="DN167" s="2">
        <f t="shared" si="501"/>
        <v>132.27190600722184</v>
      </c>
      <c r="DO167" s="2">
        <f t="shared" si="501"/>
        <v>138.56929777145567</v>
      </c>
      <c r="DP167" s="2">
        <f t="shared" si="501"/>
        <v>133.4420119262119</v>
      </c>
      <c r="DQ167" s="2">
        <f t="shared" si="501"/>
        <v>129.18514054054057</v>
      </c>
      <c r="DR167" s="2">
        <f t="shared" si="501"/>
        <v>135.30361820728291</v>
      </c>
      <c r="DS167" s="2">
        <f t="shared" si="501"/>
        <v>148.07142502228163</v>
      </c>
      <c r="DT167" s="2">
        <f t="shared" si="501"/>
        <v>145.19139187675071</v>
      </c>
      <c r="DU167" s="2">
        <f t="shared" si="501"/>
        <v>138.36215383955386</v>
      </c>
      <c r="DV167" s="2">
        <f t="shared" si="501"/>
        <v>148.4209679107679</v>
      </c>
      <c r="DW167" s="2">
        <f t="shared" si="501"/>
        <v>143.96591198752228</v>
      </c>
      <c r="DX167" s="2">
        <f t="shared" si="501"/>
        <v>140.97995981665392</v>
      </c>
      <c r="DY167" s="2">
        <f t="shared" si="501"/>
        <v>140.20038259441708</v>
      </c>
      <c r="EA167" s="2">
        <f t="shared" si="440"/>
        <v>97.660352066421311</v>
      </c>
      <c r="EB167" s="2">
        <f t="shared" si="502"/>
        <v>95.449968852267418</v>
      </c>
      <c r="EC167" s="2">
        <f t="shared" si="503"/>
        <v>98.38130376515636</v>
      </c>
      <c r="ED167" s="2">
        <f t="shared" si="504"/>
        <v>96.36592163896799</v>
      </c>
      <c r="EE167" s="2">
        <f t="shared" si="505"/>
        <v>97.85478936017256</v>
      </c>
      <c r="EF167" s="2">
        <f t="shared" si="506"/>
        <v>96.761252604937056</v>
      </c>
      <c r="EG167" s="2">
        <f t="shared" si="507"/>
        <v>100.06178013494227</v>
      </c>
      <c r="EH167" s="2">
        <f t="shared" si="508"/>
        <v>99.965530293946557</v>
      </c>
      <c r="EI167" s="2">
        <f t="shared" si="509"/>
        <v>99.244008781875536</v>
      </c>
      <c r="EJ167" s="2">
        <f t="shared" si="510"/>
        <v>101.88527590777421</v>
      </c>
      <c r="EK167" s="2">
        <f t="shared" si="511"/>
        <v>103.24964478696597</v>
      </c>
      <c r="EL167" s="2">
        <f t="shared" si="512"/>
        <v>103.44960343729647</v>
      </c>
      <c r="EM167" s="2">
        <f t="shared" si="513"/>
        <v>104.46325284519403</v>
      </c>
      <c r="EN167" s="2">
        <f t="shared" si="514"/>
        <v>106.3111313420749</v>
      </c>
      <c r="EO167" s="2">
        <f t="shared" si="515"/>
        <v>109.51837350233539</v>
      </c>
      <c r="EQ167" s="2">
        <f t="shared" si="516"/>
        <v>98.602468103699394</v>
      </c>
      <c r="ER167" s="2">
        <f t="shared" si="517"/>
        <v>97.33151746694503</v>
      </c>
      <c r="ES167" s="2">
        <f t="shared" si="517"/>
        <v>97.977601493397842</v>
      </c>
      <c r="ET167" s="2">
        <f t="shared" si="517"/>
        <v>96.506054460701392</v>
      </c>
      <c r="EU167" s="2">
        <f t="shared" si="517"/>
        <v>97.801840581706443</v>
      </c>
      <c r="EV167" s="2">
        <f t="shared" si="517"/>
        <v>97.34541987285337</v>
      </c>
      <c r="EW167" s="2">
        <f t="shared" si="517"/>
        <v>99.924273312023487</v>
      </c>
      <c r="EX167" s="2">
        <f t="shared" si="517"/>
        <v>99.75624674809643</v>
      </c>
      <c r="EY167" s="2">
        <f t="shared" si="517"/>
        <v>99.724409420183164</v>
      </c>
      <c r="EZ167" s="2">
        <f t="shared" si="517"/>
        <v>102.281854320246</v>
      </c>
      <c r="FA167" s="2">
        <f t="shared" si="517"/>
        <v>103.2818196458403</v>
      </c>
      <c r="FB167" s="2">
        <f t="shared" si="517"/>
        <v>103.50988889871033</v>
      </c>
      <c r="FC167" s="2">
        <f t="shared" si="517"/>
        <v>104.8094070806056</v>
      </c>
      <c r="FD167" s="2">
        <f t="shared" si="517"/>
        <v>106.31409607506282</v>
      </c>
      <c r="FE167" s="2">
        <f t="shared" si="517"/>
        <v>107.45233919743465</v>
      </c>
      <c r="FG167" s="2">
        <f t="shared" si="518"/>
        <v>0.99989440775429861</v>
      </c>
      <c r="FH167" s="2">
        <f t="shared" si="519"/>
        <v>0.99988480672962587</v>
      </c>
      <c r="FI167" s="2">
        <f t="shared" si="519"/>
        <v>0.99988475794006282</v>
      </c>
      <c r="FJ167" s="2">
        <f t="shared" si="519"/>
        <v>0.99988546418868007</v>
      </c>
      <c r="FK167" s="2">
        <f t="shared" si="519"/>
        <v>0.99987146421291162</v>
      </c>
      <c r="FL167" s="2">
        <f t="shared" si="519"/>
        <v>0.99987438381930593</v>
      </c>
      <c r="FM167" s="2">
        <f t="shared" si="519"/>
        <v>0.99987118380727036</v>
      </c>
      <c r="FN167" s="2">
        <f t="shared" si="519"/>
        <v>0.99986396615129802</v>
      </c>
      <c r="FO167" s="2">
        <f t="shared" si="519"/>
        <v>0.99985277570171438</v>
      </c>
      <c r="FP167" s="2">
        <f t="shared" si="519"/>
        <v>0.99986263373491724</v>
      </c>
      <c r="FQ167" s="2">
        <f t="shared" si="519"/>
        <v>0.99987839901558695</v>
      </c>
      <c r="FR167" s="2">
        <f t="shared" si="519"/>
        <v>0.9998818995624762</v>
      </c>
      <c r="FS167" s="2">
        <f t="shared" si="519"/>
        <v>0.99986236504285941</v>
      </c>
      <c r="FT167" s="2">
        <f t="shared" si="519"/>
        <v>0.99986218317558073</v>
      </c>
      <c r="FU167" s="2">
        <f t="shared" si="519"/>
        <v>0.99984363592255254</v>
      </c>
      <c r="FW167" s="2">
        <f t="shared" si="536"/>
        <v>0.41013645447096087</v>
      </c>
      <c r="FX167" s="2">
        <f t="shared" si="376"/>
        <v>0.52270981092914925</v>
      </c>
      <c r="FY167" s="2">
        <f t="shared" si="377"/>
        <v>0.50930308429787241</v>
      </c>
      <c r="FZ167" s="2">
        <f t="shared" si="378"/>
        <v>0.51973217645176939</v>
      </c>
      <c r="GA167" s="2">
        <f t="shared" si="379"/>
        <v>0.49623402556042201</v>
      </c>
      <c r="GB167" s="2">
        <f t="shared" si="380"/>
        <v>0.5014506318935108</v>
      </c>
      <c r="GC167" s="2">
        <f t="shared" si="381"/>
        <v>0.49076970154805283</v>
      </c>
      <c r="GD167" s="2">
        <f t="shared" si="382"/>
        <v>0.52148169767226515</v>
      </c>
      <c r="GE167" s="2">
        <f t="shared" si="383"/>
        <v>0.55770369331252012</v>
      </c>
      <c r="GF167" s="2">
        <f t="shared" si="384"/>
        <v>0.54390317936317079</v>
      </c>
      <c r="GG167" s="2">
        <f t="shared" si="385"/>
        <v>0.53624937365298642</v>
      </c>
      <c r="GH167" s="2">
        <f t="shared" si="386"/>
        <v>0.50325855014306053</v>
      </c>
      <c r="GI167" s="2">
        <f t="shared" si="387"/>
        <v>0.43823568762312265</v>
      </c>
      <c r="GJ167" s="2">
        <f t="shared" si="388"/>
        <v>0.38874088437026555</v>
      </c>
      <c r="GK167" s="2">
        <f t="shared" si="389"/>
        <v>0.37582271327993794</v>
      </c>
      <c r="GM167" s="86">
        <f t="shared" si="537"/>
        <v>1.8282326806672835E-168</v>
      </c>
      <c r="GN167" s="86">
        <f t="shared" si="390"/>
        <v>8.4160346334588782E-294</v>
      </c>
      <c r="GO167" s="86">
        <f t="shared" si="391"/>
        <v>2.4120355312530192E-266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1.0453745683907509E-268</v>
      </c>
      <c r="GT167" s="86">
        <f t="shared" si="396"/>
        <v>4.0795431913867214E-233</v>
      </c>
      <c r="GU167" s="86">
        <f t="shared" si="397"/>
        <v>3.1589995200880906E-211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1.2198660409197619E-276</v>
      </c>
      <c r="GZ167" s="86">
        <f t="shared" si="402"/>
        <v>2.864355752874312E-162</v>
      </c>
      <c r="HA167" s="86">
        <f t="shared" si="403"/>
        <v>1.1837287355483144E-249</v>
      </c>
      <c r="HC167" s="86">
        <f t="shared" si="538"/>
        <v>4.3290812333764952E-170</v>
      </c>
      <c r="HD167" s="86">
        <f t="shared" si="404"/>
        <v>1.8515538123688067E-172</v>
      </c>
      <c r="HE167" s="86">
        <f t="shared" si="405"/>
        <v>2.3735387634444386E-220</v>
      </c>
      <c r="HF167" s="86">
        <f t="shared" si="406"/>
        <v>4.5681565470711681E-253</v>
      </c>
      <c r="HG167" s="86">
        <f t="shared" si="407"/>
        <v>0</v>
      </c>
      <c r="HH167" s="86">
        <f t="shared" si="408"/>
        <v>2.2396876562593888E-275</v>
      </c>
      <c r="HI167" s="86">
        <f t="shared" si="409"/>
        <v>9.2392448711359908E-296</v>
      </c>
      <c r="HJ167" s="86">
        <f t="shared" si="410"/>
        <v>0</v>
      </c>
      <c r="HK167" s="86">
        <f t="shared" si="411"/>
        <v>0</v>
      </c>
      <c r="HL167" s="86">
        <f t="shared" si="412"/>
        <v>8.5648592795782764E-198</v>
      </c>
      <c r="HM167" s="86">
        <f t="shared" si="413"/>
        <v>3.8846694632661435E-237</v>
      </c>
      <c r="HN167" s="86">
        <f t="shared" si="414"/>
        <v>2.939565623374827E-206</v>
      </c>
      <c r="HO167" s="86">
        <f t="shared" si="415"/>
        <v>1.4715806005026828E-171</v>
      </c>
      <c r="HP167" s="86">
        <f t="shared" si="416"/>
        <v>7.5930155818506912E-155</v>
      </c>
      <c r="HQ167" s="86">
        <f t="shared" si="417"/>
        <v>4.3120460958270584E-188</v>
      </c>
      <c r="HS167" s="86">
        <f t="shared" si="539"/>
        <v>1.1643873950997402E-6</v>
      </c>
      <c r="HT167" s="86">
        <f t="shared" si="418"/>
        <v>5.7724081543782245E-9</v>
      </c>
      <c r="HU167" s="86">
        <f t="shared" si="419"/>
        <v>8.6961288671731721E-10</v>
      </c>
      <c r="HV167" s="86">
        <f t="shared" si="420"/>
        <v>3.7916822699841273E-10</v>
      </c>
      <c r="HW167" s="86">
        <f t="shared" si="421"/>
        <v>2.9711902997861701E-9</v>
      </c>
      <c r="HX167" s="86">
        <f t="shared" si="422"/>
        <v>4.5487423577037362E-10</v>
      </c>
      <c r="HY167" s="86">
        <f t="shared" si="423"/>
        <v>6.0514343551934098E-9</v>
      </c>
      <c r="HZ167" s="86">
        <f t="shared" si="424"/>
        <v>1.0932459625509962E-9</v>
      </c>
      <c r="IA167" s="86">
        <f t="shared" si="425"/>
        <v>1.8253251385659009E-11</v>
      </c>
      <c r="IB167" s="86">
        <f t="shared" si="426"/>
        <v>3.6759405323732083E-11</v>
      </c>
      <c r="IC167" s="86">
        <f t="shared" si="427"/>
        <v>6.097185628330721E-11</v>
      </c>
      <c r="ID167" s="86">
        <f t="shared" si="428"/>
        <v>2.428669475669578E-10</v>
      </c>
      <c r="IE167" s="86">
        <f t="shared" si="429"/>
        <v>1.0531433338814574E-9</v>
      </c>
      <c r="IF167" s="86">
        <f t="shared" si="430"/>
        <v>6.9557643288142209E-14</v>
      </c>
      <c r="IG167" s="86">
        <f t="shared" si="431"/>
        <v>7.0823067097612295E-13</v>
      </c>
      <c r="II167" s="86">
        <f t="shared" si="540"/>
        <v>0.13326776039195604</v>
      </c>
      <c r="IJ167" s="86">
        <f t="shared" si="541"/>
        <v>0.56711753280564747</v>
      </c>
      <c r="IK167" s="86">
        <f t="shared" si="542"/>
        <v>0.53247084892750352</v>
      </c>
      <c r="IL167" s="86">
        <f t="shared" si="543"/>
        <v>0.56291811586467333</v>
      </c>
      <c r="IM167" s="86">
        <f t="shared" si="544"/>
        <v>0.48494119547641823</v>
      </c>
      <c r="IN167" s="86">
        <f t="shared" si="545"/>
        <v>0.5057343901877781</v>
      </c>
      <c r="IO167" s="86">
        <f t="shared" si="546"/>
        <v>0.4630519187358057</v>
      </c>
      <c r="IP167" s="86">
        <f t="shared" si="547"/>
        <v>0.56740751319556848</v>
      </c>
      <c r="IQ167" s="86">
        <f t="shared" si="548"/>
        <v>0.58892244952185713</v>
      </c>
      <c r="IR167" s="86">
        <f t="shared" si="549"/>
        <v>0.59618456843111045</v>
      </c>
      <c r="IS167" s="86">
        <f t="shared" si="550"/>
        <v>0.59163944553692993</v>
      </c>
      <c r="IT167" s="86">
        <f t="shared" si="551"/>
        <v>0.51266643677937862</v>
      </c>
      <c r="IU167" s="86">
        <f t="shared" si="552"/>
        <v>0.19011310334694898</v>
      </c>
      <c r="IV167" s="86">
        <f t="shared" si="553"/>
        <v>0.11971234727988968</v>
      </c>
      <c r="IW167" s="86">
        <f t="shared" si="554"/>
        <v>0.14822416609758263</v>
      </c>
      <c r="IY167" s="86">
        <f t="shared" si="555"/>
        <v>0.13326892477935112</v>
      </c>
      <c r="IZ167" s="86">
        <f t="shared" si="556"/>
        <v>0.56711753857805558</v>
      </c>
      <c r="JA167" s="86">
        <f t="shared" si="557"/>
        <v>0.53247084979711645</v>
      </c>
      <c r="JB167" s="86">
        <f t="shared" si="558"/>
        <v>0.56291811624384158</v>
      </c>
      <c r="JC167" s="86">
        <f t="shared" si="559"/>
        <v>0.48494119844760852</v>
      </c>
      <c r="JD167" s="86">
        <f t="shared" si="560"/>
        <v>0.50573439064265235</v>
      </c>
      <c r="JE167" s="86">
        <f t="shared" si="561"/>
        <v>0.46305192478724005</v>
      </c>
      <c r="JF167" s="86">
        <f t="shared" si="562"/>
        <v>0.56740751428881442</v>
      </c>
      <c r="JG167" s="86">
        <f t="shared" si="563"/>
        <v>0.58892244954011042</v>
      </c>
      <c r="JH167" s="86">
        <f t="shared" si="564"/>
        <v>0.59618456846786982</v>
      </c>
      <c r="JI167" s="86">
        <f t="shared" si="565"/>
        <v>0.59163944559790183</v>
      </c>
      <c r="JJ167" s="86">
        <f t="shared" si="566"/>
        <v>0.51266643702224557</v>
      </c>
      <c r="JK167" s="86">
        <f t="shared" si="567"/>
        <v>0.1901131044000923</v>
      </c>
      <c r="JL167" s="86">
        <f t="shared" si="568"/>
        <v>0.11971234727995923</v>
      </c>
      <c r="JM167" s="86">
        <f t="shared" si="569"/>
        <v>0.14822416609829087</v>
      </c>
    </row>
    <row r="168" spans="2:273" x14ac:dyDescent="0.25">
      <c r="B168" s="2">
        <v>141</v>
      </c>
      <c r="C168" s="37">
        <v>99.575999999999993</v>
      </c>
      <c r="D168" s="37">
        <v>96.102000000000004</v>
      </c>
      <c r="E168" s="37">
        <v>100.483</v>
      </c>
      <c r="F168" s="37">
        <v>100.383</v>
      </c>
      <c r="G168" s="37">
        <v>105.254</v>
      </c>
      <c r="H168" s="37">
        <v>103.254</v>
      </c>
      <c r="I168" s="37">
        <v>107.542</v>
      </c>
      <c r="J168" s="37">
        <v>106.241</v>
      </c>
      <c r="K168" s="37">
        <v>102.70699999999999</v>
      </c>
      <c r="L168" s="37">
        <v>105.661</v>
      </c>
      <c r="M168" s="37">
        <v>108.75</v>
      </c>
      <c r="N168" s="37">
        <v>114.898</v>
      </c>
      <c r="O168" s="37">
        <v>115.542</v>
      </c>
      <c r="P168" s="37">
        <v>128.55199999999999</v>
      </c>
      <c r="Q168" s="37">
        <v>145.84200000000001</v>
      </c>
      <c r="S168" s="4">
        <f t="shared" si="441"/>
        <v>97.940553383809473</v>
      </c>
      <c r="T168" s="4">
        <f t="shared" si="442"/>
        <v>97.193087888525639</v>
      </c>
      <c r="U168" s="4">
        <f t="shared" si="443"/>
        <v>100.75858012034688</v>
      </c>
      <c r="V168" s="4">
        <f t="shared" si="444"/>
        <v>99.32347889739232</v>
      </c>
      <c r="W168" s="4">
        <f t="shared" si="445"/>
        <v>103.42913074472746</v>
      </c>
      <c r="X168" s="4">
        <f t="shared" si="446"/>
        <v>103.25199853617914</v>
      </c>
      <c r="Y168" s="4">
        <f t="shared" si="447"/>
        <v>106.8092208043555</v>
      </c>
      <c r="Z168" s="4">
        <f t="shared" si="448"/>
        <v>105.02686847554374</v>
      </c>
      <c r="AA168" s="4">
        <f t="shared" si="449"/>
        <v>101.64353564945789</v>
      </c>
      <c r="AB168" s="4">
        <f t="shared" si="450"/>
        <v>106.59636977367701</v>
      </c>
      <c r="AC168" s="4">
        <f t="shared" si="451"/>
        <v>108.03063821389939</v>
      </c>
      <c r="AD168" s="4">
        <f t="shared" si="452"/>
        <v>112.81257929606161</v>
      </c>
      <c r="AE168" s="4">
        <f t="shared" si="453"/>
        <v>117.70715669893607</v>
      </c>
      <c r="AF168" s="4">
        <f t="shared" si="454"/>
        <v>128.45497317320195</v>
      </c>
      <c r="AG168" s="4">
        <f t="shared" si="455"/>
        <v>147.78902379698656</v>
      </c>
      <c r="AI168" s="4">
        <f t="shared" si="456"/>
        <v>1.6354466161905208</v>
      </c>
      <c r="AJ168" s="4">
        <f t="shared" si="457"/>
        <v>-1.0910878885256352</v>
      </c>
      <c r="AK168" s="4">
        <f t="shared" si="458"/>
        <v>-0.27558012034687351</v>
      </c>
      <c r="AL168" s="4">
        <f t="shared" si="459"/>
        <v>1.0595211026076754</v>
      </c>
      <c r="AM168" s="4">
        <f t="shared" si="460"/>
        <v>1.8248692552725458</v>
      </c>
      <c r="AN168" s="4">
        <f t="shared" si="461"/>
        <v>2.0014638208607494E-3</v>
      </c>
      <c r="AO168" s="4">
        <f t="shared" si="462"/>
        <v>0.73277919564449689</v>
      </c>
      <c r="AP168" s="4">
        <f t="shared" si="463"/>
        <v>1.2141315244562634</v>
      </c>
      <c r="AQ168" s="4">
        <f t="shared" si="464"/>
        <v>1.0634643505421053</v>
      </c>
      <c r="AR168" s="4">
        <f t="shared" si="465"/>
        <v>-0.93536977367701013</v>
      </c>
      <c r="AS168" s="4">
        <f t="shared" si="466"/>
        <v>0.71936178610060608</v>
      </c>
      <c r="AT168" s="4">
        <f t="shared" si="467"/>
        <v>2.0854207039383823</v>
      </c>
      <c r="AU168" s="4">
        <f t="shared" si="468"/>
        <v>-2.1651566989360731</v>
      </c>
      <c r="AV168" s="4">
        <f t="shared" si="469"/>
        <v>9.7026826798042975E-2</v>
      </c>
      <c r="AW168" s="4">
        <f t="shared" si="469"/>
        <v>-1.9470237969865423</v>
      </c>
      <c r="AY168" s="2">
        <f t="shared" si="520"/>
        <v>97.940553383809473</v>
      </c>
      <c r="AZ168" s="2">
        <f t="shared" si="359"/>
        <v>96.344311121576709</v>
      </c>
      <c r="BA168" s="2">
        <f t="shared" si="360"/>
        <v>98.117830814285355</v>
      </c>
      <c r="BB168" s="2">
        <f t="shared" si="361"/>
        <v>96.379719824815709</v>
      </c>
      <c r="BC168" s="2">
        <f t="shared" si="362"/>
        <v>97.720797917943656</v>
      </c>
      <c r="BD168" s="2">
        <f t="shared" si="363"/>
        <v>96.969109719887342</v>
      </c>
      <c r="BE168" s="2">
        <f t="shared" si="364"/>
        <v>99.955650390292178</v>
      </c>
      <c r="BF168" s="2">
        <f t="shared" si="365"/>
        <v>99.774663901955194</v>
      </c>
      <c r="BG168" s="2">
        <f t="shared" si="366"/>
        <v>99.451501877850191</v>
      </c>
      <c r="BH168" s="2">
        <f t="shared" si="367"/>
        <v>102.0103962393493</v>
      </c>
      <c r="BI168" s="2">
        <f t="shared" si="368"/>
        <v>103.20191895308328</v>
      </c>
      <c r="BJ168" s="2">
        <f t="shared" si="369"/>
        <v>103.40443446226364</v>
      </c>
      <c r="BK168" s="2">
        <f t="shared" si="370"/>
        <v>104.54820369339748</v>
      </c>
      <c r="BL168" s="2">
        <f t="shared" si="371"/>
        <v>106.23485550283502</v>
      </c>
      <c r="BM168" s="2">
        <f t="shared" si="372"/>
        <v>108.63515216573515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138.16739924953097</v>
      </c>
      <c r="DL168" s="2">
        <f t="shared" si="501"/>
        <v>148.17678378378378</v>
      </c>
      <c r="DM168" s="2">
        <f t="shared" si="501"/>
        <v>130.58541722289087</v>
      </c>
      <c r="DN168" s="2">
        <f t="shared" si="501"/>
        <v>132.46656122114021</v>
      </c>
      <c r="DO168" s="2">
        <f t="shared" si="501"/>
        <v>138.80254125177808</v>
      </c>
      <c r="DP168" s="2">
        <f t="shared" si="501"/>
        <v>133.64191784641784</v>
      </c>
      <c r="DQ168" s="2">
        <f t="shared" si="501"/>
        <v>129.34184954954958</v>
      </c>
      <c r="DR168" s="2">
        <f t="shared" si="501"/>
        <v>135.50327675070028</v>
      </c>
      <c r="DS168" s="2">
        <f t="shared" si="501"/>
        <v>148.38817268270944</v>
      </c>
      <c r="DT168" s="2">
        <f t="shared" si="501"/>
        <v>145.4582879551821</v>
      </c>
      <c r="DU168" s="2">
        <f t="shared" si="501"/>
        <v>138.57936593736594</v>
      </c>
      <c r="DV168" s="2">
        <f t="shared" si="501"/>
        <v>148.71152080652078</v>
      </c>
      <c r="DW168" s="2">
        <f t="shared" si="501"/>
        <v>144.2100640597148</v>
      </c>
      <c r="DX168" s="2">
        <f t="shared" si="501"/>
        <v>141.18545882352942</v>
      </c>
      <c r="DY168" s="2">
        <f t="shared" si="501"/>
        <v>140.4136943076081</v>
      </c>
      <c r="EA168" s="2">
        <f t="shared" si="440"/>
        <v>97.518414279173783</v>
      </c>
      <c r="EB168" s="2">
        <f t="shared" si="502"/>
        <v>95.287198866292655</v>
      </c>
      <c r="EC168" s="2">
        <f t="shared" si="503"/>
        <v>98.334663187163841</v>
      </c>
      <c r="ED168" s="2">
        <f t="shared" si="504"/>
        <v>96.29804565392952</v>
      </c>
      <c r="EE168" s="2">
        <f t="shared" si="505"/>
        <v>97.744143904693459</v>
      </c>
      <c r="EF168" s="2">
        <f t="shared" si="506"/>
        <v>96.650815419255167</v>
      </c>
      <c r="EG168" s="2">
        <f t="shared" si="507"/>
        <v>100.02462605423642</v>
      </c>
      <c r="EH168" s="2">
        <f t="shared" si="508"/>
        <v>99.886935188582143</v>
      </c>
      <c r="EI168" s="2">
        <f t="shared" si="509"/>
        <v>99.159465666165048</v>
      </c>
      <c r="EJ168" s="2">
        <f t="shared" si="510"/>
        <v>101.77469115367761</v>
      </c>
      <c r="EK168" s="2">
        <f t="shared" si="511"/>
        <v>103.17958755787379</v>
      </c>
      <c r="EL168" s="2">
        <f t="shared" si="512"/>
        <v>103.36699354511903</v>
      </c>
      <c r="EM168" s="2">
        <f t="shared" si="513"/>
        <v>104.37937059509119</v>
      </c>
      <c r="EN168" s="2">
        <f t="shared" si="514"/>
        <v>106.22900133927178</v>
      </c>
      <c r="EO168" s="2">
        <f t="shared" si="515"/>
        <v>109.47165583820039</v>
      </c>
      <c r="EQ168" s="2">
        <f t="shared" si="516"/>
        <v>98.485209583454719</v>
      </c>
      <c r="ER168" s="2">
        <f t="shared" si="517"/>
        <v>97.214452215263279</v>
      </c>
      <c r="ES168" s="2">
        <f t="shared" si="517"/>
        <v>97.920933672464955</v>
      </c>
      <c r="ET168" s="2">
        <f t="shared" si="517"/>
        <v>96.441589366656984</v>
      </c>
      <c r="EU168" s="2">
        <f t="shared" si="517"/>
        <v>97.689913497995519</v>
      </c>
      <c r="EV168" s="2">
        <f t="shared" si="517"/>
        <v>97.249637549537653</v>
      </c>
      <c r="EW168" s="2">
        <f t="shared" si="517"/>
        <v>99.88367391332828</v>
      </c>
      <c r="EX168" s="2">
        <f t="shared" si="517"/>
        <v>99.672590389038703</v>
      </c>
      <c r="EY168" s="2">
        <f t="shared" si="517"/>
        <v>99.651336479283842</v>
      </c>
      <c r="EZ168" s="2">
        <f t="shared" si="517"/>
        <v>102.18100018114241</v>
      </c>
      <c r="FA168" s="2">
        <f t="shared" si="517"/>
        <v>103.21250961409957</v>
      </c>
      <c r="FB168" s="2">
        <f t="shared" si="517"/>
        <v>103.42885810255365</v>
      </c>
      <c r="FC168" s="2">
        <f t="shared" si="517"/>
        <v>104.73473910326787</v>
      </c>
      <c r="FD168" s="2">
        <f t="shared" si="517"/>
        <v>106.23255607335147</v>
      </c>
      <c r="FE168" s="2">
        <f t="shared" si="517"/>
        <v>107.35700870707703</v>
      </c>
      <c r="FG168" s="2">
        <f t="shared" si="518"/>
        <v>0.99990369783262756</v>
      </c>
      <c r="FH168" s="2">
        <f t="shared" si="519"/>
        <v>0.99989494142394952</v>
      </c>
      <c r="FI168" s="2">
        <f t="shared" si="519"/>
        <v>0.99989489692643696</v>
      </c>
      <c r="FJ168" s="2">
        <f t="shared" si="519"/>
        <v>0.99989554104585388</v>
      </c>
      <c r="FK168" s="2">
        <f t="shared" si="519"/>
        <v>0.99988277264311753</v>
      </c>
      <c r="FL168" s="2">
        <f t="shared" si="519"/>
        <v>0.99988543541534203</v>
      </c>
      <c r="FM168" s="2">
        <f t="shared" si="519"/>
        <v>0.99988251690434216</v>
      </c>
      <c r="FN168" s="2">
        <f t="shared" si="519"/>
        <v>0.99987593417045806</v>
      </c>
      <c r="FO168" s="2">
        <f t="shared" si="519"/>
        <v>0.9998657281047697</v>
      </c>
      <c r="FP168" s="2">
        <f t="shared" si="519"/>
        <v>0.99987471896304314</v>
      </c>
      <c r="FQ168" s="2">
        <f t="shared" si="519"/>
        <v>0.99988909739752896</v>
      </c>
      <c r="FR168" s="2">
        <f t="shared" si="519"/>
        <v>0.99989229000157087</v>
      </c>
      <c r="FS168" s="2">
        <f t="shared" si="519"/>
        <v>0.99987447390704431</v>
      </c>
      <c r="FT168" s="2">
        <f t="shared" si="519"/>
        <v>0.99987430803809463</v>
      </c>
      <c r="FU168" s="2">
        <f t="shared" si="519"/>
        <v>0.99985739230443627</v>
      </c>
      <c r="FW168" s="2">
        <f t="shared" si="536"/>
        <v>0.43258848841080189</v>
      </c>
      <c r="FX168" s="2">
        <f t="shared" si="376"/>
        <v>0.54562403607516363</v>
      </c>
      <c r="FY168" s="2">
        <f t="shared" si="377"/>
        <v>0.53228502784636611</v>
      </c>
      <c r="FZ168" s="2">
        <f t="shared" si="378"/>
        <v>0.54266428042663639</v>
      </c>
      <c r="GA168" s="2">
        <f t="shared" si="379"/>
        <v>0.51925028527772288</v>
      </c>
      <c r="GB168" s="2">
        <f t="shared" si="380"/>
        <v>0.52445695385108981</v>
      </c>
      <c r="GC168" s="2">
        <f t="shared" si="381"/>
        <v>0.51379100487564655</v>
      </c>
      <c r="GD168" s="2">
        <f t="shared" si="382"/>
        <v>0.54440349304795743</v>
      </c>
      <c r="GE168" s="2">
        <f t="shared" si="383"/>
        <v>0.58028688078583246</v>
      </c>
      <c r="GF168" s="2">
        <f t="shared" si="384"/>
        <v>0.5666434752950219</v>
      </c>
      <c r="GG168" s="2">
        <f t="shared" si="385"/>
        <v>0.55906191077750711</v>
      </c>
      <c r="GH168" s="2">
        <f t="shared" si="386"/>
        <v>0.52626026168415696</v>
      </c>
      <c r="GI168" s="2">
        <f t="shared" si="387"/>
        <v>0.46102370695863387</v>
      </c>
      <c r="GJ168" s="2">
        <f t="shared" si="388"/>
        <v>0.41083743763730168</v>
      </c>
      <c r="GK168" s="2">
        <f t="shared" si="389"/>
        <v>0.39766267992934778</v>
      </c>
      <c r="GM168" s="86">
        <f t="shared" si="537"/>
        <v>1.1750759260450059E-172</v>
      </c>
      <c r="GN168" s="86">
        <f t="shared" si="390"/>
        <v>4.5545075118528608E-301</v>
      </c>
      <c r="GO168" s="86">
        <f t="shared" si="391"/>
        <v>6.1167654847647761E-273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2.3871977780637245E-275</v>
      </c>
      <c r="GT168" s="86">
        <f t="shared" si="396"/>
        <v>6.8820052262405297E-239</v>
      </c>
      <c r="GU168" s="86">
        <f t="shared" si="397"/>
        <v>1.8763437381598257E-216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1.8655703385394818E-283</v>
      </c>
      <c r="GZ168" s="86">
        <f t="shared" si="402"/>
        <v>2.847319837436723E-166</v>
      </c>
      <c r="HA168" s="86">
        <f t="shared" si="403"/>
        <v>1.0064194978492965E-255</v>
      </c>
      <c r="HC168" s="86">
        <f t="shared" si="538"/>
        <v>6.7771921439136066E-176</v>
      </c>
      <c r="HD168" s="86">
        <f t="shared" si="404"/>
        <v>3.3932998213652734E-178</v>
      </c>
      <c r="HE168" s="86">
        <f t="shared" si="405"/>
        <v>1.1751431193020062E-227</v>
      </c>
      <c r="HF168" s="86">
        <f t="shared" si="406"/>
        <v>1.9251729252942687E-261</v>
      </c>
      <c r="HG168" s="86">
        <f t="shared" si="407"/>
        <v>0</v>
      </c>
      <c r="HH168" s="86">
        <f t="shared" si="408"/>
        <v>1.4437518028536712E-284</v>
      </c>
      <c r="HI168" s="86">
        <f t="shared" si="409"/>
        <v>1.1269658463346329E-305</v>
      </c>
      <c r="HJ168" s="86">
        <f t="shared" si="410"/>
        <v>0</v>
      </c>
      <c r="HK168" s="86">
        <f t="shared" si="411"/>
        <v>0</v>
      </c>
      <c r="HL168" s="86">
        <f t="shared" si="412"/>
        <v>2.6459157342453285E-204</v>
      </c>
      <c r="HM168" s="86">
        <f t="shared" si="413"/>
        <v>7.0919752659572976E-245</v>
      </c>
      <c r="HN168" s="86">
        <f t="shared" si="414"/>
        <v>5.4611725701776362E-213</v>
      </c>
      <c r="HO168" s="86">
        <f t="shared" si="415"/>
        <v>2.7256681722901053E-177</v>
      </c>
      <c r="HP168" s="86">
        <f t="shared" si="416"/>
        <v>4.1104094238871246E-160</v>
      </c>
      <c r="HQ168" s="86">
        <f t="shared" si="417"/>
        <v>2.81114268872733E-194</v>
      </c>
      <c r="HS168" s="86">
        <f t="shared" si="539"/>
        <v>4.0329695556728161E-7</v>
      </c>
      <c r="HT168" s="86">
        <f t="shared" si="418"/>
        <v>1.5422919395796552E-9</v>
      </c>
      <c r="HU168" s="86">
        <f t="shared" si="419"/>
        <v>2.0989668993480492E-10</v>
      </c>
      <c r="HV168" s="86">
        <f t="shared" si="420"/>
        <v>8.5308032098090943E-11</v>
      </c>
      <c r="HW168" s="86">
        <f t="shared" si="421"/>
        <v>7.2169231606523563E-10</v>
      </c>
      <c r="HX168" s="86">
        <f t="shared" si="422"/>
        <v>9.8723900282328064E-11</v>
      </c>
      <c r="HY168" s="86">
        <f t="shared" si="423"/>
        <v>1.582691220234135E-9</v>
      </c>
      <c r="HZ168" s="86">
        <f t="shared" si="424"/>
        <v>2.522566661139282E-10</v>
      </c>
      <c r="IA168" s="86">
        <f t="shared" si="425"/>
        <v>3.3861249199208038E-12</v>
      </c>
      <c r="IB168" s="86">
        <f t="shared" si="426"/>
        <v>7.1440258750022706E-12</v>
      </c>
      <c r="IC168" s="86">
        <f t="shared" si="427"/>
        <v>1.2474275120709985E-11</v>
      </c>
      <c r="ID168" s="86">
        <f t="shared" si="428"/>
        <v>5.1620468795296158E-11</v>
      </c>
      <c r="IE168" s="86">
        <f t="shared" si="429"/>
        <v>2.2037051056457417E-10</v>
      </c>
      <c r="IF168" s="86">
        <f t="shared" si="430"/>
        <v>4.8371203986961138E-15</v>
      </c>
      <c r="IG168" s="86">
        <f t="shared" si="431"/>
        <v>5.9473215938582596E-14</v>
      </c>
      <c r="II168" s="86">
        <f t="shared" si="540"/>
        <v>0.2137119063070366</v>
      </c>
      <c r="IJ168" s="86">
        <f t="shared" si="541"/>
        <v>0.59557122831719711</v>
      </c>
      <c r="IK168" s="86">
        <f t="shared" si="542"/>
        <v>0.58519830579836563</v>
      </c>
      <c r="IL168" s="86">
        <f t="shared" si="543"/>
        <v>0.59534461106858494</v>
      </c>
      <c r="IM168" s="86">
        <f t="shared" si="544"/>
        <v>0.56164544052336451</v>
      </c>
      <c r="IN168" s="86">
        <f t="shared" si="545"/>
        <v>0.57472292776018241</v>
      </c>
      <c r="IO168" s="86">
        <f t="shared" si="546"/>
        <v>0.5456745434578496</v>
      </c>
      <c r="IP168" s="86">
        <f t="shared" si="547"/>
        <v>0.59600659003307654</v>
      </c>
      <c r="IQ168" s="86">
        <f t="shared" si="548"/>
        <v>0.54520180001459073</v>
      </c>
      <c r="IR168" s="86">
        <f t="shared" si="549"/>
        <v>0.57727487907274488</v>
      </c>
      <c r="IS168" s="86">
        <f t="shared" si="550"/>
        <v>0.58958115294655911</v>
      </c>
      <c r="IT168" s="86">
        <f t="shared" si="551"/>
        <v>0.57813928879121212</v>
      </c>
      <c r="IU168" s="86">
        <f t="shared" si="552"/>
        <v>0.30352540656695109</v>
      </c>
      <c r="IV168" s="86">
        <f t="shared" si="553"/>
        <v>0.18909665799644479</v>
      </c>
      <c r="IW168" s="86">
        <f t="shared" si="554"/>
        <v>0.21327748616194792</v>
      </c>
      <c r="IY168" s="86">
        <f t="shared" si="555"/>
        <v>0.21371230960399215</v>
      </c>
      <c r="IZ168" s="86">
        <f t="shared" si="556"/>
        <v>0.59557122985948907</v>
      </c>
      <c r="JA168" s="86">
        <f t="shared" si="557"/>
        <v>0.58519830600826228</v>
      </c>
      <c r="JB168" s="86">
        <f t="shared" si="558"/>
        <v>0.59534461115389292</v>
      </c>
      <c r="JC168" s="86">
        <f t="shared" si="559"/>
        <v>0.56164544124505678</v>
      </c>
      <c r="JD168" s="86">
        <f t="shared" si="560"/>
        <v>0.57472292785890633</v>
      </c>
      <c r="JE168" s="86">
        <f t="shared" si="561"/>
        <v>0.5456745450405408</v>
      </c>
      <c r="JF168" s="86">
        <f t="shared" si="562"/>
        <v>0.5960065902853332</v>
      </c>
      <c r="JG168" s="86">
        <f t="shared" si="563"/>
        <v>0.54520180001797691</v>
      </c>
      <c r="JH168" s="86">
        <f t="shared" si="564"/>
        <v>0.57727487907988895</v>
      </c>
      <c r="JI168" s="86">
        <f t="shared" si="565"/>
        <v>0.58958115295903335</v>
      </c>
      <c r="JJ168" s="86">
        <f t="shared" si="566"/>
        <v>0.57813928884283261</v>
      </c>
      <c r="JK168" s="86">
        <f t="shared" si="567"/>
        <v>0.30352540678732159</v>
      </c>
      <c r="JL168" s="86">
        <f t="shared" si="568"/>
        <v>0.18909665799644962</v>
      </c>
      <c r="JM168" s="86">
        <f t="shared" si="569"/>
        <v>0.2132774861620074</v>
      </c>
    </row>
    <row r="169" spans="2:273" x14ac:dyDescent="0.25">
      <c r="B169" s="2">
        <v>142</v>
      </c>
      <c r="C169" s="37">
        <v>97.677999999999997</v>
      </c>
      <c r="D169" s="37">
        <v>94.626999999999995</v>
      </c>
      <c r="E169" s="37">
        <v>98.6</v>
      </c>
      <c r="F169" s="37">
        <v>97.483000000000004</v>
      </c>
      <c r="G169" s="37">
        <v>101.322</v>
      </c>
      <c r="H169" s="37">
        <v>101.322</v>
      </c>
      <c r="I169" s="37">
        <v>104.96599999999999</v>
      </c>
      <c r="J169" s="37">
        <v>104.44799999999999</v>
      </c>
      <c r="K169" s="37">
        <v>101.259</v>
      </c>
      <c r="L169" s="37">
        <v>102.203</v>
      </c>
      <c r="M169" s="37">
        <v>103.4</v>
      </c>
      <c r="N169" s="37">
        <v>109.23699999999999</v>
      </c>
      <c r="O169" s="37">
        <v>120.08499999999999</v>
      </c>
      <c r="P169" s="37">
        <v>133.87899999999999</v>
      </c>
      <c r="Q169" s="37">
        <v>153.52600000000001</v>
      </c>
      <c r="S169" s="4">
        <f t="shared" si="441"/>
        <v>97.831519795134867</v>
      </c>
      <c r="T169" s="4">
        <f t="shared" si="442"/>
        <v>96.797820212687753</v>
      </c>
      <c r="U169" s="4">
        <f t="shared" si="443"/>
        <v>99.866323039238921</v>
      </c>
      <c r="V169" s="4">
        <f t="shared" si="444"/>
        <v>98.168465432296315</v>
      </c>
      <c r="W169" s="4">
        <f t="shared" si="445"/>
        <v>101.79218684765476</v>
      </c>
      <c r="X169" s="4">
        <f t="shared" si="446"/>
        <v>101.25614682608614</v>
      </c>
      <c r="Y169" s="4">
        <f t="shared" si="447"/>
        <v>105.19288848246737</v>
      </c>
      <c r="Z169" s="4">
        <f t="shared" si="448"/>
        <v>102.9321091314329</v>
      </c>
      <c r="AA169" s="4">
        <f t="shared" si="449"/>
        <v>100.38210361099782</v>
      </c>
      <c r="AB169" s="4">
        <f t="shared" si="450"/>
        <v>104.26226503285746</v>
      </c>
      <c r="AC169" s="4">
        <f t="shared" si="451"/>
        <v>105.80290722854582</v>
      </c>
      <c r="AD169" s="4">
        <f t="shared" si="452"/>
        <v>109.80015011892223</v>
      </c>
      <c r="AE169" s="4">
        <f t="shared" si="453"/>
        <v>118.74428304035145</v>
      </c>
      <c r="AF169" s="4">
        <f t="shared" si="454"/>
        <v>133.72663436796202</v>
      </c>
      <c r="AG169" s="4">
        <f t="shared" si="455"/>
        <v>154.93632468837282</v>
      </c>
      <c r="AI169" s="4">
        <f t="shared" si="456"/>
        <v>-0.15351979513486924</v>
      </c>
      <c r="AJ169" s="4">
        <f t="shared" si="457"/>
        <v>-2.170820212687758</v>
      </c>
      <c r="AK169" s="4">
        <f t="shared" si="458"/>
        <v>-1.2663230392389266</v>
      </c>
      <c r="AL169" s="4">
        <f t="shared" si="459"/>
        <v>-0.68546543229631141</v>
      </c>
      <c r="AM169" s="4">
        <f t="shared" si="460"/>
        <v>-0.47018684765475882</v>
      </c>
      <c r="AN169" s="4">
        <f t="shared" si="461"/>
        <v>6.5853173913865248E-2</v>
      </c>
      <c r="AO169" s="4">
        <f t="shared" si="462"/>
        <v>-0.22688848246737336</v>
      </c>
      <c r="AP169" s="4">
        <f t="shared" si="463"/>
        <v>1.515890868567098</v>
      </c>
      <c r="AQ169" s="4">
        <f t="shared" si="464"/>
        <v>0.8768963890021837</v>
      </c>
      <c r="AR169" s="4">
        <f t="shared" si="465"/>
        <v>-2.0592650328574535</v>
      </c>
      <c r="AS169" s="4">
        <f t="shared" si="466"/>
        <v>-2.4029072285458142</v>
      </c>
      <c r="AT169" s="4">
        <f t="shared" si="467"/>
        <v>-0.56315011892223765</v>
      </c>
      <c r="AU169" s="4">
        <f t="shared" si="468"/>
        <v>1.340716959648546</v>
      </c>
      <c r="AV169" s="4">
        <f t="shared" si="469"/>
        <v>0.15236563203797004</v>
      </c>
      <c r="AW169" s="4">
        <f t="shared" si="469"/>
        <v>-1.4103246883728104</v>
      </c>
      <c r="AY169" s="2">
        <f t="shared" si="520"/>
        <v>97.831519795134867</v>
      </c>
      <c r="AZ169" s="2">
        <f t="shared" si="359"/>
        <v>96.250867080041047</v>
      </c>
      <c r="BA169" s="2">
        <f t="shared" si="360"/>
        <v>98.055896464220368</v>
      </c>
      <c r="BB169" s="2">
        <f t="shared" si="361"/>
        <v>96.316731032700574</v>
      </c>
      <c r="BC169" s="2">
        <f t="shared" si="362"/>
        <v>97.60782712187833</v>
      </c>
      <c r="BD169" s="2">
        <f t="shared" si="363"/>
        <v>96.880068409246931</v>
      </c>
      <c r="BE169" s="2">
        <f t="shared" si="364"/>
        <v>99.91312809183141</v>
      </c>
      <c r="BF169" s="2">
        <f t="shared" si="365"/>
        <v>99.68796791580391</v>
      </c>
      <c r="BG169" s="2">
        <f t="shared" si="366"/>
        <v>99.384282639054533</v>
      </c>
      <c r="BH169" s="2">
        <f t="shared" si="367"/>
        <v>101.91423243060964</v>
      </c>
      <c r="BI169" s="2">
        <f t="shared" si="368"/>
        <v>103.13272288112753</v>
      </c>
      <c r="BJ169" s="2">
        <f t="shared" si="369"/>
        <v>103.32371481611845</v>
      </c>
      <c r="BK169" s="2">
        <f t="shared" si="370"/>
        <v>104.47653506029056</v>
      </c>
      <c r="BL169" s="2">
        <f t="shared" si="371"/>
        <v>106.15270740881573</v>
      </c>
      <c r="BM169" s="2">
        <f t="shared" si="372"/>
        <v>108.52060461133969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138.41334718574112</v>
      </c>
      <c r="DL169" s="2">
        <f t="shared" si="501"/>
        <v>148.49924751066857</v>
      </c>
      <c r="DM169" s="2">
        <f t="shared" si="501"/>
        <v>130.77717671517669</v>
      </c>
      <c r="DN169" s="2">
        <f t="shared" si="501"/>
        <v>132.66121643505858</v>
      </c>
      <c r="DO169" s="2">
        <f t="shared" si="501"/>
        <v>139.03578473210052</v>
      </c>
      <c r="DP169" s="2">
        <f t="shared" si="501"/>
        <v>133.84182376662375</v>
      </c>
      <c r="DQ169" s="2">
        <f t="shared" si="501"/>
        <v>129.49855855855859</v>
      </c>
      <c r="DR169" s="2">
        <f t="shared" si="501"/>
        <v>135.70293529411765</v>
      </c>
      <c r="DS169" s="2">
        <f t="shared" si="501"/>
        <v>148.70492034313725</v>
      </c>
      <c r="DT169" s="2">
        <f t="shared" si="501"/>
        <v>145.72518403361346</v>
      </c>
      <c r="DU169" s="2">
        <f t="shared" si="501"/>
        <v>138.79657803517804</v>
      </c>
      <c r="DV169" s="2">
        <f t="shared" si="501"/>
        <v>149.00207370227366</v>
      </c>
      <c r="DW169" s="2">
        <f t="shared" si="501"/>
        <v>144.45421613190729</v>
      </c>
      <c r="DX169" s="2">
        <f t="shared" si="501"/>
        <v>141.39095783040489</v>
      </c>
      <c r="DY169" s="2">
        <f t="shared" si="501"/>
        <v>140.62700602079912</v>
      </c>
      <c r="EA169" s="2">
        <f t="shared" si="440"/>
        <v>97.37647649192624</v>
      </c>
      <c r="EB169" s="2">
        <f t="shared" si="502"/>
        <v>95.124428880317907</v>
      </c>
      <c r="EC169" s="2">
        <f t="shared" si="503"/>
        <v>98.288022609171307</v>
      </c>
      <c r="ED169" s="2">
        <f t="shared" si="504"/>
        <v>96.230169668891051</v>
      </c>
      <c r="EE169" s="2">
        <f t="shared" si="505"/>
        <v>97.633498449214358</v>
      </c>
      <c r="EF169" s="2">
        <f t="shared" si="506"/>
        <v>96.540378233573293</v>
      </c>
      <c r="EG169" s="2">
        <f t="shared" si="507"/>
        <v>99.98747197353056</v>
      </c>
      <c r="EH169" s="2">
        <f t="shared" si="508"/>
        <v>99.808340083217729</v>
      </c>
      <c r="EI169" s="2">
        <f t="shared" si="509"/>
        <v>99.074922550454559</v>
      </c>
      <c r="EJ169" s="2">
        <f t="shared" si="510"/>
        <v>101.664106399581</v>
      </c>
      <c r="EK169" s="2">
        <f t="shared" si="511"/>
        <v>103.1095303287816</v>
      </c>
      <c r="EL169" s="2">
        <f t="shared" si="512"/>
        <v>103.2843836529416</v>
      </c>
      <c r="EM169" s="2">
        <f t="shared" si="513"/>
        <v>104.29548834498834</v>
      </c>
      <c r="EN169" s="2">
        <f t="shared" si="514"/>
        <v>106.14687133646865</v>
      </c>
      <c r="EO169" s="2">
        <f t="shared" si="515"/>
        <v>109.42493817406539</v>
      </c>
      <c r="EQ169" s="2">
        <f t="shared" si="516"/>
        <v>98.367951063210029</v>
      </c>
      <c r="ER169" s="2">
        <f t="shared" si="517"/>
        <v>97.097386963581542</v>
      </c>
      <c r="ES169" s="2">
        <f t="shared" si="517"/>
        <v>97.864265851532082</v>
      </c>
      <c r="ET169" s="2">
        <f t="shared" si="517"/>
        <v>96.377124272612591</v>
      </c>
      <c r="EU169" s="2">
        <f t="shared" si="517"/>
        <v>97.577986414284609</v>
      </c>
      <c r="EV169" s="2">
        <f t="shared" si="517"/>
        <v>97.153855226221935</v>
      </c>
      <c r="EW169" s="2">
        <f t="shared" si="517"/>
        <v>99.843074514633074</v>
      </c>
      <c r="EX169" s="2">
        <f t="shared" si="517"/>
        <v>99.588934029980948</v>
      </c>
      <c r="EY169" s="2">
        <f t="shared" si="517"/>
        <v>99.578263538384533</v>
      </c>
      <c r="EZ169" s="2">
        <f t="shared" si="517"/>
        <v>102.08014604203881</v>
      </c>
      <c r="FA169" s="2">
        <f t="shared" si="517"/>
        <v>103.14319958235885</v>
      </c>
      <c r="FB169" s="2">
        <f t="shared" si="517"/>
        <v>103.34782730639699</v>
      </c>
      <c r="FC169" s="2">
        <f t="shared" si="517"/>
        <v>104.66007112593014</v>
      </c>
      <c r="FD169" s="2">
        <f t="shared" si="517"/>
        <v>106.15101607164011</v>
      </c>
      <c r="FE169" s="2">
        <f t="shared" si="517"/>
        <v>107.26167821671939</v>
      </c>
      <c r="FG169" s="2">
        <f t="shared" si="518"/>
        <v>0.9999121706352766</v>
      </c>
      <c r="FH169" s="2">
        <f t="shared" si="519"/>
        <v>0.9999041845541552</v>
      </c>
      <c r="FI169" s="2">
        <f t="shared" si="519"/>
        <v>0.99990414397119087</v>
      </c>
      <c r="FJ169" s="2">
        <f t="shared" si="519"/>
        <v>0.99990473142591318</v>
      </c>
      <c r="FK169" s="2">
        <f t="shared" si="519"/>
        <v>0.99989308627706719</v>
      </c>
      <c r="FL169" s="2">
        <f t="shared" si="519"/>
        <v>0.99989551480372862</v>
      </c>
      <c r="FM169" s="2">
        <f t="shared" si="519"/>
        <v>0.99989285303571518</v>
      </c>
      <c r="FN169" s="2">
        <f t="shared" si="519"/>
        <v>0.99988684938346117</v>
      </c>
      <c r="FO169" s="2">
        <f t="shared" si="519"/>
        <v>0.99987754112934224</v>
      </c>
      <c r="FP169" s="2">
        <f t="shared" si="519"/>
        <v>0.99988574107681083</v>
      </c>
      <c r="FQ169" s="2">
        <f t="shared" si="519"/>
        <v>0.99989885463743422</v>
      </c>
      <c r="FR169" s="2">
        <f t="shared" si="519"/>
        <v>0.99990176638293493</v>
      </c>
      <c r="FS169" s="2">
        <f t="shared" si="519"/>
        <v>0.99988551757815136</v>
      </c>
      <c r="FT169" s="2">
        <f t="shared" si="519"/>
        <v>0.9998853663005276</v>
      </c>
      <c r="FU169" s="2">
        <f t="shared" si="519"/>
        <v>0.99986993860386886</v>
      </c>
      <c r="FW169" s="2">
        <f t="shared" si="536"/>
        <v>0.45532086651583209</v>
      </c>
      <c r="FX169" s="2">
        <f t="shared" si="376"/>
        <v>0.56834662489346899</v>
      </c>
      <c r="FY169" s="2">
        <f t="shared" si="377"/>
        <v>0.55513079615164862</v>
      </c>
      <c r="FZ169" s="2">
        <f t="shared" si="378"/>
        <v>0.56541699155653824</v>
      </c>
      <c r="GA169" s="2">
        <f t="shared" si="379"/>
        <v>0.54218513045962002</v>
      </c>
      <c r="GB169" s="2">
        <f t="shared" si="380"/>
        <v>0.54735993499306634</v>
      </c>
      <c r="GC169" s="2">
        <f t="shared" si="381"/>
        <v>0.53675394034812041</v>
      </c>
      <c r="GD169" s="2">
        <f t="shared" si="382"/>
        <v>0.56713869629684377</v>
      </c>
      <c r="GE169" s="2">
        <f t="shared" si="383"/>
        <v>0.6025387607848226</v>
      </c>
      <c r="GF169" s="2">
        <f t="shared" si="384"/>
        <v>0.58910650508137041</v>
      </c>
      <c r="GG169" s="2">
        <f t="shared" si="385"/>
        <v>0.58162777270506671</v>
      </c>
      <c r="GH169" s="2">
        <f t="shared" si="386"/>
        <v>0.54915105328770308</v>
      </c>
      <c r="GI169" s="2">
        <f t="shared" si="387"/>
        <v>0.48397581046203064</v>
      </c>
      <c r="GJ169" s="2">
        <f t="shared" si="388"/>
        <v>0.43329965690348798</v>
      </c>
      <c r="GK169" s="2">
        <f t="shared" si="389"/>
        <v>0.41991797802538749</v>
      </c>
      <c r="GM169" s="86">
        <f t="shared" si="537"/>
        <v>6.7002250562614637E-177</v>
      </c>
      <c r="GN169" s="86">
        <f t="shared" si="390"/>
        <v>0</v>
      </c>
      <c r="GO169" s="86">
        <f t="shared" si="391"/>
        <v>1.286665963804791E-279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4.5176455741629186E-282</v>
      </c>
      <c r="GT169" s="86">
        <f t="shared" si="396"/>
        <v>9.855974774180132E-245</v>
      </c>
      <c r="GU169" s="86">
        <f t="shared" si="397"/>
        <v>9.6095960854894925E-222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2.3542806921884556E-290</v>
      </c>
      <c r="GZ169" s="86">
        <f t="shared" si="402"/>
        <v>2.5269491917319917E-170</v>
      </c>
      <c r="HA169" s="86">
        <f t="shared" si="403"/>
        <v>7.2258647061930254E-262</v>
      </c>
      <c r="HC169" s="86">
        <f t="shared" si="538"/>
        <v>8.4598640172619601E-182</v>
      </c>
      <c r="HD169" s="86">
        <f t="shared" si="404"/>
        <v>4.9999075885944576E-184</v>
      </c>
      <c r="HE169" s="86">
        <f t="shared" si="405"/>
        <v>4.4131999192903141E-235</v>
      </c>
      <c r="HF169" s="86">
        <f t="shared" si="406"/>
        <v>5.9148158943693807E-270</v>
      </c>
      <c r="HG169" s="86">
        <f t="shared" si="407"/>
        <v>0</v>
      </c>
      <c r="HH169" s="86">
        <f t="shared" si="408"/>
        <v>6.5613936137507665E-294</v>
      </c>
      <c r="HI169" s="86">
        <f t="shared" si="409"/>
        <v>0</v>
      </c>
      <c r="HJ169" s="86">
        <f t="shared" si="410"/>
        <v>0</v>
      </c>
      <c r="HK169" s="86">
        <f t="shared" si="411"/>
        <v>0</v>
      </c>
      <c r="HL169" s="86">
        <f t="shared" si="412"/>
        <v>6.3994908427463653E-211</v>
      </c>
      <c r="HM169" s="86">
        <f t="shared" si="413"/>
        <v>9.7062033900476816E-253</v>
      </c>
      <c r="HN169" s="86">
        <f t="shared" si="414"/>
        <v>7.8949384067618022E-220</v>
      </c>
      <c r="HO169" s="86">
        <f t="shared" si="415"/>
        <v>4.055778271554659E-183</v>
      </c>
      <c r="HP169" s="86">
        <f t="shared" si="416"/>
        <v>1.8129202576743255E-165</v>
      </c>
      <c r="HQ169" s="86">
        <f t="shared" si="417"/>
        <v>1.4525608268666307E-200</v>
      </c>
      <c r="HS169" s="86">
        <f t="shared" si="539"/>
        <v>1.3407519100183758E-7</v>
      </c>
      <c r="HT169" s="86">
        <f t="shared" si="418"/>
        <v>3.9361678132928742E-10</v>
      </c>
      <c r="HU169" s="86">
        <f t="shared" si="419"/>
        <v>4.8272410512080195E-11</v>
      </c>
      <c r="HV169" s="86">
        <f t="shared" si="420"/>
        <v>1.8236222991185868E-11</v>
      </c>
      <c r="HW169" s="86">
        <f t="shared" si="421"/>
        <v>1.6660956689081717E-10</v>
      </c>
      <c r="HX169" s="86">
        <f t="shared" si="422"/>
        <v>2.0299318277562998E-11</v>
      </c>
      <c r="HY169" s="86">
        <f t="shared" si="423"/>
        <v>3.9476922839677617E-10</v>
      </c>
      <c r="HZ169" s="86">
        <f t="shared" si="424"/>
        <v>5.5260088859184661E-11</v>
      </c>
      <c r="IA169" s="86">
        <f t="shared" si="425"/>
        <v>5.9325038784469778E-13</v>
      </c>
      <c r="IB169" s="86">
        <f t="shared" si="426"/>
        <v>1.3132625931347754E-12</v>
      </c>
      <c r="IC169" s="86">
        <f t="shared" si="427"/>
        <v>2.4195031356672147E-12</v>
      </c>
      <c r="ID169" s="86">
        <f t="shared" si="428"/>
        <v>1.039526969336525E-11</v>
      </c>
      <c r="IE169" s="86">
        <f t="shared" si="429"/>
        <v>4.3476842652208998E-11</v>
      </c>
      <c r="IF169" s="86">
        <f t="shared" si="430"/>
        <v>2.9969184956457812E-16</v>
      </c>
      <c r="IG169" s="86">
        <f t="shared" si="431"/>
        <v>4.4824885487125154E-15</v>
      </c>
      <c r="II169" s="86">
        <f t="shared" si="540"/>
        <v>0.31131683439711383</v>
      </c>
      <c r="IJ169" s="86">
        <f t="shared" si="541"/>
        <v>0.58416260173612511</v>
      </c>
      <c r="IK169" s="86">
        <f t="shared" si="542"/>
        <v>0.59470154725104418</v>
      </c>
      <c r="IL169" s="86">
        <f t="shared" si="543"/>
        <v>0.5833570259777584</v>
      </c>
      <c r="IM169" s="86">
        <f t="shared" si="544"/>
        <v>0.59510012676367274</v>
      </c>
      <c r="IN169" s="86">
        <f t="shared" si="545"/>
        <v>0.5962347234642883</v>
      </c>
      <c r="IO169" s="86">
        <f t="shared" si="546"/>
        <v>0.590132056687798</v>
      </c>
      <c r="IP169" s="86">
        <f t="shared" si="547"/>
        <v>0.58003462690453145</v>
      </c>
      <c r="IQ169" s="86">
        <f t="shared" si="548"/>
        <v>0.47695116760036621</v>
      </c>
      <c r="IR169" s="86">
        <f t="shared" si="549"/>
        <v>0.52368653540725629</v>
      </c>
      <c r="IS169" s="86">
        <f t="shared" si="550"/>
        <v>0.54867368085104462</v>
      </c>
      <c r="IT169" s="86">
        <f t="shared" si="551"/>
        <v>0.59591020915538573</v>
      </c>
      <c r="IU169" s="86">
        <f t="shared" si="552"/>
        <v>0.42515024587311134</v>
      </c>
      <c r="IV169" s="86">
        <f t="shared" si="553"/>
        <v>0.27392826509532769</v>
      </c>
      <c r="IW169" s="86">
        <f t="shared" si="554"/>
        <v>0.28793995269467065</v>
      </c>
      <c r="IY169" s="86">
        <f t="shared" si="555"/>
        <v>0.31131696847230483</v>
      </c>
      <c r="IZ169" s="86">
        <f t="shared" si="556"/>
        <v>0.58416260212974191</v>
      </c>
      <c r="JA169" s="86">
        <f t="shared" si="557"/>
        <v>0.59470154729931657</v>
      </c>
      <c r="JB169" s="86">
        <f t="shared" si="558"/>
        <v>0.58335702599599459</v>
      </c>
      <c r="JC169" s="86">
        <f t="shared" si="559"/>
        <v>0.59510012693028236</v>
      </c>
      <c r="JD169" s="86">
        <f t="shared" si="560"/>
        <v>0.59623472348458761</v>
      </c>
      <c r="JE169" s="86">
        <f t="shared" si="561"/>
        <v>0.59013205708256722</v>
      </c>
      <c r="JF169" s="86">
        <f t="shared" si="562"/>
        <v>0.58003462695979158</v>
      </c>
      <c r="JG169" s="86">
        <f t="shared" si="563"/>
        <v>0.47695116760095946</v>
      </c>
      <c r="JH169" s="86">
        <f t="shared" si="564"/>
        <v>0.52368653540856958</v>
      </c>
      <c r="JI169" s="86">
        <f t="shared" si="565"/>
        <v>0.54867368085346413</v>
      </c>
      <c r="JJ169" s="86">
        <f t="shared" si="566"/>
        <v>0.59591020916578097</v>
      </c>
      <c r="JK169" s="86">
        <f t="shared" si="567"/>
        <v>0.42515024591658818</v>
      </c>
      <c r="JL169" s="86">
        <f t="shared" si="568"/>
        <v>0.27392826509532797</v>
      </c>
      <c r="JM169" s="86">
        <f t="shared" si="569"/>
        <v>0.28793995269467515</v>
      </c>
    </row>
    <row r="170" spans="2:273" x14ac:dyDescent="0.25">
      <c r="B170" s="2">
        <v>143</v>
      </c>
      <c r="C170" s="37">
        <v>97.373000000000005</v>
      </c>
      <c r="D170" s="37">
        <v>98.338999999999999</v>
      </c>
      <c r="E170" s="37">
        <v>97.466999999999999</v>
      </c>
      <c r="F170" s="37">
        <v>96.75</v>
      </c>
      <c r="G170" s="37">
        <v>101.051</v>
      </c>
      <c r="H170" s="37">
        <v>98.915000000000006</v>
      </c>
      <c r="I170" s="37">
        <v>102.61</v>
      </c>
      <c r="J170" s="37">
        <v>99.447999999999993</v>
      </c>
      <c r="K170" s="37">
        <v>98.552000000000007</v>
      </c>
      <c r="L170" s="37">
        <v>103.76300000000001</v>
      </c>
      <c r="M170" s="37">
        <v>101.417</v>
      </c>
      <c r="N170" s="37">
        <v>104.78</v>
      </c>
      <c r="O170" s="37">
        <v>118.15300000000001</v>
      </c>
      <c r="P170" s="37">
        <v>133.86199999999999</v>
      </c>
      <c r="Q170" s="37">
        <v>157.63200000000001</v>
      </c>
      <c r="S170" s="4">
        <f t="shared" si="441"/>
        <v>97.72382331240587</v>
      </c>
      <c r="T170" s="4">
        <f t="shared" si="442"/>
        <v>96.46716653807708</v>
      </c>
      <c r="U170" s="4">
        <f t="shared" si="443"/>
        <v>99.071642554424315</v>
      </c>
      <c r="V170" s="4">
        <f t="shared" si="444"/>
        <v>97.257123491360275</v>
      </c>
      <c r="W170" s="4">
        <f t="shared" si="445"/>
        <v>100.13970927546116</v>
      </c>
      <c r="X170" s="4">
        <f t="shared" si="446"/>
        <v>99.395665371854761</v>
      </c>
      <c r="Y170" s="4">
        <f t="shared" si="447"/>
        <v>103.4129393884316</v>
      </c>
      <c r="Z170" s="4">
        <f t="shared" si="448"/>
        <v>101.32268499653149</v>
      </c>
      <c r="AA170" s="4">
        <f t="shared" si="449"/>
        <v>99.70157992521213</v>
      </c>
      <c r="AB170" s="4">
        <f t="shared" si="450"/>
        <v>102.84001485626824</v>
      </c>
      <c r="AC170" s="4">
        <f t="shared" si="451"/>
        <v>104.32692972154221</v>
      </c>
      <c r="AD170" s="4">
        <f t="shared" si="452"/>
        <v>107.05305699873007</v>
      </c>
      <c r="AE170" s="4">
        <f t="shared" si="453"/>
        <v>117.46247921081648</v>
      </c>
      <c r="AF170" s="4">
        <f t="shared" si="454"/>
        <v>136.90255856469039</v>
      </c>
      <c r="AG170" s="4">
        <f t="shared" si="455"/>
        <v>159.35501689746272</v>
      </c>
      <c r="AI170" s="4">
        <f t="shared" si="456"/>
        <v>-0.35082331240586484</v>
      </c>
      <c r="AJ170" s="4">
        <f t="shared" si="457"/>
        <v>1.8718334619229182</v>
      </c>
      <c r="AK170" s="4">
        <f t="shared" si="458"/>
        <v>-1.6046425544243164</v>
      </c>
      <c r="AL170" s="4">
        <f t="shared" si="459"/>
        <v>-0.50712349136027512</v>
      </c>
      <c r="AM170" s="4">
        <f t="shared" si="460"/>
        <v>0.91129072453884419</v>
      </c>
      <c r="AN170" s="4">
        <f t="shared" si="461"/>
        <v>-0.48066537185475511</v>
      </c>
      <c r="AO170" s="4">
        <f t="shared" si="462"/>
        <v>-0.80293938843159651</v>
      </c>
      <c r="AP170" s="4">
        <f t="shared" si="463"/>
        <v>-1.8746849965314993</v>
      </c>
      <c r="AQ170" s="4">
        <f t="shared" si="464"/>
        <v>-1.149579925212123</v>
      </c>
      <c r="AR170" s="4">
        <f t="shared" si="465"/>
        <v>0.92298514373176488</v>
      </c>
      <c r="AS170" s="4">
        <f t="shared" si="466"/>
        <v>-2.9099297215422126</v>
      </c>
      <c r="AT170" s="4">
        <f t="shared" si="467"/>
        <v>-2.2730569987300697</v>
      </c>
      <c r="AU170" s="4">
        <f t="shared" si="468"/>
        <v>0.69052078918352322</v>
      </c>
      <c r="AV170" s="4">
        <f t="shared" si="469"/>
        <v>-3.0405585646904001</v>
      </c>
      <c r="AW170" s="4">
        <f t="shared" si="469"/>
        <v>-1.7230168974627134</v>
      </c>
      <c r="AY170" s="2">
        <f t="shared" si="520"/>
        <v>97.72382331240587</v>
      </c>
      <c r="AZ170" s="2">
        <f t="shared" si="359"/>
        <v>96.158961449726164</v>
      </c>
      <c r="BA170" s="2">
        <f t="shared" si="360"/>
        <v>97.993626231756679</v>
      </c>
      <c r="BB170" s="2">
        <f t="shared" si="361"/>
        <v>96.253881345168054</v>
      </c>
      <c r="BC170" s="2">
        <f t="shared" si="362"/>
        <v>97.494838396443043</v>
      </c>
      <c r="BD170" s="2">
        <f t="shared" si="363"/>
        <v>96.791600601269039</v>
      </c>
      <c r="BE170" s="2">
        <f t="shared" si="364"/>
        <v>99.870493457643477</v>
      </c>
      <c r="BF170" s="2">
        <f t="shared" si="365"/>
        <v>99.601133134403142</v>
      </c>
      <c r="BG170" s="2">
        <f t="shared" si="366"/>
        <v>99.317402175197088</v>
      </c>
      <c r="BH170" s="2">
        <f t="shared" si="367"/>
        <v>101.81838494882972</v>
      </c>
      <c r="BI170" s="2">
        <f t="shared" si="368"/>
        <v>103.06357422212139</v>
      </c>
      <c r="BJ170" s="2">
        <f t="shared" si="369"/>
        <v>103.24308540927746</v>
      </c>
      <c r="BK170" s="2">
        <f t="shared" si="370"/>
        <v>104.40534683292876</v>
      </c>
      <c r="BL170" s="2">
        <f t="shared" si="371"/>
        <v>106.07061533781021</v>
      </c>
      <c r="BM170" s="2">
        <f t="shared" si="372"/>
        <v>108.40319043128089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138.65929512195123</v>
      </c>
      <c r="DL170" s="2">
        <f t="shared" si="501"/>
        <v>148.82171123755333</v>
      </c>
      <c r="DM170" s="2">
        <f t="shared" si="501"/>
        <v>130.96893620746249</v>
      </c>
      <c r="DN170" s="2">
        <f t="shared" si="501"/>
        <v>132.85587164897694</v>
      </c>
      <c r="DO170" s="2">
        <f t="shared" si="501"/>
        <v>139.26902821242294</v>
      </c>
      <c r="DP170" s="2">
        <f t="shared" si="501"/>
        <v>134.04172968682968</v>
      </c>
      <c r="DQ170" s="2">
        <f t="shared" si="501"/>
        <v>129.65526756756759</v>
      </c>
      <c r="DR170" s="2">
        <f t="shared" si="501"/>
        <v>135.90259383753502</v>
      </c>
      <c r="DS170" s="2">
        <f t="shared" si="501"/>
        <v>149.02166800356505</v>
      </c>
      <c r="DT170" s="2">
        <f t="shared" si="501"/>
        <v>145.99208011204485</v>
      </c>
      <c r="DU170" s="2">
        <f t="shared" si="501"/>
        <v>139.01379013299012</v>
      </c>
      <c r="DV170" s="2">
        <f t="shared" si="501"/>
        <v>149.29262659802657</v>
      </c>
      <c r="DW170" s="2">
        <f t="shared" si="501"/>
        <v>144.69836820409981</v>
      </c>
      <c r="DX170" s="2">
        <f t="shared" si="501"/>
        <v>141.59645683728036</v>
      </c>
      <c r="DY170" s="2">
        <f t="shared" si="501"/>
        <v>140.84031773399013</v>
      </c>
      <c r="EA170" s="2">
        <f t="shared" si="440"/>
        <v>97.234538704678727</v>
      </c>
      <c r="EB170" s="2">
        <f t="shared" si="502"/>
        <v>94.961658894343145</v>
      </c>
      <c r="EC170" s="2">
        <f t="shared" si="503"/>
        <v>98.241382031178787</v>
      </c>
      <c r="ED170" s="2">
        <f t="shared" si="504"/>
        <v>96.162293683852582</v>
      </c>
      <c r="EE170" s="2">
        <f t="shared" si="505"/>
        <v>97.52285299373527</v>
      </c>
      <c r="EF170" s="2">
        <f t="shared" si="506"/>
        <v>96.429941047891404</v>
      </c>
      <c r="EG170" s="2">
        <f t="shared" si="507"/>
        <v>99.950317892824714</v>
      </c>
      <c r="EH170" s="2">
        <f t="shared" si="508"/>
        <v>99.729744977853315</v>
      </c>
      <c r="EI170" s="2">
        <f t="shared" si="509"/>
        <v>98.990379434744085</v>
      </c>
      <c r="EJ170" s="2">
        <f t="shared" si="510"/>
        <v>101.55352164548439</v>
      </c>
      <c r="EK170" s="2">
        <f t="shared" si="511"/>
        <v>103.0394730996894</v>
      </c>
      <c r="EL170" s="2">
        <f t="shared" si="512"/>
        <v>103.20177376076415</v>
      </c>
      <c r="EM170" s="2">
        <f t="shared" si="513"/>
        <v>104.21160609488551</v>
      </c>
      <c r="EN170" s="2">
        <f t="shared" si="514"/>
        <v>106.06474133366552</v>
      </c>
      <c r="EO170" s="2">
        <f t="shared" si="515"/>
        <v>109.37822050993039</v>
      </c>
      <c r="EQ170" s="2">
        <f t="shared" si="516"/>
        <v>98.250692542965339</v>
      </c>
      <c r="ER170" s="2">
        <f t="shared" si="517"/>
        <v>96.980321711899791</v>
      </c>
      <c r="ES170" s="2">
        <f t="shared" si="517"/>
        <v>97.807598030599195</v>
      </c>
      <c r="ET170" s="2">
        <f t="shared" si="517"/>
        <v>96.312659178568197</v>
      </c>
      <c r="EU170" s="2">
        <f t="shared" si="517"/>
        <v>97.466059330573685</v>
      </c>
      <c r="EV170" s="2">
        <f t="shared" si="517"/>
        <v>97.058072902906218</v>
      </c>
      <c r="EW170" s="2">
        <f t="shared" si="517"/>
        <v>99.802475115937867</v>
      </c>
      <c r="EX170" s="2">
        <f t="shared" si="517"/>
        <v>99.505277670923221</v>
      </c>
      <c r="EY170" s="2">
        <f t="shared" si="517"/>
        <v>99.50519059748521</v>
      </c>
      <c r="EZ170" s="2">
        <f t="shared" si="517"/>
        <v>101.97929190293522</v>
      </c>
      <c r="FA170" s="2">
        <f t="shared" si="517"/>
        <v>103.07388955061812</v>
      </c>
      <c r="FB170" s="2">
        <f t="shared" si="517"/>
        <v>103.26679651024031</v>
      </c>
      <c r="FC170" s="2">
        <f t="shared" si="517"/>
        <v>104.58540314859242</v>
      </c>
      <c r="FD170" s="2">
        <f t="shared" si="517"/>
        <v>106.06947606992875</v>
      </c>
      <c r="FE170" s="2">
        <f t="shared" si="517"/>
        <v>107.16634772636175</v>
      </c>
      <c r="FG170" s="2">
        <f t="shared" si="518"/>
        <v>0.99991989804832804</v>
      </c>
      <c r="FH170" s="2">
        <f t="shared" si="519"/>
        <v>0.99991261453808933</v>
      </c>
      <c r="FI170" s="2">
        <f t="shared" si="519"/>
        <v>0.99991257752536189</v>
      </c>
      <c r="FJ170" s="2">
        <f t="shared" si="519"/>
        <v>0.99991311329944621</v>
      </c>
      <c r="FK170" s="2">
        <f t="shared" si="519"/>
        <v>0.99990249260853314</v>
      </c>
      <c r="FL170" s="2">
        <f t="shared" si="519"/>
        <v>0.99990470749237048</v>
      </c>
      <c r="FM170" s="2">
        <f t="shared" si="519"/>
        <v>0.99990227988588531</v>
      </c>
      <c r="FN170" s="2">
        <f t="shared" si="519"/>
        <v>0.99989680438381834</v>
      </c>
      <c r="FO170" s="2">
        <f t="shared" si="519"/>
        <v>0.99988831497917285</v>
      </c>
      <c r="FP170" s="2">
        <f t="shared" si="519"/>
        <v>0.99989579357591418</v>
      </c>
      <c r="FQ170" s="2">
        <f t="shared" si="519"/>
        <v>0.99990775351202377</v>
      </c>
      <c r="FR170" s="2">
        <f t="shared" si="519"/>
        <v>0.99991040910206919</v>
      </c>
      <c r="FS170" s="2">
        <f t="shared" si="519"/>
        <v>0.9998955897386117</v>
      </c>
      <c r="FT170" s="2">
        <f t="shared" si="519"/>
        <v>0.99989545176899752</v>
      </c>
      <c r="FU170" s="2">
        <f t="shared" si="519"/>
        <v>0.99988138123947434</v>
      </c>
      <c r="FW170" s="2">
        <f t="shared" si="536"/>
        <v>0.47824097649425229</v>
      </c>
      <c r="FX170" s="2">
        <f t="shared" si="376"/>
        <v>0.59078512739139699</v>
      </c>
      <c r="FY170" s="2">
        <f t="shared" si="377"/>
        <v>0.57774588934171145</v>
      </c>
      <c r="FZ170" s="2">
        <f t="shared" si="378"/>
        <v>0.58789736010750304</v>
      </c>
      <c r="GA170" s="2">
        <f t="shared" si="379"/>
        <v>0.56494256850863678</v>
      </c>
      <c r="GB170" s="2">
        <f t="shared" si="380"/>
        <v>0.57006411768967624</v>
      </c>
      <c r="GC170" s="2">
        <f t="shared" si="381"/>
        <v>0.55956204283516264</v>
      </c>
      <c r="GD170" s="2">
        <f t="shared" si="382"/>
        <v>0.58959464826879915</v>
      </c>
      <c r="GE170" s="2">
        <f t="shared" si="383"/>
        <v>0.62437456335580177</v>
      </c>
      <c r="GF170" s="2">
        <f t="shared" si="384"/>
        <v>0.61120408370951629</v>
      </c>
      <c r="GG170" s="2">
        <f t="shared" si="385"/>
        <v>0.60385709355579764</v>
      </c>
      <c r="GH170" s="2">
        <f t="shared" si="386"/>
        <v>0.5718356716807258</v>
      </c>
      <c r="GI170" s="2">
        <f t="shared" si="387"/>
        <v>0.50699571532004106</v>
      </c>
      <c r="GJ170" s="2">
        <f t="shared" si="388"/>
        <v>0.45603937035863013</v>
      </c>
      <c r="GK170" s="2">
        <f t="shared" si="389"/>
        <v>0.4425037827205488</v>
      </c>
      <c r="GM170" s="86">
        <f t="shared" si="537"/>
        <v>3.3892239429916427E-181</v>
      </c>
      <c r="GN170" s="86">
        <f t="shared" si="390"/>
        <v>0</v>
      </c>
      <c r="GO170" s="86">
        <f t="shared" si="391"/>
        <v>2.2449883625720568E-286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7.0850292536347608E-289</v>
      </c>
      <c r="GT170" s="86">
        <f t="shared" si="396"/>
        <v>1.1982949626016278E-250</v>
      </c>
      <c r="GU170" s="86">
        <f t="shared" si="397"/>
        <v>4.2435194643302451E-227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2.4516047213563212E-297</v>
      </c>
      <c r="GZ170" s="86">
        <f t="shared" si="402"/>
        <v>2.0021940946634716E-174</v>
      </c>
      <c r="HA170" s="86">
        <f t="shared" si="403"/>
        <v>4.3810989981658556E-268</v>
      </c>
      <c r="HC170" s="86">
        <f t="shared" si="538"/>
        <v>8.4203956586277206E-188</v>
      </c>
      <c r="HD170" s="86">
        <f t="shared" si="404"/>
        <v>5.9231382372143395E-190</v>
      </c>
      <c r="HE170" s="86">
        <f t="shared" si="405"/>
        <v>1.2571329146323777E-242</v>
      </c>
      <c r="HF170" s="86">
        <f t="shared" si="406"/>
        <v>1.3248045506568388E-278</v>
      </c>
      <c r="HG170" s="86">
        <f t="shared" si="407"/>
        <v>0</v>
      </c>
      <c r="HH170" s="86">
        <f t="shared" si="408"/>
        <v>2.1022986025794868E-303</v>
      </c>
      <c r="HI170" s="86">
        <f t="shared" si="409"/>
        <v>0</v>
      </c>
      <c r="HJ170" s="86">
        <f t="shared" si="410"/>
        <v>0</v>
      </c>
      <c r="HK170" s="86">
        <f t="shared" si="411"/>
        <v>0</v>
      </c>
      <c r="HL170" s="86">
        <f t="shared" si="412"/>
        <v>1.2117831004705441E-217</v>
      </c>
      <c r="HM170" s="86">
        <f t="shared" si="413"/>
        <v>9.9585730796495263E-261</v>
      </c>
      <c r="HN170" s="86">
        <f t="shared" si="414"/>
        <v>8.8811296076690597E-227</v>
      </c>
      <c r="HO170" s="86">
        <f t="shared" si="415"/>
        <v>4.848238429476096E-189</v>
      </c>
      <c r="HP170" s="86">
        <f t="shared" si="416"/>
        <v>6.5146516069506552E-171</v>
      </c>
      <c r="HQ170" s="86">
        <f t="shared" si="417"/>
        <v>5.9488652769562604E-207</v>
      </c>
      <c r="HS170" s="86">
        <f t="shared" si="539"/>
        <v>4.2778940911995619E-8</v>
      </c>
      <c r="HT170" s="86">
        <f t="shared" si="418"/>
        <v>9.5950923300809786E-11</v>
      </c>
      <c r="HU170" s="86">
        <f t="shared" si="419"/>
        <v>1.0577393794618E-11</v>
      </c>
      <c r="HV170" s="86">
        <f t="shared" si="420"/>
        <v>3.7037234968660299E-12</v>
      </c>
      <c r="HW170" s="86">
        <f t="shared" si="421"/>
        <v>3.6554595803105865E-11</v>
      </c>
      <c r="HX170" s="86">
        <f t="shared" si="422"/>
        <v>3.9540104996847173E-12</v>
      </c>
      <c r="HY170" s="86">
        <f t="shared" si="423"/>
        <v>9.390077065366897E-11</v>
      </c>
      <c r="HZ170" s="86">
        <f t="shared" si="424"/>
        <v>1.1491950186872906E-11</v>
      </c>
      <c r="IA170" s="86">
        <f t="shared" si="425"/>
        <v>9.8156167710698204E-14</v>
      </c>
      <c r="IB170" s="86">
        <f t="shared" si="426"/>
        <v>2.2833176345050641E-13</v>
      </c>
      <c r="IC170" s="86">
        <f t="shared" si="427"/>
        <v>4.4487200141854644E-13</v>
      </c>
      <c r="ID170" s="86">
        <f t="shared" si="428"/>
        <v>1.9832621874336469E-12</v>
      </c>
      <c r="IE170" s="86">
        <f t="shared" si="429"/>
        <v>8.0865661814475212E-12</v>
      </c>
      <c r="IF170" s="86">
        <f t="shared" si="430"/>
        <v>1.6540696726579966E-17</v>
      </c>
      <c r="IG170" s="86">
        <f t="shared" si="431"/>
        <v>3.0319155394581684E-16</v>
      </c>
      <c r="II170" s="86">
        <f t="shared" si="540"/>
        <v>0.41372523280307211</v>
      </c>
      <c r="IJ170" s="86">
        <f t="shared" si="541"/>
        <v>0.54150170844849199</v>
      </c>
      <c r="IK170" s="86">
        <f t="shared" si="542"/>
        <v>0.56577596612873493</v>
      </c>
      <c r="IL170" s="86">
        <f t="shared" si="543"/>
        <v>0.53697562812776878</v>
      </c>
      <c r="IM170" s="86">
        <f t="shared" si="544"/>
        <v>0.58419255811247206</v>
      </c>
      <c r="IN170" s="86">
        <f t="shared" si="545"/>
        <v>0.57277224466127585</v>
      </c>
      <c r="IO170" s="86">
        <f t="shared" si="546"/>
        <v>0.59216822517953838</v>
      </c>
      <c r="IP170" s="86">
        <f t="shared" si="547"/>
        <v>0.53049619782853497</v>
      </c>
      <c r="IQ170" s="86">
        <f t="shared" si="548"/>
        <v>0.3999654076981074</v>
      </c>
      <c r="IR170" s="86">
        <f t="shared" si="549"/>
        <v>0.451886521040612</v>
      </c>
      <c r="IS170" s="86">
        <f t="shared" si="550"/>
        <v>0.4838850557712</v>
      </c>
      <c r="IT170" s="86">
        <f t="shared" si="551"/>
        <v>0.56950137225810038</v>
      </c>
      <c r="IU170" s="86">
        <f t="shared" si="552"/>
        <v>0.52735470580666521</v>
      </c>
      <c r="IV170" s="86">
        <f t="shared" si="553"/>
        <v>0.36437919990823231</v>
      </c>
      <c r="IW170" s="86">
        <f t="shared" si="554"/>
        <v>0.36471696540118032</v>
      </c>
      <c r="IY170" s="86">
        <f t="shared" si="555"/>
        <v>0.413725275582013</v>
      </c>
      <c r="IZ170" s="86">
        <f t="shared" si="556"/>
        <v>0.54150170854444291</v>
      </c>
      <c r="JA170" s="86">
        <f t="shared" si="557"/>
        <v>0.56577596613931236</v>
      </c>
      <c r="JB170" s="86">
        <f t="shared" si="558"/>
        <v>0.53697562813147248</v>
      </c>
      <c r="JC170" s="86">
        <f t="shared" si="559"/>
        <v>0.58419255814902671</v>
      </c>
      <c r="JD170" s="86">
        <f t="shared" si="560"/>
        <v>0.57277224466522991</v>
      </c>
      <c r="JE170" s="86">
        <f t="shared" si="561"/>
        <v>0.59216822527343915</v>
      </c>
      <c r="JF170" s="86">
        <f t="shared" si="562"/>
        <v>0.53049619784002688</v>
      </c>
      <c r="JG170" s="86">
        <f t="shared" si="563"/>
        <v>0.39996540769820554</v>
      </c>
      <c r="JH170" s="86">
        <f t="shared" si="564"/>
        <v>0.45188652104084032</v>
      </c>
      <c r="JI170" s="86">
        <f t="shared" si="565"/>
        <v>0.48388505577164487</v>
      </c>
      <c r="JJ170" s="86">
        <f t="shared" si="566"/>
        <v>0.56950137226008368</v>
      </c>
      <c r="JK170" s="86">
        <f t="shared" si="567"/>
        <v>0.52735470581475175</v>
      </c>
      <c r="JL170" s="86">
        <f t="shared" si="568"/>
        <v>0.36437919990823231</v>
      </c>
      <c r="JM170" s="86">
        <f t="shared" si="569"/>
        <v>0.36471696540118059</v>
      </c>
    </row>
    <row r="171" spans="2:273" x14ac:dyDescent="0.25">
      <c r="B171" s="2">
        <v>144</v>
      </c>
      <c r="C171" s="37">
        <v>98.39</v>
      </c>
      <c r="D171" s="37">
        <v>95.948999999999998</v>
      </c>
      <c r="E171" s="37">
        <v>96.832999999999998</v>
      </c>
      <c r="F171" s="37">
        <v>95.55</v>
      </c>
      <c r="G171" s="37">
        <v>98.728999999999999</v>
      </c>
      <c r="H171" s="37">
        <v>96.915000000000006</v>
      </c>
      <c r="I171" s="37">
        <v>101.78</v>
      </c>
      <c r="J171" s="37">
        <v>99.171999999999997</v>
      </c>
      <c r="K171" s="37">
        <v>97.085999999999999</v>
      </c>
      <c r="L171" s="37">
        <v>100.593</v>
      </c>
      <c r="M171" s="37">
        <v>102.35</v>
      </c>
      <c r="N171" s="37">
        <v>101.288</v>
      </c>
      <c r="O171" s="37">
        <v>114.508</v>
      </c>
      <c r="P171" s="37">
        <v>135.44800000000001</v>
      </c>
      <c r="Q171" s="37">
        <v>158.333</v>
      </c>
      <c r="S171" s="4">
        <f t="shared" si="441"/>
        <v>97.617376306166307</v>
      </c>
      <c r="T171" s="4">
        <f t="shared" si="442"/>
        <v>96.220176080862288</v>
      </c>
      <c r="U171" s="4">
        <f t="shared" si="443"/>
        <v>98.48832920576919</v>
      </c>
      <c r="V171" s="4">
        <f t="shared" si="444"/>
        <v>96.659077476512962</v>
      </c>
      <c r="W171" s="4">
        <f t="shared" si="445"/>
        <v>98.822657617995986</v>
      </c>
      <c r="X171" s="4">
        <f t="shared" si="446"/>
        <v>98.026817997155931</v>
      </c>
      <c r="Y171" s="4">
        <f t="shared" si="447"/>
        <v>101.89683095754809</v>
      </c>
      <c r="Z171" s="4">
        <f t="shared" si="448"/>
        <v>100.29868076634931</v>
      </c>
      <c r="AA171" s="4">
        <f t="shared" si="449"/>
        <v>99.37585118112932</v>
      </c>
      <c r="AB171" s="4">
        <f t="shared" si="450"/>
        <v>102.10036864420427</v>
      </c>
      <c r="AC171" s="4">
        <f t="shared" si="451"/>
        <v>103.50565473038077</v>
      </c>
      <c r="AD171" s="4">
        <f t="shared" si="452"/>
        <v>105.07689626791979</v>
      </c>
      <c r="AE171" s="4">
        <f t="shared" si="453"/>
        <v>114.4121465386705</v>
      </c>
      <c r="AF171" s="4">
        <f t="shared" si="454"/>
        <v>137.00148618891612</v>
      </c>
      <c r="AG171" s="4">
        <f t="shared" si="455"/>
        <v>159.98326003444041</v>
      </c>
      <c r="AI171" s="4">
        <f t="shared" si="456"/>
        <v>0.77262369383369389</v>
      </c>
      <c r="AJ171" s="4">
        <f t="shared" si="457"/>
        <v>-0.27117608086228984</v>
      </c>
      <c r="AK171" s="4">
        <f t="shared" si="458"/>
        <v>-1.655329205769192</v>
      </c>
      <c r="AL171" s="4">
        <f t="shared" si="459"/>
        <v>-1.1090774765129652</v>
      </c>
      <c r="AM171" s="4">
        <f t="shared" si="460"/>
        <v>-9.3657617995987152E-2</v>
      </c>
      <c r="AN171" s="4">
        <f t="shared" si="461"/>
        <v>-1.1118179971559243</v>
      </c>
      <c r="AO171" s="4">
        <f t="shared" si="462"/>
        <v>-0.11683095754808903</v>
      </c>
      <c r="AP171" s="4">
        <f t="shared" si="463"/>
        <v>-1.1266807663493097</v>
      </c>
      <c r="AQ171" s="4">
        <f t="shared" si="464"/>
        <v>-2.2898511811293218</v>
      </c>
      <c r="AR171" s="4">
        <f t="shared" si="465"/>
        <v>-1.5073686442042629</v>
      </c>
      <c r="AS171" s="4">
        <f t="shared" si="466"/>
        <v>-1.1556547303807747</v>
      </c>
      <c r="AT171" s="4">
        <f t="shared" si="467"/>
        <v>-3.7888962679197959</v>
      </c>
      <c r="AU171" s="4">
        <f t="shared" si="468"/>
        <v>9.5853461329497236E-2</v>
      </c>
      <c r="AV171" s="4">
        <f t="shared" ref="AV171:AW186" si="570">IF(OR($B171 &lt; P$230, $B171 &gt; P$233), 0, P171-AF171)</f>
        <v>-1.5534861889161107</v>
      </c>
      <c r="AW171" s="4">
        <f t="shared" si="570"/>
        <v>-1.6502600344404073</v>
      </c>
      <c r="AY171" s="2">
        <f t="shared" si="520"/>
        <v>97.617376306166307</v>
      </c>
      <c r="AZ171" s="2">
        <f t="shared" ref="AZ171:AZ227" si="571">IF(OR($B171 &lt; D$230, $B171 &gt; D$233), #N/A, ((1-FH171)*DL171) + (FH171 - FX171)*EB171 + (FX171*ER171))</f>
        <v>96.068371352948986</v>
      </c>
      <c r="BA171" s="2">
        <f t="shared" ref="BA171:BA227" si="572">IF(OR($B171 &lt; E$230, $B171 &gt; E$233), #N/A, ((1-FI171)*DM171) + (FI171 - FY171)*EC171 + (FY171*ES171))</f>
        <v>97.931065521440672</v>
      </c>
      <c r="BB171" s="2">
        <f t="shared" ref="BB171:BB227" si="573">IF(OR($B171 &lt; F$230, $B171 &gt; F$233), #N/A, ((1-FJ171)*DN171) + (FJ171 - FZ171)*ED171 + (FZ171*ET171))</f>
        <v>96.19115237983516</v>
      </c>
      <c r="BC171" s="2">
        <f t="shared" ref="BC171:BC227" si="574">IF(OR($B171 &lt; G$230, $B171 &gt; G$233), #N/A, ((1-FK171)*DO171) + (FK171 - GA171)*EE171 + (GA171*EU171))</f>
        <v>97.381835403570562</v>
      </c>
      <c r="BD171" s="2">
        <f t="shared" ref="BD171:BD227" si="575">IF(OR($B171 &lt; H$230, $B171 &gt; H$233), #N/A, ((1-FL171)*DP171) + (FL171 - GB171)*EF171 + (GB171*EV171))</f>
        <v>96.703636194194985</v>
      </c>
      <c r="BE171" s="2">
        <f t="shared" ref="BE171:BE227" si="576">IF(OR($B171 &lt; I$230, $B171 &gt; I$233), #N/A, ((1-FM171)*DQ171) + (FM171 - GC171)*EG171 + (GC171*EW171))</f>
        <v>99.827760427338561</v>
      </c>
      <c r="BF171" s="2">
        <f t="shared" ref="BF171:BF227" si="577">IF(OR($B171 &lt; J$230, $B171 &gt; J$233), #N/A, ((1-FN171)*DR171) + (FN171 - GD171)*EH171 + (GD171*EX171))</f>
        <v>99.514181735489956</v>
      </c>
      <c r="BG171" s="2">
        <f t="shared" ref="BG171:BG227" si="578">IF(OR($B171 &lt; K$230, $B171 &gt; K$233), #N/A, ((1-FO171)*DS171) + (FO171 - GE171)*EI171 + (GE171*EY171))</f>
        <v>99.250801664036828</v>
      </c>
      <c r="BH171" s="2">
        <f t="shared" ref="BH171:BH227" si="579">IF(OR($B171 &lt; L$230, $B171 &gt; L$233), #N/A, ((1-FP171)*DT171) + (FP171 - GF171)*EJ171 + (GF171*EZ171))</f>
        <v>101.7228045579306</v>
      </c>
      <c r="BI171" s="2">
        <f t="shared" ref="BI171:BI227" si="580">IF(OR($B171 &lt; M$230, $B171 &gt; M$233), #N/A, ((1-FQ171)*DU171) + (FQ171 - GG171)*EK171 + (GG171*FA171))</f>
        <v>102.99446725562017</v>
      </c>
      <c r="BJ171" s="2">
        <f t="shared" ref="BJ171:BJ227" si="581">IF(OR($B171 &lt; N$230, $B171 &gt; N$233), #N/A, ((1-FR171)*DV171) + (FR171 - GH171)*EL171 + (GH171*FB171))</f>
        <v>103.16253667577297</v>
      </c>
      <c r="BK171" s="2">
        <f t="shared" ref="BK171:BK227" si="582">IF(OR($B171 &lt; O$230, $B171 &gt; O$233), #N/A, ((1-FS171)*DW171) + (FS171 - GI171)*EM171 + (GI171*FC171))</f>
        <v>104.33460103880478</v>
      </c>
      <c r="BL171" s="2">
        <f t="shared" ref="BL171:BL227" si="583">IF(OR($B171 &lt; P$230, $B171 &gt; P$233), #N/A, ((1-FT171)*DX171) + (FT171 - GJ171)*EN171 + (GJ171*FD171))</f>
        <v>105.98857706192787</v>
      </c>
      <c r="BM171" s="2">
        <f t="shared" ref="BM171:BM227" si="584">IF(OR($B171 &lt; Q$230, $B171 &gt; Q$233), #N/A, ((1-FU171)*DY171) + (FU171 - GK171)*EO171 + (GK171*FE171))</f>
        <v>108.28306308728216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138.90524305816137</v>
      </c>
      <c r="DL171" s="2">
        <f t="shared" ref="DL171:DY186" si="585">BP$228*$B171+BP$229</f>
        <v>149.14417496443812</v>
      </c>
      <c r="DM171" s="2">
        <f t="shared" si="585"/>
        <v>131.16069569974829</v>
      </c>
      <c r="DN171" s="2">
        <f t="shared" si="585"/>
        <v>133.05052686289531</v>
      </c>
      <c r="DO171" s="2">
        <f t="shared" si="585"/>
        <v>139.50227169274535</v>
      </c>
      <c r="DP171" s="2">
        <f t="shared" si="585"/>
        <v>134.24163560703559</v>
      </c>
      <c r="DQ171" s="2">
        <f t="shared" si="585"/>
        <v>129.8119765765766</v>
      </c>
      <c r="DR171" s="2">
        <f t="shared" si="585"/>
        <v>136.10225238095239</v>
      </c>
      <c r="DS171" s="2">
        <f t="shared" si="585"/>
        <v>149.33841566399286</v>
      </c>
      <c r="DT171" s="2">
        <f t="shared" si="585"/>
        <v>146.2589761904762</v>
      </c>
      <c r="DU171" s="2">
        <f t="shared" si="585"/>
        <v>139.23100223080223</v>
      </c>
      <c r="DV171" s="2">
        <f t="shared" si="585"/>
        <v>149.58317949377948</v>
      </c>
      <c r="DW171" s="2">
        <f t="shared" si="585"/>
        <v>144.94252027629233</v>
      </c>
      <c r="DX171" s="2">
        <f t="shared" si="585"/>
        <v>141.80195584415583</v>
      </c>
      <c r="DY171" s="2">
        <f t="shared" si="585"/>
        <v>141.05362944718115</v>
      </c>
      <c r="EA171" s="2">
        <f t="shared" si="440"/>
        <v>97.092600917431184</v>
      </c>
      <c r="EB171" s="2">
        <f t="shared" si="502"/>
        <v>94.798888908368397</v>
      </c>
      <c r="EC171" s="2">
        <f t="shared" si="503"/>
        <v>98.194741453186268</v>
      </c>
      <c r="ED171" s="2">
        <f t="shared" si="504"/>
        <v>96.094417698814112</v>
      </c>
      <c r="EE171" s="2">
        <f t="shared" si="505"/>
        <v>97.412207538256169</v>
      </c>
      <c r="EF171" s="2">
        <f t="shared" si="506"/>
        <v>96.319503862209515</v>
      </c>
      <c r="EG171" s="2">
        <f t="shared" si="507"/>
        <v>99.913163812118853</v>
      </c>
      <c r="EH171" s="2">
        <f t="shared" si="508"/>
        <v>99.651149872488901</v>
      </c>
      <c r="EI171" s="2">
        <f t="shared" si="509"/>
        <v>98.905836319033597</v>
      </c>
      <c r="EJ171" s="2">
        <f t="shared" si="510"/>
        <v>101.44293689138779</v>
      </c>
      <c r="EK171" s="2">
        <f t="shared" si="511"/>
        <v>102.96941587059722</v>
      </c>
      <c r="EL171" s="2">
        <f t="shared" si="512"/>
        <v>103.11916386858672</v>
      </c>
      <c r="EM171" s="2">
        <f t="shared" si="513"/>
        <v>104.12772384478268</v>
      </c>
      <c r="EN171" s="2">
        <f t="shared" si="514"/>
        <v>105.9826113308624</v>
      </c>
      <c r="EO171" s="2">
        <f t="shared" si="515"/>
        <v>109.33150284579538</v>
      </c>
      <c r="EQ171" s="2">
        <f t="shared" si="516"/>
        <v>98.133434022720664</v>
      </c>
      <c r="ER171" s="2">
        <f t="shared" ref="ER171:FE186" si="586">CV$228*$B171+CV$229</f>
        <v>96.863256460218054</v>
      </c>
      <c r="ES171" s="2">
        <f t="shared" si="586"/>
        <v>97.750930209666322</v>
      </c>
      <c r="ET171" s="2">
        <f t="shared" si="586"/>
        <v>96.248194084523789</v>
      </c>
      <c r="EU171" s="2">
        <f t="shared" si="586"/>
        <v>97.354132246862775</v>
      </c>
      <c r="EV171" s="2">
        <f t="shared" si="586"/>
        <v>96.962290579590501</v>
      </c>
      <c r="EW171" s="2">
        <f t="shared" si="586"/>
        <v>99.761875717242646</v>
      </c>
      <c r="EX171" s="2">
        <f t="shared" si="586"/>
        <v>99.421621311865465</v>
      </c>
      <c r="EY171" s="2">
        <f t="shared" si="586"/>
        <v>99.432117656585888</v>
      </c>
      <c r="EZ171" s="2">
        <f t="shared" si="586"/>
        <v>101.87843776383161</v>
      </c>
      <c r="FA171" s="2">
        <f t="shared" si="586"/>
        <v>103.00457951887739</v>
      </c>
      <c r="FB171" s="2">
        <f t="shared" si="586"/>
        <v>103.18576571408366</v>
      </c>
      <c r="FC171" s="2">
        <f t="shared" si="586"/>
        <v>104.51073517125469</v>
      </c>
      <c r="FD171" s="2">
        <f t="shared" si="586"/>
        <v>105.98793606821739</v>
      </c>
      <c r="FE171" s="2">
        <f t="shared" si="586"/>
        <v>107.07101723600411</v>
      </c>
      <c r="FG171" s="2">
        <f t="shared" si="518"/>
        <v>0.99992694563692697</v>
      </c>
      <c r="FH171" s="2">
        <f t="shared" ref="FH171:FU186" si="587">POWER(10,($B171-D$231)/D$229)/(1+POWER(10,($B171-D$231)/D$229))</f>
        <v>0.99992030289874645</v>
      </c>
      <c r="FI171" s="2">
        <f t="shared" si="587"/>
        <v>0.99992026914221865</v>
      </c>
      <c r="FJ171" s="2">
        <f t="shared" si="587"/>
        <v>0.99992075778148537</v>
      </c>
      <c r="FK171" s="2">
        <f t="shared" si="587"/>
        <v>0.99991107143909397</v>
      </c>
      <c r="FL171" s="2">
        <f t="shared" si="587"/>
        <v>0.99991309147142982</v>
      </c>
      <c r="FM171" s="2">
        <f t="shared" si="587"/>
        <v>0.99991087743040075</v>
      </c>
      <c r="FN171" s="2">
        <f t="shared" si="587"/>
        <v>0.99990588362488264</v>
      </c>
      <c r="FO171" s="2">
        <f t="shared" si="587"/>
        <v>0.99989814104943675</v>
      </c>
      <c r="FP171" s="2">
        <f t="shared" si="587"/>
        <v>0.99990496174029397</v>
      </c>
      <c r="FQ171" s="2">
        <f t="shared" si="587"/>
        <v>0.99991586952021205</v>
      </c>
      <c r="FR171" s="2">
        <f t="shared" si="587"/>
        <v>0.99991829148586897</v>
      </c>
      <c r="FS171" s="2">
        <f t="shared" si="587"/>
        <v>0.99990477583505222</v>
      </c>
      <c r="FT171" s="2">
        <f t="shared" si="587"/>
        <v>0.99990465000295503</v>
      </c>
      <c r="FU171" s="2">
        <f t="shared" si="587"/>
        <v>0.99989181727552867</v>
      </c>
      <c r="FW171" s="2">
        <f t="shared" si="536"/>
        <v>0.50125307327731261</v>
      </c>
      <c r="FX171" s="2">
        <f t="shared" ref="FX171:FX227" si="588">POWER(10,($B171-D$232)/D$229)/(1+POWER(10,($B171-D$232)/D$229))</f>
        <v>0.61285175776066092</v>
      </c>
      <c r="FY171" s="2">
        <f t="shared" ref="FY171:FY227" si="589">POWER(10,($B171-E$232)/E$229)/(1+POWER(10,($B171-E$232)/E$229))</f>
        <v>0.60003963271217342</v>
      </c>
      <c r="FZ171" s="2">
        <f t="shared" ref="FZ171:FZ227" si="590">POWER(10,($B171-F$232)/F$229)/(1+POWER(10,($B171-F$232)/F$229))</f>
        <v>0.61001691846443518</v>
      </c>
      <c r="GA171" s="2">
        <f t="shared" ref="GA171:GA227" si="591">POWER(10,($B171-G$232)/G$229)/(1+POWER(10,($B171-G$232)/G$229))</f>
        <v>0.58742957117902694</v>
      </c>
      <c r="GB171" s="2">
        <f t="shared" ref="GB171:GB227" si="592">POWER(10,($B171-H$232)/H$229)/(1+POWER(10,($B171-H$232)/H$229))</f>
        <v>0.59247735682371117</v>
      </c>
      <c r="GC171" s="2">
        <f t="shared" ref="GC171:GC227" si="593">POWER(10,($B171-I$232)/I$229)/(1+POWER(10,($B171-I$232)/I$229))</f>
        <v>0.58212144104194308</v>
      </c>
      <c r="GD171" s="2">
        <f t="shared" ref="GD171:GD227" si="594">POWER(10,($B171-J$232)/J$229)/(1+POWER(10,($B171-J$232)/J$229))</f>
        <v>0.61168327921682664</v>
      </c>
      <c r="GE171" s="2">
        <f t="shared" ref="GE171:GE227" si="595">POWER(10,($B171-K$232)/K$229)/(1+POWER(10,($B171-K$232)/K$229))</f>
        <v>0.64571610495913978</v>
      </c>
      <c r="GF171" s="2">
        <f t="shared" ref="GF171:GF227" si="596">POWER(10,($B171-L$232)/L$229)/(1+POWER(10,($B171-L$232)/L$229))</f>
        <v>0.63285390592751389</v>
      </c>
      <c r="GG171" s="2">
        <f t="shared" ref="GG171:GG227" si="597">POWER(10,($B171-M$232)/M$229)/(1+POWER(10,($B171-M$232)/M$229))</f>
        <v>0.62566546534927181</v>
      </c>
      <c r="GH171" s="2">
        <f t="shared" ref="GH171:GH227" si="598">POWER(10,($B171-N$232)/N$229)/(1+POWER(10,($B171-N$232)/N$229))</f>
        <v>0.59422229539824956</v>
      </c>
      <c r="GI171" s="2">
        <f t="shared" ref="GI171:GI227" si="599">POWER(10,($B171-O$232)/O$229)/(1+POWER(10,($B171-O$232)/O$229))</f>
        <v>0.52998599541211067</v>
      </c>
      <c r="GJ171" s="2">
        <f t="shared" ref="GJ171:GJ227" si="600">POWER(10,($B171-P$232)/P$229)/(1+POWER(10,($B171-P$232)/P$229))</f>
        <v>0.47896384402740855</v>
      </c>
      <c r="GK171" s="2">
        <f t="shared" ref="GK171:GK227" si="601">POWER(10,($B171-Q$232)/Q$229)/(1+POWER(10,($B171-Q$232)/Q$229))</f>
        <v>0.46532990081370806</v>
      </c>
      <c r="GM171" s="86">
        <f t="shared" si="537"/>
        <v>1.5208872661265949E-185</v>
      </c>
      <c r="GN171" s="86">
        <f t="shared" ref="GN171:GN227" si="602" xml:space="preserve"> _xlfn.NORM.DIST($B171, D$7, ABS(D$11), TRUE) * _xlfn.NORM.DIST(($B171 - D$7)*D$15, 0, ABS(D$11), TRUE) * 2</f>
        <v>0</v>
      </c>
      <c r="GO171" s="86">
        <f t="shared" ref="GO171:GO227" si="603" xml:space="preserve"> _xlfn.NORM.DIST($B171, E$7, ABS(E$11), TRUE) * _xlfn.NORM.DIST(($B171 - E$7)*E$15, 0, ABS(E$11), TRUE) * 2</f>
        <v>3.2491156830239214E-293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9.2082136216259193E-296</v>
      </c>
      <c r="GT171" s="86">
        <f t="shared" ref="GT171:GT227" si="608" xml:space="preserve"> _xlfn.NORM.DIST($B171, J$7, ABS(J$11), TRUE) * _xlfn.NORM.DIST(($B171 - J$7)*J$15, 0, ABS(J$11), TRUE) * 2</f>
        <v>1.2368184268518715E-256</v>
      </c>
      <c r="GU171" s="86">
        <f t="shared" ref="GU171:GU227" si="609" xml:space="preserve"> _xlfn.NORM.DIST($B171, K$7, ABS(K$11), TRUE) * _xlfn.NORM.DIST(($B171 - K$7)*K$15, 0, ABS(K$11), TRUE) * 2</f>
        <v>1.6157497472804285E-232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2.1066227779988755E-304</v>
      </c>
      <c r="GZ171" s="86">
        <f t="shared" ref="GZ171:GZ227" si="614" xml:space="preserve"> _xlfn.NORM.DIST($B171, P$7, ABS(P$11), TRUE) * _xlfn.NORM.DIST(($B171 - P$7)*P$15, 0, ABS(P$11), TRUE) * 2</f>
        <v>1.4163277336859613E-178</v>
      </c>
      <c r="HA171" s="86">
        <f t="shared" ref="HA171:HA227" si="615" xml:space="preserve"> _xlfn.NORM.DIST($B171, Q$7, ABS(Q$11), TRUE) * _xlfn.NORM.DIST(($B171 - Q$7)*Q$15, 0, ABS(Q$11), TRUE) * 2</f>
        <v>2.2431449684478978E-274</v>
      </c>
      <c r="HC171" s="86">
        <f t="shared" si="538"/>
        <v>6.6827213402430437E-194</v>
      </c>
      <c r="HD171" s="86">
        <f t="shared" ref="HD171:HD227" si="616" xml:space="preserve"> _xlfn.NORM.DIST($B171, D$8, ABS(D$12), TRUE) * _xlfn.NORM.DIST(($B171 - D$8)*D$16, 0, ABS(D$12), TRUE) * 2</f>
        <v>5.6414193126099082E-196</v>
      </c>
      <c r="HE171" s="86">
        <f t="shared" ref="HE171:HE227" si="617" xml:space="preserve"> _xlfn.NORM.DIST($B171, E$8, ABS(E$12), TRUE) * _xlfn.NORM.DIST(($B171 - E$8)*E$16, 0, ABS(E$12), TRUE) * 2</f>
        <v>2.7162520683284819E-250</v>
      </c>
      <c r="HF171" s="86">
        <f t="shared" ref="HF171:HF227" si="618" xml:space="preserve"> _xlfn.NORM.DIST($B171, F$8, ABS(F$12), TRUE) * _xlfn.NORM.DIST(($B171 - F$8)*F$16, 0, ABS(F$12), TRUE) * 2</f>
        <v>2.1632067502525171E-287</v>
      </c>
      <c r="HG171" s="86">
        <f t="shared" ref="HG171:HG227" si="619" xml:space="preserve"> _xlfn.NORM.DIST($B171, G$8, ABS(G$12), TRUE) * _xlfn.NORM.DIST(($B171 - G$8)*G$16, 0, ABS(G$12), TRUE) * 2</f>
        <v>0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0</v>
      </c>
      <c r="HK171" s="86">
        <f t="shared" ref="HK171:HK227" si="623" xml:space="preserve"> _xlfn.NORM.DIST($B171, K$8, ABS(K$12), TRUE) * _xlfn.NORM.DIST(($B171 - K$8)*K$16, 0, ABS(K$12), TRUE) * 2</f>
        <v>0</v>
      </c>
      <c r="HL171" s="86">
        <f t="shared" ref="HL171:HL227" si="624" xml:space="preserve"> _xlfn.NORM.DIST($B171, L$8, ABS(L$12), TRUE) * _xlfn.NORM.DIST(($B171 - L$8)*L$16, 0, ABS(L$12), TRUE) * 2</f>
        <v>1.7964329165842718E-224</v>
      </c>
      <c r="HM171" s="86">
        <f t="shared" ref="HM171:HM227" si="625" xml:space="preserve"> _xlfn.NORM.DIST($B171, M$8, ABS(M$12), TRUE) * _xlfn.NORM.DIST(($B171 - M$8)*M$16, 0, ABS(M$12), TRUE) * 2</f>
        <v>7.65961729893653E-269</v>
      </c>
      <c r="HN171" s="86">
        <f t="shared" ref="HN171:HN227" si="626" xml:space="preserve"> _xlfn.NORM.DIST($B171, N$8, ABS(N$12), TRUE) * _xlfn.NORM.DIST(($B171 - N$8)*N$16, 0, ABS(N$12), TRUE) * 2</f>
        <v>7.773935927015475E-234</v>
      </c>
      <c r="HO171" s="86">
        <f t="shared" ref="HO171:HO227" si="627" xml:space="preserve"> _xlfn.NORM.DIST($B171, O$8, ABS(O$12), TRUE) * _xlfn.NORM.DIST(($B171 - O$8)*O$16, 0, ABS(O$12), TRUE) * 2</f>
        <v>4.6558470810512043E-195</v>
      </c>
      <c r="HP171" s="86">
        <f t="shared" ref="HP171:HP227" si="628" xml:space="preserve"> _xlfn.NORM.DIST($B171, P$8, ABS(P$12), TRUE) * _xlfn.NORM.DIST(($B171 - P$8)*P$16, 0, ABS(P$12), TRUE) * 2</f>
        <v>1.9072990783559017E-176</v>
      </c>
      <c r="HQ171" s="86">
        <f t="shared" ref="HQ171:HQ227" si="629" xml:space="preserve"> _xlfn.NORM.DIST($B171, Q$8, ABS(Q$12), TRUE) * _xlfn.NORM.DIST(($B171 - Q$8)*Q$16, 0, ABS(Q$12), TRUE) * 2</f>
        <v>1.9309849973463133E-213</v>
      </c>
      <c r="HS171" s="86">
        <f t="shared" si="539"/>
        <v>1.3098912299453873E-8</v>
      </c>
      <c r="HT171" s="86">
        <f t="shared" ref="HT171:HT227" si="630" xml:space="preserve"> _xlfn.NORM.DIST($B171, D$9, ABS(D$13), TRUE) * _xlfn.NORM.DIST(($B171 - D$9)*D$17, 0, ABS(D$13), TRUE) * 2</f>
        <v>2.2339155564980486E-11</v>
      </c>
      <c r="HU171" s="86">
        <f t="shared" ref="HU171:HU227" si="631" xml:space="preserve"> _xlfn.NORM.DIST($B171, E$9, ABS(E$13), TRUE) * _xlfn.NORM.DIST(($B171 - E$9)*E$17, 0, ABS(E$13), TRUE) * 2</f>
        <v>2.2081036467099565E-12</v>
      </c>
      <c r="HV171" s="86">
        <f t="shared" ref="HV171:HV227" si="632" xml:space="preserve"> _xlfn.NORM.DIST($B171, F$9, ABS(F$13), TRUE) * _xlfn.NORM.DIST(($B171 - F$9)*F$17, 0, ABS(F$13), TRUE) * 2</f>
        <v>7.1461972607804078E-13</v>
      </c>
      <c r="HW171" s="86">
        <f t="shared" ref="HW171:HW227" si="633" xml:space="preserve"> _xlfn.NORM.DIST($B171, G$9, ABS(G$13), TRUE) * _xlfn.NORM.DIST(($B171 - G$9)*G$17, 0, ABS(G$13), TRUE) * 2</f>
        <v>7.6216495642121206E-12</v>
      </c>
      <c r="HX171" s="86">
        <f t="shared" ref="HX171:HX227" si="634" xml:space="preserve"> _xlfn.NORM.DIST($B171, H$9, ABS(H$13), TRUE) * _xlfn.NORM.DIST(($B171 - H$9)*H$17, 0, ABS(H$13), TRUE) * 2</f>
        <v>7.2956352731295652E-13</v>
      </c>
      <c r="HY171" s="86">
        <f t="shared" ref="HY171:HY227" si="635" xml:space="preserve"> _xlfn.NORM.DIST($B171, I$9, ABS(I$13), TRUE) * _xlfn.NORM.DIST(($B171 - I$9)*I$17, 0, ABS(I$13), TRUE) * 2</f>
        <v>2.1298347964593716E-11</v>
      </c>
      <c r="HZ171" s="86">
        <f t="shared" ref="HZ171:HZ227" si="636" xml:space="preserve"> _xlfn.NORM.DIST($B171, J$9, ABS(J$13), TRUE) * _xlfn.NORM.DIST(($B171 - J$9)*J$17, 0, ABS(J$13), TRUE) * 2</f>
        <v>2.2686153130326504E-12</v>
      </c>
      <c r="IA171" s="86">
        <f t="shared" ref="IA171:IA227" si="637" xml:space="preserve"> _xlfn.NORM.DIST($B171, K$9, ABS(K$13), TRUE) * _xlfn.NORM.DIST(($B171 - K$9)*K$17, 0, ABS(K$13), TRUE) * 2</f>
        <v>1.5336144927496013E-14</v>
      </c>
      <c r="IB171" s="86">
        <f t="shared" ref="IB171:IB227" si="638" xml:space="preserve"> _xlfn.NORM.DIST($B171, L$9, ABS(L$13), TRUE) * _xlfn.NORM.DIST(($B171 - L$9)*L$17, 0, ABS(L$13), TRUE) * 2</f>
        <v>3.7545839450432755E-14</v>
      </c>
      <c r="IC171" s="86">
        <f t="shared" ref="IC171:IC227" si="639" xml:space="preserve"> _xlfn.NORM.DIST($B171, M$9, ABS(M$13), TRUE) * _xlfn.NORM.DIST(($B171 - M$9)*M$17, 0, ABS(M$13), TRUE) * 2</f>
        <v>7.7538475672327249E-14</v>
      </c>
      <c r="ID171" s="86">
        <f t="shared" ref="ID171:ID227" si="640" xml:space="preserve"> _xlfn.NORM.DIST($B171, N$9, ABS(N$13), TRUE) * _xlfn.NORM.DIST(($B171 - N$9)*N$17, 0, ABS(N$13), TRUE) * 2</f>
        <v>3.5844940834222882E-13</v>
      </c>
      <c r="IE171" s="86">
        <f t="shared" ref="IE171:IE227" si="641" xml:space="preserve"> _xlfn.NORM.DIST($B171, O$9, ABS(O$13), TRUE) * _xlfn.NORM.DIST(($B171 - O$9)*O$17, 0, ABS(O$13), TRUE) * 2</f>
        <v>1.4178764561715778E-12</v>
      </c>
      <c r="IF171" s="86">
        <f t="shared" ref="IF171:IF227" si="642" xml:space="preserve"> _xlfn.NORM.DIST($B171, P$9, ABS(P$13), TRUE) * _xlfn.NORM.DIST(($B171 - P$9)*P$17, 0, ABS(P$13), TRUE) * 2</f>
        <v>8.1315499774082548E-19</v>
      </c>
      <c r="IG171" s="86">
        <f t="shared" ref="IG171:IG227" si="643" xml:space="preserve"> _xlfn.NORM.DIST($B171, Q$9, ABS(Q$13), TRUE) * _xlfn.NORM.DIST(($B171 - Q$9)*Q$17, 0, ABS(Q$13), TRUE) * 2</f>
        <v>1.8402098716613498E-17</v>
      </c>
      <c r="II171" s="86">
        <f t="shared" si="540"/>
        <v>0.50435160326653916</v>
      </c>
      <c r="IJ171" s="86">
        <f t="shared" si="541"/>
        <v>0.47995689867064156</v>
      </c>
      <c r="IK171" s="86">
        <f t="shared" si="542"/>
        <v>0.51039625088375218</v>
      </c>
      <c r="IL171" s="86">
        <f t="shared" si="543"/>
        <v>0.4707078420647548</v>
      </c>
      <c r="IM171" s="86">
        <f t="shared" si="544"/>
        <v>0.53867608127147926</v>
      </c>
      <c r="IN171" s="86">
        <f t="shared" si="545"/>
        <v>0.51727587693370125</v>
      </c>
      <c r="IO171" s="86">
        <f t="shared" si="546"/>
        <v>0.55810795290768134</v>
      </c>
      <c r="IP171" s="86">
        <f t="shared" si="547"/>
        <v>0.46233289600537403</v>
      </c>
      <c r="IQ171" s="86">
        <f t="shared" si="548"/>
        <v>0.32501088429520986</v>
      </c>
      <c r="IR171" s="86">
        <f t="shared" si="549"/>
        <v>0.37566068676801828</v>
      </c>
      <c r="IS171" s="86">
        <f t="shared" si="550"/>
        <v>0.40975920025704071</v>
      </c>
      <c r="IT171" s="86">
        <f t="shared" si="551"/>
        <v>0.51230431249879016</v>
      </c>
      <c r="IU171" s="86">
        <f t="shared" si="552"/>
        <v>0.58626070630693483</v>
      </c>
      <c r="IV171" s="86">
        <f t="shared" si="553"/>
        <v>0.44597913022353936</v>
      </c>
      <c r="IW171" s="86">
        <f t="shared" si="554"/>
        <v>0.43355567311897109</v>
      </c>
      <c r="IY171" s="86">
        <f t="shared" si="555"/>
        <v>0.50435161636545145</v>
      </c>
      <c r="IZ171" s="86">
        <f t="shared" si="556"/>
        <v>0.47995689869298069</v>
      </c>
      <c r="JA171" s="86">
        <f t="shared" si="557"/>
        <v>0.5103962508859603</v>
      </c>
      <c r="JB171" s="86">
        <f t="shared" si="558"/>
        <v>0.4707078420654694</v>
      </c>
      <c r="JC171" s="86">
        <f t="shared" si="559"/>
        <v>0.53867608127910094</v>
      </c>
      <c r="JD171" s="86">
        <f t="shared" si="560"/>
        <v>0.51727587693443078</v>
      </c>
      <c r="JE171" s="86">
        <f t="shared" si="561"/>
        <v>0.55810795292897963</v>
      </c>
      <c r="JF171" s="86">
        <f t="shared" si="562"/>
        <v>0.46233289600764266</v>
      </c>
      <c r="JG171" s="86">
        <f t="shared" si="563"/>
        <v>0.32501088429522518</v>
      </c>
      <c r="JH171" s="86">
        <f t="shared" si="564"/>
        <v>0.37566068676805581</v>
      </c>
      <c r="JI171" s="86">
        <f t="shared" si="565"/>
        <v>0.40975920025711826</v>
      </c>
      <c r="JJ171" s="86">
        <f t="shared" si="566"/>
        <v>0.51230431249914865</v>
      </c>
      <c r="JK171" s="86">
        <f t="shared" si="567"/>
        <v>0.5862607063083527</v>
      </c>
      <c r="JL171" s="86">
        <f t="shared" si="568"/>
        <v>0.44597913022353936</v>
      </c>
      <c r="JM171" s="86">
        <f t="shared" si="569"/>
        <v>0.43355567311897109</v>
      </c>
    </row>
    <row r="172" spans="2:273" x14ac:dyDescent="0.25">
      <c r="B172" s="2">
        <v>145</v>
      </c>
      <c r="C172" s="37">
        <v>97.102000000000004</v>
      </c>
      <c r="D172" s="37">
        <v>95.915000000000006</v>
      </c>
      <c r="E172" s="37">
        <v>96.882999999999996</v>
      </c>
      <c r="F172" s="37">
        <v>93.382999999999996</v>
      </c>
      <c r="G172" s="37">
        <v>100.051</v>
      </c>
      <c r="H172" s="37">
        <v>97.525000000000006</v>
      </c>
      <c r="I172" s="37">
        <v>99.271000000000001</v>
      </c>
      <c r="J172" s="37">
        <v>100.13800000000001</v>
      </c>
      <c r="K172" s="37">
        <v>100.60299999999999</v>
      </c>
      <c r="L172" s="37">
        <v>103.678</v>
      </c>
      <c r="M172" s="37">
        <v>103.633</v>
      </c>
      <c r="N172" s="37">
        <v>102.508</v>
      </c>
      <c r="O172" s="37">
        <v>110.78</v>
      </c>
      <c r="P172" s="37">
        <v>134.63800000000001</v>
      </c>
      <c r="Q172" s="37">
        <v>155.982</v>
      </c>
      <c r="S172" s="4">
        <f t="shared" si="441"/>
        <v>97.512080186248852</v>
      </c>
      <c r="T172" s="4">
        <f t="shared" si="442"/>
        <v>96.044202370416869</v>
      </c>
      <c r="U172" s="4">
        <f t="shared" si="443"/>
        <v>98.118240459086294</v>
      </c>
      <c r="V172" s="4">
        <f t="shared" si="444"/>
        <v>96.316328081688667</v>
      </c>
      <c r="W172" s="4">
        <f t="shared" si="445"/>
        <v>97.944968114060089</v>
      </c>
      <c r="X172" s="4">
        <f t="shared" si="446"/>
        <v>97.189914636579076</v>
      </c>
      <c r="Y172" s="4">
        <f t="shared" si="447"/>
        <v>100.83651455989285</v>
      </c>
      <c r="Z172" s="4">
        <f t="shared" si="448"/>
        <v>99.733985568395298</v>
      </c>
      <c r="AA172" s="4">
        <f t="shared" si="449"/>
        <v>99.218819794446802</v>
      </c>
      <c r="AB172" s="4">
        <f t="shared" si="450"/>
        <v>101.74591137658318</v>
      </c>
      <c r="AC172" s="4">
        <f t="shared" si="451"/>
        <v>103.10221132972015</v>
      </c>
      <c r="AD172" s="4">
        <f t="shared" si="452"/>
        <v>103.90321293900871</v>
      </c>
      <c r="AE172" s="4">
        <f t="shared" si="453"/>
        <v>110.81906078584713</v>
      </c>
      <c r="AF172" s="4">
        <f t="shared" si="454"/>
        <v>133.92620595457183</v>
      </c>
      <c r="AG172" s="4">
        <f t="shared" si="455"/>
        <v>156.57124190348509</v>
      </c>
      <c r="AI172" s="4">
        <f t="shared" si="456"/>
        <v>-0.41008018624884812</v>
      </c>
      <c r="AJ172" s="4">
        <f t="shared" si="457"/>
        <v>-0.12920237041686278</v>
      </c>
      <c r="AK172" s="4">
        <f t="shared" si="458"/>
        <v>-1.2352404590862989</v>
      </c>
      <c r="AL172" s="4">
        <f t="shared" si="459"/>
        <v>-2.9333280816886713</v>
      </c>
      <c r="AM172" s="4">
        <f t="shared" si="460"/>
        <v>2.1060318859399132</v>
      </c>
      <c r="AN172" s="4">
        <f t="shared" si="461"/>
        <v>0.33508536342093009</v>
      </c>
      <c r="AO172" s="4">
        <f t="shared" si="462"/>
        <v>-1.565514559892847</v>
      </c>
      <c r="AP172" s="4">
        <f t="shared" si="463"/>
        <v>0.40401443160470762</v>
      </c>
      <c r="AQ172" s="4">
        <f t="shared" si="464"/>
        <v>1.3841802055531929</v>
      </c>
      <c r="AR172" s="4">
        <f t="shared" si="465"/>
        <v>1.9320886234168171</v>
      </c>
      <c r="AS172" s="4">
        <f t="shared" si="466"/>
        <v>0.530788670279847</v>
      </c>
      <c r="AT172" s="4">
        <f t="shared" si="467"/>
        <v>-1.3952129390087151</v>
      </c>
      <c r="AU172" s="4">
        <f t="shared" si="468"/>
        <v>-3.9060785847127022E-2</v>
      </c>
      <c r="AV172" s="4">
        <f t="shared" si="570"/>
        <v>0.71179404542817792</v>
      </c>
      <c r="AW172" s="4">
        <f t="shared" si="570"/>
        <v>-0.58924190348508887</v>
      </c>
      <c r="AY172" s="2">
        <f t="shared" si="520"/>
        <v>97.512080186248852</v>
      </c>
      <c r="AZ172" s="2">
        <f t="shared" si="571"/>
        <v>95.978870669970888</v>
      </c>
      <c r="BA172" s="2">
        <f t="shared" si="572"/>
        <v>97.868261141086393</v>
      </c>
      <c r="BB172" s="2">
        <f t="shared" si="573"/>
        <v>96.128525619069734</v>
      </c>
      <c r="BC172" s="2">
        <f t="shared" si="574"/>
        <v>97.268822205785597</v>
      </c>
      <c r="BD172" s="2">
        <f t="shared" si="575"/>
        <v>96.616102985993322</v>
      </c>
      <c r="BE172" s="2">
        <f t="shared" si="576"/>
        <v>99.784943747605894</v>
      </c>
      <c r="BF172" s="2">
        <f t="shared" si="577"/>
        <v>99.427136472863765</v>
      </c>
      <c r="BG172" s="2">
        <f t="shared" si="578"/>
        <v>99.184423032677188</v>
      </c>
      <c r="BH172" s="2">
        <f t="shared" si="579"/>
        <v>101.62744214694858</v>
      </c>
      <c r="BI172" s="2">
        <f t="shared" si="580"/>
        <v>102.92539640365166</v>
      </c>
      <c r="BJ172" s="2">
        <f t="shared" si="581"/>
        <v>103.08205899476769</v>
      </c>
      <c r="BK172" s="2">
        <f t="shared" si="582"/>
        <v>104.26425650770949</v>
      </c>
      <c r="BL172" s="2">
        <f t="shared" si="583"/>
        <v>105.90659028935121</v>
      </c>
      <c r="BM172" s="2">
        <f t="shared" si="584"/>
        <v>108.16040293805398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139.15119099437152</v>
      </c>
      <c r="DL172" s="2">
        <f t="shared" si="585"/>
        <v>149.46663869132288</v>
      </c>
      <c r="DM172" s="2">
        <f t="shared" si="585"/>
        <v>131.35245519203411</v>
      </c>
      <c r="DN172" s="2">
        <f t="shared" si="585"/>
        <v>133.24518207681371</v>
      </c>
      <c r="DO172" s="2">
        <f t="shared" si="585"/>
        <v>139.7355151730678</v>
      </c>
      <c r="DP172" s="2">
        <f t="shared" si="585"/>
        <v>134.4415415272415</v>
      </c>
      <c r="DQ172" s="2">
        <f t="shared" si="585"/>
        <v>129.9686855855856</v>
      </c>
      <c r="DR172" s="2">
        <f t="shared" si="585"/>
        <v>136.30191092436974</v>
      </c>
      <c r="DS172" s="2">
        <f t="shared" si="585"/>
        <v>149.65516332442067</v>
      </c>
      <c r="DT172" s="2">
        <f t="shared" si="585"/>
        <v>146.52587226890759</v>
      </c>
      <c r="DU172" s="2">
        <f t="shared" si="585"/>
        <v>139.44821432861431</v>
      </c>
      <c r="DV172" s="2">
        <f t="shared" si="585"/>
        <v>149.87373238953236</v>
      </c>
      <c r="DW172" s="2">
        <f t="shared" si="585"/>
        <v>145.18667234848485</v>
      </c>
      <c r="DX172" s="2">
        <f t="shared" si="585"/>
        <v>142.0074548510313</v>
      </c>
      <c r="DY172" s="2">
        <f t="shared" si="585"/>
        <v>141.2669411603722</v>
      </c>
      <c r="EA172" s="2">
        <f t="shared" si="440"/>
        <v>96.950663130183656</v>
      </c>
      <c r="EB172" s="2">
        <f t="shared" si="502"/>
        <v>94.636118922393649</v>
      </c>
      <c r="EC172" s="2">
        <f t="shared" si="503"/>
        <v>98.148100875193734</v>
      </c>
      <c r="ED172" s="2">
        <f t="shared" si="504"/>
        <v>96.026541713775657</v>
      </c>
      <c r="EE172" s="2">
        <f t="shared" si="505"/>
        <v>97.301562082777068</v>
      </c>
      <c r="EF172" s="2">
        <f t="shared" si="506"/>
        <v>96.209066676527627</v>
      </c>
      <c r="EG172" s="2">
        <f t="shared" si="507"/>
        <v>99.876009731413006</v>
      </c>
      <c r="EH172" s="2">
        <f t="shared" si="508"/>
        <v>99.572554767124487</v>
      </c>
      <c r="EI172" s="2">
        <f t="shared" si="509"/>
        <v>98.821293203323108</v>
      </c>
      <c r="EJ172" s="2">
        <f t="shared" si="510"/>
        <v>101.33235213729117</v>
      </c>
      <c r="EK172" s="2">
        <f t="shared" si="511"/>
        <v>102.89935864150503</v>
      </c>
      <c r="EL172" s="2">
        <f t="shared" si="512"/>
        <v>103.03655397640929</v>
      </c>
      <c r="EM172" s="2">
        <f t="shared" si="513"/>
        <v>104.04384159467983</v>
      </c>
      <c r="EN172" s="2">
        <f t="shared" si="514"/>
        <v>105.90048132805927</v>
      </c>
      <c r="EO172" s="2">
        <f t="shared" si="515"/>
        <v>109.28478518166038</v>
      </c>
      <c r="EQ172" s="2">
        <f t="shared" si="516"/>
        <v>98.016175502475974</v>
      </c>
      <c r="ER172" s="2">
        <f t="shared" si="586"/>
        <v>96.746191208536302</v>
      </c>
      <c r="ES172" s="2">
        <f t="shared" si="586"/>
        <v>97.694262388733435</v>
      </c>
      <c r="ET172" s="2">
        <f t="shared" si="586"/>
        <v>96.183728990479395</v>
      </c>
      <c r="EU172" s="2">
        <f t="shared" si="586"/>
        <v>97.242205163151851</v>
      </c>
      <c r="EV172" s="2">
        <f t="shared" si="586"/>
        <v>96.86650825627477</v>
      </c>
      <c r="EW172" s="2">
        <f t="shared" si="586"/>
        <v>99.721276318547439</v>
      </c>
      <c r="EX172" s="2">
        <f t="shared" si="586"/>
        <v>99.337964952807738</v>
      </c>
      <c r="EY172" s="2">
        <f t="shared" si="586"/>
        <v>99.359044715686565</v>
      </c>
      <c r="EZ172" s="2">
        <f t="shared" si="586"/>
        <v>101.77758362472801</v>
      </c>
      <c r="FA172" s="2">
        <f t="shared" si="586"/>
        <v>102.93526948713667</v>
      </c>
      <c r="FB172" s="2">
        <f t="shared" si="586"/>
        <v>103.10473491792698</v>
      </c>
      <c r="FC172" s="2">
        <f t="shared" si="586"/>
        <v>104.43606719391697</v>
      </c>
      <c r="FD172" s="2">
        <f t="shared" si="586"/>
        <v>105.90639606650603</v>
      </c>
      <c r="FE172" s="2">
        <f t="shared" si="586"/>
        <v>106.97568674564648</v>
      </c>
      <c r="FG172" s="2">
        <f t="shared" si="518"/>
        <v>0.99993337320073861</v>
      </c>
      <c r="FH172" s="2">
        <f t="shared" si="587"/>
        <v>0.99992731487008846</v>
      </c>
      <c r="FI172" s="2">
        <f t="shared" si="587"/>
        <v>0.9999272840833372</v>
      </c>
      <c r="FJ172" s="2">
        <f t="shared" si="587"/>
        <v>0.99992772973387878</v>
      </c>
      <c r="FK172" s="2">
        <f t="shared" si="587"/>
        <v>0.99991889555390345</v>
      </c>
      <c r="FL172" s="2">
        <f t="shared" si="587"/>
        <v>0.99992073787379343</v>
      </c>
      <c r="FM172" s="2">
        <f t="shared" si="587"/>
        <v>0.99991871861310022</v>
      </c>
      <c r="FN172" s="2">
        <f t="shared" si="587"/>
        <v>0.9999141641349063</v>
      </c>
      <c r="FO172" s="2">
        <f t="shared" si="587"/>
        <v>0.99990710270041039</v>
      </c>
      <c r="FP172" s="2">
        <f t="shared" si="587"/>
        <v>0.99991332335217531</v>
      </c>
      <c r="FQ172" s="2">
        <f t="shared" si="587"/>
        <v>0.99992327152252525</v>
      </c>
      <c r="FR172" s="2">
        <f t="shared" si="587"/>
        <v>0.99992548041368901</v>
      </c>
      <c r="FS172" s="2">
        <f t="shared" si="587"/>
        <v>0.99991315380174117</v>
      </c>
      <c r="FT172" s="2">
        <f t="shared" si="587"/>
        <v>0.99991303903958029</v>
      </c>
      <c r="FU172" s="2">
        <f t="shared" si="587"/>
        <v>0.99990133524347047</v>
      </c>
      <c r="FW172" s="2">
        <f t="shared" si="536"/>
        <v>0.52425986266560631</v>
      </c>
      <c r="FX172" s="2">
        <f t="shared" si="588"/>
        <v>0.6344647019520171</v>
      </c>
      <c r="FY172" s="2">
        <f t="shared" si="589"/>
        <v>0.62192658311135574</v>
      </c>
      <c r="FZ172" s="2">
        <f t="shared" si="590"/>
        <v>0.63169301188107141</v>
      </c>
      <c r="GA172" s="2">
        <f t="shared" si="591"/>
        <v>0.60955756263982463</v>
      </c>
      <c r="GB172" s="2">
        <f t="shared" si="592"/>
        <v>0.61451227708212364</v>
      </c>
      <c r="GC172" s="2">
        <f t="shared" si="593"/>
        <v>0.60434237508429012</v>
      </c>
      <c r="GD172" s="2">
        <f t="shared" si="594"/>
        <v>0.63332242601215183</v>
      </c>
      <c r="GE172" s="2">
        <f t="shared" si="595"/>
        <v>0.66649277938227802</v>
      </c>
      <c r="GF172" s="2">
        <f t="shared" si="596"/>
        <v>0.65398067083097378</v>
      </c>
      <c r="GG172" s="2">
        <f t="shared" si="597"/>
        <v>0.64697513209882029</v>
      </c>
      <c r="GH172" s="2">
        <f t="shared" si="598"/>
        <v>0.61622398083461849</v>
      </c>
      <c r="GI172" s="2">
        <f t="shared" si="599"/>
        <v>0.55284972478806971</v>
      </c>
      <c r="GJ172" s="2">
        <f t="shared" si="600"/>
        <v>0.50197725956259609</v>
      </c>
      <c r="GK172" s="2">
        <f t="shared" si="601"/>
        <v>0.48830216055481901</v>
      </c>
      <c r="GM172" s="86">
        <f t="shared" si="537"/>
        <v>6.0544986617686781E-190</v>
      </c>
      <c r="GN172" s="86">
        <f t="shared" si="602"/>
        <v>0</v>
      </c>
      <c r="GO172" s="86">
        <f t="shared" si="603"/>
        <v>3.9004759698474564E-300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9.9177220218580512E-303</v>
      </c>
      <c r="GT172" s="86">
        <f t="shared" si="608"/>
        <v>1.0837391782622842E-262</v>
      </c>
      <c r="GU172" s="86">
        <f t="shared" si="609"/>
        <v>5.3045357425947872E-238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0</v>
      </c>
      <c r="GZ172" s="86">
        <f t="shared" si="614"/>
        <v>8.9447419967778932E-183</v>
      </c>
      <c r="HA172" s="86">
        <f t="shared" si="615"/>
        <v>9.6986497525402223E-281</v>
      </c>
      <c r="HC172" s="86">
        <f t="shared" si="538"/>
        <v>4.2288504425713665E-200</v>
      </c>
      <c r="HD172" s="86">
        <f t="shared" si="616"/>
        <v>4.3198448700201354E-202</v>
      </c>
      <c r="HE172" s="86">
        <f t="shared" si="617"/>
        <v>4.4516078566758948E-258</v>
      </c>
      <c r="HF172" s="86">
        <f t="shared" si="618"/>
        <v>2.5749961788103879E-296</v>
      </c>
      <c r="HG172" s="86">
        <f t="shared" si="619"/>
        <v>0</v>
      </c>
      <c r="HH172" s="86">
        <f t="shared" si="620"/>
        <v>0</v>
      </c>
      <c r="HI172" s="86">
        <f t="shared" si="621"/>
        <v>0</v>
      </c>
      <c r="HJ172" s="86">
        <f t="shared" si="622"/>
        <v>0</v>
      </c>
      <c r="HK172" s="86">
        <f t="shared" si="623"/>
        <v>0</v>
      </c>
      <c r="HL172" s="86">
        <f t="shared" si="624"/>
        <v>2.0849733224676306E-231</v>
      </c>
      <c r="HM172" s="86">
        <f t="shared" si="625"/>
        <v>4.4164781436096637E-277</v>
      </c>
      <c r="HN172" s="86">
        <f t="shared" si="626"/>
        <v>5.2949737887372896E-241</v>
      </c>
      <c r="HO172" s="86">
        <f t="shared" si="627"/>
        <v>3.5918237038438135E-201</v>
      </c>
      <c r="HP172" s="86">
        <f t="shared" si="628"/>
        <v>4.5494398345701787E-182</v>
      </c>
      <c r="HQ172" s="86">
        <f t="shared" si="629"/>
        <v>4.9678145270181501E-220</v>
      </c>
      <c r="HS172" s="86">
        <f t="shared" si="539"/>
        <v>3.8488637158723947E-9</v>
      </c>
      <c r="HT172" s="86">
        <f t="shared" si="630"/>
        <v>4.9670904596166264E-12</v>
      </c>
      <c r="HU172" s="86">
        <f t="shared" si="631"/>
        <v>4.3913512999343399E-13</v>
      </c>
      <c r="HV172" s="86">
        <f t="shared" si="632"/>
        <v>1.3098466119746892E-13</v>
      </c>
      <c r="HW172" s="86">
        <f t="shared" si="633"/>
        <v>1.5100597544080313E-12</v>
      </c>
      <c r="HX172" s="86">
        <f t="shared" si="634"/>
        <v>1.2750624141078869E-13</v>
      </c>
      <c r="HY172" s="86">
        <f t="shared" si="635"/>
        <v>4.606255615732628E-12</v>
      </c>
      <c r="HZ172" s="86">
        <f t="shared" si="636"/>
        <v>4.2509605207935032E-13</v>
      </c>
      <c r="IA172" s="86">
        <f t="shared" si="637"/>
        <v>2.2626141257126877E-15</v>
      </c>
      <c r="IB172" s="86">
        <f t="shared" si="638"/>
        <v>5.838679816453199E-15</v>
      </c>
      <c r="IC172" s="86">
        <f t="shared" si="639"/>
        <v>1.2810026879069129E-14</v>
      </c>
      <c r="ID172" s="86">
        <f t="shared" si="640"/>
        <v>6.1369707234892211E-14</v>
      </c>
      <c r="IE172" s="86">
        <f t="shared" si="641"/>
        <v>2.34342029515225E-13</v>
      </c>
      <c r="IF172" s="86">
        <f t="shared" si="642"/>
        <v>3.5603123666024442E-20</v>
      </c>
      <c r="IG172" s="86">
        <f t="shared" si="643"/>
        <v>1.0021337607717161E-18</v>
      </c>
      <c r="II172" s="86">
        <f t="shared" si="540"/>
        <v>0.56783139092571089</v>
      </c>
      <c r="IJ172" s="86">
        <f t="shared" si="541"/>
        <v>0.41099880288281759</v>
      </c>
      <c r="IK172" s="86">
        <f t="shared" si="542"/>
        <v>0.44188162068421999</v>
      </c>
      <c r="IL172" s="86">
        <f t="shared" si="543"/>
        <v>0.39764296267208576</v>
      </c>
      <c r="IM172" s="86">
        <f t="shared" si="544"/>
        <v>0.47293564879798033</v>
      </c>
      <c r="IN172" s="86">
        <f t="shared" si="545"/>
        <v>0.44554507851729225</v>
      </c>
      <c r="IO172" s="86">
        <f t="shared" si="546"/>
        <v>0.50024326587847046</v>
      </c>
      <c r="IP172" s="86">
        <f t="shared" si="547"/>
        <v>0.38854528029463042</v>
      </c>
      <c r="IQ172" s="86">
        <f t="shared" si="548"/>
        <v>0.25767080452840185</v>
      </c>
      <c r="IR172" s="86">
        <f t="shared" si="549"/>
        <v>0.30362745223835441</v>
      </c>
      <c r="IS172" s="86">
        <f t="shared" si="550"/>
        <v>0.33657753398705775</v>
      </c>
      <c r="IT172" s="86">
        <f t="shared" si="551"/>
        <v>0.44000874343970553</v>
      </c>
      <c r="IU172" s="86">
        <f t="shared" si="552"/>
        <v>0.59276419088242915</v>
      </c>
      <c r="IV172" s="86">
        <f t="shared" si="553"/>
        <v>0.50370815374896583</v>
      </c>
      <c r="IW172" s="86">
        <f t="shared" si="554"/>
        <v>0.48407065087398382</v>
      </c>
      <c r="IY172" s="86">
        <f t="shared" si="555"/>
        <v>0.56783139477457456</v>
      </c>
      <c r="IZ172" s="86">
        <f t="shared" si="556"/>
        <v>0.41099880288778468</v>
      </c>
      <c r="JA172" s="86">
        <f t="shared" si="557"/>
        <v>0.44188162068465914</v>
      </c>
      <c r="JB172" s="86">
        <f t="shared" si="558"/>
        <v>0.39764296267221677</v>
      </c>
      <c r="JC172" s="86">
        <f t="shared" si="559"/>
        <v>0.4729356487994904</v>
      </c>
      <c r="JD172" s="86">
        <f t="shared" si="560"/>
        <v>0.44554507851741976</v>
      </c>
      <c r="JE172" s="86">
        <f t="shared" si="561"/>
        <v>0.50024326588307666</v>
      </c>
      <c r="JF172" s="86">
        <f t="shared" si="562"/>
        <v>0.38854528029505553</v>
      </c>
      <c r="JG172" s="86">
        <f t="shared" si="563"/>
        <v>0.25767080452840413</v>
      </c>
      <c r="JH172" s="86">
        <f t="shared" si="564"/>
        <v>0.30362745223836024</v>
      </c>
      <c r="JI172" s="86">
        <f t="shared" si="565"/>
        <v>0.33657753398707058</v>
      </c>
      <c r="JJ172" s="86">
        <f t="shared" si="566"/>
        <v>0.44000874343976693</v>
      </c>
      <c r="JK172" s="86">
        <f t="shared" si="567"/>
        <v>0.59276419088266352</v>
      </c>
      <c r="JL172" s="86">
        <f t="shared" si="568"/>
        <v>0.50370815374896583</v>
      </c>
      <c r="JM172" s="86">
        <f t="shared" si="569"/>
        <v>0.48407065087398382</v>
      </c>
    </row>
    <row r="173" spans="2:273" x14ac:dyDescent="0.25">
      <c r="B173" s="2">
        <v>146</v>
      </c>
      <c r="C173" s="37">
        <v>97.236999999999995</v>
      </c>
      <c r="D173" s="37">
        <v>97.254000000000005</v>
      </c>
      <c r="E173" s="37">
        <v>95.983000000000004</v>
      </c>
      <c r="F173" s="37">
        <v>97.283000000000001</v>
      </c>
      <c r="G173" s="37">
        <v>96.965999999999994</v>
      </c>
      <c r="H173" s="37">
        <v>94.135999999999996</v>
      </c>
      <c r="I173" s="37">
        <v>99.593000000000004</v>
      </c>
      <c r="J173" s="37">
        <v>98.534000000000006</v>
      </c>
      <c r="K173" s="37">
        <v>97.5</v>
      </c>
      <c r="L173" s="37">
        <v>102.339</v>
      </c>
      <c r="M173" s="37">
        <v>101.05</v>
      </c>
      <c r="N173" s="37">
        <v>104.339</v>
      </c>
      <c r="O173" s="37">
        <v>107.542</v>
      </c>
      <c r="P173" s="37">
        <v>130.517</v>
      </c>
      <c r="Q173" s="37">
        <v>152.54400000000001</v>
      </c>
      <c r="S173" s="4">
        <f t="shared" si="441"/>
        <v>97.407826986786262</v>
      </c>
      <c r="T173" s="4">
        <f t="shared" si="442"/>
        <v>95.914792564466353</v>
      </c>
      <c r="U173" s="4">
        <f t="shared" si="443"/>
        <v>97.902532487959803</v>
      </c>
      <c r="V173" s="4">
        <f t="shared" si="444"/>
        <v>96.13081750278171</v>
      </c>
      <c r="W173" s="4">
        <f t="shared" si="445"/>
        <v>97.429019132426475</v>
      </c>
      <c r="X173" s="4">
        <f t="shared" si="446"/>
        <v>96.741204463073913</v>
      </c>
      <c r="Y173" s="4">
        <f t="shared" si="447"/>
        <v>100.20691310107205</v>
      </c>
      <c r="Z173" s="4">
        <f t="shared" si="448"/>
        <v>99.442997871833697</v>
      </c>
      <c r="AA173" s="4">
        <f t="shared" si="449"/>
        <v>99.126202093316806</v>
      </c>
      <c r="AB173" s="4">
        <f t="shared" si="450"/>
        <v>101.56379707173109</v>
      </c>
      <c r="AC173" s="4">
        <f t="shared" si="451"/>
        <v>102.90861667572514</v>
      </c>
      <c r="AD173" s="4">
        <f t="shared" si="452"/>
        <v>103.30220038528005</v>
      </c>
      <c r="AE173" s="4">
        <f t="shared" si="453"/>
        <v>107.78491743633194</v>
      </c>
      <c r="AF173" s="4">
        <f t="shared" si="454"/>
        <v>128.5312956583997</v>
      </c>
      <c r="AG173" s="4">
        <f t="shared" si="455"/>
        <v>149.80360063792159</v>
      </c>
      <c r="AI173" s="4">
        <f t="shared" si="456"/>
        <v>-0.17082698678626684</v>
      </c>
      <c r="AJ173" s="4">
        <f t="shared" si="457"/>
        <v>1.3392074355336518</v>
      </c>
      <c r="AK173" s="4">
        <f t="shared" si="458"/>
        <v>-1.919532487959799</v>
      </c>
      <c r="AL173" s="4">
        <f t="shared" si="459"/>
        <v>1.1521824972182912</v>
      </c>
      <c r="AM173" s="4">
        <f t="shared" si="460"/>
        <v>-0.46301913242648141</v>
      </c>
      <c r="AN173" s="4">
        <f t="shared" si="461"/>
        <v>-2.6052044630739175</v>
      </c>
      <c r="AO173" s="4">
        <f t="shared" si="462"/>
        <v>-0.61391310107204333</v>
      </c>
      <c r="AP173" s="4">
        <f t="shared" si="463"/>
        <v>-0.90899787183369085</v>
      </c>
      <c r="AQ173" s="4">
        <f t="shared" si="464"/>
        <v>-1.626202093316806</v>
      </c>
      <c r="AR173" s="4">
        <f t="shared" si="465"/>
        <v>0.7752029282689108</v>
      </c>
      <c r="AS173" s="4">
        <f t="shared" si="466"/>
        <v>-1.8586166757251448</v>
      </c>
      <c r="AT173" s="4">
        <f t="shared" si="467"/>
        <v>1.0367996147199534</v>
      </c>
      <c r="AU173" s="4">
        <f t="shared" si="468"/>
        <v>-0.24291743633193619</v>
      </c>
      <c r="AV173" s="4">
        <f t="shared" si="570"/>
        <v>1.9857043416002966</v>
      </c>
      <c r="AW173" s="4">
        <f t="shared" si="570"/>
        <v>2.7403993620784206</v>
      </c>
      <c r="AY173" s="2">
        <f t="shared" si="520"/>
        <v>97.407826986786262</v>
      </c>
      <c r="AZ173" s="2">
        <f t="shared" si="571"/>
        <v>95.890233778001942</v>
      </c>
      <c r="BA173" s="2">
        <f t="shared" si="572"/>
        <v>97.805260458573372</v>
      </c>
      <c r="BB173" s="2">
        <f t="shared" si="573"/>
        <v>96.065982679189801</v>
      </c>
      <c r="BC173" s="2">
        <f t="shared" si="574"/>
        <v>97.155803142447326</v>
      </c>
      <c r="BD173" s="2">
        <f t="shared" si="575"/>
        <v>96.528927880749364</v>
      </c>
      <c r="BE173" s="2">
        <f t="shared" si="576"/>
        <v>99.742058672008739</v>
      </c>
      <c r="BF173" s="2">
        <f t="shared" si="577"/>
        <v>99.340020244710175</v>
      </c>
      <c r="BG173" s="2">
        <f t="shared" si="578"/>
        <v>99.118209786371366</v>
      </c>
      <c r="BH173" s="2">
        <f t="shared" si="579"/>
        <v>101.53224946418331</v>
      </c>
      <c r="BI173" s="2">
        <f t="shared" si="580"/>
        <v>102.85635627943964</v>
      </c>
      <c r="BJ173" s="2">
        <f t="shared" si="581"/>
        <v>103.00164280357814</v>
      </c>
      <c r="BK173" s="2">
        <f t="shared" si="582"/>
        <v>104.1942695323158</v>
      </c>
      <c r="BL173" s="2">
        <f t="shared" si="583"/>
        <v>105.82465265232119</v>
      </c>
      <c r="BM173" s="2">
        <f t="shared" si="584"/>
        <v>108.03541459038681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139.39713893058163</v>
      </c>
      <c r="DL173" s="2">
        <f t="shared" si="585"/>
        <v>149.78910241820768</v>
      </c>
      <c r="DM173" s="2">
        <f t="shared" si="585"/>
        <v>131.54421468431991</v>
      </c>
      <c r="DN173" s="2">
        <f t="shared" si="585"/>
        <v>133.43983729073207</v>
      </c>
      <c r="DO173" s="2">
        <f t="shared" si="585"/>
        <v>139.96875865339024</v>
      </c>
      <c r="DP173" s="2">
        <f t="shared" si="585"/>
        <v>134.64144744744743</v>
      </c>
      <c r="DQ173" s="2">
        <f t="shared" si="585"/>
        <v>130.12539459459461</v>
      </c>
      <c r="DR173" s="2">
        <f t="shared" si="585"/>
        <v>136.50156946778711</v>
      </c>
      <c r="DS173" s="2">
        <f t="shared" si="585"/>
        <v>149.97191098484848</v>
      </c>
      <c r="DT173" s="2">
        <f t="shared" si="585"/>
        <v>146.79276834733895</v>
      </c>
      <c r="DU173" s="2">
        <f t="shared" si="585"/>
        <v>139.66542642642642</v>
      </c>
      <c r="DV173" s="2">
        <f t="shared" si="585"/>
        <v>150.16428528528525</v>
      </c>
      <c r="DW173" s="2">
        <f t="shared" si="585"/>
        <v>145.43082442067737</v>
      </c>
      <c r="DX173" s="2">
        <f t="shared" si="585"/>
        <v>142.2129538579068</v>
      </c>
      <c r="DY173" s="2">
        <f t="shared" si="585"/>
        <v>141.48025287356322</v>
      </c>
      <c r="EA173" s="2">
        <f t="shared" si="440"/>
        <v>96.808725342936128</v>
      </c>
      <c r="EB173" s="2">
        <f t="shared" si="502"/>
        <v>94.473348936418887</v>
      </c>
      <c r="EC173" s="2">
        <f t="shared" si="503"/>
        <v>98.101460297201214</v>
      </c>
      <c r="ED173" s="2">
        <f t="shared" si="504"/>
        <v>95.958665728737188</v>
      </c>
      <c r="EE173" s="2">
        <f t="shared" si="505"/>
        <v>97.190916627297966</v>
      </c>
      <c r="EF173" s="2">
        <f t="shared" si="506"/>
        <v>96.098629490845752</v>
      </c>
      <c r="EG173" s="2">
        <f t="shared" si="507"/>
        <v>99.83885565070716</v>
      </c>
      <c r="EH173" s="2">
        <f t="shared" si="508"/>
        <v>99.493959661760073</v>
      </c>
      <c r="EI173" s="2">
        <f t="shared" si="509"/>
        <v>98.73675008761262</v>
      </c>
      <c r="EJ173" s="2">
        <f t="shared" si="510"/>
        <v>101.22176738319456</v>
      </c>
      <c r="EK173" s="2">
        <f t="shared" si="511"/>
        <v>102.82930141241285</v>
      </c>
      <c r="EL173" s="2">
        <f t="shared" si="512"/>
        <v>102.95394408423185</v>
      </c>
      <c r="EM173" s="2">
        <f t="shared" si="513"/>
        <v>103.959959344577</v>
      </c>
      <c r="EN173" s="2">
        <f t="shared" si="514"/>
        <v>105.81835132525615</v>
      </c>
      <c r="EO173" s="2">
        <f t="shared" si="515"/>
        <v>109.23806751752538</v>
      </c>
      <c r="EQ173" s="2">
        <f t="shared" si="516"/>
        <v>97.898916982231299</v>
      </c>
      <c r="ER173" s="2">
        <f t="shared" si="586"/>
        <v>96.629125956854551</v>
      </c>
      <c r="ES173" s="2">
        <f t="shared" si="586"/>
        <v>97.637594567800548</v>
      </c>
      <c r="ET173" s="2">
        <f t="shared" si="586"/>
        <v>96.119263896435001</v>
      </c>
      <c r="EU173" s="2">
        <f t="shared" si="586"/>
        <v>97.130278079440941</v>
      </c>
      <c r="EV173" s="2">
        <f t="shared" si="586"/>
        <v>96.770725932959053</v>
      </c>
      <c r="EW173" s="2">
        <f t="shared" si="586"/>
        <v>99.680676919852232</v>
      </c>
      <c r="EX173" s="2">
        <f t="shared" si="586"/>
        <v>99.254308593749997</v>
      </c>
      <c r="EY173" s="2">
        <f t="shared" si="586"/>
        <v>99.285971774787242</v>
      </c>
      <c r="EZ173" s="2">
        <f t="shared" si="586"/>
        <v>101.67672948562442</v>
      </c>
      <c r="FA173" s="2">
        <f t="shared" si="586"/>
        <v>102.86595945539594</v>
      </c>
      <c r="FB173" s="2">
        <f t="shared" si="586"/>
        <v>103.02370412177031</v>
      </c>
      <c r="FC173" s="2">
        <f t="shared" si="586"/>
        <v>104.36139921657924</v>
      </c>
      <c r="FD173" s="2">
        <f t="shared" si="586"/>
        <v>105.82485606479467</v>
      </c>
      <c r="FE173" s="2">
        <f t="shared" si="586"/>
        <v>106.88035625528885</v>
      </c>
      <c r="FG173" s="2">
        <f t="shared" si="518"/>
        <v>0.99993923528065276</v>
      </c>
      <c r="FH173" s="2">
        <f t="shared" si="587"/>
        <v>0.99993370994970243</v>
      </c>
      <c r="FI173" s="2">
        <f t="shared" si="587"/>
        <v>0.99993368187149234</v>
      </c>
      <c r="FJ173" s="2">
        <f t="shared" si="587"/>
        <v>0.99993408831480191</v>
      </c>
      <c r="FK173" s="2">
        <f t="shared" si="587"/>
        <v>0.99992603133817648</v>
      </c>
      <c r="FL173" s="2">
        <f t="shared" si="587"/>
        <v>0.99992771157759475</v>
      </c>
      <c r="FM173" s="2">
        <f t="shared" si="587"/>
        <v>0.99992586996394028</v>
      </c>
      <c r="FN173" s="2">
        <f t="shared" si="587"/>
        <v>0.99992171616938064</v>
      </c>
      <c r="FO173" s="2">
        <f t="shared" si="587"/>
        <v>0.99991527596329688</v>
      </c>
      <c r="FP173" s="2">
        <f t="shared" si="587"/>
        <v>0.99992094935477671</v>
      </c>
      <c r="FQ173" s="2">
        <f t="shared" si="587"/>
        <v>0.99993002232441719</v>
      </c>
      <c r="FR173" s="2">
        <f t="shared" si="587"/>
        <v>0.99993203688391163</v>
      </c>
      <c r="FS173" s="2">
        <f t="shared" si="587"/>
        <v>0.99992079472058204</v>
      </c>
      <c r="FT173" s="2">
        <f t="shared" si="587"/>
        <v>0.99992069005464668</v>
      </c>
      <c r="FU173" s="2">
        <f t="shared" si="587"/>
        <v>0.99991001589139195</v>
      </c>
      <c r="FW173" s="2">
        <f t="shared" si="536"/>
        <v>0.54716414009254777</v>
      </c>
      <c r="FX173" s="2">
        <f t="shared" si="588"/>
        <v>0.65554922615183497</v>
      </c>
      <c r="FY173" s="2">
        <f t="shared" si="589"/>
        <v>0.64332775757439686</v>
      </c>
      <c r="FZ173" s="2">
        <f t="shared" si="590"/>
        <v>0.65284993455869311</v>
      </c>
      <c r="GA173" s="2">
        <f t="shared" si="591"/>
        <v>0.63124375391142729</v>
      </c>
      <c r="GB173" s="2">
        <f t="shared" si="592"/>
        <v>0.63608756662097699</v>
      </c>
      <c r="GC173" s="2">
        <f t="shared" si="593"/>
        <v>0.62614057141019941</v>
      </c>
      <c r="GD173" s="2">
        <f t="shared" si="594"/>
        <v>0.65443695206477392</v>
      </c>
      <c r="GE173" s="2">
        <f t="shared" si="595"/>
        <v>0.68664231204420045</v>
      </c>
      <c r="GF173" s="2">
        <f t="shared" si="596"/>
        <v>0.6745169813487486</v>
      </c>
      <c r="GG173" s="2">
        <f t="shared" si="597"/>
        <v>0.66771596705590519</v>
      </c>
      <c r="GH173" s="2">
        <f t="shared" si="598"/>
        <v>0.63775994131527225</v>
      </c>
      <c r="GI173" s="2">
        <f t="shared" si="599"/>
        <v>0.57549210328926237</v>
      </c>
      <c r="GJ173" s="2">
        <f t="shared" si="600"/>
        <v>0.52498230048852945</v>
      </c>
      <c r="GK173" s="2">
        <f t="shared" si="601"/>
        <v>0.51132393977022828</v>
      </c>
      <c r="GM173" s="86">
        <f t="shared" si="537"/>
        <v>2.1381704926914236E-194</v>
      </c>
      <c r="GN173" s="86">
        <f t="shared" si="602"/>
        <v>0</v>
      </c>
      <c r="GO173" s="86">
        <f t="shared" si="603"/>
        <v>3.8839174759336208E-307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8.0615548796457825E-269</v>
      </c>
      <c r="GU173" s="86">
        <f t="shared" si="609"/>
        <v>1.5015667782471553E-243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0</v>
      </c>
      <c r="GZ173" s="86">
        <f t="shared" si="614"/>
        <v>5.0433250660463759E-187</v>
      </c>
      <c r="HA173" s="86">
        <f t="shared" si="615"/>
        <v>3.5411436251583378E-287</v>
      </c>
      <c r="HC173" s="86">
        <f t="shared" si="538"/>
        <v>2.1337128517639768E-206</v>
      </c>
      <c r="HD173" s="86">
        <f t="shared" si="616"/>
        <v>2.6594263562318328E-208</v>
      </c>
      <c r="HE173" s="86">
        <f t="shared" si="617"/>
        <v>5.5337370558022711E-266</v>
      </c>
      <c r="HF173" s="86">
        <f t="shared" si="618"/>
        <v>2.2345204912462168E-305</v>
      </c>
      <c r="HG173" s="86">
        <f t="shared" si="619"/>
        <v>0</v>
      </c>
      <c r="HH173" s="86">
        <f t="shared" si="620"/>
        <v>0</v>
      </c>
      <c r="HI173" s="86">
        <f t="shared" si="621"/>
        <v>0</v>
      </c>
      <c r="HJ173" s="86">
        <f t="shared" si="622"/>
        <v>0</v>
      </c>
      <c r="HK173" s="86">
        <f t="shared" si="623"/>
        <v>0</v>
      </c>
      <c r="HL173" s="86">
        <f t="shared" si="624"/>
        <v>1.8944810947822694E-238</v>
      </c>
      <c r="HM173" s="86">
        <f t="shared" si="625"/>
        <v>1.9089788961304876E-285</v>
      </c>
      <c r="HN173" s="86">
        <f t="shared" si="626"/>
        <v>2.8062977320460352E-248</v>
      </c>
      <c r="HO173" s="86">
        <f t="shared" si="627"/>
        <v>2.2260229249882044E-207</v>
      </c>
      <c r="HP173" s="86">
        <f t="shared" si="628"/>
        <v>8.8410766563840937E-188</v>
      </c>
      <c r="HQ173" s="86">
        <f t="shared" si="629"/>
        <v>1.0129556896725132E-226</v>
      </c>
      <c r="HS173" s="86">
        <f t="shared" si="539"/>
        <v>1.0851583152491812E-9</v>
      </c>
      <c r="HT173" s="86">
        <f t="shared" si="630"/>
        <v>1.0547092128695314E-12</v>
      </c>
      <c r="HU173" s="86">
        <f t="shared" si="631"/>
        <v>8.319429383513093E-14</v>
      </c>
      <c r="HV173" s="86">
        <f t="shared" si="632"/>
        <v>2.2806204000626663E-14</v>
      </c>
      <c r="HW173" s="86">
        <f t="shared" si="633"/>
        <v>2.8428431649558467E-13</v>
      </c>
      <c r="HX173" s="86">
        <f t="shared" si="634"/>
        <v>2.110663711403939E-14</v>
      </c>
      <c r="HY173" s="86">
        <f t="shared" si="635"/>
        <v>9.4984347580564171E-13</v>
      </c>
      <c r="HZ173" s="86">
        <f t="shared" si="636"/>
        <v>7.5604669464018385E-14</v>
      </c>
      <c r="IA173" s="86">
        <f t="shared" si="637"/>
        <v>3.1519474954197053E-16</v>
      </c>
      <c r="IB173" s="86">
        <f t="shared" si="638"/>
        <v>8.5862464882568281E-16</v>
      </c>
      <c r="IC173" s="86">
        <f t="shared" si="639"/>
        <v>2.00591496429828E-15</v>
      </c>
      <c r="ID173" s="86">
        <f t="shared" si="640"/>
        <v>9.952582724855461E-15</v>
      </c>
      <c r="IE173" s="86">
        <f t="shared" si="641"/>
        <v>3.6506620568029458E-14</v>
      </c>
      <c r="IF173" s="86">
        <f t="shared" si="642"/>
        <v>1.38821581032798E-21</v>
      </c>
      <c r="IG173" s="86">
        <f t="shared" si="643"/>
        <v>4.8961131982949925E-20</v>
      </c>
      <c r="II173" s="86">
        <f t="shared" si="540"/>
        <v>0.59527248131608068</v>
      </c>
      <c r="IJ173" s="86">
        <f t="shared" si="541"/>
        <v>0.34279113486971102</v>
      </c>
      <c r="IK173" s="86">
        <f t="shared" si="542"/>
        <v>0.37081480758257723</v>
      </c>
      <c r="IL173" s="86">
        <f t="shared" si="543"/>
        <v>0.32665359143307937</v>
      </c>
      <c r="IM173" s="86">
        <f t="shared" si="544"/>
        <v>0.40007955653560079</v>
      </c>
      <c r="IN173" s="86">
        <f t="shared" si="545"/>
        <v>0.37041571568348569</v>
      </c>
      <c r="IO173" s="86">
        <f t="shared" si="546"/>
        <v>0.43133462258562993</v>
      </c>
      <c r="IP173" s="86">
        <f t="shared" si="547"/>
        <v>0.31766756232846488</v>
      </c>
      <c r="IQ173" s="86">
        <f t="shared" si="548"/>
        <v>0.20001001775611416</v>
      </c>
      <c r="IR173" s="86">
        <f t="shared" si="549"/>
        <v>0.23990434772165997</v>
      </c>
      <c r="IS173" s="86">
        <f t="shared" si="550"/>
        <v>0.26996239636730324</v>
      </c>
      <c r="IT173" s="86">
        <f t="shared" si="551"/>
        <v>0.36507134110910472</v>
      </c>
      <c r="IU173" s="86">
        <f t="shared" si="552"/>
        <v>0.55426423160783289</v>
      </c>
      <c r="IV173" s="86">
        <f t="shared" si="553"/>
        <v>0.52701611581995311</v>
      </c>
      <c r="IW173" s="86">
        <f t="shared" si="554"/>
        <v>0.50829226712120246</v>
      </c>
      <c r="IY173" s="86">
        <f t="shared" si="555"/>
        <v>0.59527248240123898</v>
      </c>
      <c r="IZ173" s="86">
        <f t="shared" si="556"/>
        <v>0.34279113487076573</v>
      </c>
      <c r="JA173" s="86">
        <f t="shared" si="557"/>
        <v>0.37081480758266044</v>
      </c>
      <c r="JB173" s="86">
        <f t="shared" si="558"/>
        <v>0.32665359143310219</v>
      </c>
      <c r="JC173" s="86">
        <f t="shared" si="559"/>
        <v>0.40007955653588506</v>
      </c>
      <c r="JD173" s="86">
        <f t="shared" si="560"/>
        <v>0.37041571568350679</v>
      </c>
      <c r="JE173" s="86">
        <f t="shared" si="561"/>
        <v>0.43133462258657979</v>
      </c>
      <c r="JF173" s="86">
        <f t="shared" si="562"/>
        <v>0.31766756232854049</v>
      </c>
      <c r="JG173" s="86">
        <f t="shared" si="563"/>
        <v>0.20001001775611446</v>
      </c>
      <c r="JH173" s="86">
        <f t="shared" si="564"/>
        <v>0.23990434772166083</v>
      </c>
      <c r="JI173" s="86">
        <f t="shared" si="565"/>
        <v>0.26996239636730524</v>
      </c>
      <c r="JJ173" s="86">
        <f t="shared" si="566"/>
        <v>0.36507134110911466</v>
      </c>
      <c r="JK173" s="86">
        <f t="shared" si="567"/>
        <v>0.55426423160786942</v>
      </c>
      <c r="JL173" s="86">
        <f t="shared" si="568"/>
        <v>0.52701611581995311</v>
      </c>
      <c r="JM173" s="86">
        <f t="shared" si="569"/>
        <v>0.50829226712120246</v>
      </c>
    </row>
    <row r="174" spans="2:273" x14ac:dyDescent="0.25">
      <c r="B174" s="2">
        <v>147</v>
      </c>
      <c r="C174" s="37">
        <v>98.897999999999996</v>
      </c>
      <c r="D174" s="37">
        <v>95.373000000000005</v>
      </c>
      <c r="E174" s="37">
        <v>94.933000000000007</v>
      </c>
      <c r="F174" s="37">
        <v>97.266999999999996</v>
      </c>
      <c r="G174" s="37">
        <v>97.763000000000005</v>
      </c>
      <c r="H174" s="37">
        <v>96.846999999999994</v>
      </c>
      <c r="I174" s="37">
        <v>100.017</v>
      </c>
      <c r="J174" s="37">
        <v>98.965999999999994</v>
      </c>
      <c r="K174" s="37">
        <v>97.775999999999996</v>
      </c>
      <c r="L174" s="37">
        <v>101.203</v>
      </c>
      <c r="M174" s="37">
        <v>101.95</v>
      </c>
      <c r="N174" s="37">
        <v>101.64400000000001</v>
      </c>
      <c r="O174" s="37">
        <v>103.30500000000001</v>
      </c>
      <c r="P174" s="37">
        <v>123.81</v>
      </c>
      <c r="Q174" s="37">
        <v>144.17500000000001</v>
      </c>
      <c r="S174" s="4">
        <f t="shared" si="441"/>
        <v>97.304501191046867</v>
      </c>
      <c r="T174" s="4">
        <f t="shared" si="442"/>
        <v>95.810300264961171</v>
      </c>
      <c r="U174" s="4">
        <f t="shared" si="443"/>
        <v>97.774932182371728</v>
      </c>
      <c r="V174" s="4">
        <f t="shared" si="444"/>
        <v>96.022751583214713</v>
      </c>
      <c r="W174" s="4">
        <f t="shared" si="445"/>
        <v>97.137807246336365</v>
      </c>
      <c r="X174" s="4">
        <f t="shared" si="446"/>
        <v>96.50900136734495</v>
      </c>
      <c r="Y174" s="4">
        <f t="shared" si="447"/>
        <v>99.877789870223268</v>
      </c>
      <c r="Z174" s="4">
        <f t="shared" si="448"/>
        <v>99.282496349543621</v>
      </c>
      <c r="AA174" s="4">
        <f t="shared" si="449"/>
        <v>99.053675930852194</v>
      </c>
      <c r="AB174" s="4">
        <f t="shared" si="450"/>
        <v>101.44430697528091</v>
      </c>
      <c r="AC174" s="4">
        <f t="shared" si="451"/>
        <v>102.80053609109054</v>
      </c>
      <c r="AD174" s="4">
        <f t="shared" si="452"/>
        <v>103.01511131240181</v>
      </c>
      <c r="AE174" s="4">
        <f t="shared" si="453"/>
        <v>105.78009734098927</v>
      </c>
      <c r="AF174" s="4">
        <f t="shared" si="454"/>
        <v>122.22680688527632</v>
      </c>
      <c r="AG174" s="4">
        <f t="shared" si="455"/>
        <v>141.06676064599998</v>
      </c>
      <c r="AI174" s="4">
        <f t="shared" si="456"/>
        <v>1.5934988089531288</v>
      </c>
      <c r="AJ174" s="4">
        <f t="shared" si="457"/>
        <v>-0.43730026496116636</v>
      </c>
      <c r="AK174" s="4">
        <f t="shared" si="458"/>
        <v>-2.8419321823717212</v>
      </c>
      <c r="AL174" s="4">
        <f t="shared" si="459"/>
        <v>1.2442484167852825</v>
      </c>
      <c r="AM174" s="4">
        <f t="shared" si="460"/>
        <v>0.62519275366364013</v>
      </c>
      <c r="AN174" s="4">
        <f t="shared" si="461"/>
        <v>0.33799863265504371</v>
      </c>
      <c r="AO174" s="4">
        <f t="shared" si="462"/>
        <v>0.13921012977672831</v>
      </c>
      <c r="AP174" s="4">
        <f t="shared" si="463"/>
        <v>-0.31649634954362682</v>
      </c>
      <c r="AQ174" s="4">
        <f t="shared" si="464"/>
        <v>-1.2776759308521974</v>
      </c>
      <c r="AR174" s="4">
        <f t="shared" si="465"/>
        <v>-0.2413069752809065</v>
      </c>
      <c r="AS174" s="4">
        <f t="shared" si="466"/>
        <v>-0.85053609109053241</v>
      </c>
      <c r="AT174" s="4">
        <f t="shared" si="467"/>
        <v>-1.3711113124018084</v>
      </c>
      <c r="AU174" s="4">
        <f t="shared" si="468"/>
        <v>-2.4750973409892651</v>
      </c>
      <c r="AV174" s="4">
        <f t="shared" si="570"/>
        <v>1.5831931147236844</v>
      </c>
      <c r="AW174" s="4">
        <f t="shared" si="570"/>
        <v>3.1082393540000339</v>
      </c>
      <c r="AY174" s="2">
        <f t="shared" si="520"/>
        <v>97.304501191046867</v>
      </c>
      <c r="AZ174" s="2">
        <f t="shared" si="571"/>
        <v>95.80223909603933</v>
      </c>
      <c r="BA174" s="2">
        <f t="shared" si="572"/>
        <v>97.742110586064939</v>
      </c>
      <c r="BB174" s="2">
        <f t="shared" si="573"/>
        <v>96.003505567153979</v>
      </c>
      <c r="BC174" s="2">
        <f t="shared" si="574"/>
        <v>97.042782708799535</v>
      </c>
      <c r="BD174" s="2">
        <f t="shared" si="575"/>
        <v>96.442038071282042</v>
      </c>
      <c r="BE174" s="2">
        <f t="shared" si="576"/>
        <v>99.699120663239768</v>
      </c>
      <c r="BF174" s="2">
        <f t="shared" si="577"/>
        <v>99.25285568416686</v>
      </c>
      <c r="BG174" s="2">
        <f t="shared" si="578"/>
        <v>99.052107752854951</v>
      </c>
      <c r="BH174" s="2">
        <f t="shared" si="579"/>
        <v>101.43717979270352</v>
      </c>
      <c r="BI174" s="2">
        <f t="shared" si="580"/>
        <v>102.78734173251976</v>
      </c>
      <c r="BJ174" s="2">
        <f t="shared" si="581"/>
        <v>102.92127870935121</v>
      </c>
      <c r="BK174" s="2">
        <f t="shared" si="582"/>
        <v>104.12459458880375</v>
      </c>
      <c r="BL174" s="2">
        <f t="shared" si="583"/>
        <v>105.74276170210253</v>
      </c>
      <c r="BM174" s="2">
        <f t="shared" si="584"/>
        <v>107.9083235969281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139.64308686679178</v>
      </c>
      <c r="DL174" s="2">
        <f t="shared" si="585"/>
        <v>150.11156614509247</v>
      </c>
      <c r="DM174" s="2">
        <f t="shared" si="585"/>
        <v>131.73597417660574</v>
      </c>
      <c r="DN174" s="2">
        <f t="shared" si="585"/>
        <v>133.63449250465044</v>
      </c>
      <c r="DO174" s="2">
        <f t="shared" si="585"/>
        <v>140.20200213371265</v>
      </c>
      <c r="DP174" s="2">
        <f t="shared" si="585"/>
        <v>134.84135336765334</v>
      </c>
      <c r="DQ174" s="2">
        <f t="shared" si="585"/>
        <v>130.28210360360362</v>
      </c>
      <c r="DR174" s="2">
        <f t="shared" si="585"/>
        <v>136.70122801120448</v>
      </c>
      <c r="DS174" s="2">
        <f t="shared" si="585"/>
        <v>150.28865864527629</v>
      </c>
      <c r="DT174" s="2">
        <f t="shared" si="585"/>
        <v>147.05966442577034</v>
      </c>
      <c r="DU174" s="2">
        <f t="shared" si="585"/>
        <v>139.88263852423853</v>
      </c>
      <c r="DV174" s="2">
        <f t="shared" si="585"/>
        <v>150.45483818103816</v>
      </c>
      <c r="DW174" s="2">
        <f t="shared" si="585"/>
        <v>145.67497649286986</v>
      </c>
      <c r="DX174" s="2">
        <f t="shared" si="585"/>
        <v>142.41845286478227</v>
      </c>
      <c r="DY174" s="2">
        <f t="shared" si="585"/>
        <v>141.69356458675423</v>
      </c>
      <c r="EA174" s="2">
        <f t="shared" si="440"/>
        <v>96.6667875556886</v>
      </c>
      <c r="EB174" s="2">
        <f t="shared" si="502"/>
        <v>94.310578950444125</v>
      </c>
      <c r="EC174" s="2">
        <f t="shared" si="503"/>
        <v>98.054819719208695</v>
      </c>
      <c r="ED174" s="2">
        <f t="shared" si="504"/>
        <v>95.890789743698718</v>
      </c>
      <c r="EE174" s="2">
        <f t="shared" si="505"/>
        <v>97.080271171818865</v>
      </c>
      <c r="EF174" s="2">
        <f t="shared" si="506"/>
        <v>95.988192305163864</v>
      </c>
      <c r="EG174" s="2">
        <f t="shared" si="507"/>
        <v>99.801701570001299</v>
      </c>
      <c r="EH174" s="2">
        <f t="shared" si="508"/>
        <v>99.415364556395659</v>
      </c>
      <c r="EI174" s="2">
        <f t="shared" si="509"/>
        <v>98.652206971902132</v>
      </c>
      <c r="EJ174" s="2">
        <f t="shared" si="510"/>
        <v>101.11118262909795</v>
      </c>
      <c r="EK174" s="2">
        <f t="shared" si="511"/>
        <v>102.75924418332066</v>
      </c>
      <c r="EL174" s="2">
        <f t="shared" si="512"/>
        <v>102.87133419205441</v>
      </c>
      <c r="EM174" s="2">
        <f t="shared" si="513"/>
        <v>103.87607709447416</v>
      </c>
      <c r="EN174" s="2">
        <f t="shared" si="514"/>
        <v>105.73622132245302</v>
      </c>
      <c r="EO174" s="2">
        <f t="shared" si="515"/>
        <v>109.19134985339038</v>
      </c>
      <c r="EQ174" s="2">
        <f t="shared" si="516"/>
        <v>97.781658461986609</v>
      </c>
      <c r="ER174" s="2">
        <f t="shared" si="586"/>
        <v>96.512060705172814</v>
      </c>
      <c r="ES174" s="2">
        <f t="shared" si="586"/>
        <v>97.580926746867675</v>
      </c>
      <c r="ET174" s="2">
        <f t="shared" si="586"/>
        <v>96.054798802390593</v>
      </c>
      <c r="EU174" s="2">
        <f t="shared" si="586"/>
        <v>97.018350995730032</v>
      </c>
      <c r="EV174" s="2">
        <f t="shared" si="586"/>
        <v>96.674943609643336</v>
      </c>
      <c r="EW174" s="2">
        <f t="shared" si="586"/>
        <v>99.640077521157025</v>
      </c>
      <c r="EX174" s="2">
        <f t="shared" si="586"/>
        <v>99.170652234692255</v>
      </c>
      <c r="EY174" s="2">
        <f t="shared" si="586"/>
        <v>99.212898833887934</v>
      </c>
      <c r="EZ174" s="2">
        <f t="shared" si="586"/>
        <v>101.57587534652082</v>
      </c>
      <c r="FA174" s="2">
        <f t="shared" si="586"/>
        <v>102.7966494236552</v>
      </c>
      <c r="FB174" s="2">
        <f t="shared" si="586"/>
        <v>102.94267332561364</v>
      </c>
      <c r="FC174" s="2">
        <f t="shared" si="586"/>
        <v>104.28673123924152</v>
      </c>
      <c r="FD174" s="2">
        <f t="shared" si="586"/>
        <v>105.74331606308331</v>
      </c>
      <c r="FE174" s="2">
        <f t="shared" si="586"/>
        <v>106.78502576493121</v>
      </c>
      <c r="FG174" s="2">
        <f t="shared" si="518"/>
        <v>0.99994458162100297</v>
      </c>
      <c r="FH174" s="2">
        <f t="shared" si="587"/>
        <v>0.99993954240294969</v>
      </c>
      <c r="FI174" s="2">
        <f t="shared" si="587"/>
        <v>0.99993951679501902</v>
      </c>
      <c r="FJ174" s="2">
        <f t="shared" si="587"/>
        <v>0.99993988748003571</v>
      </c>
      <c r="FK174" s="2">
        <f t="shared" si="587"/>
        <v>0.99993253933958059</v>
      </c>
      <c r="FL174" s="2">
        <f t="shared" si="587"/>
        <v>0.99993407175586335</v>
      </c>
      <c r="FM174" s="2">
        <f t="shared" si="587"/>
        <v>0.99993239216261021</v>
      </c>
      <c r="FN174" s="2">
        <f t="shared" si="587"/>
        <v>0.99992860380614268</v>
      </c>
      <c r="FO174" s="2">
        <f t="shared" si="587"/>
        <v>0.99992273018414202</v>
      </c>
      <c r="FP174" s="2">
        <f t="shared" si="587"/>
        <v>0.99992790445323054</v>
      </c>
      <c r="FQ174" s="2">
        <f t="shared" si="587"/>
        <v>0.99993617920839328</v>
      </c>
      <c r="FR174" s="2">
        <f t="shared" si="587"/>
        <v>0.99993801653078873</v>
      </c>
      <c r="FS174" s="2">
        <f t="shared" si="587"/>
        <v>0.99992776342320511</v>
      </c>
      <c r="FT174" s="2">
        <f t="shared" si="587"/>
        <v>0.99992766796540611</v>
      </c>
      <c r="FU174" s="2">
        <f t="shared" si="587"/>
        <v>0.99991793286780284</v>
      </c>
      <c r="FW174" s="2">
        <f t="shared" si="536"/>
        <v>0.56987042618666284</v>
      </c>
      <c r="FX174" s="2">
        <f t="shared" si="588"/>
        <v>0.67603855848434857</v>
      </c>
      <c r="FY174" s="2">
        <f t="shared" si="589"/>
        <v>0.66417164989375654</v>
      </c>
      <c r="FZ174" s="2">
        <f t="shared" si="590"/>
        <v>0.67341984186990778</v>
      </c>
      <c r="GA174" s="2">
        <f t="shared" si="591"/>
        <v>0.6524122833645829</v>
      </c>
      <c r="GB174" s="2">
        <f t="shared" si="592"/>
        <v>0.65712906912090219</v>
      </c>
      <c r="GC174" s="2">
        <f t="shared" si="593"/>
        <v>0.64743843242427257</v>
      </c>
      <c r="GD174" s="2">
        <f t="shared" si="594"/>
        <v>0.67495964164950606</v>
      </c>
      <c r="GE174" s="2">
        <f t="shared" si="595"/>
        <v>0.70611126838592253</v>
      </c>
      <c r="GF174" s="2">
        <f t="shared" si="596"/>
        <v>0.69440400201833796</v>
      </c>
      <c r="GG174" s="2">
        <f t="shared" si="597"/>
        <v>0.6878262124510911</v>
      </c>
      <c r="GH174" s="2">
        <f t="shared" si="598"/>
        <v>0.6587566220344182</v>
      </c>
      <c r="GI174" s="2">
        <f t="shared" si="599"/>
        <v>0.59782200679438335</v>
      </c>
      <c r="GJ174" s="2">
        <f t="shared" si="600"/>
        <v>0.54788179176040241</v>
      </c>
      <c r="GK174" s="2">
        <f t="shared" si="601"/>
        <v>0.53429778066127542</v>
      </c>
      <c r="GM174" s="86">
        <f t="shared" si="537"/>
        <v>6.6986622403508511E-199</v>
      </c>
      <c r="GN174" s="86">
        <f t="shared" si="602"/>
        <v>0</v>
      </c>
      <c r="GO174" s="86">
        <f t="shared" si="603"/>
        <v>0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5.0908080077524586E-275</v>
      </c>
      <c r="GU174" s="86">
        <f t="shared" si="609"/>
        <v>3.664920512167443E-249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0</v>
      </c>
      <c r="GZ174" s="86">
        <f t="shared" si="614"/>
        <v>2.5386910082728957E-191</v>
      </c>
      <c r="HA174" s="86">
        <f t="shared" si="615"/>
        <v>1.0918245516113707E-293</v>
      </c>
      <c r="HC174" s="86">
        <f t="shared" si="538"/>
        <v>8.5840255744886521E-213</v>
      </c>
      <c r="HD174" s="86">
        <f t="shared" si="616"/>
        <v>1.3162693429037684E-214</v>
      </c>
      <c r="HE174" s="86">
        <f t="shared" si="617"/>
        <v>5.2176134298693384E-274</v>
      </c>
      <c r="HF174" s="86">
        <f t="shared" si="618"/>
        <v>0</v>
      </c>
      <c r="HG174" s="86">
        <f t="shared" si="619"/>
        <v>0</v>
      </c>
      <c r="HH174" s="86">
        <f t="shared" si="620"/>
        <v>0</v>
      </c>
      <c r="HI174" s="86">
        <f t="shared" si="621"/>
        <v>0</v>
      </c>
      <c r="HJ174" s="86">
        <f t="shared" si="622"/>
        <v>0</v>
      </c>
      <c r="HK174" s="86">
        <f t="shared" si="623"/>
        <v>0</v>
      </c>
      <c r="HL174" s="86">
        <f t="shared" si="624"/>
        <v>1.3476507313926398E-245</v>
      </c>
      <c r="HM174" s="86">
        <f t="shared" si="625"/>
        <v>6.1855639298343256E-294</v>
      </c>
      <c r="HN174" s="86">
        <f t="shared" si="626"/>
        <v>1.1573050456409344E-255</v>
      </c>
      <c r="HO174" s="86">
        <f t="shared" si="627"/>
        <v>1.108254401362092E-213</v>
      </c>
      <c r="HP174" s="86">
        <f t="shared" si="628"/>
        <v>1.3997717536719168E-193</v>
      </c>
      <c r="HQ174" s="86">
        <f t="shared" si="629"/>
        <v>1.6370093364558095E-233</v>
      </c>
      <c r="HS174" s="86">
        <f t="shared" si="539"/>
        <v>2.935557014411077E-10</v>
      </c>
      <c r="HT174" s="86">
        <f t="shared" si="630"/>
        <v>2.1386422740947171E-13</v>
      </c>
      <c r="HU174" s="86">
        <f t="shared" si="631"/>
        <v>1.5013635619335286E-14</v>
      </c>
      <c r="HV174" s="86">
        <f t="shared" si="632"/>
        <v>3.7718336512244657E-15</v>
      </c>
      <c r="HW174" s="86">
        <f t="shared" si="633"/>
        <v>5.0851376404845137E-14</v>
      </c>
      <c r="HX174" s="86">
        <f t="shared" si="634"/>
        <v>3.3090555775399402E-15</v>
      </c>
      <c r="HY174" s="86">
        <f t="shared" si="635"/>
        <v>1.8673956851979044E-13</v>
      </c>
      <c r="HZ174" s="86">
        <f t="shared" si="636"/>
        <v>1.2762144429742558E-14</v>
      </c>
      <c r="IA174" s="86">
        <f t="shared" si="637"/>
        <v>4.1457378903830006E-17</v>
      </c>
      <c r="IB174" s="86">
        <f t="shared" si="638"/>
        <v>1.1940103089812304E-16</v>
      </c>
      <c r="IC174" s="86">
        <f t="shared" si="639"/>
        <v>2.9770450746429577E-16</v>
      </c>
      <c r="ID174" s="86">
        <f t="shared" si="640"/>
        <v>1.5288047989573574E-15</v>
      </c>
      <c r="IE174" s="86">
        <f t="shared" si="641"/>
        <v>5.3601529858806263E-15</v>
      </c>
      <c r="IF174" s="86">
        <f t="shared" si="642"/>
        <v>4.819952545629127E-23</v>
      </c>
      <c r="IG174" s="86">
        <f t="shared" si="643"/>
        <v>2.1458899803512364E-21</v>
      </c>
      <c r="II174" s="86">
        <f t="shared" si="540"/>
        <v>0.58652861558430314</v>
      </c>
      <c r="IJ174" s="86">
        <f t="shared" si="541"/>
        <v>0.27999187738495868</v>
      </c>
      <c r="IK174" s="86">
        <f t="shared" si="542"/>
        <v>0.30377650272946283</v>
      </c>
      <c r="IL174" s="86">
        <f t="shared" si="543"/>
        <v>0.26244826052423392</v>
      </c>
      <c r="IM174" s="86">
        <f t="shared" si="544"/>
        <v>0.32906976257534337</v>
      </c>
      <c r="IN174" s="86">
        <f t="shared" si="545"/>
        <v>0.29978177214922025</v>
      </c>
      <c r="IO174" s="86">
        <f t="shared" si="546"/>
        <v>0.36112535926695422</v>
      </c>
      <c r="IP174" s="86">
        <f t="shared" si="547"/>
        <v>0.25406664109146015</v>
      </c>
      <c r="IQ174" s="86">
        <f t="shared" si="548"/>
        <v>0.15221857400615749</v>
      </c>
      <c r="IR174" s="86">
        <f t="shared" si="549"/>
        <v>0.18579665160093697</v>
      </c>
      <c r="IS174" s="86">
        <f t="shared" si="550"/>
        <v>0.21220491873483693</v>
      </c>
      <c r="IT174" s="86">
        <f t="shared" si="551"/>
        <v>0.29501298443418522</v>
      </c>
      <c r="IU174" s="86">
        <f t="shared" si="552"/>
        <v>0.48756354139011221</v>
      </c>
      <c r="IV174" s="86">
        <f t="shared" si="553"/>
        <v>0.51327884637325338</v>
      </c>
      <c r="IW174" s="86">
        <f t="shared" si="554"/>
        <v>0.50287911585414391</v>
      </c>
      <c r="IY174" s="86">
        <f t="shared" si="555"/>
        <v>0.58652861587785887</v>
      </c>
      <c r="IZ174" s="86">
        <f t="shared" si="556"/>
        <v>0.27999187738517256</v>
      </c>
      <c r="JA174" s="86">
        <f t="shared" si="557"/>
        <v>0.30377650272947782</v>
      </c>
      <c r="JB174" s="86">
        <f t="shared" si="558"/>
        <v>0.2624482605242377</v>
      </c>
      <c r="JC174" s="86">
        <f t="shared" si="559"/>
        <v>0.32906976257539422</v>
      </c>
      <c r="JD174" s="86">
        <f t="shared" si="560"/>
        <v>0.29978177214922358</v>
      </c>
      <c r="JE174" s="86">
        <f t="shared" si="561"/>
        <v>0.36112535926714096</v>
      </c>
      <c r="JF174" s="86">
        <f t="shared" si="562"/>
        <v>0.25406664109147292</v>
      </c>
      <c r="JG174" s="86">
        <f t="shared" si="563"/>
        <v>0.15221857400615751</v>
      </c>
      <c r="JH174" s="86">
        <f t="shared" si="564"/>
        <v>0.18579665160093708</v>
      </c>
      <c r="JI174" s="86">
        <f t="shared" si="565"/>
        <v>0.21220491873483724</v>
      </c>
      <c r="JJ174" s="86">
        <f t="shared" si="566"/>
        <v>0.29501298443418678</v>
      </c>
      <c r="JK174" s="86">
        <f t="shared" si="567"/>
        <v>0.48756354139011759</v>
      </c>
      <c r="JL174" s="86">
        <f t="shared" si="568"/>
        <v>0.51327884637325338</v>
      </c>
      <c r="JM174" s="86">
        <f t="shared" si="569"/>
        <v>0.50287911585414391</v>
      </c>
    </row>
    <row r="175" spans="2:273" x14ac:dyDescent="0.25">
      <c r="B175" s="2">
        <v>148</v>
      </c>
      <c r="C175" s="37">
        <v>100.35599999999999</v>
      </c>
      <c r="D175" s="37">
        <v>95.593000000000004</v>
      </c>
      <c r="E175" s="37">
        <v>95.566999999999993</v>
      </c>
      <c r="F175" s="37">
        <v>95.25</v>
      </c>
      <c r="G175" s="37">
        <v>97.525000000000006</v>
      </c>
      <c r="H175" s="37">
        <v>95.322000000000003</v>
      </c>
      <c r="I175" s="37">
        <v>97.305000000000007</v>
      </c>
      <c r="J175" s="37">
        <v>98.224000000000004</v>
      </c>
      <c r="K175" s="37">
        <v>99.620999999999995</v>
      </c>
      <c r="L175" s="37">
        <v>103.203</v>
      </c>
      <c r="M175" s="37">
        <v>104.033</v>
      </c>
      <c r="N175" s="37">
        <v>101.03400000000001</v>
      </c>
      <c r="O175" s="37">
        <v>104.542</v>
      </c>
      <c r="P175" s="37">
        <v>117.10299999999999</v>
      </c>
      <c r="Q175" s="37">
        <v>135.21100000000001</v>
      </c>
      <c r="S175" s="4">
        <f t="shared" si="441"/>
        <v>97.201981729259273</v>
      </c>
      <c r="T175" s="4">
        <f t="shared" si="442"/>
        <v>95.716982120629524</v>
      </c>
      <c r="U175" s="4">
        <f t="shared" si="443"/>
        <v>97.688457812662691</v>
      </c>
      <c r="V175" s="4">
        <f t="shared" si="444"/>
        <v>95.945987764951028</v>
      </c>
      <c r="W175" s="4">
        <f t="shared" si="445"/>
        <v>96.958201749535746</v>
      </c>
      <c r="X175" s="4">
        <f t="shared" si="446"/>
        <v>96.373367842156384</v>
      </c>
      <c r="Y175" s="4">
        <f t="shared" si="447"/>
        <v>99.715833487551052</v>
      </c>
      <c r="Z175" s="4">
        <f t="shared" si="448"/>
        <v>99.172979815076459</v>
      </c>
      <c r="AA175" s="4">
        <f t="shared" si="449"/>
        <v>98.98632547116047</v>
      </c>
      <c r="AB175" s="4">
        <f t="shared" si="450"/>
        <v>101.34355413583958</v>
      </c>
      <c r="AC175" s="4">
        <f t="shared" si="451"/>
        <v>102.72119252561644</v>
      </c>
      <c r="AD175" s="4">
        <f t="shared" si="452"/>
        <v>102.86593460803549</v>
      </c>
      <c r="AE175" s="4">
        <f t="shared" si="453"/>
        <v>104.69726814229475</v>
      </c>
      <c r="AF175" s="4">
        <f t="shared" si="454"/>
        <v>116.36868355580388</v>
      </c>
      <c r="AG175" s="4">
        <f t="shared" si="455"/>
        <v>131.96958036130991</v>
      </c>
      <c r="AI175" s="4">
        <f t="shared" si="456"/>
        <v>3.1540182707407212</v>
      </c>
      <c r="AJ175" s="4">
        <f t="shared" si="457"/>
        <v>-0.12398212062952041</v>
      </c>
      <c r="AK175" s="4">
        <f t="shared" si="458"/>
        <v>-2.1214578126626975</v>
      </c>
      <c r="AL175" s="4">
        <f t="shared" si="459"/>
        <v>-0.69598776495102754</v>
      </c>
      <c r="AM175" s="4">
        <f t="shared" si="460"/>
        <v>0.56679825046425947</v>
      </c>
      <c r="AN175" s="4">
        <f t="shared" si="461"/>
        <v>-1.051367842156381</v>
      </c>
      <c r="AO175" s="4">
        <f t="shared" si="462"/>
        <v>-2.4108334875510451</v>
      </c>
      <c r="AP175" s="4">
        <f t="shared" si="463"/>
        <v>-0.94897981507645568</v>
      </c>
      <c r="AQ175" s="4">
        <f t="shared" si="464"/>
        <v>0.63467452883952546</v>
      </c>
      <c r="AR175" s="4">
        <f t="shared" si="465"/>
        <v>1.8594458641604206</v>
      </c>
      <c r="AS175" s="4">
        <f t="shared" si="466"/>
        <v>1.3118074743835564</v>
      </c>
      <c r="AT175" s="4">
        <f t="shared" si="467"/>
        <v>-1.8319346080354819</v>
      </c>
      <c r="AU175" s="4">
        <f t="shared" si="468"/>
        <v>-0.15526814229474439</v>
      </c>
      <c r="AV175" s="4">
        <f t="shared" si="570"/>
        <v>0.73431644419611075</v>
      </c>
      <c r="AW175" s="4">
        <f t="shared" si="570"/>
        <v>3.241419638690104</v>
      </c>
      <c r="AY175" s="2">
        <f t="shared" si="520"/>
        <v>97.201981729259273</v>
      </c>
      <c r="AZ175" s="2">
        <f t="shared" si="571"/>
        <v>95.714672327638539</v>
      </c>
      <c r="BA175" s="2">
        <f t="shared" si="572"/>
        <v>97.678857617469134</v>
      </c>
      <c r="BB175" s="2">
        <f t="shared" si="573"/>
        <v>95.941076916435392</v>
      </c>
      <c r="BC175" s="2">
        <f t="shared" si="574"/>
        <v>96.9297654413527</v>
      </c>
      <c r="BD175" s="2">
        <f t="shared" si="575"/>
        <v>96.355362158453715</v>
      </c>
      <c r="BE175" s="2">
        <f t="shared" si="576"/>
        <v>99.656145107537739</v>
      </c>
      <c r="BF175" s="2">
        <f t="shared" si="577"/>
        <v>99.16566478412858</v>
      </c>
      <c r="BG175" s="2">
        <f t="shared" si="578"/>
        <v>98.986065723647812</v>
      </c>
      <c r="BH175" s="2">
        <f t="shared" si="579"/>
        <v>101.34218854846478</v>
      </c>
      <c r="BI175" s="2">
        <f t="shared" si="580"/>
        <v>102.71834788861301</v>
      </c>
      <c r="BJ175" s="2">
        <f t="shared" si="581"/>
        <v>102.84095759517353</v>
      </c>
      <c r="BK175" s="2">
        <f t="shared" si="582"/>
        <v>104.05518509034485</v>
      </c>
      <c r="BL175" s="2">
        <f t="shared" si="583"/>
        <v>105.66091491062974</v>
      </c>
      <c r="BM175" s="2">
        <f t="shared" si="584"/>
        <v>107.77937261067261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139.88903480300189</v>
      </c>
      <c r="DL175" s="2">
        <f t="shared" si="585"/>
        <v>150.43402987197723</v>
      </c>
      <c r="DM175" s="2">
        <f t="shared" si="585"/>
        <v>131.92773366889153</v>
      </c>
      <c r="DN175" s="2">
        <f t="shared" si="585"/>
        <v>133.82914771856881</v>
      </c>
      <c r="DO175" s="2">
        <f t="shared" si="585"/>
        <v>140.43524561403507</v>
      </c>
      <c r="DP175" s="2">
        <f t="shared" si="585"/>
        <v>135.04125928785928</v>
      </c>
      <c r="DQ175" s="2">
        <f t="shared" si="585"/>
        <v>130.43881261261265</v>
      </c>
      <c r="DR175" s="2">
        <f t="shared" si="585"/>
        <v>136.90088655462185</v>
      </c>
      <c r="DS175" s="2">
        <f t="shared" si="585"/>
        <v>150.60540630570409</v>
      </c>
      <c r="DT175" s="2">
        <f t="shared" si="585"/>
        <v>147.32656050420169</v>
      </c>
      <c r="DU175" s="2">
        <f t="shared" si="585"/>
        <v>140.09985062205061</v>
      </c>
      <c r="DV175" s="2">
        <f t="shared" si="585"/>
        <v>150.74539107679107</v>
      </c>
      <c r="DW175" s="2">
        <f t="shared" si="585"/>
        <v>145.91912856506238</v>
      </c>
      <c r="DX175" s="2">
        <f t="shared" si="585"/>
        <v>142.62395187165774</v>
      </c>
      <c r="DY175" s="2">
        <f t="shared" si="585"/>
        <v>141.90687629994525</v>
      </c>
      <c r="EA175" s="2">
        <f t="shared" si="440"/>
        <v>96.524849768441072</v>
      </c>
      <c r="EB175" s="2">
        <f t="shared" si="502"/>
        <v>94.147808964469377</v>
      </c>
      <c r="EC175" s="2">
        <f t="shared" si="503"/>
        <v>98.008179141216161</v>
      </c>
      <c r="ED175" s="2">
        <f t="shared" si="504"/>
        <v>95.822913758660249</v>
      </c>
      <c r="EE175" s="2">
        <f t="shared" si="505"/>
        <v>96.969625716339763</v>
      </c>
      <c r="EF175" s="2">
        <f t="shared" si="506"/>
        <v>95.877755119481975</v>
      </c>
      <c r="EG175" s="2">
        <f t="shared" si="507"/>
        <v>99.764547489295452</v>
      </c>
      <c r="EH175" s="2">
        <f t="shared" si="508"/>
        <v>99.336769451031245</v>
      </c>
      <c r="EI175" s="2">
        <f t="shared" si="509"/>
        <v>98.567663856191643</v>
      </c>
      <c r="EJ175" s="2">
        <f t="shared" si="510"/>
        <v>101.00059787500135</v>
      </c>
      <c r="EK175" s="2">
        <f t="shared" si="511"/>
        <v>102.68918695422848</v>
      </c>
      <c r="EL175" s="2">
        <f t="shared" si="512"/>
        <v>102.78872429987698</v>
      </c>
      <c r="EM175" s="2">
        <f t="shared" si="513"/>
        <v>103.79219484437132</v>
      </c>
      <c r="EN175" s="2">
        <f t="shared" si="514"/>
        <v>105.65409131964989</v>
      </c>
      <c r="EO175" s="2">
        <f t="shared" si="515"/>
        <v>109.14463218925538</v>
      </c>
      <c r="EQ175" s="2">
        <f t="shared" si="516"/>
        <v>97.66439994174192</v>
      </c>
      <c r="ER175" s="2">
        <f t="shared" si="586"/>
        <v>96.394995453491077</v>
      </c>
      <c r="ES175" s="2">
        <f t="shared" si="586"/>
        <v>97.524258925934788</v>
      </c>
      <c r="ET175" s="2">
        <f t="shared" si="586"/>
        <v>95.990333708346199</v>
      </c>
      <c r="EU175" s="2">
        <f t="shared" si="586"/>
        <v>96.906423912019108</v>
      </c>
      <c r="EV175" s="2">
        <f t="shared" si="586"/>
        <v>96.579161286327619</v>
      </c>
      <c r="EW175" s="2">
        <f t="shared" si="586"/>
        <v>99.599478122461818</v>
      </c>
      <c r="EX175" s="2">
        <f t="shared" si="586"/>
        <v>99.086995875634514</v>
      </c>
      <c r="EY175" s="2">
        <f t="shared" si="586"/>
        <v>99.139825892988611</v>
      </c>
      <c r="EZ175" s="2">
        <f t="shared" si="586"/>
        <v>101.47502120741723</v>
      </c>
      <c r="FA175" s="2">
        <f t="shared" si="586"/>
        <v>102.72733939191447</v>
      </c>
      <c r="FB175" s="2">
        <f t="shared" si="586"/>
        <v>102.86164252945697</v>
      </c>
      <c r="FC175" s="2">
        <f t="shared" si="586"/>
        <v>104.21206326190379</v>
      </c>
      <c r="FD175" s="2">
        <f t="shared" si="586"/>
        <v>105.66177606137195</v>
      </c>
      <c r="FE175" s="2">
        <f t="shared" si="586"/>
        <v>106.68969527457357</v>
      </c>
      <c r="FG175" s="2">
        <f t="shared" si="518"/>
        <v>0.99994945759119935</v>
      </c>
      <c r="FH175" s="2">
        <f t="shared" si="587"/>
        <v>0.99994486172285446</v>
      </c>
      <c r="FI175" s="2">
        <f t="shared" si="587"/>
        <v>0.99994483836789549</v>
      </c>
      <c r="FJ175" s="2">
        <f t="shared" si="587"/>
        <v>0.99994517644023606</v>
      </c>
      <c r="FK175" s="2">
        <f t="shared" si="587"/>
        <v>0.99993847478126563</v>
      </c>
      <c r="FL175" s="2">
        <f t="shared" si="587"/>
        <v>0.99993987237792914</v>
      </c>
      <c r="FM175" s="2">
        <f t="shared" si="587"/>
        <v>0.99993834055267805</v>
      </c>
      <c r="FN175" s="2">
        <f t="shared" si="587"/>
        <v>0.99993488548825804</v>
      </c>
      <c r="FO175" s="2">
        <f t="shared" si="587"/>
        <v>0.99992952861125406</v>
      </c>
      <c r="FP175" s="2">
        <f t="shared" si="587"/>
        <v>0.99993424766276862</v>
      </c>
      <c r="FQ175" s="2">
        <f t="shared" si="587"/>
        <v>0.99994179441942277</v>
      </c>
      <c r="FR175" s="2">
        <f t="shared" si="587"/>
        <v>0.99994347009591145</v>
      </c>
      <c r="FS175" s="2">
        <f t="shared" si="587"/>
        <v>0.99993411904022333</v>
      </c>
      <c r="FT175" s="2">
        <f t="shared" si="587"/>
        <v>0.99993403198056852</v>
      </c>
      <c r="FU175" s="2">
        <f t="shared" si="587"/>
        <v>0.99992515334541232</v>
      </c>
      <c r="FW175" s="2">
        <f t="shared" si="536"/>
        <v>0.59228654100926514</v>
      </c>
      <c r="FX175" s="2">
        <f t="shared" si="588"/>
        <v>0.69587452824267426</v>
      </c>
      <c r="FY175" s="2">
        <f t="shared" si="589"/>
        <v>0.68439501239366052</v>
      </c>
      <c r="FZ175" s="2">
        <f t="shared" si="590"/>
        <v>0.69334342146197381</v>
      </c>
      <c r="GA175" s="2">
        <f t="shared" si="591"/>
        <v>0.67299513385572751</v>
      </c>
      <c r="GB175" s="2">
        <f t="shared" si="592"/>
        <v>0.67757064744874151</v>
      </c>
      <c r="GC175" s="2">
        <f t="shared" si="593"/>
        <v>0.66816600867792286</v>
      </c>
      <c r="GD175" s="2">
        <f t="shared" si="594"/>
        <v>0.69483185229350719</v>
      </c>
      <c r="GE175" s="2">
        <f t="shared" si="595"/>
        <v>0.72485531860920904</v>
      </c>
      <c r="GF175" s="2">
        <f t="shared" si="596"/>
        <v>0.71359187041266026</v>
      </c>
      <c r="GG175" s="2">
        <f t="shared" si="597"/>
        <v>0.7072529731402758</v>
      </c>
      <c r="GH175" s="2">
        <f t="shared" si="598"/>
        <v>0.67914854500008948</v>
      </c>
      <c r="GI175" s="2">
        <f t="shared" si="599"/>
        <v>0.61975340911998178</v>
      </c>
      <c r="GJ175" s="2">
        <f t="shared" si="600"/>
        <v>0.57058033427252508</v>
      </c>
      <c r="GK175" s="2">
        <f t="shared" si="601"/>
        <v>0.55712703441445155</v>
      </c>
      <c r="GM175" s="86">
        <f t="shared" si="537"/>
        <v>1.8617188820104251E-203</v>
      </c>
      <c r="GN175" s="86">
        <f t="shared" si="602"/>
        <v>0</v>
      </c>
      <c r="GO175" s="86">
        <f t="shared" si="603"/>
        <v>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2.7291485759051051E-281</v>
      </c>
      <c r="GU175" s="86">
        <f t="shared" si="609"/>
        <v>7.7126886854701184E-255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0</v>
      </c>
      <c r="GZ175" s="86">
        <f t="shared" si="614"/>
        <v>1.1408936682902072E-195</v>
      </c>
      <c r="HA175" s="86">
        <f t="shared" si="615"/>
        <v>2.8427454860695553E-300</v>
      </c>
      <c r="HC175" s="86">
        <f t="shared" si="538"/>
        <v>2.7534948863720157E-219</v>
      </c>
      <c r="HD175" s="86">
        <f t="shared" si="616"/>
        <v>5.2376396202378899E-221</v>
      </c>
      <c r="HE175" s="86">
        <f t="shared" si="617"/>
        <v>3.7314201007982989E-282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0</v>
      </c>
      <c r="HK175" s="86">
        <f t="shared" si="623"/>
        <v>0</v>
      </c>
      <c r="HL175" s="86">
        <f t="shared" si="624"/>
        <v>7.5051415309681994E-253</v>
      </c>
      <c r="HM175" s="86">
        <f t="shared" si="625"/>
        <v>1.5024769989193054E-302</v>
      </c>
      <c r="HN175" s="86">
        <f t="shared" si="626"/>
        <v>3.7136702802150398E-263</v>
      </c>
      <c r="HO175" s="86">
        <f t="shared" si="627"/>
        <v>4.4324264901025488E-220</v>
      </c>
      <c r="HP175" s="86">
        <f t="shared" si="628"/>
        <v>1.8055562263090556E-199</v>
      </c>
      <c r="HQ175" s="86">
        <f t="shared" si="629"/>
        <v>2.0967403795560036E-240</v>
      </c>
      <c r="HS175" s="86">
        <f t="shared" si="539"/>
        <v>7.619044552369504E-11</v>
      </c>
      <c r="HT175" s="86">
        <f t="shared" si="630"/>
        <v>4.1409430332354009E-14</v>
      </c>
      <c r="HU175" s="86">
        <f t="shared" si="631"/>
        <v>2.5808157945511215E-15</v>
      </c>
      <c r="HV175" s="86">
        <f t="shared" si="632"/>
        <v>5.9251643844974264E-16</v>
      </c>
      <c r="HW175" s="86">
        <f t="shared" si="633"/>
        <v>8.6421695770876335E-15</v>
      </c>
      <c r="HX175" s="86">
        <f t="shared" si="634"/>
        <v>4.9132217336424975E-16</v>
      </c>
      <c r="HY175" s="86">
        <f t="shared" si="635"/>
        <v>3.5001047344280302E-14</v>
      </c>
      <c r="HZ175" s="86">
        <f t="shared" si="636"/>
        <v>2.0445232205716758E-15</v>
      </c>
      <c r="IA175" s="86">
        <f t="shared" si="637"/>
        <v>5.1482639738488963E-18</v>
      </c>
      <c r="IB175" s="86">
        <f t="shared" si="638"/>
        <v>1.5700393364405154E-17</v>
      </c>
      <c r="IC175" s="86">
        <f t="shared" si="639"/>
        <v>4.1874621855170616E-17</v>
      </c>
      <c r="ID175" s="86">
        <f t="shared" si="640"/>
        <v>2.2242487196298327E-16</v>
      </c>
      <c r="IE175" s="86">
        <f t="shared" si="641"/>
        <v>7.4172584466283107E-16</v>
      </c>
      <c r="IF175" s="86">
        <f t="shared" si="642"/>
        <v>1.4900871731191899E-24</v>
      </c>
      <c r="IG175" s="86">
        <f t="shared" si="643"/>
        <v>8.4364508526142877E-23</v>
      </c>
      <c r="II175" s="86">
        <f t="shared" si="540"/>
        <v>0.54869002259701372</v>
      </c>
      <c r="IJ175" s="86">
        <f t="shared" si="541"/>
        <v>0.22467517218356783</v>
      </c>
      <c r="IK175" s="86">
        <f t="shared" si="542"/>
        <v>0.24399636451845436</v>
      </c>
      <c r="IL175" s="86">
        <f t="shared" si="543"/>
        <v>0.20687298615316879</v>
      </c>
      <c r="IM175" s="86">
        <f t="shared" si="544"/>
        <v>0.26470755415240982</v>
      </c>
      <c r="IN175" s="86">
        <f t="shared" si="545"/>
        <v>0.23737156323164135</v>
      </c>
      <c r="IO175" s="86">
        <f t="shared" si="546"/>
        <v>0.29549505335783183</v>
      </c>
      <c r="IP175" s="86">
        <f t="shared" si="547"/>
        <v>0.19934653426463456</v>
      </c>
      <c r="IQ175" s="86">
        <f t="shared" si="548"/>
        <v>0.11362211210282469</v>
      </c>
      <c r="IR175" s="86">
        <f t="shared" si="549"/>
        <v>0.14117646235395112</v>
      </c>
      <c r="IS175" s="86">
        <f t="shared" si="550"/>
        <v>0.16372838639049259</v>
      </c>
      <c r="IT175" s="86">
        <f t="shared" si="551"/>
        <v>0.23331262949536011</v>
      </c>
      <c r="IU175" s="86">
        <f t="shared" si="552"/>
        <v>0.40976302732706665</v>
      </c>
      <c r="IV175" s="86">
        <f t="shared" si="553"/>
        <v>0.46801473400673371</v>
      </c>
      <c r="IW175" s="86">
        <f t="shared" si="554"/>
        <v>0.46989391804582159</v>
      </c>
      <c r="IY175" s="86">
        <f t="shared" si="555"/>
        <v>0.54869002267320421</v>
      </c>
      <c r="IZ175" s="86">
        <f t="shared" si="556"/>
        <v>0.22467517218360925</v>
      </c>
      <c r="JA175" s="86">
        <f t="shared" si="557"/>
        <v>0.24399636451845694</v>
      </c>
      <c r="JB175" s="86">
        <f t="shared" si="558"/>
        <v>0.20687298615316937</v>
      </c>
      <c r="JC175" s="86">
        <f t="shared" si="559"/>
        <v>0.26470755415241848</v>
      </c>
      <c r="JD175" s="86">
        <f t="shared" si="560"/>
        <v>0.23737156323164185</v>
      </c>
      <c r="JE175" s="86">
        <f t="shared" si="561"/>
        <v>0.29549505335786685</v>
      </c>
      <c r="JF175" s="86">
        <f t="shared" si="562"/>
        <v>0.19934653426463661</v>
      </c>
      <c r="JG175" s="86">
        <f t="shared" si="563"/>
        <v>0.11362211210282469</v>
      </c>
      <c r="JH175" s="86">
        <f t="shared" si="564"/>
        <v>0.14117646235395115</v>
      </c>
      <c r="JI175" s="86">
        <f t="shared" si="565"/>
        <v>0.16372838639049264</v>
      </c>
      <c r="JJ175" s="86">
        <f t="shared" si="566"/>
        <v>0.23331262949536033</v>
      </c>
      <c r="JK175" s="86">
        <f t="shared" si="567"/>
        <v>0.40976302732706738</v>
      </c>
      <c r="JL175" s="86">
        <f t="shared" si="568"/>
        <v>0.46801473400673371</v>
      </c>
      <c r="JM175" s="86">
        <f t="shared" si="569"/>
        <v>0.46989391804582159</v>
      </c>
    </row>
    <row r="176" spans="2:273" x14ac:dyDescent="0.25">
      <c r="B176" s="2">
        <v>149</v>
      </c>
      <c r="C176" s="37">
        <v>98.507999999999996</v>
      </c>
      <c r="D176" s="37">
        <v>96.881</v>
      </c>
      <c r="E176" s="37">
        <v>98.016999999999996</v>
      </c>
      <c r="F176" s="37">
        <v>96.733000000000004</v>
      </c>
      <c r="G176" s="37">
        <v>95.067999999999998</v>
      </c>
      <c r="H176" s="37">
        <v>98.712000000000003</v>
      </c>
      <c r="I176" s="37">
        <v>98</v>
      </c>
      <c r="J176" s="37">
        <v>98.947999999999993</v>
      </c>
      <c r="K176" s="37">
        <v>97.361999999999995</v>
      </c>
      <c r="L176" s="37">
        <v>100.373</v>
      </c>
      <c r="M176" s="37">
        <v>102.233</v>
      </c>
      <c r="N176" s="37">
        <v>101.42400000000001</v>
      </c>
      <c r="O176" s="37">
        <v>104.949</v>
      </c>
      <c r="P176" s="37">
        <v>111.379</v>
      </c>
      <c r="Q176" s="37">
        <v>124.22799999999999</v>
      </c>
      <c r="S176" s="4">
        <f t="shared" si="441"/>
        <v>97.100144075438777</v>
      </c>
      <c r="T176" s="4">
        <f t="shared" si="442"/>
        <v>95.627906903999843</v>
      </c>
      <c r="U176" s="4">
        <f t="shared" si="443"/>
        <v>97.617979390415471</v>
      </c>
      <c r="V176" s="4">
        <f t="shared" si="444"/>
        <v>95.879756973627622</v>
      </c>
      <c r="W176" s="4">
        <f t="shared" si="445"/>
        <v>96.824075231202642</v>
      </c>
      <c r="X176" s="4">
        <f t="shared" si="446"/>
        <v>96.272956629596933</v>
      </c>
      <c r="Y176" s="4">
        <f t="shared" si="447"/>
        <v>99.630473246259058</v>
      </c>
      <c r="Z176" s="4">
        <f t="shared" si="448"/>
        <v>99.080015946196994</v>
      </c>
      <c r="AA176" s="4">
        <f t="shared" si="449"/>
        <v>98.920072289291767</v>
      </c>
      <c r="AB176" s="4">
        <f t="shared" si="450"/>
        <v>101.24745562963696</v>
      </c>
      <c r="AC176" s="4">
        <f t="shared" si="451"/>
        <v>102.64989373850747</v>
      </c>
      <c r="AD176" s="4">
        <f t="shared" si="452"/>
        <v>102.76633755635069</v>
      </c>
      <c r="AE176" s="4">
        <f t="shared" si="453"/>
        <v>104.19537630531178</v>
      </c>
      <c r="AF176" s="4">
        <f t="shared" si="454"/>
        <v>111.79660374721814</v>
      </c>
      <c r="AG176" s="4">
        <f t="shared" si="455"/>
        <v>123.84792435775643</v>
      </c>
      <c r="AI176" s="4">
        <f t="shared" si="456"/>
        <v>1.4078559245612183</v>
      </c>
      <c r="AJ176" s="4">
        <f t="shared" si="457"/>
        <v>1.2530930960001569</v>
      </c>
      <c r="AK176" s="4">
        <f t="shared" si="458"/>
        <v>0.39902060958452523</v>
      </c>
      <c r="AL176" s="4">
        <f t="shared" si="459"/>
        <v>0.85324302637238247</v>
      </c>
      <c r="AM176" s="4">
        <f t="shared" si="460"/>
        <v>-1.7560752312026437</v>
      </c>
      <c r="AN176" s="4">
        <f t="shared" si="461"/>
        <v>2.4390433704030698</v>
      </c>
      <c r="AO176" s="4">
        <f t="shared" si="462"/>
        <v>-1.6304732462590579</v>
      </c>
      <c r="AP176" s="4">
        <f t="shared" si="463"/>
        <v>-0.13201594619700074</v>
      </c>
      <c r="AQ176" s="4">
        <f t="shared" si="464"/>
        <v>-1.558072289291772</v>
      </c>
      <c r="AR176" s="4">
        <f t="shared" si="465"/>
        <v>-0.87445562963695522</v>
      </c>
      <c r="AS176" s="4">
        <f t="shared" si="466"/>
        <v>-0.41689373850746847</v>
      </c>
      <c r="AT176" s="4">
        <f t="shared" si="467"/>
        <v>-1.3423375563506852</v>
      </c>
      <c r="AU176" s="4">
        <f t="shared" si="468"/>
        <v>0.75362369468821555</v>
      </c>
      <c r="AV176" s="4">
        <f t="shared" si="570"/>
        <v>-0.41760374721813776</v>
      </c>
      <c r="AW176" s="4">
        <f t="shared" si="570"/>
        <v>0.38007564224356827</v>
      </c>
      <c r="AY176" s="2">
        <f t="shared" si="520"/>
        <v>97.100144075438777</v>
      </c>
      <c r="AZ176" s="2">
        <f t="shared" si="571"/>
        <v>95.627329315352696</v>
      </c>
      <c r="BA176" s="2">
        <f t="shared" si="572"/>
        <v>97.615545940830387</v>
      </c>
      <c r="BB176" s="2">
        <f t="shared" si="573"/>
        <v>95.87868019535469</v>
      </c>
      <c r="BC176" s="2">
        <f t="shared" si="574"/>
        <v>96.816755812661171</v>
      </c>
      <c r="BD176" s="2">
        <f t="shared" si="575"/>
        <v>96.268831173100239</v>
      </c>
      <c r="BE176" s="2">
        <f t="shared" si="576"/>
        <v>99.613147049879302</v>
      </c>
      <c r="BF176" s="2">
        <f t="shared" si="577"/>
        <v>99.078468565909048</v>
      </c>
      <c r="BG176" s="2">
        <f t="shared" si="578"/>
        <v>98.920035980001657</v>
      </c>
      <c r="BH176" s="2">
        <f t="shared" si="579"/>
        <v>101.24723378733685</v>
      </c>
      <c r="BI176" s="2">
        <f t="shared" si="580"/>
        <v>102.64937018302287</v>
      </c>
      <c r="BJ176" s="2">
        <f t="shared" si="581"/>
        <v>102.76067071696747</v>
      </c>
      <c r="BK176" s="2">
        <f t="shared" si="582"/>
        <v>103.98599414562237</v>
      </c>
      <c r="BL176" s="2">
        <f t="shared" si="583"/>
        <v>105.57910967826643</v>
      </c>
      <c r="BM176" s="2">
        <f t="shared" si="584"/>
        <v>107.64881713285226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140.13498273921203</v>
      </c>
      <c r="DL176" s="2">
        <f t="shared" si="585"/>
        <v>150.75649359886199</v>
      </c>
      <c r="DM176" s="2">
        <f t="shared" si="585"/>
        <v>132.11949316117733</v>
      </c>
      <c r="DN176" s="2">
        <f t="shared" si="585"/>
        <v>134.02380293248717</v>
      </c>
      <c r="DO176" s="2">
        <f t="shared" si="585"/>
        <v>140.66848909435751</v>
      </c>
      <c r="DP176" s="2">
        <f t="shared" si="585"/>
        <v>135.24116520806518</v>
      </c>
      <c r="DQ176" s="2">
        <f t="shared" si="585"/>
        <v>130.59552162162166</v>
      </c>
      <c r="DR176" s="2">
        <f t="shared" si="585"/>
        <v>137.10054509803922</v>
      </c>
      <c r="DS176" s="2">
        <f t="shared" si="585"/>
        <v>150.9221539661319</v>
      </c>
      <c r="DT176" s="2">
        <f t="shared" si="585"/>
        <v>147.59345658263308</v>
      </c>
      <c r="DU176" s="2">
        <f t="shared" si="585"/>
        <v>140.31706271986272</v>
      </c>
      <c r="DV176" s="2">
        <f t="shared" si="585"/>
        <v>151.03594397254395</v>
      </c>
      <c r="DW176" s="2">
        <f t="shared" si="585"/>
        <v>146.1632806372549</v>
      </c>
      <c r="DX176" s="2">
        <f t="shared" si="585"/>
        <v>142.82945087853324</v>
      </c>
      <c r="DY176" s="2">
        <f t="shared" si="585"/>
        <v>142.12018801313627</v>
      </c>
      <c r="EA176" s="2">
        <f t="shared" si="440"/>
        <v>96.38291198119353</v>
      </c>
      <c r="EB176" s="2">
        <f t="shared" si="502"/>
        <v>93.985038978494629</v>
      </c>
      <c r="EC176" s="2">
        <f t="shared" si="503"/>
        <v>97.961538563223641</v>
      </c>
      <c r="ED176" s="2">
        <f t="shared" si="504"/>
        <v>95.75503777362178</v>
      </c>
      <c r="EE176" s="2">
        <f t="shared" si="505"/>
        <v>96.858980260860662</v>
      </c>
      <c r="EF176" s="2">
        <f t="shared" si="506"/>
        <v>95.767317933800086</v>
      </c>
      <c r="EG176" s="2">
        <f t="shared" si="507"/>
        <v>99.727393408589606</v>
      </c>
      <c r="EH176" s="2">
        <f t="shared" si="508"/>
        <v>99.258174345666831</v>
      </c>
      <c r="EI176" s="2">
        <f t="shared" si="509"/>
        <v>98.483120740481155</v>
      </c>
      <c r="EJ176" s="2">
        <f t="shared" si="510"/>
        <v>100.89001312090474</v>
      </c>
      <c r="EK176" s="2">
        <f t="shared" si="511"/>
        <v>102.61912972513628</v>
      </c>
      <c r="EL176" s="2">
        <f t="shared" si="512"/>
        <v>102.70611440769954</v>
      </c>
      <c r="EM176" s="2">
        <f t="shared" si="513"/>
        <v>103.70831259426848</v>
      </c>
      <c r="EN176" s="2">
        <f t="shared" si="514"/>
        <v>105.57196131684675</v>
      </c>
      <c r="EO176" s="2">
        <f t="shared" si="515"/>
        <v>109.09791452512037</v>
      </c>
      <c r="EQ176" s="2">
        <f t="shared" si="516"/>
        <v>97.547141421497244</v>
      </c>
      <c r="ER176" s="2">
        <f t="shared" si="586"/>
        <v>96.277930201809326</v>
      </c>
      <c r="ES176" s="2">
        <f t="shared" si="586"/>
        <v>97.467591105001901</v>
      </c>
      <c r="ET176" s="2">
        <f t="shared" si="586"/>
        <v>95.925868614301805</v>
      </c>
      <c r="EU176" s="2">
        <f t="shared" si="586"/>
        <v>96.794496828308198</v>
      </c>
      <c r="EV176" s="2">
        <f t="shared" si="586"/>
        <v>96.483378963011887</v>
      </c>
      <c r="EW176" s="2">
        <f t="shared" si="586"/>
        <v>99.558878723766611</v>
      </c>
      <c r="EX176" s="2">
        <f t="shared" si="586"/>
        <v>99.003339516576773</v>
      </c>
      <c r="EY176" s="2">
        <f t="shared" si="586"/>
        <v>99.066752952089288</v>
      </c>
      <c r="EZ176" s="2">
        <f t="shared" si="586"/>
        <v>101.37416706831362</v>
      </c>
      <c r="FA176" s="2">
        <f t="shared" si="586"/>
        <v>102.65802936017374</v>
      </c>
      <c r="FB176" s="2">
        <f t="shared" si="586"/>
        <v>102.7806117333003</v>
      </c>
      <c r="FC176" s="2">
        <f t="shared" si="586"/>
        <v>104.13739528456607</v>
      </c>
      <c r="FD176" s="2">
        <f t="shared" si="586"/>
        <v>105.58023605966059</v>
      </c>
      <c r="FE176" s="2">
        <f t="shared" si="586"/>
        <v>106.59436478421594</v>
      </c>
      <c r="FG176" s="2">
        <f t="shared" si="518"/>
        <v>0.99995390457033184</v>
      </c>
      <c r="FH176" s="2">
        <f t="shared" si="587"/>
        <v>0.99994971304960911</v>
      </c>
      <c r="FI176" s="2">
        <f t="shared" si="587"/>
        <v>0.99994969174942672</v>
      </c>
      <c r="FJ176" s="2">
        <f t="shared" si="587"/>
        <v>0.99995000007804957</v>
      </c>
      <c r="FK176" s="2">
        <f t="shared" si="587"/>
        <v>0.99994388802985534</v>
      </c>
      <c r="FL176" s="2">
        <f t="shared" si="587"/>
        <v>0.99994516266680544</v>
      </c>
      <c r="FM176" s="2">
        <f t="shared" si="587"/>
        <v>0.99994376561060172</v>
      </c>
      <c r="FN176" s="2">
        <f t="shared" si="587"/>
        <v>0.99994061451925054</v>
      </c>
      <c r="FO176" s="2">
        <f t="shared" si="587"/>
        <v>0.99993572893107252</v>
      </c>
      <c r="FP176" s="2">
        <f t="shared" si="587"/>
        <v>0.99994003280879229</v>
      </c>
      <c r="FQ176" s="2">
        <f t="shared" si="587"/>
        <v>0.99994691560773297</v>
      </c>
      <c r="FR176" s="2">
        <f t="shared" si="587"/>
        <v>0.9999484438582823</v>
      </c>
      <c r="FS176" s="2">
        <f t="shared" si="587"/>
        <v>0.99993991550227801</v>
      </c>
      <c r="FT176" s="2">
        <f t="shared" si="587"/>
        <v>0.99993983610200809</v>
      </c>
      <c r="FU176" s="2">
        <f t="shared" si="587"/>
        <v>0.9999317385901777</v>
      </c>
      <c r="FW176" s="2">
        <f t="shared" si="536"/>
        <v>0.61432506255657515</v>
      </c>
      <c r="FX176" s="2">
        <f t="shared" si="588"/>
        <v>0.71500795888865176</v>
      </c>
      <c r="FY176" s="2">
        <f t="shared" si="589"/>
        <v>0.70394339224667335</v>
      </c>
      <c r="FZ176" s="2">
        <f t="shared" si="590"/>
        <v>0.7125703179663111</v>
      </c>
      <c r="GA176" s="2">
        <f t="shared" si="591"/>
        <v>0.69293280897941401</v>
      </c>
      <c r="GB176" s="2">
        <f t="shared" si="592"/>
        <v>0.69735480414897422</v>
      </c>
      <c r="GC176" s="2">
        <f t="shared" si="593"/>
        <v>0.68826173323746009</v>
      </c>
      <c r="GD176" s="2">
        <f t="shared" si="594"/>
        <v>0.71400392084278708</v>
      </c>
      <c r="GE176" s="2">
        <f t="shared" si="595"/>
        <v>0.7428392713400499</v>
      </c>
      <c r="GF176" s="2">
        <f t="shared" si="596"/>
        <v>0.73203986873346683</v>
      </c>
      <c r="GG176" s="2">
        <f t="shared" si="597"/>
        <v>0.72595246707702488</v>
      </c>
      <c r="GH176" s="2">
        <f t="shared" si="598"/>
        <v>0.6988789101598939</v>
      </c>
      <c r="GI176" s="2">
        <f t="shared" si="599"/>
        <v>0.64120663020084745</v>
      </c>
      <c r="GJ176" s="2">
        <f t="shared" si="600"/>
        <v>0.59298587625629107</v>
      </c>
      <c r="GK176" s="2">
        <f t="shared" si="601"/>
        <v>0.57971747694840359</v>
      </c>
      <c r="GM176" s="86">
        <f t="shared" si="537"/>
        <v>4.5900679682542909E-208</v>
      </c>
      <c r="GN176" s="86">
        <f t="shared" si="602"/>
        <v>0</v>
      </c>
      <c r="GO176" s="86">
        <f t="shared" si="603"/>
        <v>0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1.2420495894794657E-287</v>
      </c>
      <c r="GU176" s="86">
        <f t="shared" si="609"/>
        <v>1.3994813553328609E-260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0</v>
      </c>
      <c r="GZ176" s="86">
        <f t="shared" si="614"/>
        <v>4.5774296820799047E-200</v>
      </c>
      <c r="HA176" s="86">
        <f t="shared" si="615"/>
        <v>6.2502546254135753E-307</v>
      </c>
      <c r="HC176" s="86">
        <f t="shared" si="538"/>
        <v>7.0422718474737949E-226</v>
      </c>
      <c r="HD176" s="86">
        <f t="shared" si="616"/>
        <v>1.6755512081452033E-227</v>
      </c>
      <c r="HE176" s="86">
        <f t="shared" si="617"/>
        <v>2.0240558537576294E-290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0</v>
      </c>
      <c r="HK176" s="86">
        <f t="shared" si="623"/>
        <v>0</v>
      </c>
      <c r="HL176" s="86">
        <f t="shared" si="624"/>
        <v>3.2721421420627507E-260</v>
      </c>
      <c r="HM176" s="86">
        <f t="shared" si="625"/>
        <v>0</v>
      </c>
      <c r="HN176" s="86">
        <f t="shared" si="626"/>
        <v>9.2725156344738545E-271</v>
      </c>
      <c r="HO176" s="86">
        <f t="shared" si="627"/>
        <v>1.4240755383360457E-226</v>
      </c>
      <c r="HP176" s="86">
        <f t="shared" si="628"/>
        <v>1.8974203429970509E-205</v>
      </c>
      <c r="HQ176" s="86">
        <f t="shared" si="629"/>
        <v>2.1284734624624557E-247</v>
      </c>
      <c r="HS176" s="86">
        <f t="shared" si="539"/>
        <v>1.8971459500045927E-11</v>
      </c>
      <c r="HT176" s="86">
        <f t="shared" si="630"/>
        <v>7.6559388606985597E-15</v>
      </c>
      <c r="HU176" s="86">
        <f t="shared" si="631"/>
        <v>4.2256169810999769E-16</v>
      </c>
      <c r="HV176" s="86">
        <f t="shared" si="632"/>
        <v>8.8405523872430986E-17</v>
      </c>
      <c r="HW176" s="86">
        <f t="shared" si="633"/>
        <v>1.3953846352053572E-15</v>
      </c>
      <c r="HX176" s="86">
        <f t="shared" si="634"/>
        <v>6.9085573062289145E-17</v>
      </c>
      <c r="HY176" s="86">
        <f t="shared" si="635"/>
        <v>6.2541416042957444E-15</v>
      </c>
      <c r="HZ176" s="86">
        <f t="shared" si="636"/>
        <v>3.1083878722826553E-16</v>
      </c>
      <c r="IA176" s="86">
        <f t="shared" si="637"/>
        <v>6.0358572014626916E-19</v>
      </c>
      <c r="IB176" s="86">
        <f t="shared" si="638"/>
        <v>1.9520628308920354E-18</v>
      </c>
      <c r="IC176" s="86">
        <f t="shared" si="639"/>
        <v>5.5820340888871323E-18</v>
      </c>
      <c r="ID176" s="86">
        <f t="shared" si="640"/>
        <v>3.0648680565019756E-17</v>
      </c>
      <c r="IE176" s="86">
        <f t="shared" si="641"/>
        <v>9.6727232932627222E-17</v>
      </c>
      <c r="IF176" s="86">
        <f t="shared" si="642"/>
        <v>4.1014087353804746E-26</v>
      </c>
      <c r="IG176" s="86">
        <f t="shared" si="643"/>
        <v>2.9749351349486695E-24</v>
      </c>
      <c r="II176" s="86">
        <f t="shared" si="540"/>
        <v>0.49227404611930076</v>
      </c>
      <c r="IJ176" s="86">
        <f t="shared" si="541"/>
        <v>0.17738190589619646</v>
      </c>
      <c r="IK176" s="86">
        <f t="shared" si="542"/>
        <v>0.19257566245390825</v>
      </c>
      <c r="IL176" s="86">
        <f t="shared" si="543"/>
        <v>0.16019179335887418</v>
      </c>
      <c r="IM176" s="86">
        <f t="shared" si="544"/>
        <v>0.20890560858235602</v>
      </c>
      <c r="IN176" s="86">
        <f t="shared" si="545"/>
        <v>0.18433910418418309</v>
      </c>
      <c r="IO176" s="86">
        <f t="shared" si="546"/>
        <v>0.23723963082067678</v>
      </c>
      <c r="IP176" s="86">
        <f t="shared" si="547"/>
        <v>0.15362526388330339</v>
      </c>
      <c r="IQ176" s="86">
        <f t="shared" si="548"/>
        <v>8.3177345749936377E-2</v>
      </c>
      <c r="IR176" s="86">
        <f t="shared" si="549"/>
        <v>0.10526601706098088</v>
      </c>
      <c r="IS176" s="86">
        <f t="shared" si="550"/>
        <v>0.12405480747092106</v>
      </c>
      <c r="IT176" s="86">
        <f t="shared" si="551"/>
        <v>0.18099279289821416</v>
      </c>
      <c r="IU176" s="86">
        <f t="shared" si="552"/>
        <v>0.33295910375677351</v>
      </c>
      <c r="IV176" s="86">
        <f t="shared" si="553"/>
        <v>0.40208466645042079</v>
      </c>
      <c r="IW176" s="86">
        <f t="shared" si="554"/>
        <v>0.41588854266505332</v>
      </c>
      <c r="IY176" s="86">
        <f t="shared" si="555"/>
        <v>0.49227404613827219</v>
      </c>
      <c r="IZ176" s="86">
        <f t="shared" si="556"/>
        <v>0.17738190589620412</v>
      </c>
      <c r="JA176" s="86">
        <f t="shared" si="557"/>
        <v>0.19257566245390867</v>
      </c>
      <c r="JB176" s="86">
        <f t="shared" si="558"/>
        <v>0.16019179335887426</v>
      </c>
      <c r="JC176" s="86">
        <f t="shared" si="559"/>
        <v>0.2089056085823574</v>
      </c>
      <c r="JD176" s="86">
        <f t="shared" si="560"/>
        <v>0.18433910418418314</v>
      </c>
      <c r="JE176" s="86">
        <f t="shared" si="561"/>
        <v>0.23723963082068303</v>
      </c>
      <c r="JF176" s="86">
        <f t="shared" si="562"/>
        <v>0.15362526388330369</v>
      </c>
      <c r="JG176" s="86">
        <f t="shared" si="563"/>
        <v>8.3177345749936377E-2</v>
      </c>
      <c r="JH176" s="86">
        <f t="shared" si="564"/>
        <v>0.10526601706098088</v>
      </c>
      <c r="JI176" s="86">
        <f t="shared" si="565"/>
        <v>0.12405480747092106</v>
      </c>
      <c r="JJ176" s="86">
        <f t="shared" si="566"/>
        <v>0.18099279289821418</v>
      </c>
      <c r="JK176" s="86">
        <f t="shared" si="567"/>
        <v>0.33295910375677362</v>
      </c>
      <c r="JL176" s="86">
        <f t="shared" si="568"/>
        <v>0.40208466645042079</v>
      </c>
      <c r="JM176" s="86">
        <f t="shared" si="569"/>
        <v>0.41588854266505332</v>
      </c>
    </row>
    <row r="177" spans="2:273" x14ac:dyDescent="0.25">
      <c r="B177" s="2">
        <v>150</v>
      </c>
      <c r="C177" s="37">
        <v>96.983000000000004</v>
      </c>
      <c r="D177" s="37">
        <v>94.119</v>
      </c>
      <c r="E177" s="37">
        <v>96.9</v>
      </c>
      <c r="F177" s="37">
        <v>95.966999999999999</v>
      </c>
      <c r="G177" s="37">
        <v>93.846999999999994</v>
      </c>
      <c r="H177" s="37">
        <v>95.492000000000004</v>
      </c>
      <c r="I177" s="37">
        <v>101.322</v>
      </c>
      <c r="J177" s="37">
        <v>99.447999999999993</v>
      </c>
      <c r="K177" s="37">
        <v>101</v>
      </c>
      <c r="L177" s="37">
        <v>103.508</v>
      </c>
      <c r="M177" s="37">
        <v>101.367</v>
      </c>
      <c r="N177" s="37">
        <v>101.69499999999999</v>
      </c>
      <c r="O177" s="37">
        <v>103.068</v>
      </c>
      <c r="P177" s="37">
        <v>106.741</v>
      </c>
      <c r="Q177" s="37">
        <v>112.842</v>
      </c>
      <c r="S177" s="4">
        <f t="shared" si="441"/>
        <v>96.998862366681664</v>
      </c>
      <c r="T177" s="4">
        <f t="shared" si="442"/>
        <v>95.540144462730197</v>
      </c>
      <c r="U177" s="4">
        <f t="shared" si="443"/>
        <v>97.552752048252415</v>
      </c>
      <c r="V177" s="4">
        <f t="shared" si="444"/>
        <v>95.816502713303194</v>
      </c>
      <c r="W177" s="4">
        <f t="shared" si="445"/>
        <v>96.705378145651395</v>
      </c>
      <c r="X177" s="4">
        <f t="shared" si="446"/>
        <v>96.183184647312672</v>
      </c>
      <c r="Y177" s="4">
        <f t="shared" si="447"/>
        <v>99.574509815389519</v>
      </c>
      <c r="Z177" s="4">
        <f t="shared" si="448"/>
        <v>98.991567285408394</v>
      </c>
      <c r="AA177" s="4">
        <f t="shared" si="449"/>
        <v>98.853978979755524</v>
      </c>
      <c r="AB177" s="4">
        <f t="shared" si="450"/>
        <v>101.15230716026983</v>
      </c>
      <c r="AC177" s="4">
        <f t="shared" si="451"/>
        <v>102.5804866265468</v>
      </c>
      <c r="AD177" s="4">
        <f t="shared" si="452"/>
        <v>102.68150531241078</v>
      </c>
      <c r="AE177" s="4">
        <f t="shared" si="453"/>
        <v>103.97435776861319</v>
      </c>
      <c r="AF177" s="4">
        <f t="shared" si="454"/>
        <v>108.72152115799537</v>
      </c>
      <c r="AG177" s="4">
        <f t="shared" si="455"/>
        <v>117.46435853463225</v>
      </c>
      <c r="AI177" s="4">
        <f t="shared" si="456"/>
        <v>-1.5862366681659523E-2</v>
      </c>
      <c r="AJ177" s="4">
        <f t="shared" si="457"/>
        <v>-1.4211444627301972</v>
      </c>
      <c r="AK177" s="4">
        <f t="shared" si="458"/>
        <v>-0.65275204825240962</v>
      </c>
      <c r="AL177" s="4">
        <f t="shared" si="459"/>
        <v>0.15049728669680462</v>
      </c>
      <c r="AM177" s="4">
        <f t="shared" si="460"/>
        <v>-2.8583781456514004</v>
      </c>
      <c r="AN177" s="4">
        <f t="shared" si="461"/>
        <v>-0.69118464731266727</v>
      </c>
      <c r="AO177" s="4">
        <f t="shared" si="462"/>
        <v>1.7474901846104842</v>
      </c>
      <c r="AP177" s="4">
        <f t="shared" si="463"/>
        <v>0.45643271459159962</v>
      </c>
      <c r="AQ177" s="4">
        <f t="shared" si="464"/>
        <v>2.1460210202444756</v>
      </c>
      <c r="AR177" s="4">
        <f t="shared" si="465"/>
        <v>2.3556928397301675</v>
      </c>
      <c r="AS177" s="4">
        <f t="shared" si="466"/>
        <v>-1.2134866265467963</v>
      </c>
      <c r="AT177" s="4">
        <f t="shared" si="467"/>
        <v>-0.98650531241078454</v>
      </c>
      <c r="AU177" s="4">
        <f t="shared" si="468"/>
        <v>-0.90635776861319073</v>
      </c>
      <c r="AV177" s="4">
        <f t="shared" si="570"/>
        <v>-1.9805211579953692</v>
      </c>
      <c r="AW177" s="4">
        <f t="shared" si="570"/>
        <v>-4.6223585346322551</v>
      </c>
      <c r="AY177" s="2">
        <f t="shared" si="520"/>
        <v>96.998862366681664</v>
      </c>
      <c r="AZ177" s="2">
        <f t="shared" si="571"/>
        <v>95.54001844507286</v>
      </c>
      <c r="BA177" s="2">
        <f t="shared" si="572"/>
        <v>97.552217642321168</v>
      </c>
      <c r="BB177" s="2">
        <f t="shared" si="573"/>
        <v>95.816299882962795</v>
      </c>
      <c r="BC177" s="2">
        <f t="shared" si="574"/>
        <v>96.703758137953372</v>
      </c>
      <c r="BD177" s="2">
        <f t="shared" si="575"/>
        <v>96.182379473474754</v>
      </c>
      <c r="BE177" s="2">
        <f t="shared" si="576"/>
        <v>99.570140957051422</v>
      </c>
      <c r="BF177" s="2">
        <f t="shared" si="577"/>
        <v>98.991286798667289</v>
      </c>
      <c r="BG177" s="2">
        <f t="shared" si="578"/>
        <v>98.853974697389091</v>
      </c>
      <c r="BH177" s="2">
        <f t="shared" si="579"/>
        <v>101.15227661261999</v>
      </c>
      <c r="BI177" s="2">
        <f t="shared" si="580"/>
        <v>102.58040438674914</v>
      </c>
      <c r="BJ177" s="2">
        <f t="shared" si="581"/>
        <v>102.68040978826025</v>
      </c>
      <c r="BK177" s="2">
        <f t="shared" si="582"/>
        <v>103.91697529559281</v>
      </c>
      <c r="BL177" s="2">
        <f t="shared" si="583"/>
        <v>105.4973433468751</v>
      </c>
      <c r="BM177" s="2">
        <f t="shared" si="584"/>
        <v>107.51692100925501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140.38093067542218</v>
      </c>
      <c r="DL177" s="2">
        <f t="shared" si="585"/>
        <v>151.07895732574679</v>
      </c>
      <c r="DM177" s="2">
        <f t="shared" si="585"/>
        <v>132.31125265346316</v>
      </c>
      <c r="DN177" s="2">
        <f t="shared" si="585"/>
        <v>134.21845814640557</v>
      </c>
      <c r="DO177" s="2">
        <f t="shared" si="585"/>
        <v>140.90173257467993</v>
      </c>
      <c r="DP177" s="2">
        <f t="shared" si="585"/>
        <v>135.44107112827112</v>
      </c>
      <c r="DQ177" s="2">
        <f t="shared" si="585"/>
        <v>130.75223063063066</v>
      </c>
      <c r="DR177" s="2">
        <f t="shared" si="585"/>
        <v>137.30020364145659</v>
      </c>
      <c r="DS177" s="2">
        <f t="shared" si="585"/>
        <v>151.23890162655971</v>
      </c>
      <c r="DT177" s="2">
        <f t="shared" si="585"/>
        <v>147.86035266106444</v>
      </c>
      <c r="DU177" s="2">
        <f t="shared" si="585"/>
        <v>140.53427481767483</v>
      </c>
      <c r="DV177" s="2">
        <f t="shared" si="585"/>
        <v>151.32649686829683</v>
      </c>
      <c r="DW177" s="2">
        <f t="shared" si="585"/>
        <v>146.40743270944742</v>
      </c>
      <c r="DX177" s="2">
        <f t="shared" si="585"/>
        <v>143.03494988540871</v>
      </c>
      <c r="DY177" s="2">
        <f t="shared" si="585"/>
        <v>142.33349972632732</v>
      </c>
      <c r="EA177" s="2">
        <f t="shared" si="440"/>
        <v>96.240974193946002</v>
      </c>
      <c r="EB177" s="2">
        <f t="shared" si="502"/>
        <v>93.822268992519867</v>
      </c>
      <c r="EC177" s="2">
        <f t="shared" si="503"/>
        <v>97.914897985231121</v>
      </c>
      <c r="ED177" s="2">
        <f t="shared" si="504"/>
        <v>95.687161788583325</v>
      </c>
      <c r="EE177" s="2">
        <f t="shared" si="505"/>
        <v>96.74833480538156</v>
      </c>
      <c r="EF177" s="2">
        <f t="shared" si="506"/>
        <v>95.656880748118198</v>
      </c>
      <c r="EG177" s="2">
        <f t="shared" si="507"/>
        <v>99.690239327883745</v>
      </c>
      <c r="EH177" s="2">
        <f t="shared" si="508"/>
        <v>99.179579240302417</v>
      </c>
      <c r="EI177" s="2">
        <f t="shared" si="509"/>
        <v>98.398577624770667</v>
      </c>
      <c r="EJ177" s="2">
        <f t="shared" si="510"/>
        <v>100.77942836680813</v>
      </c>
      <c r="EK177" s="2">
        <f t="shared" si="511"/>
        <v>102.54907249604409</v>
      </c>
      <c r="EL177" s="2">
        <f t="shared" si="512"/>
        <v>102.6235045155221</v>
      </c>
      <c r="EM177" s="2">
        <f t="shared" si="513"/>
        <v>103.62443034416565</v>
      </c>
      <c r="EN177" s="2">
        <f t="shared" si="514"/>
        <v>105.48983131404363</v>
      </c>
      <c r="EO177" s="2">
        <f t="shared" si="515"/>
        <v>109.05119686098537</v>
      </c>
      <c r="EQ177" s="2">
        <f t="shared" si="516"/>
        <v>97.429882901252554</v>
      </c>
      <c r="ER177" s="2">
        <f t="shared" si="586"/>
        <v>96.160864950127575</v>
      </c>
      <c r="ES177" s="2">
        <f t="shared" si="586"/>
        <v>97.410923284069028</v>
      </c>
      <c r="ET177" s="2">
        <f t="shared" si="586"/>
        <v>95.861403520257397</v>
      </c>
      <c r="EU177" s="2">
        <f t="shared" si="586"/>
        <v>96.682569744597288</v>
      </c>
      <c r="EV177" s="2">
        <f t="shared" si="586"/>
        <v>96.38759663969617</v>
      </c>
      <c r="EW177" s="2">
        <f t="shared" si="586"/>
        <v>99.518279325071404</v>
      </c>
      <c r="EX177" s="2">
        <f t="shared" si="586"/>
        <v>98.919683157519032</v>
      </c>
      <c r="EY177" s="2">
        <f t="shared" si="586"/>
        <v>98.993680011189966</v>
      </c>
      <c r="EZ177" s="2">
        <f t="shared" si="586"/>
        <v>101.27331292921002</v>
      </c>
      <c r="FA177" s="2">
        <f t="shared" si="586"/>
        <v>102.58871932843302</v>
      </c>
      <c r="FB177" s="2">
        <f t="shared" si="586"/>
        <v>102.69958093714364</v>
      </c>
      <c r="FC177" s="2">
        <f t="shared" si="586"/>
        <v>104.06272730722834</v>
      </c>
      <c r="FD177" s="2">
        <f t="shared" si="586"/>
        <v>105.49869605794923</v>
      </c>
      <c r="FE177" s="2">
        <f t="shared" si="586"/>
        <v>106.4990342938583</v>
      </c>
      <c r="FG177" s="2">
        <f t="shared" si="518"/>
        <v>0.99995796029798911</v>
      </c>
      <c r="FH177" s="2">
        <f t="shared" si="587"/>
        <v>0.99995413755323748</v>
      </c>
      <c r="FI177" s="2">
        <f t="shared" si="587"/>
        <v>0.99995411812706836</v>
      </c>
      <c r="FJ177" s="2">
        <f t="shared" si="587"/>
        <v>0.99995439932859642</v>
      </c>
      <c r="FK177" s="2">
        <f t="shared" si="587"/>
        <v>0.99994882502234705</v>
      </c>
      <c r="FL177" s="2">
        <f t="shared" si="587"/>
        <v>0.9999499875164104</v>
      </c>
      <c r="FM177" s="2">
        <f t="shared" si="587"/>
        <v>0.99994871337355706</v>
      </c>
      <c r="FN177" s="2">
        <f t="shared" si="587"/>
        <v>0.9999458395148525</v>
      </c>
      <c r="FO177" s="2">
        <f t="shared" si="587"/>
        <v>0.99994138375699704</v>
      </c>
      <c r="FP177" s="2">
        <f t="shared" si="587"/>
        <v>0.99994530898303768</v>
      </c>
      <c r="FQ177" s="2">
        <f t="shared" si="587"/>
        <v>0.99995158623271829</v>
      </c>
      <c r="FR177" s="2">
        <f t="shared" si="587"/>
        <v>0.99995298002661759</v>
      </c>
      <c r="FS177" s="2">
        <f t="shared" si="587"/>
        <v>0.99994520199709513</v>
      </c>
      <c r="FT177" s="2">
        <f t="shared" si="587"/>
        <v>0.99994512958242199</v>
      </c>
      <c r="FU177" s="2">
        <f t="shared" si="587"/>
        <v>0.99993774448040929</v>
      </c>
      <c r="FW177" s="2">
        <f t="shared" si="536"/>
        <v>0.63590462200514764</v>
      </c>
      <c r="FX177" s="2">
        <f t="shared" si="588"/>
        <v>0.73339882212360585</v>
      </c>
      <c r="FY177" s="2">
        <f t="shared" si="589"/>
        <v>0.72277142333578148</v>
      </c>
      <c r="FZ177" s="2">
        <f t="shared" si="590"/>
        <v>0.73105931725797368</v>
      </c>
      <c r="GA177" s="2">
        <f t="shared" si="591"/>
        <v>0.71217476291833159</v>
      </c>
      <c r="GB177" s="2">
        <f t="shared" si="592"/>
        <v>0.71643305588652251</v>
      </c>
      <c r="GC177" s="2">
        <f t="shared" si="593"/>
        <v>0.70767290990129228</v>
      </c>
      <c r="GD177" s="2">
        <f t="shared" si="594"/>
        <v>0.732435329952563</v>
      </c>
      <c r="GE177" s="2">
        <f t="shared" si="595"/>
        <v>0.76003689729399382</v>
      </c>
      <c r="GF177" s="2">
        <f t="shared" si="596"/>
        <v>0.7497163717406633</v>
      </c>
      <c r="GG177" s="2">
        <f t="shared" si="597"/>
        <v>0.74389004575133921</v>
      </c>
      <c r="GH177" s="2">
        <f t="shared" si="598"/>
        <v>0.71789995073349999</v>
      </c>
      <c r="GI177" s="2">
        <f t="shared" si="599"/>
        <v>0.66210937514016721</v>
      </c>
      <c r="GJ177" s="2">
        <f t="shared" si="600"/>
        <v>0.61501116732779226</v>
      </c>
      <c r="GK177" s="2">
        <f t="shared" si="601"/>
        <v>0.60197883887853498</v>
      </c>
      <c r="GM177" s="86">
        <f t="shared" si="537"/>
        <v>1.0039264055112108E-212</v>
      </c>
      <c r="GN177" s="86">
        <f t="shared" si="602"/>
        <v>0</v>
      </c>
      <c r="GO177" s="86">
        <f t="shared" si="603"/>
        <v>0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4.7986686960295057E-294</v>
      </c>
      <c r="GU177" s="86">
        <f t="shared" si="609"/>
        <v>2.1895117796881805E-266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1.6396009665458796E-204</v>
      </c>
      <c r="HA177" s="86">
        <f t="shared" si="615"/>
        <v>0</v>
      </c>
      <c r="HC177" s="86">
        <f t="shared" si="538"/>
        <v>1.4360635778761447E-232</v>
      </c>
      <c r="HD177" s="86">
        <f t="shared" si="616"/>
        <v>4.3093161713486198E-234</v>
      </c>
      <c r="HE177" s="86">
        <f t="shared" si="617"/>
        <v>8.3274932051362803E-299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0</v>
      </c>
      <c r="HK177" s="86">
        <f t="shared" si="623"/>
        <v>0</v>
      </c>
      <c r="HL177" s="86">
        <f t="shared" si="624"/>
        <v>1.1168492857354083E-267</v>
      </c>
      <c r="HM177" s="86">
        <f t="shared" si="625"/>
        <v>0</v>
      </c>
      <c r="HN177" s="86">
        <f t="shared" si="626"/>
        <v>1.8014739963754074E-278</v>
      </c>
      <c r="HO177" s="86">
        <f t="shared" si="627"/>
        <v>3.6754557977797394E-233</v>
      </c>
      <c r="HP177" s="86">
        <f t="shared" si="628"/>
        <v>1.6244710759052119E-211</v>
      </c>
      <c r="HQ177" s="86">
        <f t="shared" si="629"/>
        <v>1.7124555119941484E-254</v>
      </c>
      <c r="HS177" s="86">
        <f t="shared" si="539"/>
        <v>4.5317986739452597E-12</v>
      </c>
      <c r="HT177" s="86">
        <f t="shared" si="630"/>
        <v>1.3515105210354782E-15</v>
      </c>
      <c r="HU177" s="86">
        <f t="shared" si="631"/>
        <v>6.5897605697713459E-17</v>
      </c>
      <c r="HV177" s="86">
        <f t="shared" si="632"/>
        <v>1.2527764086442549E-17</v>
      </c>
      <c r="HW177" s="86">
        <f t="shared" si="633"/>
        <v>2.1404172440015429E-16</v>
      </c>
      <c r="HX177" s="86">
        <f t="shared" si="634"/>
        <v>9.1991959525538915E-18</v>
      </c>
      <c r="HY177" s="86">
        <f t="shared" si="635"/>
        <v>1.0653181570261581E-15</v>
      </c>
      <c r="HZ177" s="86">
        <f t="shared" si="636"/>
        <v>4.4847262026577513E-17</v>
      </c>
      <c r="IA177" s="86">
        <f t="shared" si="637"/>
        <v>6.6806791171224769E-20</v>
      </c>
      <c r="IB177" s="86">
        <f t="shared" si="638"/>
        <v>2.2947858360753374E-19</v>
      </c>
      <c r="IC177" s="86">
        <f t="shared" si="639"/>
        <v>7.0517168750089581E-19</v>
      </c>
      <c r="ID177" s="86">
        <f t="shared" si="640"/>
        <v>3.9996383401840949E-18</v>
      </c>
      <c r="IE177" s="86">
        <f t="shared" si="641"/>
        <v>1.188703082074475E-17</v>
      </c>
      <c r="IF177" s="86">
        <f t="shared" si="642"/>
        <v>1.0050298165527274E-27</v>
      </c>
      <c r="IG177" s="86">
        <f t="shared" si="643"/>
        <v>9.408759629920936E-26</v>
      </c>
      <c r="II177" s="86">
        <f t="shared" si="540"/>
        <v>0.42746107821991414</v>
      </c>
      <c r="IJ177" s="86">
        <f t="shared" si="541"/>
        <v>0.13786153731944722</v>
      </c>
      <c r="IK177" s="86">
        <f t="shared" si="542"/>
        <v>0.14948234386476228</v>
      </c>
      <c r="IL177" s="86">
        <f t="shared" si="543"/>
        <v>0.12190413800687461</v>
      </c>
      <c r="IM177" s="86">
        <f t="shared" si="544"/>
        <v>0.16196834622478684</v>
      </c>
      <c r="IN177" s="86">
        <f t="shared" si="545"/>
        <v>0.14052643045535204</v>
      </c>
      <c r="IO177" s="86">
        <f t="shared" si="546"/>
        <v>0.18724548934486554</v>
      </c>
      <c r="IP177" s="86">
        <f t="shared" si="547"/>
        <v>0.11631612412113355</v>
      </c>
      <c r="IQ177" s="86">
        <f t="shared" si="548"/>
        <v>5.9704585533325361E-2</v>
      </c>
      <c r="IR177" s="86">
        <f t="shared" si="549"/>
        <v>7.701286420373997E-2</v>
      </c>
      <c r="IS177" s="86">
        <f t="shared" si="550"/>
        <v>9.2304598708830593E-2</v>
      </c>
      <c r="IT177" s="86">
        <f t="shared" si="551"/>
        <v>0.13783629270357298</v>
      </c>
      <c r="IU177" s="86">
        <f t="shared" si="552"/>
        <v>0.26358887278827942</v>
      </c>
      <c r="IV177" s="86">
        <f t="shared" si="553"/>
        <v>0.32764934362010134</v>
      </c>
      <c r="IW177" s="86">
        <f t="shared" si="554"/>
        <v>0.34979796937144736</v>
      </c>
      <c r="IY177" s="86">
        <f t="shared" si="555"/>
        <v>0.42746107822444596</v>
      </c>
      <c r="IZ177" s="86">
        <f t="shared" si="556"/>
        <v>0.13786153731944858</v>
      </c>
      <c r="JA177" s="86">
        <f t="shared" si="557"/>
        <v>0.14948234386476233</v>
      </c>
      <c r="JB177" s="86">
        <f t="shared" si="558"/>
        <v>0.12190413800687462</v>
      </c>
      <c r="JC177" s="86">
        <f t="shared" si="559"/>
        <v>0.16196834622478706</v>
      </c>
      <c r="JD177" s="86">
        <f t="shared" si="560"/>
        <v>0.14052643045535204</v>
      </c>
      <c r="JE177" s="86">
        <f t="shared" si="561"/>
        <v>0.18724548934486659</v>
      </c>
      <c r="JF177" s="86">
        <f t="shared" si="562"/>
        <v>0.1163161241211336</v>
      </c>
      <c r="JG177" s="86">
        <f t="shared" si="563"/>
        <v>5.9704585533325361E-2</v>
      </c>
      <c r="JH177" s="86">
        <f t="shared" si="564"/>
        <v>7.701286420373997E-2</v>
      </c>
      <c r="JI177" s="86">
        <f t="shared" si="565"/>
        <v>9.2304598708830593E-2</v>
      </c>
      <c r="JJ177" s="86">
        <f t="shared" si="566"/>
        <v>0.13783629270357298</v>
      </c>
      <c r="JK177" s="86">
        <f t="shared" si="567"/>
        <v>0.26358887278827942</v>
      </c>
      <c r="JL177" s="86">
        <f t="shared" si="568"/>
        <v>0.32764934362010134</v>
      </c>
      <c r="JM177" s="86">
        <f t="shared" si="569"/>
        <v>0.34979796937144736</v>
      </c>
    </row>
    <row r="178" spans="2:273" x14ac:dyDescent="0.25">
      <c r="B178" s="2">
        <v>151</v>
      </c>
      <c r="C178" s="37">
        <v>94.965999999999994</v>
      </c>
      <c r="D178" s="37">
        <v>98.102000000000004</v>
      </c>
      <c r="E178" s="37">
        <v>95.8</v>
      </c>
      <c r="F178" s="37">
        <v>97.683000000000007</v>
      </c>
      <c r="G178" s="37">
        <v>97.542000000000002</v>
      </c>
      <c r="H178" s="37">
        <v>96.965999999999994</v>
      </c>
      <c r="I178" s="37">
        <v>99.846999999999994</v>
      </c>
      <c r="J178" s="37">
        <v>97.069000000000003</v>
      </c>
      <c r="K178" s="37">
        <v>98.620999999999995</v>
      </c>
      <c r="L178" s="37">
        <v>102.30500000000001</v>
      </c>
      <c r="M178" s="37">
        <v>102.18300000000001</v>
      </c>
      <c r="N178" s="37">
        <v>102.407</v>
      </c>
      <c r="O178" s="37">
        <v>103.57599999999999</v>
      </c>
      <c r="P178" s="37">
        <v>105.586</v>
      </c>
      <c r="Q178" s="37">
        <v>108.474</v>
      </c>
      <c r="S178" s="4">
        <f t="shared" si="441"/>
        <v>96.898011470478309</v>
      </c>
      <c r="T178" s="4">
        <f t="shared" si="442"/>
        <v>95.452586547621138</v>
      </c>
      <c r="U178" s="4">
        <f t="shared" si="443"/>
        <v>97.489013666437216</v>
      </c>
      <c r="V178" s="4">
        <f t="shared" si="444"/>
        <v>95.75395442429209</v>
      </c>
      <c r="W178" s="4">
        <f t="shared" si="445"/>
        <v>96.591084727448163</v>
      </c>
      <c r="X178" s="4">
        <f t="shared" si="446"/>
        <v>96.096079325088496</v>
      </c>
      <c r="Y178" s="4">
        <f t="shared" si="447"/>
        <v>99.528097207438833</v>
      </c>
      <c r="Z178" s="4">
        <f t="shared" si="448"/>
        <v>98.90418133036799</v>
      </c>
      <c r="AA178" s="4">
        <f t="shared" si="449"/>
        <v>98.787842654260885</v>
      </c>
      <c r="AB178" s="4">
        <f t="shared" si="450"/>
        <v>101.05728504440219</v>
      </c>
      <c r="AC178" s="4">
        <f t="shared" si="451"/>
        <v>102.51145764747302</v>
      </c>
      <c r="AD178" s="4">
        <f t="shared" si="452"/>
        <v>102.60034746184498</v>
      </c>
      <c r="AE178" s="4">
        <f t="shared" si="453"/>
        <v>103.86129412627109</v>
      </c>
      <c r="AF178" s="4">
        <f t="shared" si="454"/>
        <v>106.90758527214581</v>
      </c>
      <c r="AG178" s="4">
        <f t="shared" si="455"/>
        <v>112.98039982140916</v>
      </c>
      <c r="AI178" s="4">
        <f t="shared" si="456"/>
        <v>-1.9320114704783151</v>
      </c>
      <c r="AJ178" s="4">
        <f t="shared" si="457"/>
        <v>2.6494134523788659</v>
      </c>
      <c r="AK178" s="4">
        <f t="shared" si="458"/>
        <v>-1.6890136664372193</v>
      </c>
      <c r="AL178" s="4">
        <f t="shared" si="459"/>
        <v>1.9290455757079172</v>
      </c>
      <c r="AM178" s="4">
        <f t="shared" si="460"/>
        <v>0.95091527255183905</v>
      </c>
      <c r="AN178" s="4">
        <f t="shared" si="461"/>
        <v>0.86992067491149783</v>
      </c>
      <c r="AO178" s="4">
        <f t="shared" si="462"/>
        <v>0.31890279256116116</v>
      </c>
      <c r="AP178" s="4">
        <f t="shared" si="463"/>
        <v>-1.8351813303679876</v>
      </c>
      <c r="AQ178" s="4">
        <f t="shared" si="464"/>
        <v>-0.16684265426088984</v>
      </c>
      <c r="AR178" s="4">
        <f t="shared" si="465"/>
        <v>1.2477149555978144</v>
      </c>
      <c r="AS178" s="4">
        <f t="shared" si="466"/>
        <v>-0.32845764747301587</v>
      </c>
      <c r="AT178" s="4">
        <f t="shared" si="467"/>
        <v>-0.19334746184497931</v>
      </c>
      <c r="AU178" s="4">
        <f t="shared" si="468"/>
        <v>-0.28529412627109707</v>
      </c>
      <c r="AV178" s="4">
        <f t="shared" si="570"/>
        <v>-1.3215852721458106</v>
      </c>
      <c r="AW178" s="4">
        <f t="shared" si="570"/>
        <v>-4.5063998214091612</v>
      </c>
      <c r="AY178" s="2">
        <f t="shared" si="520"/>
        <v>96.898011470478309</v>
      </c>
      <c r="AZ178" s="2">
        <f t="shared" si="571"/>
        <v>95.452562563873755</v>
      </c>
      <c r="BA178" s="2">
        <f t="shared" si="572"/>
        <v>97.488912013034323</v>
      </c>
      <c r="BB178" s="2">
        <f t="shared" si="573"/>
        <v>95.753921609463518</v>
      </c>
      <c r="BC178" s="2">
        <f t="shared" si="574"/>
        <v>96.590776495380894</v>
      </c>
      <c r="BD178" s="2">
        <f t="shared" si="575"/>
        <v>96.095945498938988</v>
      </c>
      <c r="BE178" s="2">
        <f t="shared" si="576"/>
        <v>99.527140513929936</v>
      </c>
      <c r="BF178" s="2">
        <f t="shared" si="577"/>
        <v>98.904137773689627</v>
      </c>
      <c r="BG178" s="2">
        <f t="shared" si="578"/>
        <v>98.787842228221578</v>
      </c>
      <c r="BH178" s="2">
        <f t="shared" si="579"/>
        <v>101.05728147975839</v>
      </c>
      <c r="BI178" s="2">
        <f t="shared" si="580"/>
        <v>102.51144662493218</v>
      </c>
      <c r="BJ178" s="2">
        <f t="shared" si="581"/>
        <v>102.60016705073521</v>
      </c>
      <c r="BK178" s="2">
        <f t="shared" si="582"/>
        <v>103.84808320422511</v>
      </c>
      <c r="BL178" s="2">
        <f t="shared" si="583"/>
        <v>105.41561321720835</v>
      </c>
      <c r="BM178" s="2">
        <f t="shared" si="584"/>
        <v>107.38395183871637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140.62687861163229</v>
      </c>
      <c r="DL178" s="2">
        <f t="shared" si="585"/>
        <v>151.40142105263158</v>
      </c>
      <c r="DM178" s="2">
        <f t="shared" si="585"/>
        <v>132.50301214574895</v>
      </c>
      <c r="DN178" s="2">
        <f t="shared" si="585"/>
        <v>134.41311336032393</v>
      </c>
      <c r="DO178" s="2">
        <f t="shared" si="585"/>
        <v>141.13497605500237</v>
      </c>
      <c r="DP178" s="2">
        <f t="shared" si="585"/>
        <v>135.64097704847703</v>
      </c>
      <c r="DQ178" s="2">
        <f t="shared" si="585"/>
        <v>130.90893963963967</v>
      </c>
      <c r="DR178" s="2">
        <f t="shared" si="585"/>
        <v>137.49986218487396</v>
      </c>
      <c r="DS178" s="2">
        <f t="shared" si="585"/>
        <v>151.55564928698752</v>
      </c>
      <c r="DT178" s="2">
        <f t="shared" si="585"/>
        <v>148.12724873949583</v>
      </c>
      <c r="DU178" s="2">
        <f t="shared" si="585"/>
        <v>140.75148691548691</v>
      </c>
      <c r="DV178" s="2">
        <f t="shared" si="585"/>
        <v>151.61704976404974</v>
      </c>
      <c r="DW178" s="2">
        <f t="shared" si="585"/>
        <v>146.65158478163994</v>
      </c>
      <c r="DX178" s="2">
        <f t="shared" si="585"/>
        <v>143.24044889228418</v>
      </c>
      <c r="DY178" s="2">
        <f t="shared" si="585"/>
        <v>142.54681143951834</v>
      </c>
      <c r="DZ178" s="5"/>
      <c r="EA178" s="2">
        <f t="shared" si="440"/>
        <v>96.099036406698474</v>
      </c>
      <c r="EB178" s="2">
        <f t="shared" si="502"/>
        <v>93.659499006545119</v>
      </c>
      <c r="EC178" s="2">
        <f t="shared" si="503"/>
        <v>97.868257407238588</v>
      </c>
      <c r="ED178" s="2">
        <f t="shared" si="504"/>
        <v>95.619285803544855</v>
      </c>
      <c r="EE178" s="2">
        <f t="shared" si="505"/>
        <v>96.637689349902459</v>
      </c>
      <c r="EF178" s="2">
        <f t="shared" si="506"/>
        <v>95.546443562436323</v>
      </c>
      <c r="EG178" s="2">
        <f t="shared" si="507"/>
        <v>99.653085247177899</v>
      </c>
      <c r="EH178" s="2">
        <f t="shared" si="508"/>
        <v>99.100984134938003</v>
      </c>
      <c r="EI178" s="2">
        <f t="shared" si="509"/>
        <v>98.314034509060178</v>
      </c>
      <c r="EJ178" s="2">
        <f t="shared" si="510"/>
        <v>100.66884361271153</v>
      </c>
      <c r="EK178" s="2">
        <f t="shared" si="511"/>
        <v>102.4790152669519</v>
      </c>
      <c r="EL178" s="2">
        <f t="shared" si="512"/>
        <v>102.54089462334467</v>
      </c>
      <c r="EM178" s="2">
        <f t="shared" si="513"/>
        <v>103.5405480940628</v>
      </c>
      <c r="EN178" s="2">
        <f t="shared" si="514"/>
        <v>105.4077013112405</v>
      </c>
      <c r="EO178" s="2">
        <f t="shared" si="515"/>
        <v>109.00447919685037</v>
      </c>
      <c r="EP178" s="5"/>
      <c r="EQ178" s="2">
        <f t="shared" si="516"/>
        <v>97.312624381007879</v>
      </c>
      <c r="ER178" s="2">
        <f t="shared" si="586"/>
        <v>96.043799698445838</v>
      </c>
      <c r="ES178" s="2">
        <f t="shared" si="586"/>
        <v>97.354255463136141</v>
      </c>
      <c r="ET178" s="2">
        <f t="shared" si="586"/>
        <v>95.796938426213003</v>
      </c>
      <c r="EU178" s="2">
        <f t="shared" si="586"/>
        <v>96.570642660886364</v>
      </c>
      <c r="EV178" s="2">
        <f t="shared" si="586"/>
        <v>96.291814316380453</v>
      </c>
      <c r="EW178" s="2">
        <f t="shared" si="586"/>
        <v>99.477679926376197</v>
      </c>
      <c r="EX178" s="2">
        <f t="shared" si="586"/>
        <v>98.83602679846129</v>
      </c>
      <c r="EY178" s="2">
        <f t="shared" si="586"/>
        <v>98.920607070290643</v>
      </c>
      <c r="EZ178" s="2">
        <f t="shared" si="586"/>
        <v>101.17245879010643</v>
      </c>
      <c r="FA178" s="2">
        <f t="shared" si="586"/>
        <v>102.51940929669229</v>
      </c>
      <c r="FB178" s="2">
        <f t="shared" si="586"/>
        <v>102.61855014098697</v>
      </c>
      <c r="FC178" s="2">
        <f t="shared" si="586"/>
        <v>103.98805932989062</v>
      </c>
      <c r="FD178" s="2">
        <f t="shared" si="586"/>
        <v>105.41715605623787</v>
      </c>
      <c r="FE178" s="2">
        <f t="shared" si="586"/>
        <v>106.40370380350066</v>
      </c>
      <c r="FG178" s="2">
        <f t="shared" si="518"/>
        <v>0.99996165919425872</v>
      </c>
      <c r="FH178" s="2">
        <f t="shared" si="587"/>
        <v>0.99995817278264376</v>
      </c>
      <c r="FI178" s="2">
        <f t="shared" si="587"/>
        <v>0.99995815506562391</v>
      </c>
      <c r="FJ178" s="2">
        <f t="shared" si="587"/>
        <v>0.99995841152652987</v>
      </c>
      <c r="FK178" s="2">
        <f t="shared" si="587"/>
        <v>0.99995332765551848</v>
      </c>
      <c r="FL178" s="2">
        <f t="shared" si="587"/>
        <v>0.99995438787214441</v>
      </c>
      <c r="FM178" s="2">
        <f t="shared" si="587"/>
        <v>0.99995322582969381</v>
      </c>
      <c r="FN178" s="2">
        <f t="shared" si="587"/>
        <v>0.99995060481508613</v>
      </c>
      <c r="FO178" s="2">
        <f t="shared" si="587"/>
        <v>0.99994654107529957</v>
      </c>
      <c r="FP178" s="2">
        <f t="shared" si="587"/>
        <v>0.99995012095968627</v>
      </c>
      <c r="FQ178" s="2">
        <f t="shared" si="587"/>
        <v>0.99995584593137377</v>
      </c>
      <c r="FR178" s="2">
        <f t="shared" si="587"/>
        <v>0.99995711709719182</v>
      </c>
      <c r="FS178" s="2">
        <f t="shared" si="587"/>
        <v>0.99995002338640693</v>
      </c>
      <c r="FT178" s="2">
        <f t="shared" si="587"/>
        <v>0.9999499573428029</v>
      </c>
      <c r="FU178" s="2">
        <f t="shared" si="587"/>
        <v>0.99994322198030428</v>
      </c>
      <c r="FV178" s="5"/>
      <c r="FW178" s="2">
        <f t="shared" si="536"/>
        <v>0.65695099762789855</v>
      </c>
      <c r="FX178" s="2">
        <f t="shared" si="588"/>
        <v>0.75101616985111808</v>
      </c>
      <c r="FY178" s="2">
        <f t="shared" si="589"/>
        <v>0.74084288515361263</v>
      </c>
      <c r="FZ178" s="2">
        <f t="shared" si="590"/>
        <v>0.74877830595831596</v>
      </c>
      <c r="GA178" s="2">
        <f t="shared" si="591"/>
        <v>0.73067958961255108</v>
      </c>
      <c r="GB178" s="2">
        <f t="shared" si="592"/>
        <v>0.73476606992824967</v>
      </c>
      <c r="GC178" s="2">
        <f t="shared" si="593"/>
        <v>0.7263559584285455</v>
      </c>
      <c r="GD178" s="2">
        <f t="shared" si="594"/>
        <v>0.75009465136137188</v>
      </c>
      <c r="GE178" s="2">
        <f t="shared" si="595"/>
        <v>0.77643057036849661</v>
      </c>
      <c r="GF178" s="2">
        <f t="shared" si="596"/>
        <v>0.76659859486638726</v>
      </c>
      <c r="GG178" s="2">
        <f t="shared" si="597"/>
        <v>0.76104000611429901</v>
      </c>
      <c r="GH178" s="2">
        <f t="shared" si="598"/>
        <v>0.73617305164017821</v>
      </c>
      <c r="GI178" s="2">
        <f t="shared" si="599"/>
        <v>0.68239754019867982</v>
      </c>
      <c r="GJ178" s="2">
        <f t="shared" si="600"/>
        <v>0.6365750479260146</v>
      </c>
      <c r="GK178" s="2">
        <f t="shared" si="601"/>
        <v>0.62382619794209559</v>
      </c>
      <c r="GL178" s="5"/>
      <c r="GM178" s="86">
        <f t="shared" si="537"/>
        <v>1.9478754536444012E-217</v>
      </c>
      <c r="GN178" s="86">
        <f t="shared" si="602"/>
        <v>0</v>
      </c>
      <c r="GO178" s="86">
        <f t="shared" si="603"/>
        <v>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1.5738795529121805E-300</v>
      </c>
      <c r="GU178" s="86">
        <f t="shared" si="609"/>
        <v>2.9535554612065959E-272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5.243164075682989E-209</v>
      </c>
      <c r="HA178" s="86">
        <f t="shared" si="615"/>
        <v>0</v>
      </c>
      <c r="HC178" s="86">
        <f t="shared" si="538"/>
        <v>2.334877895776516E-239</v>
      </c>
      <c r="HD178" s="86">
        <f t="shared" si="616"/>
        <v>8.9101497820534649E-241</v>
      </c>
      <c r="HE178" s="86">
        <f t="shared" si="617"/>
        <v>2.5986452181107301E-307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0</v>
      </c>
      <c r="HK178" s="86">
        <f t="shared" si="623"/>
        <v>0</v>
      </c>
      <c r="HL178" s="86">
        <f t="shared" si="624"/>
        <v>2.9843078408732648E-275</v>
      </c>
      <c r="HM178" s="86">
        <f t="shared" si="625"/>
        <v>0</v>
      </c>
      <c r="HN178" s="86">
        <f t="shared" si="626"/>
        <v>2.723279222508293E-286</v>
      </c>
      <c r="HO178" s="86">
        <f t="shared" si="627"/>
        <v>7.6203246653705599E-240</v>
      </c>
      <c r="HP178" s="86">
        <f t="shared" si="628"/>
        <v>1.1330617612503611E-217</v>
      </c>
      <c r="HQ178" s="86">
        <f t="shared" si="629"/>
        <v>1.0919313644123288E-261</v>
      </c>
      <c r="HS178" s="86">
        <f t="shared" si="539"/>
        <v>1.0384631135140107E-12</v>
      </c>
      <c r="HT178" s="86">
        <f t="shared" si="630"/>
        <v>2.2779649211959492E-16</v>
      </c>
      <c r="HU178" s="86">
        <f t="shared" si="631"/>
        <v>9.7877086945654691E-18</v>
      </c>
      <c r="HV178" s="86">
        <f t="shared" si="632"/>
        <v>1.6860408076547184E-18</v>
      </c>
      <c r="HW178" s="86">
        <f t="shared" si="633"/>
        <v>3.1190323367892527E-17</v>
      </c>
      <c r="HX178" s="86">
        <f t="shared" si="634"/>
        <v>1.1599464794950446E-18</v>
      </c>
      <c r="HY178" s="86">
        <f t="shared" si="635"/>
        <v>1.7298167734887409E-16</v>
      </c>
      <c r="HZ178" s="86">
        <f t="shared" si="636"/>
        <v>6.1401403167190337E-18</v>
      </c>
      <c r="IA178" s="86">
        <f t="shared" si="637"/>
        <v>6.9805753786581643E-21</v>
      </c>
      <c r="IB178" s="86">
        <f t="shared" si="638"/>
        <v>2.5505924567783078E-20</v>
      </c>
      <c r="IC178" s="86">
        <f t="shared" si="639"/>
        <v>8.4419705117948306E-20</v>
      </c>
      <c r="ID178" s="86">
        <f t="shared" si="640"/>
        <v>4.9430472568871508E-19</v>
      </c>
      <c r="IE178" s="86">
        <f t="shared" si="641"/>
        <v>1.3765720815813492E-18</v>
      </c>
      <c r="IF178" s="86">
        <f t="shared" si="642"/>
        <v>2.1924204367157744E-29</v>
      </c>
      <c r="IG178" s="86">
        <f t="shared" si="643"/>
        <v>2.6686928038991886E-27</v>
      </c>
      <c r="II178" s="86">
        <f t="shared" si="540"/>
        <v>0.36191638922617181</v>
      </c>
      <c r="IJ178" s="86">
        <f t="shared" si="541"/>
        <v>0.105485332832177</v>
      </c>
      <c r="IK178" s="86">
        <f t="shared" si="542"/>
        <v>0.11414050647884857</v>
      </c>
      <c r="IL178" s="86">
        <f t="shared" si="543"/>
        <v>9.1165225959334018E-2</v>
      </c>
      <c r="IM178" s="86">
        <f t="shared" si="544"/>
        <v>0.12341889404167922</v>
      </c>
      <c r="IN178" s="86">
        <f t="shared" si="545"/>
        <v>0.1051765288268476</v>
      </c>
      <c r="IO178" s="86">
        <f t="shared" si="546"/>
        <v>0.14539456735510742</v>
      </c>
      <c r="IP178" s="86">
        <f t="shared" si="547"/>
        <v>8.6519919670621268E-2</v>
      </c>
      <c r="IQ178" s="86">
        <f t="shared" si="548"/>
        <v>4.2012281037460915E-2</v>
      </c>
      <c r="IR178" s="86">
        <f t="shared" si="549"/>
        <v>5.5271351437360075E-2</v>
      </c>
      <c r="IS178" s="86">
        <f t="shared" si="550"/>
        <v>6.7434629462593931E-2</v>
      </c>
      <c r="IT178" s="86">
        <f t="shared" si="551"/>
        <v>0.10306243918520649</v>
      </c>
      <c r="IU178" s="86">
        <f t="shared" si="552"/>
        <v>0.20411615433044289</v>
      </c>
      <c r="IV178" s="86">
        <f t="shared" si="553"/>
        <v>0.25485705373996492</v>
      </c>
      <c r="IW178" s="86">
        <f t="shared" si="554"/>
        <v>0.28056854818543681</v>
      </c>
      <c r="IY178" s="86">
        <f t="shared" si="555"/>
        <v>0.36191638922721026</v>
      </c>
      <c r="IZ178" s="86">
        <f t="shared" si="556"/>
        <v>0.10548533283217722</v>
      </c>
      <c r="JA178" s="86">
        <f t="shared" si="557"/>
        <v>0.11414050647884859</v>
      </c>
      <c r="JB178" s="86">
        <f t="shared" si="558"/>
        <v>9.1165225959334018E-2</v>
      </c>
      <c r="JC178" s="86">
        <f t="shared" si="559"/>
        <v>0.12341889404167924</v>
      </c>
      <c r="JD178" s="86">
        <f t="shared" si="560"/>
        <v>0.1051765288268476</v>
      </c>
      <c r="JE178" s="86">
        <f t="shared" si="561"/>
        <v>0.14539456735510758</v>
      </c>
      <c r="JF178" s="86">
        <f t="shared" si="562"/>
        <v>8.6519919670621268E-2</v>
      </c>
      <c r="JG178" s="86">
        <f t="shared" si="563"/>
        <v>4.2012281037460915E-2</v>
      </c>
      <c r="JH178" s="86">
        <f t="shared" si="564"/>
        <v>5.5271351437360075E-2</v>
      </c>
      <c r="JI178" s="86">
        <f t="shared" si="565"/>
        <v>6.7434629462593931E-2</v>
      </c>
      <c r="JJ178" s="86">
        <f t="shared" si="566"/>
        <v>0.10306243918520649</v>
      </c>
      <c r="JK178" s="86">
        <f t="shared" si="567"/>
        <v>0.20411615433044289</v>
      </c>
      <c r="JL178" s="86">
        <f t="shared" si="568"/>
        <v>0.25485705373996492</v>
      </c>
      <c r="JM178" s="86">
        <f t="shared" si="569"/>
        <v>0.28056854818543681</v>
      </c>
    </row>
    <row r="179" spans="2:273" x14ac:dyDescent="0.25">
      <c r="B179" s="2">
        <v>152</v>
      </c>
      <c r="C179" s="37">
        <v>97.236999999999995</v>
      </c>
      <c r="D179" s="37">
        <v>93.203000000000003</v>
      </c>
      <c r="E179" s="37">
        <v>96.417000000000002</v>
      </c>
      <c r="F179" s="37">
        <v>94.533000000000001</v>
      </c>
      <c r="G179" s="37">
        <v>97.168999999999997</v>
      </c>
      <c r="H179" s="37">
        <v>96.712000000000003</v>
      </c>
      <c r="I179" s="37">
        <v>97.254000000000005</v>
      </c>
      <c r="J179" s="37">
        <v>100.483</v>
      </c>
      <c r="K179" s="37">
        <v>97.965999999999994</v>
      </c>
      <c r="L179" s="37">
        <v>102.61</v>
      </c>
      <c r="M179" s="37">
        <v>102.367</v>
      </c>
      <c r="N179" s="37">
        <v>101.81399999999999</v>
      </c>
      <c r="O179" s="37">
        <v>101.15300000000001</v>
      </c>
      <c r="P179" s="37">
        <v>103.655</v>
      </c>
      <c r="Q179" s="37">
        <v>107.965</v>
      </c>
      <c r="S179" s="4">
        <f t="shared" si="441"/>
        <v>96.797468931936351</v>
      </c>
      <c r="T179" s="4">
        <f t="shared" si="442"/>
        <v>95.364804380367204</v>
      </c>
      <c r="U179" s="4">
        <f t="shared" si="443"/>
        <v>97.425681909044783</v>
      </c>
      <c r="V179" s="4">
        <f t="shared" si="444"/>
        <v>95.69153681871353</v>
      </c>
      <c r="W179" s="4">
        <f t="shared" si="445"/>
        <v>96.477865063505007</v>
      </c>
      <c r="X179" s="4">
        <f t="shared" si="446"/>
        <v>96.009491305925621</v>
      </c>
      <c r="Y179" s="4">
        <f t="shared" si="447"/>
        <v>99.484340349651831</v>
      </c>
      <c r="Z179" s="4">
        <f t="shared" si="448"/>
        <v>98.817043928214247</v>
      </c>
      <c r="AA179" s="4">
        <f t="shared" si="449"/>
        <v>98.721603303272047</v>
      </c>
      <c r="AB179" s="4">
        <f t="shared" si="450"/>
        <v>100.96221675204679</v>
      </c>
      <c r="AC179" s="4">
        <f t="shared" si="451"/>
        <v>102.44249464791324</v>
      </c>
      <c r="AD179" s="4">
        <f t="shared" si="452"/>
        <v>102.51996063138556</v>
      </c>
      <c r="AE179" s="4">
        <f t="shared" si="453"/>
        <v>103.78182840633536</v>
      </c>
      <c r="AF179" s="4">
        <f t="shared" si="454"/>
        <v>105.94956376193281</v>
      </c>
      <c r="AG179" s="4">
        <f t="shared" si="455"/>
        <v>110.13256430206444</v>
      </c>
      <c r="AI179" s="4">
        <f t="shared" si="456"/>
        <v>0.43953106806364417</v>
      </c>
      <c r="AJ179" s="4">
        <f t="shared" si="457"/>
        <v>-2.1618043803672009</v>
      </c>
      <c r="AK179" s="4">
        <f t="shared" si="458"/>
        <v>-1.0086819090447818</v>
      </c>
      <c r="AL179" s="4">
        <f t="shared" si="459"/>
        <v>-1.1585368187135288</v>
      </c>
      <c r="AM179" s="4">
        <f t="shared" si="460"/>
        <v>0.69113493649498992</v>
      </c>
      <c r="AN179" s="4">
        <f t="shared" si="461"/>
        <v>0.70250869407438188</v>
      </c>
      <c r="AO179" s="4">
        <f t="shared" si="462"/>
        <v>-2.2303403496518257</v>
      </c>
      <c r="AP179" s="4">
        <f t="shared" si="463"/>
        <v>1.6659560717857573</v>
      </c>
      <c r="AQ179" s="4">
        <f t="shared" si="464"/>
        <v>-0.75560330327205349</v>
      </c>
      <c r="AR179" s="4">
        <f t="shared" si="465"/>
        <v>1.647783247953214</v>
      </c>
      <c r="AS179" s="4">
        <f t="shared" si="466"/>
        <v>-7.5494647913231461E-2</v>
      </c>
      <c r="AT179" s="4">
        <f t="shared" si="467"/>
        <v>-0.70596063138556531</v>
      </c>
      <c r="AU179" s="4">
        <f t="shared" si="468"/>
        <v>-2.6288284063353586</v>
      </c>
      <c r="AV179" s="4">
        <f t="shared" si="570"/>
        <v>-2.2945637619328068</v>
      </c>
      <c r="AW179" s="4">
        <f t="shared" si="570"/>
        <v>-2.1675643020644344</v>
      </c>
      <c r="AY179" s="2">
        <f t="shared" si="520"/>
        <v>96.797468931936351</v>
      </c>
      <c r="AZ179" s="2">
        <f t="shared" si="571"/>
        <v>95.364800399391015</v>
      </c>
      <c r="BA179" s="2">
        <f t="shared" si="572"/>
        <v>97.425665164286698</v>
      </c>
      <c r="BB179" s="2">
        <f t="shared" si="573"/>
        <v>95.691532260008813</v>
      </c>
      <c r="BC179" s="2">
        <f t="shared" si="574"/>
        <v>96.47781466092907</v>
      </c>
      <c r="BD179" s="2">
        <f t="shared" si="575"/>
        <v>96.009472368716175</v>
      </c>
      <c r="BE179" s="2">
        <f t="shared" si="576"/>
        <v>99.484158456384321</v>
      </c>
      <c r="BF179" s="2">
        <f t="shared" si="577"/>
        <v>98.817038134900557</v>
      </c>
      <c r="BG179" s="2">
        <f t="shared" si="578"/>
        <v>98.721603267526248</v>
      </c>
      <c r="BH179" s="2">
        <f t="shared" si="579"/>
        <v>100.96221639962272</v>
      </c>
      <c r="BI179" s="2">
        <f t="shared" si="580"/>
        <v>102.4424933876295</v>
      </c>
      <c r="BJ179" s="2">
        <f t="shared" si="581"/>
        <v>102.51993532932327</v>
      </c>
      <c r="BK179" s="2">
        <f t="shared" si="582"/>
        <v>103.77927428270443</v>
      </c>
      <c r="BL179" s="2">
        <f t="shared" si="583"/>
        <v>105.33391656950958</v>
      </c>
      <c r="BM179" s="2">
        <f t="shared" si="584"/>
        <v>107.25017645620153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140.87282654784244</v>
      </c>
      <c r="DL179" s="2">
        <f t="shared" si="585"/>
        <v>151.72388477951634</v>
      </c>
      <c r="DM179" s="2">
        <f t="shared" si="585"/>
        <v>132.69477163803475</v>
      </c>
      <c r="DN179" s="2">
        <f t="shared" si="585"/>
        <v>134.6077685742423</v>
      </c>
      <c r="DO179" s="2">
        <f t="shared" si="585"/>
        <v>141.36821953532478</v>
      </c>
      <c r="DP179" s="2">
        <f t="shared" si="585"/>
        <v>135.84088296868296</v>
      </c>
      <c r="DQ179" s="2">
        <f t="shared" si="585"/>
        <v>131.06564864864868</v>
      </c>
      <c r="DR179" s="2">
        <f t="shared" si="585"/>
        <v>137.6995207282913</v>
      </c>
      <c r="DS179" s="2">
        <f t="shared" si="585"/>
        <v>151.87239694741533</v>
      </c>
      <c r="DT179" s="2">
        <f t="shared" si="585"/>
        <v>148.39414481792718</v>
      </c>
      <c r="DU179" s="2">
        <f t="shared" si="585"/>
        <v>140.96869901329902</v>
      </c>
      <c r="DV179" s="2">
        <f t="shared" si="585"/>
        <v>151.90760265980265</v>
      </c>
      <c r="DW179" s="2">
        <f t="shared" si="585"/>
        <v>146.89573685383243</v>
      </c>
      <c r="DX179" s="2">
        <f t="shared" si="585"/>
        <v>143.44594789915965</v>
      </c>
      <c r="DY179" s="2">
        <f t="shared" si="585"/>
        <v>142.76012315270935</v>
      </c>
      <c r="EA179" s="2">
        <f t="shared" si="440"/>
        <v>95.957098619450946</v>
      </c>
      <c r="EB179" s="2">
        <f t="shared" si="502"/>
        <v>93.496729020570356</v>
      </c>
      <c r="EC179" s="2">
        <f t="shared" si="503"/>
        <v>97.821616829246068</v>
      </c>
      <c r="ED179" s="2">
        <f t="shared" si="504"/>
        <v>95.551409818506386</v>
      </c>
      <c r="EE179" s="2">
        <f t="shared" si="505"/>
        <v>96.527043894423358</v>
      </c>
      <c r="EF179" s="2">
        <f t="shared" si="506"/>
        <v>95.436006376754435</v>
      </c>
      <c r="EG179" s="2">
        <f t="shared" si="507"/>
        <v>99.615931166472038</v>
      </c>
      <c r="EH179" s="2">
        <f t="shared" si="508"/>
        <v>99.022389029573588</v>
      </c>
      <c r="EI179" s="2">
        <f t="shared" si="509"/>
        <v>98.22949139334969</v>
      </c>
      <c r="EJ179" s="2">
        <f t="shared" si="510"/>
        <v>100.55825885861492</v>
      </c>
      <c r="EK179" s="2">
        <f t="shared" si="511"/>
        <v>102.40895803785972</v>
      </c>
      <c r="EL179" s="2">
        <f t="shared" si="512"/>
        <v>102.45828473116723</v>
      </c>
      <c r="EM179" s="2">
        <f t="shared" si="513"/>
        <v>103.45666584395997</v>
      </c>
      <c r="EN179" s="2">
        <f t="shared" si="514"/>
        <v>105.32557130843738</v>
      </c>
      <c r="EO179" s="2">
        <f t="shared" si="515"/>
        <v>108.95776153271537</v>
      </c>
      <c r="EQ179" s="2">
        <f t="shared" si="516"/>
        <v>97.195365860763189</v>
      </c>
      <c r="ER179" s="2">
        <f t="shared" si="586"/>
        <v>95.926734446764101</v>
      </c>
      <c r="ES179" s="2">
        <f t="shared" si="586"/>
        <v>97.297587642203268</v>
      </c>
      <c r="ET179" s="2">
        <f t="shared" si="586"/>
        <v>95.73247333216861</v>
      </c>
      <c r="EU179" s="2">
        <f t="shared" si="586"/>
        <v>96.458715577175454</v>
      </c>
      <c r="EV179" s="2">
        <f t="shared" si="586"/>
        <v>96.196031993064736</v>
      </c>
      <c r="EW179" s="2">
        <f t="shared" si="586"/>
        <v>99.43708052768099</v>
      </c>
      <c r="EX179" s="2">
        <f t="shared" si="586"/>
        <v>98.752370439403549</v>
      </c>
      <c r="EY179" s="2">
        <f t="shared" si="586"/>
        <v>98.847534129391335</v>
      </c>
      <c r="EZ179" s="2">
        <f t="shared" si="586"/>
        <v>101.07160465100283</v>
      </c>
      <c r="FA179" s="2">
        <f t="shared" si="586"/>
        <v>102.45009926495156</v>
      </c>
      <c r="FB179" s="2">
        <f t="shared" si="586"/>
        <v>102.5375193448303</v>
      </c>
      <c r="FC179" s="2">
        <f t="shared" si="586"/>
        <v>103.91339135255289</v>
      </c>
      <c r="FD179" s="2">
        <f t="shared" si="586"/>
        <v>105.33561605452651</v>
      </c>
      <c r="FE179" s="2">
        <f t="shared" si="586"/>
        <v>106.30837331314302</v>
      </c>
      <c r="FG179" s="2">
        <f t="shared" si="518"/>
        <v>0.9999650326516093</v>
      </c>
      <c r="FH179" s="2">
        <f t="shared" si="587"/>
        <v>0.99996185298399698</v>
      </c>
      <c r="FI179" s="2">
        <f t="shared" si="587"/>
        <v>0.99996183682576378</v>
      </c>
      <c r="FJ179" s="2">
        <f t="shared" si="587"/>
        <v>0.99996207072260701</v>
      </c>
      <c r="FK179" s="2">
        <f t="shared" si="587"/>
        <v>0.99995743414113114</v>
      </c>
      <c r="FL179" s="2">
        <f t="shared" si="587"/>
        <v>0.99995840107803768</v>
      </c>
      <c r="FM179" s="2">
        <f t="shared" si="587"/>
        <v>0.99995734127411173</v>
      </c>
      <c r="FN179" s="2">
        <f t="shared" si="587"/>
        <v>0.99995495086015218</v>
      </c>
      <c r="FO179" s="2">
        <f t="shared" si="587"/>
        <v>0.99995124465187712</v>
      </c>
      <c r="FP179" s="2">
        <f t="shared" si="587"/>
        <v>0.99995450957492815</v>
      </c>
      <c r="FQ179" s="2">
        <f t="shared" si="587"/>
        <v>0.99995973085436229</v>
      </c>
      <c r="FR179" s="2">
        <f t="shared" si="587"/>
        <v>0.99996089018024548</v>
      </c>
      <c r="FS179" s="2">
        <f t="shared" si="587"/>
        <v>0.99995442058625783</v>
      </c>
      <c r="FT179" s="2">
        <f t="shared" si="587"/>
        <v>0.99995436035324503</v>
      </c>
      <c r="FU179" s="2">
        <f t="shared" si="587"/>
        <v>0.999948217571903</v>
      </c>
      <c r="FW179" s="2">
        <f t="shared" si="536"/>
        <v>0.67739798049554201</v>
      </c>
      <c r="FX179" s="2">
        <f t="shared" si="588"/>
        <v>0.76783786837080925</v>
      </c>
      <c r="FY179" s="2">
        <f t="shared" si="589"/>
        <v>0.75813054895750176</v>
      </c>
      <c r="FZ179" s="2">
        <f t="shared" si="590"/>
        <v>0.76570402966913631</v>
      </c>
      <c r="GA179" s="2">
        <f t="shared" si="591"/>
        <v>0.74841498675561635</v>
      </c>
      <c r="GB179" s="2">
        <f t="shared" si="592"/>
        <v>0.75232358013055622</v>
      </c>
      <c r="GC179" s="2">
        <f t="shared" si="593"/>
        <v>0.7442764301254603</v>
      </c>
      <c r="GD179" s="2">
        <f t="shared" si="594"/>
        <v>0.76695928994157792</v>
      </c>
      <c r="GE179" s="2">
        <f t="shared" si="595"/>
        <v>0.79201075766540918</v>
      </c>
      <c r="GF179" s="2">
        <f t="shared" si="596"/>
        <v>0.78267217181789372</v>
      </c>
      <c r="GG179" s="2">
        <f t="shared" si="597"/>
        <v>0.77738522172152447</v>
      </c>
      <c r="GH179" s="2">
        <f t="shared" si="598"/>
        <v>0.75366864914371523</v>
      </c>
      <c r="GI179" s="2">
        <f t="shared" si="599"/>
        <v>0.70201577385532321</v>
      </c>
      <c r="GJ179" s="2">
        <f t="shared" si="600"/>
        <v>0.65760353639895375</v>
      </c>
      <c r="GK179" s="2">
        <f t="shared" si="601"/>
        <v>0.64518119022581055</v>
      </c>
      <c r="GM179" s="86">
        <f t="shared" si="537"/>
        <v>3.3527091293246729E-222</v>
      </c>
      <c r="GN179" s="86">
        <f t="shared" si="602"/>
        <v>0</v>
      </c>
      <c r="GO179" s="86">
        <f t="shared" si="603"/>
        <v>0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4.3821775818107632E-307</v>
      </c>
      <c r="GU179" s="86">
        <f t="shared" si="609"/>
        <v>3.435259181808609E-278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1.4968779587313656E-213</v>
      </c>
      <c r="HA179" s="86">
        <f t="shared" si="615"/>
        <v>0</v>
      </c>
      <c r="HC179" s="86">
        <f t="shared" si="538"/>
        <v>3.0267857141995146E-246</v>
      </c>
      <c r="HD179" s="86">
        <f t="shared" si="616"/>
        <v>1.4811027190012831E-247</v>
      </c>
      <c r="HE179" s="86">
        <f t="shared" si="617"/>
        <v>0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0</v>
      </c>
      <c r="HK179" s="86">
        <f t="shared" si="623"/>
        <v>0</v>
      </c>
      <c r="HL179" s="86">
        <f t="shared" si="624"/>
        <v>6.2427639887209317E-283</v>
      </c>
      <c r="HM179" s="86">
        <f t="shared" si="625"/>
        <v>0</v>
      </c>
      <c r="HN179" s="86">
        <f t="shared" si="626"/>
        <v>3.2032273188559972E-294</v>
      </c>
      <c r="HO179" s="86">
        <f t="shared" si="627"/>
        <v>1.2691628405683038E-246</v>
      </c>
      <c r="HP179" s="86">
        <f t="shared" si="628"/>
        <v>6.4385154637240514E-224</v>
      </c>
      <c r="HQ179" s="86">
        <f t="shared" si="629"/>
        <v>5.5181560737186046E-269</v>
      </c>
      <c r="HS179" s="86">
        <f t="shared" si="539"/>
        <v>2.2826773437630792E-13</v>
      </c>
      <c r="HT179" s="86">
        <f t="shared" si="630"/>
        <v>3.6657865836830991E-17</v>
      </c>
      <c r="HU179" s="86">
        <f t="shared" si="631"/>
        <v>1.3845570178090075E-18</v>
      </c>
      <c r="HV179" s="86">
        <f t="shared" si="632"/>
        <v>2.155009416584253E-19</v>
      </c>
      <c r="HW179" s="86">
        <f t="shared" si="633"/>
        <v>4.3176060304189328E-18</v>
      </c>
      <c r="HX179" s="86">
        <f t="shared" si="634"/>
        <v>1.3849586999307096E-19</v>
      </c>
      <c r="HY179" s="86">
        <f t="shared" si="635"/>
        <v>2.6774129956814421E-17</v>
      </c>
      <c r="HZ179" s="86">
        <f t="shared" si="636"/>
        <v>7.9771452192548757E-19</v>
      </c>
      <c r="IA179" s="86">
        <f t="shared" si="637"/>
        <v>6.8855280131212054E-22</v>
      </c>
      <c r="IB179" s="86">
        <f t="shared" si="638"/>
        <v>2.6802603133319522E-21</v>
      </c>
      <c r="IC179" s="86">
        <f t="shared" si="639"/>
        <v>9.5769263377873489E-21</v>
      </c>
      <c r="ID179" s="86">
        <f t="shared" si="640"/>
        <v>5.7852161585049295E-20</v>
      </c>
      <c r="IE179" s="86">
        <f t="shared" si="641"/>
        <v>1.502133451018451E-19</v>
      </c>
      <c r="IF179" s="86">
        <f t="shared" si="642"/>
        <v>4.2573992576976624E-31</v>
      </c>
      <c r="IG179" s="86">
        <f t="shared" si="643"/>
        <v>6.7881665935600035E-29</v>
      </c>
      <c r="II179" s="86">
        <f t="shared" si="540"/>
        <v>0.30035193470979815</v>
      </c>
      <c r="IJ179" s="86">
        <f t="shared" si="541"/>
        <v>7.9453599652536275E-2</v>
      </c>
      <c r="IK179" s="86">
        <f t="shared" si="542"/>
        <v>8.5727912376087081E-2</v>
      </c>
      <c r="IL179" s="86">
        <f t="shared" si="543"/>
        <v>6.6989196807108922E-2</v>
      </c>
      <c r="IM179" s="86">
        <f t="shared" si="544"/>
        <v>9.242721665898701E-2</v>
      </c>
      <c r="IN179" s="86">
        <f t="shared" si="545"/>
        <v>7.7276745481508091E-2</v>
      </c>
      <c r="IO179" s="86">
        <f t="shared" si="546"/>
        <v>0.1110879527413805</v>
      </c>
      <c r="IP179" s="86">
        <f t="shared" si="547"/>
        <v>6.3214624392127966E-2</v>
      </c>
      <c r="IQ179" s="86">
        <f t="shared" si="548"/>
        <v>2.8974868622654033E-2</v>
      </c>
      <c r="IR179" s="86">
        <f t="shared" si="549"/>
        <v>3.8905266760453784E-2</v>
      </c>
      <c r="IS179" s="86">
        <f t="shared" si="550"/>
        <v>4.8362336524391737E-2</v>
      </c>
      <c r="IT179" s="86">
        <f t="shared" si="551"/>
        <v>7.565135626975783E-2</v>
      </c>
      <c r="IU179" s="86">
        <f t="shared" si="552"/>
        <v>0.1548623377600315</v>
      </c>
      <c r="IV179" s="86">
        <f t="shared" si="553"/>
        <v>0.19027985984844686</v>
      </c>
      <c r="IW179" s="86">
        <f t="shared" si="554"/>
        <v>0.2153597044331986</v>
      </c>
      <c r="IY179" s="86">
        <f t="shared" si="555"/>
        <v>0.30035193471002641</v>
      </c>
      <c r="IZ179" s="86">
        <f t="shared" si="556"/>
        <v>7.9453599652536316E-2</v>
      </c>
      <c r="JA179" s="86">
        <f t="shared" si="557"/>
        <v>8.5727912376087081E-2</v>
      </c>
      <c r="JB179" s="86">
        <f t="shared" si="558"/>
        <v>6.6989196807108922E-2</v>
      </c>
      <c r="JC179" s="86">
        <f t="shared" si="559"/>
        <v>9.242721665898701E-2</v>
      </c>
      <c r="JD179" s="86">
        <f t="shared" si="560"/>
        <v>7.7276745481508091E-2</v>
      </c>
      <c r="JE179" s="86">
        <f t="shared" si="561"/>
        <v>0.11108795274138053</v>
      </c>
      <c r="JF179" s="86">
        <f t="shared" si="562"/>
        <v>6.3214624392127966E-2</v>
      </c>
      <c r="JG179" s="86">
        <f t="shared" si="563"/>
        <v>2.8974868622654033E-2</v>
      </c>
      <c r="JH179" s="86">
        <f t="shared" si="564"/>
        <v>3.8905266760453784E-2</v>
      </c>
      <c r="JI179" s="86">
        <f t="shared" si="565"/>
        <v>4.8362336524391737E-2</v>
      </c>
      <c r="JJ179" s="86">
        <f t="shared" si="566"/>
        <v>7.565135626975783E-2</v>
      </c>
      <c r="JK179" s="86">
        <f t="shared" si="567"/>
        <v>0.1548623377600315</v>
      </c>
      <c r="JL179" s="86">
        <f t="shared" si="568"/>
        <v>0.19027985984844686</v>
      </c>
      <c r="JM179" s="86">
        <f t="shared" si="569"/>
        <v>0.2153597044331986</v>
      </c>
    </row>
    <row r="180" spans="2:273" x14ac:dyDescent="0.25">
      <c r="B180" s="2">
        <v>153</v>
      </c>
      <c r="C180" s="37">
        <v>96.406999999999996</v>
      </c>
      <c r="D180" s="37">
        <v>94.39</v>
      </c>
      <c r="E180" s="37">
        <v>93.533000000000001</v>
      </c>
      <c r="F180" s="37">
        <v>97.5</v>
      </c>
      <c r="G180" s="37">
        <v>97.203000000000003</v>
      </c>
      <c r="H180" s="37">
        <v>93.983000000000004</v>
      </c>
      <c r="I180" s="37">
        <v>101.169</v>
      </c>
      <c r="J180" s="37">
        <v>97.655000000000001</v>
      </c>
      <c r="K180" s="37">
        <v>99.81</v>
      </c>
      <c r="L180" s="37">
        <v>102.15300000000001</v>
      </c>
      <c r="M180" s="37">
        <v>102.783</v>
      </c>
      <c r="N180" s="37">
        <v>103.35599999999999</v>
      </c>
      <c r="O180" s="37">
        <v>103.57599999999999</v>
      </c>
      <c r="P180" s="37">
        <v>106.345</v>
      </c>
      <c r="Q180" s="37">
        <v>105.28100000000001</v>
      </c>
      <c r="S180" s="4">
        <f t="shared" si="441"/>
        <v>96.697116742659787</v>
      </c>
      <c r="T180" s="4">
        <f t="shared" si="442"/>
        <v>95.276588066937464</v>
      </c>
      <c r="U180" s="4">
        <f t="shared" si="443"/>
        <v>97.362512140114319</v>
      </c>
      <c r="V180" s="4">
        <f t="shared" si="444"/>
        <v>95.629120586074535</v>
      </c>
      <c r="W180" s="4">
        <f t="shared" si="445"/>
        <v>96.364883140160856</v>
      </c>
      <c r="X180" s="4">
        <f t="shared" si="446"/>
        <v>95.922910603214518</v>
      </c>
      <c r="Y180" s="4">
        <f t="shared" si="447"/>
        <v>99.441236462105778</v>
      </c>
      <c r="Z180" s="4">
        <f t="shared" si="448"/>
        <v>98.730003424363744</v>
      </c>
      <c r="AA180" s="4">
        <f t="shared" si="449"/>
        <v>98.655226912924547</v>
      </c>
      <c r="AB180" s="4">
        <f t="shared" si="450"/>
        <v>100.86705307520289</v>
      </c>
      <c r="AC180" s="4">
        <f t="shared" si="451"/>
        <v>102.373541656162</v>
      </c>
      <c r="AD180" s="4">
        <f t="shared" si="452"/>
        <v>102.43971109275756</v>
      </c>
      <c r="AE180" s="4">
        <f t="shared" si="453"/>
        <v>103.71092176699234</v>
      </c>
      <c r="AF180" s="4">
        <f t="shared" si="454"/>
        <v>105.47864223901456</v>
      </c>
      <c r="AG180" s="4">
        <f t="shared" si="455"/>
        <v>108.47394833765831</v>
      </c>
      <c r="AI180" s="4">
        <f t="shared" si="456"/>
        <v>-0.29011674265979082</v>
      </c>
      <c r="AJ180" s="4">
        <f t="shared" si="457"/>
        <v>-0.88658806693746328</v>
      </c>
      <c r="AK180" s="4">
        <f t="shared" si="458"/>
        <v>-3.8295121401143177</v>
      </c>
      <c r="AL180" s="4">
        <f t="shared" si="459"/>
        <v>1.870879413925465</v>
      </c>
      <c r="AM180" s="4">
        <f t="shared" si="460"/>
        <v>0.83811685983914685</v>
      </c>
      <c r="AN180" s="4">
        <f t="shared" si="461"/>
        <v>-1.9399106032145141</v>
      </c>
      <c r="AO180" s="4">
        <f t="shared" si="462"/>
        <v>1.7277635378942193</v>
      </c>
      <c r="AP180" s="4">
        <f t="shared" si="463"/>
        <v>-1.075003424363743</v>
      </c>
      <c r="AQ180" s="4">
        <f t="shared" si="464"/>
        <v>1.1547730870754549</v>
      </c>
      <c r="AR180" s="4">
        <f t="shared" si="465"/>
        <v>1.2859469247971163</v>
      </c>
      <c r="AS180" s="4">
        <f t="shared" si="466"/>
        <v>0.40945834383799706</v>
      </c>
      <c r="AT180" s="4">
        <f t="shared" si="467"/>
        <v>0.91628890724243206</v>
      </c>
      <c r="AU180" s="4">
        <f t="shared" si="468"/>
        <v>-0.13492176699234903</v>
      </c>
      <c r="AV180" s="4">
        <f t="shared" si="570"/>
        <v>0.86635776098543715</v>
      </c>
      <c r="AW180" s="4">
        <f t="shared" si="570"/>
        <v>-3.1929483376583079</v>
      </c>
      <c r="AY180" s="2">
        <f t="shared" si="520"/>
        <v>96.697116742659787</v>
      </c>
      <c r="AZ180" s="2">
        <f t="shared" si="571"/>
        <v>95.276587490741036</v>
      </c>
      <c r="BA180" s="2">
        <f t="shared" si="572"/>
        <v>97.362509751999056</v>
      </c>
      <c r="BB180" s="2">
        <f t="shared" si="573"/>
        <v>95.629120042374609</v>
      </c>
      <c r="BC180" s="2">
        <f t="shared" si="574"/>
        <v>96.36487605833031</v>
      </c>
      <c r="BD180" s="2">
        <f t="shared" si="575"/>
        <v>95.922908322268256</v>
      </c>
      <c r="BE180" s="2">
        <f t="shared" si="576"/>
        <v>99.441206442346513</v>
      </c>
      <c r="BF180" s="2">
        <f t="shared" si="577"/>
        <v>98.730002764520236</v>
      </c>
      <c r="BG180" s="2">
        <f t="shared" si="578"/>
        <v>98.655226910395669</v>
      </c>
      <c r="BH180" s="2">
        <f t="shared" si="579"/>
        <v>100.86705304568801</v>
      </c>
      <c r="BI180" s="2">
        <f t="shared" si="580"/>
        <v>102.37354153326052</v>
      </c>
      <c r="BJ180" s="2">
        <f t="shared" si="581"/>
        <v>102.43970807140622</v>
      </c>
      <c r="BK180" s="2">
        <f t="shared" si="582"/>
        <v>103.71050723118827</v>
      </c>
      <c r="BL180" s="2">
        <f t="shared" si="583"/>
        <v>105.25225068615543</v>
      </c>
      <c r="BM180" s="2">
        <f t="shared" si="584"/>
        <v>107.11585664203952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141.11877448405255</v>
      </c>
      <c r="DL180" s="2">
        <f t="shared" si="585"/>
        <v>152.04634850640113</v>
      </c>
      <c r="DM180" s="2">
        <f t="shared" si="585"/>
        <v>132.88653113032058</v>
      </c>
      <c r="DN180" s="2">
        <f t="shared" si="585"/>
        <v>134.80242378816067</v>
      </c>
      <c r="DO180" s="2">
        <f t="shared" si="585"/>
        <v>141.60146301564723</v>
      </c>
      <c r="DP180" s="2">
        <f t="shared" si="585"/>
        <v>136.04078888888887</v>
      </c>
      <c r="DQ180" s="2">
        <f t="shared" si="585"/>
        <v>131.22235765765768</v>
      </c>
      <c r="DR180" s="2">
        <f t="shared" si="585"/>
        <v>137.89917927170868</v>
      </c>
      <c r="DS180" s="2">
        <f t="shared" si="585"/>
        <v>152.18914460784313</v>
      </c>
      <c r="DT180" s="2">
        <f t="shared" si="585"/>
        <v>148.66104089635857</v>
      </c>
      <c r="DU180" s="2">
        <f t="shared" si="585"/>
        <v>141.18591111111112</v>
      </c>
      <c r="DV180" s="2">
        <f t="shared" si="585"/>
        <v>152.19815555555553</v>
      </c>
      <c r="DW180" s="2">
        <f t="shared" si="585"/>
        <v>147.13988892602495</v>
      </c>
      <c r="DX180" s="2">
        <f t="shared" si="585"/>
        <v>143.65144690603512</v>
      </c>
      <c r="DY180" s="2">
        <f t="shared" si="585"/>
        <v>142.97343486590037</v>
      </c>
      <c r="EA180" s="2">
        <f t="shared" si="440"/>
        <v>95.815160832203418</v>
      </c>
      <c r="EB180" s="2">
        <f t="shared" si="502"/>
        <v>93.333959034595608</v>
      </c>
      <c r="EC180" s="2">
        <f t="shared" si="503"/>
        <v>97.774976251253548</v>
      </c>
      <c r="ED180" s="2">
        <f t="shared" si="504"/>
        <v>95.483533833467916</v>
      </c>
      <c r="EE180" s="2">
        <f t="shared" si="505"/>
        <v>96.416398438944256</v>
      </c>
      <c r="EF180" s="2">
        <f t="shared" si="506"/>
        <v>95.325569191072546</v>
      </c>
      <c r="EG180" s="2">
        <f t="shared" si="507"/>
        <v>99.578777085766191</v>
      </c>
      <c r="EH180" s="2">
        <f t="shared" si="508"/>
        <v>98.943793924209189</v>
      </c>
      <c r="EI180" s="2">
        <f t="shared" si="509"/>
        <v>98.144948277639216</v>
      </c>
      <c r="EJ180" s="2">
        <f t="shared" si="510"/>
        <v>100.44767410451831</v>
      </c>
      <c r="EK180" s="2">
        <f t="shared" si="511"/>
        <v>102.33890080876753</v>
      </c>
      <c r="EL180" s="2">
        <f t="shared" si="512"/>
        <v>102.3756748389898</v>
      </c>
      <c r="EM180" s="2">
        <f t="shared" si="513"/>
        <v>103.37278359385712</v>
      </c>
      <c r="EN180" s="2">
        <f t="shared" si="514"/>
        <v>105.24344130563425</v>
      </c>
      <c r="EO180" s="2">
        <f t="shared" si="515"/>
        <v>108.91104386858036</v>
      </c>
      <c r="EQ180" s="2">
        <f t="shared" si="516"/>
        <v>97.0781073405185</v>
      </c>
      <c r="ER180" s="2">
        <f t="shared" si="586"/>
        <v>95.80966919508235</v>
      </c>
      <c r="ES180" s="2">
        <f t="shared" si="586"/>
        <v>97.240919821270381</v>
      </c>
      <c r="ET180" s="2">
        <f t="shared" si="586"/>
        <v>95.668008238124202</v>
      </c>
      <c r="EU180" s="2">
        <f t="shared" si="586"/>
        <v>96.34678849346453</v>
      </c>
      <c r="EV180" s="2">
        <f t="shared" si="586"/>
        <v>96.100249669749019</v>
      </c>
      <c r="EW180" s="2">
        <f t="shared" si="586"/>
        <v>99.396481128985783</v>
      </c>
      <c r="EX180" s="2">
        <f t="shared" si="586"/>
        <v>98.668714080345808</v>
      </c>
      <c r="EY180" s="2">
        <f t="shared" si="586"/>
        <v>98.774461188492012</v>
      </c>
      <c r="EZ180" s="2">
        <f t="shared" si="586"/>
        <v>100.97075051189924</v>
      </c>
      <c r="FA180" s="2">
        <f t="shared" si="586"/>
        <v>102.38078923321083</v>
      </c>
      <c r="FB180" s="2">
        <f t="shared" si="586"/>
        <v>102.45648854867363</v>
      </c>
      <c r="FC180" s="2">
        <f t="shared" si="586"/>
        <v>103.83872337521517</v>
      </c>
      <c r="FD180" s="2">
        <f t="shared" si="586"/>
        <v>105.25407605281515</v>
      </c>
      <c r="FE180" s="2">
        <f t="shared" si="586"/>
        <v>106.2130428227854</v>
      </c>
      <c r="FG180" s="2">
        <f t="shared" si="518"/>
        <v>0.99996810930112445</v>
      </c>
      <c r="FH180" s="2">
        <f t="shared" si="587"/>
        <v>0.99996520939114064</v>
      </c>
      <c r="FI180" s="2">
        <f t="shared" si="587"/>
        <v>0.99996519465455791</v>
      </c>
      <c r="FJ180" s="2">
        <f t="shared" si="587"/>
        <v>0.99996540797244249</v>
      </c>
      <c r="FK180" s="2">
        <f t="shared" si="587"/>
        <v>0.99996117932992878</v>
      </c>
      <c r="FL180" s="2">
        <f t="shared" si="587"/>
        <v>0.99996206119339914</v>
      </c>
      <c r="FM180" s="2">
        <f t="shared" si="587"/>
        <v>0.99996109463356531</v>
      </c>
      <c r="FN180" s="2">
        <f t="shared" si="587"/>
        <v>0.9999589145332991</v>
      </c>
      <c r="FO180" s="2">
        <f t="shared" si="587"/>
        <v>0.99995553440328055</v>
      </c>
      <c r="FP180" s="2">
        <f t="shared" si="587"/>
        <v>0.99995851207318531</v>
      </c>
      <c r="FQ180" s="2">
        <f t="shared" si="587"/>
        <v>0.99996327397255746</v>
      </c>
      <c r="FR180" s="2">
        <f t="shared" si="587"/>
        <v>0.999964331297714</v>
      </c>
      <c r="FS180" s="2">
        <f t="shared" si="587"/>
        <v>0.99995843091390313</v>
      </c>
      <c r="FT180" s="2">
        <f t="shared" si="587"/>
        <v>0.99995837598030157</v>
      </c>
      <c r="FU180" s="2">
        <f t="shared" si="587"/>
        <v>0.99995277364911039</v>
      </c>
      <c r="FW180" s="2">
        <f t="shared" si="536"/>
        <v>0.69718799708320522</v>
      </c>
      <c r="FX180" s="2">
        <f t="shared" si="588"/>
        <v>0.78385016442578392</v>
      </c>
      <c r="FY180" s="2">
        <f t="shared" si="589"/>
        <v>0.77461583800067069</v>
      </c>
      <c r="FZ180" s="2">
        <f t="shared" si="590"/>
        <v>0.78182167900511046</v>
      </c>
      <c r="GA180" s="2">
        <f t="shared" si="591"/>
        <v>0.76535751796459572</v>
      </c>
      <c r="GB180" s="2">
        <f t="shared" si="592"/>
        <v>0.76908410725385867</v>
      </c>
      <c r="GC180" s="2">
        <f t="shared" si="593"/>
        <v>0.76140881546999739</v>
      </c>
      <c r="GD180" s="2">
        <f t="shared" si="594"/>
        <v>0.78301505792426296</v>
      </c>
      <c r="GE180" s="2">
        <f t="shared" si="595"/>
        <v>0.80677539183333868</v>
      </c>
      <c r="GF180" s="2">
        <f t="shared" si="596"/>
        <v>0.79793059416804968</v>
      </c>
      <c r="GG180" s="2">
        <f t="shared" si="597"/>
        <v>0.79291662477134217</v>
      </c>
      <c r="GH180" s="2">
        <f t="shared" si="598"/>
        <v>0.77036593701921097</v>
      </c>
      <c r="GI180" s="2">
        <f t="shared" si="599"/>
        <v>0.72091779281511503</v>
      </c>
      <c r="GJ180" s="2">
        <f t="shared" si="600"/>
        <v>0.67803068722250937</v>
      </c>
      <c r="GK180" s="2">
        <f t="shared" si="601"/>
        <v>0.66597300685656624</v>
      </c>
      <c r="GM180" s="86">
        <f t="shared" si="537"/>
        <v>5.1192322049546991E-227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3.4450007282330285E-284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3.8151876283856501E-218</v>
      </c>
      <c r="HA180" s="86">
        <f t="shared" si="615"/>
        <v>0</v>
      </c>
      <c r="HC180" s="86">
        <f t="shared" si="538"/>
        <v>3.1284099218042114E-253</v>
      </c>
      <c r="HD180" s="86">
        <f t="shared" si="616"/>
        <v>1.979276740982324E-254</v>
      </c>
      <c r="HE180" s="86">
        <f t="shared" si="617"/>
        <v>0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0</v>
      </c>
      <c r="HK180" s="86">
        <f t="shared" si="623"/>
        <v>0</v>
      </c>
      <c r="HL180" s="86">
        <f t="shared" si="624"/>
        <v>1.0223324962701661E-290</v>
      </c>
      <c r="HM180" s="86">
        <f t="shared" si="625"/>
        <v>0</v>
      </c>
      <c r="HN180" s="86">
        <f t="shared" si="626"/>
        <v>2.9316526610115573E-302</v>
      </c>
      <c r="HO180" s="86">
        <f t="shared" si="627"/>
        <v>1.6980107503704315E-253</v>
      </c>
      <c r="HP180" s="86">
        <f t="shared" si="628"/>
        <v>2.9806155473373064E-230</v>
      </c>
      <c r="HQ180" s="86">
        <f t="shared" si="629"/>
        <v>2.2101050810765591E-276</v>
      </c>
      <c r="HS180" s="86">
        <f t="shared" si="539"/>
        <v>4.8129864316587045E-14</v>
      </c>
      <c r="HT180" s="86">
        <f t="shared" si="630"/>
        <v>5.6320532679712502E-18</v>
      </c>
      <c r="HU180" s="86">
        <f t="shared" si="631"/>
        <v>1.8652905947035653E-19</v>
      </c>
      <c r="HV180" s="86">
        <f t="shared" si="632"/>
        <v>2.6157968276197815E-20</v>
      </c>
      <c r="HW180" s="86">
        <f t="shared" si="633"/>
        <v>5.6774548323854859E-19</v>
      </c>
      <c r="HX180" s="86">
        <f t="shared" si="634"/>
        <v>1.5657872009921765E-20</v>
      </c>
      <c r="HY180" s="86">
        <f t="shared" si="635"/>
        <v>3.9501307698023904E-18</v>
      </c>
      <c r="HZ180" s="86">
        <f t="shared" si="636"/>
        <v>9.8339905373228838E-20</v>
      </c>
      <c r="IA180" s="86">
        <f t="shared" si="637"/>
        <v>6.4112999214547583E-23</v>
      </c>
      <c r="IB180" s="86">
        <f t="shared" si="638"/>
        <v>2.6627920849559995E-22</v>
      </c>
      <c r="IC180" s="86">
        <f t="shared" si="639"/>
        <v>1.0295074343428369E-21</v>
      </c>
      <c r="ID180" s="86">
        <f t="shared" si="640"/>
        <v>6.4118284256963073E-21</v>
      </c>
      <c r="IE180" s="86">
        <f t="shared" si="641"/>
        <v>1.5444944831972223E-20</v>
      </c>
      <c r="IF180" s="86">
        <f t="shared" si="642"/>
        <v>7.3590055328035022E-33</v>
      </c>
      <c r="IG180" s="86">
        <f t="shared" si="643"/>
        <v>1.5483616290320437E-30</v>
      </c>
      <c r="II180" s="86">
        <f t="shared" si="540"/>
        <v>0.24511945477928046</v>
      </c>
      <c r="IJ180" s="86">
        <f t="shared" si="541"/>
        <v>5.8903595559092102E-2</v>
      </c>
      <c r="IK180" s="86">
        <f t="shared" si="542"/>
        <v>6.3324243902397895E-2</v>
      </c>
      <c r="IL180" s="86">
        <f t="shared" si="543"/>
        <v>4.8357607702850448E-2</v>
      </c>
      <c r="IM180" s="86">
        <f t="shared" si="544"/>
        <v>6.8017196347591083E-2</v>
      </c>
      <c r="IN180" s="86">
        <f t="shared" si="545"/>
        <v>5.5726780262176513E-2</v>
      </c>
      <c r="IO180" s="86">
        <f t="shared" si="546"/>
        <v>8.3508972616234661E-2</v>
      </c>
      <c r="IP180" s="86">
        <f t="shared" si="547"/>
        <v>4.5358827280253193E-2</v>
      </c>
      <c r="IQ180" s="86">
        <f t="shared" si="548"/>
        <v>1.9582210717528335E-2</v>
      </c>
      <c r="IR180" s="86">
        <f t="shared" si="549"/>
        <v>2.6853688291792414E-2</v>
      </c>
      <c r="IS180" s="86">
        <f t="shared" si="550"/>
        <v>3.4041857946778428E-2</v>
      </c>
      <c r="IT180" s="86">
        <f t="shared" si="551"/>
        <v>5.4503945734574268E-2</v>
      </c>
      <c r="IU180" s="86">
        <f t="shared" si="552"/>
        <v>0.1151629772698365</v>
      </c>
      <c r="IV180" s="86">
        <f t="shared" si="553"/>
        <v>0.13696088601937886</v>
      </c>
      <c r="IW180" s="86">
        <f t="shared" si="554"/>
        <v>0.15871607891377187</v>
      </c>
      <c r="IY180" s="86">
        <f t="shared" si="555"/>
        <v>0.24511945477932859</v>
      </c>
      <c r="IZ180" s="86">
        <f t="shared" si="556"/>
        <v>5.8903595559092109E-2</v>
      </c>
      <c r="JA180" s="86">
        <f t="shared" si="557"/>
        <v>6.3324243902397895E-2</v>
      </c>
      <c r="JB180" s="86">
        <f t="shared" si="558"/>
        <v>4.8357607702850448E-2</v>
      </c>
      <c r="JC180" s="86">
        <f t="shared" si="559"/>
        <v>6.8017196347591083E-2</v>
      </c>
      <c r="JD180" s="86">
        <f t="shared" si="560"/>
        <v>5.5726780262176513E-2</v>
      </c>
      <c r="JE180" s="86">
        <f t="shared" si="561"/>
        <v>8.3508972616234661E-2</v>
      </c>
      <c r="JF180" s="86">
        <f t="shared" si="562"/>
        <v>4.5358827280253193E-2</v>
      </c>
      <c r="JG180" s="86">
        <f t="shared" si="563"/>
        <v>1.9582210717528335E-2</v>
      </c>
      <c r="JH180" s="86">
        <f t="shared" si="564"/>
        <v>2.6853688291792414E-2</v>
      </c>
      <c r="JI180" s="86">
        <f t="shared" si="565"/>
        <v>3.4041857946778428E-2</v>
      </c>
      <c r="JJ180" s="86">
        <f t="shared" si="566"/>
        <v>5.4503945734574268E-2</v>
      </c>
      <c r="JK180" s="86">
        <f t="shared" si="567"/>
        <v>0.1151629772698365</v>
      </c>
      <c r="JL180" s="86">
        <f t="shared" si="568"/>
        <v>0.13696088601937886</v>
      </c>
      <c r="JM180" s="86">
        <f t="shared" si="569"/>
        <v>0.15871607891377187</v>
      </c>
    </row>
    <row r="181" spans="2:273" x14ac:dyDescent="0.25">
      <c r="B181" s="2">
        <v>154</v>
      </c>
      <c r="C181" s="37">
        <v>97.305000000000007</v>
      </c>
      <c r="D181" s="37">
        <v>95.712000000000003</v>
      </c>
      <c r="E181" s="37">
        <v>93.983000000000004</v>
      </c>
      <c r="F181" s="37">
        <v>96.5</v>
      </c>
      <c r="G181" s="37">
        <v>95.983000000000004</v>
      </c>
      <c r="H181" s="37">
        <v>98.492000000000004</v>
      </c>
      <c r="I181" s="37">
        <v>99.406999999999996</v>
      </c>
      <c r="J181" s="37">
        <v>99.155000000000001</v>
      </c>
      <c r="K181" s="37">
        <v>98.102999999999994</v>
      </c>
      <c r="L181" s="37">
        <v>97.796999999999997</v>
      </c>
      <c r="M181" s="37">
        <v>101.417</v>
      </c>
      <c r="N181" s="37">
        <v>102.203</v>
      </c>
      <c r="O181" s="37">
        <v>102.017</v>
      </c>
      <c r="P181" s="37">
        <v>102.55200000000001</v>
      </c>
      <c r="Q181" s="37">
        <v>105.947</v>
      </c>
      <c r="S181" s="4">
        <f t="shared" si="441"/>
        <v>96.596842885421523</v>
      </c>
      <c r="T181" s="4">
        <f t="shared" si="442"/>
        <v>95.187796732172913</v>
      </c>
      <c r="U181" s="4">
        <f t="shared" si="443"/>
        <v>97.299475101042844</v>
      </c>
      <c r="V181" s="4">
        <f t="shared" si="444"/>
        <v>95.566674576104191</v>
      </c>
      <c r="W181" s="4">
        <f t="shared" si="445"/>
        <v>96.251964578496327</v>
      </c>
      <c r="X181" s="4">
        <f t="shared" si="446"/>
        <v>95.836207238607997</v>
      </c>
      <c r="Y181" s="4">
        <f t="shared" si="447"/>
        <v>99.39829926076483</v>
      </c>
      <c r="Z181" s="4">
        <f t="shared" si="448"/>
        <v>98.643044785064518</v>
      </c>
      <c r="AA181" s="4">
        <f t="shared" si="449"/>
        <v>98.588686613199158</v>
      </c>
      <c r="AB181" s="4">
        <f t="shared" si="450"/>
        <v>100.77176677563703</v>
      </c>
      <c r="AC181" s="4">
        <f t="shared" si="451"/>
        <v>102.30458829554402</v>
      </c>
      <c r="AD181" s="4">
        <f t="shared" si="452"/>
        <v>102.35947967755347</v>
      </c>
      <c r="AE181" s="4">
        <f t="shared" si="453"/>
        <v>103.64179995028145</v>
      </c>
      <c r="AF181" s="4">
        <f t="shared" si="454"/>
        <v>105.24476187167873</v>
      </c>
      <c r="AG181" s="4">
        <f t="shared" si="455"/>
        <v>107.5662729195715</v>
      </c>
      <c r="AI181" s="4">
        <f t="shared" si="456"/>
        <v>0.70815711457848352</v>
      </c>
      <c r="AJ181" s="4">
        <f t="shared" si="457"/>
        <v>0.52420326782709026</v>
      </c>
      <c r="AK181" s="4">
        <f t="shared" si="458"/>
        <v>-3.3164751010428404</v>
      </c>
      <c r="AL181" s="4">
        <f t="shared" si="459"/>
        <v>0.93332542389580908</v>
      </c>
      <c r="AM181" s="4">
        <f t="shared" si="460"/>
        <v>-0.26896457849632327</v>
      </c>
      <c r="AN181" s="4">
        <f t="shared" si="461"/>
        <v>2.6557927613920072</v>
      </c>
      <c r="AO181" s="4">
        <f t="shared" si="462"/>
        <v>8.7007392351665658E-3</v>
      </c>
      <c r="AP181" s="4">
        <f t="shared" si="463"/>
        <v>0.51195521493548313</v>
      </c>
      <c r="AQ181" s="4">
        <f t="shared" si="464"/>
        <v>-0.48568661319916373</v>
      </c>
      <c r="AR181" s="4">
        <f t="shared" si="465"/>
        <v>-2.9747667756370362</v>
      </c>
      <c r="AS181" s="4">
        <f t="shared" si="466"/>
        <v>-0.88758829554402041</v>
      </c>
      <c r="AT181" s="4">
        <f t="shared" si="467"/>
        <v>-0.15647967755346315</v>
      </c>
      <c r="AU181" s="4">
        <f t="shared" si="468"/>
        <v>-1.6247999502814565</v>
      </c>
      <c r="AV181" s="4">
        <f t="shared" si="570"/>
        <v>-2.6927618716787265</v>
      </c>
      <c r="AW181" s="4">
        <f t="shared" si="570"/>
        <v>-1.6192729195715003</v>
      </c>
      <c r="AY181" s="2">
        <f t="shared" si="520"/>
        <v>96.596842885421523</v>
      </c>
      <c r="AZ181" s="2">
        <f t="shared" si="571"/>
        <v>95.187796659463885</v>
      </c>
      <c r="BA181" s="2">
        <f t="shared" si="572"/>
        <v>97.299474806212586</v>
      </c>
      <c r="BB181" s="2">
        <f t="shared" si="573"/>
        <v>95.566674520444096</v>
      </c>
      <c r="BC181" s="2">
        <f t="shared" si="574"/>
        <v>96.251963723687965</v>
      </c>
      <c r="BD181" s="2">
        <f t="shared" si="575"/>
        <v>95.836207004806141</v>
      </c>
      <c r="BE181" s="2">
        <f t="shared" si="576"/>
        <v>99.398294960842293</v>
      </c>
      <c r="BF181" s="2">
        <f t="shared" si="577"/>
        <v>98.643044720719288</v>
      </c>
      <c r="BG181" s="2">
        <f t="shared" si="578"/>
        <v>98.588686613048324</v>
      </c>
      <c r="BH181" s="2">
        <f t="shared" si="579"/>
        <v>100.77176677354356</v>
      </c>
      <c r="BI181" s="2">
        <f t="shared" si="580"/>
        <v>102.30458828532355</v>
      </c>
      <c r="BJ181" s="2">
        <f t="shared" si="581"/>
        <v>102.35947937043225</v>
      </c>
      <c r="BK181" s="2">
        <f t="shared" si="582"/>
        <v>103.64174348725136</v>
      </c>
      <c r="BL181" s="2">
        <f t="shared" si="583"/>
        <v>105.17061287518607</v>
      </c>
      <c r="BM181" s="2">
        <f t="shared" si="584"/>
        <v>106.98124518981187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141.36472242026269</v>
      </c>
      <c r="DL181" s="2">
        <f t="shared" si="585"/>
        <v>152.36881223328589</v>
      </c>
      <c r="DM181" s="2">
        <f t="shared" si="585"/>
        <v>133.07829062260637</v>
      </c>
      <c r="DN181" s="2">
        <f t="shared" si="585"/>
        <v>134.99707900207903</v>
      </c>
      <c r="DO181" s="2">
        <f t="shared" si="585"/>
        <v>141.83470649596964</v>
      </c>
      <c r="DP181" s="2">
        <f t="shared" si="585"/>
        <v>136.2406948090948</v>
      </c>
      <c r="DQ181" s="2">
        <f t="shared" si="585"/>
        <v>131.37906666666669</v>
      </c>
      <c r="DR181" s="2">
        <f t="shared" si="585"/>
        <v>138.09883781512605</v>
      </c>
      <c r="DS181" s="2">
        <f t="shared" si="585"/>
        <v>152.50589226827094</v>
      </c>
      <c r="DT181" s="2">
        <f t="shared" si="585"/>
        <v>148.92793697478993</v>
      </c>
      <c r="DU181" s="2">
        <f t="shared" si="585"/>
        <v>141.4031232089232</v>
      </c>
      <c r="DV181" s="2">
        <f t="shared" si="585"/>
        <v>152.48870845130841</v>
      </c>
      <c r="DW181" s="2">
        <f t="shared" si="585"/>
        <v>147.38404099821747</v>
      </c>
      <c r="DX181" s="2">
        <f t="shared" si="585"/>
        <v>143.85694591291062</v>
      </c>
      <c r="DY181" s="2">
        <f t="shared" si="585"/>
        <v>143.18674657909139</v>
      </c>
      <c r="EA181" s="2">
        <f t="shared" si="440"/>
        <v>95.67322304495589</v>
      </c>
      <c r="EB181" s="2">
        <f t="shared" si="502"/>
        <v>93.171189048620846</v>
      </c>
      <c r="EC181" s="2">
        <f t="shared" si="503"/>
        <v>97.728335673261014</v>
      </c>
      <c r="ED181" s="2">
        <f t="shared" si="504"/>
        <v>95.415657848429461</v>
      </c>
      <c r="EE181" s="2">
        <f t="shared" si="505"/>
        <v>96.305752983465169</v>
      </c>
      <c r="EF181" s="2">
        <f t="shared" si="506"/>
        <v>95.215132005390657</v>
      </c>
      <c r="EG181" s="2">
        <f t="shared" si="507"/>
        <v>99.541623005060345</v>
      </c>
      <c r="EH181" s="2">
        <f t="shared" si="508"/>
        <v>98.865198818844775</v>
      </c>
      <c r="EI181" s="2">
        <f t="shared" si="509"/>
        <v>98.060405161928728</v>
      </c>
      <c r="EJ181" s="2">
        <f t="shared" si="510"/>
        <v>100.33708935042171</v>
      </c>
      <c r="EK181" s="2">
        <f t="shared" si="511"/>
        <v>102.26884357967535</v>
      </c>
      <c r="EL181" s="2">
        <f t="shared" si="512"/>
        <v>102.29306494681235</v>
      </c>
      <c r="EM181" s="2">
        <f t="shared" si="513"/>
        <v>103.28890134375429</v>
      </c>
      <c r="EN181" s="2">
        <f t="shared" si="514"/>
        <v>105.16131130283112</v>
      </c>
      <c r="EO181" s="2">
        <f t="shared" si="515"/>
        <v>108.86432620444536</v>
      </c>
      <c r="EQ181" s="2">
        <f t="shared" si="516"/>
        <v>96.960848820273824</v>
      </c>
      <c r="ER181" s="2">
        <f t="shared" si="586"/>
        <v>95.692603943400599</v>
      </c>
      <c r="ES181" s="2">
        <f t="shared" si="586"/>
        <v>97.184252000337494</v>
      </c>
      <c r="ET181" s="2">
        <f t="shared" si="586"/>
        <v>95.603543144079808</v>
      </c>
      <c r="EU181" s="2">
        <f t="shared" si="586"/>
        <v>96.23486140975362</v>
      </c>
      <c r="EV181" s="2">
        <f t="shared" si="586"/>
        <v>96.004467346433302</v>
      </c>
      <c r="EW181" s="2">
        <f t="shared" si="586"/>
        <v>99.355881730290577</v>
      </c>
      <c r="EX181" s="2">
        <f t="shared" si="586"/>
        <v>98.585057721288067</v>
      </c>
      <c r="EY181" s="2">
        <f t="shared" si="586"/>
        <v>98.701388247592689</v>
      </c>
      <c r="EZ181" s="2">
        <f t="shared" si="586"/>
        <v>100.86989637279564</v>
      </c>
      <c r="FA181" s="2">
        <f t="shared" si="586"/>
        <v>102.31147920147011</v>
      </c>
      <c r="FB181" s="2">
        <f t="shared" si="586"/>
        <v>102.37545775251697</v>
      </c>
      <c r="FC181" s="2">
        <f t="shared" si="586"/>
        <v>103.76405539787744</v>
      </c>
      <c r="FD181" s="2">
        <f t="shared" si="586"/>
        <v>105.17253605110379</v>
      </c>
      <c r="FE181" s="2">
        <f t="shared" si="586"/>
        <v>106.11771233242776</v>
      </c>
      <c r="FG181" s="2">
        <f t="shared" si="518"/>
        <v>0.9999709152553381</v>
      </c>
      <c r="FH181" s="2">
        <f t="shared" si="587"/>
        <v>0.9999682704904822</v>
      </c>
      <c r="FI181" s="2">
        <f t="shared" si="587"/>
        <v>0.99996825705047676</v>
      </c>
      <c r="FJ181" s="2">
        <f t="shared" si="587"/>
        <v>0.99996845159988756</v>
      </c>
      <c r="FK181" s="2">
        <f t="shared" si="587"/>
        <v>0.99996459500716761</v>
      </c>
      <c r="FL181" s="2">
        <f t="shared" si="587"/>
        <v>0.99996539928164352</v>
      </c>
      <c r="FM181" s="2">
        <f t="shared" si="587"/>
        <v>0.99996451776263784</v>
      </c>
      <c r="FN181" s="2">
        <f t="shared" si="587"/>
        <v>0.99996252947357001</v>
      </c>
      <c r="FO181" s="2">
        <f t="shared" si="587"/>
        <v>0.99995944673514914</v>
      </c>
      <c r="FP181" s="2">
        <f t="shared" si="587"/>
        <v>0.99996216242291702</v>
      </c>
      <c r="FQ181" s="2">
        <f t="shared" si="587"/>
        <v>0.99996650535664822</v>
      </c>
      <c r="FR181" s="2">
        <f t="shared" si="587"/>
        <v>0.99996746965479433</v>
      </c>
      <c r="FS181" s="2">
        <f t="shared" si="587"/>
        <v>0.99996208840423095</v>
      </c>
      <c r="FT181" s="2">
        <f t="shared" si="587"/>
        <v>0.99996203830382424</v>
      </c>
      <c r="FU181" s="2">
        <f t="shared" si="587"/>
        <v>0.99995692887710741</v>
      </c>
      <c r="FW181" s="2">
        <f t="shared" si="536"/>
        <v>0.71627248580462477</v>
      </c>
      <c r="FX181" s="2">
        <f t="shared" si="588"/>
        <v>0.79904711575472842</v>
      </c>
      <c r="FY181" s="2">
        <f t="shared" si="589"/>
        <v>0.79028833299407542</v>
      </c>
      <c r="FZ181" s="2">
        <f t="shared" si="590"/>
        <v>0.79712433580634079</v>
      </c>
      <c r="GA181" s="2">
        <f t="shared" si="591"/>
        <v>0.78149220209738379</v>
      </c>
      <c r="GB181" s="2">
        <f t="shared" si="592"/>
        <v>0.78503451353512366</v>
      </c>
      <c r="GC181" s="2">
        <f t="shared" si="593"/>
        <v>0.77773617161891384</v>
      </c>
      <c r="GD181" s="2">
        <f t="shared" si="594"/>
        <v>0.79825561184277816</v>
      </c>
      <c r="GE181" s="2">
        <f t="shared" si="595"/>
        <v>0.82072915904810728</v>
      </c>
      <c r="GF181" s="2">
        <f t="shared" si="596"/>
        <v>0.8123745465118315</v>
      </c>
      <c r="GG181" s="2">
        <f t="shared" si="597"/>
        <v>0.80763257247520315</v>
      </c>
      <c r="GH181" s="2">
        <f t="shared" si="598"/>
        <v>0.78625240947774599</v>
      </c>
      <c r="GI181" s="2">
        <f t="shared" si="599"/>
        <v>0.73906646347603788</v>
      </c>
      <c r="GJ181" s="2">
        <f t="shared" si="600"/>
        <v>0.69779920585248789</v>
      </c>
      <c r="GK181" s="2">
        <f t="shared" si="601"/>
        <v>0.6861391544764408</v>
      </c>
      <c r="GM181" s="86">
        <f t="shared" si="537"/>
        <v>6.9340497446367047E-232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2.9787461093845614E-290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8.6812228765687205E-223</v>
      </c>
      <c r="HA181" s="86">
        <f t="shared" si="615"/>
        <v>0</v>
      </c>
      <c r="HC181" s="86">
        <f t="shared" si="538"/>
        <v>2.5780283981564789E-260</v>
      </c>
      <c r="HD181" s="86">
        <f t="shared" si="616"/>
        <v>2.1264088200142555E-261</v>
      </c>
      <c r="HE181" s="86">
        <f t="shared" si="617"/>
        <v>0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0</v>
      </c>
      <c r="HK181" s="86">
        <f t="shared" si="623"/>
        <v>0</v>
      </c>
      <c r="HL181" s="86">
        <f t="shared" si="624"/>
        <v>1.310651307745331E-298</v>
      </c>
      <c r="HM181" s="86">
        <f t="shared" si="625"/>
        <v>0</v>
      </c>
      <c r="HN181" s="86">
        <f t="shared" si="626"/>
        <v>0</v>
      </c>
      <c r="HO181" s="86">
        <f t="shared" si="627"/>
        <v>1.8249057796680705E-260</v>
      </c>
      <c r="HP181" s="86">
        <f t="shared" si="628"/>
        <v>1.1241178503582778E-236</v>
      </c>
      <c r="HQ181" s="86">
        <f t="shared" si="629"/>
        <v>7.0153601422450165E-284</v>
      </c>
      <c r="HS181" s="86">
        <f t="shared" si="539"/>
        <v>9.7338855771243268E-15</v>
      </c>
      <c r="HT181" s="86">
        <f t="shared" si="630"/>
        <v>8.2610172995743322E-19</v>
      </c>
      <c r="HU181" s="86">
        <f t="shared" si="631"/>
        <v>2.3931850122883543E-20</v>
      </c>
      <c r="HV181" s="86">
        <f t="shared" si="632"/>
        <v>3.0152312511107379E-21</v>
      </c>
      <c r="HW181" s="86">
        <f t="shared" si="633"/>
        <v>7.0915101687525523E-20</v>
      </c>
      <c r="HX181" s="86">
        <f t="shared" si="634"/>
        <v>1.6761500687052735E-21</v>
      </c>
      <c r="HY181" s="86">
        <f t="shared" si="635"/>
        <v>5.5548931520440986E-19</v>
      </c>
      <c r="HZ181" s="86">
        <f t="shared" si="636"/>
        <v>1.15030325831855E-20</v>
      </c>
      <c r="IA181" s="86">
        <f t="shared" si="637"/>
        <v>5.6351566991165117E-24</v>
      </c>
      <c r="IB181" s="86">
        <f t="shared" si="638"/>
        <v>2.5009795784819241E-23</v>
      </c>
      <c r="IC181" s="86">
        <f t="shared" si="639"/>
        <v>1.0486784513104517E-22</v>
      </c>
      <c r="ID181" s="86">
        <f t="shared" si="640"/>
        <v>6.7292902625873793E-22</v>
      </c>
      <c r="IE181" s="86">
        <f t="shared" si="641"/>
        <v>1.4962973565227833E-21</v>
      </c>
      <c r="IF181" s="86">
        <f t="shared" si="642"/>
        <v>1.1322136348329083E-34</v>
      </c>
      <c r="IG181" s="86">
        <f t="shared" si="643"/>
        <v>3.1669292196965017E-32</v>
      </c>
      <c r="II181" s="86">
        <f t="shared" si="540"/>
        <v>0.19705826067622922</v>
      </c>
      <c r="IJ181" s="86">
        <f t="shared" si="541"/>
        <v>4.2974255945677775E-2</v>
      </c>
      <c r="IK181" s="86">
        <f t="shared" si="542"/>
        <v>4.5994829974878852E-2</v>
      </c>
      <c r="IL181" s="86">
        <f t="shared" si="543"/>
        <v>3.4287143953033901E-2</v>
      </c>
      <c r="IM181" s="86">
        <f t="shared" si="544"/>
        <v>4.9176600764893219E-2</v>
      </c>
      <c r="IN181" s="86">
        <f t="shared" si="545"/>
        <v>3.9434605744971742E-2</v>
      </c>
      <c r="IO181" s="86">
        <f t="shared" si="546"/>
        <v>6.1756071384886764E-2</v>
      </c>
      <c r="IP181" s="86">
        <f t="shared" si="547"/>
        <v>3.1957289959751625E-2</v>
      </c>
      <c r="IQ181" s="86">
        <f t="shared" si="548"/>
        <v>1.2966504240601619E-2</v>
      </c>
      <c r="IR181" s="86">
        <f t="shared" si="549"/>
        <v>1.8172296604332439E-2</v>
      </c>
      <c r="IS181" s="86">
        <f t="shared" si="550"/>
        <v>2.3513881137298891E-2</v>
      </c>
      <c r="IT181" s="86">
        <f t="shared" si="551"/>
        <v>3.8534334654356642E-2</v>
      </c>
      <c r="IU181" s="86">
        <f t="shared" si="552"/>
        <v>8.3936507395041604E-2</v>
      </c>
      <c r="IV181" s="86">
        <f t="shared" si="553"/>
        <v>9.5330991769908918E-2</v>
      </c>
      <c r="IW181" s="86">
        <f t="shared" si="554"/>
        <v>0.11262932209110139</v>
      </c>
      <c r="IY181" s="86">
        <f t="shared" si="555"/>
        <v>0.19705826067623897</v>
      </c>
      <c r="IZ181" s="86">
        <f t="shared" si="556"/>
        <v>4.2974255945677775E-2</v>
      </c>
      <c r="JA181" s="86">
        <f t="shared" si="557"/>
        <v>4.5994829974878852E-2</v>
      </c>
      <c r="JB181" s="86">
        <f t="shared" si="558"/>
        <v>3.4287143953033901E-2</v>
      </c>
      <c r="JC181" s="86">
        <f t="shared" si="559"/>
        <v>4.9176600764893219E-2</v>
      </c>
      <c r="JD181" s="86">
        <f t="shared" si="560"/>
        <v>3.9434605744971742E-2</v>
      </c>
      <c r="JE181" s="86">
        <f t="shared" si="561"/>
        <v>6.1756071384886764E-2</v>
      </c>
      <c r="JF181" s="86">
        <f t="shared" si="562"/>
        <v>3.1957289959751625E-2</v>
      </c>
      <c r="JG181" s="86">
        <f t="shared" si="563"/>
        <v>1.2966504240601619E-2</v>
      </c>
      <c r="JH181" s="86">
        <f t="shared" si="564"/>
        <v>1.8172296604332439E-2</v>
      </c>
      <c r="JI181" s="86">
        <f t="shared" si="565"/>
        <v>2.3513881137298891E-2</v>
      </c>
      <c r="JJ181" s="86">
        <f t="shared" si="566"/>
        <v>3.8534334654356642E-2</v>
      </c>
      <c r="JK181" s="86">
        <f t="shared" si="567"/>
        <v>8.3936507395041604E-2</v>
      </c>
      <c r="JL181" s="86">
        <f t="shared" si="568"/>
        <v>9.5330991769908918E-2</v>
      </c>
      <c r="JM181" s="86">
        <f t="shared" si="569"/>
        <v>0.11262932209110139</v>
      </c>
    </row>
    <row r="182" spans="2:273" x14ac:dyDescent="0.25">
      <c r="B182" s="2">
        <v>155</v>
      </c>
      <c r="C182" s="37">
        <v>101.373</v>
      </c>
      <c r="D182" s="37">
        <v>96.644000000000005</v>
      </c>
      <c r="E182" s="37">
        <v>97.7</v>
      </c>
      <c r="F182" s="37">
        <v>97.417000000000002</v>
      </c>
      <c r="G182" s="37">
        <v>97.236999999999995</v>
      </c>
      <c r="H182" s="37">
        <v>98.441000000000003</v>
      </c>
      <c r="I182" s="37">
        <v>96.763000000000005</v>
      </c>
      <c r="J182" s="37">
        <v>96.914000000000001</v>
      </c>
      <c r="K182" s="37">
        <v>100.05200000000001</v>
      </c>
      <c r="L182" s="37">
        <v>101.102</v>
      </c>
      <c r="M182" s="37">
        <v>99.332999999999998</v>
      </c>
      <c r="N182" s="37">
        <v>103.441</v>
      </c>
      <c r="O182" s="37">
        <v>103.373</v>
      </c>
      <c r="P182" s="37">
        <v>103.10299999999999</v>
      </c>
      <c r="Q182" s="37">
        <v>107.63200000000001</v>
      </c>
      <c r="S182" s="4">
        <f t="shared" si="441"/>
        <v>96.496542622584826</v>
      </c>
      <c r="T182" s="4">
        <f t="shared" si="442"/>
        <v>95.098318071297797</v>
      </c>
      <c r="U182" s="4">
        <f t="shared" si="443"/>
        <v>97.236585689629848</v>
      </c>
      <c r="V182" s="4">
        <f t="shared" si="444"/>
        <v>95.504186621429767</v>
      </c>
      <c r="W182" s="4">
        <f t="shared" si="445"/>
        <v>96.139080372603345</v>
      </c>
      <c r="X182" s="4">
        <f t="shared" si="446"/>
        <v>95.749327627646039</v>
      </c>
      <c r="Y182" s="4">
        <f t="shared" si="447"/>
        <v>99.355433811725291</v>
      </c>
      <c r="Z182" s="4">
        <f t="shared" si="448"/>
        <v>98.556175227883216</v>
      </c>
      <c r="AA182" s="4">
        <f t="shared" si="449"/>
        <v>98.521960071303155</v>
      </c>
      <c r="AB182" s="4">
        <f t="shared" si="450"/>
        <v>100.67633656350472</v>
      </c>
      <c r="AC182" s="4">
        <f t="shared" si="451"/>
        <v>102.2356312239081</v>
      </c>
      <c r="AD182" s="4">
        <f t="shared" si="452"/>
        <v>102.27924400142791</v>
      </c>
      <c r="AE182" s="4">
        <f t="shared" si="453"/>
        <v>103.57295402781162</v>
      </c>
      <c r="AF182" s="4">
        <f t="shared" si="454"/>
        <v>105.1106204575549</v>
      </c>
      <c r="AG182" s="4">
        <f t="shared" si="455"/>
        <v>107.07686450867307</v>
      </c>
      <c r="AI182" s="4">
        <f t="shared" si="456"/>
        <v>4.8764573774151785</v>
      </c>
      <c r="AJ182" s="4">
        <f t="shared" si="457"/>
        <v>1.5456819287022086</v>
      </c>
      <c r="AK182" s="4">
        <f t="shared" si="458"/>
        <v>0.46341431037015468</v>
      </c>
      <c r="AL182" s="4">
        <f t="shared" si="459"/>
        <v>1.9128133785702346</v>
      </c>
      <c r="AM182" s="4">
        <f t="shared" si="460"/>
        <v>1.0979196273966494</v>
      </c>
      <c r="AN182" s="4">
        <f t="shared" si="461"/>
        <v>2.6916723723539633</v>
      </c>
      <c r="AO182" s="4">
        <f t="shared" si="462"/>
        <v>-2.5924338117252859</v>
      </c>
      <c r="AP182" s="4">
        <f t="shared" si="463"/>
        <v>-1.6421752278832145</v>
      </c>
      <c r="AQ182" s="4">
        <f t="shared" si="464"/>
        <v>1.5300399286968513</v>
      </c>
      <c r="AR182" s="4">
        <f t="shared" si="465"/>
        <v>0.42566343649528449</v>
      </c>
      <c r="AS182" s="4">
        <f t="shared" si="466"/>
        <v>-2.9026312239081022</v>
      </c>
      <c r="AT182" s="4">
        <f t="shared" si="467"/>
        <v>1.1617559985720902</v>
      </c>
      <c r="AU182" s="4">
        <f t="shared" si="468"/>
        <v>-0.19995402781161431</v>
      </c>
      <c r="AV182" s="4">
        <f t="shared" si="570"/>
        <v>-2.007620457554907</v>
      </c>
      <c r="AW182" s="4">
        <f t="shared" si="570"/>
        <v>0.5551354913269364</v>
      </c>
      <c r="AY182" s="2">
        <f t="shared" si="520"/>
        <v>96.496542622584826</v>
      </c>
      <c r="AZ182" s="2">
        <f t="shared" si="571"/>
        <v>95.098318063299871</v>
      </c>
      <c r="BA182" s="2">
        <f t="shared" si="572"/>
        <v>97.236585658126472</v>
      </c>
      <c r="BB182" s="2">
        <f t="shared" si="573"/>
        <v>95.504186616539613</v>
      </c>
      <c r="BC182" s="2">
        <f t="shared" si="574"/>
        <v>96.139080283981059</v>
      </c>
      <c r="BD182" s="2">
        <f t="shared" si="575"/>
        <v>95.74932760725531</v>
      </c>
      <c r="BE182" s="2">
        <f t="shared" si="576"/>
        <v>99.35543327728351</v>
      </c>
      <c r="BF182" s="2">
        <f t="shared" si="577"/>
        <v>98.556175222511911</v>
      </c>
      <c r="BG182" s="2">
        <f t="shared" si="578"/>
        <v>98.521960071295567</v>
      </c>
      <c r="BH182" s="2">
        <f t="shared" si="579"/>
        <v>100.67633656337898</v>
      </c>
      <c r="BI182" s="2">
        <f t="shared" si="580"/>
        <v>102.23563122318343</v>
      </c>
      <c r="BJ182" s="2">
        <f t="shared" si="581"/>
        <v>102.27924397485735</v>
      </c>
      <c r="BK182" s="2">
        <f t="shared" si="582"/>
        <v>103.57294757525621</v>
      </c>
      <c r="BL182" s="2">
        <f t="shared" si="583"/>
        <v>105.08900049364432</v>
      </c>
      <c r="BM182" s="2">
        <f t="shared" si="584"/>
        <v>106.84658244009543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>
        <f t="shared" si="493"/>
        <v>100.05200000000001</v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141.61067035647284</v>
      </c>
      <c r="DL182" s="2">
        <f t="shared" si="585"/>
        <v>152.69127596017069</v>
      </c>
      <c r="DM182" s="2">
        <f t="shared" si="585"/>
        <v>133.2700501148922</v>
      </c>
      <c r="DN182" s="2">
        <f t="shared" si="585"/>
        <v>135.19173421599743</v>
      </c>
      <c r="DO182" s="2">
        <f t="shared" si="585"/>
        <v>142.06794997629208</v>
      </c>
      <c r="DP182" s="2">
        <f t="shared" si="585"/>
        <v>136.44060072930071</v>
      </c>
      <c r="DQ182" s="2">
        <f t="shared" si="585"/>
        <v>131.53577567567569</v>
      </c>
      <c r="DR182" s="2">
        <f t="shared" si="585"/>
        <v>138.29849635854342</v>
      </c>
      <c r="DS182" s="2">
        <f t="shared" si="585"/>
        <v>152.82263992869875</v>
      </c>
      <c r="DT182" s="2">
        <f t="shared" si="585"/>
        <v>149.19483305322132</v>
      </c>
      <c r="DU182" s="2">
        <f t="shared" si="585"/>
        <v>141.62033530673531</v>
      </c>
      <c r="DV182" s="2">
        <f t="shared" si="585"/>
        <v>152.77926134706132</v>
      </c>
      <c r="DW182" s="2">
        <f t="shared" si="585"/>
        <v>147.62819307040996</v>
      </c>
      <c r="DX182" s="2">
        <f t="shared" si="585"/>
        <v>144.06244491978609</v>
      </c>
      <c r="DY182" s="2">
        <f t="shared" si="585"/>
        <v>143.40005829228244</v>
      </c>
      <c r="EA182" s="2">
        <f t="shared" si="440"/>
        <v>95.531285257708362</v>
      </c>
      <c r="EB182" s="2">
        <f t="shared" si="502"/>
        <v>93.008419062646098</v>
      </c>
      <c r="EC182" s="2">
        <f t="shared" si="503"/>
        <v>97.681695095268495</v>
      </c>
      <c r="ED182" s="2">
        <f t="shared" si="504"/>
        <v>95.347781863390992</v>
      </c>
      <c r="EE182" s="2">
        <f t="shared" si="505"/>
        <v>96.195107527986067</v>
      </c>
      <c r="EF182" s="2">
        <f t="shared" si="506"/>
        <v>95.104694819708783</v>
      </c>
      <c r="EG182" s="2">
        <f t="shared" si="507"/>
        <v>99.504468924354484</v>
      </c>
      <c r="EH182" s="2">
        <f t="shared" si="508"/>
        <v>98.786603713480361</v>
      </c>
      <c r="EI182" s="2">
        <f t="shared" si="509"/>
        <v>97.975862046218239</v>
      </c>
      <c r="EJ182" s="2">
        <f t="shared" si="510"/>
        <v>100.2265045963251</v>
      </c>
      <c r="EK182" s="2">
        <f t="shared" si="511"/>
        <v>102.19878635058316</v>
      </c>
      <c r="EL182" s="2">
        <f t="shared" si="512"/>
        <v>102.21045505463492</v>
      </c>
      <c r="EM182" s="2">
        <f t="shared" si="513"/>
        <v>103.20501909365146</v>
      </c>
      <c r="EN182" s="2">
        <f t="shared" si="514"/>
        <v>105.079181300028</v>
      </c>
      <c r="EO182" s="2">
        <f t="shared" si="515"/>
        <v>108.81760854031036</v>
      </c>
      <c r="EQ182" s="2">
        <f t="shared" si="516"/>
        <v>96.843590300029135</v>
      </c>
      <c r="ER182" s="2">
        <f t="shared" si="586"/>
        <v>95.575538691718862</v>
      </c>
      <c r="ES182" s="2">
        <f t="shared" si="586"/>
        <v>97.127584179404622</v>
      </c>
      <c r="ET182" s="2">
        <f t="shared" si="586"/>
        <v>95.539078050035414</v>
      </c>
      <c r="EU182" s="2">
        <f t="shared" si="586"/>
        <v>96.122934326042696</v>
      </c>
      <c r="EV182" s="2">
        <f t="shared" si="586"/>
        <v>95.90868502311757</v>
      </c>
      <c r="EW182" s="2">
        <f t="shared" si="586"/>
        <v>99.31528233159537</v>
      </c>
      <c r="EX182" s="2">
        <f t="shared" si="586"/>
        <v>98.501401362230325</v>
      </c>
      <c r="EY182" s="2">
        <f t="shared" si="586"/>
        <v>98.628315306693366</v>
      </c>
      <c r="EZ182" s="2">
        <f t="shared" si="586"/>
        <v>100.76904223369203</v>
      </c>
      <c r="FA182" s="2">
        <f t="shared" si="586"/>
        <v>102.24216916972938</v>
      </c>
      <c r="FB182" s="2">
        <f t="shared" si="586"/>
        <v>102.2944269563603</v>
      </c>
      <c r="FC182" s="2">
        <f t="shared" si="586"/>
        <v>103.68938742053972</v>
      </c>
      <c r="FD182" s="2">
        <f t="shared" si="586"/>
        <v>105.09099604939243</v>
      </c>
      <c r="FE182" s="2">
        <f t="shared" si="586"/>
        <v>106.02238184207012</v>
      </c>
      <c r="FG182" s="2">
        <f t="shared" si="518"/>
        <v>0.9999734743297255</v>
      </c>
      <c r="FH182" s="2">
        <f t="shared" si="587"/>
        <v>0.99997106226260246</v>
      </c>
      <c r="FI182" s="2">
        <f t="shared" si="587"/>
        <v>0.99997105000510333</v>
      </c>
      <c r="FJ182" s="2">
        <f t="shared" si="587"/>
        <v>0.99997122743726286</v>
      </c>
      <c r="FK182" s="2">
        <f t="shared" si="587"/>
        <v>0.99996771016217845</v>
      </c>
      <c r="FL182" s="2">
        <f t="shared" si="587"/>
        <v>0.9999684436737365</v>
      </c>
      <c r="FM182" s="2">
        <f t="shared" si="587"/>
        <v>0.99996763971389058</v>
      </c>
      <c r="FN182" s="2">
        <f t="shared" si="587"/>
        <v>0.9999658263610689</v>
      </c>
      <c r="FO182" s="2">
        <f t="shared" si="587"/>
        <v>0.99996301485091266</v>
      </c>
      <c r="FP182" s="2">
        <f t="shared" si="587"/>
        <v>0.99996549160467663</v>
      </c>
      <c r="FQ182" s="2">
        <f t="shared" si="587"/>
        <v>0.99996945243217406</v>
      </c>
      <c r="FR182" s="2">
        <f t="shared" si="587"/>
        <v>0.99997033188764484</v>
      </c>
      <c r="FS182" s="2">
        <f t="shared" si="587"/>
        <v>0.99996542409838274</v>
      </c>
      <c r="FT182" s="2">
        <f t="shared" si="587"/>
        <v>0.99996537840596367</v>
      </c>
      <c r="FU182" s="2">
        <f t="shared" si="587"/>
        <v>0.99996071852019008</v>
      </c>
      <c r="FW182" s="2">
        <f t="shared" si="536"/>
        <v>0.73461203547310727</v>
      </c>
      <c r="FX182" s="2">
        <f t="shared" si="588"/>
        <v>0.81342991972991185</v>
      </c>
      <c r="FY182" s="2">
        <f t="shared" si="589"/>
        <v>0.80514515607884829</v>
      </c>
      <c r="FZ182" s="2">
        <f t="shared" si="590"/>
        <v>0.81161231310091109</v>
      </c>
      <c r="GA182" s="2">
        <f t="shared" si="591"/>
        <v>0.79681196205216998</v>
      </c>
      <c r="GB182" s="2">
        <f t="shared" si="592"/>
        <v>0.80016942431093341</v>
      </c>
      <c r="GC182" s="2">
        <f t="shared" si="593"/>
        <v>0.79324960153486246</v>
      </c>
      <c r="GD182" s="2">
        <f t="shared" si="594"/>
        <v>0.8126817857752533</v>
      </c>
      <c r="GE182" s="2">
        <f t="shared" si="595"/>
        <v>0.83388273425773807</v>
      </c>
      <c r="GF182" s="2">
        <f t="shared" si="596"/>
        <v>0.82601117001231128</v>
      </c>
      <c r="GG182" s="2">
        <f t="shared" si="597"/>
        <v>0.82153813101923356</v>
      </c>
      <c r="GH182" s="2">
        <f t="shared" si="598"/>
        <v>0.80132327377479595</v>
      </c>
      <c r="GI182" s="2">
        <f t="shared" si="599"/>
        <v>0.75643366829048841</v>
      </c>
      <c r="GJ182" s="2">
        <f t="shared" si="600"/>
        <v>0.71686081759538356</v>
      </c>
      <c r="GK182" s="2">
        <f t="shared" si="601"/>
        <v>0.70562596989301807</v>
      </c>
      <c r="GM182" s="86">
        <f t="shared" si="537"/>
        <v>8.3318452208972127E-237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2.220705579140713E-296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1.7635199497994793E-227</v>
      </c>
      <c r="HA182" s="86">
        <f t="shared" si="615"/>
        <v>0</v>
      </c>
      <c r="HC182" s="86">
        <f t="shared" si="538"/>
        <v>1.6938365014312224E-267</v>
      </c>
      <c r="HD182" s="86">
        <f t="shared" si="616"/>
        <v>1.8365541412488673E-268</v>
      </c>
      <c r="HE182" s="86">
        <f t="shared" si="617"/>
        <v>0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0</v>
      </c>
      <c r="HK182" s="86">
        <f t="shared" si="623"/>
        <v>0</v>
      </c>
      <c r="HL182" s="86">
        <f t="shared" si="624"/>
        <v>1.3154059442615982E-306</v>
      </c>
      <c r="HM182" s="86">
        <f t="shared" si="625"/>
        <v>0</v>
      </c>
      <c r="HN182" s="86">
        <f t="shared" si="626"/>
        <v>0</v>
      </c>
      <c r="HO182" s="86">
        <f t="shared" si="627"/>
        <v>1.5754883018797611E-267</v>
      </c>
      <c r="HP182" s="86">
        <f t="shared" si="628"/>
        <v>3.4538310465852145E-243</v>
      </c>
      <c r="HQ182" s="86">
        <f t="shared" si="629"/>
        <v>1.7648305432994017E-291</v>
      </c>
      <c r="HS182" s="86">
        <f t="shared" si="539"/>
        <v>1.8881879498969724E-15</v>
      </c>
      <c r="HT182" s="86">
        <f t="shared" si="630"/>
        <v>1.1567941667134822E-19</v>
      </c>
      <c r="HU182" s="86">
        <f t="shared" si="631"/>
        <v>2.9240797130791854E-21</v>
      </c>
      <c r="HV182" s="86">
        <f t="shared" si="632"/>
        <v>3.300561628833777E-22</v>
      </c>
      <c r="HW182" s="86">
        <f t="shared" si="633"/>
        <v>8.4136773912508027E-21</v>
      </c>
      <c r="HX182" s="86">
        <f t="shared" si="634"/>
        <v>1.6988904181533615E-22</v>
      </c>
      <c r="HY182" s="86">
        <f t="shared" si="635"/>
        <v>7.4455402253279389E-20</v>
      </c>
      <c r="HZ182" s="86">
        <f t="shared" si="636"/>
        <v>1.2766834915826529E-21</v>
      </c>
      <c r="IA182" s="86">
        <f t="shared" si="637"/>
        <v>4.6752622587671074E-25</v>
      </c>
      <c r="IB182" s="86">
        <f t="shared" si="638"/>
        <v>2.2206731680030829E-24</v>
      </c>
      <c r="IC182" s="86">
        <f t="shared" si="639"/>
        <v>1.0121711674449521E-23</v>
      </c>
      <c r="ID182" s="86">
        <f t="shared" si="640"/>
        <v>6.6875973913191209E-23</v>
      </c>
      <c r="IE182" s="86">
        <f t="shared" si="641"/>
        <v>1.3658078470329681E-22</v>
      </c>
      <c r="IF182" s="86">
        <f t="shared" si="642"/>
        <v>1.5504364498542933E-36</v>
      </c>
      <c r="IG182" s="86">
        <f t="shared" si="643"/>
        <v>5.8080718040868158E-34</v>
      </c>
      <c r="II182" s="86">
        <f t="shared" si="540"/>
        <v>0.15617048782531501</v>
      </c>
      <c r="IJ182" s="86">
        <f t="shared" si="541"/>
        <v>3.0849529911947584E-2</v>
      </c>
      <c r="IK182" s="86">
        <f t="shared" si="542"/>
        <v>3.284492755004563E-2</v>
      </c>
      <c r="IL182" s="86">
        <f t="shared" si="543"/>
        <v>2.3874383669749446E-2</v>
      </c>
      <c r="IM182" s="86">
        <f t="shared" si="544"/>
        <v>3.4925404868778501E-2</v>
      </c>
      <c r="IN182" s="86">
        <f t="shared" si="545"/>
        <v>2.7378417358833802E-2</v>
      </c>
      <c r="IO182" s="86">
        <f t="shared" si="546"/>
        <v>4.4919440425252886E-2</v>
      </c>
      <c r="IP182" s="86">
        <f t="shared" si="547"/>
        <v>2.2103919852418986E-2</v>
      </c>
      <c r="IQ182" s="86">
        <f t="shared" si="548"/>
        <v>8.4108093330118074E-3</v>
      </c>
      <c r="IR182" s="86">
        <f t="shared" si="549"/>
        <v>1.2054692337320287E-2</v>
      </c>
      <c r="IS182" s="86">
        <f t="shared" si="550"/>
        <v>1.5935680488187453E-2</v>
      </c>
      <c r="IT182" s="86">
        <f t="shared" si="551"/>
        <v>2.6729819256306971E-2</v>
      </c>
      <c r="IU182" s="86">
        <f t="shared" si="552"/>
        <v>5.9947356662507417E-2</v>
      </c>
      <c r="IV182" s="86">
        <f t="shared" si="553"/>
        <v>6.4285195053227009E-2</v>
      </c>
      <c r="IW182" s="86">
        <f t="shared" si="554"/>
        <v>7.713544770311305E-2</v>
      </c>
      <c r="IY182" s="86">
        <f t="shared" si="555"/>
        <v>0.15617048782531689</v>
      </c>
      <c r="IZ182" s="86">
        <f t="shared" si="556"/>
        <v>3.0849529911947584E-2</v>
      </c>
      <c r="JA182" s="86">
        <f t="shared" si="557"/>
        <v>3.284492755004563E-2</v>
      </c>
      <c r="JB182" s="86">
        <f t="shared" si="558"/>
        <v>2.3874383669749446E-2</v>
      </c>
      <c r="JC182" s="86">
        <f t="shared" si="559"/>
        <v>3.4925404868778501E-2</v>
      </c>
      <c r="JD182" s="86">
        <f t="shared" si="560"/>
        <v>2.7378417358833802E-2</v>
      </c>
      <c r="JE182" s="86">
        <f t="shared" si="561"/>
        <v>4.4919440425252886E-2</v>
      </c>
      <c r="JF182" s="86">
        <f t="shared" si="562"/>
        <v>2.2103919852418986E-2</v>
      </c>
      <c r="JG182" s="86">
        <f t="shared" si="563"/>
        <v>8.4108093330118074E-3</v>
      </c>
      <c r="JH182" s="86">
        <f t="shared" si="564"/>
        <v>1.2054692337320287E-2</v>
      </c>
      <c r="JI182" s="86">
        <f t="shared" si="565"/>
        <v>1.5935680488187453E-2</v>
      </c>
      <c r="JJ182" s="86">
        <f t="shared" si="566"/>
        <v>2.6729819256306971E-2</v>
      </c>
      <c r="JK182" s="86">
        <f t="shared" si="567"/>
        <v>5.9947356662507417E-2</v>
      </c>
      <c r="JL182" s="86">
        <f t="shared" si="568"/>
        <v>6.4285195053227009E-2</v>
      </c>
      <c r="JM182" s="86">
        <f t="shared" si="569"/>
        <v>7.713544770311305E-2</v>
      </c>
    </row>
    <row r="183" spans="2:273" x14ac:dyDescent="0.25">
      <c r="B183" s="2">
        <v>156</v>
      </c>
      <c r="C183" s="37">
        <v>93.575999999999993</v>
      </c>
      <c r="D183" s="37">
        <v>95.948999999999998</v>
      </c>
      <c r="E183" s="37">
        <v>96.617000000000004</v>
      </c>
      <c r="F183" s="37">
        <v>95.7</v>
      </c>
      <c r="G183" s="37">
        <v>98.254000000000005</v>
      </c>
      <c r="H183" s="37">
        <v>94.034000000000006</v>
      </c>
      <c r="I183" s="37">
        <v>99.406999999999996</v>
      </c>
      <c r="J183" s="37">
        <v>100.086</v>
      </c>
      <c r="K183" s="37">
        <v>99.671999999999997</v>
      </c>
      <c r="L183" s="37">
        <v>99.373000000000005</v>
      </c>
      <c r="M183" s="37">
        <v>102.667</v>
      </c>
      <c r="N183" s="37">
        <v>102.458</v>
      </c>
      <c r="O183" s="37">
        <v>103.03400000000001</v>
      </c>
      <c r="P183" s="37">
        <v>106.44799999999999</v>
      </c>
      <c r="Q183" s="37">
        <v>104.456</v>
      </c>
      <c r="S183" s="4">
        <f t="shared" si="441"/>
        <v>96.396119510373637</v>
      </c>
      <c r="T183" s="4">
        <f t="shared" si="442"/>
        <v>95.008058886362122</v>
      </c>
      <c r="U183" s="4">
        <f t="shared" si="443"/>
        <v>97.173863957212816</v>
      </c>
      <c r="V183" s="4">
        <f t="shared" si="444"/>
        <v>95.44164858680324</v>
      </c>
      <c r="W183" s="4">
        <f t="shared" si="445"/>
        <v>96.02622795609328</v>
      </c>
      <c r="X183" s="4">
        <f t="shared" si="446"/>
        <v>95.66223487599828</v>
      </c>
      <c r="Y183" s="4">
        <f t="shared" si="447"/>
        <v>99.312629469748131</v>
      </c>
      <c r="Z183" s="4">
        <f t="shared" si="448"/>
        <v>98.469403676384559</v>
      </c>
      <c r="AA183" s="4">
        <f t="shared" si="449"/>
        <v>98.45502903117945</v>
      </c>
      <c r="AB183" s="4">
        <f t="shared" si="450"/>
        <v>100.5807448974271</v>
      </c>
      <c r="AC183" s="4">
        <f t="shared" si="451"/>
        <v>102.16666826789634</v>
      </c>
      <c r="AD183" s="4">
        <f t="shared" si="452"/>
        <v>102.19899728575346</v>
      </c>
      <c r="AE183" s="4">
        <f t="shared" si="453"/>
        <v>103.50408797422047</v>
      </c>
      <c r="AF183" s="4">
        <f t="shared" si="454"/>
        <v>105.01302044122741</v>
      </c>
      <c r="AG183" s="4">
        <f t="shared" si="455"/>
        <v>106.79488252914334</v>
      </c>
      <c r="AI183" s="4">
        <f t="shared" si="456"/>
        <v>-2.8201195103736438</v>
      </c>
      <c r="AJ183" s="4">
        <f t="shared" si="457"/>
        <v>0.94094111363787647</v>
      </c>
      <c r="AK183" s="4">
        <f t="shared" si="458"/>
        <v>-0.55686395721281201</v>
      </c>
      <c r="AL183" s="4">
        <f t="shared" si="459"/>
        <v>0.25835141319676325</v>
      </c>
      <c r="AM183" s="4">
        <f t="shared" si="460"/>
        <v>2.2277720439067252</v>
      </c>
      <c r="AN183" s="4">
        <f t="shared" si="461"/>
        <v>-1.6282348759982739</v>
      </c>
      <c r="AO183" s="4">
        <f t="shared" si="462"/>
        <v>9.4370530251865148E-2</v>
      </c>
      <c r="AP183" s="4">
        <f t="shared" si="463"/>
        <v>1.6165963236154397</v>
      </c>
      <c r="AQ183" s="4">
        <f t="shared" si="464"/>
        <v>1.2169709688205472</v>
      </c>
      <c r="AR183" s="4">
        <f t="shared" si="465"/>
        <v>-1.2077448974270908</v>
      </c>
      <c r="AS183" s="4">
        <f t="shared" si="466"/>
        <v>0.50033173210366044</v>
      </c>
      <c r="AT183" s="4">
        <f t="shared" si="467"/>
        <v>0.25900271424653454</v>
      </c>
      <c r="AU183" s="4">
        <f t="shared" si="468"/>
        <v>-0.470087974220462</v>
      </c>
      <c r="AV183" s="4">
        <f t="shared" si="570"/>
        <v>1.4349795587725822</v>
      </c>
      <c r="AW183" s="4">
        <f t="shared" si="570"/>
        <v>-2.3388825291433335</v>
      </c>
      <c r="AY183" s="2">
        <f t="shared" si="520"/>
        <v>96.396119510373637</v>
      </c>
      <c r="AZ183" s="2">
        <f t="shared" si="571"/>
        <v>95.008058885595332</v>
      </c>
      <c r="BA183" s="2">
        <f t="shared" si="572"/>
        <v>97.17386395429979</v>
      </c>
      <c r="BB183" s="2">
        <f t="shared" si="573"/>
        <v>95.441648586434582</v>
      </c>
      <c r="BC183" s="2">
        <f t="shared" si="574"/>
        <v>96.026227948202944</v>
      </c>
      <c r="BD183" s="2">
        <f t="shared" si="575"/>
        <v>95.662234874485435</v>
      </c>
      <c r="BE183" s="2">
        <f t="shared" si="576"/>
        <v>99.312629412117047</v>
      </c>
      <c r="BF183" s="2">
        <f t="shared" si="577"/>
        <v>98.469403676000795</v>
      </c>
      <c r="BG183" s="2">
        <f t="shared" si="578"/>
        <v>98.455029031179123</v>
      </c>
      <c r="BH183" s="2">
        <f t="shared" si="579"/>
        <v>100.5807448974207</v>
      </c>
      <c r="BI183" s="2">
        <f t="shared" si="580"/>
        <v>102.16666826785254</v>
      </c>
      <c r="BJ183" s="2">
        <f t="shared" si="581"/>
        <v>102.19899728379733</v>
      </c>
      <c r="BK183" s="2">
        <f t="shared" si="582"/>
        <v>103.50408735569214</v>
      </c>
      <c r="BL183" s="2">
        <f t="shared" si="583"/>
        <v>105.00741096977103</v>
      </c>
      <c r="BM183" s="2">
        <f t="shared" si="584"/>
        <v>106.71209335803691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>
        <f t="shared" si="493"/>
        <v>99.671999999999997</v>
      </c>
      <c r="DD183" s="2">
        <f t="shared" si="494"/>
        <v>99.373000000000005</v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141.85661829268295</v>
      </c>
      <c r="DL183" s="2">
        <f t="shared" si="585"/>
        <v>153.01373968705548</v>
      </c>
      <c r="DM183" s="2">
        <f t="shared" si="585"/>
        <v>133.461809607178</v>
      </c>
      <c r="DN183" s="2">
        <f t="shared" si="585"/>
        <v>135.38638942991579</v>
      </c>
      <c r="DO183" s="2">
        <f t="shared" si="585"/>
        <v>142.3011934566145</v>
      </c>
      <c r="DP183" s="2">
        <f t="shared" si="585"/>
        <v>136.64050664950662</v>
      </c>
      <c r="DQ183" s="2">
        <f t="shared" si="585"/>
        <v>131.6924846846847</v>
      </c>
      <c r="DR183" s="2">
        <f t="shared" si="585"/>
        <v>138.49815490196079</v>
      </c>
      <c r="DS183" s="2">
        <f t="shared" si="585"/>
        <v>153.13938758912656</v>
      </c>
      <c r="DT183" s="2">
        <f t="shared" si="585"/>
        <v>149.46172913165267</v>
      </c>
      <c r="DU183" s="2">
        <f t="shared" si="585"/>
        <v>141.83754740454742</v>
      </c>
      <c r="DV183" s="2">
        <f t="shared" si="585"/>
        <v>153.06981424281423</v>
      </c>
      <c r="DW183" s="2">
        <f t="shared" si="585"/>
        <v>147.87234514260248</v>
      </c>
      <c r="DX183" s="2">
        <f t="shared" si="585"/>
        <v>144.26794392666156</v>
      </c>
      <c r="DY183" s="2">
        <f t="shared" si="585"/>
        <v>143.61337000547343</v>
      </c>
      <c r="EA183" s="2">
        <f t="shared" si="440"/>
        <v>95.38934747046082</v>
      </c>
      <c r="EB183" s="2">
        <f t="shared" si="502"/>
        <v>92.84564907667135</v>
      </c>
      <c r="EC183" s="2">
        <f t="shared" si="503"/>
        <v>97.635054517275975</v>
      </c>
      <c r="ED183" s="2">
        <f t="shared" si="504"/>
        <v>95.279905878352523</v>
      </c>
      <c r="EE183" s="2">
        <f t="shared" si="505"/>
        <v>96.084462072506966</v>
      </c>
      <c r="EF183" s="2">
        <f t="shared" si="506"/>
        <v>94.994257634026894</v>
      </c>
      <c r="EG183" s="2">
        <f t="shared" si="507"/>
        <v>99.467314843648637</v>
      </c>
      <c r="EH183" s="2">
        <f t="shared" si="508"/>
        <v>98.708008608115946</v>
      </c>
      <c r="EI183" s="2">
        <f t="shared" si="509"/>
        <v>97.891318930507751</v>
      </c>
      <c r="EJ183" s="2">
        <f t="shared" si="510"/>
        <v>100.11591984222848</v>
      </c>
      <c r="EK183" s="2">
        <f t="shared" si="511"/>
        <v>102.12872912149096</v>
      </c>
      <c r="EL183" s="2">
        <f t="shared" si="512"/>
        <v>102.12784516245748</v>
      </c>
      <c r="EM183" s="2">
        <f t="shared" si="513"/>
        <v>103.12113684354861</v>
      </c>
      <c r="EN183" s="2">
        <f t="shared" si="514"/>
        <v>104.99705129722487</v>
      </c>
      <c r="EO183" s="2">
        <f t="shared" si="515"/>
        <v>108.77089087617534</v>
      </c>
      <c r="EQ183" s="2">
        <f t="shared" si="516"/>
        <v>96.726331779784459</v>
      </c>
      <c r="ER183" s="2">
        <f t="shared" si="586"/>
        <v>95.45847344003711</v>
      </c>
      <c r="ES183" s="2">
        <f t="shared" si="586"/>
        <v>97.070916358471734</v>
      </c>
      <c r="ET183" s="2">
        <f t="shared" si="586"/>
        <v>95.474612955991006</v>
      </c>
      <c r="EU183" s="2">
        <f t="shared" si="586"/>
        <v>96.011007242331786</v>
      </c>
      <c r="EV183" s="2">
        <f t="shared" si="586"/>
        <v>95.812902699801853</v>
      </c>
      <c r="EW183" s="2">
        <f t="shared" si="586"/>
        <v>99.274682932900163</v>
      </c>
      <c r="EX183" s="2">
        <f t="shared" si="586"/>
        <v>98.417745003172584</v>
      </c>
      <c r="EY183" s="2">
        <f t="shared" si="586"/>
        <v>98.555242365794044</v>
      </c>
      <c r="EZ183" s="2">
        <f t="shared" si="586"/>
        <v>100.66818809458844</v>
      </c>
      <c r="FA183" s="2">
        <f t="shared" si="586"/>
        <v>102.17285913798865</v>
      </c>
      <c r="FB183" s="2">
        <f t="shared" si="586"/>
        <v>102.21339616020363</v>
      </c>
      <c r="FC183" s="2">
        <f t="shared" si="586"/>
        <v>103.61471944320199</v>
      </c>
      <c r="FD183" s="2">
        <f t="shared" si="586"/>
        <v>105.00945604768108</v>
      </c>
      <c r="FE183" s="2">
        <f t="shared" si="586"/>
        <v>105.92705135171249</v>
      </c>
      <c r="FG183" s="2">
        <f t="shared" si="518"/>
        <v>0.99997580824472554</v>
      </c>
      <c r="FH183" s="2">
        <f t="shared" si="587"/>
        <v>0.9999736084026285</v>
      </c>
      <c r="FI183" s="2">
        <f t="shared" si="587"/>
        <v>0.99997359722359946</v>
      </c>
      <c r="FJ183" s="2">
        <f t="shared" si="587"/>
        <v>0.99997375904447416</v>
      </c>
      <c r="FK183" s="2">
        <f t="shared" si="587"/>
        <v>0.99997055123423717</v>
      </c>
      <c r="FL183" s="2">
        <f t="shared" si="587"/>
        <v>0.99997122020848705</v>
      </c>
      <c r="FM183" s="2">
        <f t="shared" si="587"/>
        <v>0.9999704869842696</v>
      </c>
      <c r="FN183" s="2">
        <f t="shared" si="587"/>
        <v>0.99996883317715879</v>
      </c>
      <c r="FO183" s="2">
        <f t="shared" si="587"/>
        <v>0.99996626903336672</v>
      </c>
      <c r="FP183" s="2">
        <f t="shared" si="587"/>
        <v>0.99996852787385548</v>
      </c>
      <c r="FQ183" s="2">
        <f t="shared" si="587"/>
        <v>0.99997214021214376</v>
      </c>
      <c r="FR183" s="2">
        <f t="shared" si="587"/>
        <v>0.99997294228931544</v>
      </c>
      <c r="FS183" s="2">
        <f t="shared" si="587"/>
        <v>0.99996846630700942</v>
      </c>
      <c r="FT183" s="2">
        <f t="shared" si="587"/>
        <v>0.99996842463477431</v>
      </c>
      <c r="FU183" s="2">
        <f t="shared" si="587"/>
        <v>0.9999641747408029</v>
      </c>
      <c r="FW183" s="2">
        <f t="shared" si="536"/>
        <v>0.75217630308432759</v>
      </c>
      <c r="FX183" s="2">
        <f t="shared" si="588"/>
        <v>0.82700617278326316</v>
      </c>
      <c r="FY183" s="2">
        <f t="shared" si="589"/>
        <v>0.81919026672391448</v>
      </c>
      <c r="FZ183" s="2">
        <f t="shared" si="590"/>
        <v>0.82529242172305639</v>
      </c>
      <c r="GA183" s="2">
        <f t="shared" si="591"/>
        <v>0.81131696661421526</v>
      </c>
      <c r="GB183" s="2">
        <f t="shared" si="592"/>
        <v>0.81449055026475148</v>
      </c>
      <c r="GC183" s="2">
        <f t="shared" si="593"/>
        <v>0.80794761818692151</v>
      </c>
      <c r="GD183" s="2">
        <f t="shared" si="594"/>
        <v>0.82630085367514228</v>
      </c>
      <c r="GE183" s="2">
        <f t="shared" si="595"/>
        <v>0.84625199239821469</v>
      </c>
      <c r="GF183" s="2">
        <f t="shared" si="596"/>
        <v>0.83885328493516953</v>
      </c>
      <c r="GG183" s="2">
        <f t="shared" si="597"/>
        <v>0.83464430859922223</v>
      </c>
      <c r="GH183" s="2">
        <f t="shared" si="598"/>
        <v>0.81558076605736862</v>
      </c>
      <c r="GI183" s="2">
        <f t="shared" si="599"/>
        <v>0.77299998328142994</v>
      </c>
      <c r="GJ183" s="2">
        <f t="shared" si="600"/>
        <v>0.73517639881960117</v>
      </c>
      <c r="GK183" s="2">
        <f t="shared" si="601"/>
        <v>0.72438889088631409</v>
      </c>
      <c r="GM183" s="86">
        <f t="shared" si="537"/>
        <v>8.8810952851521258E-242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1.4274496591875476E-302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3.1982566664401749E-232</v>
      </c>
      <c r="HA183" s="86">
        <f t="shared" si="615"/>
        <v>0</v>
      </c>
      <c r="HC183" s="86">
        <f t="shared" si="538"/>
        <v>8.8730474547399388E-275</v>
      </c>
      <c r="HD183" s="86">
        <f t="shared" si="616"/>
        <v>1.2751913105604483E-275</v>
      </c>
      <c r="HE183" s="86">
        <f t="shared" si="617"/>
        <v>0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0</v>
      </c>
      <c r="HK183" s="86">
        <f t="shared" si="623"/>
        <v>0</v>
      </c>
      <c r="HL183" s="86">
        <f t="shared" si="624"/>
        <v>0</v>
      </c>
      <c r="HM183" s="86">
        <f t="shared" si="625"/>
        <v>0</v>
      </c>
      <c r="HN183" s="86">
        <f t="shared" si="626"/>
        <v>0</v>
      </c>
      <c r="HO183" s="86">
        <f t="shared" si="627"/>
        <v>1.092603362569616E-274</v>
      </c>
      <c r="HP183" s="86">
        <f t="shared" si="628"/>
        <v>8.6451292425043077E-250</v>
      </c>
      <c r="HQ183" s="86">
        <f t="shared" si="629"/>
        <v>3.5186009413453146E-299</v>
      </c>
      <c r="HS183" s="86">
        <f t="shared" si="539"/>
        <v>3.5130024570485167E-16</v>
      </c>
      <c r="HT183" s="86">
        <f t="shared" si="630"/>
        <v>1.5464067878630817E-20</v>
      </c>
      <c r="HU183" s="86">
        <f t="shared" si="631"/>
        <v>3.4023191060432686E-22</v>
      </c>
      <c r="HV183" s="86">
        <f t="shared" si="632"/>
        <v>3.4307985413193702E-23</v>
      </c>
      <c r="HW183" s="86">
        <f t="shared" si="633"/>
        <v>9.4816429828661903E-22</v>
      </c>
      <c r="HX183" s="86">
        <f t="shared" si="634"/>
        <v>1.6303430369515601E-23</v>
      </c>
      <c r="HY183" s="86">
        <f t="shared" si="635"/>
        <v>9.5117823200241107E-21</v>
      </c>
      <c r="HZ183" s="86">
        <f t="shared" si="636"/>
        <v>1.34440867136439E-22</v>
      </c>
      <c r="IA183" s="86">
        <f t="shared" si="637"/>
        <v>3.6613037616969157E-26</v>
      </c>
      <c r="IB183" s="86">
        <f t="shared" si="638"/>
        <v>1.8640195803538348E-25</v>
      </c>
      <c r="IC183" s="86">
        <f t="shared" si="639"/>
        <v>9.2566591699686758E-25</v>
      </c>
      <c r="ID183" s="86">
        <f t="shared" si="640"/>
        <v>6.2932306064539034E-24</v>
      </c>
      <c r="IE183" s="86">
        <f t="shared" si="641"/>
        <v>1.174596824411159E-23</v>
      </c>
      <c r="IF183" s="86">
        <f t="shared" si="642"/>
        <v>1.8896402149446088E-38</v>
      </c>
      <c r="IG183" s="86">
        <f t="shared" si="643"/>
        <v>9.5507237317774053E-36</v>
      </c>
      <c r="II183" s="86">
        <f t="shared" si="540"/>
        <v>0.1220340520513435</v>
      </c>
      <c r="IJ183" s="86">
        <f t="shared" si="541"/>
        <v>2.1787262903263296E-2</v>
      </c>
      <c r="IK183" s="86">
        <f t="shared" si="542"/>
        <v>2.3055915234390857E-2</v>
      </c>
      <c r="IL183" s="86">
        <f t="shared" si="543"/>
        <v>1.6323057027617816E-2</v>
      </c>
      <c r="IM183" s="86">
        <f t="shared" si="544"/>
        <v>2.4361026375278736E-2</v>
      </c>
      <c r="IN183" s="86">
        <f t="shared" si="545"/>
        <v>1.8645855055214055E-2</v>
      </c>
      <c r="IO183" s="86">
        <f t="shared" si="546"/>
        <v>3.2131304898768163E-2</v>
      </c>
      <c r="IP183" s="86">
        <f t="shared" si="547"/>
        <v>1.5006990520073359E-2</v>
      </c>
      <c r="IQ183" s="86">
        <f t="shared" si="548"/>
        <v>5.343739188095724E-3</v>
      </c>
      <c r="IR183" s="86">
        <f t="shared" si="549"/>
        <v>7.83753258990935E-3</v>
      </c>
      <c r="IS183" s="86">
        <f t="shared" si="550"/>
        <v>1.0594697164121163E-2</v>
      </c>
      <c r="IT183" s="86">
        <f t="shared" si="551"/>
        <v>1.8188585171300863E-2</v>
      </c>
      <c r="IU183" s="86">
        <f t="shared" si="552"/>
        <v>4.1944123901972066E-2</v>
      </c>
      <c r="IV183" s="86">
        <f t="shared" si="553"/>
        <v>4.203718914092465E-2</v>
      </c>
      <c r="IW183" s="86">
        <f t="shared" si="554"/>
        <v>5.1069242842964463E-2</v>
      </c>
      <c r="IY183" s="86">
        <f t="shared" si="555"/>
        <v>0.12203405205134385</v>
      </c>
      <c r="IZ183" s="86">
        <f t="shared" si="556"/>
        <v>2.1787262903263296E-2</v>
      </c>
      <c r="JA183" s="86">
        <f t="shared" si="557"/>
        <v>2.3055915234390857E-2</v>
      </c>
      <c r="JB183" s="86">
        <f t="shared" si="558"/>
        <v>1.6323057027617816E-2</v>
      </c>
      <c r="JC183" s="86">
        <f t="shared" si="559"/>
        <v>2.4361026375278736E-2</v>
      </c>
      <c r="JD183" s="86">
        <f t="shared" si="560"/>
        <v>1.8645855055214055E-2</v>
      </c>
      <c r="JE183" s="86">
        <f t="shared" si="561"/>
        <v>3.2131304898768163E-2</v>
      </c>
      <c r="JF183" s="86">
        <f t="shared" si="562"/>
        <v>1.5006990520073359E-2</v>
      </c>
      <c r="JG183" s="86">
        <f t="shared" si="563"/>
        <v>5.343739188095724E-3</v>
      </c>
      <c r="JH183" s="86">
        <f t="shared" si="564"/>
        <v>7.83753258990935E-3</v>
      </c>
      <c r="JI183" s="86">
        <f t="shared" si="565"/>
        <v>1.0594697164121163E-2</v>
      </c>
      <c r="JJ183" s="86">
        <f t="shared" si="566"/>
        <v>1.8188585171300863E-2</v>
      </c>
      <c r="JK183" s="86">
        <f t="shared" si="567"/>
        <v>4.1944123901972066E-2</v>
      </c>
      <c r="JL183" s="86">
        <f t="shared" si="568"/>
        <v>4.203718914092465E-2</v>
      </c>
      <c r="JM183" s="86">
        <f t="shared" si="569"/>
        <v>5.1069242842964463E-2</v>
      </c>
    </row>
    <row r="184" spans="2:273" x14ac:dyDescent="0.25">
      <c r="B184" s="2">
        <v>157</v>
      </c>
      <c r="C184" s="37">
        <v>95.712000000000003</v>
      </c>
      <c r="D184" s="37">
        <v>94.813999999999993</v>
      </c>
      <c r="E184" s="37">
        <v>94.016999999999996</v>
      </c>
      <c r="F184" s="37">
        <v>97.2</v>
      </c>
      <c r="G184" s="37">
        <v>96.39</v>
      </c>
      <c r="H184" s="37">
        <v>95.153000000000006</v>
      </c>
      <c r="I184" s="37">
        <v>97.406999999999996</v>
      </c>
      <c r="J184" s="37">
        <v>97.034000000000006</v>
      </c>
      <c r="K184" s="37">
        <v>97.585999999999999</v>
      </c>
      <c r="L184" s="37">
        <v>102.23699999999999</v>
      </c>
      <c r="M184" s="37">
        <v>103.267</v>
      </c>
      <c r="N184" s="37">
        <v>102.03400000000001</v>
      </c>
      <c r="O184" s="37">
        <v>100.864</v>
      </c>
      <c r="P184" s="37">
        <v>105.121</v>
      </c>
      <c r="Q184" s="37">
        <v>102.965</v>
      </c>
      <c r="S184" s="4">
        <f t="shared" si="441"/>
        <v>96.295486134565351</v>
      </c>
      <c r="T184" s="4">
        <f t="shared" si="442"/>
        <v>94.916942718991976</v>
      </c>
      <c r="U184" s="4">
        <f t="shared" si="443"/>
        <v>97.111327746092329</v>
      </c>
      <c r="V184" s="4">
        <f t="shared" si="444"/>
        <v>95.37905397137412</v>
      </c>
      <c r="W184" s="4">
        <f t="shared" si="445"/>
        <v>95.913408510194344</v>
      </c>
      <c r="X184" s="4">
        <f t="shared" si="446"/>
        <v>95.574898998811733</v>
      </c>
      <c r="Y184" s="4">
        <f t="shared" si="447"/>
        <v>99.269890154441228</v>
      </c>
      <c r="Z184" s="4">
        <f t="shared" si="448"/>
        <v>98.382737735452551</v>
      </c>
      <c r="AA184" s="4">
        <f t="shared" si="449"/>
        <v>98.387879046650681</v>
      </c>
      <c r="AB184" s="4">
        <f t="shared" si="450"/>
        <v>100.48497758482767</v>
      </c>
      <c r="AC184" s="4">
        <f t="shared" si="451"/>
        <v>102.09769766374569</v>
      </c>
      <c r="AD184" s="4">
        <f t="shared" si="452"/>
        <v>102.11873533122868</v>
      </c>
      <c r="AE184" s="4">
        <f t="shared" si="453"/>
        <v>103.43513422747877</v>
      </c>
      <c r="AF184" s="4">
        <f t="shared" si="454"/>
        <v>104.9271364380532</v>
      </c>
      <c r="AG184" s="4">
        <f t="shared" si="455"/>
        <v>106.60515800473452</v>
      </c>
      <c r="AI184" s="4">
        <f t="shared" si="456"/>
        <v>-0.58348613456534792</v>
      </c>
      <c r="AJ184" s="4">
        <f t="shared" si="457"/>
        <v>-0.10294271899198293</v>
      </c>
      <c r="AK184" s="4">
        <f t="shared" si="458"/>
        <v>-3.0943277460923326</v>
      </c>
      <c r="AL184" s="4">
        <f t="shared" si="459"/>
        <v>1.8209460286258832</v>
      </c>
      <c r="AM184" s="4">
        <f t="shared" si="460"/>
        <v>0.47659148980565647</v>
      </c>
      <c r="AN184" s="4">
        <f t="shared" si="461"/>
        <v>-0.42189899881172721</v>
      </c>
      <c r="AO184" s="4">
        <f t="shared" si="462"/>
        <v>-1.8628901544412315</v>
      </c>
      <c r="AP184" s="4">
        <f t="shared" si="463"/>
        <v>-1.3487377354525449</v>
      </c>
      <c r="AQ184" s="4">
        <f t="shared" si="464"/>
        <v>-0.80187904665068288</v>
      </c>
      <c r="AR184" s="4">
        <f t="shared" si="465"/>
        <v>1.7520224151723198</v>
      </c>
      <c r="AS184" s="4">
        <f t="shared" si="466"/>
        <v>1.1693023362543045</v>
      </c>
      <c r="AT184" s="4">
        <f t="shared" si="467"/>
        <v>-8.4735331228671384E-2</v>
      </c>
      <c r="AU184" s="4">
        <f t="shared" si="468"/>
        <v>-2.5711342274787654</v>
      </c>
      <c r="AV184" s="4">
        <f t="shared" si="570"/>
        <v>0.19386356194679877</v>
      </c>
      <c r="AW184" s="4">
        <f t="shared" si="570"/>
        <v>-3.6401580047345163</v>
      </c>
      <c r="AY184" s="2">
        <f t="shared" si="520"/>
        <v>96.295486134565351</v>
      </c>
      <c r="AZ184" s="2">
        <f t="shared" si="571"/>
        <v>94.916942718927913</v>
      </c>
      <c r="BA184" s="2">
        <f t="shared" si="572"/>
        <v>97.111327745859271</v>
      </c>
      <c r="BB184" s="2">
        <f t="shared" si="573"/>
        <v>95.379053971350274</v>
      </c>
      <c r="BC184" s="2">
        <f t="shared" si="574"/>
        <v>95.91340850959115</v>
      </c>
      <c r="BD184" s="2">
        <f t="shared" si="575"/>
        <v>95.574898998716264</v>
      </c>
      <c r="BE184" s="2">
        <f t="shared" si="576"/>
        <v>99.269890149050269</v>
      </c>
      <c r="BF184" s="2">
        <f t="shared" si="577"/>
        <v>98.382737735429089</v>
      </c>
      <c r="BG184" s="2">
        <f t="shared" si="578"/>
        <v>98.387879046650667</v>
      </c>
      <c r="BH184" s="2">
        <f t="shared" si="579"/>
        <v>100.4849775848274</v>
      </c>
      <c r="BI184" s="2">
        <f t="shared" si="580"/>
        <v>102.09769766374343</v>
      </c>
      <c r="BJ184" s="2">
        <f t="shared" si="581"/>
        <v>102.11873533110615</v>
      </c>
      <c r="BK184" s="2">
        <f t="shared" si="582"/>
        <v>103.43513417775628</v>
      </c>
      <c r="BL184" s="2">
        <f t="shared" si="583"/>
        <v>104.9258418232677</v>
      </c>
      <c r="BM184" s="2">
        <f t="shared" si="584"/>
        <v>106.57798520202131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>
        <f t="shared" si="492"/>
        <v>97.034000000000006</v>
      </c>
      <c r="DC184" s="2">
        <f t="shared" si="493"/>
        <v>97.585999999999999</v>
      </c>
      <c r="DD184" s="2">
        <f t="shared" si="494"/>
        <v>102.23699999999999</v>
      </c>
      <c r="DE184" s="2">
        <f t="shared" si="495"/>
        <v>103.267</v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142.10256622889307</v>
      </c>
      <c r="DL184" s="2">
        <f t="shared" si="585"/>
        <v>153.33620341394024</v>
      </c>
      <c r="DM184" s="2">
        <f t="shared" si="585"/>
        <v>133.65356909946379</v>
      </c>
      <c r="DN184" s="2">
        <f t="shared" si="585"/>
        <v>135.58104464383416</v>
      </c>
      <c r="DO184" s="2">
        <f t="shared" si="585"/>
        <v>142.53443693693691</v>
      </c>
      <c r="DP184" s="2">
        <f t="shared" si="585"/>
        <v>136.84041256971256</v>
      </c>
      <c r="DQ184" s="2">
        <f t="shared" si="585"/>
        <v>131.84919369369373</v>
      </c>
      <c r="DR184" s="2">
        <f t="shared" si="585"/>
        <v>138.69781344537816</v>
      </c>
      <c r="DS184" s="2">
        <f t="shared" si="585"/>
        <v>153.45613524955436</v>
      </c>
      <c r="DT184" s="2">
        <f t="shared" si="585"/>
        <v>149.72862521008406</v>
      </c>
      <c r="DU184" s="2">
        <f t="shared" si="585"/>
        <v>142.0547595023595</v>
      </c>
      <c r="DV184" s="2">
        <f t="shared" si="585"/>
        <v>153.36036713856711</v>
      </c>
      <c r="DW184" s="2">
        <f t="shared" si="585"/>
        <v>148.116497214795</v>
      </c>
      <c r="DX184" s="2">
        <f t="shared" si="585"/>
        <v>144.47344293353706</v>
      </c>
      <c r="DY184" s="2">
        <f t="shared" si="585"/>
        <v>143.82668171866447</v>
      </c>
      <c r="EA184" s="2">
        <f t="shared" si="440"/>
        <v>95.247409683213291</v>
      </c>
      <c r="EB184" s="2">
        <f t="shared" si="502"/>
        <v>92.682879090696588</v>
      </c>
      <c r="EC184" s="2">
        <f t="shared" si="503"/>
        <v>97.588413939283441</v>
      </c>
      <c r="ED184" s="2">
        <f t="shared" si="504"/>
        <v>95.212029893314053</v>
      </c>
      <c r="EE184" s="2">
        <f t="shared" si="505"/>
        <v>95.973816617027865</v>
      </c>
      <c r="EF184" s="2">
        <f t="shared" si="506"/>
        <v>94.883820448345006</v>
      </c>
      <c r="EG184" s="2">
        <f t="shared" si="507"/>
        <v>99.430160762942791</v>
      </c>
      <c r="EH184" s="2">
        <f t="shared" si="508"/>
        <v>98.629413502751532</v>
      </c>
      <c r="EI184" s="2">
        <f t="shared" si="509"/>
        <v>97.806775814797263</v>
      </c>
      <c r="EJ184" s="2">
        <f t="shared" si="510"/>
        <v>100.00533508813187</v>
      </c>
      <c r="EK184" s="2">
        <f t="shared" si="511"/>
        <v>102.05867189239878</v>
      </c>
      <c r="EL184" s="2">
        <f t="shared" si="512"/>
        <v>102.04523527028005</v>
      </c>
      <c r="EM184" s="2">
        <f t="shared" si="513"/>
        <v>103.03725459344578</v>
      </c>
      <c r="EN184" s="2">
        <f t="shared" si="514"/>
        <v>104.91492129442175</v>
      </c>
      <c r="EO184" s="2">
        <f t="shared" si="515"/>
        <v>108.72417321204034</v>
      </c>
      <c r="EQ184" s="2">
        <f t="shared" si="516"/>
        <v>96.60907325953977</v>
      </c>
      <c r="ER184" s="2">
        <f t="shared" si="586"/>
        <v>95.341408188355373</v>
      </c>
      <c r="ES184" s="2">
        <f t="shared" si="586"/>
        <v>97.014248537538862</v>
      </c>
      <c r="ET184" s="2">
        <f t="shared" si="586"/>
        <v>95.410147861946612</v>
      </c>
      <c r="EU184" s="2">
        <f t="shared" si="586"/>
        <v>95.899080158620876</v>
      </c>
      <c r="EV184" s="2">
        <f t="shared" si="586"/>
        <v>95.717120376486136</v>
      </c>
      <c r="EW184" s="2">
        <f t="shared" si="586"/>
        <v>99.234083534204956</v>
      </c>
      <c r="EX184" s="2">
        <f t="shared" si="586"/>
        <v>98.334088644114843</v>
      </c>
      <c r="EY184" s="2">
        <f t="shared" si="586"/>
        <v>98.482169424894735</v>
      </c>
      <c r="EZ184" s="2">
        <f t="shared" si="586"/>
        <v>100.56733395548484</v>
      </c>
      <c r="FA184" s="2">
        <f t="shared" si="586"/>
        <v>102.10354910624793</v>
      </c>
      <c r="FB184" s="2">
        <f t="shared" si="586"/>
        <v>102.13236536404696</v>
      </c>
      <c r="FC184" s="2">
        <f t="shared" si="586"/>
        <v>103.54005146586427</v>
      </c>
      <c r="FD184" s="2">
        <f t="shared" si="586"/>
        <v>104.92791604596971</v>
      </c>
      <c r="FE184" s="2">
        <f t="shared" si="586"/>
        <v>105.83172086135485</v>
      </c>
      <c r="FG184" s="2">
        <f t="shared" si="518"/>
        <v>0.99997793681000269</v>
      </c>
      <c r="FH184" s="2">
        <f t="shared" si="587"/>
        <v>0.99997593052123568</v>
      </c>
      <c r="FI184" s="2">
        <f t="shared" si="587"/>
        <v>0.99997592032579274</v>
      </c>
      <c r="FJ184" s="2">
        <f t="shared" si="587"/>
        <v>0.99997606790886817</v>
      </c>
      <c r="FK184" s="2">
        <f t="shared" si="587"/>
        <v>0.99997314233682588</v>
      </c>
      <c r="FL184" s="2">
        <f t="shared" si="587"/>
        <v>0.99997375245171893</v>
      </c>
      <c r="FM184" s="2">
        <f t="shared" si="587"/>
        <v>0.99997308373985494</v>
      </c>
      <c r="FN184" s="2">
        <f t="shared" si="587"/>
        <v>0.99997157544179072</v>
      </c>
      <c r="FO184" s="2">
        <f t="shared" si="587"/>
        <v>0.99996923690150485</v>
      </c>
      <c r="FP184" s="2">
        <f t="shared" si="587"/>
        <v>0.99997129700033405</v>
      </c>
      <c r="FQ184" s="2">
        <f t="shared" si="587"/>
        <v>0.99997459150920753</v>
      </c>
      <c r="FR184" s="2">
        <f t="shared" si="587"/>
        <v>0.99997532301581693</v>
      </c>
      <c r="FS184" s="2">
        <f t="shared" si="587"/>
        <v>0.99997124085039191</v>
      </c>
      <c r="FT184" s="2">
        <f t="shared" si="587"/>
        <v>0.99997120284465069</v>
      </c>
      <c r="FU184" s="2">
        <f t="shared" si="587"/>
        <v>0.99996732687229617</v>
      </c>
      <c r="FW184" s="2">
        <f t="shared" si="536"/>
        <v>0.76894373568804708</v>
      </c>
      <c r="FX184" s="2">
        <f t="shared" si="588"/>
        <v>0.83978909100361721</v>
      </c>
      <c r="FY184" s="2">
        <f t="shared" si="589"/>
        <v>0.83243370143587025</v>
      </c>
      <c r="FZ184" s="2">
        <f t="shared" si="590"/>
        <v>0.83817719433762661</v>
      </c>
      <c r="GA184" s="2">
        <f t="shared" si="591"/>
        <v>0.82501389828612126</v>
      </c>
      <c r="GB184" s="2">
        <f t="shared" si="592"/>
        <v>0.82800594286981677</v>
      </c>
      <c r="GC184" s="2">
        <f t="shared" si="593"/>
        <v>0.8218354270601137</v>
      </c>
      <c r="GD184" s="2">
        <f t="shared" si="594"/>
        <v>0.8391257513266861</v>
      </c>
      <c r="GE184" s="2">
        <f t="shared" si="595"/>
        <v>0.85785722053884672</v>
      </c>
      <c r="GF184" s="2">
        <f t="shared" si="596"/>
        <v>0.85091859947723114</v>
      </c>
      <c r="GG184" s="2">
        <f t="shared" si="597"/>
        <v>0.84696726603053918</v>
      </c>
      <c r="GH184" s="2">
        <f t="shared" si="598"/>
        <v>0.82903340287773819</v>
      </c>
      <c r="GI184" s="2">
        <f t="shared" si="599"/>
        <v>0.78875419753533882</v>
      </c>
      <c r="GJ184" s="2">
        <f t="shared" si="600"/>
        <v>0.75271588816660584</v>
      </c>
      <c r="GK184" s="2">
        <f t="shared" si="601"/>
        <v>0.74239249550758968</v>
      </c>
      <c r="GM184" s="86">
        <f t="shared" si="537"/>
        <v>8.3977312372961953E-247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5.1781991320894062E-237</v>
      </c>
      <c r="HA184" s="86">
        <f t="shared" si="615"/>
        <v>0</v>
      </c>
      <c r="HC184" s="86">
        <f t="shared" si="538"/>
        <v>3.7058643114657978E-282</v>
      </c>
      <c r="HD184" s="86">
        <f t="shared" si="616"/>
        <v>7.1180262341744392E-283</v>
      </c>
      <c r="HE184" s="86">
        <f t="shared" si="617"/>
        <v>0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0</v>
      </c>
      <c r="HK184" s="86">
        <f t="shared" si="623"/>
        <v>0</v>
      </c>
      <c r="HL184" s="86">
        <f t="shared" si="624"/>
        <v>0</v>
      </c>
      <c r="HM184" s="86">
        <f t="shared" si="625"/>
        <v>0</v>
      </c>
      <c r="HN184" s="86">
        <f t="shared" si="626"/>
        <v>0</v>
      </c>
      <c r="HO184" s="86">
        <f t="shared" si="627"/>
        <v>6.0866799692118066E-282</v>
      </c>
      <c r="HP184" s="86">
        <f t="shared" si="628"/>
        <v>1.7628726038959025E-256</v>
      </c>
      <c r="HQ184" s="86">
        <f t="shared" si="629"/>
        <v>5.5596701942884926E-307</v>
      </c>
      <c r="HS184" s="86">
        <f t="shared" si="539"/>
        <v>6.2686449945844304E-17</v>
      </c>
      <c r="HT184" s="86">
        <f t="shared" si="630"/>
        <v>1.9734516966257752E-21</v>
      </c>
      <c r="HU184" s="86">
        <f t="shared" si="631"/>
        <v>3.7698508805201064E-23</v>
      </c>
      <c r="HV184" s="86">
        <f t="shared" si="632"/>
        <v>3.3863585924738115E-24</v>
      </c>
      <c r="HW184" s="86">
        <f t="shared" si="633"/>
        <v>1.0148952944807592E-22</v>
      </c>
      <c r="HX184" s="86">
        <f t="shared" si="634"/>
        <v>1.4813011160923411E-24</v>
      </c>
      <c r="HY184" s="86">
        <f t="shared" si="635"/>
        <v>1.1581435789719135E-21</v>
      </c>
      <c r="HZ184" s="86">
        <f t="shared" si="636"/>
        <v>1.3432167505265831E-23</v>
      </c>
      <c r="IA184" s="86">
        <f t="shared" si="637"/>
        <v>2.7063609999646537E-27</v>
      </c>
      <c r="IB184" s="86">
        <f t="shared" si="638"/>
        <v>1.4791015254286841E-26</v>
      </c>
      <c r="IC184" s="86">
        <f t="shared" si="639"/>
        <v>8.0210983720868303E-26</v>
      </c>
      <c r="ID184" s="86">
        <f t="shared" si="640"/>
        <v>5.6075055814705595E-25</v>
      </c>
      <c r="IE184" s="86">
        <f t="shared" si="641"/>
        <v>9.5170815680626719E-25</v>
      </c>
      <c r="IF184" s="86">
        <f t="shared" si="642"/>
        <v>2.0496906439263427E-40</v>
      </c>
      <c r="IG184" s="86">
        <f t="shared" si="643"/>
        <v>1.4081067108565467E-37</v>
      </c>
      <c r="II184" s="86">
        <f t="shared" si="540"/>
        <v>9.4021906566379029E-2</v>
      </c>
      <c r="IJ184" s="86">
        <f t="shared" si="541"/>
        <v>1.5136170283903544E-2</v>
      </c>
      <c r="IK184" s="86">
        <f t="shared" si="542"/>
        <v>1.5907107506313606E-2</v>
      </c>
      <c r="IL184" s="86">
        <f t="shared" si="543"/>
        <v>1.0956685712557536E-2</v>
      </c>
      <c r="IM184" s="86">
        <f t="shared" si="544"/>
        <v>1.6686110500255851E-2</v>
      </c>
      <c r="IN184" s="86">
        <f t="shared" si="545"/>
        <v>1.2454661203529914E-2</v>
      </c>
      <c r="IO184" s="86">
        <f t="shared" si="546"/>
        <v>2.2599469063677925E-2</v>
      </c>
      <c r="IP184" s="86">
        <f t="shared" si="547"/>
        <v>9.9995963975552278E-3</v>
      </c>
      <c r="IQ184" s="86">
        <f t="shared" si="548"/>
        <v>3.3249849903399043E-3</v>
      </c>
      <c r="IR184" s="86">
        <f t="shared" si="549"/>
        <v>4.9936912726474296E-3</v>
      </c>
      <c r="IS184" s="86">
        <f t="shared" si="550"/>
        <v>6.909079377054028E-3</v>
      </c>
      <c r="IT184" s="86">
        <f t="shared" si="551"/>
        <v>1.2139188978603978E-2</v>
      </c>
      <c r="IU184" s="86">
        <f t="shared" si="552"/>
        <v>2.8744871936583875E-2</v>
      </c>
      <c r="IV184" s="86">
        <f t="shared" si="553"/>
        <v>2.6665398089076486E-2</v>
      </c>
      <c r="IW184" s="86">
        <f t="shared" si="554"/>
        <v>3.2722615182598953E-2</v>
      </c>
      <c r="IY184" s="86">
        <f t="shared" si="555"/>
        <v>9.4021906566379099E-2</v>
      </c>
      <c r="IZ184" s="86">
        <f t="shared" si="556"/>
        <v>1.5136170283903544E-2</v>
      </c>
      <c r="JA184" s="86">
        <f t="shared" si="557"/>
        <v>1.5907107506313606E-2</v>
      </c>
      <c r="JB184" s="86">
        <f t="shared" si="558"/>
        <v>1.0956685712557536E-2</v>
      </c>
      <c r="JC184" s="86">
        <f t="shared" si="559"/>
        <v>1.6686110500255851E-2</v>
      </c>
      <c r="JD184" s="86">
        <f t="shared" si="560"/>
        <v>1.2454661203529914E-2</v>
      </c>
      <c r="JE184" s="86">
        <f t="shared" si="561"/>
        <v>2.2599469063677925E-2</v>
      </c>
      <c r="JF184" s="86">
        <f t="shared" si="562"/>
        <v>9.9995963975552278E-3</v>
      </c>
      <c r="JG184" s="86">
        <f t="shared" si="563"/>
        <v>3.3249849903399043E-3</v>
      </c>
      <c r="JH184" s="86">
        <f t="shared" si="564"/>
        <v>4.9936912726474296E-3</v>
      </c>
      <c r="JI184" s="86">
        <f t="shared" si="565"/>
        <v>6.909079377054028E-3</v>
      </c>
      <c r="JJ184" s="86">
        <f t="shared" si="566"/>
        <v>1.2139188978603978E-2</v>
      </c>
      <c r="JK184" s="86">
        <f t="shared" si="567"/>
        <v>2.8744871936583875E-2</v>
      </c>
      <c r="JL184" s="86">
        <f t="shared" si="568"/>
        <v>2.6665398089076486E-2</v>
      </c>
      <c r="JM184" s="86">
        <f t="shared" si="569"/>
        <v>3.2722615182598953E-2</v>
      </c>
    </row>
    <row r="185" spans="2:273" x14ac:dyDescent="0.25">
      <c r="B185" s="2">
        <v>158</v>
      </c>
      <c r="C185" s="37">
        <v>97.424000000000007</v>
      </c>
      <c r="D185" s="37">
        <v>93.322000000000003</v>
      </c>
      <c r="E185" s="37">
        <v>96.4</v>
      </c>
      <c r="F185" s="37">
        <v>95.5</v>
      </c>
      <c r="G185" s="37">
        <v>94.948999999999998</v>
      </c>
      <c r="H185" s="37">
        <v>96.965999999999994</v>
      </c>
      <c r="I185" s="37">
        <v>98.745999999999995</v>
      </c>
      <c r="J185" s="37">
        <v>100.724</v>
      </c>
      <c r="K185" s="37">
        <v>98.31</v>
      </c>
      <c r="L185" s="37">
        <v>101.322</v>
      </c>
      <c r="M185" s="37">
        <v>101.56699999999999</v>
      </c>
      <c r="N185" s="37">
        <v>101.542</v>
      </c>
      <c r="O185" s="37">
        <v>103.441</v>
      </c>
      <c r="P185" s="37">
        <v>103.586</v>
      </c>
      <c r="Q185" s="37">
        <v>102.26300000000001</v>
      </c>
      <c r="S185" s="4">
        <f t="shared" si="441"/>
        <v>96.194564575183847</v>
      </c>
      <c r="T185" s="4">
        <f t="shared" si="442"/>
        <v>94.82490870357752</v>
      </c>
      <c r="U185" s="4">
        <f t="shared" si="443"/>
        <v>97.048991639651902</v>
      </c>
      <c r="V185" s="4">
        <f t="shared" si="444"/>
        <v>95.316397531431505</v>
      </c>
      <c r="W185" s="4">
        <f t="shared" si="445"/>
        <v>95.800623357273906</v>
      </c>
      <c r="X185" s="4">
        <f t="shared" si="446"/>
        <v>95.487295416793231</v>
      </c>
      <c r="Y185" s="4">
        <f t="shared" si="447"/>
        <v>99.227221068957277</v>
      </c>
      <c r="Z185" s="4">
        <f t="shared" si="448"/>
        <v>98.296183392256665</v>
      </c>
      <c r="AA185" s="4">
        <f t="shared" si="449"/>
        <v>98.320499198574225</v>
      </c>
      <c r="AB185" s="4">
        <f t="shared" si="450"/>
        <v>100.38902354641333</v>
      </c>
      <c r="AC185" s="4">
        <f t="shared" si="451"/>
        <v>102.02871795737302</v>
      </c>
      <c r="AD185" s="4">
        <f t="shared" si="452"/>
        <v>102.03845475979115</v>
      </c>
      <c r="AE185" s="4">
        <f t="shared" si="453"/>
        <v>103.36606294527623</v>
      </c>
      <c r="AF185" s="4">
        <f t="shared" si="454"/>
        <v>104.84455636624394</v>
      </c>
      <c r="AG185" s="4">
        <f t="shared" si="455"/>
        <v>106.45258500219623</v>
      </c>
      <c r="AI185" s="4">
        <f t="shared" si="456"/>
        <v>1.2294354248161596</v>
      </c>
      <c r="AJ185" s="4">
        <f t="shared" si="457"/>
        <v>-1.5029087035775177</v>
      </c>
      <c r="AK185" s="4">
        <f t="shared" si="458"/>
        <v>-0.64899163965189643</v>
      </c>
      <c r="AL185" s="4">
        <f t="shared" si="459"/>
        <v>0.18360246856849471</v>
      </c>
      <c r="AM185" s="4">
        <f t="shared" si="460"/>
        <v>-0.85162335727390825</v>
      </c>
      <c r="AN185" s="4">
        <f t="shared" si="461"/>
        <v>1.4787045832067633</v>
      </c>
      <c r="AO185" s="4">
        <f t="shared" si="462"/>
        <v>-0.48122106895728223</v>
      </c>
      <c r="AP185" s="4">
        <f t="shared" si="463"/>
        <v>2.4278166077433383</v>
      </c>
      <c r="AQ185" s="4">
        <f t="shared" si="464"/>
        <v>-1.0499198574223101E-2</v>
      </c>
      <c r="AR185" s="4">
        <f t="shared" si="465"/>
        <v>0.9329764535866758</v>
      </c>
      <c r="AS185" s="4">
        <f t="shared" si="466"/>
        <v>-0.46171795737302546</v>
      </c>
      <c r="AT185" s="4">
        <f t="shared" si="467"/>
        <v>-0.49645475979114906</v>
      </c>
      <c r="AU185" s="4">
        <f t="shared" si="468"/>
        <v>7.4937054723775987E-2</v>
      </c>
      <c r="AV185" s="4">
        <f t="shared" si="570"/>
        <v>-1.258556366243937</v>
      </c>
      <c r="AW185" s="4">
        <f t="shared" si="570"/>
        <v>-4.1895850021962247</v>
      </c>
      <c r="AY185" s="2">
        <f t="shared" si="520"/>
        <v>96.194564575183847</v>
      </c>
      <c r="AZ185" s="2">
        <f t="shared" si="571"/>
        <v>94.824908703572859</v>
      </c>
      <c r="BA185" s="2">
        <f t="shared" si="572"/>
        <v>97.048991639635773</v>
      </c>
      <c r="BB185" s="2">
        <f t="shared" si="573"/>
        <v>95.316397531430184</v>
      </c>
      <c r="BC185" s="2">
        <f t="shared" si="574"/>
        <v>95.800623357234315</v>
      </c>
      <c r="BD185" s="2">
        <f t="shared" si="575"/>
        <v>95.487295416788101</v>
      </c>
      <c r="BE185" s="2">
        <f t="shared" si="576"/>
        <v>99.227221068519881</v>
      </c>
      <c r="BF185" s="2">
        <f t="shared" si="577"/>
        <v>98.296183392255443</v>
      </c>
      <c r="BG185" s="2">
        <f t="shared" si="578"/>
        <v>98.320499198574225</v>
      </c>
      <c r="BH185" s="2">
        <f t="shared" si="579"/>
        <v>100.38902354641331</v>
      </c>
      <c r="BI185" s="2">
        <f t="shared" si="580"/>
        <v>102.02871795737292</v>
      </c>
      <c r="BJ185" s="2">
        <f t="shared" si="581"/>
        <v>102.03845475978463</v>
      </c>
      <c r="BK185" s="2">
        <f t="shared" si="582"/>
        <v>103.36606294192482</v>
      </c>
      <c r="BL185" s="2">
        <f t="shared" si="583"/>
        <v>104.84429068302239</v>
      </c>
      <c r="BM185" s="2">
        <f t="shared" si="584"/>
        <v>106.44444580075044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>
        <f t="shared" si="488"/>
        <v>95.5</v>
      </c>
      <c r="CY185" s="2" t="str">
        <f t="shared" si="489"/>
        <v/>
      </c>
      <c r="CZ185" s="2">
        <f t="shared" si="490"/>
        <v>96.965999999999994</v>
      </c>
      <c r="DA185" s="2" t="str">
        <f t="shared" si="491"/>
        <v/>
      </c>
      <c r="DB185" s="2">
        <f t="shared" si="492"/>
        <v>100.724</v>
      </c>
      <c r="DC185" s="2">
        <f t="shared" si="493"/>
        <v>98.31</v>
      </c>
      <c r="DD185" s="2">
        <f t="shared" si="494"/>
        <v>101.322</v>
      </c>
      <c r="DE185" s="2">
        <f t="shared" si="495"/>
        <v>101.56699999999999</v>
      </c>
      <c r="DF185" s="2">
        <f t="shared" si="496"/>
        <v>101.542</v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142.34851416510321</v>
      </c>
      <c r="DL185" s="2">
        <f t="shared" si="585"/>
        <v>153.65866714082503</v>
      </c>
      <c r="DM185" s="2">
        <f t="shared" si="585"/>
        <v>133.84532859174962</v>
      </c>
      <c r="DN185" s="2">
        <f t="shared" si="585"/>
        <v>135.77569985775253</v>
      </c>
      <c r="DO185" s="2">
        <f t="shared" si="585"/>
        <v>142.76768041725936</v>
      </c>
      <c r="DP185" s="2">
        <f t="shared" si="585"/>
        <v>137.04031848991846</v>
      </c>
      <c r="DQ185" s="2">
        <f t="shared" si="585"/>
        <v>132.00590270270274</v>
      </c>
      <c r="DR185" s="2">
        <f t="shared" si="585"/>
        <v>138.89747198879553</v>
      </c>
      <c r="DS185" s="2">
        <f t="shared" si="585"/>
        <v>153.77288290998217</v>
      </c>
      <c r="DT185" s="2">
        <f t="shared" si="585"/>
        <v>149.99552128851542</v>
      </c>
      <c r="DU185" s="2">
        <f t="shared" si="585"/>
        <v>142.27197160017161</v>
      </c>
      <c r="DV185" s="2">
        <f t="shared" si="585"/>
        <v>153.65092003432</v>
      </c>
      <c r="DW185" s="2">
        <f t="shared" si="585"/>
        <v>148.36064928698752</v>
      </c>
      <c r="DX185" s="2">
        <f t="shared" si="585"/>
        <v>144.67894194041253</v>
      </c>
      <c r="DY185" s="2">
        <f t="shared" si="585"/>
        <v>144.03999343185549</v>
      </c>
      <c r="EA185" s="2">
        <f t="shared" si="440"/>
        <v>95.105471895965763</v>
      </c>
      <c r="EB185" s="2">
        <f t="shared" si="502"/>
        <v>92.520109104721826</v>
      </c>
      <c r="EC185" s="2">
        <f t="shared" si="503"/>
        <v>97.541773361290922</v>
      </c>
      <c r="ED185" s="2">
        <f t="shared" si="504"/>
        <v>95.144153908275584</v>
      </c>
      <c r="EE185" s="2">
        <f t="shared" si="505"/>
        <v>95.863171161548763</v>
      </c>
      <c r="EF185" s="2">
        <f t="shared" si="506"/>
        <v>94.773383262663117</v>
      </c>
      <c r="EG185" s="2">
        <f t="shared" si="507"/>
        <v>99.39300668223693</v>
      </c>
      <c r="EH185" s="2">
        <f t="shared" si="508"/>
        <v>98.550818397387118</v>
      </c>
      <c r="EI185" s="2">
        <f t="shared" si="509"/>
        <v>97.722232699086774</v>
      </c>
      <c r="EJ185" s="2">
        <f t="shared" si="510"/>
        <v>99.894750334035265</v>
      </c>
      <c r="EK185" s="2">
        <f t="shared" si="511"/>
        <v>101.98861466330659</v>
      </c>
      <c r="EL185" s="2">
        <f t="shared" si="512"/>
        <v>101.9626253781026</v>
      </c>
      <c r="EM185" s="2">
        <f t="shared" si="513"/>
        <v>102.95337234334293</v>
      </c>
      <c r="EN185" s="2">
        <f t="shared" si="514"/>
        <v>104.83279129161862</v>
      </c>
      <c r="EO185" s="2">
        <f t="shared" si="515"/>
        <v>108.67745554790534</v>
      </c>
      <c r="EQ185" s="2">
        <f t="shared" si="516"/>
        <v>96.49181473929508</v>
      </c>
      <c r="ER185" s="2">
        <f t="shared" si="586"/>
        <v>95.224342936673622</v>
      </c>
      <c r="ES185" s="2">
        <f t="shared" si="586"/>
        <v>96.957580716605975</v>
      </c>
      <c r="ET185" s="2">
        <f t="shared" si="586"/>
        <v>95.345682767902218</v>
      </c>
      <c r="EU185" s="2">
        <f t="shared" si="586"/>
        <v>95.787153074909952</v>
      </c>
      <c r="EV185" s="2">
        <f t="shared" si="586"/>
        <v>95.621338053170419</v>
      </c>
      <c r="EW185" s="2">
        <f t="shared" si="586"/>
        <v>99.193484135509749</v>
      </c>
      <c r="EX185" s="2">
        <f t="shared" si="586"/>
        <v>98.250432285057101</v>
      </c>
      <c r="EY185" s="2">
        <f t="shared" si="586"/>
        <v>98.409096483995413</v>
      </c>
      <c r="EZ185" s="2">
        <f t="shared" si="586"/>
        <v>100.46647981638125</v>
      </c>
      <c r="FA185" s="2">
        <f t="shared" si="586"/>
        <v>102.0342390745072</v>
      </c>
      <c r="FB185" s="2">
        <f t="shared" si="586"/>
        <v>102.05133456789029</v>
      </c>
      <c r="FC185" s="2">
        <f t="shared" si="586"/>
        <v>103.46538348852654</v>
      </c>
      <c r="FD185" s="2">
        <f t="shared" si="586"/>
        <v>104.84637604425836</v>
      </c>
      <c r="FE185" s="2">
        <f t="shared" si="586"/>
        <v>105.73639037099721</v>
      </c>
      <c r="FG185" s="2">
        <f t="shared" si="518"/>
        <v>0.99997987809250866</v>
      </c>
      <c r="FH185" s="2">
        <f t="shared" si="587"/>
        <v>0.99997804832797887</v>
      </c>
      <c r="FI185" s="2">
        <f t="shared" si="587"/>
        <v>0.99997803902958504</v>
      </c>
      <c r="FJ185" s="2">
        <f t="shared" si="587"/>
        <v>0.99997817362751806</v>
      </c>
      <c r="FK185" s="2">
        <f t="shared" si="587"/>
        <v>0.99997550546218028</v>
      </c>
      <c r="FL185" s="2">
        <f t="shared" si="587"/>
        <v>0.99997606189617605</v>
      </c>
      <c r="FM185" s="2">
        <f t="shared" si="587"/>
        <v>0.9999754520208548</v>
      </c>
      <c r="FN185" s="2">
        <f t="shared" si="587"/>
        <v>0.99997407642997294</v>
      </c>
      <c r="FO185" s="2">
        <f t="shared" si="587"/>
        <v>0.99997194364477671</v>
      </c>
      <c r="FP185" s="2">
        <f t="shared" si="587"/>
        <v>0.99997382248707001</v>
      </c>
      <c r="FQ185" s="2">
        <f t="shared" si="587"/>
        <v>0.99997682712917868</v>
      </c>
      <c r="FR185" s="2">
        <f t="shared" si="587"/>
        <v>0.99997749427407556</v>
      </c>
      <c r="FS185" s="2">
        <f t="shared" si="587"/>
        <v>0.99997377127745513</v>
      </c>
      <c r="FT185" s="2">
        <f t="shared" si="587"/>
        <v>0.9999737366156316</v>
      </c>
      <c r="FU185" s="2">
        <f t="shared" si="587"/>
        <v>0.99997020166771178</v>
      </c>
      <c r="FW185" s="2">
        <f t="shared" si="536"/>
        <v>0.78490112624576969</v>
      </c>
      <c r="FX185" s="2">
        <f t="shared" si="588"/>
        <v>0.85179671893041997</v>
      </c>
      <c r="FY185" s="2">
        <f t="shared" si="589"/>
        <v>0.84489078636674586</v>
      </c>
      <c r="FZ185" s="2">
        <f t="shared" si="590"/>
        <v>0.85028409437562424</v>
      </c>
      <c r="GA185" s="2">
        <f t="shared" si="591"/>
        <v>0.83791517791005032</v>
      </c>
      <c r="GB185" s="2">
        <f t="shared" si="592"/>
        <v>0.8407292131868096</v>
      </c>
      <c r="GC185" s="2">
        <f t="shared" si="593"/>
        <v>0.83492415840204504</v>
      </c>
      <c r="GD185" s="2">
        <f t="shared" si="594"/>
        <v>0.85117428514973548</v>
      </c>
      <c r="GE185" s="2">
        <f t="shared" si="595"/>
        <v>0.86872235171635537</v>
      </c>
      <c r="GF185" s="2">
        <f t="shared" si="596"/>
        <v>0.86222892822636166</v>
      </c>
      <c r="GG185" s="2">
        <f t="shared" si="597"/>
        <v>0.85852752964987888</v>
      </c>
      <c r="GH185" s="2">
        <f t="shared" si="598"/>
        <v>0.84169519829557693</v>
      </c>
      <c r="GI185" s="2">
        <f t="shared" si="599"/>
        <v>0.80369270783325142</v>
      </c>
      <c r="GJ185" s="2">
        <f t="shared" si="600"/>
        <v>0.76945800272512577</v>
      </c>
      <c r="GK185" s="2">
        <f t="shared" si="601"/>
        <v>0.75961033075708162</v>
      </c>
      <c r="GM185" s="86">
        <f t="shared" si="537"/>
        <v>7.0441169682351659E-252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7.484723110589686E-242</v>
      </c>
      <c r="HA185" s="86">
        <f t="shared" si="615"/>
        <v>0</v>
      </c>
      <c r="HC185" s="86">
        <f t="shared" si="538"/>
        <v>1.2340125218070714E-289</v>
      </c>
      <c r="HD185" s="86">
        <f t="shared" si="616"/>
        <v>3.1941442447730665E-290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0</v>
      </c>
      <c r="HK185" s="86">
        <f t="shared" si="623"/>
        <v>0</v>
      </c>
      <c r="HL185" s="86">
        <f t="shared" si="624"/>
        <v>0</v>
      </c>
      <c r="HM185" s="86">
        <f t="shared" si="625"/>
        <v>0</v>
      </c>
      <c r="HN185" s="86">
        <f t="shared" si="626"/>
        <v>0</v>
      </c>
      <c r="HO185" s="86">
        <f t="shared" si="627"/>
        <v>2.7237487077598154E-289</v>
      </c>
      <c r="HP185" s="86">
        <f t="shared" si="628"/>
        <v>2.9285144285068717E-263</v>
      </c>
      <c r="HQ185" s="86">
        <f t="shared" si="629"/>
        <v>0</v>
      </c>
      <c r="HS185" s="86">
        <f t="shared" si="539"/>
        <v>1.0728016624031083E-17</v>
      </c>
      <c r="HT185" s="86">
        <f t="shared" si="630"/>
        <v>2.4041135197471451E-22</v>
      </c>
      <c r="HU185" s="86">
        <f t="shared" si="631"/>
        <v>3.9776592145618255E-24</v>
      </c>
      <c r="HV185" s="86">
        <f t="shared" si="632"/>
        <v>3.1738898339237721E-25</v>
      </c>
      <c r="HW185" s="86">
        <f t="shared" si="633"/>
        <v>1.0317838868117122E-23</v>
      </c>
      <c r="HX185" s="86">
        <f t="shared" si="634"/>
        <v>1.2742324840152376E-25</v>
      </c>
      <c r="HY185" s="86">
        <f t="shared" si="635"/>
        <v>1.3439651261067769E-22</v>
      </c>
      <c r="HZ185" s="86">
        <f t="shared" si="636"/>
        <v>1.2732622069226035E-24</v>
      </c>
      <c r="IA185" s="86">
        <f t="shared" si="637"/>
        <v>1.8881950090645738E-28</v>
      </c>
      <c r="IB185" s="86">
        <f t="shared" si="638"/>
        <v>1.1094766132645449E-27</v>
      </c>
      <c r="IC185" s="86">
        <f t="shared" si="639"/>
        <v>6.585425107238298E-27</v>
      </c>
      <c r="ID185" s="86">
        <f t="shared" si="640"/>
        <v>4.7309551979438769E-26</v>
      </c>
      <c r="IE185" s="86">
        <f t="shared" si="641"/>
        <v>7.2647975154469599E-26</v>
      </c>
      <c r="IF185" s="86">
        <f t="shared" si="642"/>
        <v>1.9786417492273694E-42</v>
      </c>
      <c r="IG185" s="86">
        <f t="shared" si="643"/>
        <v>1.8612952786037372E-39</v>
      </c>
      <c r="II185" s="86">
        <f t="shared" si="540"/>
        <v>7.1415736656229578E-2</v>
      </c>
      <c r="IJ185" s="86">
        <f t="shared" si="541"/>
        <v>1.0342806041621477E-2</v>
      </c>
      <c r="IK185" s="86">
        <f t="shared" si="542"/>
        <v>1.0785493251330155E-2</v>
      </c>
      <c r="IL185" s="86">
        <f t="shared" si="543"/>
        <v>7.2195551497935733E-3</v>
      </c>
      <c r="IM185" s="86">
        <f t="shared" si="544"/>
        <v>1.1221735580171564E-2</v>
      </c>
      <c r="IN185" s="86">
        <f t="shared" si="545"/>
        <v>8.1582267374798109E-3</v>
      </c>
      <c r="IO185" s="86">
        <f t="shared" si="546"/>
        <v>1.5627366360461407E-2</v>
      </c>
      <c r="IP185" s="86">
        <f t="shared" si="547"/>
        <v>6.5385399448664675E-3</v>
      </c>
      <c r="IQ185" s="86">
        <f t="shared" si="548"/>
        <v>2.0259112102932269E-3</v>
      </c>
      <c r="IR185" s="86">
        <f t="shared" si="549"/>
        <v>3.1176720378163626E-3</v>
      </c>
      <c r="IS185" s="86">
        <f t="shared" si="550"/>
        <v>4.4188846483128111E-3</v>
      </c>
      <c r="IT185" s="86">
        <f t="shared" si="551"/>
        <v>7.9452471044622729E-3</v>
      </c>
      <c r="IU185" s="86">
        <f t="shared" si="552"/>
        <v>1.9290887429207502E-2</v>
      </c>
      <c r="IV185" s="86">
        <f t="shared" si="553"/>
        <v>1.6407958986850112E-2</v>
      </c>
      <c r="IW185" s="86">
        <f t="shared" si="554"/>
        <v>2.0304540607492993E-2</v>
      </c>
      <c r="IY185" s="86">
        <f t="shared" si="555"/>
        <v>7.1415736656229592E-2</v>
      </c>
      <c r="IZ185" s="86">
        <f t="shared" si="556"/>
        <v>1.0342806041621477E-2</v>
      </c>
      <c r="JA185" s="86">
        <f t="shared" si="557"/>
        <v>1.0785493251330155E-2</v>
      </c>
      <c r="JB185" s="86">
        <f t="shared" si="558"/>
        <v>7.2195551497935733E-3</v>
      </c>
      <c r="JC185" s="86">
        <f t="shared" si="559"/>
        <v>1.1221735580171564E-2</v>
      </c>
      <c r="JD185" s="86">
        <f t="shared" si="560"/>
        <v>8.1582267374798109E-3</v>
      </c>
      <c r="JE185" s="86">
        <f t="shared" si="561"/>
        <v>1.5627366360461407E-2</v>
      </c>
      <c r="JF185" s="86">
        <f t="shared" si="562"/>
        <v>6.5385399448664675E-3</v>
      </c>
      <c r="JG185" s="86">
        <f t="shared" si="563"/>
        <v>2.0259112102932269E-3</v>
      </c>
      <c r="JH185" s="86">
        <f t="shared" si="564"/>
        <v>3.1176720378163626E-3</v>
      </c>
      <c r="JI185" s="86">
        <f t="shared" si="565"/>
        <v>4.4188846483128111E-3</v>
      </c>
      <c r="JJ185" s="86">
        <f t="shared" si="566"/>
        <v>7.9452471044622729E-3</v>
      </c>
      <c r="JK185" s="86">
        <f t="shared" si="567"/>
        <v>1.9290887429207502E-2</v>
      </c>
      <c r="JL185" s="86">
        <f t="shared" si="568"/>
        <v>1.6407958986850112E-2</v>
      </c>
      <c r="JM185" s="86">
        <f t="shared" si="569"/>
        <v>2.0304540607492993E-2</v>
      </c>
    </row>
    <row r="186" spans="2:273" x14ac:dyDescent="0.25">
      <c r="B186" s="2">
        <v>159</v>
      </c>
      <c r="C186" s="37">
        <v>98.983000000000004</v>
      </c>
      <c r="D186" s="37">
        <v>95.948999999999998</v>
      </c>
      <c r="E186" s="37">
        <v>97.05</v>
      </c>
      <c r="F186" s="37">
        <v>96.5</v>
      </c>
      <c r="G186" s="37">
        <v>95.254000000000005</v>
      </c>
      <c r="H186" s="37">
        <v>95.948999999999998</v>
      </c>
      <c r="I186" s="37">
        <v>97.203000000000003</v>
      </c>
      <c r="J186" s="37">
        <v>95.775999999999996</v>
      </c>
      <c r="K186" s="37">
        <v>97.602999999999994</v>
      </c>
      <c r="L186" s="37">
        <v>98.846999999999994</v>
      </c>
      <c r="M186" s="37">
        <v>101.4</v>
      </c>
      <c r="N186" s="37">
        <v>99.677999999999997</v>
      </c>
      <c r="O186" s="37">
        <v>104.407</v>
      </c>
      <c r="P186" s="37">
        <v>102.086</v>
      </c>
      <c r="Q186" s="37">
        <v>105.509</v>
      </c>
      <c r="S186" s="4">
        <f t="shared" si="441"/>
        <v>96.093286617738272</v>
      </c>
      <c r="T186" s="4">
        <f t="shared" si="442"/>
        <v>94.73191048030651</v>
      </c>
      <c r="U186" s="4">
        <f t="shared" si="443"/>
        <v>96.986866998004771</v>
      </c>
      <c r="V186" s="4">
        <f t="shared" si="444"/>
        <v>95.253675165130062</v>
      </c>
      <c r="W186" s="4">
        <f t="shared" si="445"/>
        <v>95.687873495279021</v>
      </c>
      <c r="X186" s="4">
        <f t="shared" si="446"/>
        <v>95.399404530572369</v>
      </c>
      <c r="Y186" s="4">
        <f t="shared" si="447"/>
        <v>99.184626601847341</v>
      </c>
      <c r="Z186" s="4">
        <f t="shared" si="448"/>
        <v>98.209745085583577</v>
      </c>
      <c r="AA186" s="4" t="e">
        <f t="shared" si="449"/>
        <v>#N/A</v>
      </c>
      <c r="AB186" s="4" t="e">
        <f t="shared" si="450"/>
        <v>#N/A</v>
      </c>
      <c r="AC186" s="4">
        <f t="shared" si="451"/>
        <v>101.95972797395105</v>
      </c>
      <c r="AD186" s="4">
        <f t="shared" si="452"/>
        <v>101.95815278869163</v>
      </c>
      <c r="AE186" s="4">
        <f t="shared" si="453"/>
        <v>103.29685208206537</v>
      </c>
      <c r="AF186" s="4">
        <f t="shared" si="454"/>
        <v>104.76280377071217</v>
      </c>
      <c r="AG186" s="4">
        <f t="shared" si="455"/>
        <v>106.31386662499661</v>
      </c>
      <c r="AI186" s="4">
        <f t="shared" si="456"/>
        <v>2.889713382261732</v>
      </c>
      <c r="AJ186" s="4">
        <f t="shared" si="457"/>
        <v>1.2170895196934879</v>
      </c>
      <c r="AK186" s="4">
        <f t="shared" si="458"/>
        <v>6.3133001995225868E-2</v>
      </c>
      <c r="AL186" s="4">
        <f t="shared" si="459"/>
        <v>1.2463248348699381</v>
      </c>
      <c r="AM186" s="4">
        <f t="shared" si="460"/>
        <v>-0.4338734952790162</v>
      </c>
      <c r="AN186" s="4">
        <f t="shared" si="461"/>
        <v>0.54959546942762927</v>
      </c>
      <c r="AO186" s="4">
        <f t="shared" si="462"/>
        <v>-1.9816266018473385</v>
      </c>
      <c r="AP186" s="4">
        <f t="shared" si="463"/>
        <v>-2.4337450855835812</v>
      </c>
      <c r="AQ186" s="4">
        <f t="shared" si="464"/>
        <v>0</v>
      </c>
      <c r="AR186" s="4">
        <f t="shared" si="465"/>
        <v>0</v>
      </c>
      <c r="AS186" s="4">
        <f t="shared" si="466"/>
        <v>-0.55972797395104124</v>
      </c>
      <c r="AT186" s="4">
        <f t="shared" si="467"/>
        <v>-2.2801527886916375</v>
      </c>
      <c r="AU186" s="4">
        <f t="shared" si="468"/>
        <v>1.1101479179346256</v>
      </c>
      <c r="AV186" s="4">
        <f t="shared" si="570"/>
        <v>-2.6768037707121692</v>
      </c>
      <c r="AW186" s="4">
        <f t="shared" si="570"/>
        <v>-0.80486662499660611</v>
      </c>
      <c r="AY186" s="2">
        <f t="shared" si="520"/>
        <v>96.093286617738272</v>
      </c>
      <c r="AZ186" s="2">
        <f t="shared" si="571"/>
        <v>94.731910480306212</v>
      </c>
      <c r="BA186" s="2">
        <f t="shared" si="572"/>
        <v>96.986866998003805</v>
      </c>
      <c r="BB186" s="2">
        <f t="shared" si="573"/>
        <v>95.253675165130005</v>
      </c>
      <c r="BC186" s="2">
        <f t="shared" si="574"/>
        <v>95.68787349527679</v>
      </c>
      <c r="BD186" s="2">
        <f t="shared" si="575"/>
        <v>95.399404530572141</v>
      </c>
      <c r="BE186" s="2">
        <f t="shared" si="576"/>
        <v>99.184626601816561</v>
      </c>
      <c r="BF186" s="2">
        <f t="shared" si="577"/>
        <v>98.209745085583521</v>
      </c>
      <c r="BG186" s="2" t="e">
        <f t="shared" si="578"/>
        <v>#N/A</v>
      </c>
      <c r="BH186" s="2" t="e">
        <f t="shared" si="579"/>
        <v>#N/A</v>
      </c>
      <c r="BI186" s="2">
        <f t="shared" si="580"/>
        <v>101.95972797395105</v>
      </c>
      <c r="BJ186" s="2">
        <f t="shared" si="581"/>
        <v>101.95815278869134</v>
      </c>
      <c r="BK186" s="2">
        <f t="shared" si="582"/>
        <v>103.29685208187601</v>
      </c>
      <c r="BL186" s="2">
        <f t="shared" si="583"/>
        <v>104.76275530188697</v>
      </c>
      <c r="BM186" s="2">
        <f t="shared" si="584"/>
        <v>106.31164242877753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>
        <f t="shared" si="486"/>
        <v>95.948999999999998</v>
      </c>
      <c r="CW186" s="2">
        <f t="shared" si="487"/>
        <v>97.05</v>
      </c>
      <c r="CX186" s="2">
        <f t="shared" si="488"/>
        <v>96.5</v>
      </c>
      <c r="CY186" s="2">
        <f t="shared" si="489"/>
        <v>95.254000000000005</v>
      </c>
      <c r="CZ186" s="2">
        <f t="shared" si="490"/>
        <v>95.948999999999998</v>
      </c>
      <c r="DA186" s="2" t="str">
        <f t="shared" si="491"/>
        <v/>
      </c>
      <c r="DB186" s="2">
        <f t="shared" si="492"/>
        <v>95.775999999999996</v>
      </c>
      <c r="DC186" s="2" t="str">
        <f t="shared" si="493"/>
        <v/>
      </c>
      <c r="DD186" s="2" t="str">
        <f t="shared" si="494"/>
        <v/>
      </c>
      <c r="DE186" s="2">
        <f t="shared" si="495"/>
        <v>101.4</v>
      </c>
      <c r="DF186" s="2">
        <f t="shared" si="496"/>
        <v>99.677999999999997</v>
      </c>
      <c r="DG186" s="2" t="str">
        <f t="shared" si="497"/>
        <v/>
      </c>
      <c r="DH186" s="2">
        <f t="shared" si="498"/>
        <v>102.086</v>
      </c>
      <c r="DI186" s="2" t="str">
        <f t="shared" si="499"/>
        <v/>
      </c>
      <c r="DK186" s="2">
        <f t="shared" si="500"/>
        <v>142.59446210131335</v>
      </c>
      <c r="DL186" s="2">
        <f t="shared" si="585"/>
        <v>153.98113086770979</v>
      </c>
      <c r="DM186" s="2">
        <f t="shared" si="585"/>
        <v>134.03708808403542</v>
      </c>
      <c r="DN186" s="2">
        <f t="shared" si="585"/>
        <v>135.97035507167089</v>
      </c>
      <c r="DO186" s="2">
        <f t="shared" si="585"/>
        <v>143.0009238975818</v>
      </c>
      <c r="DP186" s="2">
        <f t="shared" si="585"/>
        <v>137.2402244101244</v>
      </c>
      <c r="DQ186" s="2">
        <f t="shared" si="585"/>
        <v>132.16261171171175</v>
      </c>
      <c r="DR186" s="2">
        <f t="shared" si="585"/>
        <v>139.09713053221287</v>
      </c>
      <c r="DS186" s="2">
        <f t="shared" si="585"/>
        <v>154.08963057040998</v>
      </c>
      <c r="DT186" s="2">
        <f t="shared" si="585"/>
        <v>150.26241736694681</v>
      </c>
      <c r="DU186" s="2">
        <f t="shared" si="585"/>
        <v>142.48918369798369</v>
      </c>
      <c r="DV186" s="2">
        <f t="shared" si="585"/>
        <v>153.94147293007291</v>
      </c>
      <c r="DW186" s="2">
        <f t="shared" si="585"/>
        <v>148.60480135918004</v>
      </c>
      <c r="DX186" s="2">
        <f t="shared" si="585"/>
        <v>144.884440947288</v>
      </c>
      <c r="DY186" s="2">
        <f t="shared" si="585"/>
        <v>144.25330514504651</v>
      </c>
      <c r="EA186" s="2">
        <f t="shared" si="440"/>
        <v>94.963534108718235</v>
      </c>
      <c r="EB186" s="2">
        <f t="shared" si="502"/>
        <v>92.357339118747078</v>
      </c>
      <c r="EC186" s="2">
        <f t="shared" si="503"/>
        <v>97.495132783298402</v>
      </c>
      <c r="ED186" s="2">
        <f t="shared" si="504"/>
        <v>95.076277923237129</v>
      </c>
      <c r="EE186" s="2">
        <f t="shared" si="505"/>
        <v>95.752525706069662</v>
      </c>
      <c r="EF186" s="2">
        <f t="shared" si="506"/>
        <v>94.662946076981228</v>
      </c>
      <c r="EG186" s="2">
        <f t="shared" si="507"/>
        <v>99.355852601531083</v>
      </c>
      <c r="EH186" s="2">
        <f t="shared" si="508"/>
        <v>98.472223292022704</v>
      </c>
      <c r="EI186" s="2">
        <f t="shared" si="509"/>
        <v>97.637689583376286</v>
      </c>
      <c r="EJ186" s="2">
        <f t="shared" si="510"/>
        <v>99.784165579938659</v>
      </c>
      <c r="EK186" s="2">
        <f t="shared" si="511"/>
        <v>101.91855743421441</v>
      </c>
      <c r="EL186" s="2">
        <f t="shared" si="512"/>
        <v>101.88001548592517</v>
      </c>
      <c r="EM186" s="2">
        <f t="shared" si="513"/>
        <v>102.8694900932401</v>
      </c>
      <c r="EN186" s="2">
        <f t="shared" si="514"/>
        <v>104.75066128881549</v>
      </c>
      <c r="EO186" s="2">
        <f t="shared" si="515"/>
        <v>108.63073788377034</v>
      </c>
      <c r="EQ186" s="2">
        <f t="shared" si="516"/>
        <v>96.374556219050405</v>
      </c>
      <c r="ER186" s="2">
        <f t="shared" si="586"/>
        <v>95.107277684991885</v>
      </c>
      <c r="ES186" s="2">
        <f t="shared" si="586"/>
        <v>96.900912895673088</v>
      </c>
      <c r="ET186" s="2">
        <f t="shared" si="586"/>
        <v>95.28121767385781</v>
      </c>
      <c r="EU186" s="2">
        <f t="shared" si="586"/>
        <v>95.675225991199042</v>
      </c>
      <c r="EV186" s="2">
        <f t="shared" si="586"/>
        <v>95.525555729854688</v>
      </c>
      <c r="EW186" s="2">
        <f t="shared" si="586"/>
        <v>99.152884736814528</v>
      </c>
      <c r="EX186" s="2">
        <f t="shared" si="586"/>
        <v>98.16677592599936</v>
      </c>
      <c r="EY186" s="2">
        <f t="shared" si="586"/>
        <v>98.33602354309609</v>
      </c>
      <c r="EZ186" s="2">
        <f t="shared" si="586"/>
        <v>100.36562567727765</v>
      </c>
      <c r="FA186" s="2">
        <f t="shared" si="586"/>
        <v>101.96492904276647</v>
      </c>
      <c r="FB186" s="2">
        <f t="shared" si="586"/>
        <v>101.97030377173363</v>
      </c>
      <c r="FC186" s="2">
        <f t="shared" si="586"/>
        <v>103.39071551118882</v>
      </c>
      <c r="FD186" s="2">
        <f t="shared" si="586"/>
        <v>104.764836042547</v>
      </c>
      <c r="FE186" s="2">
        <f t="shared" si="586"/>
        <v>105.64105988063957</v>
      </c>
      <c r="FG186" s="2">
        <f t="shared" si="518"/>
        <v>0.9999816485697679</v>
      </c>
      <c r="FH186" s="2">
        <f t="shared" si="587"/>
        <v>0.99997997979850561</v>
      </c>
      <c r="FI186" s="2">
        <f t="shared" si="587"/>
        <v>0.99997997131823679</v>
      </c>
      <c r="FJ186" s="2">
        <f t="shared" si="587"/>
        <v>0.99998009407348365</v>
      </c>
      <c r="FK186" s="2">
        <f t="shared" si="587"/>
        <v>0.99997766066785654</v>
      </c>
      <c r="FL186" s="2">
        <f t="shared" si="587"/>
        <v>0.99997816814385465</v>
      </c>
      <c r="FM186" s="2">
        <f t="shared" si="587"/>
        <v>0.99997761192857804</v>
      </c>
      <c r="FN186" s="2">
        <f t="shared" si="587"/>
        <v>0.99997635736921187</v>
      </c>
      <c r="FO186" s="2">
        <f t="shared" si="587"/>
        <v>0.9999744122367562</v>
      </c>
      <c r="FP186" s="2">
        <f t="shared" si="587"/>
        <v>0.99997612576947004</v>
      </c>
      <c r="FQ186" s="2">
        <f t="shared" si="587"/>
        <v>0.99997886604754072</v>
      </c>
      <c r="FR186" s="2">
        <f t="shared" si="587"/>
        <v>0.99997947449336355</v>
      </c>
      <c r="FS186" s="2">
        <f t="shared" si="587"/>
        <v>0.99997607906553088</v>
      </c>
      <c r="FT186" s="2">
        <f t="shared" si="587"/>
        <v>0.99997604745342605</v>
      </c>
      <c r="FU186" s="2">
        <f t="shared" si="587"/>
        <v>0.99997282352670358</v>
      </c>
      <c r="FW186" s="2">
        <f t="shared" si="536"/>
        <v>0.80004303625145956</v>
      </c>
      <c r="FX186" s="2">
        <f t="shared" si="588"/>
        <v>0.86305114956527984</v>
      </c>
      <c r="FY186" s="2">
        <f t="shared" si="589"/>
        <v>0.85658134823192555</v>
      </c>
      <c r="FZ186" s="2">
        <f t="shared" si="590"/>
        <v>0.86163473344439534</v>
      </c>
      <c r="GA186" s="2">
        <f t="shared" si="591"/>
        <v>0.85003817366318202</v>
      </c>
      <c r="GB186" s="2">
        <f t="shared" si="592"/>
        <v>0.8526787407550448</v>
      </c>
      <c r="GC186" s="2">
        <f t="shared" si="593"/>
        <v>0.84723007763199532</v>
      </c>
      <c r="GD186" s="2">
        <f t="shared" si="594"/>
        <v>0.86246835109960174</v>
      </c>
      <c r="GE186" s="2">
        <f t="shared" si="595"/>
        <v>0.87887423688905986</v>
      </c>
      <c r="GF186" s="2">
        <f t="shared" si="596"/>
        <v>0.87280943930449117</v>
      </c>
      <c r="GG186" s="2">
        <f t="shared" si="597"/>
        <v>0.8693492270098222</v>
      </c>
      <c r="GH186" s="2">
        <f t="shared" si="598"/>
        <v>0.85358487300766428</v>
      </c>
      <c r="GI186" s="2">
        <f t="shared" si="599"/>
        <v>0.81781882190201283</v>
      </c>
      <c r="GJ186" s="2">
        <f t="shared" si="600"/>
        <v>0.78538978918980562</v>
      </c>
      <c r="GK186" s="2">
        <f t="shared" si="601"/>
        <v>0.77602455793271952</v>
      </c>
      <c r="GM186" s="86">
        <f t="shared" si="537"/>
        <v>5.2415455203613851E-257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9.6583597065061225E-247</v>
      </c>
      <c r="HA186" s="86">
        <f t="shared" si="615"/>
        <v>0</v>
      </c>
      <c r="HC186" s="86">
        <f t="shared" si="538"/>
        <v>3.2761289888306735E-297</v>
      </c>
      <c r="HD186" s="86">
        <f t="shared" si="616"/>
        <v>1.1522807561751836E-297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0</v>
      </c>
      <c r="HK186" s="86">
        <f t="shared" si="623"/>
        <v>0</v>
      </c>
      <c r="HL186" s="86">
        <f t="shared" si="624"/>
        <v>0</v>
      </c>
      <c r="HM186" s="86">
        <f t="shared" si="625"/>
        <v>0</v>
      </c>
      <c r="HN186" s="86">
        <f t="shared" si="626"/>
        <v>0</v>
      </c>
      <c r="HO186" s="86">
        <f t="shared" si="627"/>
        <v>9.790849291494977E-297</v>
      </c>
      <c r="HP186" s="86">
        <f t="shared" si="628"/>
        <v>3.9632261187457999E-270</v>
      </c>
      <c r="HQ186" s="86">
        <f t="shared" si="629"/>
        <v>0</v>
      </c>
      <c r="HS186" s="86">
        <f t="shared" si="539"/>
        <v>1.7607797260367832E-18</v>
      </c>
      <c r="HT186" s="86">
        <f t="shared" si="630"/>
        <v>2.7957629868128457E-23</v>
      </c>
      <c r="HU186" s="86">
        <f t="shared" si="631"/>
        <v>3.9964719873510974E-25</v>
      </c>
      <c r="HV186" s="86">
        <f t="shared" si="632"/>
        <v>2.8246412906565002E-26</v>
      </c>
      <c r="HW186" s="86">
        <f t="shared" si="633"/>
        <v>9.962691869794724E-25</v>
      </c>
      <c r="HX186" s="86">
        <f t="shared" si="634"/>
        <v>1.0377334162485718E-26</v>
      </c>
      <c r="HY186" s="86">
        <f t="shared" si="635"/>
        <v>1.4863790451490653E-23</v>
      </c>
      <c r="HZ186" s="86">
        <f t="shared" si="636"/>
        <v>1.1450841014422652E-25</v>
      </c>
      <c r="IA186" s="86">
        <f t="shared" si="637"/>
        <v>1.2433993670632498E-29</v>
      </c>
      <c r="IB186" s="86">
        <f t="shared" si="638"/>
        <v>7.8668792424386253E-29</v>
      </c>
      <c r="IC186" s="86">
        <f t="shared" si="639"/>
        <v>5.1226639966644847E-28</v>
      </c>
      <c r="ID186" s="86">
        <f t="shared" si="640"/>
        <v>3.7792193910431754E-27</v>
      </c>
      <c r="IE186" s="86">
        <f t="shared" si="641"/>
        <v>5.2244154380543134E-27</v>
      </c>
      <c r="IF186" s="86">
        <f t="shared" si="642"/>
        <v>1.699817551209098E-44</v>
      </c>
      <c r="IG186" s="86">
        <f t="shared" si="643"/>
        <v>2.2057784384866543E-41</v>
      </c>
      <c r="II186" s="86">
        <f t="shared" si="540"/>
        <v>5.3470851112982998E-2</v>
      </c>
      <c r="IJ186" s="86">
        <f t="shared" si="541"/>
        <v>6.9506238708096817E-3</v>
      </c>
      <c r="IK186" s="86">
        <f t="shared" si="542"/>
        <v>7.1858568868569421E-3</v>
      </c>
      <c r="IL186" s="86">
        <f t="shared" si="543"/>
        <v>4.6692279503470092E-3</v>
      </c>
      <c r="IM186" s="86">
        <f t="shared" si="544"/>
        <v>7.4089308522339321E-3</v>
      </c>
      <c r="IN186" s="86">
        <f t="shared" si="545"/>
        <v>5.2398385796142153E-3</v>
      </c>
      <c r="IO186" s="86">
        <f t="shared" si="546"/>
        <v>1.062277074132118E-2</v>
      </c>
      <c r="IP186" s="86">
        <f t="shared" si="547"/>
        <v>4.1950602533343435E-3</v>
      </c>
      <c r="IQ186" s="86">
        <f t="shared" si="548"/>
        <v>1.2086237907911561E-3</v>
      </c>
      <c r="IR186" s="86">
        <f t="shared" si="549"/>
        <v>1.9070298095606392E-3</v>
      </c>
      <c r="IS186" s="86">
        <f t="shared" si="550"/>
        <v>2.7715180660300267E-3</v>
      </c>
      <c r="IT186" s="86">
        <f t="shared" si="551"/>
        <v>5.0991366399015161E-3</v>
      </c>
      <c r="IU186" s="86">
        <f t="shared" si="552"/>
        <v>1.2675615048007518E-2</v>
      </c>
      <c r="IV186" s="86">
        <f t="shared" si="553"/>
        <v>9.7923212837861713E-3</v>
      </c>
      <c r="IW186" s="86">
        <f t="shared" si="554"/>
        <v>1.2204405748225759E-2</v>
      </c>
      <c r="IY186" s="86">
        <f t="shared" si="555"/>
        <v>5.3470851112982998E-2</v>
      </c>
      <c r="IZ186" s="86">
        <f t="shared" si="556"/>
        <v>6.9506238708096817E-3</v>
      </c>
      <c r="JA186" s="86">
        <f t="shared" si="557"/>
        <v>7.1858568868569421E-3</v>
      </c>
      <c r="JB186" s="86">
        <f t="shared" si="558"/>
        <v>4.6692279503470092E-3</v>
      </c>
      <c r="JC186" s="86">
        <f t="shared" si="559"/>
        <v>7.4089308522339321E-3</v>
      </c>
      <c r="JD186" s="86">
        <f t="shared" si="560"/>
        <v>5.2398385796142153E-3</v>
      </c>
      <c r="JE186" s="86">
        <f t="shared" si="561"/>
        <v>1.062277074132118E-2</v>
      </c>
      <c r="JF186" s="86">
        <f t="shared" si="562"/>
        <v>4.1950602533343435E-3</v>
      </c>
      <c r="JG186" s="86">
        <f t="shared" si="563"/>
        <v>1.2086237907911561E-3</v>
      </c>
      <c r="JH186" s="86">
        <f t="shared" si="564"/>
        <v>1.9070298095606392E-3</v>
      </c>
      <c r="JI186" s="86">
        <f t="shared" si="565"/>
        <v>2.7715180660300267E-3</v>
      </c>
      <c r="JJ186" s="86">
        <f t="shared" si="566"/>
        <v>5.0991366399015161E-3</v>
      </c>
      <c r="JK186" s="86">
        <f t="shared" si="567"/>
        <v>1.2675615048007518E-2</v>
      </c>
      <c r="JL186" s="86">
        <f t="shared" si="568"/>
        <v>9.7923212837861713E-3</v>
      </c>
      <c r="JM186" s="86">
        <f t="shared" si="569"/>
        <v>1.2204405748225759E-2</v>
      </c>
    </row>
    <row r="187" spans="2:273" x14ac:dyDescent="0.25">
      <c r="B187" s="2">
        <v>160</v>
      </c>
      <c r="C187" s="37">
        <v>98.983000000000004</v>
      </c>
      <c r="D187" s="37">
        <v>97.745999999999995</v>
      </c>
      <c r="E187" s="37">
        <v>98.082999999999998</v>
      </c>
      <c r="F187" s="37">
        <v>94.367000000000004</v>
      </c>
      <c r="G187" s="37">
        <v>95.492000000000004</v>
      </c>
      <c r="H187" s="37">
        <v>95.831000000000003</v>
      </c>
      <c r="I187" s="37">
        <v>99.694999999999993</v>
      </c>
      <c r="J187" s="37">
        <v>98.585999999999999</v>
      </c>
      <c r="K187" s="37">
        <v>97.914000000000001</v>
      </c>
      <c r="L187" s="37">
        <v>104.017</v>
      </c>
      <c r="M187" s="37">
        <v>102.06699999999999</v>
      </c>
      <c r="N187" s="37">
        <v>102.96599999999999</v>
      </c>
      <c r="O187" s="37">
        <v>103.729</v>
      </c>
      <c r="P187" s="37">
        <v>104.121</v>
      </c>
      <c r="Q187" s="37">
        <v>105.877</v>
      </c>
      <c r="S187" s="4">
        <f t="shared" si="441"/>
        <v>95.991593736171495</v>
      </c>
      <c r="T187" s="4">
        <f t="shared" si="442"/>
        <v>94.637915013448293</v>
      </c>
      <c r="U187" s="4">
        <f t="shared" si="443"/>
        <v>96.92496217468009</v>
      </c>
      <c r="V187" s="4">
        <f t="shared" si="444"/>
        <v>95.190883818715704</v>
      </c>
      <c r="W187" s="4">
        <f t="shared" si="445"/>
        <v>95.575159567971482</v>
      </c>
      <c r="X187" s="4">
        <f t="shared" si="446"/>
        <v>95.311211369391657</v>
      </c>
      <c r="Y187" s="4">
        <f t="shared" si="447"/>
        <v>99.142110101283293</v>
      </c>
      <c r="Z187" s="4">
        <f t="shared" si="448"/>
        <v>98.123425827671397</v>
      </c>
      <c r="AA187" s="4" t="e">
        <f t="shared" si="449"/>
        <v>#N/A</v>
      </c>
      <c r="AB187" s="4" t="e">
        <f t="shared" si="450"/>
        <v>#N/A</v>
      </c>
      <c r="AC187" s="4" t="e">
        <f t="shared" si="451"/>
        <v>#N/A</v>
      </c>
      <c r="AD187" s="4">
        <f t="shared" si="452"/>
        <v>101.87782717348931</v>
      </c>
      <c r="AE187" s="4">
        <f t="shared" si="453"/>
        <v>103.22748347687546</v>
      </c>
      <c r="AF187" s="4">
        <f t="shared" si="454"/>
        <v>104.68124142642301</v>
      </c>
      <c r="AG187" s="4">
        <f t="shared" si="455"/>
        <v>106.18027559468187</v>
      </c>
      <c r="AI187" s="4">
        <f t="shared" si="456"/>
        <v>2.9914062638285088</v>
      </c>
      <c r="AJ187" s="4">
        <f t="shared" si="457"/>
        <v>3.1080849865517024</v>
      </c>
      <c r="AK187" s="4">
        <f t="shared" si="458"/>
        <v>1.1580378253199086</v>
      </c>
      <c r="AL187" s="4">
        <f t="shared" si="459"/>
        <v>-0.82388381871570004</v>
      </c>
      <c r="AM187" s="4">
        <f t="shared" si="460"/>
        <v>-8.3159567971478054E-2</v>
      </c>
      <c r="AN187" s="4">
        <f t="shared" si="461"/>
        <v>0.51978863060834612</v>
      </c>
      <c r="AO187" s="4">
        <f t="shared" si="462"/>
        <v>0.55288989871669969</v>
      </c>
      <c r="AP187" s="4">
        <f t="shared" si="463"/>
        <v>0.46257417232860121</v>
      </c>
      <c r="AQ187" s="4">
        <f t="shared" si="464"/>
        <v>0</v>
      </c>
      <c r="AR187" s="4">
        <f t="shared" si="465"/>
        <v>0</v>
      </c>
      <c r="AS187" s="4">
        <f t="shared" si="466"/>
        <v>0</v>
      </c>
      <c r="AT187" s="4">
        <f t="shared" si="467"/>
        <v>1.0881728265106858</v>
      </c>
      <c r="AU187" s="4">
        <f t="shared" si="468"/>
        <v>0.50151652312453621</v>
      </c>
      <c r="AV187" s="4">
        <f t="shared" ref="AV187:AW202" si="644">IF(OR($B187 &lt; P$230, $B187 &gt; P$233), 0, P187-AF187)</f>
        <v>-0.56024142642301911</v>
      </c>
      <c r="AW187" s="4">
        <f t="shared" si="644"/>
        <v>-0.30327559468187815</v>
      </c>
      <c r="AY187" s="2">
        <f t="shared" si="520"/>
        <v>95.991593736171495</v>
      </c>
      <c r="AZ187" s="2">
        <f t="shared" si="571"/>
        <v>94.637915013448279</v>
      </c>
      <c r="BA187" s="2">
        <f t="shared" si="572"/>
        <v>96.924962174680033</v>
      </c>
      <c r="BB187" s="2">
        <f t="shared" si="573"/>
        <v>95.190883818715704</v>
      </c>
      <c r="BC187" s="2">
        <f t="shared" si="574"/>
        <v>95.575159567971369</v>
      </c>
      <c r="BD187" s="2">
        <f t="shared" si="575"/>
        <v>95.311211369391643</v>
      </c>
      <c r="BE187" s="2">
        <f t="shared" si="576"/>
        <v>99.142110101281418</v>
      </c>
      <c r="BF187" s="2">
        <f t="shared" si="577"/>
        <v>98.123425827671397</v>
      </c>
      <c r="BG187" s="2" t="e">
        <f t="shared" si="578"/>
        <v>#N/A</v>
      </c>
      <c r="BH187" s="2" t="e">
        <f t="shared" si="579"/>
        <v>#N/A</v>
      </c>
      <c r="BI187" s="2" t="e">
        <f t="shared" si="580"/>
        <v>#N/A</v>
      </c>
      <c r="BJ187" s="2">
        <f t="shared" si="581"/>
        <v>101.87782717348929</v>
      </c>
      <c r="BK187" s="2">
        <f t="shared" si="582"/>
        <v>103.2274834768665</v>
      </c>
      <c r="BL187" s="2">
        <f t="shared" si="583"/>
        <v>104.68123356827942</v>
      </c>
      <c r="BM187" s="2">
        <f t="shared" si="584"/>
        <v>106.17972124736839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>
        <f t="shared" si="486"/>
        <v>97.745999999999995</v>
      </c>
      <c r="CW187" s="2">
        <f t="shared" si="487"/>
        <v>98.082999999999998</v>
      </c>
      <c r="CX187" s="2">
        <f t="shared" si="488"/>
        <v>94.367000000000004</v>
      </c>
      <c r="CY187" s="2">
        <f t="shared" si="489"/>
        <v>95.492000000000004</v>
      </c>
      <c r="CZ187" s="2">
        <f t="shared" si="490"/>
        <v>95.831000000000003</v>
      </c>
      <c r="DA187" s="2">
        <f t="shared" si="491"/>
        <v>99.694999999999993</v>
      </c>
      <c r="DB187" s="2">
        <f t="shared" si="492"/>
        <v>98.585999999999999</v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>
        <f t="shared" si="496"/>
        <v>102.96599999999999</v>
      </c>
      <c r="DG187" s="2">
        <f t="shared" si="497"/>
        <v>103.729</v>
      </c>
      <c r="DH187" s="2">
        <f t="shared" si="498"/>
        <v>104.121</v>
      </c>
      <c r="DI187" s="2">
        <f t="shared" si="499"/>
        <v>105.877</v>
      </c>
      <c r="DK187" s="2">
        <f t="shared" si="500"/>
        <v>142.84041003752347</v>
      </c>
      <c r="DL187" s="2">
        <f t="shared" ref="DL187:DY202" si="645">BP$228*$B187+BP$229</f>
        <v>154.30359459459459</v>
      </c>
      <c r="DM187" s="2">
        <f t="shared" si="645"/>
        <v>134.22884757632124</v>
      </c>
      <c r="DN187" s="2">
        <f t="shared" si="645"/>
        <v>136.16501028558929</v>
      </c>
      <c r="DO187" s="2">
        <f t="shared" si="645"/>
        <v>143.23416737790421</v>
      </c>
      <c r="DP187" s="2">
        <f t="shared" si="645"/>
        <v>137.44013033033031</v>
      </c>
      <c r="DQ187" s="2">
        <f t="shared" si="645"/>
        <v>132.31932072072075</v>
      </c>
      <c r="DR187" s="2">
        <f t="shared" si="645"/>
        <v>139.29678907563024</v>
      </c>
      <c r="DS187" s="2">
        <f t="shared" si="645"/>
        <v>154.40637823083779</v>
      </c>
      <c r="DT187" s="2">
        <f t="shared" si="645"/>
        <v>150.52931344537816</v>
      </c>
      <c r="DU187" s="2">
        <f t="shared" si="645"/>
        <v>142.7063957957958</v>
      </c>
      <c r="DV187" s="2">
        <f t="shared" si="645"/>
        <v>154.23202582582581</v>
      </c>
      <c r="DW187" s="2">
        <f t="shared" si="645"/>
        <v>148.84895343137254</v>
      </c>
      <c r="DX187" s="2">
        <f t="shared" si="645"/>
        <v>145.08993995416347</v>
      </c>
      <c r="DY187" s="2">
        <f t="shared" si="645"/>
        <v>144.46661685823753</v>
      </c>
      <c r="EA187" s="2">
        <f t="shared" si="440"/>
        <v>94.821596321470707</v>
      </c>
      <c r="EB187" s="2">
        <f t="shared" si="502"/>
        <v>92.19456913277233</v>
      </c>
      <c r="EC187" s="2">
        <f t="shared" si="503"/>
        <v>97.448492205305868</v>
      </c>
      <c r="ED187" s="2">
        <f t="shared" si="504"/>
        <v>95.008401938198659</v>
      </c>
      <c r="EE187" s="2">
        <f t="shared" si="505"/>
        <v>95.64188025059056</v>
      </c>
      <c r="EF187" s="2">
        <f t="shared" si="506"/>
        <v>94.552508891299354</v>
      </c>
      <c r="EG187" s="2">
        <f t="shared" si="507"/>
        <v>99.318698520825222</v>
      </c>
      <c r="EH187" s="2">
        <f t="shared" si="508"/>
        <v>98.39362818665829</v>
      </c>
      <c r="EI187" s="2">
        <f t="shared" si="509"/>
        <v>97.553146467665812</v>
      </c>
      <c r="EJ187" s="2">
        <f t="shared" si="510"/>
        <v>99.673580825842052</v>
      </c>
      <c r="EK187" s="2">
        <f t="shared" si="511"/>
        <v>101.84850020512222</v>
      </c>
      <c r="EL187" s="2">
        <f t="shared" si="512"/>
        <v>101.79740559374773</v>
      </c>
      <c r="EM187" s="2">
        <f t="shared" si="513"/>
        <v>102.78560784313726</v>
      </c>
      <c r="EN187" s="2">
        <f t="shared" si="514"/>
        <v>104.66853128601235</v>
      </c>
      <c r="EO187" s="2">
        <f t="shared" si="515"/>
        <v>108.58402021963533</v>
      </c>
      <c r="EQ187" s="2">
        <f t="shared" si="516"/>
        <v>96.257297698805715</v>
      </c>
      <c r="ER187" s="2">
        <f t="shared" ref="ER187:FE202" si="646">CV$228*$B187+CV$229</f>
        <v>94.990212433310134</v>
      </c>
      <c r="ES187" s="2">
        <f t="shared" si="646"/>
        <v>96.844245074740215</v>
      </c>
      <c r="ET187" s="2">
        <f t="shared" si="646"/>
        <v>95.216752579813416</v>
      </c>
      <c r="EU187" s="2">
        <f t="shared" si="646"/>
        <v>95.563298907488132</v>
      </c>
      <c r="EV187" s="2">
        <f t="shared" si="646"/>
        <v>95.42977340653897</v>
      </c>
      <c r="EW187" s="2">
        <f t="shared" si="646"/>
        <v>99.112285338119321</v>
      </c>
      <c r="EX187" s="2">
        <f t="shared" si="646"/>
        <v>98.083119566941619</v>
      </c>
      <c r="EY187" s="2">
        <f t="shared" si="646"/>
        <v>98.262950602196767</v>
      </c>
      <c r="EZ187" s="2">
        <f t="shared" si="646"/>
        <v>100.26477153817405</v>
      </c>
      <c r="FA187" s="2">
        <f t="shared" si="646"/>
        <v>101.89561901102573</v>
      </c>
      <c r="FB187" s="2">
        <f t="shared" si="646"/>
        <v>101.88927297557696</v>
      </c>
      <c r="FC187" s="2">
        <f t="shared" si="646"/>
        <v>103.31604753385109</v>
      </c>
      <c r="FD187" s="2">
        <f t="shared" si="646"/>
        <v>104.68329604083564</v>
      </c>
      <c r="FE187" s="2">
        <f t="shared" si="646"/>
        <v>105.54572939028193</v>
      </c>
      <c r="FG187" s="2">
        <f t="shared" si="518"/>
        <v>0.99998326326968545</v>
      </c>
      <c r="FH187" s="2">
        <f t="shared" ref="FH187:FU202" si="647">POWER(10,($B187-D$231)/D$229)/(1+POWER(10,($B187-D$231)/D$229))</f>
        <v>0.9999817413270673</v>
      </c>
      <c r="FI187" s="2">
        <f t="shared" si="647"/>
        <v>0.99998173359294296</v>
      </c>
      <c r="FJ187" s="2">
        <f t="shared" si="647"/>
        <v>0.99998184554745206</v>
      </c>
      <c r="FK187" s="2">
        <f t="shared" si="647"/>
        <v>0.99997962624689418</v>
      </c>
      <c r="FL187" s="2">
        <f t="shared" si="647"/>
        <v>0.99998008907230396</v>
      </c>
      <c r="FM187" s="2">
        <f t="shared" si="647"/>
        <v>0.99997958179596891</v>
      </c>
      <c r="FN187" s="2">
        <f t="shared" si="647"/>
        <v>0.99997843761959426</v>
      </c>
      <c r="FO187" s="2">
        <f t="shared" si="647"/>
        <v>0.99997666363002624</v>
      </c>
      <c r="FP187" s="2">
        <f t="shared" si="647"/>
        <v>0.9999782263972361</v>
      </c>
      <c r="FQ187" s="2">
        <f t="shared" si="647"/>
        <v>0.99998072557043671</v>
      </c>
      <c r="FR187" s="2">
        <f t="shared" si="647"/>
        <v>0.99998128048165646</v>
      </c>
      <c r="FS187" s="2">
        <f t="shared" si="647"/>
        <v>0.99997818380255832</v>
      </c>
      <c r="FT187" s="2">
        <f t="shared" si="647"/>
        <v>0.9999781549718546</v>
      </c>
      <c r="FU187" s="2">
        <f t="shared" si="647"/>
        <v>0.99997521470251072</v>
      </c>
      <c r="FW187" s="2">
        <f t="shared" si="536"/>
        <v>0.81437111869036083</v>
      </c>
      <c r="FX187" s="2">
        <f t="shared" si="588"/>
        <v>0.87357777432623818</v>
      </c>
      <c r="FY187" s="2">
        <f t="shared" si="589"/>
        <v>0.86752894478459752</v>
      </c>
      <c r="FZ187" s="2">
        <f t="shared" si="590"/>
        <v>0.87225411649943418</v>
      </c>
      <c r="GA187" s="2">
        <f t="shared" si="591"/>
        <v>0.86140441807720425</v>
      </c>
      <c r="GB187" s="2">
        <f t="shared" si="592"/>
        <v>0.86387689527801126</v>
      </c>
      <c r="GC187" s="2">
        <f t="shared" si="593"/>
        <v>0.85877379853983926</v>
      </c>
      <c r="GD187" s="2">
        <f t="shared" si="594"/>
        <v>0.87303318261869112</v>
      </c>
      <c r="GE187" s="2">
        <f t="shared" si="595"/>
        <v>0.88834196724684467</v>
      </c>
      <c r="GF187" s="2">
        <f t="shared" si="596"/>
        <v>0.8826879449426186</v>
      </c>
      <c r="GG187" s="2">
        <f t="shared" si="597"/>
        <v>0.87945936154074711</v>
      </c>
      <c r="GH187" s="2">
        <f t="shared" si="598"/>
        <v>0.86472507787341779</v>
      </c>
      <c r="GI187" s="2">
        <f t="shared" si="599"/>
        <v>0.83114200239003588</v>
      </c>
      <c r="GJ187" s="2">
        <f t="shared" si="600"/>
        <v>0.8005060428369758</v>
      </c>
      <c r="GK187" s="2">
        <f t="shared" si="601"/>
        <v>0.79162544607725738</v>
      </c>
      <c r="GM187" s="86">
        <f t="shared" si="537"/>
        <v>3.4598675808559193E-262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1.1126556424043522E-251</v>
      </c>
      <c r="HA187" s="86">
        <f t="shared" si="615"/>
        <v>0</v>
      </c>
      <c r="HC187" s="86">
        <f t="shared" si="538"/>
        <v>6.9344480213349782E-305</v>
      </c>
      <c r="HD187" s="86">
        <f t="shared" si="616"/>
        <v>3.3417130175025995E-305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0</v>
      </c>
      <c r="HK187" s="86">
        <f t="shared" si="623"/>
        <v>0</v>
      </c>
      <c r="HL187" s="86">
        <f t="shared" si="624"/>
        <v>0</v>
      </c>
      <c r="HM187" s="86">
        <f t="shared" si="625"/>
        <v>0</v>
      </c>
      <c r="HN187" s="86">
        <f t="shared" si="626"/>
        <v>0</v>
      </c>
      <c r="HO187" s="86">
        <f t="shared" si="627"/>
        <v>2.8270835768460079E-304</v>
      </c>
      <c r="HP187" s="86">
        <f t="shared" si="628"/>
        <v>4.3694170187741038E-277</v>
      </c>
      <c r="HQ187" s="86">
        <f t="shared" si="629"/>
        <v>0</v>
      </c>
      <c r="HS187" s="86">
        <f t="shared" si="539"/>
        <v>2.7715353102620118E-19</v>
      </c>
      <c r="HT187" s="86">
        <f t="shared" si="630"/>
        <v>3.1035186793595959E-24</v>
      </c>
      <c r="HU187" s="86">
        <f t="shared" si="631"/>
        <v>3.8235238667894254E-26</v>
      </c>
      <c r="HV187" s="86">
        <f t="shared" si="632"/>
        <v>2.3869273640336342E-27</v>
      </c>
      <c r="HW187" s="86">
        <f t="shared" si="633"/>
        <v>9.1364247383150153E-26</v>
      </c>
      <c r="HX187" s="86">
        <f t="shared" si="634"/>
        <v>8.0010344275697143E-28</v>
      </c>
      <c r="HY187" s="86">
        <f t="shared" si="635"/>
        <v>1.566673740291583E-24</v>
      </c>
      <c r="HZ187" s="86">
        <f t="shared" si="636"/>
        <v>9.7700345324535235E-27</v>
      </c>
      <c r="IA187" s="86">
        <f t="shared" si="637"/>
        <v>7.7280361671141383E-31</v>
      </c>
      <c r="IB187" s="86">
        <f t="shared" si="638"/>
        <v>5.2728206417577252E-30</v>
      </c>
      <c r="IC187" s="86">
        <f t="shared" si="639"/>
        <v>3.7753931449507694E-29</v>
      </c>
      <c r="ID187" s="86">
        <f t="shared" si="640"/>
        <v>2.8583878437963606E-28</v>
      </c>
      <c r="IE187" s="86">
        <f t="shared" si="641"/>
        <v>3.5394577059813753E-28</v>
      </c>
      <c r="IF187" s="86">
        <f t="shared" si="642"/>
        <v>1.2995150382831953E-46</v>
      </c>
      <c r="IG187" s="86">
        <f t="shared" si="643"/>
        <v>2.3434885143299666E-43</v>
      </c>
      <c r="II187" s="86">
        <f t="shared" si="540"/>
        <v>3.9458513058128274E-2</v>
      </c>
      <c r="IJ187" s="86">
        <f t="shared" si="541"/>
        <v>4.5933545943926124E-3</v>
      </c>
      <c r="IK187" s="86">
        <f t="shared" si="542"/>
        <v>4.7039304522292066E-3</v>
      </c>
      <c r="IL187" s="86">
        <f t="shared" si="543"/>
        <v>2.9637205673739104E-3</v>
      </c>
      <c r="IM187" s="86">
        <f t="shared" si="544"/>
        <v>4.8016618659480282E-3</v>
      </c>
      <c r="IN187" s="86">
        <f t="shared" si="545"/>
        <v>3.2994934851848833E-3</v>
      </c>
      <c r="IO187" s="86">
        <f t="shared" si="546"/>
        <v>7.0975021830885195E-3</v>
      </c>
      <c r="IP187" s="86">
        <f t="shared" si="547"/>
        <v>2.6406369553979925E-3</v>
      </c>
      <c r="IQ187" s="86">
        <f t="shared" si="548"/>
        <v>7.0592665178333212E-4</v>
      </c>
      <c r="IR187" s="86">
        <f t="shared" si="549"/>
        <v>1.1427701482574662E-3</v>
      </c>
      <c r="IS187" s="86">
        <f t="shared" si="550"/>
        <v>1.7044770628413856E-3</v>
      </c>
      <c r="IT187" s="86">
        <f t="shared" si="551"/>
        <v>3.2085349109595533E-3</v>
      </c>
      <c r="IU187" s="86">
        <f t="shared" si="552"/>
        <v>8.1534343852645123E-3</v>
      </c>
      <c r="IV187" s="86">
        <f t="shared" si="553"/>
        <v>5.6669554223711298E-3</v>
      </c>
      <c r="IW187" s="86">
        <f t="shared" si="554"/>
        <v>7.1062623614366622E-3</v>
      </c>
      <c r="IY187" s="86">
        <f t="shared" si="555"/>
        <v>3.9458513058128274E-2</v>
      </c>
      <c r="IZ187" s="86">
        <f t="shared" si="556"/>
        <v>4.5933545943926124E-3</v>
      </c>
      <c r="JA187" s="86">
        <f t="shared" si="557"/>
        <v>4.7039304522292066E-3</v>
      </c>
      <c r="JB187" s="86">
        <f t="shared" si="558"/>
        <v>2.9637205673739104E-3</v>
      </c>
      <c r="JC187" s="86">
        <f t="shared" si="559"/>
        <v>4.8016618659480282E-3</v>
      </c>
      <c r="JD187" s="86">
        <f t="shared" si="560"/>
        <v>3.2994934851848833E-3</v>
      </c>
      <c r="JE187" s="86">
        <f t="shared" si="561"/>
        <v>7.0975021830885195E-3</v>
      </c>
      <c r="JF187" s="86">
        <f t="shared" si="562"/>
        <v>2.6406369553979925E-3</v>
      </c>
      <c r="JG187" s="86">
        <f t="shared" si="563"/>
        <v>7.0592665178333212E-4</v>
      </c>
      <c r="JH187" s="86">
        <f t="shared" si="564"/>
        <v>1.1427701482574662E-3</v>
      </c>
      <c r="JI187" s="86">
        <f t="shared" si="565"/>
        <v>1.7044770628413856E-3</v>
      </c>
      <c r="JJ187" s="86">
        <f t="shared" si="566"/>
        <v>3.2085349109595533E-3</v>
      </c>
      <c r="JK187" s="86">
        <f t="shared" si="567"/>
        <v>8.1534343852645123E-3</v>
      </c>
      <c r="JL187" s="86">
        <f t="shared" si="568"/>
        <v>5.6669554223711298E-3</v>
      </c>
      <c r="JM187" s="86">
        <f t="shared" si="569"/>
        <v>7.1062623614366622E-3</v>
      </c>
    </row>
    <row r="188" spans="2:273" x14ac:dyDescent="0.25">
      <c r="B188" s="2">
        <v>161</v>
      </c>
      <c r="C188" s="37">
        <v>98.626999999999995</v>
      </c>
      <c r="D188" s="37">
        <v>95.846999999999994</v>
      </c>
      <c r="E188" s="37">
        <v>97.066999999999993</v>
      </c>
      <c r="F188" s="37">
        <v>94.766999999999996</v>
      </c>
      <c r="G188" s="37">
        <v>95.745999999999995</v>
      </c>
      <c r="H188" s="37">
        <v>95.39</v>
      </c>
      <c r="I188" s="37">
        <v>99.051000000000002</v>
      </c>
      <c r="J188" s="37">
        <v>98.69</v>
      </c>
      <c r="K188" s="37">
        <v>99.171999999999997</v>
      </c>
      <c r="L188" s="37">
        <v>100.949</v>
      </c>
      <c r="M188" s="37">
        <v>99.9</v>
      </c>
      <c r="N188" s="37">
        <v>103.69499999999999</v>
      </c>
      <c r="O188" s="37">
        <v>103.76300000000001</v>
      </c>
      <c r="P188" s="37">
        <v>103.13800000000001</v>
      </c>
      <c r="Q188" s="37">
        <v>103.351</v>
      </c>
      <c r="S188" s="4">
        <f t="shared" si="441"/>
        <v>95.889436877870054</v>
      </c>
      <c r="T188" s="4">
        <f t="shared" si="442"/>
        <v>94.542901334699735</v>
      </c>
      <c r="U188" s="4">
        <f t="shared" si="443"/>
        <v>96.863282774691214</v>
      </c>
      <c r="V188" s="4" t="e">
        <f t="shared" si="444"/>
        <v>#N/A</v>
      </c>
      <c r="W188" s="4">
        <f t="shared" si="445"/>
        <v>95.462481888930142</v>
      </c>
      <c r="X188" s="4">
        <f t="shared" si="446"/>
        <v>95.222705212146508</v>
      </c>
      <c r="Y188" s="4">
        <f t="shared" si="447"/>
        <v>99.099673922198434</v>
      </c>
      <c r="Z188" s="4" t="e">
        <f t="shared" si="448"/>
        <v>#N/A</v>
      </c>
      <c r="AA188" s="4" t="e">
        <f t="shared" si="449"/>
        <v>#N/A</v>
      </c>
      <c r="AB188" s="4" t="e">
        <f t="shared" si="450"/>
        <v>#N/A</v>
      </c>
      <c r="AC188" s="4" t="e">
        <f t="shared" si="451"/>
        <v>#N/A</v>
      </c>
      <c r="AD188" s="4">
        <f t="shared" si="452"/>
        <v>101.79747616364428</v>
      </c>
      <c r="AE188" s="4">
        <f t="shared" si="453"/>
        <v>103.15794230657949</v>
      </c>
      <c r="AF188" s="4">
        <f t="shared" si="454"/>
        <v>104.59972464651972</v>
      </c>
      <c r="AG188" s="4">
        <f t="shared" si="455"/>
        <v>106.04893323773074</v>
      </c>
      <c r="AI188" s="4">
        <f t="shared" si="456"/>
        <v>2.7375631221299415</v>
      </c>
      <c r="AJ188" s="4">
        <f t="shared" si="457"/>
        <v>1.3040986653002591</v>
      </c>
      <c r="AK188" s="4">
        <f t="shared" si="458"/>
        <v>0.20371722530877889</v>
      </c>
      <c r="AL188" s="4">
        <f t="shared" si="459"/>
        <v>0</v>
      </c>
      <c r="AM188" s="4">
        <f t="shared" si="460"/>
        <v>0.28351811106985281</v>
      </c>
      <c r="AN188" s="4">
        <f t="shared" si="461"/>
        <v>0.16729478785349272</v>
      </c>
      <c r="AO188" s="4">
        <f t="shared" si="462"/>
        <v>-4.8673922198432251E-2</v>
      </c>
      <c r="AP188" s="4">
        <f t="shared" si="463"/>
        <v>0</v>
      </c>
      <c r="AQ188" s="4">
        <f t="shared" si="464"/>
        <v>0</v>
      </c>
      <c r="AR188" s="4">
        <f t="shared" si="465"/>
        <v>0</v>
      </c>
      <c r="AS188" s="4">
        <f t="shared" si="466"/>
        <v>0</v>
      </c>
      <c r="AT188" s="4">
        <f t="shared" si="467"/>
        <v>1.8975238363557168</v>
      </c>
      <c r="AU188" s="4">
        <f t="shared" si="468"/>
        <v>0.60505769342051963</v>
      </c>
      <c r="AV188" s="4">
        <f t="shared" si="644"/>
        <v>-1.4617246465197127</v>
      </c>
      <c r="AW188" s="4">
        <f t="shared" si="644"/>
        <v>-2.6979332377307372</v>
      </c>
      <c r="AY188" s="2">
        <f t="shared" si="520"/>
        <v>95.889436877870054</v>
      </c>
      <c r="AZ188" s="2">
        <f t="shared" si="571"/>
        <v>94.542901334699735</v>
      </c>
      <c r="BA188" s="2">
        <f t="shared" si="572"/>
        <v>96.863282774691214</v>
      </c>
      <c r="BB188" s="2" t="e">
        <f t="shared" si="573"/>
        <v>#N/A</v>
      </c>
      <c r="BC188" s="2">
        <f t="shared" si="574"/>
        <v>95.462481888930142</v>
      </c>
      <c r="BD188" s="2">
        <f t="shared" si="575"/>
        <v>95.222705212146508</v>
      </c>
      <c r="BE188" s="2">
        <f t="shared" si="576"/>
        <v>99.099673922198335</v>
      </c>
      <c r="BF188" s="2" t="e">
        <f t="shared" si="577"/>
        <v>#N/A</v>
      </c>
      <c r="BG188" s="2" t="e">
        <f t="shared" si="578"/>
        <v>#N/A</v>
      </c>
      <c r="BH188" s="2" t="e">
        <f t="shared" si="579"/>
        <v>#N/A</v>
      </c>
      <c r="BI188" s="2" t="e">
        <f t="shared" si="580"/>
        <v>#N/A</v>
      </c>
      <c r="BJ188" s="2">
        <f t="shared" si="581"/>
        <v>101.79747616364428</v>
      </c>
      <c r="BK188" s="2">
        <f t="shared" si="582"/>
        <v>103.15794230657913</v>
      </c>
      <c r="BL188" s="2">
        <f t="shared" si="583"/>
        <v>104.59972351455352</v>
      </c>
      <c r="BM188" s="2">
        <f t="shared" si="584"/>
        <v>106.04880725935088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>
        <f t="shared" si="486"/>
        <v>95.846999999999994</v>
      </c>
      <c r="CW188" s="2">
        <f t="shared" si="487"/>
        <v>97.066999999999993</v>
      </c>
      <c r="CX188" s="2" t="str">
        <f t="shared" si="488"/>
        <v/>
      </c>
      <c r="CY188" s="2">
        <f t="shared" si="489"/>
        <v>95.745999999999995</v>
      </c>
      <c r="CZ188" s="2">
        <f t="shared" si="490"/>
        <v>95.39</v>
      </c>
      <c r="DA188" s="2">
        <f t="shared" si="491"/>
        <v>99.051000000000002</v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>
        <f t="shared" si="496"/>
        <v>103.69499999999999</v>
      </c>
      <c r="DG188" s="2">
        <f t="shared" si="497"/>
        <v>103.76300000000001</v>
      </c>
      <c r="DH188" s="2">
        <f t="shared" si="498"/>
        <v>103.13800000000001</v>
      </c>
      <c r="DI188" s="2">
        <f t="shared" si="499"/>
        <v>103.351</v>
      </c>
      <c r="DK188" s="2">
        <f t="shared" si="500"/>
        <v>143.08635797373361</v>
      </c>
      <c r="DL188" s="2">
        <f t="shared" si="645"/>
        <v>154.62605832147938</v>
      </c>
      <c r="DM188" s="2">
        <f t="shared" si="645"/>
        <v>134.42060706860704</v>
      </c>
      <c r="DN188" s="2">
        <f t="shared" si="645"/>
        <v>136.35966549950766</v>
      </c>
      <c r="DO188" s="2">
        <f t="shared" si="645"/>
        <v>143.46741085822663</v>
      </c>
      <c r="DP188" s="2">
        <f t="shared" si="645"/>
        <v>137.64003625053624</v>
      </c>
      <c r="DQ188" s="2">
        <f t="shared" si="645"/>
        <v>132.47602972972976</v>
      </c>
      <c r="DR188" s="2">
        <f t="shared" si="645"/>
        <v>139.49644761904761</v>
      </c>
      <c r="DS188" s="2">
        <f t="shared" si="645"/>
        <v>154.7231258912656</v>
      </c>
      <c r="DT188" s="2">
        <f t="shared" si="645"/>
        <v>150.79620952380955</v>
      </c>
      <c r="DU188" s="2">
        <f t="shared" si="645"/>
        <v>142.92360789360788</v>
      </c>
      <c r="DV188" s="2">
        <f t="shared" si="645"/>
        <v>154.5225787215787</v>
      </c>
      <c r="DW188" s="2">
        <f t="shared" si="645"/>
        <v>149.09310550356506</v>
      </c>
      <c r="DX188" s="2">
        <f t="shared" si="645"/>
        <v>145.29543896103894</v>
      </c>
      <c r="DY188" s="2">
        <f t="shared" si="645"/>
        <v>144.67992857142855</v>
      </c>
      <c r="EA188" s="2">
        <f t="shared" si="440"/>
        <v>94.679658534223165</v>
      </c>
      <c r="EB188" s="2">
        <f t="shared" si="502"/>
        <v>92.031799146797567</v>
      </c>
      <c r="EC188" s="2">
        <f t="shared" si="503"/>
        <v>97.401851627313349</v>
      </c>
      <c r="ED188" s="2">
        <f t="shared" si="504"/>
        <v>94.94052595316019</v>
      </c>
      <c r="EE188" s="2">
        <f t="shared" si="505"/>
        <v>95.531234795111459</v>
      </c>
      <c r="EF188" s="2">
        <f t="shared" si="506"/>
        <v>94.442071705617465</v>
      </c>
      <c r="EG188" s="2">
        <f t="shared" si="507"/>
        <v>99.281544440119376</v>
      </c>
      <c r="EH188" s="2">
        <f t="shared" si="508"/>
        <v>98.315033081293876</v>
      </c>
      <c r="EI188" s="2">
        <f t="shared" si="509"/>
        <v>97.468603351955323</v>
      </c>
      <c r="EJ188" s="2">
        <f t="shared" si="510"/>
        <v>99.562996071745445</v>
      </c>
      <c r="EK188" s="2">
        <f t="shared" si="511"/>
        <v>101.77844297603002</v>
      </c>
      <c r="EL188" s="2">
        <f t="shared" si="512"/>
        <v>101.7147957015703</v>
      </c>
      <c r="EM188" s="2">
        <f t="shared" si="513"/>
        <v>102.70172559303442</v>
      </c>
      <c r="EN188" s="2">
        <f t="shared" si="514"/>
        <v>104.58640128320923</v>
      </c>
      <c r="EO188" s="2">
        <f t="shared" si="515"/>
        <v>108.53730255550033</v>
      </c>
      <c r="EQ188" s="2">
        <f t="shared" si="516"/>
        <v>96.14003917856104</v>
      </c>
      <c r="ER188" s="2">
        <f t="shared" si="646"/>
        <v>94.873147181628397</v>
      </c>
      <c r="ES188" s="2">
        <f t="shared" si="646"/>
        <v>96.787577253807328</v>
      </c>
      <c r="ET188" s="2">
        <f t="shared" si="646"/>
        <v>95.152287485769023</v>
      </c>
      <c r="EU188" s="2">
        <f t="shared" si="646"/>
        <v>95.451371823777208</v>
      </c>
      <c r="EV188" s="2">
        <f t="shared" si="646"/>
        <v>95.333991083223253</v>
      </c>
      <c r="EW188" s="2">
        <f t="shared" si="646"/>
        <v>99.071685939424114</v>
      </c>
      <c r="EX188" s="2">
        <f t="shared" si="646"/>
        <v>97.999463207883878</v>
      </c>
      <c r="EY188" s="2">
        <f t="shared" si="646"/>
        <v>98.189877661297459</v>
      </c>
      <c r="EZ188" s="2">
        <f t="shared" si="646"/>
        <v>100.16391739907046</v>
      </c>
      <c r="FA188" s="2">
        <f t="shared" si="646"/>
        <v>101.826308979285</v>
      </c>
      <c r="FB188" s="2">
        <f t="shared" si="646"/>
        <v>101.80824217942029</v>
      </c>
      <c r="FC188" s="2">
        <f t="shared" si="646"/>
        <v>103.24137955651337</v>
      </c>
      <c r="FD188" s="2">
        <f t="shared" si="646"/>
        <v>104.60175603912428</v>
      </c>
      <c r="FE188" s="2">
        <f t="shared" si="646"/>
        <v>105.45039889992431</v>
      </c>
      <c r="FG188" s="2">
        <f t="shared" si="518"/>
        <v>0.99998473589805903</v>
      </c>
      <c r="FH188" s="2">
        <f t="shared" si="647"/>
        <v>0.99998334786562038</v>
      </c>
      <c r="FI188" s="2">
        <f t="shared" si="647"/>
        <v>0.99998334081199247</v>
      </c>
      <c r="FJ188" s="2">
        <f t="shared" si="647"/>
        <v>0.99998344291604546</v>
      </c>
      <c r="FK188" s="2">
        <f t="shared" si="647"/>
        <v>0.99998141888301928</v>
      </c>
      <c r="FL188" s="2">
        <f t="shared" si="647"/>
        <v>0.99998184098630594</v>
      </c>
      <c r="FM188" s="2">
        <f t="shared" si="647"/>
        <v>0.99998137834314815</v>
      </c>
      <c r="FN188" s="2">
        <f t="shared" si="647"/>
        <v>0.99998033483803772</v>
      </c>
      <c r="FO188" s="2">
        <f t="shared" si="647"/>
        <v>0.99997871693393114</v>
      </c>
      <c r="FP188" s="2">
        <f t="shared" si="647"/>
        <v>0.99998014220022313</v>
      </c>
      <c r="FQ188" s="2">
        <f t="shared" si="647"/>
        <v>0.99998242148150374</v>
      </c>
      <c r="FR188" s="2">
        <f t="shared" si="647"/>
        <v>0.99998292756824292</v>
      </c>
      <c r="FS188" s="2">
        <f t="shared" si="647"/>
        <v>0.99998010335326626</v>
      </c>
      <c r="FT188" s="2">
        <f t="shared" si="647"/>
        <v>0.99998007705925096</v>
      </c>
      <c r="FU188" s="2">
        <f t="shared" si="647"/>
        <v>0.99997739549073639</v>
      </c>
      <c r="FW188" s="2">
        <f t="shared" si="536"/>
        <v>0.82789337392251439</v>
      </c>
      <c r="FX188" s="2">
        <f t="shared" si="588"/>
        <v>0.88340457737570155</v>
      </c>
      <c r="FY188" s="2">
        <f t="shared" si="589"/>
        <v>0.87776013176554835</v>
      </c>
      <c r="FZ188" s="2">
        <f t="shared" si="590"/>
        <v>0.88216992975618502</v>
      </c>
      <c r="GA188" s="2">
        <f t="shared" si="591"/>
        <v>0.87203885245971513</v>
      </c>
      <c r="GB188" s="2">
        <f t="shared" si="592"/>
        <v>0.87434928949821444</v>
      </c>
      <c r="GC188" s="2">
        <f t="shared" si="593"/>
        <v>0.86957951968060743</v>
      </c>
      <c r="GD188" s="2">
        <f t="shared" si="594"/>
        <v>0.88289664229623244</v>
      </c>
      <c r="GE188" s="2">
        <f t="shared" si="595"/>
        <v>0.8971562552404363</v>
      </c>
      <c r="GF188" s="2">
        <f t="shared" si="596"/>
        <v>0.89189424614943391</v>
      </c>
      <c r="GG188" s="2">
        <f t="shared" si="597"/>
        <v>0.88888713817355036</v>
      </c>
      <c r="GH188" s="2">
        <f t="shared" si="598"/>
        <v>0.87514164989072463</v>
      </c>
      <c r="GI188" s="2">
        <f t="shared" si="599"/>
        <v>0.84367708097989003</v>
      </c>
      <c r="GJ188" s="2">
        <f t="shared" si="600"/>
        <v>0.81480862788688335</v>
      </c>
      <c r="GK188" s="2">
        <f t="shared" si="601"/>
        <v>0.80641074689113923</v>
      </c>
      <c r="GM188" s="86">
        <f t="shared" si="537"/>
        <v>2.0259374371430762E-267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1.1443189159192136E-256</v>
      </c>
      <c r="HA188" s="86">
        <f t="shared" si="615"/>
        <v>0</v>
      </c>
      <c r="HC188" s="86">
        <f t="shared" si="538"/>
        <v>0</v>
      </c>
      <c r="HD188" s="86">
        <f t="shared" si="616"/>
        <v>0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0</v>
      </c>
      <c r="HM188" s="86">
        <f t="shared" si="625"/>
        <v>0</v>
      </c>
      <c r="HN188" s="86">
        <f t="shared" si="626"/>
        <v>0</v>
      </c>
      <c r="HO188" s="86">
        <f t="shared" si="627"/>
        <v>0</v>
      </c>
      <c r="HP188" s="86">
        <f t="shared" si="628"/>
        <v>3.924365871703288E-284</v>
      </c>
      <c r="HQ188" s="86">
        <f t="shared" si="629"/>
        <v>0</v>
      </c>
      <c r="HS188" s="86">
        <f t="shared" si="539"/>
        <v>4.1836581304308599E-20</v>
      </c>
      <c r="HT188" s="86">
        <f t="shared" si="630"/>
        <v>3.2885861147068245E-25</v>
      </c>
      <c r="HU188" s="86">
        <f t="shared" si="631"/>
        <v>3.483222081791464E-27</v>
      </c>
      <c r="HV188" s="86">
        <f t="shared" si="632"/>
        <v>1.9151902293210346E-28</v>
      </c>
      <c r="HW188" s="86">
        <f t="shared" si="633"/>
        <v>7.9575466190676984E-27</v>
      </c>
      <c r="HX188" s="86">
        <f t="shared" si="634"/>
        <v>5.8401177081047188E-29</v>
      </c>
      <c r="HY188" s="86">
        <f t="shared" si="635"/>
        <v>1.5737180166557926E-25</v>
      </c>
      <c r="HZ188" s="86">
        <f t="shared" si="636"/>
        <v>7.9083502601299667E-28</v>
      </c>
      <c r="IA188" s="86">
        <f t="shared" si="637"/>
        <v>4.5333041116010522E-32</v>
      </c>
      <c r="IB188" s="86">
        <f t="shared" si="638"/>
        <v>3.3406592851293545E-31</v>
      </c>
      <c r="IC188" s="86">
        <f t="shared" si="639"/>
        <v>2.6361819396724043E-30</v>
      </c>
      <c r="ID188" s="86">
        <f t="shared" si="640"/>
        <v>2.0469070544719427E-29</v>
      </c>
      <c r="IE188" s="86">
        <f t="shared" si="641"/>
        <v>2.2589756401093199E-29</v>
      </c>
      <c r="IF188" s="86">
        <f t="shared" si="642"/>
        <v>8.8408207680559571E-49</v>
      </c>
      <c r="IG188" s="86">
        <f t="shared" si="643"/>
        <v>2.2320626902722645E-45</v>
      </c>
      <c r="II188" s="86">
        <f t="shared" si="540"/>
        <v>2.8695283612694151E-2</v>
      </c>
      <c r="IJ188" s="86">
        <f t="shared" si="541"/>
        <v>2.9848196132887307E-3</v>
      </c>
      <c r="IK188" s="86">
        <f t="shared" si="542"/>
        <v>3.0251354066060444E-3</v>
      </c>
      <c r="IL188" s="86">
        <f t="shared" si="543"/>
        <v>1.8460563111295414E-3</v>
      </c>
      <c r="IM188" s="86">
        <f t="shared" si="544"/>
        <v>3.0543746316007724E-3</v>
      </c>
      <c r="IN188" s="86">
        <f t="shared" si="545"/>
        <v>2.0367476485180576E-3</v>
      </c>
      <c r="IO188" s="86">
        <f t="shared" si="546"/>
        <v>4.6606262557901687E-3</v>
      </c>
      <c r="IP188" s="86">
        <f t="shared" si="547"/>
        <v>1.630609968052064E-3</v>
      </c>
      <c r="IQ188" s="86">
        <f t="shared" si="548"/>
        <v>4.036332998487317E-4</v>
      </c>
      <c r="IR188" s="86">
        <f t="shared" si="549"/>
        <v>6.7080206919361651E-4</v>
      </c>
      <c r="IS188" s="86">
        <f t="shared" si="550"/>
        <v>1.0277619672548737E-3</v>
      </c>
      <c r="IT188" s="86">
        <f t="shared" si="551"/>
        <v>1.9792082835769966E-3</v>
      </c>
      <c r="IU188" s="86">
        <f t="shared" si="552"/>
        <v>5.1333755045126148E-3</v>
      </c>
      <c r="IV188" s="86">
        <f t="shared" si="553"/>
        <v>3.1794525637447481E-3</v>
      </c>
      <c r="IW188" s="86">
        <f t="shared" si="554"/>
        <v>4.0080483463027679E-3</v>
      </c>
      <c r="IY188" s="86">
        <f t="shared" si="555"/>
        <v>2.8695283612694151E-2</v>
      </c>
      <c r="IZ188" s="86">
        <f t="shared" si="556"/>
        <v>2.9848196132887307E-3</v>
      </c>
      <c r="JA188" s="86">
        <f t="shared" si="557"/>
        <v>3.0251354066060444E-3</v>
      </c>
      <c r="JB188" s="86">
        <f t="shared" si="558"/>
        <v>1.8460563111295414E-3</v>
      </c>
      <c r="JC188" s="86">
        <f t="shared" si="559"/>
        <v>3.0543746316007724E-3</v>
      </c>
      <c r="JD188" s="86">
        <f t="shared" si="560"/>
        <v>2.0367476485180576E-3</v>
      </c>
      <c r="JE188" s="86">
        <f t="shared" si="561"/>
        <v>4.6606262557901687E-3</v>
      </c>
      <c r="JF188" s="86">
        <f t="shared" si="562"/>
        <v>1.630609968052064E-3</v>
      </c>
      <c r="JG188" s="86">
        <f t="shared" si="563"/>
        <v>4.036332998487317E-4</v>
      </c>
      <c r="JH188" s="86">
        <f t="shared" si="564"/>
        <v>6.7080206919361651E-4</v>
      </c>
      <c r="JI188" s="86">
        <f t="shared" si="565"/>
        <v>1.0277619672548737E-3</v>
      </c>
      <c r="JJ188" s="86">
        <f t="shared" si="566"/>
        <v>1.9792082835769966E-3</v>
      </c>
      <c r="JK188" s="86">
        <f t="shared" si="567"/>
        <v>5.1333755045126148E-3</v>
      </c>
      <c r="JL188" s="86">
        <f t="shared" si="568"/>
        <v>3.1794525637447481E-3</v>
      </c>
      <c r="JM188" s="86">
        <f t="shared" si="569"/>
        <v>4.0080483463027679E-3</v>
      </c>
    </row>
    <row r="189" spans="2:273" x14ac:dyDescent="0.25">
      <c r="B189" s="2">
        <v>162</v>
      </c>
      <c r="C189" s="37">
        <v>94.305000000000007</v>
      </c>
      <c r="D189" s="37">
        <v>93.864000000000004</v>
      </c>
      <c r="E189" s="37">
        <v>93.85</v>
      </c>
      <c r="F189" s="37">
        <v>93.65</v>
      </c>
      <c r="G189" s="37">
        <v>94.813999999999993</v>
      </c>
      <c r="H189" s="37">
        <v>94.881</v>
      </c>
      <c r="I189" s="37">
        <v>98.983000000000004</v>
      </c>
      <c r="J189" s="37">
        <v>98.861999999999995</v>
      </c>
      <c r="K189" s="37">
        <v>97.361999999999995</v>
      </c>
      <c r="L189" s="37">
        <v>101.102</v>
      </c>
      <c r="M189" s="37">
        <v>98.917000000000002</v>
      </c>
      <c r="N189" s="37">
        <v>101.61</v>
      </c>
      <c r="O189" s="37">
        <v>104.39</v>
      </c>
      <c r="P189" s="37">
        <v>104.69</v>
      </c>
      <c r="Q189" s="37">
        <v>104.26300000000001</v>
      </c>
      <c r="S189" s="4">
        <f t="shared" si="441"/>
        <v>95.78677608395374</v>
      </c>
      <c r="T189" s="4" t="e">
        <f t="shared" si="442"/>
        <v>#N/A</v>
      </c>
      <c r="U189" s="4">
        <f t="shared" si="443"/>
        <v>96.801831928003608</v>
      </c>
      <c r="V189" s="4" t="e">
        <f t="shared" si="444"/>
        <v>#N/A</v>
      </c>
      <c r="W189" s="4" t="e">
        <f t="shared" si="445"/>
        <v>#N/A</v>
      </c>
      <c r="X189" s="4" t="e">
        <f t="shared" si="446"/>
        <v>#N/A</v>
      </c>
      <c r="Y189" s="4">
        <f t="shared" si="447"/>
        <v>99.057319512369816</v>
      </c>
      <c r="Z189" s="4" t="e">
        <f t="shared" si="448"/>
        <v>#N/A</v>
      </c>
      <c r="AA189" s="4" t="e">
        <f t="shared" si="449"/>
        <v>#N/A</v>
      </c>
      <c r="AB189" s="4" t="e">
        <f t="shared" si="450"/>
        <v>#N/A</v>
      </c>
      <c r="AC189" s="4" t="e">
        <f t="shared" si="451"/>
        <v>#N/A</v>
      </c>
      <c r="AD189" s="4" t="e">
        <f t="shared" si="452"/>
        <v>#N/A</v>
      </c>
      <c r="AE189" s="4">
        <f t="shared" si="453"/>
        <v>103.08821686065296</v>
      </c>
      <c r="AF189" s="4">
        <f t="shared" si="454"/>
        <v>104.51822346706848</v>
      </c>
      <c r="AG189" s="4">
        <f t="shared" si="455"/>
        <v>105.91903081220322</v>
      </c>
      <c r="AI189" s="4">
        <f t="shared" si="456"/>
        <v>-1.4817760839537328</v>
      </c>
      <c r="AJ189" s="4">
        <f t="shared" si="457"/>
        <v>0</v>
      </c>
      <c r="AK189" s="4">
        <f t="shared" si="458"/>
        <v>-2.9518319280036138</v>
      </c>
      <c r="AL189" s="4">
        <f t="shared" si="459"/>
        <v>0</v>
      </c>
      <c r="AM189" s="4">
        <f t="shared" si="460"/>
        <v>0</v>
      </c>
      <c r="AN189" s="4">
        <f t="shared" si="461"/>
        <v>0</v>
      </c>
      <c r="AO189" s="4">
        <f t="shared" si="462"/>
        <v>-7.4319512369811491E-2</v>
      </c>
      <c r="AP189" s="4">
        <f t="shared" si="463"/>
        <v>0</v>
      </c>
      <c r="AQ189" s="4">
        <f t="shared" si="464"/>
        <v>0</v>
      </c>
      <c r="AR189" s="4">
        <f t="shared" si="465"/>
        <v>0</v>
      </c>
      <c r="AS189" s="4">
        <f t="shared" si="466"/>
        <v>0</v>
      </c>
      <c r="AT189" s="4">
        <f t="shared" si="467"/>
        <v>0</v>
      </c>
      <c r="AU189" s="4">
        <f t="shared" si="468"/>
        <v>1.3017831393470374</v>
      </c>
      <c r="AV189" s="4">
        <f t="shared" si="644"/>
        <v>0.17177653293151707</v>
      </c>
      <c r="AW189" s="4">
        <f t="shared" si="644"/>
        <v>-1.6560308122032126</v>
      </c>
      <c r="AY189" s="2">
        <f t="shared" si="520"/>
        <v>95.78677608395374</v>
      </c>
      <c r="AZ189" s="2" t="e">
        <f t="shared" si="571"/>
        <v>#N/A</v>
      </c>
      <c r="BA189" s="2">
        <f t="shared" si="572"/>
        <v>96.801831928003608</v>
      </c>
      <c r="BB189" s="2" t="e">
        <f t="shared" si="573"/>
        <v>#N/A</v>
      </c>
      <c r="BC189" s="2" t="e">
        <f t="shared" si="574"/>
        <v>#N/A</v>
      </c>
      <c r="BD189" s="2" t="e">
        <f t="shared" si="575"/>
        <v>#N/A</v>
      </c>
      <c r="BE189" s="2">
        <f t="shared" si="576"/>
        <v>99.057319512369816</v>
      </c>
      <c r="BF189" s="2" t="e">
        <f t="shared" si="577"/>
        <v>#N/A</v>
      </c>
      <c r="BG189" s="2" t="e">
        <f t="shared" si="578"/>
        <v>#N/A</v>
      </c>
      <c r="BH189" s="2" t="e">
        <f t="shared" si="579"/>
        <v>#N/A</v>
      </c>
      <c r="BI189" s="2" t="e">
        <f t="shared" si="580"/>
        <v>#N/A</v>
      </c>
      <c r="BJ189" s="2" t="e">
        <f t="shared" si="581"/>
        <v>#N/A</v>
      </c>
      <c r="BK189" s="2">
        <f t="shared" si="582"/>
        <v>103.08821686065295</v>
      </c>
      <c r="BL189" s="2">
        <f t="shared" si="583"/>
        <v>104.51822332222099</v>
      </c>
      <c r="BM189" s="2">
        <f t="shared" si="584"/>
        <v>105.91900471372041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>
        <f t="shared" si="487"/>
        <v>93.85</v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>
        <f t="shared" si="491"/>
        <v>98.983000000000004</v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>
        <f t="shared" si="497"/>
        <v>104.39</v>
      </c>
      <c r="DH189" s="2">
        <f t="shared" si="498"/>
        <v>104.69</v>
      </c>
      <c r="DI189" s="2">
        <f t="shared" si="499"/>
        <v>104.26300000000001</v>
      </c>
      <c r="DK189" s="2">
        <f t="shared" si="500"/>
        <v>143.33230590994373</v>
      </c>
      <c r="DL189" s="2">
        <f t="shared" si="645"/>
        <v>154.94852204836414</v>
      </c>
      <c r="DM189" s="2">
        <f t="shared" si="645"/>
        <v>134.61236656089284</v>
      </c>
      <c r="DN189" s="2">
        <f t="shared" si="645"/>
        <v>136.55432071342602</v>
      </c>
      <c r="DO189" s="2">
        <f t="shared" si="645"/>
        <v>143.70065433854907</v>
      </c>
      <c r="DP189" s="2">
        <f t="shared" si="645"/>
        <v>137.83994217074215</v>
      </c>
      <c r="DQ189" s="2">
        <f t="shared" si="645"/>
        <v>132.63273873873877</v>
      </c>
      <c r="DR189" s="2">
        <f t="shared" si="645"/>
        <v>139.69610616246499</v>
      </c>
      <c r="DS189" s="2">
        <f t="shared" si="645"/>
        <v>155.0398735516934</v>
      </c>
      <c r="DT189" s="2">
        <f t="shared" si="645"/>
        <v>151.06310560224091</v>
      </c>
      <c r="DU189" s="2">
        <f t="shared" si="645"/>
        <v>143.14081999141999</v>
      </c>
      <c r="DV189" s="2">
        <f t="shared" si="645"/>
        <v>154.81313161733158</v>
      </c>
      <c r="DW189" s="2">
        <f t="shared" si="645"/>
        <v>149.33725757575758</v>
      </c>
      <c r="DX189" s="2">
        <f t="shared" si="645"/>
        <v>145.50093796791441</v>
      </c>
      <c r="DY189" s="2">
        <f t="shared" si="645"/>
        <v>144.89324028461959</v>
      </c>
      <c r="EA189" s="2">
        <f t="shared" si="440"/>
        <v>94.537720746975637</v>
      </c>
      <c r="EB189" s="2">
        <f t="shared" si="502"/>
        <v>91.869029160822819</v>
      </c>
      <c r="EC189" s="2">
        <f t="shared" si="503"/>
        <v>97.355211049320829</v>
      </c>
      <c r="ED189" s="2">
        <f t="shared" si="504"/>
        <v>94.872649968121721</v>
      </c>
      <c r="EE189" s="2">
        <f t="shared" si="505"/>
        <v>95.420589339632357</v>
      </c>
      <c r="EF189" s="2">
        <f t="shared" si="506"/>
        <v>94.331634519935577</v>
      </c>
      <c r="EG189" s="2">
        <f t="shared" si="507"/>
        <v>99.244390359413529</v>
      </c>
      <c r="EH189" s="2">
        <f t="shared" si="508"/>
        <v>98.236437975929462</v>
      </c>
      <c r="EI189" s="2">
        <f t="shared" si="509"/>
        <v>97.384060236244835</v>
      </c>
      <c r="EJ189" s="2">
        <f t="shared" si="510"/>
        <v>99.452411317648838</v>
      </c>
      <c r="EK189" s="2">
        <f t="shared" si="511"/>
        <v>101.70838574693784</v>
      </c>
      <c r="EL189" s="2">
        <f t="shared" si="512"/>
        <v>101.63218580939287</v>
      </c>
      <c r="EM189" s="2">
        <f t="shared" si="513"/>
        <v>102.61784334293158</v>
      </c>
      <c r="EN189" s="2">
        <f t="shared" si="514"/>
        <v>104.5042712804061</v>
      </c>
      <c r="EO189" s="2">
        <f t="shared" si="515"/>
        <v>108.49058489136533</v>
      </c>
      <c r="EQ189" s="2">
        <f t="shared" si="516"/>
        <v>96.02278065831635</v>
      </c>
      <c r="ER189" s="2">
        <f t="shared" si="646"/>
        <v>94.756081929946646</v>
      </c>
      <c r="ES189" s="2">
        <f t="shared" si="646"/>
        <v>96.730909432874455</v>
      </c>
      <c r="ET189" s="2">
        <f t="shared" si="646"/>
        <v>95.087822391724615</v>
      </c>
      <c r="EU189" s="2">
        <f t="shared" si="646"/>
        <v>95.339444740066284</v>
      </c>
      <c r="EV189" s="2">
        <f t="shared" si="646"/>
        <v>95.238208759907536</v>
      </c>
      <c r="EW189" s="2">
        <f t="shared" si="646"/>
        <v>99.031086540728907</v>
      </c>
      <c r="EX189" s="2">
        <f t="shared" si="646"/>
        <v>97.915806848826136</v>
      </c>
      <c r="EY189" s="2">
        <f t="shared" si="646"/>
        <v>98.116804720398136</v>
      </c>
      <c r="EZ189" s="2">
        <f t="shared" si="646"/>
        <v>100.06306325996687</v>
      </c>
      <c r="FA189" s="2">
        <f t="shared" si="646"/>
        <v>101.75699894754428</v>
      </c>
      <c r="FB189" s="2">
        <f t="shared" si="646"/>
        <v>101.72721138326362</v>
      </c>
      <c r="FC189" s="2">
        <f t="shared" si="646"/>
        <v>103.16671157917564</v>
      </c>
      <c r="FD189" s="2">
        <f t="shared" si="646"/>
        <v>104.52021603741292</v>
      </c>
      <c r="FE189" s="2">
        <f t="shared" si="646"/>
        <v>105.35506840956667</v>
      </c>
      <c r="FG189" s="2">
        <f t="shared" si="518"/>
        <v>0.99998607895487979</v>
      </c>
      <c r="FH189" s="2">
        <f t="shared" si="647"/>
        <v>0.99998481305069531</v>
      </c>
      <c r="FI189" s="2">
        <f t="shared" si="647"/>
        <v>0.9999848066176914</v>
      </c>
      <c r="FJ189" s="2">
        <f t="shared" si="647"/>
        <v>0.99998489973796667</v>
      </c>
      <c r="FK189" s="2">
        <f t="shared" si="647"/>
        <v>0.99998305379220032</v>
      </c>
      <c r="FL189" s="2">
        <f t="shared" si="647"/>
        <v>0.99998343875621754</v>
      </c>
      <c r="FM189" s="2">
        <f t="shared" si="647"/>
        <v>0.99998301681927737</v>
      </c>
      <c r="FN189" s="2">
        <f t="shared" si="647"/>
        <v>0.99998206512809973</v>
      </c>
      <c r="FO189" s="2">
        <f t="shared" si="647"/>
        <v>0.999980589576701</v>
      </c>
      <c r="FP189" s="2">
        <f t="shared" si="647"/>
        <v>0.99998188943971367</v>
      </c>
      <c r="FQ189" s="2">
        <f t="shared" si="647"/>
        <v>0.99998396817579494</v>
      </c>
      <c r="FR189" s="2">
        <f t="shared" si="647"/>
        <v>0.99998442973379387</v>
      </c>
      <c r="FS189" s="2">
        <f t="shared" si="647"/>
        <v>0.99998185401074402</v>
      </c>
      <c r="FT189" s="2">
        <f t="shared" si="647"/>
        <v>0.999981830030233</v>
      </c>
      <c r="FU189" s="2">
        <f t="shared" si="647"/>
        <v>0.99997938440152989</v>
      </c>
      <c r="FW189" s="2">
        <f t="shared" si="536"/>
        <v>0.84062336867567611</v>
      </c>
      <c r="FX189" s="2">
        <f t="shared" si="588"/>
        <v>0.892561484689534</v>
      </c>
      <c r="FY189" s="2">
        <f t="shared" si="589"/>
        <v>0.88730377902558266</v>
      </c>
      <c r="FZ189" s="2">
        <f t="shared" si="590"/>
        <v>0.89141188221648648</v>
      </c>
      <c r="GA189" s="2">
        <f t="shared" si="591"/>
        <v>0.88196911378483134</v>
      </c>
      <c r="GB189" s="2">
        <f t="shared" si="592"/>
        <v>0.88412407737273291</v>
      </c>
      <c r="GC189" s="2">
        <f t="shared" si="593"/>
        <v>0.87967430004472558</v>
      </c>
      <c r="GD189" s="2">
        <f t="shared" si="594"/>
        <v>0.89208856781200974</v>
      </c>
      <c r="GE189" s="2">
        <f t="shared" si="595"/>
        <v>0.9053488792708746</v>
      </c>
      <c r="GF189" s="2">
        <f t="shared" si="596"/>
        <v>0.90045953842869209</v>
      </c>
      <c r="GG189" s="2">
        <f t="shared" si="597"/>
        <v>0.8976633480684576</v>
      </c>
      <c r="GH189" s="2">
        <f t="shared" si="598"/>
        <v>0.88486291440509424</v>
      </c>
      <c r="GI189" s="2">
        <f t="shared" si="599"/>
        <v>0.85544346844635955</v>
      </c>
      <c r="GJ189" s="2">
        <f t="shared" si="600"/>
        <v>0.82830573178289768</v>
      </c>
      <c r="GK189" s="2">
        <f t="shared" si="601"/>
        <v>0.82038498445275654</v>
      </c>
      <c r="GM189" s="86">
        <f t="shared" si="537"/>
        <v>1.0523450652527802E-272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1.0506581890294017E-261</v>
      </c>
      <c r="HA189" s="86">
        <f t="shared" si="615"/>
        <v>0</v>
      </c>
      <c r="HC189" s="86">
        <f t="shared" si="538"/>
        <v>0</v>
      </c>
      <c r="HD189" s="86">
        <f t="shared" si="616"/>
        <v>0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0</v>
      </c>
      <c r="HM189" s="86">
        <f t="shared" si="625"/>
        <v>0</v>
      </c>
      <c r="HN189" s="86">
        <f t="shared" si="626"/>
        <v>0</v>
      </c>
      <c r="HO189" s="86">
        <f t="shared" si="627"/>
        <v>0</v>
      </c>
      <c r="HP189" s="86">
        <f t="shared" si="628"/>
        <v>2.8713431020619714E-291</v>
      </c>
      <c r="HQ189" s="86">
        <f t="shared" si="629"/>
        <v>0</v>
      </c>
      <c r="HS189" s="86">
        <f t="shared" si="539"/>
        <v>6.0562460434207281E-21</v>
      </c>
      <c r="HT189" s="86">
        <f t="shared" si="630"/>
        <v>3.3262705975205247E-26</v>
      </c>
      <c r="HU189" s="86">
        <f t="shared" si="631"/>
        <v>3.0214942876751255E-28</v>
      </c>
      <c r="HV189" s="86">
        <f t="shared" si="632"/>
        <v>1.4590637082947236E-29</v>
      </c>
      <c r="HW189" s="86">
        <f t="shared" si="633"/>
        <v>6.5822992637328415E-28</v>
      </c>
      <c r="HX189" s="86">
        <f t="shared" si="634"/>
        <v>4.0355671387166815E-30</v>
      </c>
      <c r="HY189" s="86">
        <f t="shared" si="635"/>
        <v>1.5064927659906789E-26</v>
      </c>
      <c r="HZ189" s="86">
        <f t="shared" si="636"/>
        <v>6.0729423417318165E-29</v>
      </c>
      <c r="IA189" s="86">
        <f t="shared" si="637"/>
        <v>2.5098091355225515E-33</v>
      </c>
      <c r="IB189" s="86">
        <f t="shared" si="638"/>
        <v>2.0006124116072075E-32</v>
      </c>
      <c r="IC189" s="86">
        <f t="shared" si="639"/>
        <v>1.7439278498577461E-31</v>
      </c>
      <c r="ID189" s="86">
        <f t="shared" si="640"/>
        <v>1.3877958817136543E-30</v>
      </c>
      <c r="IE189" s="86">
        <f t="shared" si="641"/>
        <v>1.358168584551314E-30</v>
      </c>
      <c r="IF189" s="86">
        <f t="shared" si="642"/>
        <v>5.3521136621169337E-51</v>
      </c>
      <c r="IG189" s="86">
        <f t="shared" si="643"/>
        <v>1.9058189148357378E-47</v>
      </c>
      <c r="II189" s="86">
        <f t="shared" si="540"/>
        <v>2.0562522974292948E-2</v>
      </c>
      <c r="IJ189" s="86">
        <f t="shared" si="541"/>
        <v>1.9070073976631451E-3</v>
      </c>
      <c r="IK189" s="86">
        <f t="shared" si="542"/>
        <v>1.9111360416740224E-3</v>
      </c>
      <c r="IL189" s="86">
        <f t="shared" si="543"/>
        <v>1.128312981493654E-3</v>
      </c>
      <c r="IM189" s="86">
        <f t="shared" si="544"/>
        <v>1.9068026200234206E-3</v>
      </c>
      <c r="IN189" s="86">
        <f t="shared" si="545"/>
        <v>1.2323812054113945E-3</v>
      </c>
      <c r="IO189" s="86">
        <f t="shared" si="546"/>
        <v>3.0075510443874774E-3</v>
      </c>
      <c r="IP189" s="86">
        <f t="shared" si="547"/>
        <v>9.8769694333679576E-4</v>
      </c>
      <c r="IQ189" s="86">
        <f t="shared" si="548"/>
        <v>2.2591123882270984E-4</v>
      </c>
      <c r="IR189" s="86">
        <f t="shared" si="549"/>
        <v>3.8567997802011177E-4</v>
      </c>
      <c r="IS189" s="86">
        <f t="shared" si="550"/>
        <v>6.0755378492342318E-4</v>
      </c>
      <c r="IT189" s="86">
        <f t="shared" si="551"/>
        <v>1.1967639482785965E-3</v>
      </c>
      <c r="IU189" s="86">
        <f t="shared" si="552"/>
        <v>3.1629944716684943E-3</v>
      </c>
      <c r="IV189" s="86">
        <f t="shared" si="553"/>
        <v>1.7290356982339714E-3</v>
      </c>
      <c r="IW189" s="86">
        <f t="shared" si="554"/>
        <v>2.1894245308824362E-3</v>
      </c>
      <c r="IY189" s="86">
        <f t="shared" si="555"/>
        <v>2.0562522974292948E-2</v>
      </c>
      <c r="IZ189" s="86">
        <f t="shared" si="556"/>
        <v>1.9070073976631451E-3</v>
      </c>
      <c r="JA189" s="86">
        <f t="shared" si="557"/>
        <v>1.9111360416740224E-3</v>
      </c>
      <c r="JB189" s="86">
        <f t="shared" si="558"/>
        <v>1.128312981493654E-3</v>
      </c>
      <c r="JC189" s="86">
        <f t="shared" si="559"/>
        <v>1.9068026200234206E-3</v>
      </c>
      <c r="JD189" s="86">
        <f t="shared" si="560"/>
        <v>1.2323812054113945E-3</v>
      </c>
      <c r="JE189" s="86">
        <f t="shared" si="561"/>
        <v>3.0075510443874774E-3</v>
      </c>
      <c r="JF189" s="86">
        <f t="shared" si="562"/>
        <v>9.8769694333679576E-4</v>
      </c>
      <c r="JG189" s="86">
        <f t="shared" si="563"/>
        <v>2.2591123882270984E-4</v>
      </c>
      <c r="JH189" s="86">
        <f t="shared" si="564"/>
        <v>3.8567997802011177E-4</v>
      </c>
      <c r="JI189" s="86">
        <f t="shared" si="565"/>
        <v>6.0755378492342318E-4</v>
      </c>
      <c r="JJ189" s="86">
        <f t="shared" si="566"/>
        <v>1.1967639482785965E-3</v>
      </c>
      <c r="JK189" s="86">
        <f t="shared" si="567"/>
        <v>3.1629944716684943E-3</v>
      </c>
      <c r="JL189" s="86">
        <f t="shared" si="568"/>
        <v>1.7290356982339714E-3</v>
      </c>
      <c r="JM189" s="86">
        <f t="shared" si="569"/>
        <v>2.1894245308824362E-3</v>
      </c>
    </row>
    <row r="190" spans="2:273" x14ac:dyDescent="0.25">
      <c r="B190" s="2">
        <v>163</v>
      </c>
      <c r="C190" s="37">
        <v>94.203000000000003</v>
      </c>
      <c r="D190" s="37">
        <v>94.424000000000007</v>
      </c>
      <c r="E190" s="37">
        <v>95.7</v>
      </c>
      <c r="F190" s="37">
        <v>95.65</v>
      </c>
      <c r="G190" s="37">
        <v>95.932000000000002</v>
      </c>
      <c r="H190" s="37">
        <v>94.542000000000002</v>
      </c>
      <c r="I190" s="37">
        <v>98.051000000000002</v>
      </c>
      <c r="J190" s="37">
        <v>99.328000000000003</v>
      </c>
      <c r="K190" s="37">
        <v>96.671999999999997</v>
      </c>
      <c r="L190" s="37">
        <v>100.91500000000001</v>
      </c>
      <c r="M190" s="37">
        <v>100.617</v>
      </c>
      <c r="N190" s="37">
        <v>105.627</v>
      </c>
      <c r="O190" s="37">
        <v>102.627</v>
      </c>
      <c r="P190" s="37">
        <v>105.328</v>
      </c>
      <c r="Q190" s="37">
        <v>105.298</v>
      </c>
      <c r="S190" s="4">
        <f t="shared" si="441"/>
        <v>95.683579978872288</v>
      </c>
      <c r="T190" s="4" t="e">
        <f t="shared" si="442"/>
        <v>#N/A</v>
      </c>
      <c r="U190" s="4" t="e">
        <f t="shared" si="443"/>
        <v>#N/A</v>
      </c>
      <c r="V190" s="4" t="e">
        <f t="shared" si="444"/>
        <v>#N/A</v>
      </c>
      <c r="W190" s="4" t="e">
        <f t="shared" si="445"/>
        <v>#N/A</v>
      </c>
      <c r="X190" s="4" t="e">
        <f t="shared" si="446"/>
        <v>#N/A</v>
      </c>
      <c r="Y190" s="4">
        <f t="shared" si="447"/>
        <v>99.015047505826601</v>
      </c>
      <c r="Z190" s="4" t="e">
        <f t="shared" si="448"/>
        <v>#N/A</v>
      </c>
      <c r="AA190" s="4" t="e">
        <f t="shared" si="449"/>
        <v>#N/A</v>
      </c>
      <c r="AB190" s="4" t="e">
        <f t="shared" si="450"/>
        <v>#N/A</v>
      </c>
      <c r="AC190" s="4" t="e">
        <f t="shared" si="451"/>
        <v>#N/A</v>
      </c>
      <c r="AD190" s="4" t="e">
        <f t="shared" si="452"/>
        <v>#N/A</v>
      </c>
      <c r="AE190" s="4">
        <f t="shared" si="453"/>
        <v>103.01829831470334</v>
      </c>
      <c r="AF190" s="4">
        <f t="shared" si="454"/>
        <v>104.43673134068983</v>
      </c>
      <c r="AG190" s="4">
        <f t="shared" si="455"/>
        <v>105.79040281584425</v>
      </c>
      <c r="AI190" s="4">
        <f t="shared" si="456"/>
        <v>-1.4805799788722851</v>
      </c>
      <c r="AJ190" s="4">
        <f t="shared" si="457"/>
        <v>0</v>
      </c>
      <c r="AK190" s="4">
        <f t="shared" si="458"/>
        <v>0</v>
      </c>
      <c r="AL190" s="4">
        <f t="shared" si="459"/>
        <v>0</v>
      </c>
      <c r="AM190" s="4">
        <f t="shared" si="460"/>
        <v>0</v>
      </c>
      <c r="AN190" s="4">
        <f t="shared" si="461"/>
        <v>0</v>
      </c>
      <c r="AO190" s="4">
        <f t="shared" si="462"/>
        <v>-0.96404750582659915</v>
      </c>
      <c r="AP190" s="4">
        <f t="shared" si="463"/>
        <v>0</v>
      </c>
      <c r="AQ190" s="4">
        <f t="shared" si="464"/>
        <v>0</v>
      </c>
      <c r="AR190" s="4">
        <f t="shared" si="465"/>
        <v>0</v>
      </c>
      <c r="AS190" s="4">
        <f t="shared" si="466"/>
        <v>0</v>
      </c>
      <c r="AT190" s="4">
        <f t="shared" si="467"/>
        <v>0</v>
      </c>
      <c r="AU190" s="4">
        <f t="shared" si="468"/>
        <v>-0.39129831470334864</v>
      </c>
      <c r="AV190" s="4">
        <f t="shared" si="644"/>
        <v>0.89126865931017107</v>
      </c>
      <c r="AW190" s="4">
        <f t="shared" si="644"/>
        <v>-0.49240281584424395</v>
      </c>
      <c r="AY190" s="2">
        <f t="shared" si="520"/>
        <v>95.683579978872288</v>
      </c>
      <c r="AZ190" s="2" t="e">
        <f t="shared" si="571"/>
        <v>#N/A</v>
      </c>
      <c r="BA190" s="2" t="e">
        <f t="shared" si="572"/>
        <v>#N/A</v>
      </c>
      <c r="BB190" s="2" t="e">
        <f t="shared" si="573"/>
        <v>#N/A</v>
      </c>
      <c r="BC190" s="2" t="e">
        <f t="shared" si="574"/>
        <v>#N/A</v>
      </c>
      <c r="BD190" s="2" t="e">
        <f t="shared" si="575"/>
        <v>#N/A</v>
      </c>
      <c r="BE190" s="2">
        <f t="shared" si="576"/>
        <v>99.015047505826601</v>
      </c>
      <c r="BF190" s="2" t="e">
        <f t="shared" si="577"/>
        <v>#N/A</v>
      </c>
      <c r="BG190" s="2" t="e">
        <f t="shared" si="578"/>
        <v>#N/A</v>
      </c>
      <c r="BH190" s="2" t="e">
        <f t="shared" si="579"/>
        <v>#N/A</v>
      </c>
      <c r="BI190" s="2" t="e">
        <f t="shared" si="580"/>
        <v>#N/A</v>
      </c>
      <c r="BJ190" s="2" t="e">
        <f t="shared" si="581"/>
        <v>#N/A</v>
      </c>
      <c r="BK190" s="2">
        <f t="shared" si="582"/>
        <v>103.01829831470334</v>
      </c>
      <c r="BL190" s="2">
        <f t="shared" si="583"/>
        <v>104.4367313242283</v>
      </c>
      <c r="BM190" s="2">
        <f t="shared" si="584"/>
        <v>105.7903978880752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>
        <f t="shared" si="491"/>
        <v>98.051000000000002</v>
      </c>
      <c r="DB190" s="2" t="str">
        <f t="shared" si="492"/>
        <v/>
      </c>
      <c r="DC190" s="2" t="str">
        <f t="shared" si="493"/>
        <v/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>
        <f t="shared" si="497"/>
        <v>102.627</v>
      </c>
      <c r="DH190" s="2">
        <f t="shared" si="498"/>
        <v>105.328</v>
      </c>
      <c r="DI190" s="2">
        <f t="shared" si="499"/>
        <v>105.298</v>
      </c>
      <c r="DK190" s="2">
        <f t="shared" si="500"/>
        <v>143.57825384615387</v>
      </c>
      <c r="DL190" s="2">
        <f t="shared" si="645"/>
        <v>155.2709857752489</v>
      </c>
      <c r="DM190" s="2">
        <f t="shared" si="645"/>
        <v>134.80412605317866</v>
      </c>
      <c r="DN190" s="2">
        <f t="shared" si="645"/>
        <v>136.74897592734439</v>
      </c>
      <c r="DO190" s="2">
        <f t="shared" si="645"/>
        <v>143.93389781887149</v>
      </c>
      <c r="DP190" s="2">
        <f t="shared" si="645"/>
        <v>138.03984809094808</v>
      </c>
      <c r="DQ190" s="2">
        <f t="shared" si="645"/>
        <v>132.78944774774777</v>
      </c>
      <c r="DR190" s="2">
        <f t="shared" si="645"/>
        <v>139.89576470588236</v>
      </c>
      <c r="DS190" s="2">
        <f t="shared" si="645"/>
        <v>155.35662121212121</v>
      </c>
      <c r="DT190" s="2">
        <f t="shared" si="645"/>
        <v>151.3300016806723</v>
      </c>
      <c r="DU190" s="2">
        <f t="shared" si="645"/>
        <v>143.3580320892321</v>
      </c>
      <c r="DV190" s="2">
        <f t="shared" si="645"/>
        <v>155.10368451308449</v>
      </c>
      <c r="DW190" s="2">
        <f t="shared" si="645"/>
        <v>149.5814096479501</v>
      </c>
      <c r="DX190" s="2">
        <f t="shared" si="645"/>
        <v>145.70643697478991</v>
      </c>
      <c r="DY190" s="2">
        <f t="shared" si="645"/>
        <v>145.10655199781061</v>
      </c>
      <c r="EA190" s="2">
        <f t="shared" si="440"/>
        <v>94.395782959728109</v>
      </c>
      <c r="EB190" s="2">
        <f t="shared" si="502"/>
        <v>91.706259174848057</v>
      </c>
      <c r="EC190" s="2">
        <f t="shared" si="503"/>
        <v>97.308570471328295</v>
      </c>
      <c r="ED190" s="2">
        <f t="shared" si="504"/>
        <v>94.804773983083251</v>
      </c>
      <c r="EE190" s="2">
        <f t="shared" si="505"/>
        <v>95.309943884153256</v>
      </c>
      <c r="EF190" s="2">
        <f t="shared" si="506"/>
        <v>94.221197334253702</v>
      </c>
      <c r="EG190" s="2">
        <f t="shared" si="507"/>
        <v>99.207236278707668</v>
      </c>
      <c r="EH190" s="2">
        <f t="shared" si="508"/>
        <v>98.157842870565048</v>
      </c>
      <c r="EI190" s="2">
        <f t="shared" si="509"/>
        <v>97.299517120534347</v>
      </c>
      <c r="EJ190" s="2">
        <f t="shared" si="510"/>
        <v>99.341826563552218</v>
      </c>
      <c r="EK190" s="2">
        <f t="shared" si="511"/>
        <v>101.63832851784565</v>
      </c>
      <c r="EL190" s="2">
        <f t="shared" si="512"/>
        <v>101.54957591721542</v>
      </c>
      <c r="EM190" s="2">
        <f t="shared" si="513"/>
        <v>102.53396109282875</v>
      </c>
      <c r="EN190" s="2">
        <f t="shared" si="514"/>
        <v>104.42214127760298</v>
      </c>
      <c r="EO190" s="2">
        <f t="shared" si="515"/>
        <v>108.44386722723033</v>
      </c>
      <c r="EQ190" s="2">
        <f t="shared" si="516"/>
        <v>95.90552213807166</v>
      </c>
      <c r="ER190" s="2">
        <f t="shared" si="646"/>
        <v>94.639016678264909</v>
      </c>
      <c r="ES190" s="2">
        <f t="shared" si="646"/>
        <v>96.674241611941568</v>
      </c>
      <c r="ET190" s="2">
        <f t="shared" si="646"/>
        <v>95.023357297680221</v>
      </c>
      <c r="EU190" s="2">
        <f t="shared" si="646"/>
        <v>95.227517656355374</v>
      </c>
      <c r="EV190" s="2">
        <f t="shared" si="646"/>
        <v>95.142426436591819</v>
      </c>
      <c r="EW190" s="2">
        <f t="shared" si="646"/>
        <v>98.9904871420337</v>
      </c>
      <c r="EX190" s="2">
        <f t="shared" si="646"/>
        <v>97.832150489768395</v>
      </c>
      <c r="EY190" s="2">
        <f t="shared" si="646"/>
        <v>98.043731779498813</v>
      </c>
      <c r="EZ190" s="2">
        <f t="shared" si="646"/>
        <v>99.962209120863264</v>
      </c>
      <c r="FA190" s="2">
        <f t="shared" si="646"/>
        <v>101.68768891580355</v>
      </c>
      <c r="FB190" s="2">
        <f t="shared" si="646"/>
        <v>101.64618058710695</v>
      </c>
      <c r="FC190" s="2">
        <f t="shared" si="646"/>
        <v>103.09204360183793</v>
      </c>
      <c r="FD190" s="2">
        <f t="shared" si="646"/>
        <v>104.43867603570156</v>
      </c>
      <c r="FE190" s="2">
        <f t="shared" si="646"/>
        <v>105.25973791920903</v>
      </c>
      <c r="FG190" s="2">
        <f t="shared" si="518"/>
        <v>0.99998730384040369</v>
      </c>
      <c r="FH190" s="2">
        <f t="shared" si="647"/>
        <v>0.9999861493191089</v>
      </c>
      <c r="FI190" s="2">
        <f t="shared" si="647"/>
        <v>0.99998614345212389</v>
      </c>
      <c r="FJ190" s="2">
        <f t="shared" si="647"/>
        <v>0.99998622837905071</v>
      </c>
      <c r="FK190" s="2">
        <f t="shared" si="647"/>
        <v>0.99998454485175581</v>
      </c>
      <c r="FL190" s="2">
        <f t="shared" si="647"/>
        <v>0.99998489594414741</v>
      </c>
      <c r="FM190" s="2">
        <f t="shared" si="647"/>
        <v>0.99998451113194864</v>
      </c>
      <c r="FN190" s="2">
        <f t="shared" si="647"/>
        <v>0.99998364317661215</v>
      </c>
      <c r="FO190" s="2">
        <f t="shared" si="647"/>
        <v>0.99998229745332057</v>
      </c>
      <c r="FP190" s="2">
        <f t="shared" si="647"/>
        <v>0.99998348294639161</v>
      </c>
      <c r="FQ190" s="2">
        <f t="shared" si="647"/>
        <v>0.99998537878192517</v>
      </c>
      <c r="FR190" s="2">
        <f t="shared" si="647"/>
        <v>0.99998579972899371</v>
      </c>
      <c r="FS190" s="2">
        <f t="shared" si="647"/>
        <v>0.99998345063468408</v>
      </c>
      <c r="FT190" s="2">
        <f t="shared" si="647"/>
        <v>0.99998342876412838</v>
      </c>
      <c r="FU190" s="2">
        <f t="shared" si="647"/>
        <v>0.99998119831663013</v>
      </c>
      <c r="FW190" s="2">
        <f t="shared" si="536"/>
        <v>0.85257944491889892</v>
      </c>
      <c r="FX190" s="2">
        <f t="shared" si="588"/>
        <v>0.90107977456185073</v>
      </c>
      <c r="FY190" s="2">
        <f t="shared" si="589"/>
        <v>0.89619044460159658</v>
      </c>
      <c r="FZ190" s="2">
        <f t="shared" si="590"/>
        <v>0.90001110795401595</v>
      </c>
      <c r="GA190" s="2">
        <f t="shared" si="591"/>
        <v>0.89122487501030767</v>
      </c>
      <c r="GB190" s="2">
        <f t="shared" si="592"/>
        <v>0.89323130762236502</v>
      </c>
      <c r="GC190" s="2">
        <f t="shared" si="593"/>
        <v>0.88908738590847225</v>
      </c>
      <c r="GD190" s="2">
        <f t="shared" si="594"/>
        <v>0.90064017904320104</v>
      </c>
      <c r="GE190" s="2">
        <f t="shared" si="595"/>
        <v>0.91295219407504768</v>
      </c>
      <c r="GF190" s="2">
        <f t="shared" si="596"/>
        <v>0.90841588227670345</v>
      </c>
      <c r="GG190" s="2">
        <f t="shared" si="597"/>
        <v>0.90581981720211602</v>
      </c>
      <c r="GH190" s="2">
        <f t="shared" si="598"/>
        <v>0.89391904332326644</v>
      </c>
      <c r="GI190" s="2">
        <f t="shared" si="599"/>
        <v>0.86646438233620893</v>
      </c>
      <c r="GJ190" s="2">
        <f t="shared" si="600"/>
        <v>0.84101108347832443</v>
      </c>
      <c r="GK190" s="2">
        <f t="shared" si="601"/>
        <v>0.83355869143236661</v>
      </c>
      <c r="GM190" s="86">
        <f t="shared" si="537"/>
        <v>4.8490322127872488E-278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8.611981418300138E-267</v>
      </c>
      <c r="HA190" s="86">
        <f t="shared" si="615"/>
        <v>0</v>
      </c>
      <c r="HC190" s="86">
        <f t="shared" si="538"/>
        <v>0</v>
      </c>
      <c r="HD190" s="86">
        <f t="shared" si="616"/>
        <v>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0</v>
      </c>
      <c r="HM190" s="86">
        <f t="shared" si="625"/>
        <v>0</v>
      </c>
      <c r="HN190" s="86">
        <f t="shared" si="626"/>
        <v>0</v>
      </c>
      <c r="HO190" s="86">
        <f t="shared" si="627"/>
        <v>0</v>
      </c>
      <c r="HP190" s="86">
        <f t="shared" si="628"/>
        <v>1.711467341130155E-298</v>
      </c>
      <c r="HQ190" s="86">
        <f t="shared" si="629"/>
        <v>0</v>
      </c>
      <c r="HS190" s="86">
        <f t="shared" si="539"/>
        <v>8.4072521715967917E-22</v>
      </c>
      <c r="HT190" s="86">
        <f t="shared" si="630"/>
        <v>3.2113860447179066E-27</v>
      </c>
      <c r="HU190" s="86">
        <f t="shared" si="631"/>
        <v>2.4956229309631962E-29</v>
      </c>
      <c r="HV190" s="86">
        <f t="shared" si="632"/>
        <v>1.0554056960592911E-30</v>
      </c>
      <c r="HW190" s="86">
        <f t="shared" si="633"/>
        <v>5.1708771964330106E-29</v>
      </c>
      <c r="HX190" s="86">
        <f t="shared" si="634"/>
        <v>2.6399025722949385E-31</v>
      </c>
      <c r="HY190" s="86">
        <f t="shared" si="635"/>
        <v>1.3743325074222966E-27</v>
      </c>
      <c r="HZ190" s="86">
        <f t="shared" si="636"/>
        <v>4.4241384083426689E-30</v>
      </c>
      <c r="IA190" s="86">
        <f t="shared" si="637"/>
        <v>1.3114145547864707E-34</v>
      </c>
      <c r="IB190" s="86">
        <f t="shared" si="638"/>
        <v>1.1324750494100425E-33</v>
      </c>
      <c r="IC190" s="86">
        <f t="shared" si="639"/>
        <v>1.0929870639346444E-32</v>
      </c>
      <c r="ID190" s="86">
        <f t="shared" si="640"/>
        <v>8.9083359335258302E-32</v>
      </c>
      <c r="IE190" s="86">
        <f t="shared" si="641"/>
        <v>7.6922811419496711E-32</v>
      </c>
      <c r="IF190" s="86">
        <f t="shared" si="642"/>
        <v>2.8831645570653613E-53</v>
      </c>
      <c r="IG190" s="86">
        <f t="shared" si="643"/>
        <v>1.4587415343083164E-49</v>
      </c>
      <c r="II190" s="86">
        <f t="shared" si="540"/>
        <v>1.4517512689998454E-2</v>
      </c>
      <c r="IJ190" s="86">
        <f t="shared" si="541"/>
        <v>1.1978429396036576E-3</v>
      </c>
      <c r="IK190" s="86">
        <f t="shared" si="542"/>
        <v>1.1859479106721869E-3</v>
      </c>
      <c r="IL190" s="86">
        <f t="shared" si="543"/>
        <v>6.7663699734704695E-4</v>
      </c>
      <c r="IM190" s="86">
        <f t="shared" si="544"/>
        <v>1.1681627312546828E-3</v>
      </c>
      <c r="IN190" s="86">
        <f t="shared" si="545"/>
        <v>7.3085577660000043E-4</v>
      </c>
      <c r="IO190" s="86">
        <f t="shared" si="546"/>
        <v>1.9071023858238979E-3</v>
      </c>
      <c r="IP190" s="86">
        <f t="shared" si="547"/>
        <v>5.8680528354170447E-4</v>
      </c>
      <c r="IQ190" s="86">
        <f t="shared" si="548"/>
        <v>1.2375976750864809E-4</v>
      </c>
      <c r="IR190" s="86">
        <f t="shared" si="549"/>
        <v>2.1718163240046689E-4</v>
      </c>
      <c r="IS190" s="86">
        <f t="shared" si="550"/>
        <v>3.5207372267405851E-4</v>
      </c>
      <c r="IT190" s="86">
        <f t="shared" si="551"/>
        <v>7.0928201896783977E-4</v>
      </c>
      <c r="IU190" s="86">
        <f t="shared" si="552"/>
        <v>1.9071024163131894E-3</v>
      </c>
      <c r="IV190" s="86">
        <f t="shared" si="553"/>
        <v>9.1121957085201692E-4</v>
      </c>
      <c r="IW190" s="86">
        <f t="shared" si="554"/>
        <v>1.1581382589025506E-3</v>
      </c>
      <c r="IY190" s="86">
        <f t="shared" si="555"/>
        <v>1.4517512689998454E-2</v>
      </c>
      <c r="IZ190" s="86">
        <f t="shared" si="556"/>
        <v>1.1978429396036576E-3</v>
      </c>
      <c r="JA190" s="86">
        <f t="shared" si="557"/>
        <v>1.1859479106721869E-3</v>
      </c>
      <c r="JB190" s="86">
        <f t="shared" si="558"/>
        <v>6.7663699734704695E-4</v>
      </c>
      <c r="JC190" s="86">
        <f t="shared" si="559"/>
        <v>1.1681627312546828E-3</v>
      </c>
      <c r="JD190" s="86">
        <f t="shared" si="560"/>
        <v>7.3085577660000043E-4</v>
      </c>
      <c r="JE190" s="86">
        <f t="shared" si="561"/>
        <v>1.9071023858238979E-3</v>
      </c>
      <c r="JF190" s="86">
        <f t="shared" si="562"/>
        <v>5.8680528354170447E-4</v>
      </c>
      <c r="JG190" s="86">
        <f t="shared" si="563"/>
        <v>1.2375976750864809E-4</v>
      </c>
      <c r="JH190" s="86">
        <f t="shared" si="564"/>
        <v>2.1718163240046689E-4</v>
      </c>
      <c r="JI190" s="86">
        <f t="shared" si="565"/>
        <v>3.5207372267405851E-4</v>
      </c>
      <c r="JJ190" s="86">
        <f t="shared" si="566"/>
        <v>7.0928201896783977E-4</v>
      </c>
      <c r="JK190" s="86">
        <f t="shared" si="567"/>
        <v>1.9071024163131894E-3</v>
      </c>
      <c r="JL190" s="86">
        <f t="shared" si="568"/>
        <v>9.1121957085201692E-4</v>
      </c>
      <c r="JM190" s="86">
        <f t="shared" si="569"/>
        <v>1.1581382589025506E-3</v>
      </c>
    </row>
    <row r="191" spans="2:273" x14ac:dyDescent="0.25">
      <c r="B191" s="2">
        <v>164</v>
      </c>
      <c r="C191" s="37">
        <v>100.746</v>
      </c>
      <c r="D191" s="37">
        <v>96.102000000000004</v>
      </c>
      <c r="E191" s="37">
        <v>94.65</v>
      </c>
      <c r="F191" s="37">
        <v>96.516999999999996</v>
      </c>
      <c r="G191" s="37">
        <v>96.932000000000002</v>
      </c>
      <c r="H191" s="37">
        <v>95.745999999999995</v>
      </c>
      <c r="I191" s="37">
        <v>99.236999999999995</v>
      </c>
      <c r="J191" s="37">
        <v>99.759</v>
      </c>
      <c r="K191" s="37">
        <v>99.206999999999994</v>
      </c>
      <c r="L191" s="37">
        <v>102.136</v>
      </c>
      <c r="M191" s="37">
        <v>99.832999999999998</v>
      </c>
      <c r="N191" s="37">
        <v>103.864</v>
      </c>
      <c r="O191" s="37">
        <v>103.47499999999999</v>
      </c>
      <c r="P191" s="37">
        <v>105.069</v>
      </c>
      <c r="Q191" s="37">
        <v>107.211</v>
      </c>
      <c r="S191" s="4">
        <f t="shared" si="441"/>
        <v>95.579825162431717</v>
      </c>
      <c r="T191" s="4" t="e">
        <f t="shared" si="442"/>
        <v>#N/A</v>
      </c>
      <c r="U191" s="4" t="e">
        <f t="shared" si="443"/>
        <v>#N/A</v>
      </c>
      <c r="V191" s="4" t="e">
        <f t="shared" si="444"/>
        <v>#N/A</v>
      </c>
      <c r="W191" s="4" t="e">
        <f t="shared" si="445"/>
        <v>#N/A</v>
      </c>
      <c r="X191" s="4" t="e">
        <f t="shared" si="446"/>
        <v>#N/A</v>
      </c>
      <c r="Y191" s="4" t="e">
        <f t="shared" si="447"/>
        <v>#N/A</v>
      </c>
      <c r="Z191" s="4" t="e">
        <f t="shared" si="448"/>
        <v>#N/A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 t="e">
        <f t="shared" si="452"/>
        <v>#N/A</v>
      </c>
      <c r="AE191" s="4" t="e">
        <f t="shared" si="453"/>
        <v>#N/A</v>
      </c>
      <c r="AF191" s="4">
        <f t="shared" si="454"/>
        <v>104.35524600623428</v>
      </c>
      <c r="AG191" s="4">
        <f t="shared" si="455"/>
        <v>105.66305302184378</v>
      </c>
      <c r="AI191" s="4">
        <f t="shared" si="456"/>
        <v>5.1661748375682777</v>
      </c>
      <c r="AJ191" s="4">
        <f t="shared" si="457"/>
        <v>0</v>
      </c>
      <c r="AK191" s="4">
        <f t="shared" si="458"/>
        <v>0</v>
      </c>
      <c r="AL191" s="4">
        <f t="shared" si="459"/>
        <v>0</v>
      </c>
      <c r="AM191" s="4">
        <f t="shared" si="460"/>
        <v>0</v>
      </c>
      <c r="AN191" s="4">
        <f t="shared" si="461"/>
        <v>0</v>
      </c>
      <c r="AO191" s="4">
        <f t="shared" si="462"/>
        <v>0</v>
      </c>
      <c r="AP191" s="4">
        <f t="shared" si="463"/>
        <v>0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0</v>
      </c>
      <c r="AU191" s="4">
        <f t="shared" si="468"/>
        <v>0</v>
      </c>
      <c r="AV191" s="4">
        <f t="shared" si="644"/>
        <v>0.71375399376572091</v>
      </c>
      <c r="AW191" s="4">
        <f t="shared" si="644"/>
        <v>1.5479469781562187</v>
      </c>
      <c r="AY191" s="2">
        <f t="shared" si="520"/>
        <v>95.579825162431717</v>
      </c>
      <c r="AZ191" s="2" t="e">
        <f t="shared" si="571"/>
        <v>#N/A</v>
      </c>
      <c r="BA191" s="2" t="e">
        <f t="shared" si="572"/>
        <v>#N/A</v>
      </c>
      <c r="BB191" s="2" t="e">
        <f t="shared" si="573"/>
        <v>#N/A</v>
      </c>
      <c r="BC191" s="2" t="e">
        <f t="shared" si="574"/>
        <v>#N/A</v>
      </c>
      <c r="BD191" s="2" t="e">
        <f t="shared" si="575"/>
        <v>#N/A</v>
      </c>
      <c r="BE191" s="2" t="e">
        <f t="shared" si="576"/>
        <v>#N/A</v>
      </c>
      <c r="BF191" s="2" t="e">
        <f t="shared" si="577"/>
        <v>#N/A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 t="e">
        <f t="shared" si="581"/>
        <v>#N/A</v>
      </c>
      <c r="BK191" s="2" t="e">
        <f t="shared" si="582"/>
        <v>#N/A</v>
      </c>
      <c r="BL191" s="2">
        <f t="shared" si="583"/>
        <v>104.35524600457302</v>
      </c>
      <c r="BM191" s="2">
        <f t="shared" si="584"/>
        <v>105.66305217398929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 t="str">
        <f t="shared" si="492"/>
        <v/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>
        <f t="shared" si="498"/>
        <v>105.069</v>
      </c>
      <c r="DI191" s="2">
        <f t="shared" si="499"/>
        <v>107.211</v>
      </c>
      <c r="DK191" s="2">
        <f t="shared" si="500"/>
        <v>143.82420178236401</v>
      </c>
      <c r="DL191" s="2">
        <f t="shared" si="645"/>
        <v>155.59344950213369</v>
      </c>
      <c r="DM191" s="2">
        <f t="shared" si="645"/>
        <v>134.99588554546446</v>
      </c>
      <c r="DN191" s="2">
        <f t="shared" si="645"/>
        <v>136.94363114126276</v>
      </c>
      <c r="DO191" s="2">
        <f t="shared" si="645"/>
        <v>144.16714129919393</v>
      </c>
      <c r="DP191" s="2">
        <f t="shared" si="645"/>
        <v>138.23975401115399</v>
      </c>
      <c r="DQ191" s="2">
        <f t="shared" si="645"/>
        <v>132.94615675675678</v>
      </c>
      <c r="DR191" s="2">
        <f t="shared" si="645"/>
        <v>140.09542324929973</v>
      </c>
      <c r="DS191" s="2">
        <f t="shared" si="645"/>
        <v>155.67336887254902</v>
      </c>
      <c r="DT191" s="2">
        <f t="shared" si="645"/>
        <v>151.59689775910365</v>
      </c>
      <c r="DU191" s="2">
        <f t="shared" si="645"/>
        <v>143.57524418704418</v>
      </c>
      <c r="DV191" s="2">
        <f t="shared" si="645"/>
        <v>155.39423740883737</v>
      </c>
      <c r="DW191" s="2">
        <f t="shared" si="645"/>
        <v>149.82556172014262</v>
      </c>
      <c r="DX191" s="2">
        <f t="shared" si="645"/>
        <v>145.91193598166538</v>
      </c>
      <c r="DY191" s="2">
        <f t="shared" si="645"/>
        <v>145.31986371100163</v>
      </c>
      <c r="EA191" s="2">
        <f t="shared" si="440"/>
        <v>94.253845172480581</v>
      </c>
      <c r="EB191" s="2">
        <f t="shared" si="502"/>
        <v>91.543489188873309</v>
      </c>
      <c r="EC191" s="2">
        <f t="shared" si="503"/>
        <v>97.261929893335775</v>
      </c>
      <c r="ED191" s="2">
        <f t="shared" si="504"/>
        <v>94.736897998044796</v>
      </c>
      <c r="EE191" s="2">
        <f t="shared" si="505"/>
        <v>95.199298428674155</v>
      </c>
      <c r="EF191" s="2">
        <f t="shared" si="506"/>
        <v>94.110760148571813</v>
      </c>
      <c r="EG191" s="2">
        <f t="shared" si="507"/>
        <v>99.170082198001822</v>
      </c>
      <c r="EH191" s="2">
        <f t="shared" si="508"/>
        <v>98.079247765200634</v>
      </c>
      <c r="EI191" s="2">
        <f t="shared" si="509"/>
        <v>97.214974004823858</v>
      </c>
      <c r="EJ191" s="2">
        <f t="shared" si="510"/>
        <v>99.231241809455611</v>
      </c>
      <c r="EK191" s="2">
        <f t="shared" si="511"/>
        <v>101.56827128875346</v>
      </c>
      <c r="EL191" s="2">
        <f t="shared" si="512"/>
        <v>101.46696602503799</v>
      </c>
      <c r="EM191" s="2">
        <f t="shared" si="513"/>
        <v>102.4500788427259</v>
      </c>
      <c r="EN191" s="2">
        <f t="shared" si="514"/>
        <v>104.34001127479985</v>
      </c>
      <c r="EO191" s="2">
        <f t="shared" si="515"/>
        <v>108.39714956309533</v>
      </c>
      <c r="EQ191" s="2">
        <f t="shared" si="516"/>
        <v>95.788263617826985</v>
      </c>
      <c r="ER191" s="2">
        <f t="shared" si="646"/>
        <v>94.521951426583158</v>
      </c>
      <c r="ES191" s="2">
        <f t="shared" si="646"/>
        <v>96.617573791008681</v>
      </c>
      <c r="ET191" s="2">
        <f t="shared" si="646"/>
        <v>94.958892203635827</v>
      </c>
      <c r="EU191" s="2">
        <f t="shared" si="646"/>
        <v>95.115590572644464</v>
      </c>
      <c r="EV191" s="2">
        <f t="shared" si="646"/>
        <v>95.046644113276102</v>
      </c>
      <c r="EW191" s="2">
        <f t="shared" si="646"/>
        <v>98.949887743338493</v>
      </c>
      <c r="EX191" s="2">
        <f t="shared" si="646"/>
        <v>97.748494130710654</v>
      </c>
      <c r="EY191" s="2">
        <f t="shared" si="646"/>
        <v>97.970658838599491</v>
      </c>
      <c r="EZ191" s="2">
        <f t="shared" si="646"/>
        <v>99.861354981759661</v>
      </c>
      <c r="FA191" s="2">
        <f t="shared" si="646"/>
        <v>101.61837888406282</v>
      </c>
      <c r="FB191" s="2">
        <f t="shared" si="646"/>
        <v>101.56514979095029</v>
      </c>
      <c r="FC191" s="2">
        <f t="shared" si="646"/>
        <v>103.0173756245002</v>
      </c>
      <c r="FD191" s="2">
        <f t="shared" si="646"/>
        <v>104.3571360339902</v>
      </c>
      <c r="FE191" s="2">
        <f t="shared" si="646"/>
        <v>105.1644074288514</v>
      </c>
      <c r="FG191" s="2">
        <f t="shared" si="518"/>
        <v>0.99998842095189477</v>
      </c>
      <c r="FH191" s="2">
        <f t="shared" si="647"/>
        <v>0.99998736801350008</v>
      </c>
      <c r="FI191" s="2">
        <f t="shared" si="647"/>
        <v>0.99998736266273314</v>
      </c>
      <c r="FJ191" s="2">
        <f t="shared" si="647"/>
        <v>0.9999874401171992</v>
      </c>
      <c r="FK191" s="2">
        <f t="shared" si="647"/>
        <v>0.99998590471810944</v>
      </c>
      <c r="FL191" s="2">
        <f t="shared" si="647"/>
        <v>0.99998622491903721</v>
      </c>
      <c r="FM191" s="2">
        <f t="shared" si="647"/>
        <v>0.99998587396519611</v>
      </c>
      <c r="FN191" s="2">
        <f t="shared" si="647"/>
        <v>0.99998508237830308</v>
      </c>
      <c r="FO191" s="2">
        <f t="shared" si="647"/>
        <v>0.99998385506039622</v>
      </c>
      <c r="FP191" s="2">
        <f t="shared" si="647"/>
        <v>0.99998493624618245</v>
      </c>
      <c r="FQ191" s="2">
        <f t="shared" si="647"/>
        <v>0.99998666527347591</v>
      </c>
      <c r="FR191" s="2">
        <f t="shared" si="647"/>
        <v>0.99998704918273884</v>
      </c>
      <c r="FS191" s="2">
        <f t="shared" si="647"/>
        <v>0.99998490677746921</v>
      </c>
      <c r="FT191" s="2">
        <f t="shared" si="647"/>
        <v>0.99998488683122722</v>
      </c>
      <c r="FU191" s="2">
        <f t="shared" si="647"/>
        <v>0.99998285263260089</v>
      </c>
      <c r="FW191" s="2">
        <f t="shared" si="536"/>
        <v>0.8637839413538474</v>
      </c>
      <c r="FX191" s="2">
        <f t="shared" si="588"/>
        <v>0.90899155305521118</v>
      </c>
      <c r="FY191" s="2">
        <f t="shared" si="589"/>
        <v>0.90445181204939906</v>
      </c>
      <c r="FZ191" s="2">
        <f t="shared" si="590"/>
        <v>0.90799963305147702</v>
      </c>
      <c r="GA191" s="2">
        <f t="shared" si="591"/>
        <v>0.89983724603906723</v>
      </c>
      <c r="GB191" s="2">
        <f t="shared" si="592"/>
        <v>0.90170233908870567</v>
      </c>
      <c r="GC191" s="2">
        <f t="shared" si="593"/>
        <v>0.8978495969299376</v>
      </c>
      <c r="GD191" s="2">
        <f t="shared" si="594"/>
        <v>0.90858355000094182</v>
      </c>
      <c r="GE191" s="2">
        <f t="shared" si="595"/>
        <v>0.91999870647651705</v>
      </c>
      <c r="GF191" s="2">
        <f t="shared" si="596"/>
        <v>0.91579573949837767</v>
      </c>
      <c r="GG191" s="2">
        <f t="shared" si="597"/>
        <v>0.91338892069217259</v>
      </c>
      <c r="GH191" s="2">
        <f t="shared" si="598"/>
        <v>0.90234147549997412</v>
      </c>
      <c r="GI191" s="2">
        <f t="shared" si="599"/>
        <v>0.87676610962135249</v>
      </c>
      <c r="GJ191" s="2">
        <f t="shared" si="600"/>
        <v>0.85294316238270662</v>
      </c>
      <c r="GK191" s="2">
        <f t="shared" si="601"/>
        <v>0.84594762059192474</v>
      </c>
      <c r="GM191" s="86">
        <f t="shared" si="537"/>
        <v>1.9820560390846945E-283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6.3018954510876389E-272</v>
      </c>
      <c r="HA191" s="86">
        <f t="shared" si="615"/>
        <v>0</v>
      </c>
      <c r="HC191" s="86">
        <f t="shared" si="538"/>
        <v>0</v>
      </c>
      <c r="HD191" s="86">
        <f t="shared" si="616"/>
        <v>0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0</v>
      </c>
      <c r="HM191" s="86">
        <f t="shared" si="625"/>
        <v>0</v>
      </c>
      <c r="HN191" s="86">
        <f t="shared" si="626"/>
        <v>0</v>
      </c>
      <c r="HO191" s="86">
        <f t="shared" si="627"/>
        <v>0</v>
      </c>
      <c r="HP191" s="86">
        <f t="shared" si="628"/>
        <v>8.3103334344430974E-306</v>
      </c>
      <c r="HQ191" s="86">
        <f t="shared" si="629"/>
        <v>0</v>
      </c>
      <c r="HS191" s="86">
        <f t="shared" si="539"/>
        <v>1.1191803060112433E-22</v>
      </c>
      <c r="HT191" s="86">
        <f t="shared" si="630"/>
        <v>2.9594261008444235E-28</v>
      </c>
      <c r="HU191" s="86">
        <f t="shared" si="631"/>
        <v>1.9626661318122261E-30</v>
      </c>
      <c r="HV191" s="86">
        <f t="shared" si="632"/>
        <v>7.2483815710639666E-32</v>
      </c>
      <c r="HW191" s="86">
        <f t="shared" si="633"/>
        <v>3.8577320446820039E-30</v>
      </c>
      <c r="HX191" s="86">
        <f t="shared" si="634"/>
        <v>1.6348006592605225E-32</v>
      </c>
      <c r="HY191" s="86">
        <f t="shared" si="635"/>
        <v>1.1947979795758347E-28</v>
      </c>
      <c r="HZ191" s="86">
        <f t="shared" si="636"/>
        <v>3.0575091553374018E-31</v>
      </c>
      <c r="IA191" s="86">
        <f t="shared" si="637"/>
        <v>6.4670536587001238E-36</v>
      </c>
      <c r="IB191" s="86">
        <f t="shared" si="638"/>
        <v>6.0593065613488505E-35</v>
      </c>
      <c r="IC191" s="86">
        <f t="shared" si="639"/>
        <v>6.4897610792254002E-34</v>
      </c>
      <c r="ID191" s="86">
        <f t="shared" si="640"/>
        <v>5.4138286384462936E-33</v>
      </c>
      <c r="IE191" s="86">
        <f t="shared" si="641"/>
        <v>4.1040103040275473E-33</v>
      </c>
      <c r="IF191" s="86">
        <f t="shared" si="642"/>
        <v>1.3820235256221619E-55</v>
      </c>
      <c r="IG191" s="86">
        <f t="shared" si="643"/>
        <v>1.0008914410329166E-51</v>
      </c>
      <c r="II191" s="86">
        <f t="shared" si="540"/>
        <v>1.0097537798537943E-2</v>
      </c>
      <c r="IJ191" s="86">
        <f t="shared" si="541"/>
        <v>7.3965665902063623E-4</v>
      </c>
      <c r="IK191" s="86">
        <f t="shared" si="542"/>
        <v>7.2282645596594586E-4</v>
      </c>
      <c r="IL191" s="86">
        <f t="shared" si="543"/>
        <v>3.9809874160014311E-4</v>
      </c>
      <c r="IM191" s="86">
        <f t="shared" si="544"/>
        <v>7.0223053696892622E-4</v>
      </c>
      <c r="IN191" s="86">
        <f t="shared" si="545"/>
        <v>4.2477717407688067E-4</v>
      </c>
      <c r="IO191" s="86">
        <f t="shared" si="546"/>
        <v>1.1882082787870664E-3</v>
      </c>
      <c r="IP191" s="86">
        <f t="shared" si="547"/>
        <v>3.4192300677272095E-4</v>
      </c>
      <c r="IQ191" s="86">
        <f t="shared" si="548"/>
        <v>6.6356260078769732E-5</v>
      </c>
      <c r="IR191" s="86">
        <f t="shared" si="549"/>
        <v>1.1977087337223242E-4</v>
      </c>
      <c r="IS191" s="86">
        <f t="shared" si="550"/>
        <v>1.9998977629584301E-4</v>
      </c>
      <c r="IT191" s="86">
        <f t="shared" si="551"/>
        <v>4.1199052477758677E-4</v>
      </c>
      <c r="IU191" s="86">
        <f t="shared" si="552"/>
        <v>1.1250755481249123E-3</v>
      </c>
      <c r="IV191" s="86">
        <f t="shared" si="553"/>
        <v>4.6530306192350688E-4</v>
      </c>
      <c r="IW191" s="86">
        <f t="shared" si="554"/>
        <v>5.9313246006144121E-4</v>
      </c>
      <c r="IY191" s="86">
        <f t="shared" si="555"/>
        <v>1.0097537798537943E-2</v>
      </c>
      <c r="IZ191" s="86">
        <f t="shared" si="556"/>
        <v>7.3965665902063623E-4</v>
      </c>
      <c r="JA191" s="86">
        <f t="shared" si="557"/>
        <v>7.2282645596594586E-4</v>
      </c>
      <c r="JB191" s="86">
        <f t="shared" si="558"/>
        <v>3.9809874160014311E-4</v>
      </c>
      <c r="JC191" s="86">
        <f t="shared" si="559"/>
        <v>7.0223053696892622E-4</v>
      </c>
      <c r="JD191" s="86">
        <f t="shared" si="560"/>
        <v>4.2477717407688067E-4</v>
      </c>
      <c r="JE191" s="86">
        <f t="shared" si="561"/>
        <v>1.1882082787870664E-3</v>
      </c>
      <c r="JF191" s="86">
        <f t="shared" si="562"/>
        <v>3.4192300677272095E-4</v>
      </c>
      <c r="JG191" s="86">
        <f t="shared" si="563"/>
        <v>6.6356260078769732E-5</v>
      </c>
      <c r="JH191" s="86">
        <f t="shared" si="564"/>
        <v>1.1977087337223242E-4</v>
      </c>
      <c r="JI191" s="86">
        <f t="shared" si="565"/>
        <v>1.9998977629584301E-4</v>
      </c>
      <c r="JJ191" s="86">
        <f t="shared" si="566"/>
        <v>4.1199052477758677E-4</v>
      </c>
      <c r="JK191" s="86">
        <f t="shared" si="567"/>
        <v>1.1250755481249123E-3</v>
      </c>
      <c r="JL191" s="86">
        <f t="shared" si="568"/>
        <v>4.6530306192350688E-4</v>
      </c>
      <c r="JM191" s="86">
        <f t="shared" si="569"/>
        <v>5.9313246006144121E-4</v>
      </c>
    </row>
    <row r="192" spans="2:273" x14ac:dyDescent="0.25">
      <c r="B192" s="2">
        <v>165</v>
      </c>
      <c r="C192" s="37">
        <v>97.492000000000004</v>
      </c>
      <c r="D192" s="37">
        <v>94.067999999999998</v>
      </c>
      <c r="E192" s="37">
        <v>94.45</v>
      </c>
      <c r="F192" s="37">
        <v>93.867000000000004</v>
      </c>
      <c r="G192" s="37">
        <v>96.203000000000003</v>
      </c>
      <c r="H192" s="37">
        <v>95.067999999999998</v>
      </c>
      <c r="I192" s="37">
        <v>97.965999999999994</v>
      </c>
      <c r="J192" s="37">
        <v>98.034000000000006</v>
      </c>
      <c r="K192" s="37">
        <v>99.069000000000003</v>
      </c>
      <c r="L192" s="37">
        <v>100.96599999999999</v>
      </c>
      <c r="M192" s="37">
        <v>99.7</v>
      </c>
      <c r="N192" s="37">
        <v>101.983</v>
      </c>
      <c r="O192" s="37">
        <v>103.831</v>
      </c>
      <c r="P192" s="37">
        <v>104.655</v>
      </c>
      <c r="Q192" s="37">
        <v>102.491</v>
      </c>
      <c r="S192" s="4">
        <f t="shared" si="441"/>
        <v>95.475495535152461</v>
      </c>
      <c r="T192" s="4" t="e">
        <f t="shared" si="442"/>
        <v>#N/A</v>
      </c>
      <c r="U192" s="4" t="e">
        <f t="shared" si="443"/>
        <v>#N/A</v>
      </c>
      <c r="V192" s="4" t="e">
        <f t="shared" si="444"/>
        <v>#N/A</v>
      </c>
      <c r="W192" s="4" t="e">
        <f t="shared" si="445"/>
        <v>#N/A</v>
      </c>
      <c r="X192" s="4" t="e">
        <f t="shared" si="446"/>
        <v>#N/A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 t="e">
        <f t="shared" si="452"/>
        <v>#N/A</v>
      </c>
      <c r="AE192" s="4" t="e">
        <f t="shared" si="453"/>
        <v>#N/A</v>
      </c>
      <c r="AF192" s="4">
        <f t="shared" si="454"/>
        <v>104.27376599575054</v>
      </c>
      <c r="AG192" s="4">
        <f t="shared" si="455"/>
        <v>105.53701552438906</v>
      </c>
      <c r="AI192" s="4">
        <f t="shared" si="456"/>
        <v>2.016504464847543</v>
      </c>
      <c r="AJ192" s="4">
        <f t="shared" si="457"/>
        <v>0</v>
      </c>
      <c r="AK192" s="4">
        <f t="shared" si="458"/>
        <v>0</v>
      </c>
      <c r="AL192" s="4">
        <f t="shared" si="459"/>
        <v>0</v>
      </c>
      <c r="AM192" s="4">
        <f t="shared" si="460"/>
        <v>0</v>
      </c>
      <c r="AN192" s="4">
        <f t="shared" si="461"/>
        <v>0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</v>
      </c>
      <c r="AU192" s="4">
        <f t="shared" si="468"/>
        <v>0</v>
      </c>
      <c r="AV192" s="4">
        <f t="shared" si="644"/>
        <v>0.38123400424946396</v>
      </c>
      <c r="AW192" s="4">
        <f t="shared" si="644"/>
        <v>-3.0460155243890625</v>
      </c>
      <c r="AY192" s="2">
        <f t="shared" si="520"/>
        <v>95.475495535152461</v>
      </c>
      <c r="AZ192" s="2" t="e">
        <f t="shared" si="571"/>
        <v>#N/A</v>
      </c>
      <c r="BA192" s="2" t="e">
        <f t="shared" si="572"/>
        <v>#N/A</v>
      </c>
      <c r="BB192" s="2" t="e">
        <f t="shared" si="573"/>
        <v>#N/A</v>
      </c>
      <c r="BC192" s="2" t="e">
        <f t="shared" si="574"/>
        <v>#N/A</v>
      </c>
      <c r="BD192" s="2" t="e">
        <f t="shared" si="575"/>
        <v>#N/A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 t="e">
        <f t="shared" si="581"/>
        <v>#N/A</v>
      </c>
      <c r="BK192" s="2" t="e">
        <f t="shared" si="582"/>
        <v>#N/A</v>
      </c>
      <c r="BL192" s="2">
        <f t="shared" si="583"/>
        <v>104.27376599560169</v>
      </c>
      <c r="BM192" s="2">
        <f t="shared" si="584"/>
        <v>105.53701539147943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97.492000000000004</v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>
        <f t="shared" si="498"/>
        <v>104.655</v>
      </c>
      <c r="DI192" s="2">
        <f t="shared" si="499"/>
        <v>102.491</v>
      </c>
      <c r="DK192" s="2">
        <f t="shared" si="500"/>
        <v>144.07014971857413</v>
      </c>
      <c r="DL192" s="2">
        <f t="shared" si="645"/>
        <v>155.91591322901849</v>
      </c>
      <c r="DM192" s="2">
        <f t="shared" si="645"/>
        <v>135.18764503775026</v>
      </c>
      <c r="DN192" s="2">
        <f t="shared" si="645"/>
        <v>137.13828635518115</v>
      </c>
      <c r="DO192" s="2">
        <f t="shared" si="645"/>
        <v>144.40038477951634</v>
      </c>
      <c r="DP192" s="2">
        <f t="shared" si="645"/>
        <v>138.43965993135993</v>
      </c>
      <c r="DQ192" s="2">
        <f t="shared" si="645"/>
        <v>133.10286576576578</v>
      </c>
      <c r="DR192" s="2">
        <f t="shared" si="645"/>
        <v>140.2950817927171</v>
      </c>
      <c r="DS192" s="2">
        <f t="shared" si="645"/>
        <v>155.99011653297683</v>
      </c>
      <c r="DT192" s="2">
        <f t="shared" si="645"/>
        <v>151.86379383753504</v>
      </c>
      <c r="DU192" s="2">
        <f t="shared" si="645"/>
        <v>143.79245628485629</v>
      </c>
      <c r="DV192" s="2">
        <f t="shared" si="645"/>
        <v>155.68479030459028</v>
      </c>
      <c r="DW192" s="2">
        <f t="shared" si="645"/>
        <v>150.06971379233511</v>
      </c>
      <c r="DX192" s="2">
        <f t="shared" si="645"/>
        <v>146.11743498854085</v>
      </c>
      <c r="DY192" s="2">
        <f t="shared" si="645"/>
        <v>145.53317542419265</v>
      </c>
      <c r="EA192" s="2">
        <f t="shared" si="440"/>
        <v>94.111907385233053</v>
      </c>
      <c r="EB192" s="2">
        <f t="shared" si="502"/>
        <v>91.380719202898547</v>
      </c>
      <c r="EC192" s="2">
        <f t="shared" si="503"/>
        <v>97.215289315343256</v>
      </c>
      <c r="ED192" s="2">
        <f t="shared" si="504"/>
        <v>94.669022013006327</v>
      </c>
      <c r="EE192" s="2">
        <f t="shared" si="505"/>
        <v>95.088652973195053</v>
      </c>
      <c r="EF192" s="2">
        <f t="shared" si="506"/>
        <v>94.000322962889925</v>
      </c>
      <c r="EG192" s="2">
        <f t="shared" si="507"/>
        <v>99.132928117295975</v>
      </c>
      <c r="EH192" s="2">
        <f t="shared" si="508"/>
        <v>98.00065265983622</v>
      </c>
      <c r="EI192" s="2">
        <f t="shared" si="509"/>
        <v>97.13043088911337</v>
      </c>
      <c r="EJ192" s="2">
        <f t="shared" si="510"/>
        <v>99.120657055359004</v>
      </c>
      <c r="EK192" s="2">
        <f t="shared" si="511"/>
        <v>101.49821405966128</v>
      </c>
      <c r="EL192" s="2">
        <f t="shared" si="512"/>
        <v>101.38435613286055</v>
      </c>
      <c r="EM192" s="2">
        <f t="shared" si="513"/>
        <v>102.36619659262307</v>
      </c>
      <c r="EN192" s="2">
        <f t="shared" si="514"/>
        <v>104.25788127199672</v>
      </c>
      <c r="EO192" s="2">
        <f t="shared" si="515"/>
        <v>108.35043189896032</v>
      </c>
      <c r="EQ192" s="2">
        <f t="shared" si="516"/>
        <v>95.671005097582295</v>
      </c>
      <c r="ER192" s="2">
        <f t="shared" si="646"/>
        <v>94.404886174901421</v>
      </c>
      <c r="ES192" s="2">
        <f t="shared" si="646"/>
        <v>96.560905970075808</v>
      </c>
      <c r="ET192" s="2">
        <f t="shared" si="646"/>
        <v>94.894427109591419</v>
      </c>
      <c r="EU192" s="2">
        <f t="shared" si="646"/>
        <v>95.00366348893354</v>
      </c>
      <c r="EV192" s="2">
        <f t="shared" si="646"/>
        <v>94.950861789960371</v>
      </c>
      <c r="EW192" s="2">
        <f t="shared" si="646"/>
        <v>98.909288344643286</v>
      </c>
      <c r="EX192" s="2">
        <f t="shared" si="646"/>
        <v>97.664837771652913</v>
      </c>
      <c r="EY192" s="2">
        <f t="shared" si="646"/>
        <v>97.897585897700168</v>
      </c>
      <c r="EZ192" s="2">
        <f t="shared" si="646"/>
        <v>99.760500842656072</v>
      </c>
      <c r="FA192" s="2">
        <f t="shared" si="646"/>
        <v>101.54906885232209</v>
      </c>
      <c r="FB192" s="2">
        <f t="shared" si="646"/>
        <v>101.48411899479362</v>
      </c>
      <c r="FC192" s="2">
        <f t="shared" si="646"/>
        <v>102.94270764716248</v>
      </c>
      <c r="FD192" s="2">
        <f t="shared" si="646"/>
        <v>104.27559603227884</v>
      </c>
      <c r="FE192" s="2">
        <f t="shared" si="646"/>
        <v>105.06907693849377</v>
      </c>
      <c r="FG192" s="2">
        <f t="shared" si="518"/>
        <v>0.9999894397718595</v>
      </c>
      <c r="FH192" s="2">
        <f t="shared" si="647"/>
        <v>0.99998847947858471</v>
      </c>
      <c r="FI192" s="2">
        <f t="shared" si="647"/>
        <v>0.99998847459861639</v>
      </c>
      <c r="FJ192" s="2">
        <f t="shared" si="647"/>
        <v>0.99998854523808556</v>
      </c>
      <c r="FK192" s="2">
        <f t="shared" si="647"/>
        <v>0.99998714493418872</v>
      </c>
      <c r="FL192" s="2">
        <f t="shared" si="647"/>
        <v>0.99998743696162173</v>
      </c>
      <c r="FM192" s="2">
        <f t="shared" si="647"/>
        <v>0.99998711688712882</v>
      </c>
      <c r="FN192" s="2">
        <f t="shared" si="647"/>
        <v>0.99998639494945718</v>
      </c>
      <c r="FO192" s="2">
        <f t="shared" si="647"/>
        <v>0.99998527561916351</v>
      </c>
      <c r="FP192" s="2">
        <f t="shared" si="647"/>
        <v>0.99998626167502758</v>
      </c>
      <c r="FQ192" s="2">
        <f t="shared" si="647"/>
        <v>0.99998783857060103</v>
      </c>
      <c r="FR192" s="2">
        <f t="shared" si="647"/>
        <v>0.99998818870081996</v>
      </c>
      <c r="FS192" s="2">
        <f t="shared" si="647"/>
        <v>0.99998623479917037</v>
      </c>
      <c r="FT192" s="2">
        <f t="shared" si="647"/>
        <v>0.99998621660793308</v>
      </c>
      <c r="FU192" s="2">
        <f t="shared" si="647"/>
        <v>0.99998436139147029</v>
      </c>
      <c r="FW192" s="2">
        <f t="shared" si="536"/>
        <v>0.87426244595601577</v>
      </c>
      <c r="FX192" s="2">
        <f t="shared" si="588"/>
        <v>0.91632929525364282</v>
      </c>
      <c r="FY192" s="2">
        <f t="shared" si="589"/>
        <v>0.91212019337095085</v>
      </c>
      <c r="FZ192" s="2">
        <f t="shared" si="590"/>
        <v>0.91540990836010139</v>
      </c>
      <c r="GA192" s="2">
        <f t="shared" si="591"/>
        <v>0.90783823928069884</v>
      </c>
      <c r="GB192" s="2">
        <f t="shared" si="592"/>
        <v>0.90956932118818856</v>
      </c>
      <c r="GC192" s="2">
        <f t="shared" si="593"/>
        <v>0.90599277617364482</v>
      </c>
      <c r="GD192" s="2">
        <f t="shared" si="594"/>
        <v>0.91595114658212284</v>
      </c>
      <c r="GE192" s="2">
        <f t="shared" si="595"/>
        <v>0.92652071432728256</v>
      </c>
      <c r="GF192" s="2">
        <f t="shared" si="596"/>
        <v>0.92263157422335196</v>
      </c>
      <c r="GG192" s="2">
        <f t="shared" si="597"/>
        <v>0.92040316240391551</v>
      </c>
      <c r="GH192" s="2">
        <f t="shared" si="598"/>
        <v>0.91016240236232204</v>
      </c>
      <c r="GI192" s="2">
        <f t="shared" si="599"/>
        <v>0.8863773174348446</v>
      </c>
      <c r="GJ192" s="2">
        <f t="shared" si="600"/>
        <v>0.86412442057171823</v>
      </c>
      <c r="GK192" s="2">
        <f t="shared" si="601"/>
        <v>0.85757195663185581</v>
      </c>
      <c r="GM192" s="86">
        <f t="shared" si="537"/>
        <v>7.1868729962649644E-289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4.1168497371501804E-277</v>
      </c>
      <c r="HA192" s="86">
        <f t="shared" si="615"/>
        <v>0</v>
      </c>
      <c r="HC192" s="86">
        <f t="shared" si="538"/>
        <v>0</v>
      </c>
      <c r="HD192" s="86">
        <f t="shared" si="616"/>
        <v>0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0</v>
      </c>
      <c r="HM192" s="86">
        <f t="shared" si="625"/>
        <v>0</v>
      </c>
      <c r="HN192" s="86">
        <f t="shared" si="626"/>
        <v>0</v>
      </c>
      <c r="HO192" s="86">
        <f t="shared" si="627"/>
        <v>0</v>
      </c>
      <c r="HP192" s="86">
        <f t="shared" si="628"/>
        <v>0</v>
      </c>
      <c r="HQ192" s="86">
        <f t="shared" si="629"/>
        <v>0</v>
      </c>
      <c r="HS192" s="86">
        <f t="shared" si="539"/>
        <v>1.4286771483431964E-23</v>
      </c>
      <c r="HT192" s="86">
        <f t="shared" si="630"/>
        <v>2.603132964711915E-29</v>
      </c>
      <c r="HU192" s="86">
        <f t="shared" si="631"/>
        <v>1.4696644743711858E-31</v>
      </c>
      <c r="HV192" s="86">
        <f t="shared" si="632"/>
        <v>4.7264279473273783E-33</v>
      </c>
      <c r="HW192" s="86">
        <f t="shared" si="633"/>
        <v>2.733219954482208E-31</v>
      </c>
      <c r="HX192" s="86">
        <f t="shared" si="634"/>
        <v>9.583605006170908E-34</v>
      </c>
      <c r="HY192" s="86">
        <f t="shared" si="635"/>
        <v>9.8984834894936413E-30</v>
      </c>
      <c r="HZ192" s="86">
        <f t="shared" si="636"/>
        <v>2.0045179288090371E-32</v>
      </c>
      <c r="IA192" s="86">
        <f t="shared" si="637"/>
        <v>3.0097757179301854E-37</v>
      </c>
      <c r="IB192" s="86">
        <f t="shared" si="638"/>
        <v>3.0643604100026454E-36</v>
      </c>
      <c r="IC192" s="86">
        <f t="shared" si="639"/>
        <v>3.6505954781235948E-35</v>
      </c>
      <c r="ID192" s="86">
        <f t="shared" si="640"/>
        <v>3.1148929377779823E-34</v>
      </c>
      <c r="IE192" s="86">
        <f t="shared" si="641"/>
        <v>2.0625594992986193E-34</v>
      </c>
      <c r="IF192" s="86">
        <f t="shared" si="642"/>
        <v>5.8946018895060372E-58</v>
      </c>
      <c r="IG192" s="86">
        <f t="shared" si="643"/>
        <v>6.1559991898610645E-54</v>
      </c>
      <c r="II192" s="86">
        <f t="shared" si="540"/>
        <v>6.9184225828936522E-3</v>
      </c>
      <c r="IJ192" s="86">
        <f t="shared" si="541"/>
        <v>4.4896775758234775E-4</v>
      </c>
      <c r="IK192" s="86">
        <f t="shared" si="542"/>
        <v>4.3267979856467087E-4</v>
      </c>
      <c r="IL192" s="86">
        <f t="shared" si="543"/>
        <v>2.2977603453326815E-4</v>
      </c>
      <c r="IM192" s="86">
        <f t="shared" si="544"/>
        <v>4.1419251374403052E-4</v>
      </c>
      <c r="IN192" s="86">
        <f t="shared" si="545"/>
        <v>2.4193601631716024E-4</v>
      </c>
      <c r="IO192" s="86">
        <f t="shared" si="546"/>
        <v>7.2733872546095445E-4</v>
      </c>
      <c r="IP192" s="86">
        <f t="shared" si="547"/>
        <v>1.9538738602267088E-4</v>
      </c>
      <c r="IQ192" s="86">
        <f t="shared" si="548"/>
        <v>3.481908956417014E-5</v>
      </c>
      <c r="IR192" s="86">
        <f t="shared" si="549"/>
        <v>6.468189662731291E-5</v>
      </c>
      <c r="IS192" s="86">
        <f t="shared" si="550"/>
        <v>1.1134695552545425E-4</v>
      </c>
      <c r="IT192" s="86">
        <f t="shared" si="551"/>
        <v>2.3452037288241475E-4</v>
      </c>
      <c r="IU192" s="86">
        <f t="shared" si="552"/>
        <v>6.493480223400467E-4</v>
      </c>
      <c r="IV192" s="86">
        <f t="shared" si="553"/>
        <v>2.3018456345712002E-4</v>
      </c>
      <c r="IW192" s="86">
        <f t="shared" si="554"/>
        <v>2.9405938592848605E-4</v>
      </c>
      <c r="IY192" s="86">
        <f t="shared" si="555"/>
        <v>6.9184225828936522E-3</v>
      </c>
      <c r="IZ192" s="86">
        <f t="shared" si="556"/>
        <v>4.4896775758234775E-4</v>
      </c>
      <c r="JA192" s="86">
        <f t="shared" si="557"/>
        <v>4.3267979856467087E-4</v>
      </c>
      <c r="JB192" s="86">
        <f t="shared" si="558"/>
        <v>2.2977603453326815E-4</v>
      </c>
      <c r="JC192" s="86">
        <f t="shared" si="559"/>
        <v>4.1419251374403052E-4</v>
      </c>
      <c r="JD192" s="86">
        <f t="shared" si="560"/>
        <v>2.4193601631716024E-4</v>
      </c>
      <c r="JE192" s="86">
        <f t="shared" si="561"/>
        <v>7.2733872546095445E-4</v>
      </c>
      <c r="JF192" s="86">
        <f t="shared" si="562"/>
        <v>1.9538738602267088E-4</v>
      </c>
      <c r="JG192" s="86">
        <f t="shared" si="563"/>
        <v>3.481908956417014E-5</v>
      </c>
      <c r="JH192" s="86">
        <f t="shared" si="564"/>
        <v>6.468189662731291E-5</v>
      </c>
      <c r="JI192" s="86">
        <f t="shared" si="565"/>
        <v>1.1134695552545425E-4</v>
      </c>
      <c r="JJ192" s="86">
        <f t="shared" si="566"/>
        <v>2.3452037288241475E-4</v>
      </c>
      <c r="JK192" s="86">
        <f t="shared" si="567"/>
        <v>6.493480223400467E-4</v>
      </c>
      <c r="JL192" s="86">
        <f t="shared" si="568"/>
        <v>2.3018456345712002E-4</v>
      </c>
      <c r="JM192" s="86">
        <f t="shared" si="569"/>
        <v>2.9405938592848605E-4</v>
      </c>
    </row>
    <row r="193" spans="2:273" x14ac:dyDescent="0.25">
      <c r="B193" s="2">
        <v>166</v>
      </c>
      <c r="C193" s="37">
        <v>96.492000000000004</v>
      </c>
      <c r="D193" s="37">
        <v>97.846999999999994</v>
      </c>
      <c r="E193" s="37">
        <v>96.867000000000004</v>
      </c>
      <c r="F193" s="37">
        <v>97.533000000000001</v>
      </c>
      <c r="G193" s="37">
        <v>94.728999999999999</v>
      </c>
      <c r="H193" s="37">
        <v>95.932000000000002</v>
      </c>
      <c r="I193" s="37">
        <v>94.542000000000002</v>
      </c>
      <c r="J193" s="37">
        <v>100.086</v>
      </c>
      <c r="K193" s="37">
        <v>98.706999999999994</v>
      </c>
      <c r="L193" s="37">
        <v>101.458</v>
      </c>
      <c r="M193" s="37">
        <v>99.9</v>
      </c>
      <c r="N193" s="37">
        <v>100.35599999999999</v>
      </c>
      <c r="O193" s="37">
        <v>105.22</v>
      </c>
      <c r="P193" s="37">
        <v>104.828</v>
      </c>
      <c r="Q193" s="37">
        <v>105.175</v>
      </c>
      <c r="S193" s="4">
        <f t="shared" si="441"/>
        <v>95.370581584714856</v>
      </c>
      <c r="T193" s="4" t="e">
        <f t="shared" si="442"/>
        <v>#N/A</v>
      </c>
      <c r="U193" s="4" t="e">
        <f t="shared" si="443"/>
        <v>#N/A</v>
      </c>
      <c r="V193" s="4" t="e">
        <f t="shared" si="444"/>
        <v>#N/A</v>
      </c>
      <c r="W193" s="4" t="e">
        <f t="shared" si="445"/>
        <v>#N/A</v>
      </c>
      <c r="X193" s="4" t="e">
        <f t="shared" si="446"/>
        <v>#N/A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104.19229007337218</v>
      </c>
      <c r="AG193" s="4">
        <f t="shared" si="455"/>
        <v>105.41231928191738</v>
      </c>
      <c r="AI193" s="4">
        <f t="shared" si="456"/>
        <v>1.1214184152851487</v>
      </c>
      <c r="AJ193" s="4">
        <f t="shared" si="457"/>
        <v>0</v>
      </c>
      <c r="AK193" s="4">
        <f t="shared" si="458"/>
        <v>0</v>
      </c>
      <c r="AL193" s="4">
        <f t="shared" si="459"/>
        <v>0</v>
      </c>
      <c r="AM193" s="4">
        <f t="shared" si="460"/>
        <v>0</v>
      </c>
      <c r="AN193" s="4">
        <f t="shared" si="461"/>
        <v>0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0.63570992662782544</v>
      </c>
      <c r="AW193" s="4">
        <f t="shared" si="644"/>
        <v>-0.2373192819173795</v>
      </c>
      <c r="AY193" s="2">
        <f t="shared" si="520"/>
        <v>95.370581584714856</v>
      </c>
      <c r="AZ193" s="2" t="e">
        <f t="shared" si="571"/>
        <v>#N/A</v>
      </c>
      <c r="BA193" s="2" t="e">
        <f t="shared" si="572"/>
        <v>#N/A</v>
      </c>
      <c r="BB193" s="2" t="e">
        <f t="shared" si="573"/>
        <v>#N/A</v>
      </c>
      <c r="BC193" s="2" t="e">
        <f t="shared" si="574"/>
        <v>#N/A</v>
      </c>
      <c r="BD193" s="2" t="e">
        <f t="shared" si="575"/>
        <v>#N/A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104.19229007336034</v>
      </c>
      <c r="BM193" s="2">
        <f t="shared" si="584"/>
        <v>105.41231926293759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96.492000000000004</v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104.828</v>
      </c>
      <c r="DI193" s="2">
        <f t="shared" si="499"/>
        <v>105.175</v>
      </c>
      <c r="DK193" s="2">
        <f t="shared" si="500"/>
        <v>144.31609765478427</v>
      </c>
      <c r="DL193" s="2">
        <f t="shared" si="645"/>
        <v>156.23837695590325</v>
      </c>
      <c r="DM193" s="2">
        <f t="shared" si="645"/>
        <v>135.37940453003608</v>
      </c>
      <c r="DN193" s="2">
        <f t="shared" si="645"/>
        <v>137.33294156909949</v>
      </c>
      <c r="DO193" s="2">
        <f t="shared" si="645"/>
        <v>144.63362825983879</v>
      </c>
      <c r="DP193" s="2">
        <f t="shared" si="645"/>
        <v>138.63956585156583</v>
      </c>
      <c r="DQ193" s="2">
        <f t="shared" si="645"/>
        <v>133.25957477477479</v>
      </c>
      <c r="DR193" s="2">
        <f t="shared" si="645"/>
        <v>140.49474033613444</v>
      </c>
      <c r="DS193" s="2">
        <f t="shared" si="645"/>
        <v>156.30686419340464</v>
      </c>
      <c r="DT193" s="2">
        <f t="shared" si="645"/>
        <v>152.1306899159664</v>
      </c>
      <c r="DU193" s="2">
        <f t="shared" si="645"/>
        <v>144.00966838266839</v>
      </c>
      <c r="DV193" s="2">
        <f t="shared" si="645"/>
        <v>155.97534320034316</v>
      </c>
      <c r="DW193" s="2">
        <f t="shared" si="645"/>
        <v>150.31386586452763</v>
      </c>
      <c r="DX193" s="2">
        <f t="shared" si="645"/>
        <v>146.32293399541635</v>
      </c>
      <c r="DY193" s="2">
        <f t="shared" si="645"/>
        <v>145.74648713738367</v>
      </c>
      <c r="EA193" s="2">
        <f t="shared" si="440"/>
        <v>93.969969597985525</v>
      </c>
      <c r="EB193" s="2">
        <f t="shared" si="502"/>
        <v>91.217949216923799</v>
      </c>
      <c r="EC193" s="2">
        <f t="shared" si="503"/>
        <v>97.168648737350722</v>
      </c>
      <c r="ED193" s="2">
        <f t="shared" si="504"/>
        <v>94.601146027967857</v>
      </c>
      <c r="EE193" s="2">
        <f t="shared" si="505"/>
        <v>94.978007517715952</v>
      </c>
      <c r="EF193" s="2">
        <f t="shared" si="506"/>
        <v>93.889885777208036</v>
      </c>
      <c r="EG193" s="2">
        <f t="shared" si="507"/>
        <v>99.095774036590115</v>
      </c>
      <c r="EH193" s="2">
        <f t="shared" si="508"/>
        <v>97.922057554471806</v>
      </c>
      <c r="EI193" s="2">
        <f t="shared" si="509"/>
        <v>97.045887773402882</v>
      </c>
      <c r="EJ193" s="2">
        <f t="shared" si="510"/>
        <v>99.010072301262397</v>
      </c>
      <c r="EK193" s="2">
        <f t="shared" si="511"/>
        <v>101.42815683056909</v>
      </c>
      <c r="EL193" s="2">
        <f t="shared" si="512"/>
        <v>101.30174624068312</v>
      </c>
      <c r="EM193" s="2">
        <f t="shared" si="513"/>
        <v>102.28231434252024</v>
      </c>
      <c r="EN193" s="2">
        <f t="shared" si="514"/>
        <v>104.1757512691936</v>
      </c>
      <c r="EO193" s="2">
        <f t="shared" si="515"/>
        <v>108.30371423482532</v>
      </c>
      <c r="EQ193" s="2">
        <f t="shared" si="516"/>
        <v>95.55374657733762</v>
      </c>
      <c r="ER193" s="2">
        <f t="shared" si="646"/>
        <v>94.28782092321967</v>
      </c>
      <c r="ES193" s="2">
        <f t="shared" si="646"/>
        <v>96.504238149142921</v>
      </c>
      <c r="ET193" s="2">
        <f t="shared" si="646"/>
        <v>94.829962015547025</v>
      </c>
      <c r="EU193" s="2">
        <f t="shared" si="646"/>
        <v>94.89173640522263</v>
      </c>
      <c r="EV193" s="2">
        <f t="shared" si="646"/>
        <v>94.855079466644654</v>
      </c>
      <c r="EW193" s="2">
        <f t="shared" si="646"/>
        <v>98.86868894594808</v>
      </c>
      <c r="EX193" s="2">
        <f t="shared" si="646"/>
        <v>97.581181412595171</v>
      </c>
      <c r="EY193" s="2">
        <f t="shared" si="646"/>
        <v>97.824512956800845</v>
      </c>
      <c r="EZ193" s="2">
        <f t="shared" si="646"/>
        <v>99.659646703552468</v>
      </c>
      <c r="FA193" s="2">
        <f t="shared" si="646"/>
        <v>101.47975882058137</v>
      </c>
      <c r="FB193" s="2">
        <f t="shared" si="646"/>
        <v>101.40308819863695</v>
      </c>
      <c r="FC193" s="2">
        <f t="shared" si="646"/>
        <v>102.86803966982475</v>
      </c>
      <c r="FD193" s="2">
        <f t="shared" si="646"/>
        <v>104.19405603056748</v>
      </c>
      <c r="FE193" s="2">
        <f t="shared" si="646"/>
        <v>104.97374644813613</v>
      </c>
      <c r="FG193" s="2">
        <f t="shared" si="518"/>
        <v>0.99999036894852078</v>
      </c>
      <c r="FH193" s="2">
        <f t="shared" si="647"/>
        <v>0.99998949314894359</v>
      </c>
      <c r="FI193" s="2">
        <f t="shared" si="647"/>
        <v>0.99998948869835058</v>
      </c>
      <c r="FJ193" s="2">
        <f t="shared" si="647"/>
        <v>0.99998955312244253</v>
      </c>
      <c r="FK193" s="2">
        <f t="shared" si="647"/>
        <v>0.9999882760273785</v>
      </c>
      <c r="FL193" s="2">
        <f t="shared" si="647"/>
        <v>0.99998854236015844</v>
      </c>
      <c r="FM193" s="2">
        <f t="shared" si="647"/>
        <v>0.99998825044809792</v>
      </c>
      <c r="FN193" s="2">
        <f t="shared" si="647"/>
        <v>0.99998759203158138</v>
      </c>
      <c r="FO193" s="2">
        <f t="shared" si="647"/>
        <v>0.99998657118767609</v>
      </c>
      <c r="FP193" s="2">
        <f t="shared" si="647"/>
        <v>0.99998747048356462</v>
      </c>
      <c r="FQ193" s="2">
        <f t="shared" si="647"/>
        <v>0.99998890863269752</v>
      </c>
      <c r="FR193" s="2">
        <f t="shared" si="647"/>
        <v>0.99998922795592593</v>
      </c>
      <c r="FS193" s="2">
        <f t="shared" si="647"/>
        <v>0.99998744597243217</v>
      </c>
      <c r="FT193" s="2">
        <f t="shared" si="647"/>
        <v>0.99998742938178642</v>
      </c>
      <c r="FU193" s="2">
        <f t="shared" si="647"/>
        <v>0.99998573739988272</v>
      </c>
      <c r="FW193" s="2">
        <f t="shared" si="536"/>
        <v>0.88404309371324097</v>
      </c>
      <c r="FX193" s="2">
        <f t="shared" si="588"/>
        <v>0.92312545105865806</v>
      </c>
      <c r="FY193" s="2">
        <f t="shared" si="589"/>
        <v>0.91922809744631173</v>
      </c>
      <c r="FZ193" s="2">
        <f t="shared" si="590"/>
        <v>0.92227440706651009</v>
      </c>
      <c r="GA193" s="2">
        <f t="shared" si="591"/>
        <v>0.91526030103500788</v>
      </c>
      <c r="GB193" s="2">
        <f t="shared" si="592"/>
        <v>0.9168647401409159</v>
      </c>
      <c r="GC193" s="2">
        <f t="shared" si="593"/>
        <v>0.91354930588580607</v>
      </c>
      <c r="GD193" s="2">
        <f t="shared" si="594"/>
        <v>0.92277542897656251</v>
      </c>
      <c r="GE193" s="2">
        <f t="shared" si="595"/>
        <v>0.932550005105095</v>
      </c>
      <c r="GF193" s="2">
        <f t="shared" si="596"/>
        <v>0.92895551585634528</v>
      </c>
      <c r="GG193" s="2">
        <f t="shared" si="597"/>
        <v>0.92689481757016479</v>
      </c>
      <c r="GH193" s="2">
        <f t="shared" si="598"/>
        <v>0.91741431926741357</v>
      </c>
      <c r="GI193" s="2">
        <f t="shared" si="599"/>
        <v>0.89532842104520605</v>
      </c>
      <c r="GJ193" s="2">
        <f t="shared" si="600"/>
        <v>0.87458053655640566</v>
      </c>
      <c r="GK193" s="2">
        <f t="shared" si="601"/>
        <v>0.86845554925328894</v>
      </c>
      <c r="GM193" s="86">
        <f t="shared" si="537"/>
        <v>2.3116731865530004E-294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2.4009538235184358E-282</v>
      </c>
      <c r="HA193" s="86">
        <f t="shared" si="615"/>
        <v>0</v>
      </c>
      <c r="HC193" s="86">
        <f t="shared" si="538"/>
        <v>0</v>
      </c>
      <c r="HD193" s="86">
        <f t="shared" si="616"/>
        <v>0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0</v>
      </c>
      <c r="HM193" s="86">
        <f t="shared" si="625"/>
        <v>0</v>
      </c>
      <c r="HN193" s="86">
        <f t="shared" si="626"/>
        <v>0</v>
      </c>
      <c r="HO193" s="86">
        <f t="shared" si="627"/>
        <v>0</v>
      </c>
      <c r="HP193" s="86">
        <f t="shared" si="628"/>
        <v>0</v>
      </c>
      <c r="HQ193" s="86">
        <f t="shared" si="629"/>
        <v>0</v>
      </c>
      <c r="HS193" s="86">
        <f t="shared" si="539"/>
        <v>1.7488366266327468E-24</v>
      </c>
      <c r="HT193" s="86">
        <f t="shared" si="630"/>
        <v>2.1855121662266486E-30</v>
      </c>
      <c r="HU193" s="86">
        <f t="shared" si="631"/>
        <v>1.0478246880454109E-32</v>
      </c>
      <c r="HV193" s="86">
        <f t="shared" si="632"/>
        <v>2.9261035218124918E-34</v>
      </c>
      <c r="HW193" s="86">
        <f t="shared" si="633"/>
        <v>1.839016439535176E-32</v>
      </c>
      <c r="HX193" s="86">
        <f t="shared" si="634"/>
        <v>5.3183163528161176E-35</v>
      </c>
      <c r="HY193" s="86">
        <f t="shared" si="635"/>
        <v>7.8146286971539735E-31</v>
      </c>
      <c r="HZ193" s="86">
        <f t="shared" si="636"/>
        <v>1.2466633629128167E-33</v>
      </c>
      <c r="IA193" s="86">
        <f t="shared" si="637"/>
        <v>1.3219571294637767E-38</v>
      </c>
      <c r="IB193" s="86">
        <f t="shared" si="638"/>
        <v>1.4647845457501939E-37</v>
      </c>
      <c r="IC193" s="86">
        <f t="shared" si="639"/>
        <v>1.945424951240469E-36</v>
      </c>
      <c r="ID193" s="86">
        <f t="shared" si="640"/>
        <v>1.6967058344470922E-35</v>
      </c>
      <c r="IE193" s="86">
        <f t="shared" si="641"/>
        <v>9.7643334528486448E-36</v>
      </c>
      <c r="IF193" s="86">
        <f t="shared" si="642"/>
        <v>2.2370631258195937E-60</v>
      </c>
      <c r="IG193" s="86">
        <f t="shared" si="643"/>
        <v>3.3939440354931953E-56</v>
      </c>
      <c r="II193" s="86">
        <f t="shared" si="540"/>
        <v>4.6690756961615563E-3</v>
      </c>
      <c r="IJ193" s="86">
        <f t="shared" si="541"/>
        <v>2.6787292403843913E-4</v>
      </c>
      <c r="IK193" s="86">
        <f t="shared" si="542"/>
        <v>2.5435214767523929E-4</v>
      </c>
      <c r="IL193" s="86">
        <f t="shared" si="543"/>
        <v>1.3009775095627007E-4</v>
      </c>
      <c r="IM193" s="86">
        <f t="shared" si="544"/>
        <v>2.396850329194481E-4</v>
      </c>
      <c r="IN193" s="86">
        <f t="shared" si="545"/>
        <v>1.3502660989528974E-4</v>
      </c>
      <c r="IO193" s="86">
        <f t="shared" si="546"/>
        <v>4.3739810894557975E-4</v>
      </c>
      <c r="IP193" s="86">
        <f t="shared" si="547"/>
        <v>1.0948908634781606E-4</v>
      </c>
      <c r="IQ193" s="86">
        <f t="shared" si="548"/>
        <v>1.7879710248555403E-5</v>
      </c>
      <c r="IR193" s="86">
        <f t="shared" si="549"/>
        <v>3.4205125453533096E-5</v>
      </c>
      <c r="IS193" s="86">
        <f t="shared" si="550"/>
        <v>6.0760112409797664E-5</v>
      </c>
      <c r="IT193" s="86">
        <f t="shared" si="551"/>
        <v>1.3081840087878841E-4</v>
      </c>
      <c r="IU193" s="86">
        <f t="shared" si="552"/>
        <v>3.6662439177169052E-4</v>
      </c>
      <c r="IV193" s="86">
        <f t="shared" si="553"/>
        <v>1.1030216505646204E-4</v>
      </c>
      <c r="IW193" s="86">
        <f t="shared" si="554"/>
        <v>1.4110651381683638E-4</v>
      </c>
      <c r="IY193" s="86">
        <f t="shared" si="555"/>
        <v>4.6690756961615563E-3</v>
      </c>
      <c r="IZ193" s="86">
        <f t="shared" si="556"/>
        <v>2.6787292403843913E-4</v>
      </c>
      <c r="JA193" s="86">
        <f t="shared" si="557"/>
        <v>2.5435214767523929E-4</v>
      </c>
      <c r="JB193" s="86">
        <f t="shared" si="558"/>
        <v>1.3009775095627007E-4</v>
      </c>
      <c r="JC193" s="86">
        <f t="shared" si="559"/>
        <v>2.396850329194481E-4</v>
      </c>
      <c r="JD193" s="86">
        <f t="shared" si="560"/>
        <v>1.3502660989528974E-4</v>
      </c>
      <c r="JE193" s="86">
        <f t="shared" si="561"/>
        <v>4.3739810894557975E-4</v>
      </c>
      <c r="JF193" s="86">
        <f t="shared" si="562"/>
        <v>1.0948908634781606E-4</v>
      </c>
      <c r="JG193" s="86">
        <f t="shared" si="563"/>
        <v>1.7879710248555403E-5</v>
      </c>
      <c r="JH193" s="86">
        <f t="shared" si="564"/>
        <v>3.4205125453533096E-5</v>
      </c>
      <c r="JI193" s="86">
        <f t="shared" si="565"/>
        <v>6.0760112409797664E-5</v>
      </c>
      <c r="JJ193" s="86">
        <f t="shared" si="566"/>
        <v>1.3081840087878841E-4</v>
      </c>
      <c r="JK193" s="86">
        <f t="shared" si="567"/>
        <v>3.6662439177169052E-4</v>
      </c>
      <c r="JL193" s="86">
        <f t="shared" si="568"/>
        <v>1.1030216505646204E-4</v>
      </c>
      <c r="JM193" s="86">
        <f t="shared" si="569"/>
        <v>1.4110651381683638E-4</v>
      </c>
    </row>
    <row r="194" spans="2:273" x14ac:dyDescent="0.25">
      <c r="B194" s="2">
        <v>167</v>
      </c>
      <c r="C194" s="37">
        <v>97.694999999999993</v>
      </c>
      <c r="D194" s="37">
        <v>93.287999999999997</v>
      </c>
      <c r="E194" s="37">
        <v>94.55</v>
      </c>
      <c r="F194" s="37">
        <v>93.617000000000004</v>
      </c>
      <c r="G194" s="37">
        <v>96.338999999999999</v>
      </c>
      <c r="H194" s="37">
        <v>93.203000000000003</v>
      </c>
      <c r="I194" s="37">
        <v>97.897999999999996</v>
      </c>
      <c r="J194" s="37">
        <v>97.552000000000007</v>
      </c>
      <c r="K194" s="37">
        <v>96.914000000000001</v>
      </c>
      <c r="L194" s="37">
        <v>100.288</v>
      </c>
      <c r="M194" s="37">
        <v>101.667</v>
      </c>
      <c r="N194" s="37">
        <v>98.441000000000003</v>
      </c>
      <c r="O194" s="37">
        <v>102.35599999999999</v>
      </c>
      <c r="P194" s="37">
        <v>104.414</v>
      </c>
      <c r="Q194" s="37">
        <v>104</v>
      </c>
      <c r="S194" s="4">
        <f t="shared" si="441"/>
        <v>95.265079657541477</v>
      </c>
      <c r="T194" s="4" t="e">
        <f t="shared" si="442"/>
        <v>#N/A</v>
      </c>
      <c r="U194" s="4" t="e">
        <f t="shared" si="443"/>
        <v>#N/A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>
        <f t="shared" si="454"/>
        <v>104.11081715137567</v>
      </c>
      <c r="AG194" s="4">
        <f t="shared" si="455"/>
        <v>105.28898098587774</v>
      </c>
      <c r="AI194" s="4">
        <f t="shared" si="456"/>
        <v>2.4299203424585158</v>
      </c>
      <c r="AJ194" s="4">
        <f t="shared" si="457"/>
        <v>0</v>
      </c>
      <c r="AK194" s="4">
        <f t="shared" si="458"/>
        <v>0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0.30318284862433131</v>
      </c>
      <c r="AW194" s="4">
        <f t="shared" si="644"/>
        <v>-1.2889809858777426</v>
      </c>
      <c r="AY194" s="2">
        <f t="shared" si="520"/>
        <v>95.265079657541477</v>
      </c>
      <c r="AZ194" s="2" t="e">
        <f t="shared" si="571"/>
        <v>#N/A</v>
      </c>
      <c r="BA194" s="2" t="e">
        <f t="shared" si="572"/>
        <v>#N/A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>
        <f t="shared" si="583"/>
        <v>104.11081715137483</v>
      </c>
      <c r="BM194" s="2">
        <f t="shared" si="584"/>
        <v>105.28898098340905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97.694999999999993</v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>
        <f t="shared" si="498"/>
        <v>104.414</v>
      </c>
      <c r="DI194" s="2">
        <f t="shared" si="499"/>
        <v>104</v>
      </c>
      <c r="DK194" s="2">
        <f t="shared" si="500"/>
        <v>144.56204559099439</v>
      </c>
      <c r="DL194" s="2">
        <f t="shared" si="645"/>
        <v>156.56084068278804</v>
      </c>
      <c r="DM194" s="2">
        <f t="shared" si="645"/>
        <v>135.57116402232188</v>
      </c>
      <c r="DN194" s="2">
        <f t="shared" si="645"/>
        <v>137.52759678301788</v>
      </c>
      <c r="DO194" s="2">
        <f t="shared" si="645"/>
        <v>144.8668717401612</v>
      </c>
      <c r="DP194" s="2">
        <f t="shared" si="645"/>
        <v>138.83947177177174</v>
      </c>
      <c r="DQ194" s="2">
        <f t="shared" si="645"/>
        <v>133.4162837837838</v>
      </c>
      <c r="DR194" s="2">
        <f t="shared" si="645"/>
        <v>140.69439887955181</v>
      </c>
      <c r="DS194" s="2">
        <f t="shared" si="645"/>
        <v>156.62361185383244</v>
      </c>
      <c r="DT194" s="2">
        <f t="shared" si="645"/>
        <v>152.39758599439779</v>
      </c>
      <c r="DU194" s="2">
        <f t="shared" si="645"/>
        <v>144.22688048048047</v>
      </c>
      <c r="DV194" s="2">
        <f t="shared" si="645"/>
        <v>156.26589609609607</v>
      </c>
      <c r="DW194" s="2">
        <f t="shared" si="645"/>
        <v>150.55801793672015</v>
      </c>
      <c r="DX194" s="2">
        <f t="shared" si="645"/>
        <v>146.52843300229182</v>
      </c>
      <c r="DY194" s="2">
        <f t="shared" si="645"/>
        <v>145.95979885057471</v>
      </c>
      <c r="EA194" s="2">
        <f t="shared" si="440"/>
        <v>93.828031810737997</v>
      </c>
      <c r="EB194" s="2">
        <f t="shared" si="502"/>
        <v>91.055179230949037</v>
      </c>
      <c r="EC194" s="2">
        <f t="shared" si="503"/>
        <v>97.122008159358202</v>
      </c>
      <c r="ED194" s="2">
        <f t="shared" si="504"/>
        <v>94.533270042929388</v>
      </c>
      <c r="EE194" s="2">
        <f t="shared" si="505"/>
        <v>94.86736206223685</v>
      </c>
      <c r="EF194" s="2">
        <f t="shared" si="506"/>
        <v>93.779448591526148</v>
      </c>
      <c r="EG194" s="2">
        <f t="shared" si="507"/>
        <v>99.058619955884268</v>
      </c>
      <c r="EH194" s="2">
        <f t="shared" si="508"/>
        <v>97.843462449107392</v>
      </c>
      <c r="EI194" s="2">
        <f t="shared" si="509"/>
        <v>96.961344657692393</v>
      </c>
      <c r="EJ194" s="2">
        <f t="shared" si="510"/>
        <v>98.899487547165791</v>
      </c>
      <c r="EK194" s="2">
        <f t="shared" si="511"/>
        <v>101.35809960147691</v>
      </c>
      <c r="EL194" s="2">
        <f t="shared" si="512"/>
        <v>101.21913634850567</v>
      </c>
      <c r="EM194" s="2">
        <f t="shared" si="513"/>
        <v>102.19843209241739</v>
      </c>
      <c r="EN194" s="2">
        <f t="shared" si="514"/>
        <v>104.09362126639047</v>
      </c>
      <c r="EO194" s="2">
        <f t="shared" si="515"/>
        <v>108.25699657069032</v>
      </c>
      <c r="EQ194" s="2">
        <f t="shared" si="516"/>
        <v>95.43648805709293</v>
      </c>
      <c r="ER194" s="2">
        <f t="shared" si="646"/>
        <v>94.170755671537933</v>
      </c>
      <c r="ES194" s="2">
        <f t="shared" si="646"/>
        <v>96.447570328210048</v>
      </c>
      <c r="ET194" s="2">
        <f t="shared" si="646"/>
        <v>94.765496921502631</v>
      </c>
      <c r="EU194" s="2">
        <f t="shared" si="646"/>
        <v>94.779809321511721</v>
      </c>
      <c r="EV194" s="2">
        <f t="shared" si="646"/>
        <v>94.759297143328936</v>
      </c>
      <c r="EW194" s="2">
        <f t="shared" si="646"/>
        <v>98.828089547252873</v>
      </c>
      <c r="EX194" s="2">
        <f t="shared" si="646"/>
        <v>97.49752505353743</v>
      </c>
      <c r="EY194" s="2">
        <f t="shared" si="646"/>
        <v>97.751440015901537</v>
      </c>
      <c r="EZ194" s="2">
        <f t="shared" si="646"/>
        <v>99.558792564448879</v>
      </c>
      <c r="FA194" s="2">
        <f t="shared" si="646"/>
        <v>101.41044878884064</v>
      </c>
      <c r="FB194" s="2">
        <f t="shared" si="646"/>
        <v>101.32205740248028</v>
      </c>
      <c r="FC194" s="2">
        <f t="shared" si="646"/>
        <v>102.79337169248703</v>
      </c>
      <c r="FD194" s="2">
        <f t="shared" si="646"/>
        <v>104.11251602885612</v>
      </c>
      <c r="FE194" s="2">
        <f t="shared" si="646"/>
        <v>104.87841595777849</v>
      </c>
      <c r="FG194" s="2">
        <f t="shared" si="518"/>
        <v>0.99999121636921307</v>
      </c>
      <c r="FH194" s="2">
        <f t="shared" si="647"/>
        <v>0.99999041762909024</v>
      </c>
      <c r="FI194" s="2">
        <f t="shared" si="647"/>
        <v>0.99999041357009366</v>
      </c>
      <c r="FJ194" s="2">
        <f t="shared" si="647"/>
        <v>0.99999047232567218</v>
      </c>
      <c r="FK194" s="2">
        <f t="shared" si="647"/>
        <v>0.99998930759885873</v>
      </c>
      <c r="FL194" s="2">
        <f t="shared" si="647"/>
        <v>0.99998955049773641</v>
      </c>
      <c r="FM194" s="2">
        <f t="shared" si="647"/>
        <v>0.99998928427022937</v>
      </c>
      <c r="FN194" s="2">
        <f t="shared" si="647"/>
        <v>0.99998868378595318</v>
      </c>
      <c r="FO194" s="2">
        <f t="shared" si="647"/>
        <v>0.99998775276312968</v>
      </c>
      <c r="FP194" s="2">
        <f t="shared" si="647"/>
        <v>0.99998857293260113</v>
      </c>
      <c r="FQ194" s="2">
        <f t="shared" si="647"/>
        <v>0.99998988454292503</v>
      </c>
      <c r="FR194" s="2">
        <f t="shared" si="647"/>
        <v>0.99999017576973082</v>
      </c>
      <c r="FS194" s="2">
        <f t="shared" si="647"/>
        <v>0.99998855057813341</v>
      </c>
      <c r="FT194" s="2">
        <f t="shared" si="647"/>
        <v>0.99998853544725108</v>
      </c>
      <c r="FU194" s="2">
        <f t="shared" si="647"/>
        <v>0.99998699233777166</v>
      </c>
      <c r="FW194" s="2">
        <f t="shared" si="536"/>
        <v>0.89315591966751207</v>
      </c>
      <c r="FX194" s="2">
        <f t="shared" si="588"/>
        <v>0.92941211265769652</v>
      </c>
      <c r="FY194" s="2">
        <f t="shared" si="589"/>
        <v>0.92580786197946119</v>
      </c>
      <c r="FZ194" s="2">
        <f t="shared" si="590"/>
        <v>0.9286252843780477</v>
      </c>
      <c r="GA194" s="2">
        <f t="shared" si="591"/>
        <v>0.92213590772309295</v>
      </c>
      <c r="GB194" s="2">
        <f t="shared" si="592"/>
        <v>0.92362102957467174</v>
      </c>
      <c r="GC194" s="2">
        <f t="shared" si="593"/>
        <v>0.92055168851934377</v>
      </c>
      <c r="GD194" s="2">
        <f t="shared" si="594"/>
        <v>0.92908851593299002</v>
      </c>
      <c r="GE194" s="2">
        <f t="shared" si="595"/>
        <v>0.93811760969637326</v>
      </c>
      <c r="GF194" s="2">
        <f t="shared" si="596"/>
        <v>0.9347990800103112</v>
      </c>
      <c r="GG194" s="2">
        <f t="shared" si="597"/>
        <v>0.93289563482175542</v>
      </c>
      <c r="GH194" s="2">
        <f t="shared" si="598"/>
        <v>0.92412964105236961</v>
      </c>
      <c r="GI194" s="2">
        <f t="shared" si="599"/>
        <v>0.90365101469848508</v>
      </c>
      <c r="GJ194" s="2">
        <f t="shared" si="600"/>
        <v>0.88433971462736971</v>
      </c>
      <c r="GK194" s="2">
        <f t="shared" si="601"/>
        <v>0.87862518397629319</v>
      </c>
      <c r="GM194" s="86">
        <f t="shared" si="537"/>
        <v>6.5959080055124301E-300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1.2500484554505184E-287</v>
      </c>
      <c r="HA194" s="86">
        <f t="shared" si="615"/>
        <v>0</v>
      </c>
      <c r="HC194" s="86">
        <f t="shared" si="538"/>
        <v>0</v>
      </c>
      <c r="HD194" s="86">
        <f t="shared" si="616"/>
        <v>0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0</v>
      </c>
      <c r="HM194" s="86">
        <f t="shared" si="625"/>
        <v>0</v>
      </c>
      <c r="HN194" s="86">
        <f t="shared" si="626"/>
        <v>0</v>
      </c>
      <c r="HO194" s="86">
        <f t="shared" si="627"/>
        <v>0</v>
      </c>
      <c r="HP194" s="86">
        <f t="shared" si="628"/>
        <v>0</v>
      </c>
      <c r="HQ194" s="86">
        <f t="shared" si="629"/>
        <v>0</v>
      </c>
      <c r="HS194" s="86">
        <f t="shared" si="539"/>
        <v>2.0527635258786513E-25</v>
      </c>
      <c r="HT194" s="86">
        <f t="shared" si="630"/>
        <v>1.7513485851746472E-31</v>
      </c>
      <c r="HU194" s="86">
        <f t="shared" si="631"/>
        <v>7.1129928425669221E-34</v>
      </c>
      <c r="HV194" s="86">
        <f t="shared" si="632"/>
        <v>1.719909347949736E-35</v>
      </c>
      <c r="HW194" s="86">
        <f t="shared" si="633"/>
        <v>1.1750579769933899E-33</v>
      </c>
      <c r="HX194" s="86">
        <f t="shared" si="634"/>
        <v>2.793797193749504E-36</v>
      </c>
      <c r="HY194" s="86">
        <f t="shared" si="635"/>
        <v>5.8790592225141286E-32</v>
      </c>
      <c r="HZ194" s="86">
        <f t="shared" si="636"/>
        <v>7.3549512852042568E-35</v>
      </c>
      <c r="IA194" s="86">
        <f t="shared" si="637"/>
        <v>5.4796249767868395E-40</v>
      </c>
      <c r="IB194" s="86">
        <f t="shared" si="638"/>
        <v>6.61788624063453E-39</v>
      </c>
      <c r="IC194" s="86">
        <f t="shared" si="639"/>
        <v>9.8214534070306648E-38</v>
      </c>
      <c r="ID194" s="86">
        <f t="shared" si="640"/>
        <v>8.7496205187328514E-37</v>
      </c>
      <c r="IE194" s="86">
        <f t="shared" si="641"/>
        <v>4.3542211950000499E-37</v>
      </c>
      <c r="IF194" s="86">
        <f t="shared" si="642"/>
        <v>7.5540333460723679E-63</v>
      </c>
      <c r="IG194" s="86">
        <f t="shared" si="643"/>
        <v>1.6772486221012182E-58</v>
      </c>
      <c r="II194" s="86">
        <f t="shared" si="540"/>
        <v>3.1035135856595014E-3</v>
      </c>
      <c r="IJ194" s="86">
        <f t="shared" si="541"/>
        <v>1.5708947029836087E-4</v>
      </c>
      <c r="IK194" s="86">
        <f t="shared" si="542"/>
        <v>1.4682992353364261E-4</v>
      </c>
      <c r="IL194" s="86">
        <f t="shared" si="543"/>
        <v>7.2253744254855527E-5</v>
      </c>
      <c r="IM194" s="86">
        <f t="shared" si="544"/>
        <v>1.3607176122921847E-4</v>
      </c>
      <c r="IN194" s="86">
        <f t="shared" si="545"/>
        <v>7.3839658097445796E-5</v>
      </c>
      <c r="IO194" s="86">
        <f t="shared" si="546"/>
        <v>2.5839604749124015E-4</v>
      </c>
      <c r="IP194" s="86">
        <f t="shared" si="547"/>
        <v>6.0162459889250147E-5</v>
      </c>
      <c r="IQ194" s="86">
        <f t="shared" si="548"/>
        <v>8.9843671362105784E-6</v>
      </c>
      <c r="IR194" s="86">
        <f t="shared" si="549"/>
        <v>1.7711366203789823E-5</v>
      </c>
      <c r="IS194" s="86">
        <f t="shared" si="550"/>
        <v>3.2494045294776357E-5</v>
      </c>
      <c r="IT194" s="86">
        <f t="shared" si="551"/>
        <v>7.1502989438788911E-5</v>
      </c>
      <c r="IU194" s="86">
        <f t="shared" si="552"/>
        <v>2.0247732120906174E-4</v>
      </c>
      <c r="IV194" s="86">
        <f t="shared" si="553"/>
        <v>5.1192383824532067E-5</v>
      </c>
      <c r="IW194" s="86">
        <f t="shared" si="554"/>
        <v>6.5528462414518894E-5</v>
      </c>
      <c r="IY194" s="86">
        <f t="shared" si="555"/>
        <v>3.1035135856595014E-3</v>
      </c>
      <c r="IZ194" s="86">
        <f t="shared" si="556"/>
        <v>1.5708947029836087E-4</v>
      </c>
      <c r="JA194" s="86">
        <f t="shared" si="557"/>
        <v>1.4682992353364261E-4</v>
      </c>
      <c r="JB194" s="86">
        <f t="shared" si="558"/>
        <v>7.2253744254855527E-5</v>
      </c>
      <c r="JC194" s="86">
        <f t="shared" si="559"/>
        <v>1.3607176122921847E-4</v>
      </c>
      <c r="JD194" s="86">
        <f t="shared" si="560"/>
        <v>7.3839658097445796E-5</v>
      </c>
      <c r="JE194" s="86">
        <f t="shared" si="561"/>
        <v>2.5839604749124015E-4</v>
      </c>
      <c r="JF194" s="86">
        <f t="shared" si="562"/>
        <v>6.0162459889250147E-5</v>
      </c>
      <c r="JG194" s="86">
        <f t="shared" si="563"/>
        <v>8.9843671362105784E-6</v>
      </c>
      <c r="JH194" s="86">
        <f t="shared" si="564"/>
        <v>1.7711366203789823E-5</v>
      </c>
      <c r="JI194" s="86">
        <f t="shared" si="565"/>
        <v>3.2494045294776357E-5</v>
      </c>
      <c r="JJ194" s="86">
        <f t="shared" si="566"/>
        <v>7.1502989438788911E-5</v>
      </c>
      <c r="JK194" s="86">
        <f t="shared" si="567"/>
        <v>2.0247732120906174E-4</v>
      </c>
      <c r="JL194" s="86">
        <f t="shared" si="568"/>
        <v>5.1192383824532067E-5</v>
      </c>
      <c r="JM194" s="86">
        <f t="shared" si="569"/>
        <v>6.5528462414518894E-5</v>
      </c>
    </row>
    <row r="195" spans="2:273" x14ac:dyDescent="0.25">
      <c r="B195" s="2">
        <v>168</v>
      </c>
      <c r="C195" s="37">
        <v>93.728999999999999</v>
      </c>
      <c r="D195" s="37">
        <v>96.254000000000005</v>
      </c>
      <c r="E195" s="37">
        <v>94.933000000000007</v>
      </c>
      <c r="F195" s="37">
        <v>92.933000000000007</v>
      </c>
      <c r="G195" s="37">
        <v>96.119</v>
      </c>
      <c r="H195" s="37">
        <v>95.067999999999998</v>
      </c>
      <c r="I195" s="37">
        <v>97.016999999999996</v>
      </c>
      <c r="J195" s="37">
        <v>97.602999999999994</v>
      </c>
      <c r="K195" s="37">
        <v>98.897000000000006</v>
      </c>
      <c r="L195" s="37">
        <v>102.068</v>
      </c>
      <c r="M195" s="37">
        <v>100.917</v>
      </c>
      <c r="N195" s="37">
        <v>99.168999999999997</v>
      </c>
      <c r="O195" s="37">
        <v>104.983</v>
      </c>
      <c r="P195" s="37">
        <v>104.276</v>
      </c>
      <c r="Q195" s="37">
        <v>105.386</v>
      </c>
      <c r="S195" s="4">
        <f t="shared" si="441"/>
        <v>95.158991235613826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>
        <f t="shared" si="454"/>
        <v>104.02934627322841</v>
      </c>
      <c r="AG195" s="4">
        <f t="shared" si="455"/>
        <v>105.16700483235695</v>
      </c>
      <c r="AI195" s="4">
        <f t="shared" si="456"/>
        <v>-1.4299912356138265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0.24665372677158359</v>
      </c>
      <c r="AW195" s="4">
        <f t="shared" si="644"/>
        <v>0.21899516764304394</v>
      </c>
      <c r="AY195" s="2">
        <f t="shared" si="520"/>
        <v>95.158991235613826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>
        <f t="shared" si="583"/>
        <v>104.02934627322836</v>
      </c>
      <c r="BM195" s="2">
        <f t="shared" si="584"/>
        <v>105.16700483206452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93.728999999999999</v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>
        <f t="shared" si="498"/>
        <v>104.276</v>
      </c>
      <c r="DI195" s="2">
        <f t="shared" si="499"/>
        <v>105.386</v>
      </c>
      <c r="DK195" s="2">
        <f t="shared" si="500"/>
        <v>144.80799352720453</v>
      </c>
      <c r="DL195" s="2">
        <f t="shared" si="645"/>
        <v>156.8833044096728</v>
      </c>
      <c r="DM195" s="2">
        <f t="shared" si="645"/>
        <v>135.76292351460768</v>
      </c>
      <c r="DN195" s="2">
        <f t="shared" si="645"/>
        <v>137.72225199693625</v>
      </c>
      <c r="DO195" s="2">
        <f t="shared" si="645"/>
        <v>145.10011522048364</v>
      </c>
      <c r="DP195" s="2">
        <f t="shared" si="645"/>
        <v>139.03937769197768</v>
      </c>
      <c r="DQ195" s="2">
        <f t="shared" si="645"/>
        <v>133.57299279279283</v>
      </c>
      <c r="DR195" s="2">
        <f t="shared" si="645"/>
        <v>140.89405742296918</v>
      </c>
      <c r="DS195" s="2">
        <f t="shared" si="645"/>
        <v>156.94035951426025</v>
      </c>
      <c r="DT195" s="2">
        <f t="shared" si="645"/>
        <v>152.66448207282914</v>
      </c>
      <c r="DU195" s="2">
        <f t="shared" si="645"/>
        <v>144.44409257829258</v>
      </c>
      <c r="DV195" s="2">
        <f t="shared" si="645"/>
        <v>156.55644899184895</v>
      </c>
      <c r="DW195" s="2">
        <f t="shared" si="645"/>
        <v>150.80217000891264</v>
      </c>
      <c r="DX195" s="2">
        <f t="shared" si="645"/>
        <v>146.73393200916729</v>
      </c>
      <c r="DY195" s="2">
        <f t="shared" si="645"/>
        <v>146.17311056376573</v>
      </c>
      <c r="EA195" s="2">
        <f t="shared" si="440"/>
        <v>93.686094023490455</v>
      </c>
      <c r="EB195" s="2">
        <f t="shared" si="502"/>
        <v>90.892409244974289</v>
      </c>
      <c r="EC195" s="2">
        <f t="shared" si="503"/>
        <v>97.075367581365683</v>
      </c>
      <c r="ED195" s="2">
        <f t="shared" si="504"/>
        <v>94.465394057890933</v>
      </c>
      <c r="EE195" s="2">
        <f t="shared" si="505"/>
        <v>94.756716606757749</v>
      </c>
      <c r="EF195" s="2">
        <f t="shared" si="506"/>
        <v>93.669011405844259</v>
      </c>
      <c r="EG195" s="2">
        <f t="shared" si="507"/>
        <v>99.021465875178421</v>
      </c>
      <c r="EH195" s="2">
        <f t="shared" si="508"/>
        <v>97.764867343742978</v>
      </c>
      <c r="EI195" s="2">
        <f t="shared" si="509"/>
        <v>96.876801541981905</v>
      </c>
      <c r="EJ195" s="2">
        <f t="shared" si="510"/>
        <v>98.788902793069184</v>
      </c>
      <c r="EK195" s="2">
        <f t="shared" si="511"/>
        <v>101.28804237238471</v>
      </c>
      <c r="EL195" s="2">
        <f t="shared" si="512"/>
        <v>101.13652645632824</v>
      </c>
      <c r="EM195" s="2">
        <f t="shared" si="513"/>
        <v>102.11454984231455</v>
      </c>
      <c r="EN195" s="2">
        <f t="shared" si="514"/>
        <v>104.01149126358735</v>
      </c>
      <c r="EO195" s="2">
        <f t="shared" si="515"/>
        <v>108.21027890655532</v>
      </c>
      <c r="EQ195" s="2">
        <f t="shared" si="516"/>
        <v>95.319229536848241</v>
      </c>
      <c r="ER195" s="2">
        <f t="shared" si="646"/>
        <v>94.053690419856181</v>
      </c>
      <c r="ES195" s="2">
        <f t="shared" si="646"/>
        <v>96.390902507277161</v>
      </c>
      <c r="ET195" s="2">
        <f t="shared" si="646"/>
        <v>94.701031827458223</v>
      </c>
      <c r="EU195" s="2">
        <f t="shared" si="646"/>
        <v>94.667882237800796</v>
      </c>
      <c r="EV195" s="2">
        <f t="shared" si="646"/>
        <v>94.663514820013219</v>
      </c>
      <c r="EW195" s="2">
        <f t="shared" si="646"/>
        <v>98.787490148557666</v>
      </c>
      <c r="EX195" s="2">
        <f t="shared" si="646"/>
        <v>97.413868694479689</v>
      </c>
      <c r="EY195" s="2">
        <f t="shared" si="646"/>
        <v>97.678367075002214</v>
      </c>
      <c r="EZ195" s="2">
        <f t="shared" si="646"/>
        <v>99.457938425345276</v>
      </c>
      <c r="FA195" s="2">
        <f t="shared" si="646"/>
        <v>101.34113875709991</v>
      </c>
      <c r="FB195" s="2">
        <f t="shared" si="646"/>
        <v>101.24102660632362</v>
      </c>
      <c r="FC195" s="2">
        <f t="shared" si="646"/>
        <v>102.7187037151493</v>
      </c>
      <c r="FD195" s="2">
        <f t="shared" si="646"/>
        <v>104.03097602714476</v>
      </c>
      <c r="FE195" s="2">
        <f t="shared" si="646"/>
        <v>104.78308546742085</v>
      </c>
      <c r="FG195" s="2">
        <f t="shared" si="518"/>
        <v>0.99999198922732213</v>
      </c>
      <c r="FH195" s="2">
        <f t="shared" si="647"/>
        <v>0.99999126076649514</v>
      </c>
      <c r="FI195" s="2">
        <f t="shared" si="647"/>
        <v>0.99999125706464009</v>
      </c>
      <c r="FJ195" s="2">
        <f t="shared" si="647"/>
        <v>0.99999131065045455</v>
      </c>
      <c r="FK195" s="2">
        <f t="shared" si="647"/>
        <v>0.99999024840508599</v>
      </c>
      <c r="FL195" s="2">
        <f t="shared" si="647"/>
        <v>0.99999046993190732</v>
      </c>
      <c r="FM195" s="2">
        <f t="shared" si="647"/>
        <v>0.99999022712908303</v>
      </c>
      <c r="FN195" s="2">
        <f t="shared" si="647"/>
        <v>0.99998967947985262</v>
      </c>
      <c r="FO195" s="2">
        <f t="shared" si="647"/>
        <v>0.99998883037518549</v>
      </c>
      <c r="FP195" s="2">
        <f t="shared" si="647"/>
        <v>0.99998957838019165</v>
      </c>
      <c r="FQ195" s="2">
        <f t="shared" si="647"/>
        <v>0.99999077458529151</v>
      </c>
      <c r="FR195" s="2">
        <f t="shared" si="647"/>
        <v>0.99999104018776108</v>
      </c>
      <c r="FS195" s="2">
        <f t="shared" si="647"/>
        <v>0.99998955799263367</v>
      </c>
      <c r="FT195" s="2">
        <f t="shared" si="647"/>
        <v>0.99998954419307728</v>
      </c>
      <c r="FU195" s="2">
        <f t="shared" si="647"/>
        <v>0.99998813685747534</v>
      </c>
      <c r="FW195" s="2">
        <f t="shared" si="536"/>
        <v>0.90163227372362942</v>
      </c>
      <c r="FX195" s="2">
        <f t="shared" si="588"/>
        <v>0.9352207396413178</v>
      </c>
      <c r="FY195" s="2">
        <f t="shared" si="589"/>
        <v>0.9318913455541058</v>
      </c>
      <c r="FZ195" s="2">
        <f t="shared" si="590"/>
        <v>0.9344940954285561</v>
      </c>
      <c r="GA195" s="2">
        <f t="shared" si="591"/>
        <v>0.9284972243071874</v>
      </c>
      <c r="GB195" s="2">
        <f t="shared" si="592"/>
        <v>0.92987024253049178</v>
      </c>
      <c r="GC195" s="2">
        <f t="shared" si="593"/>
        <v>0.92703219070549925</v>
      </c>
      <c r="GD195" s="2">
        <f t="shared" si="594"/>
        <v>0.93492190691117716</v>
      </c>
      <c r="GE195" s="2">
        <f t="shared" si="595"/>
        <v>0.94325360632294586</v>
      </c>
      <c r="GF195" s="2">
        <f t="shared" si="596"/>
        <v>0.94019294268726294</v>
      </c>
      <c r="GG195" s="2">
        <f t="shared" si="597"/>
        <v>0.93843659311492522</v>
      </c>
      <c r="GH195" s="2">
        <f t="shared" si="598"/>
        <v>0.9303403786994664</v>
      </c>
      <c r="GI195" s="2">
        <f t="shared" si="599"/>
        <v>0.91137736793879232</v>
      </c>
      <c r="GJ195" s="2">
        <f t="shared" si="600"/>
        <v>0.89343203975861074</v>
      </c>
      <c r="GK195" s="2">
        <f t="shared" si="601"/>
        <v>0.88810990305293913</v>
      </c>
      <c r="GM195" s="86">
        <f t="shared" si="537"/>
        <v>1.6694895997618953E-305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5.8102314807227288E-293</v>
      </c>
      <c r="HA195" s="86">
        <f t="shared" si="615"/>
        <v>0</v>
      </c>
      <c r="HC195" s="86">
        <f t="shared" si="538"/>
        <v>0</v>
      </c>
      <c r="HD195" s="86">
        <f t="shared" si="616"/>
        <v>0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0</v>
      </c>
      <c r="HM195" s="86">
        <f t="shared" si="625"/>
        <v>0</v>
      </c>
      <c r="HN195" s="86">
        <f t="shared" si="626"/>
        <v>0</v>
      </c>
      <c r="HO195" s="86">
        <f t="shared" si="627"/>
        <v>0</v>
      </c>
      <c r="HP195" s="86">
        <f t="shared" si="628"/>
        <v>0</v>
      </c>
      <c r="HQ195" s="86">
        <f t="shared" si="629"/>
        <v>0</v>
      </c>
      <c r="HS195" s="86">
        <f t="shared" si="539"/>
        <v>2.310451949899804E-26</v>
      </c>
      <c r="HT195" s="86">
        <f t="shared" si="630"/>
        <v>1.3395200214946251E-32</v>
      </c>
      <c r="HU195" s="86">
        <f t="shared" si="631"/>
        <v>4.5973160353488762E-35</v>
      </c>
      <c r="HV195" s="86">
        <f t="shared" si="632"/>
        <v>9.5978842477021742E-37</v>
      </c>
      <c r="HW195" s="86">
        <f t="shared" si="633"/>
        <v>7.1300092740241775E-35</v>
      </c>
      <c r="HX195" s="86">
        <f t="shared" si="634"/>
        <v>1.3892666965250995E-37</v>
      </c>
      <c r="HY195" s="86">
        <f t="shared" si="635"/>
        <v>4.2146520474795516E-33</v>
      </c>
      <c r="HZ195" s="86">
        <f t="shared" si="636"/>
        <v>4.1161987770224671E-36</v>
      </c>
      <c r="IA195" s="86">
        <f t="shared" si="637"/>
        <v>2.1435295110348891E-41</v>
      </c>
      <c r="IB195" s="86">
        <f t="shared" si="638"/>
        <v>2.8259951851447181E-40</v>
      </c>
      <c r="IC195" s="86">
        <f t="shared" si="639"/>
        <v>4.6972379554614371E-39</v>
      </c>
      <c r="ID195" s="86">
        <f t="shared" si="640"/>
        <v>4.2715533488215938E-38</v>
      </c>
      <c r="IE195" s="86">
        <f t="shared" si="641"/>
        <v>1.8289598899795992E-38</v>
      </c>
      <c r="IF195" s="86">
        <f t="shared" si="642"/>
        <v>2.2695988197466918E-65</v>
      </c>
      <c r="IG195" s="86">
        <f t="shared" si="643"/>
        <v>7.4296682681636452E-61</v>
      </c>
      <c r="II195" s="86">
        <f t="shared" si="540"/>
        <v>2.0316294088264315E-3</v>
      </c>
      <c r="IJ195" s="86">
        <f t="shared" si="541"/>
        <v>9.0541477677236889E-5</v>
      </c>
      <c r="IK195" s="86">
        <f t="shared" si="542"/>
        <v>8.3230055990404358E-5</v>
      </c>
      <c r="IL195" s="86">
        <f t="shared" si="543"/>
        <v>3.9359785666008862E-5</v>
      </c>
      <c r="IM195" s="86">
        <f t="shared" si="544"/>
        <v>7.5780576109312189E-5</v>
      </c>
      <c r="IN195" s="86">
        <f t="shared" si="545"/>
        <v>3.9562670868210009E-5</v>
      </c>
      <c r="IO195" s="86">
        <f t="shared" si="546"/>
        <v>1.4994720276971797E-4</v>
      </c>
      <c r="IP195" s="86">
        <f t="shared" si="547"/>
        <v>3.2414329133851899E-5</v>
      </c>
      <c r="IQ195" s="86">
        <f t="shared" si="548"/>
        <v>4.417500449849402E-6</v>
      </c>
      <c r="IR195" s="86">
        <f t="shared" si="549"/>
        <v>8.9793049599615955E-6</v>
      </c>
      <c r="IS195" s="86">
        <f t="shared" si="550"/>
        <v>1.7029862605392662E-5</v>
      </c>
      <c r="IT195" s="86">
        <f t="shared" si="551"/>
        <v>3.82931406470869E-5</v>
      </c>
      <c r="IU195" s="86">
        <f t="shared" si="552"/>
        <v>1.0937267841982517E-4</v>
      </c>
      <c r="IV195" s="86">
        <f t="shared" si="553"/>
        <v>2.3008652050211335E-5</v>
      </c>
      <c r="IW195" s="86">
        <f t="shared" si="554"/>
        <v>2.9446343805633572E-5</v>
      </c>
      <c r="IY195" s="86">
        <f t="shared" si="555"/>
        <v>2.0316294088264315E-3</v>
      </c>
      <c r="IZ195" s="86">
        <f t="shared" si="556"/>
        <v>9.0541477677236889E-5</v>
      </c>
      <c r="JA195" s="86">
        <f t="shared" si="557"/>
        <v>8.3230055990404358E-5</v>
      </c>
      <c r="JB195" s="86">
        <f t="shared" si="558"/>
        <v>3.9359785666008862E-5</v>
      </c>
      <c r="JC195" s="86">
        <f t="shared" si="559"/>
        <v>7.5780576109312189E-5</v>
      </c>
      <c r="JD195" s="86">
        <f t="shared" si="560"/>
        <v>3.9562670868210009E-5</v>
      </c>
      <c r="JE195" s="86">
        <f t="shared" si="561"/>
        <v>1.4994720276971797E-4</v>
      </c>
      <c r="JF195" s="86">
        <f t="shared" si="562"/>
        <v>3.2414329133851899E-5</v>
      </c>
      <c r="JG195" s="86">
        <f t="shared" si="563"/>
        <v>4.417500449849402E-6</v>
      </c>
      <c r="JH195" s="86">
        <f t="shared" si="564"/>
        <v>8.9793049599615955E-6</v>
      </c>
      <c r="JI195" s="86">
        <f t="shared" si="565"/>
        <v>1.7029862605392662E-5</v>
      </c>
      <c r="JJ195" s="86">
        <f t="shared" si="566"/>
        <v>3.82931406470869E-5</v>
      </c>
      <c r="JK195" s="86">
        <f t="shared" si="567"/>
        <v>1.0937267841982517E-4</v>
      </c>
      <c r="JL195" s="86">
        <f t="shared" si="568"/>
        <v>2.3008652050211335E-5</v>
      </c>
      <c r="JM195" s="86">
        <f t="shared" si="569"/>
        <v>2.9446343805633572E-5</v>
      </c>
    </row>
    <row r="196" spans="2:273" x14ac:dyDescent="0.25">
      <c r="B196" s="2">
        <v>169</v>
      </c>
      <c r="C196" s="37">
        <v>96.61</v>
      </c>
      <c r="D196" s="37">
        <v>94</v>
      </c>
      <c r="E196" s="37">
        <v>93.4</v>
      </c>
      <c r="F196" s="37">
        <v>93.917000000000002</v>
      </c>
      <c r="G196" s="37">
        <v>94.694999999999993</v>
      </c>
      <c r="H196" s="37">
        <v>93.61</v>
      </c>
      <c r="I196" s="37">
        <v>96.677999999999997</v>
      </c>
      <c r="J196" s="37">
        <v>97.379000000000005</v>
      </c>
      <c r="K196" s="37">
        <v>98</v>
      </c>
      <c r="L196" s="37">
        <v>102.322</v>
      </c>
      <c r="M196" s="37">
        <v>99.483000000000004</v>
      </c>
      <c r="N196" s="37">
        <v>103.119</v>
      </c>
      <c r="O196" s="37">
        <v>100.831</v>
      </c>
      <c r="P196" s="37">
        <v>103.155</v>
      </c>
      <c r="Q196" s="37">
        <v>103.42100000000001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>
        <f t="shared" si="454"/>
        <v>103.94787660427781</v>
      </c>
      <c r="AG196" s="4">
        <f t="shared" si="455"/>
        <v>105.04638377844302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-0.79287660427780793</v>
      </c>
      <c r="AW196" s="4">
        <f t="shared" si="644"/>
        <v>-1.625383778443009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>
        <f t="shared" si="583"/>
        <v>103.94787660427781</v>
      </c>
      <c r="BM196" s="2">
        <f t="shared" si="584"/>
        <v>105.04638377841147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>
        <f t="shared" si="498"/>
        <v>103.155</v>
      </c>
      <c r="DI196" s="2">
        <f t="shared" si="499"/>
        <v>103.42100000000001</v>
      </c>
      <c r="DK196" s="2">
        <f t="shared" si="500"/>
        <v>145.05394146341467</v>
      </c>
      <c r="DL196" s="2">
        <f t="shared" si="645"/>
        <v>157.20576813655759</v>
      </c>
      <c r="DM196" s="2">
        <f t="shared" si="645"/>
        <v>135.9546830068935</v>
      </c>
      <c r="DN196" s="2">
        <f t="shared" si="645"/>
        <v>137.91690721085462</v>
      </c>
      <c r="DO196" s="2">
        <f t="shared" si="645"/>
        <v>145.33335870080606</v>
      </c>
      <c r="DP196" s="2">
        <f t="shared" si="645"/>
        <v>139.23928361218361</v>
      </c>
      <c r="DQ196" s="2">
        <f t="shared" si="645"/>
        <v>133.72970180180184</v>
      </c>
      <c r="DR196" s="2">
        <f t="shared" si="645"/>
        <v>141.09371596638655</v>
      </c>
      <c r="DS196" s="2">
        <f t="shared" si="645"/>
        <v>157.25710717468806</v>
      </c>
      <c r="DT196" s="2">
        <f t="shared" si="645"/>
        <v>152.93137815126053</v>
      </c>
      <c r="DU196" s="2">
        <f t="shared" si="645"/>
        <v>144.66130467610469</v>
      </c>
      <c r="DV196" s="2">
        <f t="shared" si="645"/>
        <v>156.84700188760186</v>
      </c>
      <c r="DW196" s="2">
        <f t="shared" si="645"/>
        <v>151.04632208110516</v>
      </c>
      <c r="DX196" s="2">
        <f t="shared" si="645"/>
        <v>146.93943101604276</v>
      </c>
      <c r="DY196" s="2">
        <f t="shared" si="645"/>
        <v>146.38642227695675</v>
      </c>
      <c r="EA196" s="2">
        <f t="shared" si="440"/>
        <v>93.544156236242927</v>
      </c>
      <c r="EB196" s="2">
        <f t="shared" si="502"/>
        <v>90.729639258999526</v>
      </c>
      <c r="EC196" s="2">
        <f t="shared" si="503"/>
        <v>97.028727003373149</v>
      </c>
      <c r="ED196" s="2">
        <f t="shared" si="504"/>
        <v>94.397518072852463</v>
      </c>
      <c r="EE196" s="2">
        <f t="shared" si="505"/>
        <v>94.646071151278647</v>
      </c>
      <c r="EF196" s="2">
        <f t="shared" si="506"/>
        <v>93.558574220162384</v>
      </c>
      <c r="EG196" s="2">
        <f t="shared" si="507"/>
        <v>98.984311794472561</v>
      </c>
      <c r="EH196" s="2">
        <f t="shared" si="508"/>
        <v>97.686272238378564</v>
      </c>
      <c r="EI196" s="2">
        <f t="shared" si="509"/>
        <v>96.792258426271417</v>
      </c>
      <c r="EJ196" s="2">
        <f t="shared" si="510"/>
        <v>98.678318038972577</v>
      </c>
      <c r="EK196" s="2">
        <f t="shared" si="511"/>
        <v>101.21798514329252</v>
      </c>
      <c r="EL196" s="2">
        <f t="shared" si="512"/>
        <v>101.0539165641508</v>
      </c>
      <c r="EM196" s="2">
        <f t="shared" si="513"/>
        <v>102.03066759221171</v>
      </c>
      <c r="EN196" s="2">
        <f t="shared" si="514"/>
        <v>103.92936126078422</v>
      </c>
      <c r="EO196" s="2">
        <f t="shared" si="515"/>
        <v>108.16356124242031</v>
      </c>
      <c r="EQ196" s="2">
        <f t="shared" si="516"/>
        <v>95.201971016603565</v>
      </c>
      <c r="ER196" s="2">
        <f t="shared" si="646"/>
        <v>93.93662516817443</v>
      </c>
      <c r="ES196" s="2">
        <f t="shared" si="646"/>
        <v>96.334234686344274</v>
      </c>
      <c r="ET196" s="2">
        <f t="shared" si="646"/>
        <v>94.636566733413829</v>
      </c>
      <c r="EU196" s="2">
        <f t="shared" si="646"/>
        <v>94.555955154089887</v>
      </c>
      <c r="EV196" s="2">
        <f t="shared" si="646"/>
        <v>94.567732496697488</v>
      </c>
      <c r="EW196" s="2">
        <f t="shared" si="646"/>
        <v>98.746890749862459</v>
      </c>
      <c r="EX196" s="2">
        <f t="shared" si="646"/>
        <v>97.330212335421948</v>
      </c>
      <c r="EY196" s="2">
        <f t="shared" si="646"/>
        <v>97.605294134102891</v>
      </c>
      <c r="EZ196" s="2">
        <f t="shared" si="646"/>
        <v>99.357084286241673</v>
      </c>
      <c r="FA196" s="2">
        <f t="shared" si="646"/>
        <v>101.27182872535919</v>
      </c>
      <c r="FB196" s="2">
        <f t="shared" si="646"/>
        <v>101.15999581016695</v>
      </c>
      <c r="FC196" s="2">
        <f t="shared" si="646"/>
        <v>102.64403573781158</v>
      </c>
      <c r="FD196" s="2">
        <f t="shared" si="646"/>
        <v>103.9494360254334</v>
      </c>
      <c r="FE196" s="2">
        <f t="shared" si="646"/>
        <v>104.68775497706322</v>
      </c>
      <c r="FG196" s="2">
        <f t="shared" si="518"/>
        <v>0.99999269408333646</v>
      </c>
      <c r="FH196" s="2">
        <f t="shared" si="647"/>
        <v>0.99999202971818713</v>
      </c>
      <c r="FI196" s="2">
        <f t="shared" si="647"/>
        <v>0.99999202634204998</v>
      </c>
      <c r="FJ196" s="2">
        <f t="shared" si="647"/>
        <v>0.99999207521296862</v>
      </c>
      <c r="FK196" s="2">
        <f t="shared" si="647"/>
        <v>0.99999110643210642</v>
      </c>
      <c r="FL196" s="2">
        <f t="shared" si="647"/>
        <v>0.99999130846731155</v>
      </c>
      <c r="FM196" s="2">
        <f t="shared" si="647"/>
        <v>0.99999108702812778</v>
      </c>
      <c r="FN196" s="2">
        <f t="shared" si="647"/>
        <v>0.99999058756521042</v>
      </c>
      <c r="FO196" s="2">
        <f t="shared" si="647"/>
        <v>0.99998981317108593</v>
      </c>
      <c r="FP196" s="2">
        <f t="shared" si="647"/>
        <v>0.99999049536105544</v>
      </c>
      <c r="FQ196" s="2">
        <f t="shared" si="647"/>
        <v>0.99999158631495855</v>
      </c>
      <c r="FR196" s="2">
        <f t="shared" si="647"/>
        <v>0.99999182854767743</v>
      </c>
      <c r="FS196" s="2">
        <f t="shared" si="647"/>
        <v>0.99999047676734754</v>
      </c>
      <c r="FT196" s="2">
        <f t="shared" si="647"/>
        <v>0.99999046418197934</v>
      </c>
      <c r="FU196" s="2">
        <f t="shared" si="647"/>
        <v>0.99998918067413511</v>
      </c>
      <c r="FW196" s="2">
        <f t="shared" si="536"/>
        <v>0.90950430053848641</v>
      </c>
      <c r="FX196" s="2">
        <f t="shared" si="588"/>
        <v>0.94058193698944303</v>
      </c>
      <c r="FY196" s="2">
        <f t="shared" si="589"/>
        <v>0.9375096754158756</v>
      </c>
      <c r="FZ196" s="2">
        <f t="shared" si="590"/>
        <v>0.93991156670271658</v>
      </c>
      <c r="GA196" s="2">
        <f t="shared" si="591"/>
        <v>0.93437582102219519</v>
      </c>
      <c r="GB196" s="2">
        <f t="shared" si="592"/>
        <v>0.93564378077548471</v>
      </c>
      <c r="GC196" s="2">
        <f t="shared" si="593"/>
        <v>0.93302254654497463</v>
      </c>
      <c r="GD196" s="2">
        <f t="shared" si="594"/>
        <v>0.94030625737194007</v>
      </c>
      <c r="GE196" s="2">
        <f t="shared" si="595"/>
        <v>0.94798696929642623</v>
      </c>
      <c r="GF196" s="2">
        <f t="shared" si="596"/>
        <v>0.94516676252482912</v>
      </c>
      <c r="GG196" s="2">
        <f t="shared" si="597"/>
        <v>0.94354770848969893</v>
      </c>
      <c r="GH196" s="2">
        <f t="shared" si="598"/>
        <v>0.93607787295153677</v>
      </c>
      <c r="GI196" s="2">
        <f t="shared" si="599"/>
        <v>0.91853998753673749</v>
      </c>
      <c r="GJ196" s="2">
        <f t="shared" si="600"/>
        <v>0.90188889442768083</v>
      </c>
      <c r="GK196" s="2">
        <f t="shared" si="601"/>
        <v>0.89694038493183248</v>
      </c>
      <c r="GM196" s="86">
        <f t="shared" si="537"/>
        <v>0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2.4109204849062723E-298</v>
      </c>
      <c r="HA196" s="86">
        <f t="shared" si="615"/>
        <v>0</v>
      </c>
      <c r="HC196" s="86">
        <f t="shared" si="538"/>
        <v>0</v>
      </c>
      <c r="HD196" s="86">
        <f t="shared" si="616"/>
        <v>0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2.4935462426009344E-27</v>
      </c>
      <c r="HT196" s="86">
        <f t="shared" si="630"/>
        <v>9.7786317888273461E-34</v>
      </c>
      <c r="HU196" s="86">
        <f t="shared" si="631"/>
        <v>2.829044490227473E-36</v>
      </c>
      <c r="HV196" s="86">
        <f t="shared" si="632"/>
        <v>5.0850433436765797E-38</v>
      </c>
      <c r="HW196" s="86">
        <f t="shared" si="633"/>
        <v>4.1084003899137725E-36</v>
      </c>
      <c r="HX196" s="86">
        <f t="shared" si="634"/>
        <v>6.5394509032178092E-39</v>
      </c>
      <c r="HY196" s="86">
        <f t="shared" si="635"/>
        <v>2.8791540465157854E-34</v>
      </c>
      <c r="HZ196" s="86">
        <f t="shared" si="636"/>
        <v>2.1852125033104885E-37</v>
      </c>
      <c r="IA196" s="86">
        <f t="shared" si="637"/>
        <v>7.9131328789648673E-43</v>
      </c>
      <c r="IB196" s="86">
        <f t="shared" si="638"/>
        <v>1.1405788085190461E-41</v>
      </c>
      <c r="IC196" s="86">
        <f t="shared" si="639"/>
        <v>2.1281887834674661E-40</v>
      </c>
      <c r="ID196" s="86">
        <f t="shared" si="640"/>
        <v>1.974201126725352E-39</v>
      </c>
      <c r="IE196" s="86">
        <f t="shared" si="641"/>
        <v>7.2363246616991971E-40</v>
      </c>
      <c r="IF196" s="86">
        <f t="shared" si="642"/>
        <v>6.0671105267646106E-68</v>
      </c>
      <c r="IG196" s="86">
        <f t="shared" si="643"/>
        <v>2.9499429337456682E-63</v>
      </c>
      <c r="II196" s="86">
        <f t="shared" si="540"/>
        <v>1.3097093590304586E-3</v>
      </c>
      <c r="IJ196" s="86">
        <f t="shared" si="541"/>
        <v>5.1287268928483166E-5</v>
      </c>
      <c r="IK196" s="86">
        <f t="shared" si="542"/>
        <v>4.6324428749903039E-5</v>
      </c>
      <c r="IL196" s="86">
        <f t="shared" si="543"/>
        <v>2.1029304923854827E-5</v>
      </c>
      <c r="IM196" s="86">
        <f t="shared" si="544"/>
        <v>4.1398718778862174E-5</v>
      </c>
      <c r="IN196" s="86">
        <f t="shared" si="545"/>
        <v>2.0767452674209033E-5</v>
      </c>
      <c r="IO196" s="86">
        <f t="shared" si="546"/>
        <v>8.5469472904099172E-5</v>
      </c>
      <c r="IP196" s="86">
        <f t="shared" si="547"/>
        <v>1.7123131423939777E-5</v>
      </c>
      <c r="IQ196" s="86">
        <f t="shared" si="548"/>
        <v>2.12523792096387E-6</v>
      </c>
      <c r="IR196" s="86">
        <f t="shared" si="549"/>
        <v>4.4569953065171648E-6</v>
      </c>
      <c r="IS196" s="86">
        <f t="shared" si="550"/>
        <v>8.74620164319639E-6</v>
      </c>
      <c r="IT196" s="86">
        <f t="shared" si="551"/>
        <v>2.0092568189087651E-5</v>
      </c>
      <c r="IU196" s="86">
        <f t="shared" si="552"/>
        <v>5.7781352614177726E-5</v>
      </c>
      <c r="IV196" s="86">
        <f t="shared" si="553"/>
        <v>1.0013757458482476E-5</v>
      </c>
      <c r="IW196" s="86">
        <f t="shared" si="554"/>
        <v>1.2802763413077595E-5</v>
      </c>
      <c r="IY196" s="86">
        <f t="shared" si="555"/>
        <v>1.3097093590304586E-3</v>
      </c>
      <c r="IZ196" s="86">
        <f t="shared" si="556"/>
        <v>5.1287268928483166E-5</v>
      </c>
      <c r="JA196" s="86">
        <f t="shared" si="557"/>
        <v>4.6324428749903039E-5</v>
      </c>
      <c r="JB196" s="86">
        <f t="shared" si="558"/>
        <v>2.1029304923854827E-5</v>
      </c>
      <c r="JC196" s="86">
        <f t="shared" si="559"/>
        <v>4.1398718778862174E-5</v>
      </c>
      <c r="JD196" s="86">
        <f t="shared" si="560"/>
        <v>2.0767452674209033E-5</v>
      </c>
      <c r="JE196" s="86">
        <f t="shared" si="561"/>
        <v>8.5469472904099172E-5</v>
      </c>
      <c r="JF196" s="86">
        <f t="shared" si="562"/>
        <v>1.7123131423939777E-5</v>
      </c>
      <c r="JG196" s="86">
        <f t="shared" si="563"/>
        <v>2.12523792096387E-6</v>
      </c>
      <c r="JH196" s="86">
        <f t="shared" si="564"/>
        <v>4.4569953065171648E-6</v>
      </c>
      <c r="JI196" s="86">
        <f t="shared" si="565"/>
        <v>8.74620164319639E-6</v>
      </c>
      <c r="JJ196" s="86">
        <f t="shared" si="566"/>
        <v>2.0092568189087651E-5</v>
      </c>
      <c r="JK196" s="86">
        <f t="shared" si="567"/>
        <v>5.7781352614177726E-5</v>
      </c>
      <c r="JL196" s="86">
        <f t="shared" si="568"/>
        <v>1.0013757458482476E-5</v>
      </c>
      <c r="JM196" s="86">
        <f t="shared" si="569"/>
        <v>1.2802763413077595E-5</v>
      </c>
    </row>
    <row r="197" spans="2:273" x14ac:dyDescent="0.25">
      <c r="B197" s="2">
        <v>170</v>
      </c>
      <c r="C197" s="37">
        <v>94.084999999999994</v>
      </c>
      <c r="D197" s="37">
        <v>96.626999999999995</v>
      </c>
      <c r="E197" s="37">
        <v>93.1</v>
      </c>
      <c r="F197" s="37">
        <v>93.066999999999993</v>
      </c>
      <c r="G197" s="37">
        <v>94.813999999999993</v>
      </c>
      <c r="H197" s="37">
        <v>94.492000000000004</v>
      </c>
      <c r="I197" s="37">
        <v>98.034000000000006</v>
      </c>
      <c r="J197" s="37">
        <v>98.447999999999993</v>
      </c>
      <c r="K197" s="37">
        <v>95.775999999999996</v>
      </c>
      <c r="L197" s="37">
        <v>102.76300000000001</v>
      </c>
      <c r="M197" s="37">
        <v>102.017</v>
      </c>
      <c r="N197" s="37">
        <v>103.64400000000001</v>
      </c>
      <c r="O197" s="37">
        <v>103.96599999999999</v>
      </c>
      <c r="P197" s="37">
        <v>105.60299999999999</v>
      </c>
      <c r="Q197" s="37">
        <v>105.42100000000001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>
        <f t="shared" si="454"/>
        <v>103.8664074228177</v>
      </c>
      <c r="AG197" s="4">
        <f t="shared" si="455"/>
        <v>104.92710104561121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1.736592577182293</v>
      </c>
      <c r="AW197" s="4">
        <f t="shared" si="644"/>
        <v>0.49389895438879705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>
        <f t="shared" si="583"/>
        <v>103.8664074228177</v>
      </c>
      <c r="BM197" s="2">
        <f t="shared" si="584"/>
        <v>104.92710104560811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>
        <f t="shared" si="498"/>
        <v>105.60299999999999</v>
      </c>
      <c r="DI197" s="2">
        <f t="shared" si="499"/>
        <v>105.42100000000001</v>
      </c>
      <c r="DK197" s="2">
        <f t="shared" si="500"/>
        <v>145.29988939962479</v>
      </c>
      <c r="DL197" s="2">
        <f t="shared" si="645"/>
        <v>157.52823186344239</v>
      </c>
      <c r="DM197" s="2">
        <f t="shared" si="645"/>
        <v>136.1464424991793</v>
      </c>
      <c r="DN197" s="2">
        <f t="shared" si="645"/>
        <v>138.11156242477301</v>
      </c>
      <c r="DO197" s="2">
        <f t="shared" si="645"/>
        <v>145.56660218112847</v>
      </c>
      <c r="DP197" s="2">
        <f t="shared" si="645"/>
        <v>139.43918953238952</v>
      </c>
      <c r="DQ197" s="2">
        <f t="shared" si="645"/>
        <v>133.88641081081084</v>
      </c>
      <c r="DR197" s="2">
        <f t="shared" si="645"/>
        <v>141.29337450980393</v>
      </c>
      <c r="DS197" s="2">
        <f t="shared" si="645"/>
        <v>157.57385483511587</v>
      </c>
      <c r="DT197" s="2">
        <f t="shared" si="645"/>
        <v>153.19827422969189</v>
      </c>
      <c r="DU197" s="2">
        <f t="shared" si="645"/>
        <v>144.87851677391677</v>
      </c>
      <c r="DV197" s="2">
        <f t="shared" si="645"/>
        <v>157.13755478335474</v>
      </c>
      <c r="DW197" s="2">
        <f t="shared" si="645"/>
        <v>151.29047415329768</v>
      </c>
      <c r="DX197" s="2">
        <f t="shared" si="645"/>
        <v>147.14493002291823</v>
      </c>
      <c r="DY197" s="2">
        <f t="shared" si="645"/>
        <v>146.59973399014777</v>
      </c>
      <c r="EA197" s="2">
        <f t="shared" si="440"/>
        <v>93.402218448995399</v>
      </c>
      <c r="EB197" s="2">
        <f t="shared" si="502"/>
        <v>90.566869273024778</v>
      </c>
      <c r="EC197" s="2">
        <f t="shared" si="503"/>
        <v>96.982086425380629</v>
      </c>
      <c r="ED197" s="2">
        <f t="shared" si="504"/>
        <v>94.329642087813994</v>
      </c>
      <c r="EE197" s="2">
        <f t="shared" si="505"/>
        <v>94.535425695799546</v>
      </c>
      <c r="EF197" s="2">
        <f t="shared" si="506"/>
        <v>93.448137034480496</v>
      </c>
      <c r="EG197" s="2">
        <f t="shared" si="507"/>
        <v>98.947157713766714</v>
      </c>
      <c r="EH197" s="2">
        <f t="shared" si="508"/>
        <v>97.607677133014164</v>
      </c>
      <c r="EI197" s="2">
        <f t="shared" si="509"/>
        <v>96.707715310560943</v>
      </c>
      <c r="EJ197" s="2">
        <f t="shared" si="510"/>
        <v>98.56773328487597</v>
      </c>
      <c r="EK197" s="2">
        <f t="shared" si="511"/>
        <v>101.14792791420034</v>
      </c>
      <c r="EL197" s="2">
        <f t="shared" si="512"/>
        <v>100.97130667197337</v>
      </c>
      <c r="EM197" s="2">
        <f t="shared" si="513"/>
        <v>101.94678534210888</v>
      </c>
      <c r="EN197" s="2">
        <f t="shared" si="514"/>
        <v>103.84723125798109</v>
      </c>
      <c r="EO197" s="2">
        <f t="shared" si="515"/>
        <v>108.11684357828531</v>
      </c>
      <c r="EQ197" s="2">
        <f t="shared" si="516"/>
        <v>95.084712496358875</v>
      </c>
      <c r="ER197" s="2">
        <f t="shared" si="646"/>
        <v>93.819559916492693</v>
      </c>
      <c r="ES197" s="2">
        <f t="shared" si="646"/>
        <v>96.277566865411401</v>
      </c>
      <c r="ET197" s="2">
        <f t="shared" si="646"/>
        <v>94.572101639369436</v>
      </c>
      <c r="EU197" s="2">
        <f t="shared" si="646"/>
        <v>94.444028070378963</v>
      </c>
      <c r="EV197" s="2">
        <f t="shared" si="646"/>
        <v>94.471950173381771</v>
      </c>
      <c r="EW197" s="2">
        <f t="shared" si="646"/>
        <v>98.706291351167252</v>
      </c>
      <c r="EX197" s="2">
        <f t="shared" si="646"/>
        <v>97.246555976364206</v>
      </c>
      <c r="EY197" s="2">
        <f t="shared" si="646"/>
        <v>97.532221193203569</v>
      </c>
      <c r="EZ197" s="2">
        <f t="shared" si="646"/>
        <v>99.256230147138083</v>
      </c>
      <c r="FA197" s="2">
        <f t="shared" si="646"/>
        <v>101.20251869361846</v>
      </c>
      <c r="FB197" s="2">
        <f t="shared" si="646"/>
        <v>101.07896501401028</v>
      </c>
      <c r="FC197" s="2">
        <f t="shared" si="646"/>
        <v>102.56936776047385</v>
      </c>
      <c r="FD197" s="2">
        <f t="shared" si="646"/>
        <v>103.86789602372204</v>
      </c>
      <c r="FE197" s="2">
        <f t="shared" si="646"/>
        <v>104.59242448670558</v>
      </c>
      <c r="FG197" s="2">
        <f t="shared" si="518"/>
        <v>0.99999333692052816</v>
      </c>
      <c r="FH197" s="2">
        <f t="shared" si="647"/>
        <v>0.99999273101149622</v>
      </c>
      <c r="FI197" s="2">
        <f t="shared" si="647"/>
        <v>0.99999272793241822</v>
      </c>
      <c r="FJ197" s="2">
        <f t="shared" si="647"/>
        <v>0.99999277250328811</v>
      </c>
      <c r="FK197" s="2">
        <f t="shared" si="647"/>
        <v>0.99999188896333335</v>
      </c>
      <c r="FL197" s="2">
        <f t="shared" si="647"/>
        <v>0.99999207322191541</v>
      </c>
      <c r="FM197" s="2">
        <f t="shared" si="647"/>
        <v>0.99999187126666678</v>
      </c>
      <c r="FN197" s="2">
        <f t="shared" si="647"/>
        <v>0.99999141575033779</v>
      </c>
      <c r="FO197" s="2">
        <f t="shared" si="647"/>
        <v>0.99999070949328439</v>
      </c>
      <c r="FP197" s="2">
        <f t="shared" si="647"/>
        <v>0.99999133165900911</v>
      </c>
      <c r="FQ197" s="2">
        <f t="shared" si="647"/>
        <v>0.99999232662236259</v>
      </c>
      <c r="FR197" s="2">
        <f t="shared" si="647"/>
        <v>0.9999925475415502</v>
      </c>
      <c r="FS197" s="2">
        <f t="shared" si="647"/>
        <v>0.99999131470131741</v>
      </c>
      <c r="FT197" s="2">
        <f t="shared" si="647"/>
        <v>0.99999130322330598</v>
      </c>
      <c r="FU197" s="2">
        <f t="shared" si="647"/>
        <v>0.99999013264814318</v>
      </c>
      <c r="FW197" s="2">
        <f t="shared" si="536"/>
        <v>0.91680448518891078</v>
      </c>
      <c r="FX197" s="2">
        <f t="shared" si="588"/>
        <v>0.94552528072285569</v>
      </c>
      <c r="FY197" s="2">
        <f t="shared" si="589"/>
        <v>0.9426930459877243</v>
      </c>
      <c r="FZ197" s="2">
        <f t="shared" si="590"/>
        <v>0.94490741581369542</v>
      </c>
      <c r="GA197" s="2">
        <f t="shared" si="591"/>
        <v>0.93980244373017852</v>
      </c>
      <c r="GB197" s="2">
        <f t="shared" si="592"/>
        <v>0.9409721766001139</v>
      </c>
      <c r="GC197" s="2">
        <f t="shared" si="593"/>
        <v>0.93855371568912715</v>
      </c>
      <c r="GD197" s="2">
        <f t="shared" si="594"/>
        <v>0.94527120201656034</v>
      </c>
      <c r="GE197" s="2">
        <f t="shared" si="595"/>
        <v>0.95234545724443154</v>
      </c>
      <c r="GF197" s="2">
        <f t="shared" si="596"/>
        <v>0.94974904575200092</v>
      </c>
      <c r="GG197" s="2">
        <f t="shared" si="597"/>
        <v>0.9482578853347019</v>
      </c>
      <c r="GH197" s="2">
        <f t="shared" si="598"/>
        <v>0.94137258001234136</v>
      </c>
      <c r="GI197" s="2">
        <f t="shared" si="599"/>
        <v>0.92517124320269273</v>
      </c>
      <c r="GJ197" s="2">
        <f t="shared" si="600"/>
        <v>0.90974244057542097</v>
      </c>
      <c r="GK197" s="2">
        <f t="shared" si="601"/>
        <v>0.90514838729564184</v>
      </c>
      <c r="GM197" s="86">
        <f t="shared" si="537"/>
        <v>0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8.9308858776959183E-304</v>
      </c>
      <c r="HA197" s="86">
        <f t="shared" si="615"/>
        <v>0</v>
      </c>
      <c r="HC197" s="86">
        <f t="shared" si="538"/>
        <v>0</v>
      </c>
      <c r="HD197" s="86">
        <f t="shared" si="616"/>
        <v>0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2.580446270150192E-28</v>
      </c>
      <c r="HT197" s="86">
        <f t="shared" si="630"/>
        <v>6.813253115631628E-35</v>
      </c>
      <c r="HU197" s="86">
        <f t="shared" si="631"/>
        <v>1.6575019663767141E-37</v>
      </c>
      <c r="HV197" s="86">
        <f t="shared" si="632"/>
        <v>2.5577516610594265E-39</v>
      </c>
      <c r="HW197" s="86">
        <f t="shared" si="633"/>
        <v>2.2480311131754469E-37</v>
      </c>
      <c r="HX197" s="86">
        <f t="shared" si="634"/>
        <v>2.9137815360685538E-40</v>
      </c>
      <c r="HY197" s="86">
        <f t="shared" si="635"/>
        <v>1.8741852059603545E-35</v>
      </c>
      <c r="HZ197" s="86">
        <f t="shared" si="636"/>
        <v>1.1004414485908935E-38</v>
      </c>
      <c r="IA197" s="86">
        <f t="shared" si="637"/>
        <v>2.7567872287601478E-44</v>
      </c>
      <c r="IB197" s="86">
        <f t="shared" si="638"/>
        <v>4.3508726346275589E-43</v>
      </c>
      <c r="IC197" s="86">
        <f t="shared" si="639"/>
        <v>9.1342738591909166E-42</v>
      </c>
      <c r="ID197" s="86">
        <f t="shared" si="640"/>
        <v>8.6377602317955208E-41</v>
      </c>
      <c r="IE197" s="86">
        <f t="shared" si="641"/>
        <v>2.6967875329411428E-41</v>
      </c>
      <c r="IF197" s="86">
        <f t="shared" si="642"/>
        <v>1.443014818208355E-70</v>
      </c>
      <c r="IG197" s="86">
        <f t="shared" si="643"/>
        <v>1.0498407297738207E-65</v>
      </c>
      <c r="II197" s="86">
        <f t="shared" si="540"/>
        <v>8.3141635689747227E-4</v>
      </c>
      <c r="IJ197" s="86">
        <f t="shared" si="541"/>
        <v>2.8550502900495213E-5</v>
      </c>
      <c r="IK197" s="86">
        <f t="shared" si="542"/>
        <v>2.5315332777019459E-5</v>
      </c>
      <c r="IL197" s="86">
        <f t="shared" si="543"/>
        <v>1.101936452131951E-5</v>
      </c>
      <c r="IM197" s="86">
        <f t="shared" si="544"/>
        <v>2.2183651461717184E-5</v>
      </c>
      <c r="IN197" s="86">
        <f t="shared" si="545"/>
        <v>1.0679733477019532E-5</v>
      </c>
      <c r="IO197" s="86">
        <f t="shared" si="546"/>
        <v>4.7850022583879805E-5</v>
      </c>
      <c r="IP197" s="86">
        <f t="shared" si="547"/>
        <v>8.8683665068397179E-6</v>
      </c>
      <c r="IQ197" s="86">
        <f t="shared" si="548"/>
        <v>1.0003720513236631E-6</v>
      </c>
      <c r="IR197" s="86">
        <f t="shared" si="549"/>
        <v>2.1658628586391762E-6</v>
      </c>
      <c r="IS197" s="86">
        <f t="shared" si="550"/>
        <v>4.4015856480380131E-6</v>
      </c>
      <c r="IT197" s="86">
        <f t="shared" si="551"/>
        <v>1.0328698474761135E-5</v>
      </c>
      <c r="IU197" s="86">
        <f t="shared" si="552"/>
        <v>2.9852752921878048E-5</v>
      </c>
      <c r="IV197" s="86">
        <f t="shared" si="553"/>
        <v>4.2197100718933811E-6</v>
      </c>
      <c r="IW197" s="86">
        <f t="shared" si="554"/>
        <v>5.3852245841666206E-6</v>
      </c>
      <c r="IY197" s="86">
        <f t="shared" si="555"/>
        <v>8.3141635689747227E-4</v>
      </c>
      <c r="IZ197" s="86">
        <f t="shared" si="556"/>
        <v>2.8550502900495213E-5</v>
      </c>
      <c r="JA197" s="86">
        <f t="shared" si="557"/>
        <v>2.5315332777019459E-5</v>
      </c>
      <c r="JB197" s="86">
        <f t="shared" si="558"/>
        <v>1.101936452131951E-5</v>
      </c>
      <c r="JC197" s="86">
        <f t="shared" si="559"/>
        <v>2.2183651461717184E-5</v>
      </c>
      <c r="JD197" s="86">
        <f t="shared" si="560"/>
        <v>1.0679733477019532E-5</v>
      </c>
      <c r="JE197" s="86">
        <f t="shared" si="561"/>
        <v>4.7850022583879805E-5</v>
      </c>
      <c r="JF197" s="86">
        <f t="shared" si="562"/>
        <v>8.8683665068397179E-6</v>
      </c>
      <c r="JG197" s="86">
        <f t="shared" si="563"/>
        <v>1.0003720513236631E-6</v>
      </c>
      <c r="JH197" s="86">
        <f t="shared" si="564"/>
        <v>2.1658628586391762E-6</v>
      </c>
      <c r="JI197" s="86">
        <f t="shared" si="565"/>
        <v>4.4015856480380131E-6</v>
      </c>
      <c r="JJ197" s="86">
        <f t="shared" si="566"/>
        <v>1.0328698474761135E-5</v>
      </c>
      <c r="JK197" s="86">
        <f t="shared" si="567"/>
        <v>2.9852752921878048E-5</v>
      </c>
      <c r="JL197" s="86">
        <f t="shared" si="568"/>
        <v>4.2197100718933811E-6</v>
      </c>
      <c r="JM197" s="86">
        <f t="shared" si="569"/>
        <v>5.3852245841666206E-6</v>
      </c>
    </row>
    <row r="198" spans="2:273" x14ac:dyDescent="0.25">
      <c r="B198" s="2">
        <v>171</v>
      </c>
      <c r="C198" s="37">
        <v>97.796999999999997</v>
      </c>
      <c r="D198" s="37">
        <v>95.186000000000007</v>
      </c>
      <c r="E198" s="37">
        <v>96.066999999999993</v>
      </c>
      <c r="F198" s="37">
        <v>94.016999999999996</v>
      </c>
      <c r="G198" s="37">
        <v>95.424000000000007</v>
      </c>
      <c r="H198" s="37">
        <v>95.016999999999996</v>
      </c>
      <c r="I198" s="37">
        <v>99.203000000000003</v>
      </c>
      <c r="J198" s="37">
        <v>94.655000000000001</v>
      </c>
      <c r="K198" s="37">
        <v>99.069000000000003</v>
      </c>
      <c r="L198" s="37">
        <v>97.441000000000003</v>
      </c>
      <c r="M198" s="37">
        <v>102.717</v>
      </c>
      <c r="N198" s="37">
        <v>103.03400000000001</v>
      </c>
      <c r="O198" s="37">
        <v>102.051</v>
      </c>
      <c r="P198" s="37">
        <v>103.79300000000001</v>
      </c>
      <c r="Q198" s="37">
        <v>102.36799999999999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103.78493811096138</v>
      </c>
      <c r="AG198" s="4">
        <f t="shared" si="455"/>
        <v>104.80913160172123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8.0618890386290332E-3</v>
      </c>
      <c r="AW198" s="4">
        <f t="shared" si="644"/>
        <v>-2.4411316017212386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103.78493811096138</v>
      </c>
      <c r="BM198" s="2">
        <f t="shared" si="584"/>
        <v>104.80913160172096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103.79300000000001</v>
      </c>
      <c r="DI198" s="2">
        <f t="shared" si="499"/>
        <v>102.36799999999999</v>
      </c>
      <c r="DK198" s="2">
        <f t="shared" si="500"/>
        <v>145.54583733583493</v>
      </c>
      <c r="DL198" s="2">
        <f t="shared" si="645"/>
        <v>157.85069559032715</v>
      </c>
      <c r="DM198" s="2">
        <f t="shared" si="645"/>
        <v>136.33820199146513</v>
      </c>
      <c r="DN198" s="2">
        <f t="shared" si="645"/>
        <v>138.30621763869135</v>
      </c>
      <c r="DO198" s="2">
        <f t="shared" si="645"/>
        <v>145.79984566145092</v>
      </c>
      <c r="DP198" s="2">
        <f t="shared" si="645"/>
        <v>139.63909545259543</v>
      </c>
      <c r="DQ198" s="2">
        <f t="shared" si="645"/>
        <v>134.04311981981985</v>
      </c>
      <c r="DR198" s="2">
        <f t="shared" si="645"/>
        <v>141.4930330532213</v>
      </c>
      <c r="DS198" s="2">
        <f t="shared" si="645"/>
        <v>157.89060249554367</v>
      </c>
      <c r="DT198" s="2">
        <f t="shared" si="645"/>
        <v>153.46517030812328</v>
      </c>
      <c r="DU198" s="2">
        <f t="shared" si="645"/>
        <v>145.09572887172888</v>
      </c>
      <c r="DV198" s="2">
        <f t="shared" si="645"/>
        <v>157.42810767910765</v>
      </c>
      <c r="DW198" s="2">
        <f t="shared" si="645"/>
        <v>151.5346262254902</v>
      </c>
      <c r="DX198" s="2">
        <f t="shared" si="645"/>
        <v>147.35042902979373</v>
      </c>
      <c r="DY198" s="2">
        <f t="shared" si="645"/>
        <v>146.81304570333879</v>
      </c>
      <c r="EA198" s="2">
        <f t="shared" si="440"/>
        <v>93.260280661747871</v>
      </c>
      <c r="EB198" s="2">
        <f t="shared" si="502"/>
        <v>90.40409928705003</v>
      </c>
      <c r="EC198" s="2">
        <f t="shared" si="503"/>
        <v>96.93544584738811</v>
      </c>
      <c r="ED198" s="2">
        <f t="shared" si="504"/>
        <v>94.261766102775525</v>
      </c>
      <c r="EE198" s="2">
        <f t="shared" si="505"/>
        <v>94.424780240320459</v>
      </c>
      <c r="EF198" s="2">
        <f t="shared" si="506"/>
        <v>93.337699848798607</v>
      </c>
      <c r="EG198" s="2">
        <f t="shared" si="507"/>
        <v>98.910003633060853</v>
      </c>
      <c r="EH198" s="2">
        <f t="shared" si="508"/>
        <v>97.529082027649736</v>
      </c>
      <c r="EI198" s="2">
        <f t="shared" si="509"/>
        <v>96.623172194850454</v>
      </c>
      <c r="EJ198" s="2">
        <f t="shared" si="510"/>
        <v>98.457148530779364</v>
      </c>
      <c r="EK198" s="2">
        <f t="shared" si="511"/>
        <v>101.07787068510815</v>
      </c>
      <c r="EL198" s="2">
        <f t="shared" si="512"/>
        <v>100.88869677979592</v>
      </c>
      <c r="EM198" s="2">
        <f t="shared" si="513"/>
        <v>101.86290309200604</v>
      </c>
      <c r="EN198" s="2">
        <f t="shared" si="514"/>
        <v>103.76510125517797</v>
      </c>
      <c r="EO198" s="2">
        <f t="shared" si="515"/>
        <v>108.07012591415031</v>
      </c>
      <c r="EQ198" s="2">
        <f t="shared" si="516"/>
        <v>94.9674539761142</v>
      </c>
      <c r="ER198" s="2">
        <f t="shared" si="646"/>
        <v>93.702494664810956</v>
      </c>
      <c r="ES198" s="2">
        <f t="shared" si="646"/>
        <v>96.220899044478514</v>
      </c>
      <c r="ET198" s="2">
        <f t="shared" si="646"/>
        <v>94.507636545325028</v>
      </c>
      <c r="EU198" s="2">
        <f t="shared" si="646"/>
        <v>94.332100986668053</v>
      </c>
      <c r="EV198" s="2">
        <f t="shared" si="646"/>
        <v>94.376167850066054</v>
      </c>
      <c r="EW198" s="2">
        <f t="shared" si="646"/>
        <v>98.665691952472045</v>
      </c>
      <c r="EX198" s="2">
        <f t="shared" si="646"/>
        <v>97.162899617306465</v>
      </c>
      <c r="EY198" s="2">
        <f t="shared" si="646"/>
        <v>97.45914825230426</v>
      </c>
      <c r="EZ198" s="2">
        <f t="shared" si="646"/>
        <v>99.15537600803448</v>
      </c>
      <c r="FA198" s="2">
        <f t="shared" si="646"/>
        <v>101.13320866187772</v>
      </c>
      <c r="FB198" s="2">
        <f t="shared" si="646"/>
        <v>100.99793421785361</v>
      </c>
      <c r="FC198" s="2">
        <f t="shared" si="646"/>
        <v>102.49469978313613</v>
      </c>
      <c r="FD198" s="2">
        <f t="shared" si="646"/>
        <v>103.78635602201068</v>
      </c>
      <c r="FE198" s="2">
        <f t="shared" si="646"/>
        <v>104.49709399634794</v>
      </c>
      <c r="FG198" s="2">
        <f t="shared" si="518"/>
        <v>0.99999392319573555</v>
      </c>
      <c r="FH198" s="2">
        <f t="shared" si="647"/>
        <v>0.99999337059945326</v>
      </c>
      <c r="FI198" s="2">
        <f t="shared" si="647"/>
        <v>0.99999336779129711</v>
      </c>
      <c r="FJ198" s="2">
        <f t="shared" si="647"/>
        <v>0.99999340844046547</v>
      </c>
      <c r="FK198" s="2">
        <f t="shared" si="647"/>
        <v>0.99999260264136225</v>
      </c>
      <c r="FL198" s="2">
        <f t="shared" si="647"/>
        <v>0.99999277068742343</v>
      </c>
      <c r="FM198" s="2">
        <f t="shared" si="647"/>
        <v>0.99999258650178746</v>
      </c>
      <c r="FN198" s="2">
        <f t="shared" si="647"/>
        <v>0.99999217106534699</v>
      </c>
      <c r="FO198" s="2">
        <f t="shared" si="647"/>
        <v>0.99999152695024585</v>
      </c>
      <c r="FP198" s="2">
        <f t="shared" si="647"/>
        <v>0.99999209437302727</v>
      </c>
      <c r="FQ198" s="2">
        <f t="shared" si="647"/>
        <v>0.99999300179169526</v>
      </c>
      <c r="FR198" s="2">
        <f t="shared" si="647"/>
        <v>0.99999320327265706</v>
      </c>
      <c r="FS198" s="2">
        <f t="shared" si="647"/>
        <v>0.99999207890740505</v>
      </c>
      <c r="FT198" s="2">
        <f t="shared" si="647"/>
        <v>0.9999920684393182</v>
      </c>
      <c r="FU198" s="2">
        <f t="shared" si="647"/>
        <v>0.99999100086033754</v>
      </c>
      <c r="FW198" s="2">
        <f t="shared" si="536"/>
        <v>0.92356526323407862</v>
      </c>
      <c r="FX198" s="2">
        <f t="shared" si="588"/>
        <v>0.95007918585955853</v>
      </c>
      <c r="FY198" s="2">
        <f t="shared" si="589"/>
        <v>0.94747056282048425</v>
      </c>
      <c r="FZ198" s="2">
        <f t="shared" si="590"/>
        <v>0.94951021428106941</v>
      </c>
      <c r="GA198" s="2">
        <f t="shared" si="591"/>
        <v>0.94480683273919186</v>
      </c>
      <c r="GB198" s="2">
        <f t="shared" si="592"/>
        <v>0.94588492187563866</v>
      </c>
      <c r="GC198" s="2">
        <f t="shared" si="593"/>
        <v>0.94365569113668701</v>
      </c>
      <c r="GD198" s="2">
        <f t="shared" si="594"/>
        <v>0.94984522061784171</v>
      </c>
      <c r="GE198" s="2">
        <f t="shared" si="595"/>
        <v>0.95635553559110298</v>
      </c>
      <c r="GF198" s="2">
        <f t="shared" si="596"/>
        <v>0.95396704853449876</v>
      </c>
      <c r="GG198" s="2">
        <f t="shared" si="597"/>
        <v>0.95259480680641928</v>
      </c>
      <c r="GH198" s="2">
        <f t="shared" si="598"/>
        <v>0.94625390408801946</v>
      </c>
      <c r="GI198" s="2">
        <f t="shared" si="599"/>
        <v>0.93130305380209533</v>
      </c>
      <c r="GJ198" s="2">
        <f t="shared" si="600"/>
        <v>0.91702516732969541</v>
      </c>
      <c r="GK198" s="2">
        <f t="shared" si="601"/>
        <v>0.91276625577456205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0</v>
      </c>
      <c r="HD198" s="86">
        <f t="shared" si="616"/>
        <v>0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2.5604945414490782E-29</v>
      </c>
      <c r="HT198" s="86">
        <f t="shared" si="630"/>
        <v>4.5307908092246776E-36</v>
      </c>
      <c r="HU198" s="86">
        <f t="shared" si="631"/>
        <v>9.2457647202737408E-39</v>
      </c>
      <c r="HV198" s="86">
        <f t="shared" si="632"/>
        <v>1.2214121941064054E-40</v>
      </c>
      <c r="HW198" s="86">
        <f t="shared" si="633"/>
        <v>1.1680838949368889E-38</v>
      </c>
      <c r="HX198" s="86">
        <f t="shared" si="634"/>
        <v>1.2289327405941114E-41</v>
      </c>
      <c r="HY198" s="86">
        <f t="shared" si="635"/>
        <v>1.1625186325467112E-36</v>
      </c>
      <c r="HZ198" s="86">
        <f t="shared" si="636"/>
        <v>5.2566795238876893E-40</v>
      </c>
      <c r="IA198" s="86">
        <f t="shared" si="637"/>
        <v>9.0633655891326816E-46</v>
      </c>
      <c r="IB198" s="86">
        <f t="shared" si="638"/>
        <v>1.5686291791569061E-44</v>
      </c>
      <c r="IC198" s="86">
        <f t="shared" si="639"/>
        <v>3.7138975539179543E-43</v>
      </c>
      <c r="ID198" s="86">
        <f t="shared" si="640"/>
        <v>3.577754736832734E-42</v>
      </c>
      <c r="IE198" s="86">
        <f t="shared" si="641"/>
        <v>9.4664071900083618E-43</v>
      </c>
      <c r="IF198" s="86">
        <f t="shared" si="642"/>
        <v>3.0535819408389974E-73</v>
      </c>
      <c r="IG198" s="86">
        <f t="shared" si="643"/>
        <v>3.3488261405677038E-68</v>
      </c>
      <c r="II198" s="86">
        <f t="shared" si="540"/>
        <v>5.1969782442806494E-4</v>
      </c>
      <c r="IJ198" s="86">
        <f t="shared" si="541"/>
        <v>1.5618602733866749E-5</v>
      </c>
      <c r="IK198" s="86">
        <f t="shared" si="542"/>
        <v>1.3582563798219138E-5</v>
      </c>
      <c r="IL198" s="86">
        <f t="shared" si="543"/>
        <v>5.6627667827528651E-6</v>
      </c>
      <c r="IM198" s="86">
        <f t="shared" si="544"/>
        <v>1.1659392325242871E-5</v>
      </c>
      <c r="IN198" s="86">
        <f t="shared" si="545"/>
        <v>5.3801777939697612E-6</v>
      </c>
      <c r="IO198" s="86">
        <f t="shared" si="546"/>
        <v>2.6310650503970721E-5</v>
      </c>
      <c r="IP198" s="86">
        <f t="shared" si="547"/>
        <v>4.5029736679793041E-6</v>
      </c>
      <c r="IQ198" s="86">
        <f t="shared" si="548"/>
        <v>4.6070306694546235E-7</v>
      </c>
      <c r="IR198" s="86">
        <f t="shared" si="549"/>
        <v>1.0303646666863773E-6</v>
      </c>
      <c r="IS198" s="86">
        <f t="shared" si="550"/>
        <v>2.1705105240710625E-6</v>
      </c>
      <c r="IT198" s="86">
        <f t="shared" si="551"/>
        <v>5.2015291525456332E-6</v>
      </c>
      <c r="IU198" s="86">
        <f t="shared" si="552"/>
        <v>1.5082472915251577E-5</v>
      </c>
      <c r="IV198" s="86">
        <f t="shared" si="553"/>
        <v>1.7215156370595016E-6</v>
      </c>
      <c r="IW198" s="86">
        <f t="shared" si="554"/>
        <v>2.1912522918018805E-6</v>
      </c>
      <c r="IY198" s="86">
        <f t="shared" si="555"/>
        <v>5.1969782442806494E-4</v>
      </c>
      <c r="IZ198" s="86">
        <f t="shared" si="556"/>
        <v>1.5618602733866749E-5</v>
      </c>
      <c r="JA198" s="86">
        <f t="shared" si="557"/>
        <v>1.3582563798219138E-5</v>
      </c>
      <c r="JB198" s="86">
        <f t="shared" si="558"/>
        <v>5.6627667827528651E-6</v>
      </c>
      <c r="JC198" s="86">
        <f t="shared" si="559"/>
        <v>1.1659392325242871E-5</v>
      </c>
      <c r="JD198" s="86">
        <f t="shared" si="560"/>
        <v>5.3801777939697612E-6</v>
      </c>
      <c r="JE198" s="86">
        <f t="shared" si="561"/>
        <v>2.6310650503970721E-5</v>
      </c>
      <c r="JF198" s="86">
        <f t="shared" si="562"/>
        <v>4.5029736679793041E-6</v>
      </c>
      <c r="JG198" s="86">
        <f t="shared" si="563"/>
        <v>4.6070306694546235E-7</v>
      </c>
      <c r="JH198" s="86">
        <f t="shared" si="564"/>
        <v>1.0303646666863773E-6</v>
      </c>
      <c r="JI198" s="86">
        <f t="shared" si="565"/>
        <v>2.1705105240710625E-6</v>
      </c>
      <c r="JJ198" s="86">
        <f t="shared" si="566"/>
        <v>5.2015291525456332E-6</v>
      </c>
      <c r="JK198" s="86">
        <f t="shared" si="567"/>
        <v>1.5082472915251577E-5</v>
      </c>
      <c r="JL198" s="86">
        <f t="shared" si="568"/>
        <v>1.7215156370595016E-6</v>
      </c>
      <c r="JM198" s="86">
        <f t="shared" si="569"/>
        <v>2.1912522918018805E-6</v>
      </c>
    </row>
    <row r="199" spans="2:273" x14ac:dyDescent="0.25">
      <c r="B199" s="2">
        <v>172</v>
      </c>
      <c r="C199" s="37">
        <v>97.338999999999999</v>
      </c>
      <c r="D199" s="37">
        <v>95.881</v>
      </c>
      <c r="E199" s="37">
        <v>95.5</v>
      </c>
      <c r="F199" s="37">
        <v>94.3</v>
      </c>
      <c r="G199" s="37">
        <v>96.796999999999997</v>
      </c>
      <c r="H199" s="37">
        <v>96.542000000000002</v>
      </c>
      <c r="I199" s="37">
        <v>93.492000000000004</v>
      </c>
      <c r="J199" s="37">
        <v>98.483000000000004</v>
      </c>
      <c r="K199" s="37">
        <v>98.897000000000006</v>
      </c>
      <c r="L199" s="37">
        <v>99.796999999999997</v>
      </c>
      <c r="M199" s="37">
        <v>100.467</v>
      </c>
      <c r="N199" s="37">
        <v>105.69499999999999</v>
      </c>
      <c r="O199" s="37">
        <v>105.18600000000001</v>
      </c>
      <c r="P199" s="37">
        <v>106.31</v>
      </c>
      <c r="Q199" s="37">
        <v>101.596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104.69244355756916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-3.0964435575691596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104.69244355756913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101.596</v>
      </c>
      <c r="DK199" s="2">
        <f t="shared" si="500"/>
        <v>145.79178527204505</v>
      </c>
      <c r="DL199" s="2">
        <f t="shared" si="645"/>
        <v>158.17315931721194</v>
      </c>
      <c r="DM199" s="2">
        <f t="shared" si="645"/>
        <v>136.52996148375092</v>
      </c>
      <c r="DN199" s="2">
        <f t="shared" si="645"/>
        <v>138.50087285260975</v>
      </c>
      <c r="DO199" s="2">
        <f t="shared" si="645"/>
        <v>146.03308914177336</v>
      </c>
      <c r="DP199" s="2">
        <f t="shared" si="645"/>
        <v>139.83900137280136</v>
      </c>
      <c r="DQ199" s="2">
        <f t="shared" si="645"/>
        <v>134.19982882882886</v>
      </c>
      <c r="DR199" s="2">
        <f t="shared" si="645"/>
        <v>141.69269159663867</v>
      </c>
      <c r="DS199" s="2">
        <f t="shared" si="645"/>
        <v>158.20735015597148</v>
      </c>
      <c r="DT199" s="2">
        <f t="shared" si="645"/>
        <v>153.73206638655464</v>
      </c>
      <c r="DU199" s="2">
        <f t="shared" si="645"/>
        <v>145.31294096954096</v>
      </c>
      <c r="DV199" s="2">
        <f t="shared" si="645"/>
        <v>157.71866057486054</v>
      </c>
      <c r="DW199" s="2">
        <f t="shared" si="645"/>
        <v>151.77877829768272</v>
      </c>
      <c r="DX199" s="2">
        <f t="shared" si="645"/>
        <v>147.5559280366692</v>
      </c>
      <c r="DY199" s="2">
        <f t="shared" si="645"/>
        <v>147.02635741652983</v>
      </c>
      <c r="EA199" s="2">
        <f t="shared" si="440"/>
        <v>93.118342874500343</v>
      </c>
      <c r="EB199" s="2">
        <f t="shared" si="502"/>
        <v>90.241329301075268</v>
      </c>
      <c r="EC199" s="2">
        <f t="shared" si="503"/>
        <v>96.888805269395576</v>
      </c>
      <c r="ED199" s="2">
        <f t="shared" si="504"/>
        <v>94.193890117737055</v>
      </c>
      <c r="EE199" s="2">
        <f t="shared" si="505"/>
        <v>94.314134784841357</v>
      </c>
      <c r="EF199" s="2">
        <f t="shared" si="506"/>
        <v>93.227262663116733</v>
      </c>
      <c r="EG199" s="2">
        <f t="shared" si="507"/>
        <v>98.872849552355007</v>
      </c>
      <c r="EH199" s="2">
        <f t="shared" si="508"/>
        <v>97.450486922285336</v>
      </c>
      <c r="EI199" s="2">
        <f t="shared" si="509"/>
        <v>96.538629079139966</v>
      </c>
      <c r="EJ199" s="2">
        <f t="shared" si="510"/>
        <v>98.346563776682757</v>
      </c>
      <c r="EK199" s="2">
        <f t="shared" si="511"/>
        <v>101.00781345601597</v>
      </c>
      <c r="EL199" s="2">
        <f t="shared" si="512"/>
        <v>100.80608688761849</v>
      </c>
      <c r="EM199" s="2">
        <f t="shared" si="513"/>
        <v>101.7790208419032</v>
      </c>
      <c r="EN199" s="2">
        <f t="shared" si="514"/>
        <v>103.68297125237484</v>
      </c>
      <c r="EO199" s="2">
        <f t="shared" si="515"/>
        <v>108.02340825001531</v>
      </c>
      <c r="EQ199" s="2">
        <f t="shared" si="516"/>
        <v>94.85019545586951</v>
      </c>
      <c r="ER199" s="2">
        <f t="shared" si="646"/>
        <v>93.585429413129205</v>
      </c>
      <c r="ES199" s="2">
        <f t="shared" si="646"/>
        <v>96.164231223545627</v>
      </c>
      <c r="ET199" s="2">
        <f t="shared" si="646"/>
        <v>94.443171451280634</v>
      </c>
      <c r="EU199" s="2">
        <f t="shared" si="646"/>
        <v>94.220173902957129</v>
      </c>
      <c r="EV199" s="2">
        <f t="shared" si="646"/>
        <v>94.280385526750337</v>
      </c>
      <c r="EW199" s="2">
        <f t="shared" si="646"/>
        <v>98.625092553776824</v>
      </c>
      <c r="EX199" s="2">
        <f t="shared" si="646"/>
        <v>97.079243258248724</v>
      </c>
      <c r="EY199" s="2">
        <f t="shared" si="646"/>
        <v>97.386075311404937</v>
      </c>
      <c r="EZ199" s="2">
        <f t="shared" si="646"/>
        <v>99.054521868930891</v>
      </c>
      <c r="FA199" s="2">
        <f t="shared" si="646"/>
        <v>101.06389863013699</v>
      </c>
      <c r="FB199" s="2">
        <f t="shared" si="646"/>
        <v>100.91690342169694</v>
      </c>
      <c r="FC199" s="2">
        <f t="shared" si="646"/>
        <v>102.4200318057984</v>
      </c>
      <c r="FD199" s="2">
        <f t="shared" si="646"/>
        <v>103.70481602029932</v>
      </c>
      <c r="FE199" s="2">
        <f t="shared" si="646"/>
        <v>104.40176350599032</v>
      </c>
      <c r="FG199" s="2">
        <f t="shared" si="518"/>
        <v>0.99999445788567876</v>
      </c>
      <c r="FH199" s="2">
        <f t="shared" si="647"/>
        <v>0.99999395391131618</v>
      </c>
      <c r="FI199" s="2">
        <f t="shared" si="647"/>
        <v>0.99999395135024438</v>
      </c>
      <c r="FJ199" s="2">
        <f t="shared" si="647"/>
        <v>0.99999398842276965</v>
      </c>
      <c r="FK199" s="2">
        <f t="shared" si="647"/>
        <v>0.99999325352434854</v>
      </c>
      <c r="FL199" s="2">
        <f t="shared" si="647"/>
        <v>0.99999340678437509</v>
      </c>
      <c r="FM199" s="2">
        <f t="shared" si="647"/>
        <v>0.99999323880486224</v>
      </c>
      <c r="FN199" s="2">
        <f t="shared" si="647"/>
        <v>0.9999928599218173</v>
      </c>
      <c r="FO199" s="2">
        <f t="shared" si="647"/>
        <v>0.99999227248102063</v>
      </c>
      <c r="FP199" s="2">
        <f t="shared" si="647"/>
        <v>0.99999278997749363</v>
      </c>
      <c r="FQ199" s="2">
        <f t="shared" si="647"/>
        <v>0.99999361755423988</v>
      </c>
      <c r="FR199" s="2">
        <f t="shared" si="647"/>
        <v>0.99999380130728399</v>
      </c>
      <c r="FS199" s="2">
        <f t="shared" si="647"/>
        <v>0.99999277587265889</v>
      </c>
      <c r="FT199" s="2">
        <f t="shared" si="647"/>
        <v>0.99999276632563683</v>
      </c>
      <c r="FU199" s="2">
        <f t="shared" si="647"/>
        <v>0.99999179268058425</v>
      </c>
      <c r="FW199" s="2">
        <f t="shared" si="536"/>
        <v>0.92981869221037283</v>
      </c>
      <c r="FX199" s="2">
        <f t="shared" si="588"/>
        <v>0.95427081136620362</v>
      </c>
      <c r="FY199" s="2">
        <f t="shared" si="589"/>
        <v>0.9518701266173496</v>
      </c>
      <c r="FZ199" s="2">
        <f t="shared" si="590"/>
        <v>0.95374728798297037</v>
      </c>
      <c r="GA199" s="2">
        <f t="shared" si="591"/>
        <v>0.94941758473496951</v>
      </c>
      <c r="GB199" s="2">
        <f t="shared" si="592"/>
        <v>0.95041033900860006</v>
      </c>
      <c r="GC199" s="2">
        <f t="shared" si="593"/>
        <v>0.94835735141855393</v>
      </c>
      <c r="GD199" s="2">
        <f t="shared" si="594"/>
        <v>0.9540555411259839</v>
      </c>
      <c r="GE199" s="2">
        <f t="shared" si="595"/>
        <v>0.96004232834057646</v>
      </c>
      <c r="GF199" s="2">
        <f t="shared" si="596"/>
        <v>0.95784671158442358</v>
      </c>
      <c r="GG199" s="2">
        <f t="shared" si="597"/>
        <v>0.95658485919812875</v>
      </c>
      <c r="GH199" s="2">
        <f t="shared" si="598"/>
        <v>0.9507500714049314</v>
      </c>
      <c r="GI199" s="2">
        <f t="shared" si="599"/>
        <v>0.93696662976962242</v>
      </c>
      <c r="GJ199" s="2">
        <f t="shared" si="600"/>
        <v>0.92376950305205185</v>
      </c>
      <c r="GK199" s="2">
        <f t="shared" si="601"/>
        <v>0.91982649805840511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2.4361247770138213E-30</v>
      </c>
      <c r="HT199" s="86">
        <f t="shared" si="630"/>
        <v>2.8756252337049159E-37</v>
      </c>
      <c r="HU199" s="86">
        <f t="shared" si="631"/>
        <v>4.9102318303873228E-40</v>
      </c>
      <c r="HV199" s="86">
        <f t="shared" si="632"/>
        <v>5.5373515584812896E-42</v>
      </c>
      <c r="HW199" s="86">
        <f t="shared" si="633"/>
        <v>5.7634618978492174E-40</v>
      </c>
      <c r="HX199" s="86">
        <f t="shared" si="634"/>
        <v>4.9062567888203982E-43</v>
      </c>
      <c r="HY199" s="86">
        <f t="shared" si="635"/>
        <v>6.8710445921535739E-38</v>
      </c>
      <c r="HZ199" s="86">
        <f t="shared" si="636"/>
        <v>2.3818969104426102E-41</v>
      </c>
      <c r="IA199" s="86">
        <f t="shared" si="637"/>
        <v>2.8119207927067095E-47</v>
      </c>
      <c r="IB199" s="86">
        <f t="shared" si="638"/>
        <v>5.3450641710873836E-46</v>
      </c>
      <c r="IC199" s="86">
        <f t="shared" si="639"/>
        <v>1.4304535327370419E-44</v>
      </c>
      <c r="ID199" s="86">
        <f t="shared" si="640"/>
        <v>1.402863328832961E-43</v>
      </c>
      <c r="IE199" s="86">
        <f t="shared" si="641"/>
        <v>3.1298864794042184E-44</v>
      </c>
      <c r="IF199" s="86">
        <f t="shared" si="642"/>
        <v>5.7490017049373096E-76</v>
      </c>
      <c r="IG199" s="86">
        <f t="shared" si="643"/>
        <v>9.5744817655985068E-71</v>
      </c>
      <c r="II199" s="86">
        <f t="shared" si="540"/>
        <v>3.1985208891826774E-4</v>
      </c>
      <c r="IJ199" s="86">
        <f t="shared" si="541"/>
        <v>8.3961091097094594E-6</v>
      </c>
      <c r="IK199" s="86">
        <f t="shared" si="542"/>
        <v>7.1546204639847235E-6</v>
      </c>
      <c r="IL199" s="86">
        <f t="shared" si="543"/>
        <v>2.8538009132866172E-6</v>
      </c>
      <c r="IM199" s="86">
        <f t="shared" si="544"/>
        <v>6.0103063460312477E-6</v>
      </c>
      <c r="IN199" s="86">
        <f t="shared" si="545"/>
        <v>2.6550506182314526E-6</v>
      </c>
      <c r="IO199" s="86">
        <f t="shared" si="546"/>
        <v>1.4208250468166239E-5</v>
      </c>
      <c r="IP199" s="86">
        <f t="shared" si="547"/>
        <v>2.2414697221506212E-6</v>
      </c>
      <c r="IQ199" s="86">
        <f t="shared" si="548"/>
        <v>2.0757256284257771E-7</v>
      </c>
      <c r="IR199" s="86">
        <f t="shared" si="549"/>
        <v>4.7984983608490953E-7</v>
      </c>
      <c r="IS199" s="86">
        <f t="shared" si="550"/>
        <v>1.0487227949860155E-6</v>
      </c>
      <c r="IT199" s="86">
        <f t="shared" si="551"/>
        <v>2.5660955512795178E-6</v>
      </c>
      <c r="IU199" s="86">
        <f t="shared" si="552"/>
        <v>7.4512285268663464E-6</v>
      </c>
      <c r="IV199" s="86">
        <f t="shared" si="553"/>
        <v>6.7990541562700406E-7</v>
      </c>
      <c r="IW199" s="86">
        <f t="shared" si="554"/>
        <v>8.6244931567441478E-7</v>
      </c>
      <c r="IY199" s="86">
        <f t="shared" si="555"/>
        <v>3.1985208891826774E-4</v>
      </c>
      <c r="IZ199" s="86">
        <f t="shared" si="556"/>
        <v>8.3961091097094594E-6</v>
      </c>
      <c r="JA199" s="86">
        <f t="shared" si="557"/>
        <v>7.1546204639847235E-6</v>
      </c>
      <c r="JB199" s="86">
        <f t="shared" si="558"/>
        <v>2.8538009132866172E-6</v>
      </c>
      <c r="JC199" s="86">
        <f t="shared" si="559"/>
        <v>6.0103063460312477E-6</v>
      </c>
      <c r="JD199" s="86">
        <f t="shared" si="560"/>
        <v>2.6550506182314526E-6</v>
      </c>
      <c r="JE199" s="86">
        <f t="shared" si="561"/>
        <v>1.4208250468166239E-5</v>
      </c>
      <c r="JF199" s="86">
        <f t="shared" si="562"/>
        <v>2.2414697221506212E-6</v>
      </c>
      <c r="JG199" s="86">
        <f t="shared" si="563"/>
        <v>2.0757256284257771E-7</v>
      </c>
      <c r="JH199" s="86">
        <f t="shared" si="564"/>
        <v>4.7984983608490953E-7</v>
      </c>
      <c r="JI199" s="86">
        <f t="shared" si="565"/>
        <v>1.0487227949860155E-6</v>
      </c>
      <c r="JJ199" s="86">
        <f t="shared" si="566"/>
        <v>2.5660955512795178E-6</v>
      </c>
      <c r="JK199" s="86">
        <f t="shared" si="567"/>
        <v>7.4512285268663464E-6</v>
      </c>
      <c r="JL199" s="86">
        <f t="shared" si="568"/>
        <v>6.7990541562700406E-7</v>
      </c>
      <c r="JM199" s="86">
        <f t="shared" si="569"/>
        <v>8.6244931567441478E-7</v>
      </c>
    </row>
    <row r="200" spans="2:273" x14ac:dyDescent="0.25">
      <c r="B200" s="2">
        <v>173</v>
      </c>
      <c r="C200" s="37">
        <v>96.593000000000004</v>
      </c>
      <c r="D200" s="37">
        <v>95.575999999999993</v>
      </c>
      <c r="E200" s="37">
        <v>94.766999999999996</v>
      </c>
      <c r="F200" s="37">
        <v>94.983000000000004</v>
      </c>
      <c r="G200" s="37">
        <v>98</v>
      </c>
      <c r="H200" s="37">
        <v>94.558999999999997</v>
      </c>
      <c r="I200" s="37">
        <v>98.948999999999998</v>
      </c>
      <c r="J200" s="37">
        <v>100.724</v>
      </c>
      <c r="K200" s="37">
        <v>98.914000000000001</v>
      </c>
      <c r="L200" s="37">
        <v>100.322</v>
      </c>
      <c r="M200" s="37">
        <v>100.167</v>
      </c>
      <c r="N200" s="37">
        <v>102.508</v>
      </c>
      <c r="O200" s="37">
        <v>103.39</v>
      </c>
      <c r="P200" s="37">
        <v>104.39700000000001</v>
      </c>
      <c r="Q200" s="37">
        <v>102.86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>
        <f t="shared" si="455"/>
        <v>104.57699945672194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-1.7169994567219362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>
        <f t="shared" si="584"/>
        <v>104.57699945672194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>
        <f t="shared" si="499"/>
        <v>102.86</v>
      </c>
      <c r="DK200" s="2">
        <f t="shared" si="500"/>
        <v>146.03773320825519</v>
      </c>
      <c r="DL200" s="2">
        <f t="shared" si="645"/>
        <v>158.4956230440967</v>
      </c>
      <c r="DM200" s="2">
        <f t="shared" si="645"/>
        <v>136.72172097603675</v>
      </c>
      <c r="DN200" s="2">
        <f t="shared" si="645"/>
        <v>138.69552806652811</v>
      </c>
      <c r="DO200" s="2">
        <f t="shared" si="645"/>
        <v>146.26633262209577</v>
      </c>
      <c r="DP200" s="2">
        <f t="shared" si="645"/>
        <v>140.03890729300727</v>
      </c>
      <c r="DQ200" s="2">
        <f t="shared" si="645"/>
        <v>134.35653783783786</v>
      </c>
      <c r="DR200" s="2">
        <f t="shared" si="645"/>
        <v>141.89235014005601</v>
      </c>
      <c r="DS200" s="2">
        <f t="shared" si="645"/>
        <v>158.52409781639929</v>
      </c>
      <c r="DT200" s="2">
        <f t="shared" si="645"/>
        <v>153.99896246498602</v>
      </c>
      <c r="DU200" s="2">
        <f t="shared" si="645"/>
        <v>145.53015306735307</v>
      </c>
      <c r="DV200" s="2">
        <f t="shared" si="645"/>
        <v>158.00921347061345</v>
      </c>
      <c r="DW200" s="2">
        <f t="shared" si="645"/>
        <v>152.02293036987521</v>
      </c>
      <c r="DX200" s="2">
        <f t="shared" si="645"/>
        <v>147.76142704354467</v>
      </c>
      <c r="DY200" s="2">
        <f t="shared" si="645"/>
        <v>147.23966912972085</v>
      </c>
      <c r="EA200" s="2">
        <f t="shared" si="440"/>
        <v>92.976405087252814</v>
      </c>
      <c r="EB200" s="2">
        <f t="shared" si="502"/>
        <v>90.078559315100506</v>
      </c>
      <c r="EC200" s="2">
        <f t="shared" si="503"/>
        <v>96.842164691403056</v>
      </c>
      <c r="ED200" s="2">
        <f t="shared" si="504"/>
        <v>94.1260141326986</v>
      </c>
      <c r="EE200" s="2">
        <f t="shared" si="505"/>
        <v>94.203489329362256</v>
      </c>
      <c r="EF200" s="2">
        <f t="shared" si="506"/>
        <v>93.116825477434844</v>
      </c>
      <c r="EG200" s="2">
        <f t="shared" si="507"/>
        <v>98.83569547164916</v>
      </c>
      <c r="EH200" s="2">
        <f t="shared" si="508"/>
        <v>97.371891816920922</v>
      </c>
      <c r="EI200" s="2">
        <f t="shared" si="509"/>
        <v>96.454085963429478</v>
      </c>
      <c r="EJ200" s="2">
        <f t="shared" si="510"/>
        <v>98.23597902258615</v>
      </c>
      <c r="EK200" s="2">
        <f t="shared" si="511"/>
        <v>100.93775622692378</v>
      </c>
      <c r="EL200" s="2">
        <f t="shared" si="512"/>
        <v>100.72347699544105</v>
      </c>
      <c r="EM200" s="2">
        <f t="shared" si="513"/>
        <v>101.69513859180036</v>
      </c>
      <c r="EN200" s="2">
        <f t="shared" si="514"/>
        <v>103.60084124957172</v>
      </c>
      <c r="EO200" s="2">
        <f t="shared" si="515"/>
        <v>107.97669058588031</v>
      </c>
      <c r="EQ200" s="2">
        <f t="shared" si="516"/>
        <v>94.732936935624821</v>
      </c>
      <c r="ER200" s="2">
        <f t="shared" si="646"/>
        <v>93.468364161447454</v>
      </c>
      <c r="ES200" s="2">
        <f t="shared" si="646"/>
        <v>96.107563402612755</v>
      </c>
      <c r="ET200" s="2">
        <f t="shared" si="646"/>
        <v>94.37870635723624</v>
      </c>
      <c r="EU200" s="2">
        <f t="shared" si="646"/>
        <v>94.108246819246219</v>
      </c>
      <c r="EV200" s="2">
        <f t="shared" si="646"/>
        <v>94.184603203434619</v>
      </c>
      <c r="EW200" s="2">
        <f t="shared" si="646"/>
        <v>98.584493155081617</v>
      </c>
      <c r="EX200" s="2">
        <f t="shared" si="646"/>
        <v>96.995586899190982</v>
      </c>
      <c r="EY200" s="2">
        <f t="shared" si="646"/>
        <v>97.313002370505615</v>
      </c>
      <c r="EZ200" s="2">
        <f t="shared" si="646"/>
        <v>98.953667729827288</v>
      </c>
      <c r="FA200" s="2">
        <f t="shared" si="646"/>
        <v>100.99458859839626</v>
      </c>
      <c r="FB200" s="2">
        <f t="shared" si="646"/>
        <v>100.83587262554028</v>
      </c>
      <c r="FC200" s="2">
        <f t="shared" si="646"/>
        <v>102.34536382846068</v>
      </c>
      <c r="FD200" s="2">
        <f t="shared" si="646"/>
        <v>103.62327601858797</v>
      </c>
      <c r="FE200" s="2">
        <f t="shared" si="646"/>
        <v>104.30643301563268</v>
      </c>
      <c r="FG200" s="2">
        <f t="shared" si="518"/>
        <v>0.99999494552920132</v>
      </c>
      <c r="FH200" s="2">
        <f t="shared" si="647"/>
        <v>0.99999448589865125</v>
      </c>
      <c r="FI200" s="2">
        <f t="shared" si="647"/>
        <v>0.99999448356292342</v>
      </c>
      <c r="FJ200" s="2">
        <f t="shared" si="647"/>
        <v>0.9999945173735042</v>
      </c>
      <c r="FK200" s="2">
        <f t="shared" si="647"/>
        <v>0.99999384713742601</v>
      </c>
      <c r="FL200" s="2">
        <f t="shared" si="647"/>
        <v>0.99999398691239549</v>
      </c>
      <c r="FM200" s="2">
        <f t="shared" si="647"/>
        <v>0.99999383371307893</v>
      </c>
      <c r="FN200" s="2">
        <f t="shared" si="647"/>
        <v>0.99999348816721245</v>
      </c>
      <c r="FO200" s="2">
        <f t="shared" si="647"/>
        <v>0.99999295241413755</v>
      </c>
      <c r="FP200" s="2">
        <f t="shared" si="647"/>
        <v>0.99999342437715055</v>
      </c>
      <c r="FQ200" s="2">
        <f t="shared" si="647"/>
        <v>0.99999417913701627</v>
      </c>
      <c r="FR200" s="2">
        <f t="shared" si="647"/>
        <v>0.99999434672196985</v>
      </c>
      <c r="FS200" s="2">
        <f t="shared" si="647"/>
        <v>0.99999341151337207</v>
      </c>
      <c r="FT200" s="2">
        <f t="shared" si="647"/>
        <v>0.99999340280637339</v>
      </c>
      <c r="FU200" s="2">
        <f t="shared" si="647"/>
        <v>0.99999251483032536</v>
      </c>
      <c r="FW200" s="2">
        <f t="shared" si="536"/>
        <v>0.93559618047223414</v>
      </c>
      <c r="FX200" s="2">
        <f t="shared" si="588"/>
        <v>0.95812599699889711</v>
      </c>
      <c r="FY200" s="2">
        <f t="shared" si="589"/>
        <v>0.95591835209180698</v>
      </c>
      <c r="FZ200" s="2">
        <f t="shared" si="590"/>
        <v>0.9576446501433612</v>
      </c>
      <c r="GA200" s="2">
        <f t="shared" si="591"/>
        <v>0.95366205249702241</v>
      </c>
      <c r="GB200" s="2">
        <f t="shared" si="592"/>
        <v>0.9545754884933253</v>
      </c>
      <c r="GC200" s="2">
        <f t="shared" si="593"/>
        <v>0.95268635182024541</v>
      </c>
      <c r="GD200" s="2">
        <f t="shared" si="594"/>
        <v>0.95792807492958398</v>
      </c>
      <c r="GE200" s="2">
        <f t="shared" si="595"/>
        <v>0.96342959456413646</v>
      </c>
      <c r="GF200" s="2">
        <f t="shared" si="596"/>
        <v>0.96141262221350765</v>
      </c>
      <c r="GG200" s="2">
        <f t="shared" si="597"/>
        <v>0.96025308532618059</v>
      </c>
      <c r="GH200" s="2">
        <f t="shared" si="598"/>
        <v>0.95488804041688258</v>
      </c>
      <c r="GI200" s="2">
        <f t="shared" si="599"/>
        <v>0.94219226677533618</v>
      </c>
      <c r="GJ200" s="2">
        <f t="shared" si="600"/>
        <v>0.93000748870320649</v>
      </c>
      <c r="GK200" s="2">
        <f t="shared" si="601"/>
        <v>0.9263614212735769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2.2223737453069324E-31</v>
      </c>
      <c r="HT200" s="86">
        <f t="shared" si="630"/>
        <v>1.7419082857134382E-38</v>
      </c>
      <c r="HU200" s="86">
        <f t="shared" si="631"/>
        <v>2.4827191431392226E-41</v>
      </c>
      <c r="HV200" s="86">
        <f t="shared" si="632"/>
        <v>2.3832737146353068E-43</v>
      </c>
      <c r="HW200" s="86">
        <f t="shared" si="633"/>
        <v>2.7003883035051248E-41</v>
      </c>
      <c r="HX200" s="86">
        <f t="shared" si="634"/>
        <v>1.8540408166607498E-44</v>
      </c>
      <c r="HY200" s="86">
        <f t="shared" si="635"/>
        <v>3.8696961640941697E-39</v>
      </c>
      <c r="HZ200" s="86">
        <f t="shared" si="636"/>
        <v>1.0237575950730618E-42</v>
      </c>
      <c r="IA200" s="86">
        <f t="shared" si="637"/>
        <v>8.2326579824930108E-49</v>
      </c>
      <c r="IB200" s="86">
        <f t="shared" si="638"/>
        <v>1.7213545759614334E-47</v>
      </c>
      <c r="IC200" s="86">
        <f t="shared" si="639"/>
        <v>5.2191725707812308E-46</v>
      </c>
      <c r="ID200" s="86">
        <f t="shared" si="640"/>
        <v>5.2072862302332202E-45</v>
      </c>
      <c r="IE200" s="86">
        <f t="shared" si="641"/>
        <v>9.7470317600957931E-46</v>
      </c>
      <c r="IF200" s="86">
        <f t="shared" si="642"/>
        <v>9.6297242239263751E-79</v>
      </c>
      <c r="IG200" s="86">
        <f t="shared" si="643"/>
        <v>2.4534989333577955E-73</v>
      </c>
      <c r="II200" s="86">
        <f t="shared" si="540"/>
        <v>1.9381719307980707E-4</v>
      </c>
      <c r="IJ200" s="86">
        <f t="shared" si="541"/>
        <v>4.4351245273065749E-6</v>
      </c>
      <c r="IK200" s="86">
        <f t="shared" si="542"/>
        <v>3.6998284216125634E-6</v>
      </c>
      <c r="IL200" s="86">
        <f t="shared" si="543"/>
        <v>1.4103442191648831E-6</v>
      </c>
      <c r="IM200" s="86">
        <f t="shared" si="544"/>
        <v>3.0386276741138449E-6</v>
      </c>
      <c r="IN200" s="86">
        <f t="shared" si="545"/>
        <v>1.2834271518312576E-6</v>
      </c>
      <c r="IO200" s="86">
        <f t="shared" si="546"/>
        <v>7.5351474616893402E-6</v>
      </c>
      <c r="IP200" s="86">
        <f t="shared" si="547"/>
        <v>1.0937740498700775E-6</v>
      </c>
      <c r="IQ200" s="86">
        <f t="shared" si="548"/>
        <v>9.1494063784840535E-8</v>
      </c>
      <c r="IR200" s="86">
        <f t="shared" si="549"/>
        <v>2.1875523146230187E-7</v>
      </c>
      <c r="IS200" s="86">
        <f t="shared" si="550"/>
        <v>4.9646628054242783E-7</v>
      </c>
      <c r="IT200" s="86">
        <f t="shared" si="551"/>
        <v>1.2400904061522712E-6</v>
      </c>
      <c r="IU200" s="86">
        <f t="shared" si="552"/>
        <v>3.5993814919197555E-6</v>
      </c>
      <c r="IV200" s="86">
        <f t="shared" si="553"/>
        <v>2.5993478647240898E-7</v>
      </c>
      <c r="IW200" s="86">
        <f t="shared" si="554"/>
        <v>3.2831798848783208E-7</v>
      </c>
      <c r="IY200" s="86">
        <f t="shared" si="555"/>
        <v>1.9381719307980707E-4</v>
      </c>
      <c r="IZ200" s="86">
        <f t="shared" si="556"/>
        <v>4.4351245273065749E-6</v>
      </c>
      <c r="JA200" s="86">
        <f t="shared" si="557"/>
        <v>3.6998284216125634E-6</v>
      </c>
      <c r="JB200" s="86">
        <f t="shared" si="558"/>
        <v>1.4103442191648831E-6</v>
      </c>
      <c r="JC200" s="86">
        <f t="shared" si="559"/>
        <v>3.0386276741138449E-6</v>
      </c>
      <c r="JD200" s="86">
        <f t="shared" si="560"/>
        <v>1.2834271518312576E-6</v>
      </c>
      <c r="JE200" s="86">
        <f t="shared" si="561"/>
        <v>7.5351474616893402E-6</v>
      </c>
      <c r="JF200" s="86">
        <f t="shared" si="562"/>
        <v>1.0937740498700775E-6</v>
      </c>
      <c r="JG200" s="86">
        <f t="shared" si="563"/>
        <v>9.1494063784840535E-8</v>
      </c>
      <c r="JH200" s="86">
        <f t="shared" si="564"/>
        <v>2.1875523146230187E-7</v>
      </c>
      <c r="JI200" s="86">
        <f t="shared" si="565"/>
        <v>4.9646628054242783E-7</v>
      </c>
      <c r="JJ200" s="86">
        <f t="shared" si="566"/>
        <v>1.2400904061522712E-6</v>
      </c>
      <c r="JK200" s="86">
        <f t="shared" si="567"/>
        <v>3.5993814919197555E-6</v>
      </c>
      <c r="JL200" s="86">
        <f t="shared" si="568"/>
        <v>2.5993478647240898E-7</v>
      </c>
      <c r="JM200" s="86">
        <f t="shared" si="569"/>
        <v>3.2831798848783208E-7</v>
      </c>
    </row>
    <row r="201" spans="2:273" x14ac:dyDescent="0.25">
      <c r="B201" s="2">
        <v>174</v>
      </c>
      <c r="C201" s="37">
        <v>99.728999999999999</v>
      </c>
      <c r="D201" s="37">
        <v>93.39</v>
      </c>
      <c r="E201" s="37">
        <v>95.667000000000002</v>
      </c>
      <c r="F201" s="37">
        <v>94.533000000000001</v>
      </c>
      <c r="G201" s="37">
        <v>98.135999999999996</v>
      </c>
      <c r="H201" s="37">
        <v>92.661000000000001</v>
      </c>
      <c r="I201" s="37">
        <v>97.694999999999993</v>
      </c>
      <c r="J201" s="37">
        <v>99.069000000000003</v>
      </c>
      <c r="K201" s="37">
        <v>97.706999999999994</v>
      </c>
      <c r="L201" s="37">
        <v>103.881</v>
      </c>
      <c r="M201" s="37">
        <v>101.55</v>
      </c>
      <c r="N201" s="37">
        <v>102.051</v>
      </c>
      <c r="O201" s="37">
        <v>101.068</v>
      </c>
      <c r="P201" s="37">
        <v>101.94799999999999</v>
      </c>
      <c r="Q201" s="37">
        <v>106.018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>
        <f t="shared" si="455"/>
        <v>104.4627574491509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1.5552425508491012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>
        <f t="shared" si="584"/>
        <v>104.4627574491509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>
        <f t="shared" si="499"/>
        <v>106.018</v>
      </c>
      <c r="DK201" s="2">
        <f t="shared" si="500"/>
        <v>146.28368114446533</v>
      </c>
      <c r="DL201" s="2">
        <f t="shared" si="645"/>
        <v>158.81808677098149</v>
      </c>
      <c r="DM201" s="2">
        <f t="shared" si="645"/>
        <v>136.91348046832255</v>
      </c>
      <c r="DN201" s="2">
        <f t="shared" si="645"/>
        <v>138.89018328044648</v>
      </c>
      <c r="DO201" s="2">
        <f t="shared" si="645"/>
        <v>146.49957610241819</v>
      </c>
      <c r="DP201" s="2">
        <f t="shared" si="645"/>
        <v>140.23881321321321</v>
      </c>
      <c r="DQ201" s="2">
        <f t="shared" si="645"/>
        <v>134.51324684684687</v>
      </c>
      <c r="DR201" s="2">
        <f t="shared" si="645"/>
        <v>142.09200868347338</v>
      </c>
      <c r="DS201" s="2">
        <f t="shared" si="645"/>
        <v>158.8408454768271</v>
      </c>
      <c r="DT201" s="2">
        <f t="shared" si="645"/>
        <v>154.26585854341738</v>
      </c>
      <c r="DU201" s="2">
        <f t="shared" si="645"/>
        <v>145.74736516516515</v>
      </c>
      <c r="DV201" s="2">
        <f t="shared" si="645"/>
        <v>158.29976636636633</v>
      </c>
      <c r="DW201" s="2">
        <f t="shared" si="645"/>
        <v>152.26708244206773</v>
      </c>
      <c r="DX201" s="2">
        <f t="shared" si="645"/>
        <v>147.96692605042017</v>
      </c>
      <c r="DY201" s="2">
        <f t="shared" si="645"/>
        <v>147.45298084291187</v>
      </c>
      <c r="EA201" s="2">
        <f t="shared" si="440"/>
        <v>92.834467300005286</v>
      </c>
      <c r="EB201" s="2">
        <f t="shared" si="502"/>
        <v>89.915789329125758</v>
      </c>
      <c r="EC201" s="2">
        <f t="shared" si="503"/>
        <v>96.795524113410522</v>
      </c>
      <c r="ED201" s="2">
        <f t="shared" si="504"/>
        <v>94.058138147660131</v>
      </c>
      <c r="EE201" s="2">
        <f t="shared" si="505"/>
        <v>94.092843873883155</v>
      </c>
      <c r="EF201" s="2">
        <f t="shared" si="506"/>
        <v>93.006388291752955</v>
      </c>
      <c r="EG201" s="2">
        <f t="shared" si="507"/>
        <v>98.798541390943299</v>
      </c>
      <c r="EH201" s="2">
        <f t="shared" si="508"/>
        <v>97.293296711556508</v>
      </c>
      <c r="EI201" s="2">
        <f t="shared" si="509"/>
        <v>96.369542847718989</v>
      </c>
      <c r="EJ201" s="2">
        <f t="shared" si="510"/>
        <v>98.125394268489529</v>
      </c>
      <c r="EK201" s="2">
        <f t="shared" si="511"/>
        <v>100.86769899783158</v>
      </c>
      <c r="EL201" s="2">
        <f t="shared" si="512"/>
        <v>100.64086710326362</v>
      </c>
      <c r="EM201" s="2">
        <f t="shared" si="513"/>
        <v>101.61125634169753</v>
      </c>
      <c r="EN201" s="2">
        <f t="shared" si="514"/>
        <v>103.51871124676858</v>
      </c>
      <c r="EO201" s="2">
        <f t="shared" si="515"/>
        <v>107.92997292174529</v>
      </c>
      <c r="EQ201" s="2">
        <f t="shared" si="516"/>
        <v>94.615678415380145</v>
      </c>
      <c r="ER201" s="2">
        <f t="shared" si="646"/>
        <v>93.351298909765717</v>
      </c>
      <c r="ES201" s="2">
        <f t="shared" si="646"/>
        <v>96.050895581679868</v>
      </c>
      <c r="ET201" s="2">
        <f t="shared" si="646"/>
        <v>94.314241263191832</v>
      </c>
      <c r="EU201" s="2">
        <f t="shared" si="646"/>
        <v>93.996319735535309</v>
      </c>
      <c r="EV201" s="2">
        <f t="shared" si="646"/>
        <v>94.088820880118902</v>
      </c>
      <c r="EW201" s="2">
        <f t="shared" si="646"/>
        <v>98.54389375638641</v>
      </c>
      <c r="EX201" s="2">
        <f t="shared" si="646"/>
        <v>96.911930540133241</v>
      </c>
      <c r="EY201" s="2">
        <f t="shared" si="646"/>
        <v>97.239929429606292</v>
      </c>
      <c r="EZ201" s="2">
        <f t="shared" si="646"/>
        <v>98.852813590723684</v>
      </c>
      <c r="FA201" s="2">
        <f t="shared" si="646"/>
        <v>100.92527856665554</v>
      </c>
      <c r="FB201" s="2">
        <f t="shared" si="646"/>
        <v>100.75484182938361</v>
      </c>
      <c r="FC201" s="2">
        <f t="shared" si="646"/>
        <v>102.27069585112295</v>
      </c>
      <c r="FD201" s="2">
        <f t="shared" si="646"/>
        <v>103.5417360168766</v>
      </c>
      <c r="FE201" s="2">
        <f t="shared" si="646"/>
        <v>104.21110252527504</v>
      </c>
      <c r="FG201" s="2">
        <f t="shared" si="518"/>
        <v>0.99999539026579431</v>
      </c>
      <c r="FH201" s="2">
        <f t="shared" si="647"/>
        <v>0.99999497107736068</v>
      </c>
      <c r="FI201" s="2">
        <f t="shared" si="647"/>
        <v>0.99999496894714957</v>
      </c>
      <c r="FJ201" s="2">
        <f t="shared" si="647"/>
        <v>0.99999499978279549</v>
      </c>
      <c r="FK201" s="2">
        <f t="shared" si="647"/>
        <v>0.99999438851960143</v>
      </c>
      <c r="FL201" s="2">
        <f t="shared" si="647"/>
        <v>0.99999451599602518</v>
      </c>
      <c r="FM201" s="2">
        <f t="shared" si="647"/>
        <v>0.99999437627643817</v>
      </c>
      <c r="FN201" s="2">
        <f t="shared" si="647"/>
        <v>0.99999406113451095</v>
      </c>
      <c r="FO201" s="2">
        <f t="shared" si="647"/>
        <v>0.99999357252131638</v>
      </c>
      <c r="FP201" s="2">
        <f t="shared" si="647"/>
        <v>0.99999400295721597</v>
      </c>
      <c r="FQ201" s="2">
        <f t="shared" si="647"/>
        <v>0.99999469130714547</v>
      </c>
      <c r="FR201" s="2">
        <f t="shared" si="647"/>
        <v>0.9999948441465939</v>
      </c>
      <c r="FS201" s="2">
        <f t="shared" si="647"/>
        <v>0.99999399122529697</v>
      </c>
      <c r="FT201" s="2">
        <f t="shared" si="647"/>
        <v>0.99999398328441069</v>
      </c>
      <c r="FU201" s="2">
        <f t="shared" si="647"/>
        <v>0.99999317343962624</v>
      </c>
      <c r="FW201" s="2">
        <f t="shared" si="536"/>
        <v>0.940928268560981</v>
      </c>
      <c r="FX201" s="2">
        <f t="shared" si="588"/>
        <v>0.96166922723898085</v>
      </c>
      <c r="FY201" s="2">
        <f t="shared" si="589"/>
        <v>0.95964051667251693</v>
      </c>
      <c r="FZ201" s="2">
        <f t="shared" si="590"/>
        <v>0.96122696201509883</v>
      </c>
      <c r="GA201" s="2">
        <f t="shared" si="591"/>
        <v>0.95756627725482479</v>
      </c>
      <c r="GB201" s="2">
        <f t="shared" si="592"/>
        <v>0.95840610797719361</v>
      </c>
      <c r="GC201" s="2">
        <f t="shared" si="593"/>
        <v>0.95666904944204756</v>
      </c>
      <c r="GD201" s="2">
        <f t="shared" si="594"/>
        <v>0.96148737945868046</v>
      </c>
      <c r="GE201" s="2">
        <f t="shared" si="595"/>
        <v>0.9665397253953637</v>
      </c>
      <c r="GF201" s="2">
        <f t="shared" si="596"/>
        <v>0.96468799938536287</v>
      </c>
      <c r="GG201" s="2">
        <f t="shared" si="597"/>
        <v>0.96362316235734391</v>
      </c>
      <c r="GH201" s="2">
        <f t="shared" si="598"/>
        <v>0.95869344313819815</v>
      </c>
      <c r="GI201" s="2">
        <f t="shared" si="599"/>
        <v>0.94700918536340528</v>
      </c>
      <c r="GJ201" s="2">
        <f t="shared" si="600"/>
        <v>0.93577050841224418</v>
      </c>
      <c r="GK201" s="2">
        <f t="shared" si="601"/>
        <v>0.93240282911855843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1.9438916320890228E-32</v>
      </c>
      <c r="HT201" s="86">
        <f t="shared" si="630"/>
        <v>1.0070456025175536E-39</v>
      </c>
      <c r="HU201" s="86">
        <f t="shared" si="631"/>
        <v>1.1951319907274999E-42</v>
      </c>
      <c r="HV201" s="86">
        <f t="shared" si="632"/>
        <v>9.7380932565311314E-45</v>
      </c>
      <c r="HW201" s="86">
        <f t="shared" si="633"/>
        <v>1.2014296552437991E-42</v>
      </c>
      <c r="HX201" s="86">
        <f t="shared" si="634"/>
        <v>6.6317964157134668E-46</v>
      </c>
      <c r="HY201" s="86">
        <f t="shared" si="635"/>
        <v>2.0766258195904988E-40</v>
      </c>
      <c r="HZ201" s="86">
        <f t="shared" si="636"/>
        <v>4.173784719938115E-44</v>
      </c>
      <c r="IA201" s="86">
        <f t="shared" si="637"/>
        <v>2.2745564840767966E-50</v>
      </c>
      <c r="IB201" s="86">
        <f t="shared" si="638"/>
        <v>5.2392459339914905E-49</v>
      </c>
      <c r="IC201" s="86">
        <f t="shared" si="639"/>
        <v>1.8038895085631079E-47</v>
      </c>
      <c r="ID201" s="86">
        <f t="shared" si="640"/>
        <v>1.829763399517E-46</v>
      </c>
      <c r="IE201" s="86">
        <f t="shared" si="641"/>
        <v>2.8589873123786569E-47</v>
      </c>
      <c r="IF201" s="86">
        <f t="shared" si="642"/>
        <v>1.4350551472389205E-81</v>
      </c>
      <c r="IG201" s="86">
        <f t="shared" si="643"/>
        <v>5.6350674412231973E-76</v>
      </c>
      <c r="II201" s="86">
        <f t="shared" si="540"/>
        <v>1.1562734305981966E-4</v>
      </c>
      <c r="IJ201" s="86">
        <f t="shared" si="541"/>
        <v>2.3020290988753243E-6</v>
      </c>
      <c r="IK201" s="86">
        <f t="shared" si="542"/>
        <v>1.8782405876433637E-6</v>
      </c>
      <c r="IL201" s="86">
        <f t="shared" si="543"/>
        <v>6.8346725768055489E-7</v>
      </c>
      <c r="IM201" s="86">
        <f t="shared" si="544"/>
        <v>1.5066144921688403E-6</v>
      </c>
      <c r="IN201" s="86">
        <f t="shared" si="545"/>
        <v>6.0768060980054268E-7</v>
      </c>
      <c r="IO201" s="86">
        <f t="shared" si="546"/>
        <v>3.9243593973905864E-6</v>
      </c>
      <c r="IP201" s="86">
        <f t="shared" si="547"/>
        <v>5.2320068619195331E-7</v>
      </c>
      <c r="IQ201" s="86">
        <f t="shared" si="548"/>
        <v>3.9452621091087578E-8</v>
      </c>
      <c r="IR201" s="86">
        <f t="shared" si="549"/>
        <v>9.7619283487945958E-8</v>
      </c>
      <c r="IS201" s="86">
        <f t="shared" si="550"/>
        <v>2.3026836034274287E-7</v>
      </c>
      <c r="IT201" s="86">
        <f t="shared" si="551"/>
        <v>5.8702447578369681E-7</v>
      </c>
      <c r="IU201" s="86">
        <f t="shared" si="552"/>
        <v>1.7000109050302229E-6</v>
      </c>
      <c r="IV201" s="86">
        <f t="shared" si="553"/>
        <v>9.6190114702961014E-8</v>
      </c>
      <c r="IW201" s="86">
        <f t="shared" si="554"/>
        <v>1.2087756394356112E-7</v>
      </c>
      <c r="IY201" s="86">
        <f t="shared" si="555"/>
        <v>1.1562734305981966E-4</v>
      </c>
      <c r="IZ201" s="86">
        <f t="shared" si="556"/>
        <v>2.3020290988753243E-6</v>
      </c>
      <c r="JA201" s="86">
        <f t="shared" si="557"/>
        <v>1.8782405876433637E-6</v>
      </c>
      <c r="JB201" s="86">
        <f t="shared" si="558"/>
        <v>6.8346725768055489E-7</v>
      </c>
      <c r="JC201" s="86">
        <f t="shared" si="559"/>
        <v>1.5066144921688403E-6</v>
      </c>
      <c r="JD201" s="86">
        <f t="shared" si="560"/>
        <v>6.0768060980054268E-7</v>
      </c>
      <c r="JE201" s="86">
        <f t="shared" si="561"/>
        <v>3.9243593973905864E-6</v>
      </c>
      <c r="JF201" s="86">
        <f t="shared" si="562"/>
        <v>5.2320068619195331E-7</v>
      </c>
      <c r="JG201" s="86">
        <f t="shared" si="563"/>
        <v>3.9452621091087578E-8</v>
      </c>
      <c r="JH201" s="86">
        <f t="shared" si="564"/>
        <v>9.7619283487945958E-8</v>
      </c>
      <c r="JI201" s="86">
        <f t="shared" si="565"/>
        <v>2.3026836034274287E-7</v>
      </c>
      <c r="JJ201" s="86">
        <f t="shared" si="566"/>
        <v>5.8702447578369681E-7</v>
      </c>
      <c r="JK201" s="86">
        <f t="shared" si="567"/>
        <v>1.7000109050302229E-6</v>
      </c>
      <c r="JL201" s="86">
        <f t="shared" si="568"/>
        <v>9.6190114702961014E-8</v>
      </c>
      <c r="JM201" s="86">
        <f t="shared" si="569"/>
        <v>1.2087756394356112E-7</v>
      </c>
    </row>
    <row r="202" spans="2:273" x14ac:dyDescent="0.25">
      <c r="B202" s="2">
        <v>175</v>
      </c>
      <c r="C202" s="37">
        <v>99.034000000000006</v>
      </c>
      <c r="D202" s="37">
        <v>95.168999999999997</v>
      </c>
      <c r="E202" s="37">
        <v>95.983000000000004</v>
      </c>
      <c r="F202" s="37">
        <v>94.667000000000002</v>
      </c>
      <c r="G202" s="37">
        <v>98.373000000000005</v>
      </c>
      <c r="H202" s="37">
        <v>96.102000000000004</v>
      </c>
      <c r="I202" s="37">
        <v>98.016999999999996</v>
      </c>
      <c r="J202" s="37">
        <v>98.241</v>
      </c>
      <c r="K202" s="37">
        <v>97.085999999999999</v>
      </c>
      <c r="L202" s="37">
        <v>99.677999999999997</v>
      </c>
      <c r="M202" s="37">
        <v>98.5</v>
      </c>
      <c r="N202" s="37">
        <v>102.39</v>
      </c>
      <c r="O202" s="37">
        <v>101.271</v>
      </c>
      <c r="P202" s="37">
        <v>103.55200000000001</v>
      </c>
      <c r="Q202" s="37">
        <v>105.28100000000001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>
        <f t="shared" si="455"/>
        <v>104.34967234496092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0.93132765503908388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>
        <f t="shared" si="584"/>
        <v>104.34967234496092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>
        <f t="shared" si="499"/>
        <v>105.28100000000001</v>
      </c>
      <c r="DK202" s="2">
        <f t="shared" si="500"/>
        <v>146.52962908067545</v>
      </c>
      <c r="DL202" s="2">
        <f t="shared" si="645"/>
        <v>159.14055049786629</v>
      </c>
      <c r="DM202" s="2">
        <f t="shared" si="645"/>
        <v>137.10523996060834</v>
      </c>
      <c r="DN202" s="2">
        <f t="shared" si="645"/>
        <v>139.08483849436485</v>
      </c>
      <c r="DO202" s="2">
        <f t="shared" si="645"/>
        <v>146.73281958274063</v>
      </c>
      <c r="DP202" s="2">
        <f t="shared" si="645"/>
        <v>140.43871913341911</v>
      </c>
      <c r="DQ202" s="2">
        <f t="shared" si="645"/>
        <v>134.66995585585587</v>
      </c>
      <c r="DR202" s="2">
        <f t="shared" si="645"/>
        <v>142.29166722689075</v>
      </c>
      <c r="DS202" s="2">
        <f t="shared" si="645"/>
        <v>159.15759313725491</v>
      </c>
      <c r="DT202" s="2">
        <f t="shared" si="645"/>
        <v>154.53275462184877</v>
      </c>
      <c r="DU202" s="2">
        <f t="shared" si="645"/>
        <v>145.96457726297726</v>
      </c>
      <c r="DV202" s="2">
        <f t="shared" si="645"/>
        <v>158.59031926211924</v>
      </c>
      <c r="DW202" s="2">
        <f t="shared" si="645"/>
        <v>152.51123451426025</v>
      </c>
      <c r="DX202" s="2">
        <f t="shared" si="645"/>
        <v>148.17242505729564</v>
      </c>
      <c r="DY202" s="2">
        <f t="shared" si="645"/>
        <v>147.66629255610289</v>
      </c>
      <c r="EA202" s="2">
        <f t="shared" si="440"/>
        <v>92.692529512757744</v>
      </c>
      <c r="EB202" s="2">
        <f t="shared" si="502"/>
        <v>89.75301934315101</v>
      </c>
      <c r="EC202" s="2">
        <f t="shared" si="503"/>
        <v>96.748883535418003</v>
      </c>
      <c r="ED202" s="2">
        <f t="shared" si="504"/>
        <v>93.990262162621661</v>
      </c>
      <c r="EE202" s="2">
        <f t="shared" si="505"/>
        <v>93.982198418404053</v>
      </c>
      <c r="EF202" s="2">
        <f t="shared" si="506"/>
        <v>92.895951106071067</v>
      </c>
      <c r="EG202" s="2">
        <f t="shared" si="507"/>
        <v>98.761387310237453</v>
      </c>
      <c r="EH202" s="2">
        <f t="shared" si="508"/>
        <v>97.214701606192094</v>
      </c>
      <c r="EI202" s="2">
        <f t="shared" si="509"/>
        <v>96.284999732008501</v>
      </c>
      <c r="EJ202" s="2">
        <f t="shared" si="510"/>
        <v>98.014809514392923</v>
      </c>
      <c r="EK202" s="2">
        <f t="shared" si="511"/>
        <v>100.7976417687394</v>
      </c>
      <c r="EL202" s="2">
        <f t="shared" si="512"/>
        <v>100.55825721108619</v>
      </c>
      <c r="EM202" s="2">
        <f t="shared" si="513"/>
        <v>101.52737409159468</v>
      </c>
      <c r="EN202" s="2">
        <f t="shared" si="514"/>
        <v>103.43658124396545</v>
      </c>
      <c r="EO202" s="2">
        <f t="shared" si="515"/>
        <v>107.88325525761029</v>
      </c>
      <c r="EQ202" s="2">
        <f t="shared" si="516"/>
        <v>94.498419895135456</v>
      </c>
      <c r="ER202" s="2">
        <f t="shared" si="646"/>
        <v>93.23423365808398</v>
      </c>
      <c r="ES202" s="2">
        <f t="shared" si="646"/>
        <v>95.994227760746995</v>
      </c>
      <c r="ET202" s="2">
        <f t="shared" si="646"/>
        <v>94.249776169147438</v>
      </c>
      <c r="EU202" s="2">
        <f t="shared" si="646"/>
        <v>93.884392651824385</v>
      </c>
      <c r="EV202" s="2">
        <f t="shared" si="646"/>
        <v>93.993038556803171</v>
      </c>
      <c r="EW202" s="2">
        <f t="shared" si="646"/>
        <v>98.503294357691203</v>
      </c>
      <c r="EX202" s="2">
        <f t="shared" si="646"/>
        <v>96.8282741810755</v>
      </c>
      <c r="EY202" s="2">
        <f t="shared" si="646"/>
        <v>97.166856488706969</v>
      </c>
      <c r="EZ202" s="2">
        <f t="shared" si="646"/>
        <v>98.751959451620095</v>
      </c>
      <c r="FA202" s="2">
        <f t="shared" si="646"/>
        <v>100.85596853491481</v>
      </c>
      <c r="FB202" s="2">
        <f t="shared" si="646"/>
        <v>100.67381103322694</v>
      </c>
      <c r="FC202" s="2">
        <f t="shared" si="646"/>
        <v>102.19602787378523</v>
      </c>
      <c r="FD202" s="2">
        <f t="shared" si="646"/>
        <v>103.46019601516525</v>
      </c>
      <c r="FE202" s="2">
        <f t="shared" si="646"/>
        <v>104.1157720349174</v>
      </c>
      <c r="FG202" s="2">
        <f t="shared" si="518"/>
        <v>0.99999579587073262</v>
      </c>
      <c r="FH202" s="2">
        <f t="shared" si="647"/>
        <v>0.99999541356601318</v>
      </c>
      <c r="FI202" s="2">
        <f t="shared" si="647"/>
        <v>0.9999954116232358</v>
      </c>
      <c r="FJ202" s="2">
        <f t="shared" si="647"/>
        <v>0.99999543974570404</v>
      </c>
      <c r="FK202" s="2">
        <f t="shared" si="647"/>
        <v>0.99999488226652478</v>
      </c>
      <c r="FL202" s="2">
        <f t="shared" si="647"/>
        <v>0.99999499852651852</v>
      </c>
      <c r="FM202" s="2">
        <f t="shared" si="647"/>
        <v>0.99999487110061613</v>
      </c>
      <c r="FN202" s="2">
        <f t="shared" si="647"/>
        <v>0.99999458368747018</v>
      </c>
      <c r="FO202" s="2">
        <f t="shared" si="647"/>
        <v>0.99999413806645565</v>
      </c>
      <c r="FP202" s="2">
        <f t="shared" si="647"/>
        <v>0.99999453062909083</v>
      </c>
      <c r="FQ202" s="2">
        <f t="shared" si="647"/>
        <v>0.99999515841231224</v>
      </c>
      <c r="FR202" s="2">
        <f t="shared" si="647"/>
        <v>0.99999529780367435</v>
      </c>
      <c r="FS202" s="2">
        <f t="shared" si="647"/>
        <v>0.99999451992944233</v>
      </c>
      <c r="FT202" s="2">
        <f t="shared" si="647"/>
        <v>0.99999451268726014</v>
      </c>
      <c r="FU202" s="2">
        <f t="shared" si="647"/>
        <v>0.99999377409920387</v>
      </c>
      <c r="FW202" s="2">
        <f t="shared" si="536"/>
        <v>0.94584445787953442</v>
      </c>
      <c r="FX202" s="2">
        <f t="shared" si="588"/>
        <v>0.964923617909484</v>
      </c>
      <c r="FY202" s="2">
        <f t="shared" si="589"/>
        <v>0.96306053441286588</v>
      </c>
      <c r="FZ202" s="2">
        <f t="shared" si="590"/>
        <v>0.96451751679251396</v>
      </c>
      <c r="GA202" s="2">
        <f t="shared" si="591"/>
        <v>0.96115494883759001</v>
      </c>
      <c r="GB202" s="2">
        <f t="shared" si="592"/>
        <v>0.96192657807118476</v>
      </c>
      <c r="GC202" s="2">
        <f t="shared" si="593"/>
        <v>0.96033045717161925</v>
      </c>
      <c r="GD202" s="2">
        <f t="shared" si="594"/>
        <v>0.96475664369401981</v>
      </c>
      <c r="GE202" s="2">
        <f t="shared" si="595"/>
        <v>0.96939375776551717</v>
      </c>
      <c r="GF202" s="2">
        <f t="shared" si="596"/>
        <v>0.96769469773817196</v>
      </c>
      <c r="GG202" s="2">
        <f t="shared" si="597"/>
        <v>0.96671739990667338</v>
      </c>
      <c r="GH202" s="2">
        <f t="shared" si="598"/>
        <v>0.96219055286336441</v>
      </c>
      <c r="GI202" s="2">
        <f t="shared" si="599"/>
        <v>0.95144541119930581</v>
      </c>
      <c r="GJ202" s="2">
        <f t="shared" si="600"/>
        <v>0.94108907241416095</v>
      </c>
      <c r="GK202" s="2">
        <f t="shared" si="601"/>
        <v>0.93798177430689822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1.6302720999468625E-33</v>
      </c>
      <c r="HT202" s="86">
        <f t="shared" si="630"/>
        <v>5.5564850913229482E-41</v>
      </c>
      <c r="HU202" s="86">
        <f t="shared" si="631"/>
        <v>5.4772587053299775E-44</v>
      </c>
      <c r="HV202" s="86">
        <f t="shared" si="632"/>
        <v>3.7774479791583747E-46</v>
      </c>
      <c r="HW202" s="86">
        <f t="shared" si="633"/>
        <v>5.0756999845557973E-44</v>
      </c>
      <c r="HX202" s="86">
        <f t="shared" si="634"/>
        <v>2.2453402985533862E-47</v>
      </c>
      <c r="HY202" s="86">
        <f t="shared" si="635"/>
        <v>1.0618498973667818E-41</v>
      </c>
      <c r="HZ202" s="86">
        <f t="shared" si="636"/>
        <v>1.6140533691858308E-45</v>
      </c>
      <c r="IA202" s="86">
        <f t="shared" si="637"/>
        <v>5.9302017939003809E-52</v>
      </c>
      <c r="IB202" s="86">
        <f t="shared" si="638"/>
        <v>1.5071090889972255E-50</v>
      </c>
      <c r="IC202" s="86">
        <f t="shared" si="639"/>
        <v>5.9060219771189504E-49</v>
      </c>
      <c r="ID202" s="86">
        <f t="shared" si="640"/>
        <v>6.0864227157648487E-48</v>
      </c>
      <c r="IE202" s="86">
        <f t="shared" si="641"/>
        <v>7.8984886618219756E-49</v>
      </c>
      <c r="IF202" s="86">
        <f t="shared" si="642"/>
        <v>1.9026184619082364E-84</v>
      </c>
      <c r="IG202" s="86">
        <f t="shared" si="643"/>
        <v>1.1599786908196889E-78</v>
      </c>
      <c r="II202" s="86">
        <f t="shared" si="540"/>
        <v>6.7910291841293745E-5</v>
      </c>
      <c r="IJ202" s="86">
        <f t="shared" si="541"/>
        <v>1.1740305190479185E-6</v>
      </c>
      <c r="IK202" s="86">
        <f t="shared" si="542"/>
        <v>9.3601120528500997E-7</v>
      </c>
      <c r="IL202" s="86">
        <f t="shared" si="543"/>
        <v>3.2477840688870264E-7</v>
      </c>
      <c r="IM202" s="86">
        <f t="shared" si="544"/>
        <v>7.3258032761181103E-7</v>
      </c>
      <c r="IN202" s="86">
        <f t="shared" si="545"/>
        <v>2.8181875406781864E-7</v>
      </c>
      <c r="IO202" s="86">
        <f t="shared" si="546"/>
        <v>2.0070420656737427E-6</v>
      </c>
      <c r="IP202" s="86">
        <f t="shared" si="547"/>
        <v>2.4532434187551369E-7</v>
      </c>
      <c r="IQ202" s="86">
        <f t="shared" si="548"/>
        <v>1.6642001432976433E-8</v>
      </c>
      <c r="IR202" s="86">
        <f t="shared" si="549"/>
        <v>4.2640588192491029E-8</v>
      </c>
      <c r="IS202" s="86">
        <f t="shared" si="550"/>
        <v>1.0463583413875959E-7</v>
      </c>
      <c r="IT202" s="86">
        <f t="shared" si="551"/>
        <v>2.7218621090169994E-7</v>
      </c>
      <c r="IU202" s="86">
        <f t="shared" si="552"/>
        <v>7.8501877323939694E-7</v>
      </c>
      <c r="IV202" s="86">
        <f t="shared" si="553"/>
        <v>3.4452494233631686E-8</v>
      </c>
      <c r="IW202" s="86">
        <f t="shared" si="554"/>
        <v>4.3038700175671135E-8</v>
      </c>
      <c r="IY202" s="86">
        <f t="shared" si="555"/>
        <v>6.7910291841293745E-5</v>
      </c>
      <c r="IZ202" s="86">
        <f t="shared" si="556"/>
        <v>1.1740305190479185E-6</v>
      </c>
      <c r="JA202" s="86">
        <f t="shared" si="557"/>
        <v>9.3601120528500997E-7</v>
      </c>
      <c r="JB202" s="86">
        <f t="shared" si="558"/>
        <v>3.2477840688870264E-7</v>
      </c>
      <c r="JC202" s="86">
        <f t="shared" si="559"/>
        <v>7.3258032761181103E-7</v>
      </c>
      <c r="JD202" s="86">
        <f t="shared" si="560"/>
        <v>2.8181875406781864E-7</v>
      </c>
      <c r="JE202" s="86">
        <f t="shared" si="561"/>
        <v>2.0070420656737427E-6</v>
      </c>
      <c r="JF202" s="86">
        <f t="shared" si="562"/>
        <v>2.4532434187551369E-7</v>
      </c>
      <c r="JG202" s="86">
        <f t="shared" si="563"/>
        <v>1.6642001432976433E-8</v>
      </c>
      <c r="JH202" s="86">
        <f t="shared" si="564"/>
        <v>4.2640588192491029E-8</v>
      </c>
      <c r="JI202" s="86">
        <f t="shared" si="565"/>
        <v>1.0463583413875959E-7</v>
      </c>
      <c r="JJ202" s="86">
        <f t="shared" si="566"/>
        <v>2.7218621090169994E-7</v>
      </c>
      <c r="JK202" s="86">
        <f t="shared" si="567"/>
        <v>7.8501877323939694E-7</v>
      </c>
      <c r="JL202" s="86">
        <f t="shared" si="568"/>
        <v>3.4452494233631686E-8</v>
      </c>
      <c r="JM202" s="86">
        <f t="shared" si="569"/>
        <v>4.3038700175671135E-8</v>
      </c>
    </row>
    <row r="203" spans="2:273" x14ac:dyDescent="0.25">
      <c r="B203" s="2">
        <v>176</v>
      </c>
      <c r="C203" s="37">
        <v>99.034000000000006</v>
      </c>
      <c r="D203" s="37">
        <v>94.203000000000003</v>
      </c>
      <c r="E203" s="37">
        <v>93.617000000000004</v>
      </c>
      <c r="F203" s="37">
        <v>93.516999999999996</v>
      </c>
      <c r="G203" s="37">
        <v>95.626999999999995</v>
      </c>
      <c r="H203" s="37">
        <v>96.763000000000005</v>
      </c>
      <c r="I203" s="37">
        <v>98.525000000000006</v>
      </c>
      <c r="J203" s="37">
        <v>97.052000000000007</v>
      </c>
      <c r="K203" s="37">
        <v>97.793000000000006</v>
      </c>
      <c r="L203" s="37">
        <v>103.407</v>
      </c>
      <c r="M203" s="37">
        <v>99.667000000000002</v>
      </c>
      <c r="N203" s="37">
        <v>101.508</v>
      </c>
      <c r="O203" s="37">
        <v>102.102</v>
      </c>
      <c r="P203" s="37">
        <v>102.983</v>
      </c>
      <c r="Q203" s="37">
        <v>103.28100000000001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>
        <f t="shared" si="455"/>
        <v>104.23769654857109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-0.9566965485710881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>
        <f t="shared" si="584"/>
        <v>104.23769654857109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>
        <f t="shared" si="499"/>
        <v>103.28100000000001</v>
      </c>
      <c r="DK203" s="2">
        <f t="shared" si="500"/>
        <v>146.77557701688556</v>
      </c>
      <c r="DL203" s="2">
        <f t="shared" ref="DL203:DY218" si="649">BP$228*$B203+BP$229</f>
        <v>159.46301422475105</v>
      </c>
      <c r="DM203" s="2">
        <f t="shared" si="649"/>
        <v>137.29699945289417</v>
      </c>
      <c r="DN203" s="2">
        <f t="shared" si="649"/>
        <v>139.27949370828321</v>
      </c>
      <c r="DO203" s="2">
        <f t="shared" si="649"/>
        <v>146.96606306306305</v>
      </c>
      <c r="DP203" s="2">
        <f t="shared" si="649"/>
        <v>140.63862505362505</v>
      </c>
      <c r="DQ203" s="2">
        <f t="shared" si="649"/>
        <v>134.82666486486488</v>
      </c>
      <c r="DR203" s="2">
        <f t="shared" si="649"/>
        <v>142.49132577030812</v>
      </c>
      <c r="DS203" s="2">
        <f t="shared" si="649"/>
        <v>159.47434079768271</v>
      </c>
      <c r="DT203" s="2">
        <f t="shared" si="649"/>
        <v>154.79965070028013</v>
      </c>
      <c r="DU203" s="2">
        <f t="shared" si="649"/>
        <v>146.18178936078937</v>
      </c>
      <c r="DV203" s="2">
        <f t="shared" si="649"/>
        <v>158.88087215787212</v>
      </c>
      <c r="DW203" s="2">
        <f t="shared" si="649"/>
        <v>152.75538658645274</v>
      </c>
      <c r="DX203" s="2">
        <f t="shared" si="649"/>
        <v>148.37792406417111</v>
      </c>
      <c r="DY203" s="2">
        <f t="shared" si="649"/>
        <v>147.87960426929391</v>
      </c>
      <c r="EA203" s="2">
        <f t="shared" si="440"/>
        <v>92.550591725510216</v>
      </c>
      <c r="EB203" s="2">
        <f t="shared" si="502"/>
        <v>89.590249357176248</v>
      </c>
      <c r="EC203" s="2">
        <f t="shared" si="503"/>
        <v>96.702242957425483</v>
      </c>
      <c r="ED203" s="2">
        <f t="shared" si="504"/>
        <v>93.922386177583192</v>
      </c>
      <c r="EE203" s="2">
        <f t="shared" si="505"/>
        <v>93.871552962924952</v>
      </c>
      <c r="EF203" s="2">
        <f t="shared" si="506"/>
        <v>92.785513920389178</v>
      </c>
      <c r="EG203" s="2">
        <f t="shared" si="507"/>
        <v>98.724233229531592</v>
      </c>
      <c r="EH203" s="2">
        <f t="shared" si="508"/>
        <v>97.13610650082768</v>
      </c>
      <c r="EI203" s="2">
        <f t="shared" si="509"/>
        <v>96.200456616298013</v>
      </c>
      <c r="EJ203" s="2">
        <f t="shared" si="510"/>
        <v>97.904224760296316</v>
      </c>
      <c r="EK203" s="2">
        <f t="shared" si="511"/>
        <v>100.72758453964721</v>
      </c>
      <c r="EL203" s="2">
        <f t="shared" si="512"/>
        <v>100.47564731890874</v>
      </c>
      <c r="EM203" s="2">
        <f t="shared" si="513"/>
        <v>101.44349184149185</v>
      </c>
      <c r="EN203" s="2">
        <f t="shared" si="514"/>
        <v>103.35445124116232</v>
      </c>
      <c r="EO203" s="2">
        <f t="shared" si="515"/>
        <v>107.83653759347528</v>
      </c>
      <c r="EQ203" s="2">
        <f t="shared" si="516"/>
        <v>94.38116137489078</v>
      </c>
      <c r="ER203" s="2">
        <f t="shared" ref="ER203:FE218" si="650">CV$228*$B203+CV$229</f>
        <v>93.117168406402229</v>
      </c>
      <c r="ES203" s="2">
        <f t="shared" si="650"/>
        <v>95.937559939814108</v>
      </c>
      <c r="ET203" s="2">
        <f t="shared" si="650"/>
        <v>94.185311075103044</v>
      </c>
      <c r="EU203" s="2">
        <f t="shared" si="650"/>
        <v>93.772465568113475</v>
      </c>
      <c r="EV203" s="2">
        <f t="shared" si="650"/>
        <v>93.897256233487454</v>
      </c>
      <c r="EW203" s="2">
        <f t="shared" si="650"/>
        <v>98.462694958995996</v>
      </c>
      <c r="EX203" s="2">
        <f t="shared" si="650"/>
        <v>96.744617822017759</v>
      </c>
      <c r="EY203" s="2">
        <f t="shared" si="650"/>
        <v>97.093783547807661</v>
      </c>
      <c r="EZ203" s="2">
        <f t="shared" si="650"/>
        <v>98.651105312516492</v>
      </c>
      <c r="FA203" s="2">
        <f t="shared" si="650"/>
        <v>100.78665850317408</v>
      </c>
      <c r="FB203" s="2">
        <f t="shared" si="650"/>
        <v>100.59278023707027</v>
      </c>
      <c r="FC203" s="2">
        <f t="shared" si="650"/>
        <v>102.1213598964475</v>
      </c>
      <c r="FD203" s="2">
        <f t="shared" si="650"/>
        <v>103.37865601345389</v>
      </c>
      <c r="FE203" s="2">
        <f t="shared" si="650"/>
        <v>104.02044154455976</v>
      </c>
      <c r="FG203" s="2">
        <f t="shared" si="518"/>
        <v>0.9999961657871197</v>
      </c>
      <c r="FH203" s="2">
        <f t="shared" ref="FH203:FU218" si="651">POWER(10,($B203-D$231)/D$229)/(1+POWER(10,($B203-D$231)/D$229))</f>
        <v>0.99999581712080199</v>
      </c>
      <c r="FI203" s="2">
        <f t="shared" si="651"/>
        <v>0.99999581534896653</v>
      </c>
      <c r="FJ203" s="2">
        <f t="shared" si="651"/>
        <v>0.99999584099698302</v>
      </c>
      <c r="FK203" s="2">
        <f t="shared" si="651"/>
        <v>0.99999533256949591</v>
      </c>
      <c r="FL203" s="2">
        <f t="shared" si="651"/>
        <v>0.99999543859996476</v>
      </c>
      <c r="FM203" s="2">
        <f t="shared" si="651"/>
        <v>0.99999532238605704</v>
      </c>
      <c r="FN203" s="2">
        <f t="shared" si="651"/>
        <v>0.99999506026190932</v>
      </c>
      <c r="FO203" s="2">
        <f t="shared" si="651"/>
        <v>0.9999946538503105</v>
      </c>
      <c r="FP203" s="2">
        <f t="shared" si="651"/>
        <v>0.99999501187204587</v>
      </c>
      <c r="FQ203" s="2">
        <f t="shared" si="651"/>
        <v>0.999995584417668</v>
      </c>
      <c r="FR203" s="2">
        <f t="shared" si="651"/>
        <v>0.99999571154420785</v>
      </c>
      <c r="FS203" s="2">
        <f t="shared" si="651"/>
        <v>0.99999500211384096</v>
      </c>
      <c r="FT203" s="2">
        <f t="shared" si="651"/>
        <v>0.99999499550888604</v>
      </c>
      <c r="FU203" s="2">
        <f t="shared" si="651"/>
        <v>0.99999432190787862</v>
      </c>
      <c r="FW203" s="2">
        <f t="shared" si="536"/>
        <v>0.95037308131018017</v>
      </c>
      <c r="FX203" s="2">
        <f t="shared" si="588"/>
        <v>0.96791092147592706</v>
      </c>
      <c r="FY203" s="2">
        <f t="shared" si="589"/>
        <v>0.9662009508621584</v>
      </c>
      <c r="FZ203" s="2">
        <f t="shared" si="590"/>
        <v>0.96753824270181321</v>
      </c>
      <c r="GA203" s="2">
        <f t="shared" si="591"/>
        <v>0.96445138914302009</v>
      </c>
      <c r="GB203" s="2">
        <f t="shared" si="592"/>
        <v>0.96515991052220196</v>
      </c>
      <c r="GC203" s="2">
        <f t="shared" si="593"/>
        <v>0.96369422200128718</v>
      </c>
      <c r="GD203" s="2">
        <f t="shared" si="594"/>
        <v>0.96775769256335553</v>
      </c>
      <c r="GE203" s="2">
        <f t="shared" si="595"/>
        <v>0.9720114015429433</v>
      </c>
      <c r="GF203" s="2">
        <f t="shared" si="596"/>
        <v>0.97045322698077219</v>
      </c>
      <c r="GG203" s="2">
        <f t="shared" si="597"/>
        <v>0.96955675466401725</v>
      </c>
      <c r="GH203" s="2">
        <f t="shared" si="598"/>
        <v>0.96540227392174405</v>
      </c>
      <c r="GI203" s="2">
        <f t="shared" si="599"/>
        <v>0.95552769066613541</v>
      </c>
      <c r="GJ203" s="2">
        <f t="shared" si="600"/>
        <v>0.94599264712557318</v>
      </c>
      <c r="GK203" s="2">
        <f t="shared" si="601"/>
        <v>0.94312836128650124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1.310922906161819E-34</v>
      </c>
      <c r="HT203" s="86">
        <f t="shared" si="630"/>
        <v>2.9260033131113416E-42</v>
      </c>
      <c r="HU203" s="86">
        <f t="shared" si="631"/>
        <v>2.3898262423789773E-45</v>
      </c>
      <c r="HV203" s="86">
        <f t="shared" si="632"/>
        <v>1.3910545310116773E-47</v>
      </c>
      <c r="HW203" s="86">
        <f t="shared" si="633"/>
        <v>2.0361760167594471E-45</v>
      </c>
      <c r="HX203" s="86">
        <f t="shared" si="634"/>
        <v>7.1956268719141923E-49</v>
      </c>
      <c r="HY203" s="86">
        <f t="shared" si="635"/>
        <v>5.1735410275460481E-43</v>
      </c>
      <c r="HZ203" s="86">
        <f t="shared" si="636"/>
        <v>5.9204818867149198E-47</v>
      </c>
      <c r="IA203" s="86">
        <f t="shared" si="637"/>
        <v>1.4589986994340376E-53</v>
      </c>
      <c r="IB203" s="86">
        <f t="shared" si="638"/>
        <v>4.0972705240021968E-52</v>
      </c>
      <c r="IC203" s="86">
        <f t="shared" si="639"/>
        <v>1.8316971605555001E-50</v>
      </c>
      <c r="ID203" s="86">
        <f t="shared" si="640"/>
        <v>1.9165027202430407E-49</v>
      </c>
      <c r="IE203" s="86">
        <f t="shared" si="641"/>
        <v>2.0552457771808733E-50</v>
      </c>
      <c r="IF203" s="86">
        <f t="shared" si="642"/>
        <v>2.2441841873930126E-87</v>
      </c>
      <c r="IG203" s="86">
        <f t="shared" si="643"/>
        <v>2.1400987350714554E-81</v>
      </c>
      <c r="II203" s="86">
        <f t="shared" si="540"/>
        <v>3.9264525071915027E-5</v>
      </c>
      <c r="IJ203" s="86">
        <f t="shared" si="541"/>
        <v>5.8829987999389801E-7</v>
      </c>
      <c r="IK203" s="86">
        <f t="shared" si="542"/>
        <v>4.5788618332612076E-7</v>
      </c>
      <c r="IL203" s="86">
        <f t="shared" si="543"/>
        <v>1.5132826511987234E-7</v>
      </c>
      <c r="IM203" s="86">
        <f t="shared" si="544"/>
        <v>3.4931925416055346E-7</v>
      </c>
      <c r="IN203" s="86">
        <f t="shared" si="545"/>
        <v>1.2800896910410139E-7</v>
      </c>
      <c r="IO203" s="86">
        <f t="shared" si="546"/>
        <v>1.0079539027064557E-6</v>
      </c>
      <c r="IP203" s="86">
        <f t="shared" si="547"/>
        <v>1.1275381814179323E-7</v>
      </c>
      <c r="IQ203" s="86">
        <f t="shared" si="548"/>
        <v>6.8670407794196241E-9</v>
      </c>
      <c r="IR203" s="86">
        <f t="shared" si="549"/>
        <v>1.823091137513886E-8</v>
      </c>
      <c r="IS203" s="86">
        <f t="shared" si="550"/>
        <v>4.6581703385534545E-8</v>
      </c>
      <c r="IT203" s="86">
        <f t="shared" si="551"/>
        <v>1.2361432643196391E-7</v>
      </c>
      <c r="IU203" s="86">
        <f t="shared" si="552"/>
        <v>3.5440099779252597E-7</v>
      </c>
      <c r="IV203" s="86">
        <f t="shared" si="553"/>
        <v>1.1942938516419466E-8</v>
      </c>
      <c r="IW203" s="86">
        <f t="shared" si="554"/>
        <v>1.481868772096126E-8</v>
      </c>
      <c r="IY203" s="86">
        <f t="shared" si="555"/>
        <v>3.9264525071915027E-5</v>
      </c>
      <c r="IZ203" s="86">
        <f t="shared" si="556"/>
        <v>5.8829987999389801E-7</v>
      </c>
      <c r="JA203" s="86">
        <f t="shared" si="557"/>
        <v>4.5788618332612076E-7</v>
      </c>
      <c r="JB203" s="86">
        <f t="shared" si="558"/>
        <v>1.5132826511987234E-7</v>
      </c>
      <c r="JC203" s="86">
        <f t="shared" si="559"/>
        <v>3.4931925416055346E-7</v>
      </c>
      <c r="JD203" s="86">
        <f t="shared" si="560"/>
        <v>1.2800896910410139E-7</v>
      </c>
      <c r="JE203" s="86">
        <f t="shared" si="561"/>
        <v>1.0079539027064557E-6</v>
      </c>
      <c r="JF203" s="86">
        <f t="shared" si="562"/>
        <v>1.1275381814179323E-7</v>
      </c>
      <c r="JG203" s="86">
        <f t="shared" si="563"/>
        <v>6.8670407794196241E-9</v>
      </c>
      <c r="JH203" s="86">
        <f t="shared" si="564"/>
        <v>1.823091137513886E-8</v>
      </c>
      <c r="JI203" s="86">
        <f t="shared" si="565"/>
        <v>4.6581703385534545E-8</v>
      </c>
      <c r="JJ203" s="86">
        <f t="shared" si="566"/>
        <v>1.2361432643196391E-7</v>
      </c>
      <c r="JK203" s="86">
        <f t="shared" si="567"/>
        <v>3.5440099779252597E-7</v>
      </c>
      <c r="JL203" s="86">
        <f t="shared" si="568"/>
        <v>1.1942938516419466E-8</v>
      </c>
      <c r="JM203" s="86">
        <f t="shared" si="569"/>
        <v>1.481868772096126E-8</v>
      </c>
    </row>
    <row r="204" spans="2:273" x14ac:dyDescent="0.25">
      <c r="B204" s="2">
        <v>177</v>
      </c>
      <c r="C204" s="37">
        <v>98.22</v>
      </c>
      <c r="D204" s="37">
        <v>94.168999999999997</v>
      </c>
      <c r="E204" s="37">
        <v>95.533000000000001</v>
      </c>
      <c r="F204" s="37">
        <v>95.483000000000004</v>
      </c>
      <c r="G204" s="37">
        <v>96.203000000000003</v>
      </c>
      <c r="H204" s="37">
        <v>94.948999999999998</v>
      </c>
      <c r="I204" s="37">
        <v>97.492000000000004</v>
      </c>
      <c r="J204" s="37">
        <v>100.03400000000001</v>
      </c>
      <c r="K204" s="37">
        <v>97.155000000000001</v>
      </c>
      <c r="L204" s="37">
        <v>98.763000000000005</v>
      </c>
      <c r="M204" s="37">
        <v>101.533</v>
      </c>
      <c r="N204" s="37">
        <v>103.22</v>
      </c>
      <c r="O204" s="37">
        <v>102.102</v>
      </c>
      <c r="P204" s="37">
        <v>103.155</v>
      </c>
      <c r="Q204" s="37">
        <v>102.509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>
        <f t="shared" si="455"/>
        <v>104.12678087675945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-1.6177808767594541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>
        <f t="shared" si="584"/>
        <v>104.12678087675945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>
        <f t="shared" si="499"/>
        <v>102.509</v>
      </c>
      <c r="DK204" s="2">
        <f t="shared" si="500"/>
        <v>147.02152495309571</v>
      </c>
      <c r="DL204" s="2">
        <f t="shared" si="649"/>
        <v>159.78547795163584</v>
      </c>
      <c r="DM204" s="2">
        <f t="shared" si="649"/>
        <v>137.48875894517997</v>
      </c>
      <c r="DN204" s="2">
        <f t="shared" si="649"/>
        <v>139.47414892220161</v>
      </c>
      <c r="DO204" s="2">
        <f t="shared" si="649"/>
        <v>147.19930654338549</v>
      </c>
      <c r="DP204" s="2">
        <f t="shared" si="649"/>
        <v>140.83853097383096</v>
      </c>
      <c r="DQ204" s="2">
        <f t="shared" si="649"/>
        <v>134.98337387387392</v>
      </c>
      <c r="DR204" s="2">
        <f t="shared" si="649"/>
        <v>142.69098431372549</v>
      </c>
      <c r="DS204" s="2">
        <f t="shared" si="649"/>
        <v>159.79108845811052</v>
      </c>
      <c r="DT204" s="2">
        <f t="shared" si="649"/>
        <v>155.06654677871151</v>
      </c>
      <c r="DU204" s="2">
        <f t="shared" si="649"/>
        <v>146.39900145860145</v>
      </c>
      <c r="DV204" s="2">
        <f t="shared" si="649"/>
        <v>159.17142505362503</v>
      </c>
      <c r="DW204" s="2">
        <f t="shared" si="649"/>
        <v>152.99953865864526</v>
      </c>
      <c r="DX204" s="2">
        <f t="shared" si="649"/>
        <v>148.58342307104658</v>
      </c>
      <c r="DY204" s="2">
        <f t="shared" si="649"/>
        <v>148.09291598248495</v>
      </c>
      <c r="EA204" s="2">
        <f t="shared" si="440"/>
        <v>92.408653938262688</v>
      </c>
      <c r="EB204" s="2">
        <f t="shared" si="502"/>
        <v>89.4274793712015</v>
      </c>
      <c r="EC204" s="2">
        <f t="shared" si="503"/>
        <v>96.655602379432963</v>
      </c>
      <c r="ED204" s="2">
        <f t="shared" si="504"/>
        <v>93.854510192544723</v>
      </c>
      <c r="EE204" s="2">
        <f t="shared" si="505"/>
        <v>93.76090750744585</v>
      </c>
      <c r="EF204" s="2">
        <f t="shared" si="506"/>
        <v>92.675076734707289</v>
      </c>
      <c r="EG204" s="2">
        <f t="shared" si="507"/>
        <v>98.687079148825745</v>
      </c>
      <c r="EH204" s="2">
        <f t="shared" si="508"/>
        <v>97.057511395463266</v>
      </c>
      <c r="EI204" s="2">
        <f t="shared" si="509"/>
        <v>96.115913500587524</v>
      </c>
      <c r="EJ204" s="2">
        <f t="shared" si="510"/>
        <v>97.793640006199709</v>
      </c>
      <c r="EK204" s="2">
        <f t="shared" si="511"/>
        <v>100.65752731055503</v>
      </c>
      <c r="EL204" s="2">
        <f t="shared" si="512"/>
        <v>100.3930374267313</v>
      </c>
      <c r="EM204" s="2">
        <f t="shared" si="513"/>
        <v>101.359609591389</v>
      </c>
      <c r="EN204" s="2">
        <f t="shared" si="514"/>
        <v>103.2723212383592</v>
      </c>
      <c r="EO204" s="2">
        <f t="shared" si="515"/>
        <v>107.78981992934028</v>
      </c>
      <c r="EQ204" s="2">
        <f t="shared" si="516"/>
        <v>94.263902854646091</v>
      </c>
      <c r="ER204" s="2">
        <f t="shared" si="650"/>
        <v>93.000103154720478</v>
      </c>
      <c r="ES204" s="2">
        <f t="shared" si="650"/>
        <v>95.880892118881221</v>
      </c>
      <c r="ET204" s="2">
        <f t="shared" si="650"/>
        <v>94.120845981058636</v>
      </c>
      <c r="EU204" s="2">
        <f t="shared" si="650"/>
        <v>93.660538484402565</v>
      </c>
      <c r="EV204" s="2">
        <f t="shared" si="650"/>
        <v>93.801473910171737</v>
      </c>
      <c r="EW204" s="2">
        <f t="shared" si="650"/>
        <v>98.422095560300789</v>
      </c>
      <c r="EX204" s="2">
        <f t="shared" si="650"/>
        <v>96.660961462960017</v>
      </c>
      <c r="EY204" s="2">
        <f t="shared" si="650"/>
        <v>97.020710606908338</v>
      </c>
      <c r="EZ204" s="2">
        <f t="shared" si="650"/>
        <v>98.550251173412903</v>
      </c>
      <c r="FA204" s="2">
        <f t="shared" si="650"/>
        <v>100.71734847143335</v>
      </c>
      <c r="FB204" s="2">
        <f t="shared" si="650"/>
        <v>100.5117494409136</v>
      </c>
      <c r="FC204" s="2">
        <f t="shared" si="650"/>
        <v>102.04669191910978</v>
      </c>
      <c r="FD204" s="2">
        <f t="shared" si="650"/>
        <v>103.29711601174253</v>
      </c>
      <c r="FE204" s="2">
        <f t="shared" si="650"/>
        <v>103.92511105420213</v>
      </c>
      <c r="FG204" s="2">
        <f t="shared" si="518"/>
        <v>0.99999650315511313</v>
      </c>
      <c r="FH204" s="2">
        <f t="shared" si="651"/>
        <v>0.99999618516742761</v>
      </c>
      <c r="FI204" s="2">
        <f t="shared" si="651"/>
        <v>0.99999618355149333</v>
      </c>
      <c r="FJ204" s="2">
        <f t="shared" si="651"/>
        <v>0.99999620694277958</v>
      </c>
      <c r="FK204" s="2">
        <f t="shared" si="651"/>
        <v>0.99999574325104013</v>
      </c>
      <c r="FL204" s="2">
        <f t="shared" si="651"/>
        <v>0.99999583995205565</v>
      </c>
      <c r="FM204" s="2">
        <f t="shared" si="651"/>
        <v>0.99999573396362584</v>
      </c>
      <c r="FN204" s="2">
        <f t="shared" si="651"/>
        <v>0.99999549490335959</v>
      </c>
      <c r="FO204" s="2">
        <f t="shared" si="651"/>
        <v>0.99999512425124082</v>
      </c>
      <c r="FP204" s="2">
        <f t="shared" si="651"/>
        <v>0.99999545077124108</v>
      </c>
      <c r="FQ204" s="2">
        <f t="shared" si="651"/>
        <v>0.99999597293948661</v>
      </c>
      <c r="FR204" s="2">
        <f t="shared" si="651"/>
        <v>0.99999608888035774</v>
      </c>
      <c r="FS204" s="2">
        <f t="shared" si="651"/>
        <v>0.99999544187164469</v>
      </c>
      <c r="FT204" s="2">
        <f t="shared" si="651"/>
        <v>0.99999543584784889</v>
      </c>
      <c r="FU204" s="2">
        <f t="shared" si="651"/>
        <v>0.99999482151585128</v>
      </c>
      <c r="FW204" s="2">
        <f t="shared" si="536"/>
        <v>0.95454121047508511</v>
      </c>
      <c r="FX204" s="2">
        <f t="shared" si="588"/>
        <v>0.97065154746701199</v>
      </c>
      <c r="FY204" s="2">
        <f t="shared" si="589"/>
        <v>0.96908295508173736</v>
      </c>
      <c r="FZ204" s="2">
        <f t="shared" si="590"/>
        <v>0.97030972164879314</v>
      </c>
      <c r="GA204" s="2">
        <f t="shared" si="591"/>
        <v>0.9674775548643999</v>
      </c>
      <c r="GB204" s="2">
        <f t="shared" si="592"/>
        <v>0.96812775478346691</v>
      </c>
      <c r="GC204" s="2">
        <f t="shared" si="593"/>
        <v>0.96678262352876421</v>
      </c>
      <c r="GD204" s="2">
        <f t="shared" si="594"/>
        <v>0.97051100663720036</v>
      </c>
      <c r="GE204" s="2">
        <f t="shared" si="595"/>
        <v>0.97441107716031494</v>
      </c>
      <c r="GF204" s="2">
        <f t="shared" si="596"/>
        <v>0.97298278349361722</v>
      </c>
      <c r="GG204" s="2">
        <f t="shared" si="597"/>
        <v>0.97216085823852882</v>
      </c>
      <c r="GH204" s="2">
        <f t="shared" si="598"/>
        <v>0.9683501495374065</v>
      </c>
      <c r="GI204" s="2">
        <f t="shared" si="599"/>
        <v>0.95928143679336542</v>
      </c>
      <c r="GJ204" s="2">
        <f t="shared" si="600"/>
        <v>0.95050952699489277</v>
      </c>
      <c r="GK204" s="2">
        <f t="shared" si="601"/>
        <v>0.94787159392282505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1.0106931635244324E-35</v>
      </c>
      <c r="HT204" s="86">
        <f t="shared" si="630"/>
        <v>1.4705160125614548E-43</v>
      </c>
      <c r="HU204" s="86">
        <f t="shared" si="631"/>
        <v>9.9270869174854893E-47</v>
      </c>
      <c r="HV204" s="86">
        <f t="shared" si="632"/>
        <v>4.8630374921062232E-49</v>
      </c>
      <c r="HW204" s="86">
        <f t="shared" si="633"/>
        <v>7.7562705690188116E-47</v>
      </c>
      <c r="HX204" s="86">
        <f t="shared" si="634"/>
        <v>2.1826652377636796E-50</v>
      </c>
      <c r="HY204" s="86">
        <f t="shared" si="635"/>
        <v>2.4017572472555719E-44</v>
      </c>
      <c r="HZ204" s="86">
        <f t="shared" si="636"/>
        <v>2.0598902942946586E-48</v>
      </c>
      <c r="IA204" s="86">
        <f t="shared" si="637"/>
        <v>3.3872696640867251E-55</v>
      </c>
      <c r="IB204" s="86">
        <f t="shared" si="638"/>
        <v>1.0527260730981683E-53</v>
      </c>
      <c r="IC204" s="86">
        <f t="shared" si="639"/>
        <v>5.381242474097483E-52</v>
      </c>
      <c r="ID204" s="86">
        <f t="shared" si="640"/>
        <v>5.7125964441115671E-51</v>
      </c>
      <c r="IE204" s="86">
        <f t="shared" si="641"/>
        <v>5.0369516307094249E-52</v>
      </c>
      <c r="IF204" s="86">
        <f t="shared" si="642"/>
        <v>2.3549652457176496E-90</v>
      </c>
      <c r="IG204" s="86">
        <f t="shared" si="643"/>
        <v>3.5387184679860251E-84</v>
      </c>
      <c r="II204" s="86">
        <f t="shared" si="540"/>
        <v>2.2348008676112915E-5</v>
      </c>
      <c r="IJ204" s="86">
        <f t="shared" si="541"/>
        <v>2.8963893218674211E-7</v>
      </c>
      <c r="IK204" s="86">
        <f t="shared" si="542"/>
        <v>2.198710404675802E-7</v>
      </c>
      <c r="IL204" s="86">
        <f t="shared" si="543"/>
        <v>6.9135947329500711E-8</v>
      </c>
      <c r="IM204" s="86">
        <f t="shared" si="544"/>
        <v>1.6333926138541034E-7</v>
      </c>
      <c r="IN204" s="86">
        <f t="shared" si="545"/>
        <v>5.6947346141202316E-8</v>
      </c>
      <c r="IO204" s="86">
        <f t="shared" si="546"/>
        <v>4.9705916526995021E-7</v>
      </c>
      <c r="IP204" s="86">
        <f t="shared" si="547"/>
        <v>5.0795780138583494E-8</v>
      </c>
      <c r="IQ204" s="86">
        <f t="shared" si="548"/>
        <v>2.7717655149348155E-9</v>
      </c>
      <c r="IR204" s="86">
        <f t="shared" si="549"/>
        <v>7.629204002525373E-9</v>
      </c>
      <c r="IS204" s="86">
        <f t="shared" si="550"/>
        <v>2.0315473845690554E-8</v>
      </c>
      <c r="IT204" s="86">
        <f t="shared" si="551"/>
        <v>5.4985848469995975E-8</v>
      </c>
      <c r="IU204" s="86">
        <f t="shared" si="552"/>
        <v>1.5641546538098299E-7</v>
      </c>
      <c r="IV204" s="86">
        <f t="shared" si="553"/>
        <v>4.0066370106864034E-9</v>
      </c>
      <c r="IW204" s="86">
        <f t="shared" si="554"/>
        <v>4.9337168598536356E-9</v>
      </c>
      <c r="IY204" s="86">
        <f t="shared" si="555"/>
        <v>2.2348008676112915E-5</v>
      </c>
      <c r="IZ204" s="86">
        <f t="shared" si="556"/>
        <v>2.8963893218674211E-7</v>
      </c>
      <c r="JA204" s="86">
        <f t="shared" si="557"/>
        <v>2.198710404675802E-7</v>
      </c>
      <c r="JB204" s="86">
        <f t="shared" si="558"/>
        <v>6.9135947329500711E-8</v>
      </c>
      <c r="JC204" s="86">
        <f t="shared" si="559"/>
        <v>1.6333926138541034E-7</v>
      </c>
      <c r="JD204" s="86">
        <f t="shared" si="560"/>
        <v>5.6947346141202316E-8</v>
      </c>
      <c r="JE204" s="86">
        <f t="shared" si="561"/>
        <v>4.9705916526995021E-7</v>
      </c>
      <c r="JF204" s="86">
        <f t="shared" si="562"/>
        <v>5.0795780138583494E-8</v>
      </c>
      <c r="JG204" s="86">
        <f t="shared" si="563"/>
        <v>2.7717655149348155E-9</v>
      </c>
      <c r="JH204" s="86">
        <f t="shared" si="564"/>
        <v>7.629204002525373E-9</v>
      </c>
      <c r="JI204" s="86">
        <f t="shared" si="565"/>
        <v>2.0315473845690554E-8</v>
      </c>
      <c r="JJ204" s="86">
        <f t="shared" si="566"/>
        <v>5.4985848469995975E-8</v>
      </c>
      <c r="JK204" s="86">
        <f t="shared" si="567"/>
        <v>1.5641546538098299E-7</v>
      </c>
      <c r="JL204" s="86">
        <f t="shared" si="568"/>
        <v>4.0066370106864034E-9</v>
      </c>
      <c r="JM204" s="86">
        <f t="shared" si="569"/>
        <v>4.9337168598536356E-9</v>
      </c>
    </row>
    <row r="205" spans="2:273" x14ac:dyDescent="0.25">
      <c r="B205" s="2">
        <v>178</v>
      </c>
      <c r="C205" s="37">
        <v>97.915000000000006</v>
      </c>
      <c r="D205" s="37">
        <v>93.135999999999996</v>
      </c>
      <c r="E205" s="37">
        <v>95.266999999999996</v>
      </c>
      <c r="F205" s="37">
        <v>95.683000000000007</v>
      </c>
      <c r="G205" s="37">
        <v>97.203000000000003</v>
      </c>
      <c r="H205" s="37">
        <v>94.983000000000004</v>
      </c>
      <c r="I205" s="37">
        <v>98.965999999999994</v>
      </c>
      <c r="J205" s="37">
        <v>96.241</v>
      </c>
      <c r="K205" s="37">
        <v>98.344999999999999</v>
      </c>
      <c r="L205" s="37">
        <v>100.08499999999999</v>
      </c>
      <c r="M205" s="37">
        <v>100.06699999999999</v>
      </c>
      <c r="N205" s="37">
        <v>103.593</v>
      </c>
      <c r="O205" s="37">
        <v>104.254</v>
      </c>
      <c r="P205" s="37">
        <v>104.759</v>
      </c>
      <c r="Q205" s="37">
        <v>105.211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147.26747288930585</v>
      </c>
      <c r="DL205" s="2">
        <f t="shared" si="649"/>
        <v>160.1079416785206</v>
      </c>
      <c r="DM205" s="2">
        <f t="shared" si="649"/>
        <v>137.68051843746576</v>
      </c>
      <c r="DN205" s="2">
        <f t="shared" si="649"/>
        <v>139.66880413611997</v>
      </c>
      <c r="DO205" s="2">
        <f t="shared" si="649"/>
        <v>147.4325500237079</v>
      </c>
      <c r="DP205" s="2">
        <f t="shared" si="649"/>
        <v>141.03843689403686</v>
      </c>
      <c r="DQ205" s="2">
        <f t="shared" si="649"/>
        <v>135.14008288288289</v>
      </c>
      <c r="DR205" s="2">
        <f t="shared" si="649"/>
        <v>142.89064285714286</v>
      </c>
      <c r="DS205" s="2">
        <f t="shared" si="649"/>
        <v>160.10783611853833</v>
      </c>
      <c r="DT205" s="2">
        <f t="shared" si="649"/>
        <v>155.33344285714287</v>
      </c>
      <c r="DU205" s="2">
        <f t="shared" si="649"/>
        <v>146.61621355641356</v>
      </c>
      <c r="DV205" s="2">
        <f t="shared" si="649"/>
        <v>159.46197794937791</v>
      </c>
      <c r="DW205" s="2">
        <f t="shared" si="649"/>
        <v>153.24369073083778</v>
      </c>
      <c r="DX205" s="2">
        <f t="shared" si="649"/>
        <v>148.78892207792205</v>
      </c>
      <c r="DY205" s="2">
        <f t="shared" si="649"/>
        <v>148.30622769567597</v>
      </c>
      <c r="EA205" s="2">
        <f t="shared" si="440"/>
        <v>92.26671615101516</v>
      </c>
      <c r="EB205" s="2">
        <f t="shared" si="502"/>
        <v>89.264709385226737</v>
      </c>
      <c r="EC205" s="2">
        <f t="shared" si="503"/>
        <v>96.608961801440429</v>
      </c>
      <c r="ED205" s="2">
        <f t="shared" si="504"/>
        <v>93.786634207506268</v>
      </c>
      <c r="EE205" s="2">
        <f t="shared" si="505"/>
        <v>93.650262051966749</v>
      </c>
      <c r="EF205" s="2">
        <f t="shared" si="506"/>
        <v>92.564639549025415</v>
      </c>
      <c r="EG205" s="2">
        <f t="shared" si="507"/>
        <v>98.649925068119899</v>
      </c>
      <c r="EH205" s="2">
        <f t="shared" si="508"/>
        <v>96.978916290098852</v>
      </c>
      <c r="EI205" s="2">
        <f t="shared" si="509"/>
        <v>96.03137038487705</v>
      </c>
      <c r="EJ205" s="2">
        <f t="shared" si="510"/>
        <v>97.683055252103102</v>
      </c>
      <c r="EK205" s="2">
        <f t="shared" si="511"/>
        <v>100.58747008146284</v>
      </c>
      <c r="EL205" s="2">
        <f t="shared" si="512"/>
        <v>100.31042753455387</v>
      </c>
      <c r="EM205" s="2">
        <f t="shared" si="513"/>
        <v>101.27572734128617</v>
      </c>
      <c r="EN205" s="2">
        <f t="shared" si="514"/>
        <v>103.19019123555607</v>
      </c>
      <c r="EO205" s="2">
        <f t="shared" si="515"/>
        <v>107.74310226520528</v>
      </c>
      <c r="EQ205" s="2">
        <f t="shared" si="516"/>
        <v>94.146644334401401</v>
      </c>
      <c r="ER205" s="2">
        <f t="shared" si="650"/>
        <v>92.883037903038741</v>
      </c>
      <c r="ES205" s="2">
        <f t="shared" si="650"/>
        <v>95.824224297948348</v>
      </c>
      <c r="ET205" s="2">
        <f t="shared" si="650"/>
        <v>94.056380887014242</v>
      </c>
      <c r="EU205" s="2">
        <f t="shared" si="650"/>
        <v>93.548611400691641</v>
      </c>
      <c r="EV205" s="2">
        <f t="shared" si="650"/>
        <v>93.70569158685602</v>
      </c>
      <c r="EW205" s="2">
        <f t="shared" si="650"/>
        <v>98.381496161605583</v>
      </c>
      <c r="EX205" s="2">
        <f t="shared" si="650"/>
        <v>96.577305103902276</v>
      </c>
      <c r="EY205" s="2">
        <f t="shared" si="650"/>
        <v>96.947637666009015</v>
      </c>
      <c r="EZ205" s="2">
        <f t="shared" si="650"/>
        <v>98.4493970343093</v>
      </c>
      <c r="FA205" s="2">
        <f t="shared" si="650"/>
        <v>100.64803843969263</v>
      </c>
      <c r="FB205" s="2">
        <f t="shared" si="650"/>
        <v>100.43071864475694</v>
      </c>
      <c r="FC205" s="2">
        <f t="shared" si="650"/>
        <v>101.97202394177205</v>
      </c>
      <c r="FD205" s="2">
        <f t="shared" si="650"/>
        <v>103.21557601003117</v>
      </c>
      <c r="FE205" s="2">
        <f t="shared" si="650"/>
        <v>103.82978056384449</v>
      </c>
      <c r="FG205" s="2">
        <f t="shared" si="518"/>
        <v>0.99999681083857828</v>
      </c>
      <c r="FH205" s="2">
        <f t="shared" si="651"/>
        <v>0.99999652083017587</v>
      </c>
      <c r="FI205" s="2">
        <f t="shared" si="651"/>
        <v>0.99999651935642531</v>
      </c>
      <c r="FJ205" s="2">
        <f t="shared" si="651"/>
        <v>0.99999654068954613</v>
      </c>
      <c r="FK205" s="2">
        <f t="shared" si="651"/>
        <v>0.99999611779735409</v>
      </c>
      <c r="FL205" s="2">
        <f t="shared" si="651"/>
        <v>0.99999620598979366</v>
      </c>
      <c r="FM205" s="2">
        <f t="shared" si="651"/>
        <v>0.99999610932712524</v>
      </c>
      <c r="FN205" s="2">
        <f t="shared" si="651"/>
        <v>0.99999589130140287</v>
      </c>
      <c r="FO205" s="2">
        <f t="shared" si="651"/>
        <v>0.99999555326237388</v>
      </c>
      <c r="FP205" s="2">
        <f t="shared" si="651"/>
        <v>0.99999585105240041</v>
      </c>
      <c r="FQ205" s="2">
        <f t="shared" si="651"/>
        <v>0.99999632727585963</v>
      </c>
      <c r="FR205" s="2">
        <f t="shared" si="651"/>
        <v>0.99999643301526464</v>
      </c>
      <c r="FS205" s="2">
        <f t="shared" si="651"/>
        <v>0.99999584293586552</v>
      </c>
      <c r="FT205" s="2">
        <f t="shared" si="651"/>
        <v>0.99999583744209397</v>
      </c>
      <c r="FU205" s="2">
        <f t="shared" si="651"/>
        <v>0.99999527716417291</v>
      </c>
      <c r="FW205" s="2">
        <f t="shared" si="536"/>
        <v>0.95837459455197416</v>
      </c>
      <c r="FX205" s="2">
        <f t="shared" si="588"/>
        <v>0.9731645948784462</v>
      </c>
      <c r="FY205" s="2">
        <f t="shared" si="589"/>
        <v>0.97172640542132616</v>
      </c>
      <c r="FZ205" s="2">
        <f t="shared" si="590"/>
        <v>0.97285122023243931</v>
      </c>
      <c r="GA205" s="2">
        <f t="shared" si="591"/>
        <v>0.97025405584645208</v>
      </c>
      <c r="GB205" s="2">
        <f t="shared" si="592"/>
        <v>0.97085041945138217</v>
      </c>
      <c r="GC205" s="2">
        <f t="shared" si="593"/>
        <v>0.96961658890895208</v>
      </c>
      <c r="GD205" s="2">
        <f t="shared" si="594"/>
        <v>0.97303575396476127</v>
      </c>
      <c r="GE205" s="2">
        <f t="shared" si="595"/>
        <v>0.97660996121139598</v>
      </c>
      <c r="GF205" s="2">
        <f t="shared" si="596"/>
        <v>0.97530129137842458</v>
      </c>
      <c r="GG205" s="2">
        <f t="shared" si="597"/>
        <v>0.97454805532948041</v>
      </c>
      <c r="GH205" s="2">
        <f t="shared" si="598"/>
        <v>0.97105438429636559</v>
      </c>
      <c r="GI205" s="2">
        <f t="shared" si="599"/>
        <v>0.96273070083824475</v>
      </c>
      <c r="GJ205" s="2">
        <f t="shared" si="600"/>
        <v>0.95466674283135144</v>
      </c>
      <c r="GK205" s="2">
        <f t="shared" si="601"/>
        <v>0.95223926278877546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7.4710719027122028E-37</v>
      </c>
      <c r="HT205" s="86">
        <f t="shared" si="630"/>
        <v>7.053128190848492E-45</v>
      </c>
      <c r="HU205" s="86">
        <f t="shared" si="631"/>
        <v>3.9257861045254728E-48</v>
      </c>
      <c r="HV205" s="86">
        <f t="shared" si="632"/>
        <v>1.6139338369807814E-50</v>
      </c>
      <c r="HW205" s="86">
        <f t="shared" si="633"/>
        <v>2.8054690597838912E-48</v>
      </c>
      <c r="HX205" s="86">
        <f t="shared" si="634"/>
        <v>6.2666345837389143E-52</v>
      </c>
      <c r="HY205" s="86">
        <f t="shared" si="635"/>
        <v>1.062388786246255E-45</v>
      </c>
      <c r="HZ205" s="86">
        <f t="shared" si="636"/>
        <v>6.7979145143951231E-50</v>
      </c>
      <c r="IA205" s="86">
        <f t="shared" si="637"/>
        <v>7.4208041194685894E-57</v>
      </c>
      <c r="IB205" s="86">
        <f t="shared" si="638"/>
        <v>2.5562527749853666E-55</v>
      </c>
      <c r="IC205" s="86">
        <f t="shared" si="639"/>
        <v>1.4975407771268341E-53</v>
      </c>
      <c r="ID205" s="86">
        <f t="shared" si="640"/>
        <v>1.6118744209639778E-52</v>
      </c>
      <c r="IE205" s="86">
        <f t="shared" si="641"/>
        <v>1.1626593180492861E-53</v>
      </c>
      <c r="IF205" s="86">
        <f t="shared" si="642"/>
        <v>2.1984949774439583E-93</v>
      </c>
      <c r="IG205" s="86">
        <f t="shared" si="643"/>
        <v>5.2442373423754083E-87</v>
      </c>
      <c r="II205" s="86">
        <f t="shared" si="540"/>
        <v>1.2520916345901287E-5</v>
      </c>
      <c r="IJ205" s="86">
        <f t="shared" si="541"/>
        <v>1.4010146203168925E-7</v>
      </c>
      <c r="IK205" s="86">
        <f t="shared" si="542"/>
        <v>1.036336172915093E-7</v>
      </c>
      <c r="IL205" s="86">
        <f t="shared" si="543"/>
        <v>3.0968988081115502E-8</v>
      </c>
      <c r="IM205" s="86">
        <f t="shared" si="544"/>
        <v>7.4893982851931891E-8</v>
      </c>
      <c r="IN205" s="86">
        <f t="shared" si="545"/>
        <v>2.4811704831255628E-8</v>
      </c>
      <c r="IO205" s="86">
        <f t="shared" si="546"/>
        <v>2.4068348292194299E-7</v>
      </c>
      <c r="IP205" s="86">
        <f t="shared" si="547"/>
        <v>2.2429420303829239E-8</v>
      </c>
      <c r="IQ205" s="86">
        <f t="shared" si="548"/>
        <v>1.0943475507980247E-9</v>
      </c>
      <c r="IR205" s="86">
        <f t="shared" si="549"/>
        <v>3.1248164610357119E-9</v>
      </c>
      <c r="IS205" s="86">
        <f t="shared" si="550"/>
        <v>8.679683371961746E-9</v>
      </c>
      <c r="IT205" s="86">
        <f t="shared" si="551"/>
        <v>2.395521153284607E-8</v>
      </c>
      <c r="IU205" s="86">
        <f t="shared" si="552"/>
        <v>6.7486787950323026E-8</v>
      </c>
      <c r="IV205" s="86">
        <f t="shared" si="553"/>
        <v>1.3007886081724158E-9</v>
      </c>
      <c r="IW205" s="86">
        <f t="shared" si="554"/>
        <v>1.5882947568610314E-9</v>
      </c>
      <c r="IY205" s="86">
        <f t="shared" si="555"/>
        <v>1.2520916345901287E-5</v>
      </c>
      <c r="IZ205" s="86">
        <f t="shared" si="556"/>
        <v>1.4010146203168925E-7</v>
      </c>
      <c r="JA205" s="86">
        <f t="shared" si="557"/>
        <v>1.036336172915093E-7</v>
      </c>
      <c r="JB205" s="86">
        <f t="shared" si="558"/>
        <v>3.0968988081115502E-8</v>
      </c>
      <c r="JC205" s="86">
        <f t="shared" si="559"/>
        <v>7.4893982851931891E-8</v>
      </c>
      <c r="JD205" s="86">
        <f t="shared" si="560"/>
        <v>2.4811704831255628E-8</v>
      </c>
      <c r="JE205" s="86">
        <f t="shared" si="561"/>
        <v>2.4068348292194299E-7</v>
      </c>
      <c r="JF205" s="86">
        <f t="shared" si="562"/>
        <v>2.2429420303829239E-8</v>
      </c>
      <c r="JG205" s="86">
        <f t="shared" si="563"/>
        <v>1.0943475507980247E-9</v>
      </c>
      <c r="JH205" s="86">
        <f t="shared" si="564"/>
        <v>3.1248164610357119E-9</v>
      </c>
      <c r="JI205" s="86">
        <f t="shared" si="565"/>
        <v>8.679683371961746E-9</v>
      </c>
      <c r="JJ205" s="86">
        <f t="shared" si="566"/>
        <v>2.395521153284607E-8</v>
      </c>
      <c r="JK205" s="86">
        <f t="shared" si="567"/>
        <v>6.7486787950323026E-8</v>
      </c>
      <c r="JL205" s="86">
        <f t="shared" si="568"/>
        <v>1.3007886081724158E-9</v>
      </c>
      <c r="JM205" s="86">
        <f t="shared" si="569"/>
        <v>1.5882947568610314E-9</v>
      </c>
    </row>
    <row r="206" spans="2:273" x14ac:dyDescent="0.25">
      <c r="B206" s="2">
        <v>179</v>
      </c>
      <c r="C206" s="37">
        <v>99.457999999999998</v>
      </c>
      <c r="D206" s="37">
        <v>94.457999999999998</v>
      </c>
      <c r="E206" s="37">
        <v>94.082999999999998</v>
      </c>
      <c r="F206" s="37">
        <v>95.483000000000004</v>
      </c>
      <c r="G206" s="37">
        <v>96.542000000000002</v>
      </c>
      <c r="H206" s="37">
        <v>94.677999999999997</v>
      </c>
      <c r="I206" s="37">
        <v>94.677999999999997</v>
      </c>
      <c r="J206" s="37">
        <v>98.328000000000003</v>
      </c>
      <c r="K206" s="37">
        <v>97.602999999999994</v>
      </c>
      <c r="L206" s="37">
        <v>98.796999999999997</v>
      </c>
      <c r="M206" s="37">
        <v>100.68300000000001</v>
      </c>
      <c r="N206" s="37">
        <v>104.627</v>
      </c>
      <c r="O206" s="37">
        <v>102.542</v>
      </c>
      <c r="P206" s="37">
        <v>102.19</v>
      </c>
      <c r="Q206" s="37">
        <v>100.509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147.51342082551596</v>
      </c>
      <c r="DL206" s="2">
        <f t="shared" si="649"/>
        <v>160.43040540540539</v>
      </c>
      <c r="DM206" s="2">
        <f t="shared" si="649"/>
        <v>137.87227792975159</v>
      </c>
      <c r="DN206" s="2">
        <f t="shared" si="649"/>
        <v>139.86345935003834</v>
      </c>
      <c r="DO206" s="2">
        <f t="shared" si="649"/>
        <v>147.66579350403035</v>
      </c>
      <c r="DP206" s="2">
        <f t="shared" si="649"/>
        <v>141.2383428142428</v>
      </c>
      <c r="DQ206" s="2">
        <f t="shared" si="649"/>
        <v>135.29679189189193</v>
      </c>
      <c r="DR206" s="2">
        <f t="shared" si="649"/>
        <v>143.09030140056024</v>
      </c>
      <c r="DS206" s="2">
        <f t="shared" si="649"/>
        <v>160.42458377896614</v>
      </c>
      <c r="DT206" s="2">
        <f t="shared" si="649"/>
        <v>155.60033893557426</v>
      </c>
      <c r="DU206" s="2">
        <f t="shared" si="649"/>
        <v>146.83342565422566</v>
      </c>
      <c r="DV206" s="2">
        <f t="shared" si="649"/>
        <v>159.75253084513082</v>
      </c>
      <c r="DW206" s="2">
        <f t="shared" si="649"/>
        <v>153.4878428030303</v>
      </c>
      <c r="DX206" s="2">
        <f t="shared" si="649"/>
        <v>148.99442108479755</v>
      </c>
      <c r="DY206" s="2">
        <f t="shared" si="649"/>
        <v>148.51953940886699</v>
      </c>
      <c r="EA206" s="2">
        <f t="shared" si="440"/>
        <v>92.124778363767632</v>
      </c>
      <c r="EB206" s="2">
        <f t="shared" si="502"/>
        <v>89.101939399251989</v>
      </c>
      <c r="EC206" s="2">
        <f t="shared" si="503"/>
        <v>96.56232122344791</v>
      </c>
      <c r="ED206" s="2">
        <f t="shared" si="504"/>
        <v>93.718758222467798</v>
      </c>
      <c r="EE206" s="2">
        <f t="shared" si="505"/>
        <v>93.539616596487647</v>
      </c>
      <c r="EF206" s="2">
        <f t="shared" si="506"/>
        <v>92.454202363343526</v>
      </c>
      <c r="EG206" s="2">
        <f t="shared" si="507"/>
        <v>98.612770987414038</v>
      </c>
      <c r="EH206" s="2">
        <f t="shared" si="508"/>
        <v>96.900321184734437</v>
      </c>
      <c r="EI206" s="2">
        <f t="shared" si="509"/>
        <v>95.946827269166562</v>
      </c>
      <c r="EJ206" s="2">
        <f t="shared" si="510"/>
        <v>97.572470498006496</v>
      </c>
      <c r="EK206" s="2">
        <f t="shared" si="511"/>
        <v>100.51741285237065</v>
      </c>
      <c r="EL206" s="2">
        <f t="shared" si="512"/>
        <v>100.22781764237644</v>
      </c>
      <c r="EM206" s="2">
        <f t="shared" si="513"/>
        <v>101.19184509118332</v>
      </c>
      <c r="EN206" s="2">
        <f t="shared" si="514"/>
        <v>103.10806123275295</v>
      </c>
      <c r="EO206" s="2">
        <f t="shared" si="515"/>
        <v>107.69638460107028</v>
      </c>
      <c r="EQ206" s="2">
        <f t="shared" si="516"/>
        <v>94.029385814156726</v>
      </c>
      <c r="ER206" s="2">
        <f t="shared" si="650"/>
        <v>92.765972651356989</v>
      </c>
      <c r="ES206" s="2">
        <f t="shared" si="650"/>
        <v>95.767556477015461</v>
      </c>
      <c r="ET206" s="2">
        <f t="shared" si="650"/>
        <v>93.991915792969849</v>
      </c>
      <c r="EU206" s="2">
        <f t="shared" si="650"/>
        <v>93.436684316980717</v>
      </c>
      <c r="EV206" s="2">
        <f t="shared" si="650"/>
        <v>93.609909263540288</v>
      </c>
      <c r="EW206" s="2">
        <f t="shared" si="650"/>
        <v>98.340896762910376</v>
      </c>
      <c r="EX206" s="2">
        <f t="shared" si="650"/>
        <v>96.493648744844535</v>
      </c>
      <c r="EY206" s="2">
        <f t="shared" si="650"/>
        <v>96.874564725109693</v>
      </c>
      <c r="EZ206" s="2">
        <f t="shared" si="650"/>
        <v>98.348542895205696</v>
      </c>
      <c r="FA206" s="2">
        <f t="shared" si="650"/>
        <v>100.5787284079519</v>
      </c>
      <c r="FB206" s="2">
        <f t="shared" si="650"/>
        <v>100.34968784860027</v>
      </c>
      <c r="FC206" s="2">
        <f t="shared" si="650"/>
        <v>101.89735596443433</v>
      </c>
      <c r="FD206" s="2">
        <f t="shared" si="650"/>
        <v>103.13403600831981</v>
      </c>
      <c r="FE206" s="2">
        <f t="shared" si="650"/>
        <v>103.73445007348685</v>
      </c>
      <c r="FG206" s="2">
        <f t="shared" si="518"/>
        <v>0.99999709144939886</v>
      </c>
      <c r="FH206" s="2">
        <f t="shared" si="651"/>
        <v>0.99999682695843706</v>
      </c>
      <c r="FI206" s="2">
        <f t="shared" si="651"/>
        <v>0.99999682561435976</v>
      </c>
      <c r="FJ206" s="2">
        <f t="shared" si="651"/>
        <v>0.99999684507040909</v>
      </c>
      <c r="FK206" s="2">
        <f t="shared" si="651"/>
        <v>0.99999645938789694</v>
      </c>
      <c r="FL206" s="2">
        <f t="shared" si="651"/>
        <v>0.99999653982041214</v>
      </c>
      <c r="FM206" s="2">
        <f t="shared" si="651"/>
        <v>0.99999645166295115</v>
      </c>
      <c r="FN206" s="2">
        <f t="shared" si="651"/>
        <v>0.99999625282098914</v>
      </c>
      <c r="FO206" s="2">
        <f t="shared" si="651"/>
        <v>0.99999594452549845</v>
      </c>
      <c r="FP206" s="2">
        <f t="shared" si="651"/>
        <v>0.99999621611343592</v>
      </c>
      <c r="FQ206" s="2">
        <f t="shared" si="651"/>
        <v>0.99999665043469155</v>
      </c>
      <c r="FR206" s="2">
        <f t="shared" si="651"/>
        <v>0.99999674687023654</v>
      </c>
      <c r="FS206" s="2">
        <f t="shared" si="651"/>
        <v>0.99999620871106265</v>
      </c>
      <c r="FT206" s="2">
        <f t="shared" si="651"/>
        <v>0.99999620370067988</v>
      </c>
      <c r="FU206" s="2">
        <f t="shared" si="651"/>
        <v>0.99999569272074329</v>
      </c>
      <c r="FW206" s="2">
        <f t="shared" si="536"/>
        <v>0.96189762587443184</v>
      </c>
      <c r="FX206" s="2">
        <f t="shared" si="588"/>
        <v>0.97546789383384236</v>
      </c>
      <c r="FY206" s="2">
        <f t="shared" si="589"/>
        <v>0.97414986609280341</v>
      </c>
      <c r="FZ206" s="2">
        <f t="shared" si="590"/>
        <v>0.97518073034644404</v>
      </c>
      <c r="GA206" s="2">
        <f t="shared" si="591"/>
        <v>0.97280018586965433</v>
      </c>
      <c r="GB206" s="2">
        <f t="shared" si="592"/>
        <v>0.97334690546407354</v>
      </c>
      <c r="GC206" s="2">
        <f t="shared" si="593"/>
        <v>0.97221572095559539</v>
      </c>
      <c r="GD206" s="2">
        <f t="shared" si="594"/>
        <v>0.97534983130263841</v>
      </c>
      <c r="GE206" s="2">
        <f t="shared" si="595"/>
        <v>0.97862403786800856</v>
      </c>
      <c r="GF206" s="2">
        <f t="shared" si="596"/>
        <v>0.97742545058744335</v>
      </c>
      <c r="GG206" s="2">
        <f t="shared" si="597"/>
        <v>0.97673544972801085</v>
      </c>
      <c r="GH206" s="2">
        <f t="shared" si="598"/>
        <v>0.97353387814933057</v>
      </c>
      <c r="GI206" s="2">
        <f t="shared" si="599"/>
        <v>0.9658981652351768</v>
      </c>
      <c r="GJ206" s="2">
        <f t="shared" si="600"/>
        <v>0.95849000153387676</v>
      </c>
      <c r="GK206" s="2">
        <f t="shared" si="601"/>
        <v>0.95625786683847047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5.2949806702540673E-38</v>
      </c>
      <c r="HT206" s="86">
        <f t="shared" si="630"/>
        <v>3.2285521340557204E-46</v>
      </c>
      <c r="HU206" s="86">
        <f t="shared" si="631"/>
        <v>1.4780113621190146E-49</v>
      </c>
      <c r="HV206" s="86">
        <f t="shared" si="632"/>
        <v>5.0848186439861952E-52</v>
      </c>
      <c r="HW206" s="86">
        <f t="shared" si="633"/>
        <v>9.6353991078943319E-50</v>
      </c>
      <c r="HX206" s="86">
        <f t="shared" si="634"/>
        <v>1.7029708335070585E-53</v>
      </c>
      <c r="HY206" s="86">
        <f t="shared" si="635"/>
        <v>4.4776264539140527E-47</v>
      </c>
      <c r="HZ206" s="86">
        <f t="shared" si="636"/>
        <v>2.1278878316463729E-51</v>
      </c>
      <c r="IA206" s="86">
        <f t="shared" si="637"/>
        <v>1.5341065339880705E-58</v>
      </c>
      <c r="IB206" s="86">
        <f t="shared" si="638"/>
        <v>5.8662006841939803E-57</v>
      </c>
      <c r="IC206" s="86">
        <f t="shared" si="639"/>
        <v>3.9476534692065316E-55</v>
      </c>
      <c r="ID206" s="86">
        <f t="shared" si="640"/>
        <v>4.3052595006231702E-54</v>
      </c>
      <c r="IE206" s="86">
        <f t="shared" si="641"/>
        <v>2.5276355022475355E-55</v>
      </c>
      <c r="IF206" s="86">
        <f t="shared" si="642"/>
        <v>1.8259016871650624E-96</v>
      </c>
      <c r="IG206" s="86">
        <f t="shared" si="643"/>
        <v>6.9652822279267156E-90</v>
      </c>
      <c r="II206" s="86">
        <f t="shared" si="540"/>
        <v>6.9052311971917445E-6</v>
      </c>
      <c r="IJ206" s="86">
        <f t="shared" si="541"/>
        <v>6.6580243269646546E-8</v>
      </c>
      <c r="IK206" s="86">
        <f t="shared" si="542"/>
        <v>4.7945105658398155E-8</v>
      </c>
      <c r="IL206" s="86">
        <f t="shared" si="543"/>
        <v>1.360123492573897E-8</v>
      </c>
      <c r="IM206" s="86">
        <f t="shared" si="544"/>
        <v>3.3672845278488095E-8</v>
      </c>
      <c r="IN206" s="86">
        <f t="shared" si="545"/>
        <v>1.0587123731179816E-8</v>
      </c>
      <c r="IO206" s="86">
        <f t="shared" si="546"/>
        <v>1.1443097970599833E-7</v>
      </c>
      <c r="IP206" s="86">
        <f t="shared" si="547"/>
        <v>9.7071446427139594E-9</v>
      </c>
      <c r="IQ206" s="86">
        <f t="shared" si="548"/>
        <v>4.2262557415635772E-10</v>
      </c>
      <c r="IR206" s="86">
        <f t="shared" si="549"/>
        <v>1.252661444957259E-9</v>
      </c>
      <c r="IS206" s="86">
        <f t="shared" si="550"/>
        <v>3.6327499986469938E-9</v>
      </c>
      <c r="IT206" s="86">
        <f t="shared" si="551"/>
        <v>1.0221258005386905E-8</v>
      </c>
      <c r="IU206" s="86">
        <f t="shared" si="552"/>
        <v>2.8464111703420438E-8</v>
      </c>
      <c r="IV206" s="86">
        <f t="shared" si="553"/>
        <v>4.086697993278675E-10</v>
      </c>
      <c r="IW206" s="86">
        <f t="shared" si="554"/>
        <v>4.943795999509491E-10</v>
      </c>
      <c r="IY206" s="86">
        <f t="shared" si="555"/>
        <v>6.9052311971917445E-6</v>
      </c>
      <c r="IZ206" s="86">
        <f t="shared" si="556"/>
        <v>6.6580243269646546E-8</v>
      </c>
      <c r="JA206" s="86">
        <f t="shared" si="557"/>
        <v>4.7945105658398155E-8</v>
      </c>
      <c r="JB206" s="86">
        <f t="shared" si="558"/>
        <v>1.360123492573897E-8</v>
      </c>
      <c r="JC206" s="86">
        <f t="shared" si="559"/>
        <v>3.3672845278488095E-8</v>
      </c>
      <c r="JD206" s="86">
        <f t="shared" si="560"/>
        <v>1.0587123731179816E-8</v>
      </c>
      <c r="JE206" s="86">
        <f t="shared" si="561"/>
        <v>1.1443097970599833E-7</v>
      </c>
      <c r="JF206" s="86">
        <f t="shared" si="562"/>
        <v>9.7071446427139594E-9</v>
      </c>
      <c r="JG206" s="86">
        <f t="shared" si="563"/>
        <v>4.2262557415635772E-10</v>
      </c>
      <c r="JH206" s="86">
        <f t="shared" si="564"/>
        <v>1.252661444957259E-9</v>
      </c>
      <c r="JI206" s="86">
        <f t="shared" si="565"/>
        <v>3.6327499986469938E-9</v>
      </c>
      <c r="JJ206" s="86">
        <f t="shared" si="566"/>
        <v>1.0221258005386905E-8</v>
      </c>
      <c r="JK206" s="86">
        <f t="shared" si="567"/>
        <v>2.8464111703420438E-8</v>
      </c>
      <c r="JL206" s="86">
        <f t="shared" si="568"/>
        <v>4.086697993278675E-10</v>
      </c>
      <c r="JM206" s="86">
        <f t="shared" si="569"/>
        <v>4.943795999509491E-10</v>
      </c>
    </row>
    <row r="207" spans="2:273" x14ac:dyDescent="0.25">
      <c r="B207" s="2">
        <v>180</v>
      </c>
      <c r="C207" s="37">
        <v>97.016999999999996</v>
      </c>
      <c r="D207" s="37">
        <v>93.287999999999997</v>
      </c>
      <c r="E207" s="37">
        <v>95.5</v>
      </c>
      <c r="F207" s="37">
        <v>95.25</v>
      </c>
      <c r="G207" s="37">
        <v>95.712000000000003</v>
      </c>
      <c r="H207" s="37">
        <v>94.881</v>
      </c>
      <c r="I207" s="37">
        <v>97.831000000000003</v>
      </c>
      <c r="J207" s="37">
        <v>100.328</v>
      </c>
      <c r="K207" s="37">
        <v>99.81</v>
      </c>
      <c r="L207" s="37">
        <v>98.287999999999997</v>
      </c>
      <c r="M207" s="37">
        <v>102.4</v>
      </c>
      <c r="N207" s="37">
        <v>101.492</v>
      </c>
      <c r="O207" s="37">
        <v>104.492</v>
      </c>
      <c r="P207" s="37">
        <v>103.276</v>
      </c>
      <c r="Q207" s="37">
        <v>104.63200000000001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147.75936876172611</v>
      </c>
      <c r="DL207" s="2">
        <f t="shared" si="649"/>
        <v>160.75286913229016</v>
      </c>
      <c r="DM207" s="2">
        <f t="shared" si="649"/>
        <v>138.06403742203739</v>
      </c>
      <c r="DN207" s="2">
        <f t="shared" si="649"/>
        <v>140.05811456395671</v>
      </c>
      <c r="DO207" s="2">
        <f t="shared" si="649"/>
        <v>147.89903698435276</v>
      </c>
      <c r="DP207" s="2">
        <f t="shared" si="649"/>
        <v>141.43824873444873</v>
      </c>
      <c r="DQ207" s="2">
        <f t="shared" si="649"/>
        <v>135.45350090090093</v>
      </c>
      <c r="DR207" s="2">
        <f t="shared" si="649"/>
        <v>143.28995994397758</v>
      </c>
      <c r="DS207" s="2">
        <f t="shared" si="649"/>
        <v>160.74133143939395</v>
      </c>
      <c r="DT207" s="2">
        <f t="shared" si="649"/>
        <v>155.86723501400562</v>
      </c>
      <c r="DU207" s="2">
        <f t="shared" si="649"/>
        <v>147.05063775203774</v>
      </c>
      <c r="DV207" s="2">
        <f t="shared" si="649"/>
        <v>160.0430837408837</v>
      </c>
      <c r="DW207" s="2">
        <f t="shared" si="649"/>
        <v>153.73199487522282</v>
      </c>
      <c r="DX207" s="2">
        <f t="shared" si="649"/>
        <v>149.19992009167302</v>
      </c>
      <c r="DY207" s="2">
        <f t="shared" si="649"/>
        <v>148.73285112205801</v>
      </c>
      <c r="EA207" s="2">
        <f t="shared" si="440"/>
        <v>91.98284057652009</v>
      </c>
      <c r="EB207" s="2">
        <f t="shared" si="502"/>
        <v>88.939169413277227</v>
      </c>
      <c r="EC207" s="2">
        <f t="shared" si="503"/>
        <v>96.515680645455376</v>
      </c>
      <c r="ED207" s="2">
        <f t="shared" si="504"/>
        <v>93.650882237429329</v>
      </c>
      <c r="EE207" s="2">
        <f t="shared" si="505"/>
        <v>93.428971141008546</v>
      </c>
      <c r="EF207" s="2">
        <f t="shared" si="506"/>
        <v>92.343765177661638</v>
      </c>
      <c r="EG207" s="2">
        <f t="shared" si="507"/>
        <v>98.575616906708191</v>
      </c>
      <c r="EH207" s="2">
        <f t="shared" si="508"/>
        <v>96.821726079370023</v>
      </c>
      <c r="EI207" s="2">
        <f t="shared" si="509"/>
        <v>95.862284153456073</v>
      </c>
      <c r="EJ207" s="2">
        <f t="shared" si="510"/>
        <v>97.461885743909875</v>
      </c>
      <c r="EK207" s="2">
        <f t="shared" si="511"/>
        <v>100.44735562327847</v>
      </c>
      <c r="EL207" s="2">
        <f t="shared" si="512"/>
        <v>100.14520775019899</v>
      </c>
      <c r="EM207" s="2">
        <f t="shared" si="513"/>
        <v>101.10796284108049</v>
      </c>
      <c r="EN207" s="2">
        <f t="shared" si="514"/>
        <v>103.02593122994982</v>
      </c>
      <c r="EO207" s="2">
        <f t="shared" si="515"/>
        <v>107.64966693693528</v>
      </c>
      <c r="EQ207" s="2">
        <f t="shared" si="516"/>
        <v>93.912127293912036</v>
      </c>
      <c r="ER207" s="2">
        <f t="shared" si="650"/>
        <v>92.648907399675252</v>
      </c>
      <c r="ES207" s="2">
        <f t="shared" si="650"/>
        <v>95.710888656082574</v>
      </c>
      <c r="ET207" s="2">
        <f t="shared" si="650"/>
        <v>93.927450698925441</v>
      </c>
      <c r="EU207" s="2">
        <f t="shared" si="650"/>
        <v>93.324757233269807</v>
      </c>
      <c r="EV207" s="2">
        <f t="shared" si="650"/>
        <v>93.514126940224571</v>
      </c>
      <c r="EW207" s="2">
        <f t="shared" si="650"/>
        <v>98.300297364215169</v>
      </c>
      <c r="EX207" s="2">
        <f t="shared" si="650"/>
        <v>96.409992385786794</v>
      </c>
      <c r="EY207" s="2">
        <f t="shared" si="650"/>
        <v>96.801491784210384</v>
      </c>
      <c r="EZ207" s="2">
        <f t="shared" si="650"/>
        <v>98.247688756102107</v>
      </c>
      <c r="FA207" s="2">
        <f t="shared" si="650"/>
        <v>100.50941837621117</v>
      </c>
      <c r="FB207" s="2">
        <f t="shared" si="650"/>
        <v>100.2686570524436</v>
      </c>
      <c r="FC207" s="2">
        <f t="shared" si="650"/>
        <v>101.8226879870966</v>
      </c>
      <c r="FD207" s="2">
        <f t="shared" si="650"/>
        <v>103.05249600660845</v>
      </c>
      <c r="FE207" s="2">
        <f t="shared" si="650"/>
        <v>103.63911958312923</v>
      </c>
      <c r="FG207" s="2">
        <f t="shared" si="518"/>
        <v>0.99999734736964607</v>
      </c>
      <c r="FH207" s="2">
        <f t="shared" si="651"/>
        <v>0.99999710615089299</v>
      </c>
      <c r="FI207" s="2">
        <f t="shared" si="651"/>
        <v>0.99999710492507921</v>
      </c>
      <c r="FJ207" s="2">
        <f t="shared" si="651"/>
        <v>0.99999712266921692</v>
      </c>
      <c r="FK207" s="2">
        <f t="shared" si="651"/>
        <v>0.99999677092237804</v>
      </c>
      <c r="FL207" s="2">
        <f t="shared" si="651"/>
        <v>0.99999684427774893</v>
      </c>
      <c r="FM207" s="2">
        <f t="shared" si="651"/>
        <v>0.99999676387713943</v>
      </c>
      <c r="FN207" s="2">
        <f t="shared" si="651"/>
        <v>0.99999658253099832</v>
      </c>
      <c r="FO207" s="2">
        <f t="shared" si="651"/>
        <v>0.99999630136197604</v>
      </c>
      <c r="FP207" s="2">
        <f t="shared" si="651"/>
        <v>0.99999654905328972</v>
      </c>
      <c r="FQ207" s="2">
        <f t="shared" si="651"/>
        <v>0.99999694515923121</v>
      </c>
      <c r="FR207" s="2">
        <f t="shared" si="651"/>
        <v>0.99999703310954469</v>
      </c>
      <c r="FS207" s="2">
        <f t="shared" si="651"/>
        <v>0.99999654230224055</v>
      </c>
      <c r="FT207" s="2">
        <f t="shared" si="651"/>
        <v>0.99999653773271413</v>
      </c>
      <c r="FU207" s="2">
        <f t="shared" si="651"/>
        <v>0.99999607171314098</v>
      </c>
      <c r="FW207" s="2">
        <f t="shared" si="536"/>
        <v>0.96513332792983597</v>
      </c>
      <c r="FX207" s="2">
        <f t="shared" si="588"/>
        <v>0.97757805416159704</v>
      </c>
      <c r="FY207" s="2">
        <f t="shared" si="589"/>
        <v>0.97637065197942852</v>
      </c>
      <c r="FZ207" s="2">
        <f t="shared" si="590"/>
        <v>0.97731501697934553</v>
      </c>
      <c r="GA207" s="2">
        <f t="shared" si="591"/>
        <v>0.97513396307661648</v>
      </c>
      <c r="GB207" s="2">
        <f t="shared" si="592"/>
        <v>0.97563494836581577</v>
      </c>
      <c r="GC207" s="2">
        <f t="shared" si="593"/>
        <v>0.97459833651009198</v>
      </c>
      <c r="GD207" s="2">
        <f t="shared" si="594"/>
        <v>0.97746991237536984</v>
      </c>
      <c r="GE207" s="2">
        <f t="shared" si="595"/>
        <v>0.98046815430405465</v>
      </c>
      <c r="GF207" s="2">
        <f t="shared" si="596"/>
        <v>0.97937079011964268</v>
      </c>
      <c r="GG207" s="2">
        <f t="shared" si="597"/>
        <v>0.9787389560215316</v>
      </c>
      <c r="GH207" s="2">
        <f t="shared" si="598"/>
        <v>0.97580626928525849</v>
      </c>
      <c r="GI207" s="2">
        <f t="shared" si="599"/>
        <v>0.96880515405306422</v>
      </c>
      <c r="GJ207" s="2">
        <f t="shared" si="600"/>
        <v>0.96200365246051645</v>
      </c>
      <c r="GK207" s="2">
        <f t="shared" si="601"/>
        <v>0.95995256450554489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3.5979932146695218E-39</v>
      </c>
      <c r="HT207" s="86">
        <f t="shared" si="630"/>
        <v>1.4104084561124634E-47</v>
      </c>
      <c r="HU207" s="86">
        <f t="shared" si="631"/>
        <v>5.297517381492528E-51</v>
      </c>
      <c r="HV207" s="86">
        <f t="shared" si="632"/>
        <v>1.5208064894474593E-53</v>
      </c>
      <c r="HW207" s="86">
        <f t="shared" si="633"/>
        <v>3.1422631964367321E-51</v>
      </c>
      <c r="HX207" s="86">
        <f t="shared" si="634"/>
        <v>4.3802877698611597E-55</v>
      </c>
      <c r="HY207" s="86">
        <f t="shared" si="635"/>
        <v>1.7981223981701594E-48</v>
      </c>
      <c r="HZ207" s="86">
        <f t="shared" si="636"/>
        <v>6.3177171419085202E-53</v>
      </c>
      <c r="IA207" s="86">
        <f t="shared" si="637"/>
        <v>2.992682091096783E-60</v>
      </c>
      <c r="IB207" s="86">
        <f t="shared" si="638"/>
        <v>1.2722483334984755E-58</v>
      </c>
      <c r="IC207" s="86">
        <f t="shared" si="639"/>
        <v>9.8573652658653773E-57</v>
      </c>
      <c r="ID207" s="86">
        <f t="shared" si="640"/>
        <v>1.0885164328523098E-55</v>
      </c>
      <c r="IE207" s="86">
        <f t="shared" si="641"/>
        <v>5.1754776573102137E-57</v>
      </c>
      <c r="IF207" s="86">
        <f t="shared" si="642"/>
        <v>1.3490759419913523E-99</v>
      </c>
      <c r="IG207" s="86">
        <f t="shared" si="643"/>
        <v>8.291083280456344E-93</v>
      </c>
      <c r="II207" s="86">
        <f t="shared" si="540"/>
        <v>3.7484530086392464E-6</v>
      </c>
      <c r="IJ207" s="86">
        <f t="shared" si="541"/>
        <v>3.1085304604078673E-8</v>
      </c>
      <c r="IK207" s="86">
        <f t="shared" si="542"/>
        <v>2.1771504409530655E-8</v>
      </c>
      <c r="IL207" s="86">
        <f t="shared" si="543"/>
        <v>5.8566270213570409E-9</v>
      </c>
      <c r="IM207" s="86">
        <f t="shared" si="544"/>
        <v>1.484493321948132E-8</v>
      </c>
      <c r="IN207" s="86">
        <f t="shared" si="545"/>
        <v>4.4241170610493923E-9</v>
      </c>
      <c r="IO207" s="86">
        <f t="shared" si="546"/>
        <v>5.3418185082735874E-8</v>
      </c>
      <c r="IP207" s="86">
        <f t="shared" si="547"/>
        <v>4.1175384208889427E-9</v>
      </c>
      <c r="IQ207" s="86">
        <f t="shared" si="548"/>
        <v>1.5964245931421648E-10</v>
      </c>
      <c r="IR207" s="86">
        <f t="shared" si="549"/>
        <v>4.9146990560186959E-10</v>
      </c>
      <c r="IS207" s="86">
        <f t="shared" si="550"/>
        <v>1.4894017236794392E-9</v>
      </c>
      <c r="IT207" s="86">
        <f t="shared" si="551"/>
        <v>4.2712302693052246E-9</v>
      </c>
      <c r="IU207" s="86">
        <f t="shared" si="552"/>
        <v>1.1735531925689903E-8</v>
      </c>
      <c r="IV207" s="86">
        <f t="shared" si="553"/>
        <v>1.2423958804755564E-10</v>
      </c>
      <c r="IW207" s="86">
        <f t="shared" si="554"/>
        <v>1.4877986836024236E-10</v>
      </c>
      <c r="IY207" s="86">
        <f t="shared" si="555"/>
        <v>3.7484530086392464E-6</v>
      </c>
      <c r="IZ207" s="86">
        <f t="shared" si="556"/>
        <v>3.1085304604078673E-8</v>
      </c>
      <c r="JA207" s="86">
        <f t="shared" si="557"/>
        <v>2.1771504409530655E-8</v>
      </c>
      <c r="JB207" s="86">
        <f t="shared" si="558"/>
        <v>5.8566270213570409E-9</v>
      </c>
      <c r="JC207" s="86">
        <f t="shared" si="559"/>
        <v>1.484493321948132E-8</v>
      </c>
      <c r="JD207" s="86">
        <f t="shared" si="560"/>
        <v>4.4241170610493923E-9</v>
      </c>
      <c r="JE207" s="86">
        <f t="shared" si="561"/>
        <v>5.3418185082735874E-8</v>
      </c>
      <c r="JF207" s="86">
        <f t="shared" si="562"/>
        <v>4.1175384208889427E-9</v>
      </c>
      <c r="JG207" s="86">
        <f t="shared" si="563"/>
        <v>1.5964245931421648E-10</v>
      </c>
      <c r="JH207" s="86">
        <f t="shared" si="564"/>
        <v>4.9146990560186959E-10</v>
      </c>
      <c r="JI207" s="86">
        <f t="shared" si="565"/>
        <v>1.4894017236794392E-9</v>
      </c>
      <c r="JJ207" s="86">
        <f t="shared" si="566"/>
        <v>4.2712302693052246E-9</v>
      </c>
      <c r="JK207" s="86">
        <f t="shared" si="567"/>
        <v>1.1735531925689903E-8</v>
      </c>
      <c r="JL207" s="86">
        <f t="shared" si="568"/>
        <v>1.2423958804755564E-10</v>
      </c>
      <c r="JM207" s="86">
        <f t="shared" si="569"/>
        <v>1.4877986836024236E-10</v>
      </c>
    </row>
    <row r="208" spans="2:273" x14ac:dyDescent="0.25">
      <c r="B208" s="2">
        <v>181</v>
      </c>
      <c r="C208" s="37">
        <v>96.424000000000007</v>
      </c>
      <c r="D208" s="37">
        <v>93.507999999999996</v>
      </c>
      <c r="E208" s="37">
        <v>96.8</v>
      </c>
      <c r="F208" s="37">
        <v>96.266999999999996</v>
      </c>
      <c r="G208" s="37">
        <v>96.575999999999993</v>
      </c>
      <c r="H208" s="37">
        <v>95.168999999999997</v>
      </c>
      <c r="I208" s="37">
        <v>95.254000000000005</v>
      </c>
      <c r="J208" s="37">
        <v>98.965999999999994</v>
      </c>
      <c r="K208" s="37">
        <v>99.016999999999996</v>
      </c>
      <c r="L208" s="37">
        <v>100.136</v>
      </c>
      <c r="M208" s="37">
        <v>98.483000000000004</v>
      </c>
      <c r="N208" s="37">
        <v>99.236999999999995</v>
      </c>
      <c r="O208" s="37">
        <v>102.61</v>
      </c>
      <c r="P208" s="37">
        <v>103.672</v>
      </c>
      <c r="Q208" s="37">
        <v>102.22799999999999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148.00531669793622</v>
      </c>
      <c r="DL208" s="2">
        <f t="shared" si="649"/>
        <v>161.07533285917495</v>
      </c>
      <c r="DM208" s="2">
        <f t="shared" si="649"/>
        <v>138.25579691432318</v>
      </c>
      <c r="DN208" s="2">
        <f t="shared" si="649"/>
        <v>140.25276977787507</v>
      </c>
      <c r="DO208" s="2">
        <f t="shared" si="649"/>
        <v>148.1322804646752</v>
      </c>
      <c r="DP208" s="2">
        <f t="shared" si="649"/>
        <v>141.63815465465464</v>
      </c>
      <c r="DQ208" s="2">
        <f t="shared" si="649"/>
        <v>135.61020990990994</v>
      </c>
      <c r="DR208" s="2">
        <f t="shared" si="649"/>
        <v>143.48961848739495</v>
      </c>
      <c r="DS208" s="2">
        <f t="shared" si="649"/>
        <v>161.05807909982175</v>
      </c>
      <c r="DT208" s="2">
        <f t="shared" si="649"/>
        <v>156.134131092437</v>
      </c>
      <c r="DU208" s="2">
        <f t="shared" si="649"/>
        <v>147.26784984984985</v>
      </c>
      <c r="DV208" s="2">
        <f t="shared" si="649"/>
        <v>160.33363663663661</v>
      </c>
      <c r="DW208" s="2">
        <f t="shared" si="649"/>
        <v>153.97614694741532</v>
      </c>
      <c r="DX208" s="2">
        <f t="shared" si="649"/>
        <v>149.40541909854849</v>
      </c>
      <c r="DY208" s="2">
        <f t="shared" si="649"/>
        <v>148.94616283524903</v>
      </c>
      <c r="EA208" s="2">
        <f t="shared" si="440"/>
        <v>91.840902789272562</v>
      </c>
      <c r="EB208" s="2">
        <f t="shared" si="502"/>
        <v>88.776399427302479</v>
      </c>
      <c r="EC208" s="2">
        <f t="shared" si="503"/>
        <v>96.469040067462856</v>
      </c>
      <c r="ED208" s="2">
        <f t="shared" si="504"/>
        <v>93.583006252390859</v>
      </c>
      <c r="EE208" s="2">
        <f t="shared" si="505"/>
        <v>93.318325685529459</v>
      </c>
      <c r="EF208" s="2">
        <f t="shared" si="506"/>
        <v>92.233327991979763</v>
      </c>
      <c r="EG208" s="2">
        <f t="shared" si="507"/>
        <v>98.538462826002345</v>
      </c>
      <c r="EH208" s="2">
        <f t="shared" si="508"/>
        <v>96.743130974005609</v>
      </c>
      <c r="EI208" s="2">
        <f t="shared" si="509"/>
        <v>95.777741037745585</v>
      </c>
      <c r="EJ208" s="2">
        <f t="shared" si="510"/>
        <v>97.351300989813268</v>
      </c>
      <c r="EK208" s="2">
        <f t="shared" si="511"/>
        <v>100.37729839418627</v>
      </c>
      <c r="EL208" s="2">
        <f t="shared" si="512"/>
        <v>100.06259785802156</v>
      </c>
      <c r="EM208" s="2">
        <f t="shared" si="513"/>
        <v>101.02408059097766</v>
      </c>
      <c r="EN208" s="2">
        <f t="shared" si="514"/>
        <v>102.94380122714669</v>
      </c>
      <c r="EO208" s="2">
        <f t="shared" si="515"/>
        <v>107.60294927280027</v>
      </c>
      <c r="EQ208" s="2">
        <f t="shared" si="516"/>
        <v>93.794868773667361</v>
      </c>
      <c r="ER208" s="2">
        <f t="shared" si="650"/>
        <v>92.531842147993501</v>
      </c>
      <c r="ES208" s="2">
        <f t="shared" si="650"/>
        <v>95.654220835149701</v>
      </c>
      <c r="ET208" s="2">
        <f t="shared" si="650"/>
        <v>93.862985604881047</v>
      </c>
      <c r="EU208" s="2">
        <f t="shared" si="650"/>
        <v>93.212830149558897</v>
      </c>
      <c r="EV208" s="2">
        <f t="shared" si="650"/>
        <v>93.418344616908854</v>
      </c>
      <c r="EW208" s="2">
        <f t="shared" si="650"/>
        <v>98.259697965519962</v>
      </c>
      <c r="EX208" s="2">
        <f t="shared" si="650"/>
        <v>96.326336026729052</v>
      </c>
      <c r="EY208" s="2">
        <f t="shared" si="650"/>
        <v>96.728418843311061</v>
      </c>
      <c r="EZ208" s="2">
        <f t="shared" si="650"/>
        <v>98.146834616998504</v>
      </c>
      <c r="FA208" s="2">
        <f t="shared" si="650"/>
        <v>100.44010834447045</v>
      </c>
      <c r="FB208" s="2">
        <f t="shared" si="650"/>
        <v>100.18762625628693</v>
      </c>
      <c r="FC208" s="2">
        <f t="shared" si="650"/>
        <v>101.74802000975887</v>
      </c>
      <c r="FD208" s="2">
        <f t="shared" si="650"/>
        <v>102.97095600489709</v>
      </c>
      <c r="FE208" s="2">
        <f t="shared" si="650"/>
        <v>103.54378909277159</v>
      </c>
      <c r="FG208" s="2">
        <f t="shared" si="518"/>
        <v>0.99999758077179968</v>
      </c>
      <c r="FH208" s="2">
        <f t="shared" si="651"/>
        <v>0.99999736077757484</v>
      </c>
      <c r="FI208" s="2">
        <f t="shared" si="651"/>
        <v>0.99999735965961889</v>
      </c>
      <c r="FJ208" s="2">
        <f t="shared" si="651"/>
        <v>0.99999737584247306</v>
      </c>
      <c r="FK208" s="2">
        <f t="shared" si="651"/>
        <v>0.99999705504537095</v>
      </c>
      <c r="FL208" s="2">
        <f t="shared" si="651"/>
        <v>0.99999712194630186</v>
      </c>
      <c r="FM208" s="2">
        <f t="shared" si="651"/>
        <v>0.99999704862003325</v>
      </c>
      <c r="FN208" s="2">
        <f t="shared" si="651"/>
        <v>0.99999688323029001</v>
      </c>
      <c r="FO208" s="2">
        <f t="shared" si="651"/>
        <v>0.99999662680093349</v>
      </c>
      <c r="FP208" s="2">
        <f t="shared" si="651"/>
        <v>0.99999685269823846</v>
      </c>
      <c r="FQ208" s="2">
        <f t="shared" si="651"/>
        <v>0.99999721395135754</v>
      </c>
      <c r="FR208" s="2">
        <f t="shared" si="651"/>
        <v>0.99999729416303917</v>
      </c>
      <c r="FS208" s="2">
        <f t="shared" si="651"/>
        <v>0.9999968465412048</v>
      </c>
      <c r="FT208" s="2">
        <f t="shared" si="651"/>
        <v>0.99999684237374453</v>
      </c>
      <c r="FU208" s="2">
        <f t="shared" si="651"/>
        <v>0.99999641735856615</v>
      </c>
      <c r="FW208" s="2">
        <f t="shared" si="536"/>
        <v>0.9681033617875382</v>
      </c>
      <c r="FX208" s="2">
        <f t="shared" si="588"/>
        <v>0.97951051890055629</v>
      </c>
      <c r="FY208" s="2">
        <f t="shared" si="589"/>
        <v>0.97840487949102861</v>
      </c>
      <c r="FZ208" s="2">
        <f t="shared" si="590"/>
        <v>0.97926967118211372</v>
      </c>
      <c r="GA208" s="2">
        <f t="shared" si="591"/>
        <v>0.97727217764336949</v>
      </c>
      <c r="GB208" s="2">
        <f t="shared" si="592"/>
        <v>0.97773106732430093</v>
      </c>
      <c r="GC208" s="2">
        <f t="shared" si="593"/>
        <v>0.97678151259051194</v>
      </c>
      <c r="GD208" s="2">
        <f t="shared" si="594"/>
        <v>0.9794115011625576</v>
      </c>
      <c r="GE208" s="2">
        <f t="shared" si="595"/>
        <v>0.98215607861517351</v>
      </c>
      <c r="GF208" s="2">
        <f t="shared" si="596"/>
        <v>0.98115172459380606</v>
      </c>
      <c r="GG208" s="2">
        <f t="shared" si="597"/>
        <v>0.98057335520666256</v>
      </c>
      <c r="GH208" s="2">
        <f t="shared" si="598"/>
        <v>0.97788798359144324</v>
      </c>
      <c r="GI208" s="2">
        <f t="shared" si="599"/>
        <v>0.97147165753284559</v>
      </c>
      <c r="GJ208" s="2">
        <f t="shared" si="600"/>
        <v>0.9652306760642031</v>
      </c>
      <c r="GK208" s="2">
        <f t="shared" si="601"/>
        <v>0.9633471496170245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2.3440537900667495E-40</v>
      </c>
      <c r="HT208" s="86">
        <f t="shared" si="630"/>
        <v>5.8801752145461696E-49</v>
      </c>
      <c r="HU208" s="86">
        <f t="shared" si="631"/>
        <v>1.8076225736266016E-52</v>
      </c>
      <c r="HV208" s="86">
        <f t="shared" si="632"/>
        <v>4.3179581997004036E-55</v>
      </c>
      <c r="HW208" s="86">
        <f t="shared" si="633"/>
        <v>9.7301851070018679E-53</v>
      </c>
      <c r="HX208" s="86">
        <f t="shared" si="634"/>
        <v>1.0663942527376023E-56</v>
      </c>
      <c r="HY208" s="86">
        <f t="shared" si="635"/>
        <v>6.8801004170467341E-50</v>
      </c>
      <c r="HZ208" s="86">
        <f t="shared" si="636"/>
        <v>1.7791278547466444E-54</v>
      </c>
      <c r="IA208" s="86">
        <f t="shared" si="637"/>
        <v>5.5088816418382267E-62</v>
      </c>
      <c r="IB208" s="86">
        <f t="shared" si="638"/>
        <v>2.607630155033494E-60</v>
      </c>
      <c r="IC208" s="86">
        <f t="shared" si="639"/>
        <v>2.3315323612051252E-58</v>
      </c>
      <c r="ID208" s="86">
        <f t="shared" si="640"/>
        <v>2.605165702662934E-57</v>
      </c>
      <c r="IE208" s="86">
        <f t="shared" si="641"/>
        <v>9.9806159140136576E-59</v>
      </c>
      <c r="IF208" s="86">
        <f t="shared" si="642"/>
        <v>8.8674518994044561E-103</v>
      </c>
      <c r="IG208" s="86">
        <f t="shared" si="643"/>
        <v>8.8449692019785452E-96</v>
      </c>
      <c r="II208" s="86">
        <f t="shared" si="540"/>
        <v>2.0028359487353335E-6</v>
      </c>
      <c r="IJ208" s="86">
        <f t="shared" si="541"/>
        <v>1.4258129629485463E-8</v>
      </c>
      <c r="IK208" s="86">
        <f t="shared" si="542"/>
        <v>9.7033858553411688E-9</v>
      </c>
      <c r="IL208" s="86">
        <f t="shared" si="543"/>
        <v>2.47243552807204E-9</v>
      </c>
      <c r="IM208" s="86">
        <f t="shared" si="544"/>
        <v>6.416997844503651E-9</v>
      </c>
      <c r="IN208" s="86">
        <f t="shared" si="545"/>
        <v>1.810473263286604E-9</v>
      </c>
      <c r="IO208" s="86">
        <f t="shared" si="546"/>
        <v>2.4483445846149907E-8</v>
      </c>
      <c r="IP208" s="86">
        <f t="shared" si="547"/>
        <v>1.7117755410587952E-9</v>
      </c>
      <c r="IQ208" s="86">
        <f t="shared" si="548"/>
        <v>5.8982633140676992E-11</v>
      </c>
      <c r="IR208" s="86">
        <f t="shared" si="549"/>
        <v>1.8871432596871713E-10</v>
      </c>
      <c r="IS208" s="86">
        <f t="shared" si="550"/>
        <v>5.9816845977948779E-10</v>
      </c>
      <c r="IT208" s="86">
        <f t="shared" si="551"/>
        <v>1.7479766085176026E-9</v>
      </c>
      <c r="IU208" s="86">
        <f t="shared" si="552"/>
        <v>4.7295686013572617E-9</v>
      </c>
      <c r="IV208" s="86">
        <f t="shared" si="553"/>
        <v>3.6547097738025209E-11</v>
      </c>
      <c r="IW208" s="86">
        <f t="shared" si="554"/>
        <v>4.3287744066546082E-11</v>
      </c>
      <c r="IY208" s="86">
        <f t="shared" si="555"/>
        <v>2.0028359487353335E-6</v>
      </c>
      <c r="IZ208" s="86">
        <f t="shared" si="556"/>
        <v>1.4258129629485463E-8</v>
      </c>
      <c r="JA208" s="86">
        <f t="shared" si="557"/>
        <v>9.7033858553411688E-9</v>
      </c>
      <c r="JB208" s="86">
        <f t="shared" si="558"/>
        <v>2.47243552807204E-9</v>
      </c>
      <c r="JC208" s="86">
        <f t="shared" si="559"/>
        <v>6.416997844503651E-9</v>
      </c>
      <c r="JD208" s="86">
        <f t="shared" si="560"/>
        <v>1.810473263286604E-9</v>
      </c>
      <c r="JE208" s="86">
        <f t="shared" si="561"/>
        <v>2.4483445846149907E-8</v>
      </c>
      <c r="JF208" s="86">
        <f t="shared" si="562"/>
        <v>1.7117755410587952E-9</v>
      </c>
      <c r="JG208" s="86">
        <f t="shared" si="563"/>
        <v>5.8982633140676992E-11</v>
      </c>
      <c r="JH208" s="86">
        <f t="shared" si="564"/>
        <v>1.8871432596871713E-10</v>
      </c>
      <c r="JI208" s="86">
        <f t="shared" si="565"/>
        <v>5.9816845977948779E-10</v>
      </c>
      <c r="JJ208" s="86">
        <f t="shared" si="566"/>
        <v>1.7479766085176026E-9</v>
      </c>
      <c r="JK208" s="86">
        <f t="shared" si="567"/>
        <v>4.7295686013572617E-9</v>
      </c>
      <c r="JL208" s="86">
        <f t="shared" si="568"/>
        <v>3.6547097738025209E-11</v>
      </c>
      <c r="JM208" s="86">
        <f t="shared" si="569"/>
        <v>4.3287744066546082E-11</v>
      </c>
    </row>
    <row r="209" spans="2:273" x14ac:dyDescent="0.25">
      <c r="B209" s="2">
        <v>182</v>
      </c>
      <c r="C209" s="37">
        <v>96.881</v>
      </c>
      <c r="D209" s="37">
        <v>96.102000000000004</v>
      </c>
      <c r="E209" s="37">
        <v>92.716999999999999</v>
      </c>
      <c r="F209" s="37">
        <v>94</v>
      </c>
      <c r="G209" s="37">
        <v>94.864000000000004</v>
      </c>
      <c r="H209" s="37">
        <v>93.034000000000006</v>
      </c>
      <c r="I209" s="37">
        <v>97.932000000000002</v>
      </c>
      <c r="J209" s="37">
        <v>100.828</v>
      </c>
      <c r="K209" s="37">
        <v>100.172</v>
      </c>
      <c r="L209" s="37">
        <v>102.373</v>
      </c>
      <c r="M209" s="37">
        <v>98.966999999999999</v>
      </c>
      <c r="N209" s="37">
        <v>101.661</v>
      </c>
      <c r="O209" s="37">
        <v>105.23699999999999</v>
      </c>
      <c r="P209" s="37">
        <v>104.345</v>
      </c>
      <c r="Q209" s="37">
        <v>104.877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148.25126463414637</v>
      </c>
      <c r="DL209" s="2">
        <f t="shared" si="649"/>
        <v>161.39779658605971</v>
      </c>
      <c r="DM209" s="2">
        <f t="shared" si="649"/>
        <v>138.44755640660901</v>
      </c>
      <c r="DN209" s="2">
        <f t="shared" si="649"/>
        <v>140.44742499179347</v>
      </c>
      <c r="DO209" s="2">
        <f t="shared" si="649"/>
        <v>148.36552394499762</v>
      </c>
      <c r="DP209" s="2">
        <f t="shared" si="649"/>
        <v>141.83806057486055</v>
      </c>
      <c r="DQ209" s="2">
        <f t="shared" si="649"/>
        <v>135.76691891891895</v>
      </c>
      <c r="DR209" s="2">
        <f t="shared" si="649"/>
        <v>143.68927703081232</v>
      </c>
      <c r="DS209" s="2">
        <f t="shared" si="649"/>
        <v>161.37482676024956</v>
      </c>
      <c r="DT209" s="2">
        <f t="shared" si="649"/>
        <v>156.40102717086836</v>
      </c>
      <c r="DU209" s="2">
        <f t="shared" si="649"/>
        <v>147.48506194766196</v>
      </c>
      <c r="DV209" s="2">
        <f t="shared" si="649"/>
        <v>160.62418953238949</v>
      </c>
      <c r="DW209" s="2">
        <f t="shared" si="649"/>
        <v>154.22029901960784</v>
      </c>
      <c r="DX209" s="2">
        <f t="shared" si="649"/>
        <v>149.61091810542396</v>
      </c>
      <c r="DY209" s="2">
        <f t="shared" si="649"/>
        <v>149.15947454844007</v>
      </c>
      <c r="EA209" s="2">
        <f t="shared" si="440"/>
        <v>91.698965002025034</v>
      </c>
      <c r="EB209" s="2">
        <f t="shared" si="502"/>
        <v>88.613629441327731</v>
      </c>
      <c r="EC209" s="2">
        <f t="shared" si="503"/>
        <v>96.422399489470337</v>
      </c>
      <c r="ED209" s="2">
        <f t="shared" si="504"/>
        <v>93.51513026735239</v>
      </c>
      <c r="EE209" s="2">
        <f t="shared" si="505"/>
        <v>93.207680230050357</v>
      </c>
      <c r="EF209" s="2">
        <f t="shared" si="506"/>
        <v>92.122890806297875</v>
      </c>
      <c r="EG209" s="2">
        <f t="shared" si="507"/>
        <v>98.501308745296484</v>
      </c>
      <c r="EH209" s="2">
        <f t="shared" si="508"/>
        <v>96.664535868641195</v>
      </c>
      <c r="EI209" s="2">
        <f t="shared" si="509"/>
        <v>95.693197922035097</v>
      </c>
      <c r="EJ209" s="2">
        <f t="shared" si="510"/>
        <v>97.240716235716661</v>
      </c>
      <c r="EK209" s="2">
        <f t="shared" si="511"/>
        <v>100.30724116509408</v>
      </c>
      <c r="EL209" s="2">
        <f t="shared" si="512"/>
        <v>99.979987965844117</v>
      </c>
      <c r="EM209" s="2">
        <f t="shared" si="513"/>
        <v>100.94019834087482</v>
      </c>
      <c r="EN209" s="2">
        <f t="shared" si="514"/>
        <v>102.86167122434357</v>
      </c>
      <c r="EO209" s="2">
        <f t="shared" si="515"/>
        <v>107.55623160866527</v>
      </c>
      <c r="EQ209" s="2">
        <f t="shared" si="516"/>
        <v>93.677610253422671</v>
      </c>
      <c r="ER209" s="2">
        <f t="shared" si="650"/>
        <v>92.414776896311764</v>
      </c>
      <c r="ES209" s="2">
        <f t="shared" si="650"/>
        <v>95.597553014216814</v>
      </c>
      <c r="ET209" s="2">
        <f t="shared" si="650"/>
        <v>93.798520510836653</v>
      </c>
      <c r="EU209" s="2">
        <f t="shared" si="650"/>
        <v>93.100903065847973</v>
      </c>
      <c r="EV209" s="2">
        <f t="shared" si="650"/>
        <v>93.322562293593137</v>
      </c>
      <c r="EW209" s="2">
        <f t="shared" si="650"/>
        <v>98.219098566824755</v>
      </c>
      <c r="EX209" s="2">
        <f t="shared" si="650"/>
        <v>96.242679667671311</v>
      </c>
      <c r="EY209" s="2">
        <f t="shared" si="650"/>
        <v>96.655345902411739</v>
      </c>
      <c r="EZ209" s="2">
        <f t="shared" si="650"/>
        <v>98.045980477894915</v>
      </c>
      <c r="FA209" s="2">
        <f t="shared" si="650"/>
        <v>100.3707983127297</v>
      </c>
      <c r="FB209" s="2">
        <f t="shared" si="650"/>
        <v>100.10659546013026</v>
      </c>
      <c r="FC209" s="2">
        <f t="shared" si="650"/>
        <v>101.67335203242115</v>
      </c>
      <c r="FD209" s="2">
        <f t="shared" si="650"/>
        <v>102.88941600318573</v>
      </c>
      <c r="FE209" s="2">
        <f t="shared" si="650"/>
        <v>103.44845860241395</v>
      </c>
      <c r="FG209" s="2">
        <f t="shared" si="518"/>
        <v>0.99999779363718877</v>
      </c>
      <c r="FH209" s="2">
        <f t="shared" si="651"/>
        <v>0.99999759299998181</v>
      </c>
      <c r="FI209" s="2">
        <f t="shared" si="651"/>
        <v>0.9999975919803934</v>
      </c>
      <c r="FJ209" s="2">
        <f t="shared" si="651"/>
        <v>0.99999760673933868</v>
      </c>
      <c r="FK209" s="2">
        <f t="shared" si="651"/>
        <v>0.99999731416876092</v>
      </c>
      <c r="FL209" s="2">
        <f t="shared" si="651"/>
        <v>0.99999737518316634</v>
      </c>
      <c r="FM209" s="2">
        <f t="shared" si="651"/>
        <v>0.99999730830878031</v>
      </c>
      <c r="FN209" s="2">
        <f t="shared" si="651"/>
        <v>0.99999715747146123</v>
      </c>
      <c r="FO209" s="2">
        <f t="shared" si="651"/>
        <v>0.99999692360497494</v>
      </c>
      <c r="FP209" s="2">
        <f t="shared" si="651"/>
        <v>0.99999712962588394</v>
      </c>
      <c r="FQ209" s="2">
        <f t="shared" si="651"/>
        <v>0.99999745909281623</v>
      </c>
      <c r="FR209" s="2">
        <f t="shared" si="651"/>
        <v>0.99999753224677468</v>
      </c>
      <c r="FS209" s="2">
        <f t="shared" si="651"/>
        <v>0.99999712401059926</v>
      </c>
      <c r="FT209" s="2">
        <f t="shared" si="651"/>
        <v>0.99999712020982823</v>
      </c>
      <c r="FU209" s="2">
        <f t="shared" si="651"/>
        <v>0.99999673259114885</v>
      </c>
      <c r="FW209" s="2">
        <f t="shared" si="536"/>
        <v>0.97082804742197781</v>
      </c>
      <c r="FX209" s="2">
        <f t="shared" si="588"/>
        <v>0.98127962106736266</v>
      </c>
      <c r="FY209" s="2">
        <f t="shared" si="589"/>
        <v>0.980267521615663</v>
      </c>
      <c r="FZ209" s="2">
        <f t="shared" si="590"/>
        <v>0.98105916649656377</v>
      </c>
      <c r="GA209" s="2">
        <f t="shared" si="591"/>
        <v>0.97923044465722564</v>
      </c>
      <c r="GB209" s="2">
        <f t="shared" si="592"/>
        <v>0.97965061893910543</v>
      </c>
      <c r="GC209" s="2">
        <f t="shared" si="593"/>
        <v>0.97878113820027468</v>
      </c>
      <c r="GD209" s="2">
        <f t="shared" si="594"/>
        <v>0.9811889885292393</v>
      </c>
      <c r="GE209" s="2">
        <f t="shared" si="595"/>
        <v>0.98370055898993425</v>
      </c>
      <c r="GF209" s="2">
        <f t="shared" si="596"/>
        <v>0.98278161279659948</v>
      </c>
      <c r="GG209" s="2">
        <f t="shared" si="597"/>
        <v>0.9822523527162289</v>
      </c>
      <c r="GH209" s="2">
        <f t="shared" si="598"/>
        <v>0.97979428876466801</v>
      </c>
      <c r="GI209" s="2">
        <f t="shared" si="599"/>
        <v>0.97391636770094814</v>
      </c>
      <c r="GJ209" s="2">
        <f t="shared" si="600"/>
        <v>0.96819269084098258</v>
      </c>
      <c r="GK209" s="2">
        <f t="shared" si="601"/>
        <v>0.96646404791643781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1.4641413158600402E-41</v>
      </c>
      <c r="HT209" s="86">
        <f t="shared" si="630"/>
        <v>2.3395978114111977E-50</v>
      </c>
      <c r="HU209" s="86">
        <f t="shared" si="631"/>
        <v>5.8719352046526916E-54</v>
      </c>
      <c r="HV209" s="86">
        <f t="shared" si="632"/>
        <v>1.1638211736230956E-56</v>
      </c>
      <c r="HW209" s="86">
        <f t="shared" si="633"/>
        <v>2.8608990426571276E-54</v>
      </c>
      <c r="HX209" s="86">
        <f t="shared" si="634"/>
        <v>2.457253239067176E-58</v>
      </c>
      <c r="HY209" s="86">
        <f t="shared" si="635"/>
        <v>2.5082549984212016E-51</v>
      </c>
      <c r="HZ209" s="86">
        <f t="shared" si="636"/>
        <v>4.7521147515011341E-56</v>
      </c>
      <c r="IA209" s="86">
        <f t="shared" si="637"/>
        <v>9.5688882648899218E-64</v>
      </c>
      <c r="IB209" s="86">
        <f t="shared" si="638"/>
        <v>5.0509912630024679E-62</v>
      </c>
      <c r="IC209" s="86">
        <f t="shared" si="639"/>
        <v>5.2237001463896793E-60</v>
      </c>
      <c r="ID209" s="86">
        <f t="shared" si="640"/>
        <v>5.901979828063361E-59</v>
      </c>
      <c r="IE209" s="86">
        <f t="shared" si="641"/>
        <v>1.8127261072004546E-60</v>
      </c>
      <c r="IF209" s="86">
        <f t="shared" si="642"/>
        <v>5.1851488958363245E-106</v>
      </c>
      <c r="IG209" s="86">
        <f t="shared" si="643"/>
        <v>8.4564939483980484E-99</v>
      </c>
      <c r="II209" s="86">
        <f t="shared" si="540"/>
        <v>1.0532867482465306E-6</v>
      </c>
      <c r="IJ209" s="86">
        <f t="shared" si="541"/>
        <v>6.4247887854367484E-9</v>
      </c>
      <c r="IK209" s="86">
        <f t="shared" si="542"/>
        <v>4.2446277401739634E-9</v>
      </c>
      <c r="IL209" s="86">
        <f t="shared" si="543"/>
        <v>1.0232963521214911E-9</v>
      </c>
      <c r="IM209" s="86">
        <f t="shared" si="544"/>
        <v>2.719762833771947E-9</v>
      </c>
      <c r="IN209" s="86">
        <f t="shared" si="545"/>
        <v>7.2554570469562652E-10</v>
      </c>
      <c r="IO209" s="86">
        <f t="shared" si="546"/>
        <v>1.1017528475236889E-8</v>
      </c>
      <c r="IP209" s="86">
        <f t="shared" si="547"/>
        <v>6.9744478568125844E-10</v>
      </c>
      <c r="IQ209" s="86">
        <f t="shared" si="548"/>
        <v>2.1314469086292457E-11</v>
      </c>
      <c r="IR209" s="86">
        <f t="shared" si="549"/>
        <v>7.0916742246366639E-11</v>
      </c>
      <c r="IS209" s="86">
        <f t="shared" si="550"/>
        <v>2.3532151679274828E-10</v>
      </c>
      <c r="IT209" s="86">
        <f t="shared" si="551"/>
        <v>7.0055552827294661E-10</v>
      </c>
      <c r="IU209" s="86">
        <f t="shared" si="552"/>
        <v>1.8631251670589839E-9</v>
      </c>
      <c r="IV209" s="86">
        <f t="shared" si="553"/>
        <v>1.0402462370089129E-11</v>
      </c>
      <c r="IW209" s="86">
        <f t="shared" si="554"/>
        <v>1.2176068179957078E-11</v>
      </c>
      <c r="IY209" s="86">
        <f t="shared" si="555"/>
        <v>1.0532867482465306E-6</v>
      </c>
      <c r="IZ209" s="86">
        <f t="shared" si="556"/>
        <v>6.4247887854367484E-9</v>
      </c>
      <c r="JA209" s="86">
        <f t="shared" si="557"/>
        <v>4.2446277401739634E-9</v>
      </c>
      <c r="JB209" s="86">
        <f t="shared" si="558"/>
        <v>1.0232963521214911E-9</v>
      </c>
      <c r="JC209" s="86">
        <f t="shared" si="559"/>
        <v>2.719762833771947E-9</v>
      </c>
      <c r="JD209" s="86">
        <f t="shared" si="560"/>
        <v>7.2554570469562652E-10</v>
      </c>
      <c r="JE209" s="86">
        <f t="shared" si="561"/>
        <v>1.1017528475236889E-8</v>
      </c>
      <c r="JF209" s="86">
        <f t="shared" si="562"/>
        <v>6.9744478568125844E-10</v>
      </c>
      <c r="JG209" s="86">
        <f t="shared" si="563"/>
        <v>2.1314469086292457E-11</v>
      </c>
      <c r="JH209" s="86">
        <f t="shared" si="564"/>
        <v>7.0916742246366639E-11</v>
      </c>
      <c r="JI209" s="86">
        <f t="shared" si="565"/>
        <v>2.3532151679274828E-10</v>
      </c>
      <c r="JJ209" s="86">
        <f t="shared" si="566"/>
        <v>7.0055552827294661E-10</v>
      </c>
      <c r="JK209" s="86">
        <f t="shared" si="567"/>
        <v>1.8631251670589839E-9</v>
      </c>
      <c r="JL209" s="86">
        <f t="shared" si="568"/>
        <v>1.0402462370089129E-11</v>
      </c>
      <c r="JM209" s="86">
        <f t="shared" si="569"/>
        <v>1.2176068179957078E-11</v>
      </c>
    </row>
    <row r="210" spans="2:273" x14ac:dyDescent="0.25">
      <c r="B210" s="2">
        <v>183</v>
      </c>
      <c r="C210" s="37">
        <v>95.373000000000005</v>
      </c>
      <c r="D210" s="37">
        <v>94.677999999999997</v>
      </c>
      <c r="E210" s="37">
        <v>93.9</v>
      </c>
      <c r="F210" s="37">
        <v>94.9</v>
      </c>
      <c r="G210" s="37">
        <v>96.61</v>
      </c>
      <c r="H210" s="37">
        <v>95.661000000000001</v>
      </c>
      <c r="I210" s="37">
        <v>95.39</v>
      </c>
      <c r="J210" s="37">
        <v>95.724000000000004</v>
      </c>
      <c r="K210" s="37">
        <v>100.19</v>
      </c>
      <c r="L210" s="37">
        <v>98.948999999999998</v>
      </c>
      <c r="M210" s="37">
        <v>101.517</v>
      </c>
      <c r="N210" s="37">
        <v>102.76300000000001</v>
      </c>
      <c r="O210" s="37">
        <v>103.339</v>
      </c>
      <c r="P210" s="37">
        <v>102.345</v>
      </c>
      <c r="Q210" s="37">
        <v>105.26300000000001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148.49721257035651</v>
      </c>
      <c r="DL210" s="2">
        <f t="shared" si="649"/>
        <v>161.7202603129445</v>
      </c>
      <c r="DM210" s="2">
        <f t="shared" si="649"/>
        <v>138.63931589889481</v>
      </c>
      <c r="DN210" s="2">
        <f t="shared" si="649"/>
        <v>140.64208020571184</v>
      </c>
      <c r="DO210" s="2">
        <f t="shared" si="649"/>
        <v>148.59876742532003</v>
      </c>
      <c r="DP210" s="2">
        <f t="shared" si="649"/>
        <v>142.03796649506648</v>
      </c>
      <c r="DQ210" s="2">
        <f t="shared" si="649"/>
        <v>135.92362792792795</v>
      </c>
      <c r="DR210" s="2">
        <f t="shared" si="649"/>
        <v>143.88893557422969</v>
      </c>
      <c r="DS210" s="2">
        <f t="shared" si="649"/>
        <v>161.69157442067737</v>
      </c>
      <c r="DT210" s="2">
        <f t="shared" si="649"/>
        <v>156.66792324929975</v>
      </c>
      <c r="DU210" s="2">
        <f t="shared" si="649"/>
        <v>147.70227404547404</v>
      </c>
      <c r="DV210" s="2">
        <f t="shared" si="649"/>
        <v>160.9147424281424</v>
      </c>
      <c r="DW210" s="2">
        <f t="shared" si="649"/>
        <v>154.46445109180036</v>
      </c>
      <c r="DX210" s="2">
        <f t="shared" si="649"/>
        <v>149.81641711229946</v>
      </c>
      <c r="DY210" s="2">
        <f t="shared" si="649"/>
        <v>149.37278626163109</v>
      </c>
      <c r="EA210" s="2">
        <f t="shared" si="440"/>
        <v>91.557027214777506</v>
      </c>
      <c r="EB210" s="2">
        <f t="shared" si="502"/>
        <v>88.450859455352969</v>
      </c>
      <c r="EC210" s="2">
        <f t="shared" si="503"/>
        <v>96.375758911477817</v>
      </c>
      <c r="ED210" s="2">
        <f t="shared" si="504"/>
        <v>93.447254282313935</v>
      </c>
      <c r="EE210" s="2">
        <f t="shared" si="505"/>
        <v>93.097034774571256</v>
      </c>
      <c r="EF210" s="2">
        <f t="shared" si="506"/>
        <v>92.012453620615986</v>
      </c>
      <c r="EG210" s="2">
        <f t="shared" si="507"/>
        <v>98.464154664590637</v>
      </c>
      <c r="EH210" s="2">
        <f t="shared" si="508"/>
        <v>96.585940763276781</v>
      </c>
      <c r="EI210" s="2">
        <f t="shared" si="509"/>
        <v>95.608654806324608</v>
      </c>
      <c r="EJ210" s="2">
        <f t="shared" si="510"/>
        <v>97.130131481620055</v>
      </c>
      <c r="EK210" s="2">
        <f t="shared" si="511"/>
        <v>100.2371839360019</v>
      </c>
      <c r="EL210" s="2">
        <f t="shared" si="512"/>
        <v>99.897378073666687</v>
      </c>
      <c r="EM210" s="2">
        <f t="shared" si="513"/>
        <v>100.85631609077198</v>
      </c>
      <c r="EN210" s="2">
        <f t="shared" si="514"/>
        <v>102.77954122154044</v>
      </c>
      <c r="EO210" s="2">
        <f t="shared" si="515"/>
        <v>107.50951394453027</v>
      </c>
      <c r="EQ210" s="2">
        <f t="shared" si="516"/>
        <v>93.560351733177981</v>
      </c>
      <c r="ER210" s="2">
        <f t="shared" si="650"/>
        <v>92.297711644630013</v>
      </c>
      <c r="ES210" s="2">
        <f t="shared" si="650"/>
        <v>95.540885193283941</v>
      </c>
      <c r="ET210" s="2">
        <f t="shared" si="650"/>
        <v>93.734055416792245</v>
      </c>
      <c r="EU210" s="2">
        <f t="shared" si="650"/>
        <v>92.988975982137063</v>
      </c>
      <c r="EV210" s="2">
        <f t="shared" si="650"/>
        <v>93.22677997027742</v>
      </c>
      <c r="EW210" s="2">
        <f t="shared" si="650"/>
        <v>98.178499168129548</v>
      </c>
      <c r="EX210" s="2">
        <f t="shared" si="650"/>
        <v>96.15902330861357</v>
      </c>
      <c r="EY210" s="2">
        <f t="shared" si="650"/>
        <v>96.582272961512416</v>
      </c>
      <c r="EZ210" s="2">
        <f t="shared" si="650"/>
        <v>97.945126338791312</v>
      </c>
      <c r="FA210" s="2">
        <f t="shared" si="650"/>
        <v>100.30148828098899</v>
      </c>
      <c r="FB210" s="2">
        <f t="shared" si="650"/>
        <v>100.0255646639736</v>
      </c>
      <c r="FC210" s="2">
        <f t="shared" si="650"/>
        <v>101.59868405508342</v>
      </c>
      <c r="FD210" s="2">
        <f t="shared" si="650"/>
        <v>102.80787600147437</v>
      </c>
      <c r="FE210" s="2">
        <f t="shared" si="650"/>
        <v>103.35312811205631</v>
      </c>
      <c r="FG210" s="2">
        <f t="shared" si="518"/>
        <v>0.99999798777281002</v>
      </c>
      <c r="FH210" s="2">
        <f t="shared" si="651"/>
        <v>0.99999780478942824</v>
      </c>
      <c r="FI210" s="2">
        <f t="shared" si="651"/>
        <v>0.99999780385955206</v>
      </c>
      <c r="FJ210" s="2">
        <f t="shared" si="651"/>
        <v>0.9999978173198758</v>
      </c>
      <c r="FK210" s="2">
        <f t="shared" si="651"/>
        <v>0.99999755049221839</v>
      </c>
      <c r="FL210" s="2">
        <f t="shared" si="651"/>
        <v>0.99999760613804356</v>
      </c>
      <c r="FM210" s="2">
        <f t="shared" si="651"/>
        <v>0.99999754514785</v>
      </c>
      <c r="FN210" s="2">
        <f t="shared" si="651"/>
        <v>0.9999974075825131</v>
      </c>
      <c r="FO210" s="2">
        <f t="shared" si="651"/>
        <v>0.99999719429363154</v>
      </c>
      <c r="FP210" s="2">
        <f t="shared" si="651"/>
        <v>0.99999738218703194</v>
      </c>
      <c r="FQ210" s="2">
        <f t="shared" si="651"/>
        <v>0.99999768266458844</v>
      </c>
      <c r="FR210" s="2">
        <f t="shared" si="651"/>
        <v>0.99999774938182096</v>
      </c>
      <c r="FS210" s="2">
        <f t="shared" si="651"/>
        <v>0.99999737706582892</v>
      </c>
      <c r="FT210" s="2">
        <f t="shared" si="651"/>
        <v>0.99999737359948282</v>
      </c>
      <c r="FU210" s="2">
        <f t="shared" si="651"/>
        <v>0.99999702008685443</v>
      </c>
      <c r="FW210" s="2">
        <f t="shared" si="536"/>
        <v>0.97332639682234401</v>
      </c>
      <c r="FX210" s="2">
        <f t="shared" si="588"/>
        <v>0.98289864230386093</v>
      </c>
      <c r="FY210" s="2">
        <f t="shared" si="589"/>
        <v>0.98197246562393903</v>
      </c>
      <c r="FZ210" s="2">
        <f t="shared" si="590"/>
        <v>0.98269691742792853</v>
      </c>
      <c r="GA210" s="2">
        <f t="shared" si="591"/>
        <v>0.9810232604881407</v>
      </c>
      <c r="GB210" s="2">
        <f t="shared" si="592"/>
        <v>0.98140785419717569</v>
      </c>
      <c r="GC210" s="2">
        <f t="shared" si="593"/>
        <v>0.9806119700093322</v>
      </c>
      <c r="GD210" s="2">
        <f t="shared" si="594"/>
        <v>0.98281571080349661</v>
      </c>
      <c r="GE210" s="2">
        <f t="shared" si="595"/>
        <v>0.98511338312251762</v>
      </c>
      <c r="GF210" s="2">
        <f t="shared" si="596"/>
        <v>0.98427281705768799</v>
      </c>
      <c r="GG210" s="2">
        <f t="shared" si="597"/>
        <v>0.98378863763112923</v>
      </c>
      <c r="GH210" s="2">
        <f t="shared" si="598"/>
        <v>0.98153935145270454</v>
      </c>
      <c r="GI210" s="2">
        <f t="shared" si="599"/>
        <v>0.97615672245768415</v>
      </c>
      <c r="GJ210" s="2">
        <f t="shared" si="600"/>
        <v>0.97090997506897581</v>
      </c>
      <c r="GK210" s="2">
        <f t="shared" si="601"/>
        <v>0.96932433041742361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8.7680629337413071E-43</v>
      </c>
      <c r="HT210" s="86">
        <f t="shared" si="630"/>
        <v>8.8837257678690198E-52</v>
      </c>
      <c r="HU210" s="86">
        <f t="shared" si="631"/>
        <v>1.8158935181486628E-55</v>
      </c>
      <c r="HV210" s="86">
        <f t="shared" si="632"/>
        <v>2.977795601046576E-58</v>
      </c>
      <c r="HW210" s="86">
        <f t="shared" si="633"/>
        <v>7.9870087703282384E-56</v>
      </c>
      <c r="HX210" s="86">
        <f t="shared" si="634"/>
        <v>5.3591556219570158E-60</v>
      </c>
      <c r="HY210" s="86">
        <f t="shared" si="635"/>
        <v>8.7125913228933127E-53</v>
      </c>
      <c r="HZ210" s="86">
        <f t="shared" si="636"/>
        <v>1.2039177497028083E-57</v>
      </c>
      <c r="IA210" s="86">
        <f t="shared" si="637"/>
        <v>1.5683833059516179E-65</v>
      </c>
      <c r="IB210" s="86">
        <f t="shared" si="638"/>
        <v>9.2461568421795939E-64</v>
      </c>
      <c r="IC210" s="86">
        <f t="shared" si="639"/>
        <v>1.1085843761148715E-61</v>
      </c>
      <c r="ID210" s="86">
        <f t="shared" si="640"/>
        <v>1.2656671544683347E-60</v>
      </c>
      <c r="IE210" s="86">
        <f t="shared" si="641"/>
        <v>3.10078843232577E-62</v>
      </c>
      <c r="IF210" s="86">
        <f t="shared" si="642"/>
        <v>2.6972440291550342E-109</v>
      </c>
      <c r="IG210" s="86">
        <f t="shared" si="643"/>
        <v>7.2458605662348984E-102</v>
      </c>
      <c r="II210" s="86">
        <f t="shared" si="540"/>
        <v>5.4518634202217754E-7</v>
      </c>
      <c r="IJ210" s="86">
        <f t="shared" si="541"/>
        <v>2.8440399954525014E-9</v>
      </c>
      <c r="IK210" s="86">
        <f t="shared" si="542"/>
        <v>1.8223367693626623E-9</v>
      </c>
      <c r="IL210" s="86">
        <f t="shared" si="543"/>
        <v>4.1521047864315375E-10</v>
      </c>
      <c r="IM210" s="86">
        <f t="shared" si="544"/>
        <v>1.1302292134185161E-9</v>
      </c>
      <c r="IN210" s="86">
        <f t="shared" si="545"/>
        <v>2.8473144614939795E-10</v>
      </c>
      <c r="IO210" s="86">
        <f t="shared" si="546"/>
        <v>4.8676006727161624E-9</v>
      </c>
      <c r="IP210" s="86">
        <f t="shared" si="547"/>
        <v>2.7849544559525493E-10</v>
      </c>
      <c r="IQ210" s="86">
        <f t="shared" si="548"/>
        <v>7.5334079888290146E-12</v>
      </c>
      <c r="IR210" s="86">
        <f t="shared" si="549"/>
        <v>2.608076935004053E-11</v>
      </c>
      <c r="IS210" s="86">
        <f t="shared" si="550"/>
        <v>9.0681334718896349E-11</v>
      </c>
      <c r="IT210" s="86">
        <f t="shared" si="551"/>
        <v>2.7495696284301284E-10</v>
      </c>
      <c r="IU210" s="86">
        <f t="shared" si="552"/>
        <v>7.1738646783708889E-10</v>
      </c>
      <c r="IV210" s="86">
        <f t="shared" si="553"/>
        <v>2.8648095054271901E-12</v>
      </c>
      <c r="IW210" s="86">
        <f t="shared" si="554"/>
        <v>3.310974299883931E-12</v>
      </c>
      <c r="IY210" s="86">
        <f t="shared" si="555"/>
        <v>5.4518634202217754E-7</v>
      </c>
      <c r="IZ210" s="86">
        <f t="shared" si="556"/>
        <v>2.8440399954525014E-9</v>
      </c>
      <c r="JA210" s="86">
        <f t="shared" si="557"/>
        <v>1.8223367693626623E-9</v>
      </c>
      <c r="JB210" s="86">
        <f t="shared" si="558"/>
        <v>4.1521047864315375E-10</v>
      </c>
      <c r="JC210" s="86">
        <f t="shared" si="559"/>
        <v>1.1302292134185161E-9</v>
      </c>
      <c r="JD210" s="86">
        <f t="shared" si="560"/>
        <v>2.8473144614939795E-10</v>
      </c>
      <c r="JE210" s="86">
        <f t="shared" si="561"/>
        <v>4.8676006727161624E-9</v>
      </c>
      <c r="JF210" s="86">
        <f t="shared" si="562"/>
        <v>2.7849544559525493E-10</v>
      </c>
      <c r="JG210" s="86">
        <f t="shared" si="563"/>
        <v>7.5334079888290146E-12</v>
      </c>
      <c r="JH210" s="86">
        <f t="shared" si="564"/>
        <v>2.608076935004053E-11</v>
      </c>
      <c r="JI210" s="86">
        <f t="shared" si="565"/>
        <v>9.0681334718896349E-11</v>
      </c>
      <c r="JJ210" s="86">
        <f t="shared" si="566"/>
        <v>2.7495696284301284E-10</v>
      </c>
      <c r="JK210" s="86">
        <f t="shared" si="567"/>
        <v>7.1738646783708889E-10</v>
      </c>
      <c r="JL210" s="86">
        <f t="shared" si="568"/>
        <v>2.8648095054271901E-12</v>
      </c>
      <c r="JM210" s="86">
        <f t="shared" si="569"/>
        <v>3.310974299883931E-12</v>
      </c>
    </row>
    <row r="211" spans="2:273" x14ac:dyDescent="0.25">
      <c r="B211" s="2">
        <v>184</v>
      </c>
      <c r="C211" s="37">
        <v>97.119</v>
      </c>
      <c r="D211" s="37">
        <v>92.78</v>
      </c>
      <c r="E211" s="37">
        <v>93.082999999999998</v>
      </c>
      <c r="F211" s="37">
        <v>94.382999999999996</v>
      </c>
      <c r="G211" s="37">
        <v>96.61</v>
      </c>
      <c r="H211" s="37">
        <v>94.441000000000003</v>
      </c>
      <c r="I211" s="37">
        <v>97.525000000000006</v>
      </c>
      <c r="J211" s="37">
        <v>96.069000000000003</v>
      </c>
      <c r="K211" s="37">
        <v>96.879000000000005</v>
      </c>
      <c r="L211" s="37">
        <v>96.745999999999995</v>
      </c>
      <c r="M211" s="37">
        <v>98.683000000000007</v>
      </c>
      <c r="N211" s="37">
        <v>98.305000000000007</v>
      </c>
      <c r="O211" s="37">
        <v>104.508</v>
      </c>
      <c r="P211" s="37">
        <v>102.31</v>
      </c>
      <c r="Q211" s="37">
        <v>102.14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148.74316050656662</v>
      </c>
      <c r="DL211" s="2">
        <f t="shared" si="649"/>
        <v>162.0427240398293</v>
      </c>
      <c r="DM211" s="2">
        <f t="shared" si="649"/>
        <v>138.8310753911806</v>
      </c>
      <c r="DN211" s="2">
        <f t="shared" si="649"/>
        <v>140.8367354196302</v>
      </c>
      <c r="DO211" s="2">
        <f t="shared" si="649"/>
        <v>148.83201090564248</v>
      </c>
      <c r="DP211" s="2">
        <f t="shared" si="649"/>
        <v>142.23787241527239</v>
      </c>
      <c r="DQ211" s="2">
        <f t="shared" si="649"/>
        <v>136.08033693693696</v>
      </c>
      <c r="DR211" s="2">
        <f t="shared" si="649"/>
        <v>144.08859411764706</v>
      </c>
      <c r="DS211" s="2">
        <f t="shared" si="649"/>
        <v>162.00832208110518</v>
      </c>
      <c r="DT211" s="2">
        <f t="shared" si="649"/>
        <v>156.93481932773111</v>
      </c>
      <c r="DU211" s="2">
        <f t="shared" si="649"/>
        <v>147.91948614328615</v>
      </c>
      <c r="DV211" s="2">
        <f t="shared" si="649"/>
        <v>161.20529532389529</v>
      </c>
      <c r="DW211" s="2">
        <f t="shared" si="649"/>
        <v>154.70860316399288</v>
      </c>
      <c r="DX211" s="2">
        <f t="shared" si="649"/>
        <v>150.02191611917493</v>
      </c>
      <c r="DY211" s="2">
        <f t="shared" si="649"/>
        <v>149.58609797482211</v>
      </c>
      <c r="EA211" s="2">
        <f t="shared" si="440"/>
        <v>91.415089427529978</v>
      </c>
      <c r="EB211" s="2">
        <f t="shared" si="502"/>
        <v>88.288089469378207</v>
      </c>
      <c r="EC211" s="2">
        <f t="shared" si="503"/>
        <v>96.329118333485283</v>
      </c>
      <c r="ED211" s="2">
        <f t="shared" si="504"/>
        <v>93.379378297275466</v>
      </c>
      <c r="EE211" s="2">
        <f t="shared" si="505"/>
        <v>92.986389319092154</v>
      </c>
      <c r="EF211" s="2">
        <f t="shared" si="506"/>
        <v>91.902016434934097</v>
      </c>
      <c r="EG211" s="2">
        <f t="shared" si="507"/>
        <v>98.427000583884791</v>
      </c>
      <c r="EH211" s="2">
        <f t="shared" si="508"/>
        <v>96.507345657912367</v>
      </c>
      <c r="EI211" s="2">
        <f t="shared" si="509"/>
        <v>95.52411169061412</v>
      </c>
      <c r="EJ211" s="2">
        <f t="shared" si="510"/>
        <v>97.019546727523448</v>
      </c>
      <c r="EK211" s="2">
        <f t="shared" si="511"/>
        <v>100.16712670690971</v>
      </c>
      <c r="EL211" s="2">
        <f t="shared" si="512"/>
        <v>99.814768181489242</v>
      </c>
      <c r="EM211" s="2">
        <f t="shared" si="513"/>
        <v>100.77243384066914</v>
      </c>
      <c r="EN211" s="2">
        <f t="shared" si="514"/>
        <v>102.69741121873732</v>
      </c>
      <c r="EO211" s="2">
        <f t="shared" si="515"/>
        <v>107.46279628039527</v>
      </c>
      <c r="EQ211" s="2">
        <f t="shared" si="516"/>
        <v>93.443093212933306</v>
      </c>
      <c r="ER211" s="2">
        <f t="shared" si="650"/>
        <v>92.180646392948276</v>
      </c>
      <c r="ES211" s="2">
        <f t="shared" si="650"/>
        <v>95.484217372351054</v>
      </c>
      <c r="ET211" s="2">
        <f t="shared" si="650"/>
        <v>93.669590322747851</v>
      </c>
      <c r="EU211" s="2">
        <f t="shared" si="650"/>
        <v>92.877048898426153</v>
      </c>
      <c r="EV211" s="2">
        <f t="shared" si="650"/>
        <v>93.130997646961703</v>
      </c>
      <c r="EW211" s="2">
        <f t="shared" si="650"/>
        <v>98.137899769434341</v>
      </c>
      <c r="EX211" s="2">
        <f t="shared" si="650"/>
        <v>96.075366949555828</v>
      </c>
      <c r="EY211" s="2">
        <f t="shared" si="650"/>
        <v>96.509200020613093</v>
      </c>
      <c r="EZ211" s="2">
        <f t="shared" si="650"/>
        <v>97.844272199687708</v>
      </c>
      <c r="FA211" s="2">
        <f t="shared" si="650"/>
        <v>100.23217824924825</v>
      </c>
      <c r="FB211" s="2">
        <f t="shared" si="650"/>
        <v>99.944533867816929</v>
      </c>
      <c r="FC211" s="2">
        <f t="shared" si="650"/>
        <v>101.5240160777457</v>
      </c>
      <c r="FD211" s="2">
        <f t="shared" si="650"/>
        <v>102.72633599976301</v>
      </c>
      <c r="FE211" s="2">
        <f t="shared" si="650"/>
        <v>103.25779762169867</v>
      </c>
      <c r="FG211" s="2">
        <f t="shared" si="518"/>
        <v>0.99999816482666659</v>
      </c>
      <c r="FH211" s="2">
        <f t="shared" si="651"/>
        <v>0.99999799794377719</v>
      </c>
      <c r="FI211" s="2">
        <f t="shared" si="651"/>
        <v>0.99999799709571968</v>
      </c>
      <c r="FJ211" s="2">
        <f t="shared" si="651"/>
        <v>0.99999800937168559</v>
      </c>
      <c r="FK211" s="2">
        <f t="shared" si="651"/>
        <v>0.99999776602187063</v>
      </c>
      <c r="FL211" s="2">
        <f t="shared" si="651"/>
        <v>0.99999781677148791</v>
      </c>
      <c r="FM211" s="2">
        <f t="shared" si="651"/>
        <v>0.99999776114774663</v>
      </c>
      <c r="FN211" s="2">
        <f t="shared" si="651"/>
        <v>0.99999763568661248</v>
      </c>
      <c r="FO211" s="2">
        <f t="shared" si="651"/>
        <v>0.9999974411647482</v>
      </c>
      <c r="FP211" s="2">
        <f t="shared" si="651"/>
        <v>0.99999761252564778</v>
      </c>
      <c r="FQ211" s="2">
        <f t="shared" si="651"/>
        <v>0.99999788656455535</v>
      </c>
      <c r="FR211" s="2">
        <f t="shared" si="651"/>
        <v>0.99999794741141901</v>
      </c>
      <c r="FS211" s="2">
        <f t="shared" si="651"/>
        <v>0.99999760785505298</v>
      </c>
      <c r="FT211" s="2">
        <f t="shared" si="651"/>
        <v>0.99999760469370624</v>
      </c>
      <c r="FU211" s="2">
        <f t="shared" si="651"/>
        <v>0.99999728228619822</v>
      </c>
      <c r="FW211" s="2">
        <f t="shared" si="536"/>
        <v>0.97561615618958097</v>
      </c>
      <c r="FX211" s="2">
        <f t="shared" si="588"/>
        <v>0.98437987227443424</v>
      </c>
      <c r="FY211" s="2">
        <f t="shared" si="589"/>
        <v>0.98353257215331946</v>
      </c>
      <c r="FZ211" s="2">
        <f t="shared" si="590"/>
        <v>0.98419533880074983</v>
      </c>
      <c r="GA211" s="2">
        <f t="shared" si="591"/>
        <v>0.98266406123118721</v>
      </c>
      <c r="GB211" s="2">
        <f t="shared" si="592"/>
        <v>0.9830159772140159</v>
      </c>
      <c r="GC211" s="2">
        <f t="shared" si="593"/>
        <v>0.98228769041959918</v>
      </c>
      <c r="GD211" s="2">
        <f t="shared" si="594"/>
        <v>0.98430400915856719</v>
      </c>
      <c r="GE211" s="2">
        <f t="shared" si="595"/>
        <v>0.98640543705962458</v>
      </c>
      <c r="GF211" s="2">
        <f t="shared" si="596"/>
        <v>0.98563676252543586</v>
      </c>
      <c r="GG211" s="2">
        <f t="shared" si="597"/>
        <v>0.98519394208001743</v>
      </c>
      <c r="GH211" s="2">
        <f t="shared" si="598"/>
        <v>0.98313629608559683</v>
      </c>
      <c r="GI211" s="2">
        <f t="shared" si="599"/>
        <v>0.9782089559151792</v>
      </c>
      <c r="GJ211" s="2">
        <f t="shared" si="600"/>
        <v>0.97340150024288152</v>
      </c>
      <c r="GK211" s="2">
        <f t="shared" si="601"/>
        <v>0.9719477402407678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5.0341567936195578E-44</v>
      </c>
      <c r="HT211" s="86">
        <f t="shared" si="630"/>
        <v>3.2192122264124079E-53</v>
      </c>
      <c r="HU211" s="86">
        <f t="shared" si="631"/>
        <v>5.3460463890184166E-57</v>
      </c>
      <c r="HV211" s="86">
        <f t="shared" si="632"/>
        <v>7.2327240118210321E-60</v>
      </c>
      <c r="HW211" s="86">
        <f t="shared" si="633"/>
        <v>2.117207452179166E-57</v>
      </c>
      <c r="HX211" s="86">
        <f t="shared" si="634"/>
        <v>1.1062534204772541E-61</v>
      </c>
      <c r="HY211" s="86">
        <f t="shared" si="635"/>
        <v>2.8834951232358589E-54</v>
      </c>
      <c r="HZ211" s="86">
        <f t="shared" si="636"/>
        <v>2.8929060085819626E-59</v>
      </c>
      <c r="IA211" s="86">
        <f t="shared" si="637"/>
        <v>2.4256784383314347E-67</v>
      </c>
      <c r="IB211" s="86">
        <f t="shared" si="638"/>
        <v>1.5995488613200484E-65</v>
      </c>
      <c r="IC211" s="86">
        <f t="shared" si="639"/>
        <v>2.2284896427129785E-63</v>
      </c>
      <c r="ID211" s="86">
        <f t="shared" si="640"/>
        <v>2.5692019291931526E-62</v>
      </c>
      <c r="IE211" s="86">
        <f t="shared" si="641"/>
        <v>4.9954481785587865E-64</v>
      </c>
      <c r="IF211" s="86">
        <f t="shared" si="642"/>
        <v>1.2481669751990647E-112</v>
      </c>
      <c r="IG211" s="86">
        <f t="shared" si="643"/>
        <v>5.5640626363919786E-105</v>
      </c>
      <c r="II211" s="86">
        <f t="shared" si="540"/>
        <v>2.7773475646204804E-7</v>
      </c>
      <c r="IJ211" s="86">
        <f t="shared" si="541"/>
        <v>1.2367594650890557E-9</v>
      </c>
      <c r="IK211" s="86">
        <f t="shared" si="542"/>
        <v>7.678602160260369E-10</v>
      </c>
      <c r="IL211" s="86">
        <f t="shared" si="543"/>
        <v>1.6516479851535755E-10</v>
      </c>
      <c r="IM211" s="86">
        <f t="shared" si="544"/>
        <v>4.6050013337849707E-10</v>
      </c>
      <c r="IN211" s="86">
        <f t="shared" si="545"/>
        <v>1.0941968718282272E-10</v>
      </c>
      <c r="IO211" s="86">
        <f t="shared" si="546"/>
        <v>2.1113305906757573E-9</v>
      </c>
      <c r="IP211" s="86">
        <f t="shared" si="547"/>
        <v>1.089841889052334E-10</v>
      </c>
      <c r="IQ211" s="86">
        <f t="shared" si="548"/>
        <v>2.6041590464154968E-12</v>
      </c>
      <c r="IR211" s="86">
        <f t="shared" si="549"/>
        <v>9.3866786737231585E-12</v>
      </c>
      <c r="IS211" s="86">
        <f t="shared" si="550"/>
        <v>3.4228229924490495E-11</v>
      </c>
      <c r="IT211" s="86">
        <f t="shared" si="551"/>
        <v>1.0568017177460927E-10</v>
      </c>
      <c r="IU211" s="86">
        <f t="shared" si="552"/>
        <v>2.6998805499430728E-10</v>
      </c>
      <c r="IV211" s="86">
        <f t="shared" si="553"/>
        <v>7.6334101509404248E-13</v>
      </c>
      <c r="IW211" s="86">
        <f t="shared" si="554"/>
        <v>8.7035707085339576E-13</v>
      </c>
      <c r="IY211" s="86">
        <f t="shared" si="555"/>
        <v>2.7773475646204804E-7</v>
      </c>
      <c r="IZ211" s="86">
        <f t="shared" si="556"/>
        <v>1.2367594650890557E-9</v>
      </c>
      <c r="JA211" s="86">
        <f t="shared" si="557"/>
        <v>7.678602160260369E-10</v>
      </c>
      <c r="JB211" s="86">
        <f t="shared" si="558"/>
        <v>1.6516479851535755E-10</v>
      </c>
      <c r="JC211" s="86">
        <f t="shared" si="559"/>
        <v>4.6050013337849707E-10</v>
      </c>
      <c r="JD211" s="86">
        <f t="shared" si="560"/>
        <v>1.0941968718282272E-10</v>
      </c>
      <c r="JE211" s="86">
        <f t="shared" si="561"/>
        <v>2.1113305906757573E-9</v>
      </c>
      <c r="JF211" s="86">
        <f t="shared" si="562"/>
        <v>1.089841889052334E-10</v>
      </c>
      <c r="JG211" s="86">
        <f t="shared" si="563"/>
        <v>2.6041590464154968E-12</v>
      </c>
      <c r="JH211" s="86">
        <f t="shared" si="564"/>
        <v>9.3866786737231585E-12</v>
      </c>
      <c r="JI211" s="86">
        <f t="shared" si="565"/>
        <v>3.4228229924490495E-11</v>
      </c>
      <c r="JJ211" s="86">
        <f t="shared" si="566"/>
        <v>1.0568017177460927E-10</v>
      </c>
      <c r="JK211" s="86">
        <f t="shared" si="567"/>
        <v>2.6998805499430728E-10</v>
      </c>
      <c r="JL211" s="86">
        <f t="shared" si="568"/>
        <v>7.6334101509404248E-13</v>
      </c>
      <c r="JM211" s="86">
        <f t="shared" si="569"/>
        <v>8.7035707085339576E-13</v>
      </c>
    </row>
    <row r="212" spans="2:273" x14ac:dyDescent="0.25">
      <c r="B212" s="2">
        <v>185</v>
      </c>
      <c r="C212" s="37">
        <v>98.677999999999997</v>
      </c>
      <c r="D212" s="37">
        <v>90.424000000000007</v>
      </c>
      <c r="E212" s="37">
        <v>94.6</v>
      </c>
      <c r="F212" s="37">
        <v>91.05</v>
      </c>
      <c r="G212" s="37">
        <v>95.474999999999994</v>
      </c>
      <c r="H212" s="37">
        <v>95.441000000000003</v>
      </c>
      <c r="I212" s="37">
        <v>96.119</v>
      </c>
      <c r="J212" s="37">
        <v>97.585999999999999</v>
      </c>
      <c r="K212" s="37">
        <v>97.138000000000005</v>
      </c>
      <c r="L212" s="37">
        <v>98.728999999999999</v>
      </c>
      <c r="M212" s="37">
        <v>99.983000000000004</v>
      </c>
      <c r="N212" s="37">
        <v>101.96599999999999</v>
      </c>
      <c r="O212" s="37">
        <v>102.136</v>
      </c>
      <c r="P212" s="37">
        <v>103.36199999999999</v>
      </c>
      <c r="Q212" s="37">
        <v>103.667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148.98910844277677</v>
      </c>
      <c r="DL212" s="2">
        <f t="shared" si="649"/>
        <v>162.36518776671406</v>
      </c>
      <c r="DM212" s="2">
        <f t="shared" si="649"/>
        <v>139.02283488346643</v>
      </c>
      <c r="DN212" s="2">
        <f t="shared" si="649"/>
        <v>141.03139063354857</v>
      </c>
      <c r="DO212" s="2">
        <f t="shared" si="649"/>
        <v>149.06525438596492</v>
      </c>
      <c r="DP212" s="2">
        <f t="shared" si="649"/>
        <v>142.43777833547833</v>
      </c>
      <c r="DQ212" s="2">
        <f t="shared" si="649"/>
        <v>136.23704594594597</v>
      </c>
      <c r="DR212" s="2">
        <f t="shared" si="649"/>
        <v>144.28825266106443</v>
      </c>
      <c r="DS212" s="2">
        <f t="shared" si="649"/>
        <v>162.32506974153296</v>
      </c>
      <c r="DT212" s="2">
        <f t="shared" si="649"/>
        <v>157.20171540616249</v>
      </c>
      <c r="DU212" s="2">
        <f t="shared" si="649"/>
        <v>148.13669824109826</v>
      </c>
      <c r="DV212" s="2">
        <f t="shared" si="649"/>
        <v>161.4958482196482</v>
      </c>
      <c r="DW212" s="2">
        <f t="shared" si="649"/>
        <v>154.9527552361854</v>
      </c>
      <c r="DX212" s="2">
        <f t="shared" si="649"/>
        <v>150.2274151260504</v>
      </c>
      <c r="DY212" s="2">
        <f t="shared" si="649"/>
        <v>149.79940968801313</v>
      </c>
      <c r="EA212" s="2">
        <f t="shared" si="440"/>
        <v>91.27315164028245</v>
      </c>
      <c r="EB212" s="2">
        <f t="shared" si="502"/>
        <v>88.125319483403459</v>
      </c>
      <c r="EC212" s="2">
        <f t="shared" si="503"/>
        <v>96.282477755492764</v>
      </c>
      <c r="ED212" s="2">
        <f t="shared" si="504"/>
        <v>93.311502312236996</v>
      </c>
      <c r="EE212" s="2">
        <f t="shared" si="505"/>
        <v>92.875743863613053</v>
      </c>
      <c r="EF212" s="2">
        <f t="shared" si="506"/>
        <v>91.791579249252209</v>
      </c>
      <c r="EG212" s="2">
        <f t="shared" si="507"/>
        <v>98.38984650317893</v>
      </c>
      <c r="EH212" s="2">
        <f t="shared" si="508"/>
        <v>96.428750552547953</v>
      </c>
      <c r="EI212" s="2">
        <f t="shared" si="509"/>
        <v>95.439568574903632</v>
      </c>
      <c r="EJ212" s="2">
        <f t="shared" si="510"/>
        <v>96.908961973426841</v>
      </c>
      <c r="EK212" s="2">
        <f t="shared" si="511"/>
        <v>100.09706947781753</v>
      </c>
      <c r="EL212" s="2">
        <f t="shared" si="512"/>
        <v>99.732158289311812</v>
      </c>
      <c r="EM212" s="2">
        <f t="shared" si="513"/>
        <v>100.68855159056631</v>
      </c>
      <c r="EN212" s="2">
        <f t="shared" si="514"/>
        <v>102.61528121593417</v>
      </c>
      <c r="EO212" s="2">
        <f t="shared" si="515"/>
        <v>107.41607861626026</v>
      </c>
      <c r="EQ212" s="2">
        <f t="shared" si="516"/>
        <v>93.325834692688616</v>
      </c>
      <c r="ER212" s="2">
        <f t="shared" si="650"/>
        <v>92.063581141266525</v>
      </c>
      <c r="ES212" s="2">
        <f t="shared" si="650"/>
        <v>95.427549551418167</v>
      </c>
      <c r="ET212" s="2">
        <f t="shared" si="650"/>
        <v>93.605125228703443</v>
      </c>
      <c r="EU212" s="2">
        <f t="shared" si="650"/>
        <v>92.765121814715229</v>
      </c>
      <c r="EV212" s="2">
        <f t="shared" si="650"/>
        <v>93.035215323645971</v>
      </c>
      <c r="EW212" s="2">
        <f t="shared" si="650"/>
        <v>98.097300370739134</v>
      </c>
      <c r="EX212" s="2">
        <f t="shared" si="650"/>
        <v>95.991710590498087</v>
      </c>
      <c r="EY212" s="2">
        <f t="shared" si="650"/>
        <v>96.436127079713771</v>
      </c>
      <c r="EZ212" s="2">
        <f t="shared" si="650"/>
        <v>97.743418060584119</v>
      </c>
      <c r="FA212" s="2">
        <f t="shared" si="650"/>
        <v>100.16286821750752</v>
      </c>
      <c r="FB212" s="2">
        <f t="shared" si="650"/>
        <v>99.863503071660261</v>
      </c>
      <c r="FC212" s="2">
        <f t="shared" si="650"/>
        <v>101.44934810040797</v>
      </c>
      <c r="FD212" s="2">
        <f t="shared" si="650"/>
        <v>102.64479599805165</v>
      </c>
      <c r="FE212" s="2">
        <f t="shared" si="650"/>
        <v>103.16246713134105</v>
      </c>
      <c r="FG212" s="2">
        <f t="shared" si="518"/>
        <v>0.99999832630175756</v>
      </c>
      <c r="FH212" s="2">
        <f t="shared" si="651"/>
        <v>0.99999817410270209</v>
      </c>
      <c r="FI212" s="2">
        <f t="shared" si="651"/>
        <v>0.99999817332926422</v>
      </c>
      <c r="FJ212" s="2">
        <f t="shared" si="651"/>
        <v>0.99999818452508216</v>
      </c>
      <c r="FK212" s="2">
        <f t="shared" si="651"/>
        <v>0.99999796258733065</v>
      </c>
      <c r="FL212" s="2">
        <f t="shared" si="651"/>
        <v>0.99999800887154966</v>
      </c>
      <c r="FM212" s="2">
        <f t="shared" si="651"/>
        <v>0.99999795814207493</v>
      </c>
      <c r="FN212" s="2">
        <f t="shared" si="651"/>
        <v>0.99999784372011435</v>
      </c>
      <c r="FO212" s="2">
        <f t="shared" si="651"/>
        <v>0.99999766631398879</v>
      </c>
      <c r="FP212" s="2">
        <f t="shared" si="651"/>
        <v>0.99999782259705472</v>
      </c>
      <c r="FQ212" s="2">
        <f t="shared" si="651"/>
        <v>0.99999807252360773</v>
      </c>
      <c r="FR212" s="2">
        <f t="shared" si="651"/>
        <v>0.99999812801662724</v>
      </c>
      <c r="FS212" s="2">
        <f t="shared" si="651"/>
        <v>0.99999781833741985</v>
      </c>
      <c r="FT212" s="2">
        <f t="shared" si="651"/>
        <v>0.99999781545423616</v>
      </c>
      <c r="FU212" s="2">
        <f t="shared" si="651"/>
        <v>0.9999975214149619</v>
      </c>
      <c r="FW212" s="2">
        <f t="shared" si="536"/>
        <v>0.97771385490453877</v>
      </c>
      <c r="FX212" s="2">
        <f t="shared" si="588"/>
        <v>0.98573466790222541</v>
      </c>
      <c r="FY212" s="2">
        <f t="shared" si="589"/>
        <v>0.98495973463749853</v>
      </c>
      <c r="FZ212" s="2">
        <f t="shared" si="590"/>
        <v>0.98556590506041375</v>
      </c>
      <c r="GA212" s="2">
        <f t="shared" si="591"/>
        <v>0.98416528205427667</v>
      </c>
      <c r="GB212" s="2">
        <f t="shared" si="592"/>
        <v>0.98448720464822015</v>
      </c>
      <c r="GC212" s="2">
        <f t="shared" si="593"/>
        <v>0.9838209667909078</v>
      </c>
      <c r="GD212" s="2">
        <f t="shared" si="594"/>
        <v>0.98566528887749461</v>
      </c>
      <c r="GE212" s="2">
        <f t="shared" si="595"/>
        <v>0.98758676284826996</v>
      </c>
      <c r="GF212" s="2">
        <f t="shared" si="596"/>
        <v>0.98688399560781148</v>
      </c>
      <c r="GG212" s="2">
        <f t="shared" si="597"/>
        <v>0.98647910003071781</v>
      </c>
      <c r="GH212" s="2">
        <f t="shared" si="598"/>
        <v>0.98459726430253169</v>
      </c>
      <c r="GI212" s="2">
        <f t="shared" si="599"/>
        <v>0.98008815310280462</v>
      </c>
      <c r="GJ212" s="2">
        <f t="shared" si="600"/>
        <v>0.97568497351729488</v>
      </c>
      <c r="GK212" s="2">
        <f t="shared" si="601"/>
        <v>0.97435273000824441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2.771082983633266E-45</v>
      </c>
      <c r="HT212" s="86">
        <f t="shared" si="630"/>
        <v>1.1132744192003572E-54</v>
      </c>
      <c r="HU212" s="86">
        <f t="shared" si="631"/>
        <v>1.4983248432469462E-58</v>
      </c>
      <c r="HV212" s="86">
        <f t="shared" si="632"/>
        <v>1.6676501660643788E-61</v>
      </c>
      <c r="HW212" s="86">
        <f t="shared" si="633"/>
        <v>5.3289030784819518E-59</v>
      </c>
      <c r="HX212" s="86">
        <f t="shared" si="634"/>
        <v>2.1613359033082059E-63</v>
      </c>
      <c r="HY212" s="86">
        <f t="shared" si="635"/>
        <v>9.0925332393506725E-56</v>
      </c>
      <c r="HZ212" s="86">
        <f t="shared" si="636"/>
        <v>6.5932115533974633E-61</v>
      </c>
      <c r="IA212" s="86">
        <f t="shared" si="637"/>
        <v>3.5399916215245928E-69</v>
      </c>
      <c r="IB212" s="86">
        <f t="shared" si="638"/>
        <v>2.6150685574364193E-67</v>
      </c>
      <c r="IC212" s="86">
        <f t="shared" si="639"/>
        <v>4.2432787623798498E-65</v>
      </c>
      <c r="ID212" s="86">
        <f t="shared" si="640"/>
        <v>4.9366408370521817E-64</v>
      </c>
      <c r="IE212" s="86">
        <f t="shared" si="641"/>
        <v>7.5794300807589224E-66</v>
      </c>
      <c r="IF212" s="86">
        <f t="shared" si="642"/>
        <v>5.1382536115625675E-116</v>
      </c>
      <c r="IG212" s="86">
        <f t="shared" si="643"/>
        <v>3.829070773777425E-108</v>
      </c>
      <c r="II212" s="86">
        <f t="shared" si="540"/>
        <v>1.3924923624230276E-7</v>
      </c>
      <c r="IJ212" s="86">
        <f t="shared" si="541"/>
        <v>5.283236684439372E-10</v>
      </c>
      <c r="IK212" s="86">
        <f t="shared" si="542"/>
        <v>3.1753560568172709E-10</v>
      </c>
      <c r="IL212" s="86">
        <f t="shared" si="543"/>
        <v>6.4408223394753247E-11</v>
      </c>
      <c r="IM212" s="86">
        <f t="shared" si="544"/>
        <v>1.839554279327125E-10</v>
      </c>
      <c r="IN212" s="86">
        <f t="shared" si="545"/>
        <v>4.1175298059442911E-11</v>
      </c>
      <c r="IO212" s="86">
        <f t="shared" si="546"/>
        <v>8.990833959704702E-10</v>
      </c>
      <c r="IP212" s="86">
        <f t="shared" si="547"/>
        <v>4.1796351023301498E-11</v>
      </c>
      <c r="IQ212" s="86">
        <f t="shared" si="548"/>
        <v>8.8043121067417561E-13</v>
      </c>
      <c r="IR212" s="86">
        <f t="shared" si="549"/>
        <v>3.3061007662744323E-12</v>
      </c>
      <c r="IS212" s="86">
        <f t="shared" si="550"/>
        <v>1.2654757426177544E-11</v>
      </c>
      <c r="IT212" s="86">
        <f t="shared" si="551"/>
        <v>3.9775975764654295E-11</v>
      </c>
      <c r="IU212" s="86">
        <f t="shared" si="552"/>
        <v>9.9313057320793454E-11</v>
      </c>
      <c r="IV212" s="86">
        <f t="shared" si="553"/>
        <v>1.9678522315146338E-13</v>
      </c>
      <c r="IW212" s="86">
        <f t="shared" si="554"/>
        <v>2.2116644730029324E-13</v>
      </c>
      <c r="IY212" s="86">
        <f t="shared" si="555"/>
        <v>1.3924923624230276E-7</v>
      </c>
      <c r="IZ212" s="86">
        <f t="shared" si="556"/>
        <v>5.283236684439372E-10</v>
      </c>
      <c r="JA212" s="86">
        <f t="shared" si="557"/>
        <v>3.1753560568172709E-10</v>
      </c>
      <c r="JB212" s="86">
        <f t="shared" si="558"/>
        <v>6.4408223394753247E-11</v>
      </c>
      <c r="JC212" s="86">
        <f t="shared" si="559"/>
        <v>1.839554279327125E-10</v>
      </c>
      <c r="JD212" s="86">
        <f t="shared" si="560"/>
        <v>4.1175298059442911E-11</v>
      </c>
      <c r="JE212" s="86">
        <f t="shared" si="561"/>
        <v>8.990833959704702E-10</v>
      </c>
      <c r="JF212" s="86">
        <f t="shared" si="562"/>
        <v>4.1796351023301498E-11</v>
      </c>
      <c r="JG212" s="86">
        <f t="shared" si="563"/>
        <v>8.8043121067417561E-13</v>
      </c>
      <c r="JH212" s="86">
        <f t="shared" si="564"/>
        <v>3.3061007662744323E-12</v>
      </c>
      <c r="JI212" s="86">
        <f t="shared" si="565"/>
        <v>1.2654757426177544E-11</v>
      </c>
      <c r="JJ212" s="86">
        <f t="shared" si="566"/>
        <v>3.9775975764654295E-11</v>
      </c>
      <c r="JK212" s="86">
        <f t="shared" si="567"/>
        <v>9.9313057320793454E-11</v>
      </c>
      <c r="JL212" s="86">
        <f t="shared" si="568"/>
        <v>1.9678522315146338E-13</v>
      </c>
      <c r="JM212" s="86">
        <f t="shared" si="569"/>
        <v>2.2116644730029324E-13</v>
      </c>
    </row>
    <row r="213" spans="2:273" x14ac:dyDescent="0.25">
      <c r="B213" s="2">
        <v>186</v>
      </c>
      <c r="C213" s="37">
        <v>94.492000000000004</v>
      </c>
      <c r="D213" s="37">
        <v>91.948999999999998</v>
      </c>
      <c r="E213" s="37">
        <v>95.716999999999999</v>
      </c>
      <c r="F213" s="37">
        <v>94.1</v>
      </c>
      <c r="G213" s="37">
        <v>95.102000000000004</v>
      </c>
      <c r="H213" s="37">
        <v>92.626999999999995</v>
      </c>
      <c r="I213" s="37">
        <v>98.712000000000003</v>
      </c>
      <c r="J213" s="37">
        <v>96.034000000000006</v>
      </c>
      <c r="K213" s="37">
        <v>97.552000000000007</v>
      </c>
      <c r="L213" s="37">
        <v>99.355999999999995</v>
      </c>
      <c r="M213" s="37">
        <v>100.417</v>
      </c>
      <c r="N213" s="37">
        <v>102.627</v>
      </c>
      <c r="O213" s="37">
        <v>104.15300000000001</v>
      </c>
      <c r="P213" s="37">
        <v>101.345</v>
      </c>
      <c r="Q213" s="37">
        <v>101.316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149.23505637898688</v>
      </c>
      <c r="DL213" s="2">
        <f t="shared" si="649"/>
        <v>162.68765149359885</v>
      </c>
      <c r="DM213" s="2">
        <f t="shared" si="649"/>
        <v>139.21459437575223</v>
      </c>
      <c r="DN213" s="2">
        <f t="shared" si="649"/>
        <v>141.22604584746693</v>
      </c>
      <c r="DO213" s="2">
        <f t="shared" si="649"/>
        <v>149.29849786628733</v>
      </c>
      <c r="DP213" s="2">
        <f t="shared" si="649"/>
        <v>142.63768425568423</v>
      </c>
      <c r="DQ213" s="2">
        <f t="shared" si="649"/>
        <v>136.39375495495497</v>
      </c>
      <c r="DR213" s="2">
        <f t="shared" si="649"/>
        <v>144.4879112044818</v>
      </c>
      <c r="DS213" s="2">
        <f t="shared" si="649"/>
        <v>162.64181740196079</v>
      </c>
      <c r="DT213" s="2">
        <f t="shared" si="649"/>
        <v>157.46861148459385</v>
      </c>
      <c r="DU213" s="2">
        <f t="shared" si="649"/>
        <v>148.35391033891034</v>
      </c>
      <c r="DV213" s="2">
        <f t="shared" si="649"/>
        <v>161.78640111540108</v>
      </c>
      <c r="DW213" s="2">
        <f t="shared" si="649"/>
        <v>155.19690730837789</v>
      </c>
      <c r="DX213" s="2">
        <f t="shared" si="649"/>
        <v>150.43291413292587</v>
      </c>
      <c r="DY213" s="2">
        <f t="shared" si="649"/>
        <v>150.01272140120415</v>
      </c>
      <c r="EA213" s="2">
        <f t="shared" ref="EA213:EA227" si="652">CE$228*$B213+CE$229</f>
        <v>91.131213853034922</v>
      </c>
      <c r="EB213" s="2">
        <f t="shared" si="502"/>
        <v>87.962549497428711</v>
      </c>
      <c r="EC213" s="2">
        <f t="shared" si="503"/>
        <v>96.23583717750023</v>
      </c>
      <c r="ED213" s="2">
        <f t="shared" si="504"/>
        <v>93.243626327198527</v>
      </c>
      <c r="EE213" s="2">
        <f t="shared" si="505"/>
        <v>92.765098408133952</v>
      </c>
      <c r="EF213" s="2">
        <f t="shared" si="506"/>
        <v>91.681142063570334</v>
      </c>
      <c r="EG213" s="2">
        <f t="shared" si="507"/>
        <v>98.352692422473083</v>
      </c>
      <c r="EH213" s="2">
        <f t="shared" si="508"/>
        <v>96.350155447183539</v>
      </c>
      <c r="EI213" s="2">
        <f t="shared" si="509"/>
        <v>95.355025459193143</v>
      </c>
      <c r="EJ213" s="2">
        <f t="shared" si="510"/>
        <v>96.798377219330234</v>
      </c>
      <c r="EK213" s="2">
        <f t="shared" si="511"/>
        <v>100.02701224872534</v>
      </c>
      <c r="EL213" s="2">
        <f t="shared" si="512"/>
        <v>99.649548397134367</v>
      </c>
      <c r="EM213" s="2">
        <f t="shared" si="513"/>
        <v>100.60466934046346</v>
      </c>
      <c r="EN213" s="2">
        <f t="shared" si="514"/>
        <v>102.53315121313105</v>
      </c>
      <c r="EO213" s="2">
        <f t="shared" si="515"/>
        <v>107.36936095212526</v>
      </c>
      <c r="EQ213" s="2">
        <f t="shared" si="516"/>
        <v>93.208576172443941</v>
      </c>
      <c r="ER213" s="2">
        <f t="shared" si="650"/>
        <v>91.946515889584788</v>
      </c>
      <c r="ES213" s="2">
        <f t="shared" si="650"/>
        <v>95.370881730485294</v>
      </c>
      <c r="ET213" s="2">
        <f t="shared" si="650"/>
        <v>93.540660134659049</v>
      </c>
      <c r="EU213" s="2">
        <f t="shared" si="650"/>
        <v>92.653194731004319</v>
      </c>
      <c r="EV213" s="2">
        <f t="shared" si="650"/>
        <v>92.939433000330254</v>
      </c>
      <c r="EW213" s="2">
        <f t="shared" si="650"/>
        <v>98.056700972043913</v>
      </c>
      <c r="EX213" s="2">
        <f t="shared" si="650"/>
        <v>95.908054231440346</v>
      </c>
      <c r="EY213" s="2">
        <f t="shared" si="650"/>
        <v>96.363054138814462</v>
      </c>
      <c r="EZ213" s="2">
        <f t="shared" si="650"/>
        <v>97.64256392148053</v>
      </c>
      <c r="FA213" s="2">
        <f t="shared" si="650"/>
        <v>100.0935581857668</v>
      </c>
      <c r="FB213" s="2">
        <f t="shared" si="650"/>
        <v>99.782472275503594</v>
      </c>
      <c r="FC213" s="2">
        <f t="shared" si="650"/>
        <v>101.37468012307025</v>
      </c>
      <c r="FD213" s="2">
        <f t="shared" si="650"/>
        <v>102.56325599634029</v>
      </c>
      <c r="FE213" s="2">
        <f t="shared" si="650"/>
        <v>103.06713664098341</v>
      </c>
      <c r="FG213" s="2">
        <f t="shared" si="518"/>
        <v>0.99999847356883631</v>
      </c>
      <c r="FH213" s="2">
        <f t="shared" si="651"/>
        <v>0.99999833476160527</v>
      </c>
      <c r="FI213" s="2">
        <f t="shared" si="651"/>
        <v>0.99999833405622129</v>
      </c>
      <c r="FJ213" s="2">
        <f t="shared" si="651"/>
        <v>0.99999834426693179</v>
      </c>
      <c r="FK213" s="2">
        <f t="shared" si="651"/>
        <v>0.99999814185722824</v>
      </c>
      <c r="FL213" s="2">
        <f t="shared" si="651"/>
        <v>0.99999818406895258</v>
      </c>
      <c r="FM213" s="2">
        <f t="shared" si="651"/>
        <v>0.99999813780310531</v>
      </c>
      <c r="FN213" s="2">
        <f t="shared" si="651"/>
        <v>0.99999803344899851</v>
      </c>
      <c r="FO213" s="2">
        <f t="shared" si="651"/>
        <v>0.9999978716526251</v>
      </c>
      <c r="FP213" s="2">
        <f t="shared" si="651"/>
        <v>0.99999801418453182</v>
      </c>
      <c r="FQ213" s="2">
        <f t="shared" si="651"/>
        <v>0.9999982421203395</v>
      </c>
      <c r="FR213" s="2">
        <f t="shared" si="651"/>
        <v>0.99999829273059182</v>
      </c>
      <c r="FS213" s="2">
        <f t="shared" si="651"/>
        <v>0.99999801029969715</v>
      </c>
      <c r="FT213" s="2">
        <f t="shared" si="651"/>
        <v>0.99999800767020131</v>
      </c>
      <c r="FU213" s="2">
        <f t="shared" si="651"/>
        <v>0.9999977395030859</v>
      </c>
      <c r="FW213" s="2">
        <f t="shared" si="536"/>
        <v>0.97963485930275496</v>
      </c>
      <c r="FX213" s="2">
        <f t="shared" si="588"/>
        <v>0.98697351172210579</v>
      </c>
      <c r="FY213" s="2">
        <f t="shared" si="589"/>
        <v>0.98626493825212813</v>
      </c>
      <c r="FZ213" s="2">
        <f t="shared" si="590"/>
        <v>0.98681920877533424</v>
      </c>
      <c r="GA213" s="2">
        <f t="shared" si="591"/>
        <v>0.9855384165091009</v>
      </c>
      <c r="GB213" s="2">
        <f t="shared" si="592"/>
        <v>0.98583282489370294</v>
      </c>
      <c r="GC213" s="2">
        <f t="shared" si="593"/>
        <v>0.98522351083518189</v>
      </c>
      <c r="GD213" s="2">
        <f t="shared" si="594"/>
        <v>0.98691007776880446</v>
      </c>
      <c r="GE213" s="2">
        <f t="shared" si="595"/>
        <v>0.98866661449887849</v>
      </c>
      <c r="GF213" s="2">
        <f t="shared" si="596"/>
        <v>0.98802424100640129</v>
      </c>
      <c r="GG213" s="2">
        <f t="shared" si="597"/>
        <v>0.98765410484957983</v>
      </c>
      <c r="GH213" s="2">
        <f t="shared" si="598"/>
        <v>0.98593347409435961</v>
      </c>
      <c r="GI213" s="2">
        <f t="shared" si="599"/>
        <v>0.98180830746721137</v>
      </c>
      <c r="GJ213" s="2">
        <f t="shared" si="600"/>
        <v>0.97777688685420261</v>
      </c>
      <c r="GK213" s="2">
        <f t="shared" si="601"/>
        <v>0.97655650726520038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1.4624110118903741E-46</v>
      </c>
      <c r="HT213" s="86">
        <f t="shared" si="630"/>
        <v>3.6740979741170475E-56</v>
      </c>
      <c r="HU213" s="86">
        <f t="shared" si="631"/>
        <v>3.9976791523831562E-60</v>
      </c>
      <c r="HV213" s="86">
        <f t="shared" si="632"/>
        <v>3.6500752540544682E-63</v>
      </c>
      <c r="HW213" s="86">
        <f t="shared" si="633"/>
        <v>1.2735177877807804E-60</v>
      </c>
      <c r="HX213" s="86">
        <f t="shared" si="634"/>
        <v>3.9966578307207516E-65</v>
      </c>
      <c r="HY213" s="86">
        <f t="shared" si="635"/>
        <v>2.7317568878378719E-57</v>
      </c>
      <c r="HZ213" s="86">
        <f t="shared" si="636"/>
        <v>1.425222111761336E-62</v>
      </c>
      <c r="IA213" s="86">
        <f t="shared" si="637"/>
        <v>4.8748024631875303E-71</v>
      </c>
      <c r="IB213" s="86">
        <f t="shared" si="638"/>
        <v>4.0403198647475281E-69</v>
      </c>
      <c r="IC213" s="86">
        <f t="shared" si="639"/>
        <v>7.6531354558008212E-67</v>
      </c>
      <c r="ID213" s="86">
        <f t="shared" si="640"/>
        <v>8.9787753046151088E-66</v>
      </c>
      <c r="IE213" s="86">
        <f t="shared" si="641"/>
        <v>1.0830684752432637E-67</v>
      </c>
      <c r="IF213" s="86">
        <f t="shared" si="642"/>
        <v>1.8816804902511745E-119</v>
      </c>
      <c r="IG213" s="86">
        <f t="shared" si="643"/>
        <v>2.3615176442799848E-111</v>
      </c>
      <c r="II213" s="86">
        <f t="shared" si="540"/>
        <v>6.8710593099158804E-8</v>
      </c>
      <c r="IJ213" s="86">
        <f t="shared" si="541"/>
        <v>2.2170381077804767E-10</v>
      </c>
      <c r="IK213" s="86">
        <f t="shared" si="542"/>
        <v>1.2887007869110539E-10</v>
      </c>
      <c r="IL213" s="86">
        <f t="shared" si="543"/>
        <v>2.4622522719679997E-11</v>
      </c>
      <c r="IM213" s="86">
        <f t="shared" si="544"/>
        <v>7.2045589758201019E-11</v>
      </c>
      <c r="IN213" s="86">
        <f t="shared" si="545"/>
        <v>1.5172306646491006E-11</v>
      </c>
      <c r="IO213" s="86">
        <f t="shared" si="546"/>
        <v>3.7587073037966702E-10</v>
      </c>
      <c r="IP213" s="86">
        <f t="shared" si="547"/>
        <v>1.5708527414716079E-11</v>
      </c>
      <c r="IQ213" s="86">
        <f t="shared" si="548"/>
        <v>2.9111763377016888E-13</v>
      </c>
      <c r="IR213" s="86">
        <f t="shared" si="549"/>
        <v>1.1395302473548772E-12</v>
      </c>
      <c r="IS213" s="86">
        <f t="shared" si="550"/>
        <v>4.5826747934102469E-12</v>
      </c>
      <c r="IT213" s="86">
        <f t="shared" si="551"/>
        <v>1.466017263928252E-11</v>
      </c>
      <c r="IU213" s="86">
        <f t="shared" si="552"/>
        <v>3.5705028022617597E-11</v>
      </c>
      <c r="IV213" s="86">
        <f t="shared" si="553"/>
        <v>4.9080161350449299E-14</v>
      </c>
      <c r="IW213" s="86">
        <f t="shared" si="554"/>
        <v>5.4326184638687335E-14</v>
      </c>
      <c r="IY213" s="86">
        <f t="shared" si="555"/>
        <v>6.8710593099158804E-8</v>
      </c>
      <c r="IZ213" s="86">
        <f t="shared" si="556"/>
        <v>2.2170381077804767E-10</v>
      </c>
      <c r="JA213" s="86">
        <f t="shared" si="557"/>
        <v>1.2887007869110539E-10</v>
      </c>
      <c r="JB213" s="86">
        <f t="shared" si="558"/>
        <v>2.4622522719679997E-11</v>
      </c>
      <c r="JC213" s="86">
        <f t="shared" si="559"/>
        <v>7.2045589758201019E-11</v>
      </c>
      <c r="JD213" s="86">
        <f t="shared" si="560"/>
        <v>1.5172306646491006E-11</v>
      </c>
      <c r="JE213" s="86">
        <f t="shared" si="561"/>
        <v>3.7587073037966702E-10</v>
      </c>
      <c r="JF213" s="86">
        <f t="shared" si="562"/>
        <v>1.5708527414716079E-11</v>
      </c>
      <c r="JG213" s="86">
        <f t="shared" si="563"/>
        <v>2.9111763377016888E-13</v>
      </c>
      <c r="JH213" s="86">
        <f t="shared" si="564"/>
        <v>1.1395302473548772E-12</v>
      </c>
      <c r="JI213" s="86">
        <f t="shared" si="565"/>
        <v>4.5826747934102469E-12</v>
      </c>
      <c r="JJ213" s="86">
        <f t="shared" si="566"/>
        <v>1.466017263928252E-11</v>
      </c>
      <c r="JK213" s="86">
        <f t="shared" si="567"/>
        <v>3.5705028022617597E-11</v>
      </c>
      <c r="JL213" s="86">
        <f t="shared" si="568"/>
        <v>4.9080161350449299E-14</v>
      </c>
      <c r="JM213" s="86">
        <f t="shared" si="569"/>
        <v>5.4326184638687335E-14</v>
      </c>
    </row>
    <row r="214" spans="2:273" x14ac:dyDescent="0.25">
      <c r="B214" s="2">
        <v>187</v>
      </c>
      <c r="C214" s="37">
        <v>93.287999999999997</v>
      </c>
      <c r="D214" s="37">
        <v>92.373000000000005</v>
      </c>
      <c r="E214" s="37">
        <v>95.05</v>
      </c>
      <c r="F214" s="37">
        <v>95.167000000000002</v>
      </c>
      <c r="G214" s="37">
        <v>96.932000000000002</v>
      </c>
      <c r="H214" s="37">
        <v>95.153000000000006</v>
      </c>
      <c r="I214" s="37">
        <v>95.661000000000001</v>
      </c>
      <c r="J214" s="37">
        <v>96.861999999999995</v>
      </c>
      <c r="K214" s="37">
        <v>98.241</v>
      </c>
      <c r="L214" s="37">
        <v>99.897999999999996</v>
      </c>
      <c r="M214" s="37">
        <v>102.783</v>
      </c>
      <c r="N214" s="37">
        <v>98.661000000000001</v>
      </c>
      <c r="O214" s="37">
        <v>104.136</v>
      </c>
      <c r="P214" s="37">
        <v>103.79300000000001</v>
      </c>
      <c r="Q214" s="37">
        <v>103.842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149.48100431519703</v>
      </c>
      <c r="DL214" s="2">
        <f t="shared" si="649"/>
        <v>163.01011522048361</v>
      </c>
      <c r="DM214" s="2">
        <f t="shared" si="649"/>
        <v>139.40635386803805</v>
      </c>
      <c r="DN214" s="2">
        <f t="shared" si="649"/>
        <v>141.42070106138533</v>
      </c>
      <c r="DO214" s="2">
        <f t="shared" si="649"/>
        <v>149.53174134660975</v>
      </c>
      <c r="DP214" s="2">
        <f t="shared" si="649"/>
        <v>142.83759017589017</v>
      </c>
      <c r="DQ214" s="2">
        <f t="shared" si="649"/>
        <v>136.55046396396398</v>
      </c>
      <c r="DR214" s="2">
        <f t="shared" si="649"/>
        <v>144.68756974789915</v>
      </c>
      <c r="DS214" s="2">
        <f t="shared" si="649"/>
        <v>162.95856506238857</v>
      </c>
      <c r="DT214" s="2">
        <f t="shared" si="649"/>
        <v>157.73550756302524</v>
      </c>
      <c r="DU214" s="2">
        <f t="shared" si="649"/>
        <v>148.57112243672245</v>
      </c>
      <c r="DV214" s="2">
        <f t="shared" si="649"/>
        <v>162.07695401115399</v>
      </c>
      <c r="DW214" s="2">
        <f t="shared" si="649"/>
        <v>155.44105938057041</v>
      </c>
      <c r="DX214" s="2">
        <f t="shared" si="649"/>
        <v>150.63841313980134</v>
      </c>
      <c r="DY214" s="2">
        <f t="shared" si="649"/>
        <v>150.22603311439519</v>
      </c>
      <c r="EA214" s="2">
        <f t="shared" si="652"/>
        <v>90.989276065787379</v>
      </c>
      <c r="EB214" s="2">
        <f t="shared" si="502"/>
        <v>87.799779511453949</v>
      </c>
      <c r="EC214" s="2">
        <f t="shared" si="503"/>
        <v>96.18919659950771</v>
      </c>
      <c r="ED214" s="2">
        <f t="shared" si="504"/>
        <v>93.175750342160057</v>
      </c>
      <c r="EE214" s="2">
        <f t="shared" si="505"/>
        <v>92.65445295265485</v>
      </c>
      <c r="EF214" s="2">
        <f t="shared" si="506"/>
        <v>91.570704877888446</v>
      </c>
      <c r="EG214" s="2">
        <f t="shared" si="507"/>
        <v>98.315538341767223</v>
      </c>
      <c r="EH214" s="2">
        <f t="shared" si="508"/>
        <v>96.271560341819125</v>
      </c>
      <c r="EI214" s="2">
        <f t="shared" si="509"/>
        <v>95.270482343482655</v>
      </c>
      <c r="EJ214" s="2">
        <f t="shared" si="510"/>
        <v>96.687792465233628</v>
      </c>
      <c r="EK214" s="2">
        <f t="shared" si="511"/>
        <v>99.956955019633142</v>
      </c>
      <c r="EL214" s="2">
        <f t="shared" si="512"/>
        <v>99.566938504956937</v>
      </c>
      <c r="EM214" s="2">
        <f t="shared" si="513"/>
        <v>100.52078709036063</v>
      </c>
      <c r="EN214" s="2">
        <f t="shared" si="514"/>
        <v>102.45102121032792</v>
      </c>
      <c r="EO214" s="2">
        <f t="shared" si="515"/>
        <v>107.32264328799026</v>
      </c>
      <c r="EQ214" s="2">
        <f t="shared" si="516"/>
        <v>93.091317652199251</v>
      </c>
      <c r="ER214" s="2">
        <f t="shared" si="650"/>
        <v>91.829450637903037</v>
      </c>
      <c r="ES214" s="2">
        <f t="shared" si="650"/>
        <v>95.314213909552407</v>
      </c>
      <c r="ET214" s="2">
        <f t="shared" si="650"/>
        <v>93.476195040614655</v>
      </c>
      <c r="EU214" s="2">
        <f t="shared" si="650"/>
        <v>92.541267647293395</v>
      </c>
      <c r="EV214" s="2">
        <f t="shared" si="650"/>
        <v>92.843650677014537</v>
      </c>
      <c r="EW214" s="2">
        <f t="shared" si="650"/>
        <v>98.016101573348706</v>
      </c>
      <c r="EX214" s="2">
        <f t="shared" si="650"/>
        <v>95.824397872382605</v>
      </c>
      <c r="EY214" s="2">
        <f t="shared" si="650"/>
        <v>96.289981197915139</v>
      </c>
      <c r="EZ214" s="2">
        <f t="shared" si="650"/>
        <v>97.541709782376927</v>
      </c>
      <c r="FA214" s="2">
        <f t="shared" si="650"/>
        <v>100.02424815402607</v>
      </c>
      <c r="FB214" s="2">
        <f t="shared" si="650"/>
        <v>99.701441479346926</v>
      </c>
      <c r="FC214" s="2">
        <f t="shared" si="650"/>
        <v>101.30001214573252</v>
      </c>
      <c r="FD214" s="2">
        <f t="shared" si="650"/>
        <v>102.48171599462893</v>
      </c>
      <c r="FE214" s="2">
        <f t="shared" si="650"/>
        <v>102.97180615062577</v>
      </c>
      <c r="FG214" s="2">
        <f t="shared" si="518"/>
        <v>0.99999860787804618</v>
      </c>
      <c r="FH214" s="2">
        <f t="shared" si="651"/>
        <v>0.99999848128431135</v>
      </c>
      <c r="FI214" s="2">
        <f t="shared" si="651"/>
        <v>0.99999848064099339</v>
      </c>
      <c r="FJ214" s="2">
        <f t="shared" si="651"/>
        <v>0.99999848995327478</v>
      </c>
      <c r="FK214" s="2">
        <f t="shared" si="651"/>
        <v>0.99999830535337397</v>
      </c>
      <c r="FL214" s="2">
        <f t="shared" si="651"/>
        <v>0.99999834385093667</v>
      </c>
      <c r="FM214" s="2">
        <f t="shared" si="651"/>
        <v>0.99999830165596881</v>
      </c>
      <c r="FN214" s="2">
        <f t="shared" si="651"/>
        <v>0.99999820648386017</v>
      </c>
      <c r="FO214" s="2">
        <f t="shared" si="651"/>
        <v>0.9999980589237607</v>
      </c>
      <c r="FP214" s="2">
        <f t="shared" si="651"/>
        <v>0.99999818891445158</v>
      </c>
      <c r="FQ214" s="2">
        <f t="shared" si="651"/>
        <v>0.99999839679444746</v>
      </c>
      <c r="FR214" s="2">
        <f t="shared" si="651"/>
        <v>0.99999844295156004</v>
      </c>
      <c r="FS214" s="2">
        <f t="shared" si="651"/>
        <v>0.99999818537143903</v>
      </c>
      <c r="FT214" s="2">
        <f t="shared" si="651"/>
        <v>0.99999818297330956</v>
      </c>
      <c r="FU214" s="2">
        <f t="shared" si="651"/>
        <v>0.99999793840190199</v>
      </c>
      <c r="FW214" s="2">
        <f t="shared" si="536"/>
        <v>0.98139342960910836</v>
      </c>
      <c r="FX214" s="2">
        <f t="shared" si="588"/>
        <v>0.98810606878954266</v>
      </c>
      <c r="FY214" s="2">
        <f t="shared" si="589"/>
        <v>0.98745831772523296</v>
      </c>
      <c r="FZ214" s="2">
        <f t="shared" si="590"/>
        <v>0.98796501775950019</v>
      </c>
      <c r="GA214" s="2">
        <f t="shared" si="591"/>
        <v>0.98679407505655381</v>
      </c>
      <c r="GB214" s="2">
        <f t="shared" si="592"/>
        <v>0.98706325634068981</v>
      </c>
      <c r="GC214" s="2">
        <f t="shared" si="593"/>
        <v>0.98650613738684745</v>
      </c>
      <c r="GD214" s="2">
        <f t="shared" si="594"/>
        <v>0.98804808316439086</v>
      </c>
      <c r="GE214" s="2">
        <f t="shared" si="595"/>
        <v>0.98965351190244799</v>
      </c>
      <c r="GF214" s="2">
        <f t="shared" si="596"/>
        <v>0.98906645690962613</v>
      </c>
      <c r="GG214" s="2">
        <f t="shared" si="597"/>
        <v>0.9887281651512545</v>
      </c>
      <c r="GH214" s="2">
        <f t="shared" si="598"/>
        <v>0.98715527796629576</v>
      </c>
      <c r="GI214" s="2">
        <f t="shared" si="599"/>
        <v>0.98338237986865973</v>
      </c>
      <c r="GJ214" s="2">
        <f t="shared" si="600"/>
        <v>0.97969257092065598</v>
      </c>
      <c r="GK214" s="2">
        <f t="shared" si="601"/>
        <v>0.97857508577358776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7.3991870396268398E-48</v>
      </c>
      <c r="HT214" s="86">
        <f t="shared" si="630"/>
        <v>1.1571587209695894E-57</v>
      </c>
      <c r="HU214" s="86">
        <f t="shared" si="631"/>
        <v>1.015398363293501E-61</v>
      </c>
      <c r="HV214" s="86">
        <f t="shared" si="632"/>
        <v>7.5838606745058476E-65</v>
      </c>
      <c r="HW214" s="86">
        <f t="shared" si="633"/>
        <v>2.8897663029498307E-62</v>
      </c>
      <c r="HX214" s="86">
        <f t="shared" si="634"/>
        <v>6.9948192454205181E-67</v>
      </c>
      <c r="HY214" s="86">
        <f t="shared" si="635"/>
        <v>7.8196702109573027E-59</v>
      </c>
      <c r="HZ214" s="86">
        <f t="shared" si="636"/>
        <v>2.9220571819577229E-64</v>
      </c>
      <c r="IA214" s="86">
        <f t="shared" si="637"/>
        <v>6.3342539366812316E-73</v>
      </c>
      <c r="IB214" s="86">
        <f t="shared" si="638"/>
        <v>5.8992037500905256E-71</v>
      </c>
      <c r="IC214" s="86">
        <f t="shared" si="639"/>
        <v>1.3074407907389526E-68</v>
      </c>
      <c r="ID214" s="86">
        <f t="shared" si="640"/>
        <v>1.5457980797841704E-67</v>
      </c>
      <c r="IE214" s="86">
        <f t="shared" si="641"/>
        <v>1.4575724589733607E-69</v>
      </c>
      <c r="IF214" s="86">
        <f t="shared" si="642"/>
        <v>6.130006663927869E-123</v>
      </c>
      <c r="IG214" s="86">
        <f t="shared" si="643"/>
        <v>1.3052166738804534E-114</v>
      </c>
      <c r="II214" s="86">
        <f t="shared" si="540"/>
        <v>3.3366782558494847E-8</v>
      </c>
      <c r="IJ214" s="86">
        <f t="shared" si="541"/>
        <v>9.1389831424306838E-11</v>
      </c>
      <c r="IK214" s="86">
        <f t="shared" si="542"/>
        <v>5.1327985571799952E-11</v>
      </c>
      <c r="IL214" s="86">
        <f t="shared" si="543"/>
        <v>9.2275057366821786E-12</v>
      </c>
      <c r="IM214" s="86">
        <f t="shared" si="544"/>
        <v>2.7663485418086889E-11</v>
      </c>
      <c r="IN214" s="86">
        <f t="shared" si="545"/>
        <v>5.4743530659199227E-12</v>
      </c>
      <c r="IO214" s="86">
        <f t="shared" si="546"/>
        <v>1.5426400614004335E-10</v>
      </c>
      <c r="IP214" s="86">
        <f t="shared" si="547"/>
        <v>5.7855942381843371E-12</v>
      </c>
      <c r="IQ214" s="86">
        <f t="shared" si="548"/>
        <v>9.4141337954161352E-14</v>
      </c>
      <c r="IR214" s="86">
        <f t="shared" si="549"/>
        <v>3.8435691102064026E-13</v>
      </c>
      <c r="IS214" s="86">
        <f t="shared" si="550"/>
        <v>1.6254493650164409E-12</v>
      </c>
      <c r="IT214" s="86">
        <f t="shared" si="551"/>
        <v>5.291039784905913E-12</v>
      </c>
      <c r="IU214" s="86">
        <f t="shared" si="552"/>
        <v>1.2545990760772679E-11</v>
      </c>
      <c r="IV214" s="86">
        <f t="shared" si="553"/>
        <v>1.1842636440690534E-14</v>
      </c>
      <c r="IW214" s="86">
        <f t="shared" si="554"/>
        <v>1.2899004101989659E-14</v>
      </c>
      <c r="IY214" s="86">
        <f t="shared" si="555"/>
        <v>3.3366782558494847E-8</v>
      </c>
      <c r="IZ214" s="86">
        <f t="shared" si="556"/>
        <v>9.1389831424306838E-11</v>
      </c>
      <c r="JA214" s="86">
        <f t="shared" si="557"/>
        <v>5.1327985571799952E-11</v>
      </c>
      <c r="JB214" s="86">
        <f t="shared" si="558"/>
        <v>9.2275057366821786E-12</v>
      </c>
      <c r="JC214" s="86">
        <f t="shared" si="559"/>
        <v>2.7663485418086889E-11</v>
      </c>
      <c r="JD214" s="86">
        <f t="shared" si="560"/>
        <v>5.4743530659199227E-12</v>
      </c>
      <c r="JE214" s="86">
        <f t="shared" si="561"/>
        <v>1.5426400614004335E-10</v>
      </c>
      <c r="JF214" s="86">
        <f t="shared" si="562"/>
        <v>5.7855942381843371E-12</v>
      </c>
      <c r="JG214" s="86">
        <f t="shared" si="563"/>
        <v>9.4141337954161352E-14</v>
      </c>
      <c r="JH214" s="86">
        <f t="shared" si="564"/>
        <v>3.8435691102064026E-13</v>
      </c>
      <c r="JI214" s="86">
        <f t="shared" si="565"/>
        <v>1.6254493650164409E-12</v>
      </c>
      <c r="JJ214" s="86">
        <f t="shared" si="566"/>
        <v>5.291039784905913E-12</v>
      </c>
      <c r="JK214" s="86">
        <f t="shared" si="567"/>
        <v>1.2545990760772679E-11</v>
      </c>
      <c r="JL214" s="86">
        <f t="shared" si="568"/>
        <v>1.1842636440690534E-14</v>
      </c>
      <c r="JM214" s="86">
        <f t="shared" si="569"/>
        <v>1.2899004101989659E-14</v>
      </c>
    </row>
    <row r="215" spans="2:273" x14ac:dyDescent="0.25">
      <c r="B215" s="2">
        <v>188</v>
      </c>
      <c r="C215" s="37">
        <v>95.034000000000006</v>
      </c>
      <c r="D215" s="37">
        <v>93.644000000000005</v>
      </c>
      <c r="E215" s="37">
        <v>91.382999999999996</v>
      </c>
      <c r="F215" s="37">
        <v>91.582999999999998</v>
      </c>
      <c r="G215" s="37">
        <v>93.39</v>
      </c>
      <c r="H215" s="37">
        <v>93.593000000000004</v>
      </c>
      <c r="I215" s="37">
        <v>97.763000000000005</v>
      </c>
      <c r="J215" s="37">
        <v>99.19</v>
      </c>
      <c r="K215" s="37">
        <v>97.138000000000005</v>
      </c>
      <c r="L215" s="37">
        <v>101.03400000000001</v>
      </c>
      <c r="M215" s="37">
        <v>98.632999999999996</v>
      </c>
      <c r="N215" s="37">
        <v>101.76300000000001</v>
      </c>
      <c r="O215" s="37">
        <v>103.407</v>
      </c>
      <c r="P215" s="37">
        <v>104.621</v>
      </c>
      <c r="Q215" s="37">
        <v>101.649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149.72695225140717</v>
      </c>
      <c r="DL215" s="2">
        <f t="shared" si="649"/>
        <v>163.3325789473684</v>
      </c>
      <c r="DM215" s="2">
        <f t="shared" si="649"/>
        <v>139.59811336032385</v>
      </c>
      <c r="DN215" s="2">
        <f t="shared" si="649"/>
        <v>141.6153562753037</v>
      </c>
      <c r="DO215" s="2">
        <f t="shared" si="649"/>
        <v>149.76498482693219</v>
      </c>
      <c r="DP215" s="2">
        <f t="shared" si="649"/>
        <v>143.03749609609608</v>
      </c>
      <c r="DQ215" s="2">
        <f t="shared" si="649"/>
        <v>136.70717297297301</v>
      </c>
      <c r="DR215" s="2">
        <f t="shared" si="649"/>
        <v>144.88722829131655</v>
      </c>
      <c r="DS215" s="2">
        <f t="shared" si="649"/>
        <v>163.27531272281641</v>
      </c>
      <c r="DT215" s="2">
        <f t="shared" si="649"/>
        <v>158.0024036414566</v>
      </c>
      <c r="DU215" s="2">
        <f t="shared" si="649"/>
        <v>148.78833453453453</v>
      </c>
      <c r="DV215" s="2">
        <f t="shared" si="649"/>
        <v>162.36750690690687</v>
      </c>
      <c r="DW215" s="2">
        <f t="shared" si="649"/>
        <v>155.68521145276293</v>
      </c>
      <c r="DX215" s="2">
        <f t="shared" si="649"/>
        <v>150.84391214667684</v>
      </c>
      <c r="DY215" s="2">
        <f t="shared" si="649"/>
        <v>150.43934482758618</v>
      </c>
      <c r="EA215" s="2">
        <f t="shared" si="652"/>
        <v>90.847338278539851</v>
      </c>
      <c r="EB215" s="2">
        <f t="shared" si="502"/>
        <v>87.637009525479201</v>
      </c>
      <c r="EC215" s="2">
        <f t="shared" si="503"/>
        <v>96.14255602151519</v>
      </c>
      <c r="ED215" s="2">
        <f t="shared" si="504"/>
        <v>93.107874357121602</v>
      </c>
      <c r="EE215" s="2">
        <f t="shared" si="505"/>
        <v>92.543807497175749</v>
      </c>
      <c r="EF215" s="2">
        <f t="shared" si="506"/>
        <v>91.460267692206557</v>
      </c>
      <c r="EG215" s="2">
        <f t="shared" si="507"/>
        <v>98.278384261061376</v>
      </c>
      <c r="EH215" s="2">
        <f t="shared" si="508"/>
        <v>96.192965236454711</v>
      </c>
      <c r="EI215" s="2">
        <f t="shared" si="509"/>
        <v>95.185939227772181</v>
      </c>
      <c r="EJ215" s="2">
        <f t="shared" si="510"/>
        <v>96.577207711137021</v>
      </c>
      <c r="EK215" s="2">
        <f t="shared" si="511"/>
        <v>99.886897790540957</v>
      </c>
      <c r="EL215" s="2">
        <f t="shared" si="512"/>
        <v>99.484328612779493</v>
      </c>
      <c r="EM215" s="2">
        <f t="shared" si="513"/>
        <v>100.43690484025778</v>
      </c>
      <c r="EN215" s="2">
        <f t="shared" si="514"/>
        <v>102.3688912075248</v>
      </c>
      <c r="EO215" s="2">
        <f t="shared" si="515"/>
        <v>107.27592562385524</v>
      </c>
      <c r="EQ215" s="2">
        <f t="shared" si="516"/>
        <v>92.974059131954562</v>
      </c>
      <c r="ER215" s="2">
        <f t="shared" si="650"/>
        <v>91.712385386221285</v>
      </c>
      <c r="ES215" s="2">
        <f t="shared" si="650"/>
        <v>95.257546088619534</v>
      </c>
      <c r="ET215" s="2">
        <f t="shared" si="650"/>
        <v>93.411729946570247</v>
      </c>
      <c r="EU215" s="2">
        <f t="shared" si="650"/>
        <v>92.429340563582485</v>
      </c>
      <c r="EV215" s="2">
        <f t="shared" si="650"/>
        <v>92.74786835369882</v>
      </c>
      <c r="EW215" s="2">
        <f t="shared" si="650"/>
        <v>97.975502174653499</v>
      </c>
      <c r="EX215" s="2">
        <f t="shared" si="650"/>
        <v>95.740741513324863</v>
      </c>
      <c r="EY215" s="2">
        <f t="shared" si="650"/>
        <v>96.216908257015817</v>
      </c>
      <c r="EZ215" s="2">
        <f t="shared" si="650"/>
        <v>97.440855643273323</v>
      </c>
      <c r="FA215" s="2">
        <f t="shared" si="650"/>
        <v>99.954938122285341</v>
      </c>
      <c r="FB215" s="2">
        <f t="shared" si="650"/>
        <v>99.620410683190258</v>
      </c>
      <c r="FC215" s="2">
        <f t="shared" si="650"/>
        <v>101.2253441683948</v>
      </c>
      <c r="FD215" s="2">
        <f t="shared" si="650"/>
        <v>102.40017599291757</v>
      </c>
      <c r="FE215" s="2">
        <f t="shared" si="650"/>
        <v>102.87647566026814</v>
      </c>
      <c r="FG215" s="2">
        <f t="shared" si="518"/>
        <v>0.99999873036953291</v>
      </c>
      <c r="FH215" s="2">
        <f t="shared" si="651"/>
        <v>0.99999861491464492</v>
      </c>
      <c r="FI215" s="2">
        <f t="shared" si="651"/>
        <v>0.9999986143279318</v>
      </c>
      <c r="FJ215" s="2">
        <f t="shared" si="651"/>
        <v>0.99999862282083563</v>
      </c>
      <c r="FK215" s="2">
        <f t="shared" si="651"/>
        <v>0.99999845446367774</v>
      </c>
      <c r="FL215" s="2">
        <f t="shared" si="651"/>
        <v>0.99999848957388249</v>
      </c>
      <c r="FM215" s="2">
        <f t="shared" si="651"/>
        <v>0.99999845109160312</v>
      </c>
      <c r="FN215" s="2">
        <f t="shared" si="651"/>
        <v>0.9999983642935818</v>
      </c>
      <c r="FO215" s="2">
        <f t="shared" si="651"/>
        <v>0.99999822971712737</v>
      </c>
      <c r="FP215" s="2">
        <f t="shared" si="651"/>
        <v>0.9999983482700856</v>
      </c>
      <c r="FQ215" s="2">
        <f t="shared" si="651"/>
        <v>0.9999985378589521</v>
      </c>
      <c r="FR215" s="2">
        <f t="shared" si="651"/>
        <v>0.99999857995475083</v>
      </c>
      <c r="FS215" s="2">
        <f t="shared" si="651"/>
        <v>0.99999834503881868</v>
      </c>
      <c r="FT215" s="2">
        <f t="shared" si="651"/>
        <v>0.99999834285169797</v>
      </c>
      <c r="FU215" s="2">
        <f t="shared" si="651"/>
        <v>0.99999811979984721</v>
      </c>
      <c r="FW215" s="2">
        <f t="shared" si="536"/>
        <v>0.98300277866874952</v>
      </c>
      <c r="FX215" s="2">
        <f t="shared" si="588"/>
        <v>0.98914124172093598</v>
      </c>
      <c r="FY215" s="2">
        <f t="shared" si="589"/>
        <v>0.98854921351123504</v>
      </c>
      <c r="FZ215" s="2">
        <f t="shared" si="590"/>
        <v>0.9890123303745908</v>
      </c>
      <c r="GA215" s="2">
        <f t="shared" si="591"/>
        <v>0.98794204222316462</v>
      </c>
      <c r="GB215" s="2">
        <f t="shared" si="592"/>
        <v>0.98818810415583214</v>
      </c>
      <c r="GC215" s="2">
        <f t="shared" si="593"/>
        <v>0.98767882192917733</v>
      </c>
      <c r="GD215" s="2">
        <f t="shared" si="594"/>
        <v>0.98908824706847942</v>
      </c>
      <c r="GE215" s="2">
        <f t="shared" si="595"/>
        <v>0.99055529244420337</v>
      </c>
      <c r="GF215" s="2">
        <f t="shared" si="596"/>
        <v>0.99001888802713101</v>
      </c>
      <c r="GG215" s="2">
        <f t="shared" si="597"/>
        <v>0.98970975858441268</v>
      </c>
      <c r="GH215" s="2">
        <f t="shared" si="598"/>
        <v>0.98827221958259048</v>
      </c>
      <c r="GI215" s="2">
        <f t="shared" si="599"/>
        <v>0.9848223580163511</v>
      </c>
      <c r="GJ215" s="2">
        <f t="shared" si="600"/>
        <v>0.98144625209929848</v>
      </c>
      <c r="GK215" s="2">
        <f t="shared" si="601"/>
        <v>0.98042334085418603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3.5891434808770035E-49</v>
      </c>
      <c r="HT215" s="86">
        <f t="shared" si="630"/>
        <v>3.477977190465677E-59</v>
      </c>
      <c r="HU215" s="86">
        <f t="shared" si="631"/>
        <v>2.4552148691045989E-63</v>
      </c>
      <c r="HV215" s="86">
        <f t="shared" si="632"/>
        <v>1.4957825665350487E-66</v>
      </c>
      <c r="HW215" s="86">
        <f t="shared" si="633"/>
        <v>6.2259948925778887E-64</v>
      </c>
      <c r="HX215" s="86">
        <f t="shared" si="634"/>
        <v>1.1586671888034043E-68</v>
      </c>
      <c r="HY215" s="86">
        <f t="shared" si="635"/>
        <v>2.1326614812859248E-60</v>
      </c>
      <c r="HZ215" s="86">
        <f t="shared" si="636"/>
        <v>5.6821584552505507E-66</v>
      </c>
      <c r="IA215" s="86">
        <f t="shared" si="637"/>
        <v>7.7663246269011493E-75</v>
      </c>
      <c r="IB215" s="86">
        <f t="shared" si="638"/>
        <v>8.1398046104375514E-73</v>
      </c>
      <c r="IC215" s="86">
        <f t="shared" si="639"/>
        <v>2.1156676071940006E-70</v>
      </c>
      <c r="ID215" s="86">
        <f t="shared" si="640"/>
        <v>2.519047785462254E-69</v>
      </c>
      <c r="IE215" s="86">
        <f t="shared" si="641"/>
        <v>1.8473831031826815E-71</v>
      </c>
      <c r="IF215" s="86">
        <f t="shared" si="642"/>
        <v>1.7764707854980264E-126</v>
      </c>
      <c r="IG215" s="86">
        <f t="shared" si="643"/>
        <v>6.4649469826231042E-118</v>
      </c>
      <c r="II215" s="86">
        <f t="shared" si="540"/>
        <v>1.5946180381474629E-8</v>
      </c>
      <c r="IJ215" s="86">
        <f t="shared" si="541"/>
        <v>3.7005641060636598E-11</v>
      </c>
      <c r="IK215" s="86">
        <f t="shared" si="542"/>
        <v>2.0062832368822629E-11</v>
      </c>
      <c r="IL215" s="86">
        <f t="shared" si="543"/>
        <v>3.3899256177710212E-12</v>
      </c>
      <c r="IM215" s="86">
        <f t="shared" si="544"/>
        <v>1.0413680440917691E-11</v>
      </c>
      <c r="IN215" s="86">
        <f t="shared" si="545"/>
        <v>1.9340757418625717E-12</v>
      </c>
      <c r="IO215" s="86">
        <f t="shared" si="546"/>
        <v>6.2154336491502017E-11</v>
      </c>
      <c r="IP215" s="86">
        <f t="shared" si="547"/>
        <v>2.0881869818494796E-12</v>
      </c>
      <c r="IQ215" s="86">
        <f t="shared" si="548"/>
        <v>2.9773160646073044E-14</v>
      </c>
      <c r="IR215" s="86">
        <f t="shared" si="549"/>
        <v>1.2686340867415022E-13</v>
      </c>
      <c r="IS215" s="86">
        <f t="shared" si="550"/>
        <v>5.6469086070139651E-13</v>
      </c>
      <c r="IT215" s="86">
        <f t="shared" si="551"/>
        <v>1.8699063338623638E-12</v>
      </c>
      <c r="IU215" s="86">
        <f t="shared" si="552"/>
        <v>4.3084885242537336E-12</v>
      </c>
      <c r="IV215" s="86">
        <f t="shared" si="553"/>
        <v>2.7644561315931254E-15</v>
      </c>
      <c r="IW215" s="86">
        <f t="shared" si="554"/>
        <v>2.9603952926284879E-15</v>
      </c>
      <c r="IY215" s="86">
        <f t="shared" si="555"/>
        <v>1.5946180381474629E-8</v>
      </c>
      <c r="IZ215" s="86">
        <f t="shared" si="556"/>
        <v>3.7005641060636598E-11</v>
      </c>
      <c r="JA215" s="86">
        <f t="shared" si="557"/>
        <v>2.0062832368822629E-11</v>
      </c>
      <c r="JB215" s="86">
        <f t="shared" si="558"/>
        <v>3.3899256177710212E-12</v>
      </c>
      <c r="JC215" s="86">
        <f t="shared" si="559"/>
        <v>1.0413680440917691E-11</v>
      </c>
      <c r="JD215" s="86">
        <f t="shared" si="560"/>
        <v>1.9340757418625717E-12</v>
      </c>
      <c r="JE215" s="86">
        <f t="shared" si="561"/>
        <v>6.2154336491502017E-11</v>
      </c>
      <c r="JF215" s="86">
        <f t="shared" si="562"/>
        <v>2.0881869818494796E-12</v>
      </c>
      <c r="JG215" s="86">
        <f t="shared" si="563"/>
        <v>2.9773160646073044E-14</v>
      </c>
      <c r="JH215" s="86">
        <f t="shared" si="564"/>
        <v>1.2686340867415022E-13</v>
      </c>
      <c r="JI215" s="86">
        <f t="shared" si="565"/>
        <v>5.6469086070139651E-13</v>
      </c>
      <c r="JJ215" s="86">
        <f t="shared" si="566"/>
        <v>1.8699063338623638E-12</v>
      </c>
      <c r="JK215" s="86">
        <f t="shared" si="567"/>
        <v>4.3084885242537336E-12</v>
      </c>
      <c r="JL215" s="86">
        <f t="shared" si="568"/>
        <v>2.7644561315931254E-15</v>
      </c>
      <c r="JM215" s="86">
        <f t="shared" si="569"/>
        <v>2.9603952926284879E-15</v>
      </c>
    </row>
    <row r="216" spans="2:273" x14ac:dyDescent="0.25">
      <c r="B216" s="2">
        <v>189</v>
      </c>
      <c r="C216" s="37">
        <v>95.932000000000002</v>
      </c>
      <c r="D216" s="37">
        <v>91.881</v>
      </c>
      <c r="E216" s="37">
        <v>94.132999999999996</v>
      </c>
      <c r="F216" s="37">
        <v>92.8</v>
      </c>
      <c r="G216" s="37">
        <v>94.203000000000003</v>
      </c>
      <c r="H216" s="37">
        <v>93.575999999999993</v>
      </c>
      <c r="I216" s="37">
        <v>95.932000000000002</v>
      </c>
      <c r="J216" s="37">
        <v>96.602999999999994</v>
      </c>
      <c r="K216" s="37">
        <v>95.31</v>
      </c>
      <c r="L216" s="37">
        <v>97.677999999999997</v>
      </c>
      <c r="M216" s="37">
        <v>101</v>
      </c>
      <c r="N216" s="37">
        <v>97.846999999999994</v>
      </c>
      <c r="O216" s="37">
        <v>102.508</v>
      </c>
      <c r="P216" s="37">
        <v>101.672</v>
      </c>
      <c r="Q216" s="37">
        <v>102.614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149.97290018761728</v>
      </c>
      <c r="DL216" s="2">
        <f t="shared" si="649"/>
        <v>163.6550426742532</v>
      </c>
      <c r="DM216" s="2">
        <f t="shared" si="649"/>
        <v>139.78987285260968</v>
      </c>
      <c r="DN216" s="2">
        <f t="shared" si="649"/>
        <v>141.81001148922206</v>
      </c>
      <c r="DO216" s="2">
        <f t="shared" si="649"/>
        <v>149.99822830725461</v>
      </c>
      <c r="DP216" s="2">
        <f t="shared" si="649"/>
        <v>143.23740201630198</v>
      </c>
      <c r="DQ216" s="2">
        <f t="shared" si="649"/>
        <v>136.86388198198202</v>
      </c>
      <c r="DR216" s="2">
        <f t="shared" si="649"/>
        <v>145.08688683473389</v>
      </c>
      <c r="DS216" s="2">
        <f t="shared" si="649"/>
        <v>163.59206038324419</v>
      </c>
      <c r="DT216" s="2">
        <f t="shared" si="649"/>
        <v>158.26929971988798</v>
      </c>
      <c r="DU216" s="2">
        <f t="shared" si="649"/>
        <v>149.00554663234664</v>
      </c>
      <c r="DV216" s="2">
        <f t="shared" si="649"/>
        <v>162.65805980265978</v>
      </c>
      <c r="DW216" s="2">
        <f t="shared" si="649"/>
        <v>155.92936352495542</v>
      </c>
      <c r="DX216" s="2">
        <f t="shared" si="649"/>
        <v>151.04941115355231</v>
      </c>
      <c r="DY216" s="2">
        <f t="shared" si="649"/>
        <v>150.65265654077723</v>
      </c>
      <c r="EA216" s="2">
        <f t="shared" si="652"/>
        <v>90.705400491292323</v>
      </c>
      <c r="EB216" s="2">
        <f t="shared" si="502"/>
        <v>87.474239539504438</v>
      </c>
      <c r="EC216" s="2">
        <f t="shared" si="503"/>
        <v>96.095915443522671</v>
      </c>
      <c r="ED216" s="2">
        <f t="shared" si="504"/>
        <v>93.039998372083133</v>
      </c>
      <c r="EE216" s="2">
        <f t="shared" si="505"/>
        <v>92.433162041696647</v>
      </c>
      <c r="EF216" s="2">
        <f t="shared" si="506"/>
        <v>91.349830506524668</v>
      </c>
      <c r="EG216" s="2">
        <f t="shared" si="507"/>
        <v>98.241230180355529</v>
      </c>
      <c r="EH216" s="2">
        <f t="shared" si="508"/>
        <v>96.114370131090311</v>
      </c>
      <c r="EI216" s="2">
        <f t="shared" si="509"/>
        <v>95.101396112061693</v>
      </c>
      <c r="EJ216" s="2">
        <f t="shared" si="510"/>
        <v>96.466622957040414</v>
      </c>
      <c r="EK216" s="2">
        <f t="shared" si="511"/>
        <v>99.816840561448771</v>
      </c>
      <c r="EL216" s="2">
        <f t="shared" si="512"/>
        <v>99.401718720602062</v>
      </c>
      <c r="EM216" s="2">
        <f t="shared" si="513"/>
        <v>100.35302259015495</v>
      </c>
      <c r="EN216" s="2">
        <f t="shared" si="514"/>
        <v>102.28676120472167</v>
      </c>
      <c r="EO216" s="2">
        <f t="shared" si="515"/>
        <v>107.22920795972024</v>
      </c>
      <c r="EQ216" s="2">
        <f t="shared" si="516"/>
        <v>92.856800611709886</v>
      </c>
      <c r="ER216" s="2">
        <f t="shared" si="650"/>
        <v>91.595320134539548</v>
      </c>
      <c r="ES216" s="2">
        <f t="shared" si="650"/>
        <v>95.200878267686647</v>
      </c>
      <c r="ET216" s="2">
        <f t="shared" si="650"/>
        <v>93.347264852525853</v>
      </c>
      <c r="EU216" s="2">
        <f t="shared" si="650"/>
        <v>92.317413479871561</v>
      </c>
      <c r="EV216" s="2">
        <f t="shared" si="650"/>
        <v>92.652086030383089</v>
      </c>
      <c r="EW216" s="2">
        <f t="shared" si="650"/>
        <v>97.934902775958292</v>
      </c>
      <c r="EX216" s="2">
        <f t="shared" si="650"/>
        <v>95.657085154267122</v>
      </c>
      <c r="EY216" s="2">
        <f t="shared" si="650"/>
        <v>96.143835316116494</v>
      </c>
      <c r="EZ216" s="2">
        <f t="shared" si="650"/>
        <v>97.340001504169734</v>
      </c>
      <c r="FA216" s="2">
        <f t="shared" si="650"/>
        <v>99.885628090544614</v>
      </c>
      <c r="FB216" s="2">
        <f t="shared" si="650"/>
        <v>99.53937988703359</v>
      </c>
      <c r="FC216" s="2">
        <f t="shared" si="650"/>
        <v>101.15067619105707</v>
      </c>
      <c r="FD216" s="2">
        <f t="shared" si="650"/>
        <v>102.31863599120621</v>
      </c>
      <c r="FE216" s="2">
        <f t="shared" si="650"/>
        <v>102.7811451699105</v>
      </c>
      <c r="FG216" s="2">
        <f t="shared" si="518"/>
        <v>0.99999884208312262</v>
      </c>
      <c r="FH216" s="2">
        <f t="shared" si="651"/>
        <v>0.99999873678698881</v>
      </c>
      <c r="FI216" s="2">
        <f t="shared" si="651"/>
        <v>0.99999873625189994</v>
      </c>
      <c r="FJ216" s="2">
        <f t="shared" si="651"/>
        <v>0.9999987439975222</v>
      </c>
      <c r="FK216" s="2">
        <f t="shared" si="651"/>
        <v>0.9999985904539298</v>
      </c>
      <c r="FL216" s="2">
        <f t="shared" si="651"/>
        <v>0.99999862247482574</v>
      </c>
      <c r="FM216" s="2">
        <f t="shared" si="651"/>
        <v>0.9999985873785604</v>
      </c>
      <c r="FN216" s="2">
        <f t="shared" si="651"/>
        <v>0.9999985082178019</v>
      </c>
      <c r="FO216" s="2">
        <f t="shared" si="651"/>
        <v>0.99999838548258002</v>
      </c>
      <c r="FP216" s="2">
        <f t="shared" si="651"/>
        <v>0.99999849360419546</v>
      </c>
      <c r="FQ216" s="2">
        <f t="shared" si="651"/>
        <v>0.99999866651134406</v>
      </c>
      <c r="FR216" s="2">
        <f t="shared" si="651"/>
        <v>0.99999870490317855</v>
      </c>
      <c r="FS216" s="2">
        <f t="shared" si="651"/>
        <v>0.99999849065724411</v>
      </c>
      <c r="FT216" s="2">
        <f t="shared" si="651"/>
        <v>0.99999848866256569</v>
      </c>
      <c r="FU216" s="2">
        <f t="shared" si="651"/>
        <v>0.99999828523679679</v>
      </c>
      <c r="FW216" s="2">
        <f t="shared" si="536"/>
        <v>0.98447513135995279</v>
      </c>
      <c r="FX216" s="2">
        <f t="shared" si="588"/>
        <v>0.99008722355529166</v>
      </c>
      <c r="FY216" s="2">
        <f t="shared" si="589"/>
        <v>0.98954622595436503</v>
      </c>
      <c r="FZ216" s="2">
        <f t="shared" si="590"/>
        <v>0.98996942868787041</v>
      </c>
      <c r="GA216" s="2">
        <f t="shared" si="591"/>
        <v>0.98899133194506506</v>
      </c>
      <c r="GB216" s="2">
        <f t="shared" si="592"/>
        <v>0.98921621516645308</v>
      </c>
      <c r="GC216" s="2">
        <f t="shared" si="593"/>
        <v>0.98875075640200183</v>
      </c>
      <c r="GD216" s="2">
        <f t="shared" si="594"/>
        <v>0.99003879914193993</v>
      </c>
      <c r="GE216" s="2">
        <f t="shared" si="595"/>
        <v>0.99137916014172289</v>
      </c>
      <c r="GF216" s="2">
        <f t="shared" si="596"/>
        <v>0.99088911624353104</v>
      </c>
      <c r="GG216" s="2">
        <f t="shared" si="597"/>
        <v>0.99060668330142809</v>
      </c>
      <c r="GH216" s="2">
        <f t="shared" si="598"/>
        <v>0.98929308848778574</v>
      </c>
      <c r="GI216" s="2">
        <f t="shared" si="599"/>
        <v>0.98613931549472922</v>
      </c>
      <c r="GJ216" s="2">
        <f t="shared" si="600"/>
        <v>0.98305111125649869</v>
      </c>
      <c r="GK216" s="2">
        <f t="shared" si="601"/>
        <v>0.9821150672593697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1.6691201690106399E-50</v>
      </c>
      <c r="HT216" s="86">
        <f t="shared" si="630"/>
        <v>9.975854464572312E-61</v>
      </c>
      <c r="HU216" s="86">
        <f t="shared" si="631"/>
        <v>5.6515179010880992E-65</v>
      </c>
      <c r="HV216" s="86">
        <f t="shared" si="632"/>
        <v>2.8004910945627503E-68</v>
      </c>
      <c r="HW216" s="86">
        <f t="shared" si="633"/>
        <v>1.2736234024766199E-65</v>
      </c>
      <c r="HX216" s="86">
        <f t="shared" si="634"/>
        <v>1.8165256974237947E-70</v>
      </c>
      <c r="HY216" s="86">
        <f t="shared" si="635"/>
        <v>5.5416673039534013E-62</v>
      </c>
      <c r="HZ216" s="86">
        <f t="shared" si="636"/>
        <v>1.0479833401043554E-67</v>
      </c>
      <c r="IA216" s="86">
        <f t="shared" si="637"/>
        <v>8.9849418530707948E-77</v>
      </c>
      <c r="IB216" s="86">
        <f t="shared" si="638"/>
        <v>1.0613913329236279E-74</v>
      </c>
      <c r="IC216" s="86">
        <f t="shared" si="639"/>
        <v>3.2427515717468201E-72</v>
      </c>
      <c r="ID216" s="86">
        <f t="shared" si="640"/>
        <v>3.8856708280765325E-71</v>
      </c>
      <c r="IE216" s="86">
        <f t="shared" si="641"/>
        <v>2.2051297446804354E-73</v>
      </c>
      <c r="IF216" s="86">
        <f t="shared" si="642"/>
        <v>4.579675466166597E-130</v>
      </c>
      <c r="IG216" s="86">
        <f t="shared" si="643"/>
        <v>2.8696946643615336E-121</v>
      </c>
      <c r="II216" s="86">
        <f t="shared" si="540"/>
        <v>7.499686564747308E-9</v>
      </c>
      <c r="IJ216" s="86">
        <f t="shared" si="541"/>
        <v>1.4718968045744911E-11</v>
      </c>
      <c r="IK216" s="86">
        <f t="shared" si="542"/>
        <v>7.6959094201164967E-12</v>
      </c>
      <c r="IL216" s="86">
        <f t="shared" si="543"/>
        <v>1.2207983732157111E-12</v>
      </c>
      <c r="IM216" s="86">
        <f t="shared" si="544"/>
        <v>3.8431998109073477E-12</v>
      </c>
      <c r="IN216" s="86">
        <f t="shared" si="545"/>
        <v>6.6906321430279997E-13</v>
      </c>
      <c r="IO216" s="86">
        <f t="shared" si="546"/>
        <v>2.4583998656587537E-11</v>
      </c>
      <c r="IP216" s="86">
        <f t="shared" si="547"/>
        <v>7.3857325196256629E-13</v>
      </c>
      <c r="IQ216" s="86">
        <f t="shared" si="548"/>
        <v>9.2086613283158094E-15</v>
      </c>
      <c r="IR216" s="86">
        <f t="shared" si="549"/>
        <v>4.0975570398824328E-14</v>
      </c>
      <c r="IS216" s="86">
        <f t="shared" si="550"/>
        <v>1.9214320246766867E-13</v>
      </c>
      <c r="IT216" s="86">
        <f t="shared" si="551"/>
        <v>6.4709658797847025E-13</v>
      </c>
      <c r="IU216" s="86">
        <f t="shared" si="552"/>
        <v>1.446044329108566E-12</v>
      </c>
      <c r="IV216" s="86">
        <f t="shared" si="553"/>
        <v>6.2428153266716749E-16</v>
      </c>
      <c r="IW216" s="86">
        <f t="shared" si="554"/>
        <v>6.5671958113465643E-16</v>
      </c>
      <c r="IY216" s="86">
        <f t="shared" si="555"/>
        <v>7.499686564747308E-9</v>
      </c>
      <c r="IZ216" s="86">
        <f t="shared" si="556"/>
        <v>1.4718968045744911E-11</v>
      </c>
      <c r="JA216" s="86">
        <f t="shared" si="557"/>
        <v>7.6959094201164967E-12</v>
      </c>
      <c r="JB216" s="86">
        <f t="shared" si="558"/>
        <v>1.2207983732157111E-12</v>
      </c>
      <c r="JC216" s="86">
        <f t="shared" si="559"/>
        <v>3.8431998109073477E-12</v>
      </c>
      <c r="JD216" s="86">
        <f t="shared" si="560"/>
        <v>6.6906321430279997E-13</v>
      </c>
      <c r="JE216" s="86">
        <f t="shared" si="561"/>
        <v>2.4583998656587537E-11</v>
      </c>
      <c r="JF216" s="86">
        <f t="shared" si="562"/>
        <v>7.3857325196256629E-13</v>
      </c>
      <c r="JG216" s="86">
        <f t="shared" si="563"/>
        <v>9.2086613283158094E-15</v>
      </c>
      <c r="JH216" s="86">
        <f t="shared" si="564"/>
        <v>4.0975570398824328E-14</v>
      </c>
      <c r="JI216" s="86">
        <f t="shared" si="565"/>
        <v>1.9214320246766867E-13</v>
      </c>
      <c r="JJ216" s="86">
        <f t="shared" si="566"/>
        <v>6.4709658797847025E-13</v>
      </c>
      <c r="JK216" s="86">
        <f t="shared" si="567"/>
        <v>1.446044329108566E-12</v>
      </c>
      <c r="JL216" s="86">
        <f t="shared" si="568"/>
        <v>6.2428153266716749E-16</v>
      </c>
      <c r="JM216" s="86">
        <f t="shared" si="569"/>
        <v>6.5671958113465643E-16</v>
      </c>
    </row>
    <row r="217" spans="2:273" x14ac:dyDescent="0.25">
      <c r="B217" s="2">
        <v>190</v>
      </c>
      <c r="C217" s="37">
        <v>95.373000000000005</v>
      </c>
      <c r="D217" s="37">
        <v>94.067999999999998</v>
      </c>
      <c r="E217" s="37">
        <v>93.582999999999998</v>
      </c>
      <c r="F217" s="37">
        <v>93.25</v>
      </c>
      <c r="G217" s="37">
        <v>96</v>
      </c>
      <c r="H217" s="37">
        <v>92.119</v>
      </c>
      <c r="I217" s="37">
        <v>98</v>
      </c>
      <c r="J217" s="37">
        <v>97.861999999999995</v>
      </c>
      <c r="K217" s="37">
        <v>99.361999999999995</v>
      </c>
      <c r="L217" s="37">
        <v>98.948999999999998</v>
      </c>
      <c r="M217" s="37">
        <v>98.683000000000007</v>
      </c>
      <c r="N217" s="37">
        <v>101.35599999999999</v>
      </c>
      <c r="O217" s="37">
        <v>103.91500000000001</v>
      </c>
      <c r="P217" s="37">
        <v>104.259</v>
      </c>
      <c r="Q217" s="37">
        <v>102.684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150.21884812382743</v>
      </c>
      <c r="DL217" s="2">
        <f t="shared" si="649"/>
        <v>163.97750640113796</v>
      </c>
      <c r="DM217" s="2">
        <f t="shared" si="649"/>
        <v>139.98163234489547</v>
      </c>
      <c r="DN217" s="2">
        <f t="shared" si="649"/>
        <v>142.00466670314043</v>
      </c>
      <c r="DO217" s="2">
        <f t="shared" si="649"/>
        <v>150.23147178757705</v>
      </c>
      <c r="DP217" s="2">
        <f t="shared" si="649"/>
        <v>143.43730793650792</v>
      </c>
      <c r="DQ217" s="2">
        <f t="shared" si="649"/>
        <v>137.02059099099102</v>
      </c>
      <c r="DR217" s="2">
        <f t="shared" si="649"/>
        <v>145.28654537815126</v>
      </c>
      <c r="DS217" s="2">
        <f t="shared" si="649"/>
        <v>163.90880804367202</v>
      </c>
      <c r="DT217" s="2">
        <f t="shared" si="649"/>
        <v>158.53619579831934</v>
      </c>
      <c r="DU217" s="2">
        <f t="shared" si="649"/>
        <v>149.22275873015872</v>
      </c>
      <c r="DV217" s="2">
        <f t="shared" si="649"/>
        <v>162.94861269841266</v>
      </c>
      <c r="DW217" s="2">
        <f t="shared" si="649"/>
        <v>156.17351559714794</v>
      </c>
      <c r="DX217" s="2">
        <f t="shared" si="649"/>
        <v>151.25491016042778</v>
      </c>
      <c r="DY217" s="2">
        <f t="shared" si="649"/>
        <v>150.86596825396825</v>
      </c>
      <c r="EA217" s="2">
        <f t="shared" si="652"/>
        <v>90.563462704044795</v>
      </c>
      <c r="EB217" s="2">
        <f t="shared" si="502"/>
        <v>87.31146955352969</v>
      </c>
      <c r="EC217" s="2">
        <f t="shared" si="503"/>
        <v>96.049274865530137</v>
      </c>
      <c r="ED217" s="2">
        <f t="shared" si="504"/>
        <v>92.972122387044664</v>
      </c>
      <c r="EE217" s="2">
        <f t="shared" si="505"/>
        <v>92.322516586217546</v>
      </c>
      <c r="EF217" s="2">
        <f t="shared" si="506"/>
        <v>91.239393320842794</v>
      </c>
      <c r="EG217" s="2">
        <f t="shared" si="507"/>
        <v>98.204076099649669</v>
      </c>
      <c r="EH217" s="2">
        <f t="shared" si="508"/>
        <v>96.035775025725897</v>
      </c>
      <c r="EI217" s="2">
        <f t="shared" si="509"/>
        <v>95.016852996351204</v>
      </c>
      <c r="EJ217" s="2">
        <f t="shared" si="510"/>
        <v>96.356038202943807</v>
      </c>
      <c r="EK217" s="2">
        <f t="shared" si="511"/>
        <v>99.746783332356586</v>
      </c>
      <c r="EL217" s="2">
        <f t="shared" si="512"/>
        <v>99.319108828424618</v>
      </c>
      <c r="EM217" s="2">
        <f t="shared" si="513"/>
        <v>100.2691403400521</v>
      </c>
      <c r="EN217" s="2">
        <f t="shared" si="514"/>
        <v>102.20463120191855</v>
      </c>
      <c r="EO217" s="2">
        <f t="shared" si="515"/>
        <v>107.18249029558524</v>
      </c>
      <c r="EQ217" s="2">
        <f t="shared" si="516"/>
        <v>92.739542091465196</v>
      </c>
      <c r="ER217" s="2">
        <f t="shared" si="650"/>
        <v>91.478254882857811</v>
      </c>
      <c r="ES217" s="2">
        <f t="shared" si="650"/>
        <v>95.14421044675376</v>
      </c>
      <c r="ET217" s="2">
        <f t="shared" si="650"/>
        <v>93.28279975848146</v>
      </c>
      <c r="EU217" s="2">
        <f t="shared" si="650"/>
        <v>92.205486396160651</v>
      </c>
      <c r="EV217" s="2">
        <f t="shared" si="650"/>
        <v>92.556303707067372</v>
      </c>
      <c r="EW217" s="2">
        <f t="shared" si="650"/>
        <v>97.894303377263086</v>
      </c>
      <c r="EX217" s="2">
        <f t="shared" si="650"/>
        <v>95.573428795209381</v>
      </c>
      <c r="EY217" s="2">
        <f t="shared" si="650"/>
        <v>96.070762375217186</v>
      </c>
      <c r="EZ217" s="2">
        <f t="shared" si="650"/>
        <v>97.239147365066131</v>
      </c>
      <c r="FA217" s="2">
        <f t="shared" si="650"/>
        <v>99.816318058803887</v>
      </c>
      <c r="FB217" s="2">
        <f t="shared" si="650"/>
        <v>99.458349090876922</v>
      </c>
      <c r="FC217" s="2">
        <f t="shared" si="650"/>
        <v>101.07600821371935</v>
      </c>
      <c r="FD217" s="2">
        <f t="shared" si="650"/>
        <v>102.23709598949486</v>
      </c>
      <c r="FE217" s="2">
        <f t="shared" si="650"/>
        <v>102.68581467955286</v>
      </c>
      <c r="FG217" s="2">
        <f t="shared" si="518"/>
        <v>0.99999894396714917</v>
      </c>
      <c r="FH217" s="2">
        <f t="shared" si="651"/>
        <v>0.99999884793591332</v>
      </c>
      <c r="FI217" s="2">
        <f t="shared" si="651"/>
        <v>0.99999884744790635</v>
      </c>
      <c r="FJ217" s="2">
        <f t="shared" si="651"/>
        <v>0.99999885451199944</v>
      </c>
      <c r="FK217" s="2">
        <f t="shared" si="651"/>
        <v>0.99999871447854594</v>
      </c>
      <c r="FL217" s="2">
        <f t="shared" si="651"/>
        <v>0.99999874368195729</v>
      </c>
      <c r="FM217" s="2">
        <f t="shared" si="651"/>
        <v>0.99999871167377496</v>
      </c>
      <c r="FN217" s="2">
        <f t="shared" si="651"/>
        <v>0.99999863947828671</v>
      </c>
      <c r="FO217" s="2">
        <f t="shared" si="651"/>
        <v>0.99999852754240337</v>
      </c>
      <c r="FP217" s="2">
        <f t="shared" si="651"/>
        <v>0.99999862615051582</v>
      </c>
      <c r="FQ217" s="2">
        <f t="shared" si="651"/>
        <v>0.99999878384374896</v>
      </c>
      <c r="FR217" s="2">
        <f t="shared" si="651"/>
        <v>0.99999881885752628</v>
      </c>
      <c r="FS217" s="2">
        <f t="shared" si="651"/>
        <v>0.99999862346286361</v>
      </c>
      <c r="FT217" s="2">
        <f t="shared" si="651"/>
        <v>0.99999862164369469</v>
      </c>
      <c r="FU217" s="2">
        <f t="shared" si="651"/>
        <v>0.99999843611713579</v>
      </c>
      <c r="FW217" s="2">
        <f t="shared" si="536"/>
        <v>0.98582178379151619</v>
      </c>
      <c r="FX217" s="2">
        <f t="shared" si="588"/>
        <v>0.99095154822194431</v>
      </c>
      <c r="FY217" s="2">
        <f t="shared" si="589"/>
        <v>0.99045726717310922</v>
      </c>
      <c r="FZ217" s="2">
        <f t="shared" si="590"/>
        <v>0.99084392925929421</v>
      </c>
      <c r="GA217" s="2">
        <f t="shared" si="591"/>
        <v>0.98995024077345917</v>
      </c>
      <c r="GB217" s="2">
        <f t="shared" si="592"/>
        <v>0.99015573054665362</v>
      </c>
      <c r="GC217" s="2">
        <f t="shared" si="593"/>
        <v>0.98973040293877779</v>
      </c>
      <c r="GD217" s="2">
        <f t="shared" si="594"/>
        <v>0.99090730730204224</v>
      </c>
      <c r="GE217" s="2">
        <f t="shared" si="595"/>
        <v>0.99213173220540241</v>
      </c>
      <c r="GF217" s="2">
        <f t="shared" si="596"/>
        <v>0.99168410874880386</v>
      </c>
      <c r="GG217" s="2">
        <f t="shared" si="597"/>
        <v>0.99142610694460476</v>
      </c>
      <c r="GH217" s="2">
        <f t="shared" si="598"/>
        <v>0.99022597261028933</v>
      </c>
      <c r="GI217" s="2">
        <f t="shared" si="599"/>
        <v>0.98734346971258335</v>
      </c>
      <c r="GJ217" s="2">
        <f t="shared" si="600"/>
        <v>0.98451934316104028</v>
      </c>
      <c r="GK217" s="2">
        <f t="shared" si="601"/>
        <v>0.98366303832595203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7.4417000977236297E-52</v>
      </c>
      <c r="HT217" s="86">
        <f t="shared" si="630"/>
        <v>2.7306190586130346E-62</v>
      </c>
      <c r="HU217" s="86">
        <f t="shared" si="631"/>
        <v>1.2384012225827779E-66</v>
      </c>
      <c r="HV217" s="86">
        <f t="shared" si="632"/>
        <v>4.9772060603031741E-70</v>
      </c>
      <c r="HW217" s="86">
        <f t="shared" si="633"/>
        <v>2.4737597418907828E-67</v>
      </c>
      <c r="HX217" s="86">
        <f t="shared" si="634"/>
        <v>2.6953987800921478E-72</v>
      </c>
      <c r="HY217" s="86">
        <f t="shared" si="635"/>
        <v>1.3719618282382423E-63</v>
      </c>
      <c r="HZ217" s="86">
        <f t="shared" si="636"/>
        <v>1.8331999691065015E-69</v>
      </c>
      <c r="IA217" s="86">
        <f t="shared" si="637"/>
        <v>9.8082782362238927E-79</v>
      </c>
      <c r="IB217" s="86">
        <f t="shared" si="638"/>
        <v>1.3079049340727659E-76</v>
      </c>
      <c r="IC217" s="86">
        <f t="shared" si="639"/>
        <v>4.7078095833714846E-74</v>
      </c>
      <c r="ID217" s="86">
        <f t="shared" si="640"/>
        <v>5.6733505567182967E-73</v>
      </c>
      <c r="IE217" s="86">
        <f t="shared" si="641"/>
        <v>2.4789032317713845E-75</v>
      </c>
      <c r="IF217" s="86">
        <f t="shared" si="642"/>
        <v>1.0502396359017353E-133</v>
      </c>
      <c r="IG217" s="86">
        <f t="shared" si="643"/>
        <v>1.1415431160756334E-124</v>
      </c>
      <c r="II217" s="86">
        <f t="shared" si="540"/>
        <v>3.4710946643768355E-9</v>
      </c>
      <c r="IJ217" s="86">
        <f t="shared" si="541"/>
        <v>5.7506973179987019E-12</v>
      </c>
      <c r="IK217" s="86">
        <f t="shared" si="542"/>
        <v>2.8970195961980144E-12</v>
      </c>
      <c r="IL217" s="86">
        <f t="shared" si="543"/>
        <v>4.3096283685796056E-13</v>
      </c>
      <c r="IM217" s="86">
        <f t="shared" si="544"/>
        <v>1.3904869231332336E-12</v>
      </c>
      <c r="IN217" s="86">
        <f t="shared" si="545"/>
        <v>2.2662493332676771E-13</v>
      </c>
      <c r="IO217" s="86">
        <f t="shared" si="546"/>
        <v>9.545567211046752E-12</v>
      </c>
      <c r="IP217" s="86">
        <f t="shared" si="547"/>
        <v>2.5598512499665136E-13</v>
      </c>
      <c r="IQ217" s="86">
        <f t="shared" si="548"/>
        <v>2.7854130508116679E-15</v>
      </c>
      <c r="IR217" s="86">
        <f t="shared" si="549"/>
        <v>1.2950752345321455E-14</v>
      </c>
      <c r="IS217" s="86">
        <f t="shared" si="550"/>
        <v>6.4033994615387546E-14</v>
      </c>
      <c r="IT217" s="86">
        <f t="shared" si="551"/>
        <v>2.192717527674002E-13</v>
      </c>
      <c r="IU217" s="86">
        <f t="shared" si="552"/>
        <v>4.7431590592231854E-13</v>
      </c>
      <c r="IV217" s="86">
        <f t="shared" si="553"/>
        <v>1.3638038427283627E-16</v>
      </c>
      <c r="IW217" s="86">
        <f t="shared" si="554"/>
        <v>1.4081137869749272E-16</v>
      </c>
      <c r="IY217" s="86">
        <f t="shared" si="555"/>
        <v>3.4710946643768355E-9</v>
      </c>
      <c r="IZ217" s="86">
        <f t="shared" si="556"/>
        <v>5.7506973179987019E-12</v>
      </c>
      <c r="JA217" s="86">
        <f t="shared" si="557"/>
        <v>2.8970195961980144E-12</v>
      </c>
      <c r="JB217" s="86">
        <f t="shared" si="558"/>
        <v>4.3096283685796056E-13</v>
      </c>
      <c r="JC217" s="86">
        <f t="shared" si="559"/>
        <v>1.3904869231332336E-12</v>
      </c>
      <c r="JD217" s="86">
        <f t="shared" si="560"/>
        <v>2.2662493332676771E-13</v>
      </c>
      <c r="JE217" s="86">
        <f t="shared" si="561"/>
        <v>9.545567211046752E-12</v>
      </c>
      <c r="JF217" s="86">
        <f t="shared" si="562"/>
        <v>2.5598512499665136E-13</v>
      </c>
      <c r="JG217" s="86">
        <f t="shared" si="563"/>
        <v>2.7854130508116679E-15</v>
      </c>
      <c r="JH217" s="86">
        <f t="shared" si="564"/>
        <v>1.2950752345321455E-14</v>
      </c>
      <c r="JI217" s="86">
        <f t="shared" si="565"/>
        <v>6.4033994615387546E-14</v>
      </c>
      <c r="JJ217" s="86">
        <f t="shared" si="566"/>
        <v>2.192717527674002E-13</v>
      </c>
      <c r="JK217" s="86">
        <f t="shared" si="567"/>
        <v>4.7431590592231854E-13</v>
      </c>
      <c r="JL217" s="86">
        <f t="shared" si="568"/>
        <v>1.3638038427283627E-16</v>
      </c>
      <c r="JM217" s="86">
        <f t="shared" si="569"/>
        <v>1.4081137869749272E-16</v>
      </c>
    </row>
    <row r="218" spans="2:273" x14ac:dyDescent="0.25">
      <c r="B218" s="2">
        <v>191</v>
      </c>
      <c r="C218" s="37">
        <v>94.119</v>
      </c>
      <c r="D218" s="37">
        <v>94.067999999999998</v>
      </c>
      <c r="E218" s="37">
        <v>93.9</v>
      </c>
      <c r="F218" s="37">
        <v>93.55</v>
      </c>
      <c r="G218" s="37">
        <v>96.168999999999997</v>
      </c>
      <c r="H218" s="37">
        <v>93.322000000000003</v>
      </c>
      <c r="I218" s="37">
        <v>98.051000000000002</v>
      </c>
      <c r="J218" s="37">
        <v>96.293000000000006</v>
      </c>
      <c r="K218" s="37">
        <v>94.741</v>
      </c>
      <c r="L218" s="37">
        <v>97.813999999999993</v>
      </c>
      <c r="M218" s="37">
        <v>99.783000000000001</v>
      </c>
      <c r="N218" s="37">
        <v>102.559</v>
      </c>
      <c r="O218" s="37">
        <v>101.983</v>
      </c>
      <c r="P218" s="37">
        <v>102.621</v>
      </c>
      <c r="Q218" s="37">
        <v>103.702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150.46479606003754</v>
      </c>
      <c r="DL218" s="2">
        <f t="shared" si="649"/>
        <v>164.29997012802275</v>
      </c>
      <c r="DM218" s="2">
        <f t="shared" si="649"/>
        <v>140.17339183718127</v>
      </c>
      <c r="DN218" s="2">
        <f t="shared" si="649"/>
        <v>142.1993219170588</v>
      </c>
      <c r="DO218" s="2">
        <f t="shared" si="649"/>
        <v>150.46471526789946</v>
      </c>
      <c r="DP218" s="2">
        <f t="shared" si="649"/>
        <v>143.63721385671386</v>
      </c>
      <c r="DQ218" s="2">
        <f t="shared" si="649"/>
        <v>137.17730000000003</v>
      </c>
      <c r="DR218" s="2">
        <f t="shared" si="649"/>
        <v>145.48620392156863</v>
      </c>
      <c r="DS218" s="2">
        <f t="shared" si="649"/>
        <v>164.2255557040998</v>
      </c>
      <c r="DT218" s="2">
        <f t="shared" si="649"/>
        <v>158.80309187675073</v>
      </c>
      <c r="DU218" s="2">
        <f t="shared" si="649"/>
        <v>149.43997082797082</v>
      </c>
      <c r="DV218" s="2">
        <f t="shared" si="649"/>
        <v>163.23916559416557</v>
      </c>
      <c r="DW218" s="2">
        <f t="shared" si="649"/>
        <v>156.41766766934046</v>
      </c>
      <c r="DX218" s="2">
        <f t="shared" si="649"/>
        <v>151.46040916730328</v>
      </c>
      <c r="DY218" s="2">
        <f t="shared" si="649"/>
        <v>151.07927996715927</v>
      </c>
      <c r="EA218" s="2">
        <f t="shared" si="652"/>
        <v>90.421524916797267</v>
      </c>
      <c r="EB218" s="2">
        <f t="shared" si="502"/>
        <v>87.148699567554928</v>
      </c>
      <c r="EC218" s="2">
        <f t="shared" si="503"/>
        <v>96.002634287537617</v>
      </c>
      <c r="ED218" s="2">
        <f t="shared" si="504"/>
        <v>92.904246402006194</v>
      </c>
      <c r="EE218" s="2">
        <f t="shared" si="505"/>
        <v>92.211871130738444</v>
      </c>
      <c r="EF218" s="2">
        <f t="shared" si="506"/>
        <v>91.128956135160905</v>
      </c>
      <c r="EG218" s="2">
        <f t="shared" si="507"/>
        <v>98.166922018943822</v>
      </c>
      <c r="EH218" s="2">
        <f t="shared" si="508"/>
        <v>95.957179920361483</v>
      </c>
      <c r="EI218" s="2">
        <f t="shared" si="509"/>
        <v>94.932309880640716</v>
      </c>
      <c r="EJ218" s="2">
        <f t="shared" si="510"/>
        <v>96.245453448847186</v>
      </c>
      <c r="EK218" s="2">
        <f t="shared" si="511"/>
        <v>99.6767261032644</v>
      </c>
      <c r="EL218" s="2">
        <f t="shared" si="512"/>
        <v>99.236498936247187</v>
      </c>
      <c r="EM218" s="2">
        <f t="shared" si="513"/>
        <v>100.18525808994927</v>
      </c>
      <c r="EN218" s="2">
        <f t="shared" si="514"/>
        <v>102.12250119911542</v>
      </c>
      <c r="EO218" s="2">
        <f t="shared" si="515"/>
        <v>107.13577263145024</v>
      </c>
      <c r="EQ218" s="2">
        <f t="shared" si="516"/>
        <v>92.622283571220521</v>
      </c>
      <c r="ER218" s="2">
        <f t="shared" si="650"/>
        <v>91.36118963117606</v>
      </c>
      <c r="ES218" s="2">
        <f t="shared" si="650"/>
        <v>95.087542625820888</v>
      </c>
      <c r="ET218" s="2">
        <f t="shared" si="650"/>
        <v>93.218334664437052</v>
      </c>
      <c r="EU218" s="2">
        <f t="shared" si="650"/>
        <v>92.093559312449742</v>
      </c>
      <c r="EV218" s="2">
        <f t="shared" si="650"/>
        <v>92.460521383751654</v>
      </c>
      <c r="EW218" s="2">
        <f t="shared" si="650"/>
        <v>97.853703978567879</v>
      </c>
      <c r="EX218" s="2">
        <f t="shared" si="650"/>
        <v>95.48977243615164</v>
      </c>
      <c r="EY218" s="2">
        <f t="shared" si="650"/>
        <v>95.997689434317863</v>
      </c>
      <c r="EZ218" s="2">
        <f t="shared" si="650"/>
        <v>97.138293225962542</v>
      </c>
      <c r="FA218" s="2">
        <f t="shared" si="650"/>
        <v>99.74700802706316</v>
      </c>
      <c r="FB218" s="2">
        <f t="shared" si="650"/>
        <v>99.377318294720254</v>
      </c>
      <c r="FC218" s="2">
        <f t="shared" si="650"/>
        <v>101.00134023638162</v>
      </c>
      <c r="FD218" s="2">
        <f t="shared" si="650"/>
        <v>102.1555559877835</v>
      </c>
      <c r="FE218" s="2">
        <f t="shared" si="650"/>
        <v>102.59048418919522</v>
      </c>
      <c r="FG218" s="2">
        <f t="shared" si="518"/>
        <v>0.99999903688650382</v>
      </c>
      <c r="FH218" s="2">
        <f t="shared" si="651"/>
        <v>0.99999894930495881</v>
      </c>
      <c r="FI218" s="2">
        <f t="shared" si="651"/>
        <v>0.99999894885989105</v>
      </c>
      <c r="FJ218" s="2">
        <f t="shared" si="651"/>
        <v>0.99999895530242178</v>
      </c>
      <c r="FK218" s="2">
        <f t="shared" si="651"/>
        <v>0.99999882759036707</v>
      </c>
      <c r="FL218" s="2">
        <f t="shared" si="651"/>
        <v>0.99999885422420076</v>
      </c>
      <c r="FM218" s="2">
        <f t="shared" si="651"/>
        <v>0.99999882503238502</v>
      </c>
      <c r="FN218" s="2">
        <f t="shared" si="651"/>
        <v>0.99999875918930181</v>
      </c>
      <c r="FO218" s="2">
        <f t="shared" si="651"/>
        <v>0.99999865710253744</v>
      </c>
      <c r="FP218" s="2">
        <f t="shared" si="651"/>
        <v>0.99999874703422731</v>
      </c>
      <c r="FQ218" s="2">
        <f t="shared" si="651"/>
        <v>0.99999889085219795</v>
      </c>
      <c r="FR218" s="2">
        <f t="shared" si="651"/>
        <v>0.99999892278514912</v>
      </c>
      <c r="FS218" s="2">
        <f t="shared" si="651"/>
        <v>0.99999874458305871</v>
      </c>
      <c r="FT218" s="2">
        <f t="shared" si="651"/>
        <v>0.99999874292395663</v>
      </c>
      <c r="FU218" s="2">
        <f t="shared" si="651"/>
        <v>0.99999857372168011</v>
      </c>
      <c r="FW218" s="2">
        <f t="shared" si="536"/>
        <v>0.98705316157428802</v>
      </c>
      <c r="FX218" s="2">
        <f t="shared" si="588"/>
        <v>0.99174113847694756</v>
      </c>
      <c r="FY218" s="2">
        <f t="shared" si="589"/>
        <v>0.99128961048481878</v>
      </c>
      <c r="FZ218" s="2">
        <f t="shared" si="590"/>
        <v>0.991642831411224</v>
      </c>
      <c r="GA218" s="2">
        <f t="shared" si="591"/>
        <v>0.99082639871317757</v>
      </c>
      <c r="GB218" s="2">
        <f t="shared" si="592"/>
        <v>0.99101413609648203</v>
      </c>
      <c r="GC218" s="2">
        <f t="shared" si="593"/>
        <v>0.990625545283083</v>
      </c>
      <c r="GD218" s="2">
        <f t="shared" si="594"/>
        <v>0.99170072579650237</v>
      </c>
      <c r="GE218" s="2">
        <f t="shared" si="595"/>
        <v>0.99281908297553256</v>
      </c>
      <c r="GF218" s="2">
        <f t="shared" si="596"/>
        <v>0.99241026356692807</v>
      </c>
      <c r="GG218" s="2">
        <f t="shared" si="597"/>
        <v>0.99217461305054488</v>
      </c>
      <c r="GH218" s="2">
        <f t="shared" si="598"/>
        <v>0.9910783083460678</v>
      </c>
      <c r="GI218" s="2">
        <f t="shared" si="599"/>
        <v>0.98844423825989458</v>
      </c>
      <c r="GJ218" s="2">
        <f t="shared" si="600"/>
        <v>0.98586221566231869</v>
      </c>
      <c r="GK218" s="2">
        <f t="shared" si="601"/>
        <v>0.98507906539251677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3.1808441176416873E-53</v>
      </c>
      <c r="HT218" s="86">
        <f t="shared" si="630"/>
        <v>7.1327647158748001E-64</v>
      </c>
      <c r="HU218" s="86">
        <f t="shared" si="631"/>
        <v>2.5833097143913353E-68</v>
      </c>
      <c r="HV218" s="86">
        <f t="shared" si="632"/>
        <v>8.3969371750614369E-72</v>
      </c>
      <c r="HW218" s="86">
        <f t="shared" si="633"/>
        <v>4.5620105134324715E-69</v>
      </c>
      <c r="HX218" s="86">
        <f t="shared" si="634"/>
        <v>3.7853082223134171E-74</v>
      </c>
      <c r="HY218" s="86">
        <f t="shared" si="635"/>
        <v>3.2361210322379368E-65</v>
      </c>
      <c r="HZ218" s="86">
        <f t="shared" si="636"/>
        <v>3.0414299612742748E-71</v>
      </c>
      <c r="IA218" s="86">
        <f t="shared" si="637"/>
        <v>1.0102904397279021E-80</v>
      </c>
      <c r="IB218" s="86">
        <f t="shared" si="638"/>
        <v>1.5230497362383034E-78</v>
      </c>
      <c r="IC218" s="86">
        <f t="shared" si="639"/>
        <v>6.4738296810806873E-76</v>
      </c>
      <c r="ID218" s="86">
        <f t="shared" si="640"/>
        <v>7.8407096330424081E-75</v>
      </c>
      <c r="IE218" s="86">
        <f t="shared" si="641"/>
        <v>2.6244071199769705E-77</v>
      </c>
      <c r="IF218" s="86">
        <f t="shared" si="642"/>
        <v>2.1424802676949182E-137</v>
      </c>
      <c r="IG218" s="86">
        <f t="shared" si="643"/>
        <v>4.0694198090739506E-128</v>
      </c>
      <c r="II218" s="86">
        <f t="shared" si="540"/>
        <v>1.580956409261201E-9</v>
      </c>
      <c r="IJ218" s="86">
        <f t="shared" si="541"/>
        <v>2.2069474925594043E-12</v>
      </c>
      <c r="IK218" s="86">
        <f t="shared" si="542"/>
        <v>1.0701905365650119E-12</v>
      </c>
      <c r="IL218" s="86">
        <f t="shared" si="543"/>
        <v>1.4913249503965628E-13</v>
      </c>
      <c r="IM218" s="86">
        <f t="shared" si="544"/>
        <v>4.931968080460841E-13</v>
      </c>
      <c r="IN218" s="86">
        <f t="shared" si="545"/>
        <v>7.5160432257793234E-14</v>
      </c>
      <c r="IO218" s="86">
        <f t="shared" si="546"/>
        <v>3.6384236702384845E-12</v>
      </c>
      <c r="IP218" s="86">
        <f t="shared" si="547"/>
        <v>8.69415400481584E-14</v>
      </c>
      <c r="IQ218" s="86">
        <f t="shared" si="548"/>
        <v>8.2394664544299512E-16</v>
      </c>
      <c r="IR218" s="86">
        <f t="shared" si="549"/>
        <v>4.0053552515743243E-15</v>
      </c>
      <c r="IS218" s="86">
        <f t="shared" si="550"/>
        <v>2.0900761481838645E-14</v>
      </c>
      <c r="IT218" s="86">
        <f t="shared" si="551"/>
        <v>7.2753651444128536E-14</v>
      </c>
      <c r="IU218" s="86">
        <f t="shared" si="552"/>
        <v>1.5204646005462643E-13</v>
      </c>
      <c r="IV218" s="86">
        <f t="shared" si="553"/>
        <v>2.8821438239215761E-17</v>
      </c>
      <c r="IW218" s="86">
        <f t="shared" si="554"/>
        <v>2.9181956174984362E-17</v>
      </c>
      <c r="IY218" s="86">
        <f t="shared" si="555"/>
        <v>1.580956409261201E-9</v>
      </c>
      <c r="IZ218" s="86">
        <f t="shared" si="556"/>
        <v>2.2069474925594043E-12</v>
      </c>
      <c r="JA218" s="86">
        <f t="shared" si="557"/>
        <v>1.0701905365650119E-12</v>
      </c>
      <c r="JB218" s="86">
        <f t="shared" si="558"/>
        <v>1.4913249503965628E-13</v>
      </c>
      <c r="JC218" s="86">
        <f t="shared" si="559"/>
        <v>4.931968080460841E-13</v>
      </c>
      <c r="JD218" s="86">
        <f t="shared" si="560"/>
        <v>7.5160432257793234E-14</v>
      </c>
      <c r="JE218" s="86">
        <f t="shared" si="561"/>
        <v>3.6384236702384845E-12</v>
      </c>
      <c r="JF218" s="86">
        <f t="shared" si="562"/>
        <v>8.69415400481584E-14</v>
      </c>
      <c r="JG218" s="86">
        <f t="shared" si="563"/>
        <v>8.2394664544299512E-16</v>
      </c>
      <c r="JH218" s="86">
        <f t="shared" si="564"/>
        <v>4.0053552515743243E-15</v>
      </c>
      <c r="JI218" s="86">
        <f t="shared" si="565"/>
        <v>2.0900761481838645E-14</v>
      </c>
      <c r="JJ218" s="86">
        <f t="shared" si="566"/>
        <v>7.2753651444128536E-14</v>
      </c>
      <c r="JK218" s="86">
        <f t="shared" si="567"/>
        <v>1.5204646005462643E-13</v>
      </c>
      <c r="JL218" s="86">
        <f t="shared" si="568"/>
        <v>2.8821438239215761E-17</v>
      </c>
      <c r="JM218" s="86">
        <f t="shared" si="569"/>
        <v>2.9181956174984362E-17</v>
      </c>
    </row>
    <row r="219" spans="2:273" x14ac:dyDescent="0.25">
      <c r="B219" s="2">
        <v>192</v>
      </c>
      <c r="C219" s="37">
        <v>92.424000000000007</v>
      </c>
      <c r="D219" s="37">
        <v>91.474999999999994</v>
      </c>
      <c r="E219" s="37">
        <v>92.966999999999999</v>
      </c>
      <c r="F219" s="37">
        <v>91.832999999999998</v>
      </c>
      <c r="G219" s="37">
        <v>92.677999999999997</v>
      </c>
      <c r="H219" s="37">
        <v>96.441000000000003</v>
      </c>
      <c r="I219" s="37">
        <v>98.39</v>
      </c>
      <c r="J219" s="37">
        <v>97.483000000000004</v>
      </c>
      <c r="K219" s="37">
        <v>97.171999999999997</v>
      </c>
      <c r="L219" s="37">
        <v>100.678</v>
      </c>
      <c r="M219" s="37">
        <v>97.917000000000002</v>
      </c>
      <c r="N219" s="37">
        <v>100.57599999999999</v>
      </c>
      <c r="O219" s="37">
        <v>102.746</v>
      </c>
      <c r="P219" s="37">
        <v>102.224</v>
      </c>
      <c r="Q219" s="37">
        <v>102.36799999999999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150.71074399624769</v>
      </c>
      <c r="DL219" s="2">
        <f t="shared" ref="DL219:DY227" si="713">BP$228*$B219+BP$229</f>
        <v>164.62243385490751</v>
      </c>
      <c r="DM219" s="2">
        <f t="shared" si="713"/>
        <v>140.3651513294671</v>
      </c>
      <c r="DN219" s="2">
        <f t="shared" si="713"/>
        <v>142.39397713097719</v>
      </c>
      <c r="DO219" s="2">
        <f t="shared" si="713"/>
        <v>150.69795874822191</v>
      </c>
      <c r="DP219" s="2">
        <f t="shared" si="713"/>
        <v>143.83711977691976</v>
      </c>
      <c r="DQ219" s="2">
        <f t="shared" si="713"/>
        <v>137.33400900900904</v>
      </c>
      <c r="DR219" s="2">
        <f t="shared" si="713"/>
        <v>145.685862464986</v>
      </c>
      <c r="DS219" s="2">
        <f t="shared" si="713"/>
        <v>164.54230336452764</v>
      </c>
      <c r="DT219" s="2">
        <f t="shared" si="713"/>
        <v>159.06998795518209</v>
      </c>
      <c r="DU219" s="2">
        <f t="shared" si="713"/>
        <v>149.65718292578293</v>
      </c>
      <c r="DV219" s="2">
        <f t="shared" si="713"/>
        <v>163.52971848991845</v>
      </c>
      <c r="DW219" s="2">
        <f t="shared" si="713"/>
        <v>156.66181974153298</v>
      </c>
      <c r="DX219" s="2">
        <f t="shared" si="713"/>
        <v>151.66590817417875</v>
      </c>
      <c r="DY219" s="2">
        <f t="shared" si="713"/>
        <v>151.29259168035028</v>
      </c>
      <c r="EA219" s="2">
        <f t="shared" si="652"/>
        <v>90.279587129549725</v>
      </c>
      <c r="EB219" s="2">
        <f t="shared" ref="EB219:EB227" si="714">CF$228*$B219+CF$229</f>
        <v>86.98592958158018</v>
      </c>
      <c r="EC219" s="2">
        <f t="shared" ref="EC219:EC227" si="715">CG$228*$B219+CG$229</f>
        <v>95.955993709545083</v>
      </c>
      <c r="ED219" s="2">
        <f t="shared" ref="ED219:ED227" si="716">CH$228*$B219+CH$229</f>
        <v>92.836370416967725</v>
      </c>
      <c r="EE219" s="2">
        <f t="shared" ref="EE219:EE227" si="717">CI$228*$B219+CI$229</f>
        <v>92.101225675259343</v>
      </c>
      <c r="EF219" s="2">
        <f t="shared" ref="EF219:EF227" si="718">CJ$228*$B219+CJ$229</f>
        <v>91.018518949479017</v>
      </c>
      <c r="EG219" s="2">
        <f t="shared" ref="EG219:EG227" si="719">CK$228*$B219+CK$229</f>
        <v>98.129767938237975</v>
      </c>
      <c r="EH219" s="2">
        <f t="shared" ref="EH219:EH227" si="720">CL$228*$B219+CL$229</f>
        <v>95.878584814997069</v>
      </c>
      <c r="EI219" s="2">
        <f t="shared" ref="EI219:EI227" si="721">CM$228*$B219+CM$229</f>
        <v>94.847766764930228</v>
      </c>
      <c r="EJ219" s="2">
        <f t="shared" ref="EJ219:EJ227" si="722">CN$228*$B219+CN$229</f>
        <v>96.13486869475058</v>
      </c>
      <c r="EK219" s="2">
        <f t="shared" ref="EK219:EK227" si="723">CO$228*$B219+CO$229</f>
        <v>99.606668874172215</v>
      </c>
      <c r="EL219" s="2">
        <f t="shared" ref="EL219:EL227" si="724">CP$228*$B219+CP$229</f>
        <v>99.153889044069757</v>
      </c>
      <c r="EM219" s="2">
        <f t="shared" ref="EM219:EM227" si="725">CQ$228*$B219+CQ$229</f>
        <v>100.10137583984644</v>
      </c>
      <c r="EN219" s="2">
        <f t="shared" ref="EN219:EN227" si="726">CR$228*$B219+CR$229</f>
        <v>102.04037119631229</v>
      </c>
      <c r="EO219" s="2">
        <f t="shared" ref="EO219:EO227" si="727">CS$228*$B219+CS$229</f>
        <v>107.08905496731523</v>
      </c>
      <c r="EQ219" s="2">
        <f t="shared" ref="EQ219:EQ227" si="728">CU$228*$B219+CU$229</f>
        <v>92.505025050975831</v>
      </c>
      <c r="ER219" s="2">
        <f t="shared" ref="ER219:FE227" si="729">CV$228*$B219+CV$229</f>
        <v>91.244124379494309</v>
      </c>
      <c r="ES219" s="2">
        <f t="shared" si="729"/>
        <v>95.030874804888001</v>
      </c>
      <c r="ET219" s="2">
        <f t="shared" si="729"/>
        <v>93.153869570392658</v>
      </c>
      <c r="EU219" s="2">
        <f t="shared" si="729"/>
        <v>91.981632228738818</v>
      </c>
      <c r="EV219" s="2">
        <f t="shared" si="729"/>
        <v>92.364739060435937</v>
      </c>
      <c r="EW219" s="2">
        <f t="shared" si="729"/>
        <v>97.813104579872672</v>
      </c>
      <c r="EX219" s="2">
        <f t="shared" si="729"/>
        <v>95.406116077093898</v>
      </c>
      <c r="EY219" s="2">
        <f t="shared" si="729"/>
        <v>95.92461649341854</v>
      </c>
      <c r="EZ219" s="2">
        <f t="shared" si="729"/>
        <v>97.037439086858939</v>
      </c>
      <c r="FA219" s="2">
        <f t="shared" si="729"/>
        <v>99.677697995322433</v>
      </c>
      <c r="FB219" s="2">
        <f t="shared" si="729"/>
        <v>99.296287498563586</v>
      </c>
      <c r="FC219" s="2">
        <f t="shared" si="729"/>
        <v>100.9266722590439</v>
      </c>
      <c r="FD219" s="2">
        <f t="shared" si="729"/>
        <v>102.07401598607214</v>
      </c>
      <c r="FE219" s="2">
        <f t="shared" si="729"/>
        <v>102.49515369883758</v>
      </c>
      <c r="FG219" s="2">
        <f t="shared" ref="FG219:FG227" si="730">POWER(10,($B219-C$231)/C$229)/(1+POWER(10,($B219-C$231)/C$229))</f>
        <v>0.99999912162997751</v>
      </c>
      <c r="FH219" s="2">
        <f t="shared" ref="FH219:FU227" si="731">POWER(10,($B219-D$231)/D$229)/(1+POWER(10,($B219-D$231)/D$229))</f>
        <v>0.99999904175464505</v>
      </c>
      <c r="FI219" s="2">
        <f t="shared" si="731"/>
        <v>0.99999904134873829</v>
      </c>
      <c r="FJ219" s="2">
        <f t="shared" si="731"/>
        <v>0.99999904722439725</v>
      </c>
      <c r="FK219" s="2">
        <f t="shared" si="731"/>
        <v>0.99999893074959634</v>
      </c>
      <c r="FL219" s="2">
        <f t="shared" si="731"/>
        <v>0.99999895503994629</v>
      </c>
      <c r="FM219" s="2">
        <f t="shared" si="731"/>
        <v>0.99999892841668847</v>
      </c>
      <c r="FN219" s="2">
        <f t="shared" si="731"/>
        <v>0.99999886836707008</v>
      </c>
      <c r="FO219" s="2">
        <f t="shared" si="731"/>
        <v>0.99999877526281333</v>
      </c>
      <c r="FP219" s="2">
        <f t="shared" si="731"/>
        <v>0.99999885728150795</v>
      </c>
      <c r="FQ219" s="2">
        <f t="shared" si="731"/>
        <v>0.99999898844508339</v>
      </c>
      <c r="FR219" s="2">
        <f t="shared" si="731"/>
        <v>0.99999901756828657</v>
      </c>
      <c r="FS219" s="2">
        <f t="shared" si="731"/>
        <v>0.99999885504601516</v>
      </c>
      <c r="FT219" s="2">
        <f t="shared" si="731"/>
        <v>0.99999885353289575</v>
      </c>
      <c r="FU219" s="2">
        <f t="shared" si="731"/>
        <v>0.999998699218549</v>
      </c>
      <c r="FW219" s="2">
        <f t="shared" si="536"/>
        <v>0.98817887661593018</v>
      </c>
      <c r="FX219" s="2">
        <f t="shared" si="588"/>
        <v>0.99246235123404425</v>
      </c>
      <c r="FY219" s="2">
        <f t="shared" si="589"/>
        <v>0.99204993726115287</v>
      </c>
      <c r="FZ219" s="2">
        <f t="shared" si="590"/>
        <v>0.99237256289921094</v>
      </c>
      <c r="GA219" s="2">
        <f t="shared" si="591"/>
        <v>0.99162681754619852</v>
      </c>
      <c r="GB219" s="2">
        <f t="shared" si="592"/>
        <v>0.99179830998208252</v>
      </c>
      <c r="GC219" s="2">
        <f t="shared" si="593"/>
        <v>0.99144333771879778</v>
      </c>
      <c r="GD219" s="2">
        <f t="shared" si="594"/>
        <v>0.99242544067467808</v>
      </c>
      <c r="GE219" s="2">
        <f t="shared" si="595"/>
        <v>0.99344678523520036</v>
      </c>
      <c r="GF219" s="2">
        <f t="shared" si="596"/>
        <v>0.99307345245603407</v>
      </c>
      <c r="GG219" s="2">
        <f t="shared" si="597"/>
        <v>0.9928582448299238</v>
      </c>
      <c r="GH219" s="2">
        <f t="shared" si="598"/>
        <v>0.99185692809575676</v>
      </c>
      <c r="GI219" s="2">
        <f t="shared" si="599"/>
        <v>0.98945029328647993</v>
      </c>
      <c r="GJ219" s="2">
        <f t="shared" si="600"/>
        <v>0.98709012792304685</v>
      </c>
      <c r="GK219" s="2">
        <f t="shared" si="601"/>
        <v>0.98637405666919609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1.3034556039317816E-54</v>
      </c>
      <c r="HT219" s="86">
        <f t="shared" si="630"/>
        <v>1.7780282221015534E-65</v>
      </c>
      <c r="HU219" s="86">
        <f t="shared" si="631"/>
        <v>5.129897267150492E-70</v>
      </c>
      <c r="HV219" s="86">
        <f t="shared" si="632"/>
        <v>1.3447398435024684E-73</v>
      </c>
      <c r="HW219" s="86">
        <f t="shared" si="633"/>
        <v>7.9879521980495725E-71</v>
      </c>
      <c r="HX219" s="86">
        <f t="shared" si="634"/>
        <v>5.0312323513571093E-76</v>
      </c>
      <c r="HY219" s="86">
        <f t="shared" si="635"/>
        <v>7.272551372170251E-67</v>
      </c>
      <c r="HZ219" s="86">
        <f t="shared" si="636"/>
        <v>4.785821296138177E-73</v>
      </c>
      <c r="IA219" s="86">
        <f t="shared" si="637"/>
        <v>9.8191506001674705E-83</v>
      </c>
      <c r="IB219" s="86">
        <f t="shared" si="638"/>
        <v>1.6760520789351673E-80</v>
      </c>
      <c r="IC219" s="86">
        <f t="shared" si="639"/>
        <v>8.432164871361304E-78</v>
      </c>
      <c r="ID219" s="86">
        <f t="shared" si="640"/>
        <v>1.025678985963266E-76</v>
      </c>
      <c r="IE219" s="86">
        <f t="shared" si="641"/>
        <v>2.6166587505219409E-79</v>
      </c>
      <c r="IF219" s="86">
        <f t="shared" si="642"/>
        <v>3.8879237059165306E-141</v>
      </c>
      <c r="IG219" s="86">
        <f t="shared" si="643"/>
        <v>1.3000317272080123E-131</v>
      </c>
      <c r="II219" s="86">
        <f t="shared" si="540"/>
        <v>7.0859318860349886E-10</v>
      </c>
      <c r="IJ219" s="86">
        <f t="shared" si="541"/>
        <v>8.319298933098854E-13</v>
      </c>
      <c r="IK219" s="86">
        <f t="shared" si="542"/>
        <v>3.8795705619875611E-13</v>
      </c>
      <c r="IL219" s="86">
        <f t="shared" si="543"/>
        <v>5.0586669130147922E-14</v>
      </c>
      <c r="IM219" s="86">
        <f t="shared" si="544"/>
        <v>1.7149342901805794E-13</v>
      </c>
      <c r="IN219" s="86">
        <f t="shared" si="545"/>
        <v>2.4406548764165299E-14</v>
      </c>
      <c r="IO219" s="86">
        <f t="shared" si="546"/>
        <v>1.3613869703184564E-12</v>
      </c>
      <c r="IP219" s="86">
        <f t="shared" si="547"/>
        <v>2.893517629366105E-14</v>
      </c>
      <c r="IQ219" s="86">
        <f t="shared" si="548"/>
        <v>2.3835268211897996E-16</v>
      </c>
      <c r="IR219" s="86">
        <f t="shared" si="549"/>
        <v>1.2121548285454611E-15</v>
      </c>
      <c r="IS219" s="86">
        <f t="shared" si="550"/>
        <v>6.6815077234813414E-15</v>
      </c>
      <c r="IT219" s="86">
        <f t="shared" si="551"/>
        <v>2.3636324019347069E-14</v>
      </c>
      <c r="IU219" s="86">
        <f t="shared" si="552"/>
        <v>4.7632237068349877E-14</v>
      </c>
      <c r="IV219" s="86">
        <f t="shared" si="553"/>
        <v>5.8920153665936085E-18</v>
      </c>
      <c r="IW219" s="86">
        <f t="shared" si="554"/>
        <v>5.8452321927305105E-18</v>
      </c>
      <c r="IY219" s="86">
        <f t="shared" si="555"/>
        <v>7.0859318860349886E-10</v>
      </c>
      <c r="IZ219" s="86">
        <f t="shared" si="556"/>
        <v>8.319298933098854E-13</v>
      </c>
      <c r="JA219" s="86">
        <f t="shared" si="557"/>
        <v>3.8795705619875611E-13</v>
      </c>
      <c r="JB219" s="86">
        <f t="shared" si="558"/>
        <v>5.0586669130147922E-14</v>
      </c>
      <c r="JC219" s="86">
        <f t="shared" si="559"/>
        <v>1.7149342901805794E-13</v>
      </c>
      <c r="JD219" s="86">
        <f t="shared" si="560"/>
        <v>2.4406548764165299E-14</v>
      </c>
      <c r="JE219" s="86">
        <f t="shared" si="561"/>
        <v>1.3613869703184564E-12</v>
      </c>
      <c r="JF219" s="86">
        <f t="shared" si="562"/>
        <v>2.893517629366105E-14</v>
      </c>
      <c r="JG219" s="86">
        <f t="shared" si="563"/>
        <v>2.3835268211897996E-16</v>
      </c>
      <c r="JH219" s="86">
        <f t="shared" si="564"/>
        <v>1.2121548285454611E-15</v>
      </c>
      <c r="JI219" s="86">
        <f t="shared" si="565"/>
        <v>6.6815077234813414E-15</v>
      </c>
      <c r="JJ219" s="86">
        <f t="shared" si="566"/>
        <v>2.3636324019347069E-14</v>
      </c>
      <c r="JK219" s="86">
        <f t="shared" si="567"/>
        <v>4.7632237068349877E-14</v>
      </c>
      <c r="JL219" s="86">
        <f t="shared" si="568"/>
        <v>5.8920153665936085E-18</v>
      </c>
      <c r="JM219" s="86">
        <f t="shared" si="569"/>
        <v>5.8452321927305105E-18</v>
      </c>
    </row>
    <row r="220" spans="2:273" x14ac:dyDescent="0.25">
      <c r="B220" s="2">
        <v>193</v>
      </c>
      <c r="C220" s="37">
        <v>95.507999999999996</v>
      </c>
      <c r="D220" s="37">
        <v>94.373000000000005</v>
      </c>
      <c r="E220" s="37">
        <v>93.167000000000002</v>
      </c>
      <c r="F220" s="37">
        <v>92.933000000000007</v>
      </c>
      <c r="G220" s="37">
        <v>95.186000000000007</v>
      </c>
      <c r="H220" s="37">
        <v>95.406999999999996</v>
      </c>
      <c r="I220" s="37">
        <v>98.203000000000003</v>
      </c>
      <c r="J220" s="37">
        <v>97.31</v>
      </c>
      <c r="K220" s="37">
        <v>101.328</v>
      </c>
      <c r="L220" s="37">
        <v>95.575999999999993</v>
      </c>
      <c r="M220" s="37">
        <v>99.117000000000004</v>
      </c>
      <c r="N220" s="37">
        <v>101.136</v>
      </c>
      <c r="O220" s="37">
        <v>102.068</v>
      </c>
      <c r="P220" s="37">
        <v>102.94799999999999</v>
      </c>
      <c r="Q220" s="37">
        <v>104.018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150.95669193245783</v>
      </c>
      <c r="DL220" s="2">
        <f t="shared" si="713"/>
        <v>164.9448975817923</v>
      </c>
      <c r="DM220" s="2">
        <f t="shared" si="713"/>
        <v>140.55691082175289</v>
      </c>
      <c r="DN220" s="2">
        <f t="shared" si="713"/>
        <v>142.58863234489556</v>
      </c>
      <c r="DO220" s="2">
        <f t="shared" si="713"/>
        <v>150.93120222854432</v>
      </c>
      <c r="DP220" s="2">
        <f t="shared" si="713"/>
        <v>144.03702569712567</v>
      </c>
      <c r="DQ220" s="2">
        <f t="shared" si="713"/>
        <v>137.49071801801804</v>
      </c>
      <c r="DR220" s="2">
        <f t="shared" si="713"/>
        <v>145.88552100840337</v>
      </c>
      <c r="DS220" s="2">
        <f t="shared" si="713"/>
        <v>164.85905102495542</v>
      </c>
      <c r="DT220" s="2">
        <f t="shared" si="713"/>
        <v>159.33688403361344</v>
      </c>
      <c r="DU220" s="2">
        <f t="shared" si="713"/>
        <v>149.87439502359501</v>
      </c>
      <c r="DV220" s="2">
        <f t="shared" si="713"/>
        <v>163.82027138567136</v>
      </c>
      <c r="DW220" s="2">
        <f t="shared" si="713"/>
        <v>156.9059718137255</v>
      </c>
      <c r="DX220" s="2">
        <f t="shared" si="713"/>
        <v>151.87140718105422</v>
      </c>
      <c r="DY220" s="2">
        <f t="shared" si="713"/>
        <v>151.5059033935413</v>
      </c>
      <c r="EA220" s="2">
        <f t="shared" si="652"/>
        <v>90.137649342302211</v>
      </c>
      <c r="EB220" s="2">
        <f t="shared" si="714"/>
        <v>86.823159595605432</v>
      </c>
      <c r="EC220" s="2">
        <f t="shared" si="715"/>
        <v>95.909353131552564</v>
      </c>
      <c r="ED220" s="2">
        <f t="shared" si="716"/>
        <v>92.76849443192927</v>
      </c>
      <c r="EE220" s="2">
        <f t="shared" si="717"/>
        <v>91.990580219780242</v>
      </c>
      <c r="EF220" s="2">
        <f t="shared" si="718"/>
        <v>90.908081763797128</v>
      </c>
      <c r="EG220" s="2">
        <f t="shared" si="719"/>
        <v>98.092613857532115</v>
      </c>
      <c r="EH220" s="2">
        <f t="shared" si="720"/>
        <v>95.799989709632655</v>
      </c>
      <c r="EI220" s="2">
        <f t="shared" si="721"/>
        <v>94.763223649219739</v>
      </c>
      <c r="EJ220" s="2">
        <f t="shared" si="722"/>
        <v>96.024283940653973</v>
      </c>
      <c r="EK220" s="2">
        <f t="shared" si="723"/>
        <v>99.536611645080029</v>
      </c>
      <c r="EL220" s="2">
        <f t="shared" si="724"/>
        <v>99.071279151892313</v>
      </c>
      <c r="EM220" s="2">
        <f t="shared" si="725"/>
        <v>100.01749358974359</v>
      </c>
      <c r="EN220" s="2">
        <f t="shared" si="726"/>
        <v>101.95824119350917</v>
      </c>
      <c r="EO220" s="2">
        <f t="shared" si="727"/>
        <v>107.04233730318023</v>
      </c>
      <c r="EQ220" s="2">
        <f t="shared" si="728"/>
        <v>92.387766530731142</v>
      </c>
      <c r="ER220" s="2">
        <f t="shared" si="729"/>
        <v>91.127059127812572</v>
      </c>
      <c r="ES220" s="2">
        <f t="shared" si="729"/>
        <v>94.974206983955128</v>
      </c>
      <c r="ET220" s="2">
        <f t="shared" si="729"/>
        <v>93.089404476348264</v>
      </c>
      <c r="EU220" s="2">
        <f t="shared" si="729"/>
        <v>91.869705145027908</v>
      </c>
      <c r="EV220" s="2">
        <f t="shared" si="729"/>
        <v>92.26895673712022</v>
      </c>
      <c r="EW220" s="2">
        <f t="shared" si="729"/>
        <v>97.772505181177465</v>
      </c>
      <c r="EX220" s="2">
        <f t="shared" si="729"/>
        <v>95.322459718036157</v>
      </c>
      <c r="EY220" s="2">
        <f t="shared" si="729"/>
        <v>95.851543552519217</v>
      </c>
      <c r="EZ220" s="2">
        <f t="shared" si="729"/>
        <v>96.936584947755335</v>
      </c>
      <c r="FA220" s="2">
        <f t="shared" si="729"/>
        <v>99.608387963581706</v>
      </c>
      <c r="FB220" s="2">
        <f t="shared" si="729"/>
        <v>99.215256702406919</v>
      </c>
      <c r="FC220" s="2">
        <f t="shared" si="729"/>
        <v>100.85200428170617</v>
      </c>
      <c r="FD220" s="2">
        <f t="shared" si="729"/>
        <v>101.99247598436078</v>
      </c>
      <c r="FE220" s="2">
        <f t="shared" si="729"/>
        <v>102.39982320847996</v>
      </c>
      <c r="FG220" s="2">
        <f t="shared" si="730"/>
        <v>0.99999919891695666</v>
      </c>
      <c r="FH220" s="2">
        <f t="shared" si="731"/>
        <v>0.99999912606977581</v>
      </c>
      <c r="FI220" s="2">
        <f t="shared" si="731"/>
        <v>0.99999912569958449</v>
      </c>
      <c r="FJ220" s="2">
        <f t="shared" si="731"/>
        <v>0.99999913105825</v>
      </c>
      <c r="FK220" s="2">
        <f t="shared" si="731"/>
        <v>0.99999902483195013</v>
      </c>
      <c r="FL220" s="2">
        <f t="shared" si="731"/>
        <v>0.99999904698501663</v>
      </c>
      <c r="FM220" s="2">
        <f t="shared" si="731"/>
        <v>0.9999990227043124</v>
      </c>
      <c r="FN220" s="2">
        <f t="shared" si="731"/>
        <v>0.99999896793839904</v>
      </c>
      <c r="FO220" s="2">
        <f t="shared" si="731"/>
        <v>0.99999888302629003</v>
      </c>
      <c r="FP220" s="2">
        <f t="shared" si="731"/>
        <v>0.99999895782824411</v>
      </c>
      <c r="FQ220" s="2">
        <f t="shared" si="731"/>
        <v>0.99999907745086936</v>
      </c>
      <c r="FR220" s="2">
        <f t="shared" si="731"/>
        <v>0.99999910401155101</v>
      </c>
      <c r="FS220" s="2">
        <f t="shared" si="731"/>
        <v>0.99999895578945008</v>
      </c>
      <c r="FT220" s="2">
        <f t="shared" si="731"/>
        <v>0.99999895440946851</v>
      </c>
      <c r="FU220" s="2">
        <f t="shared" si="731"/>
        <v>0.9999988136730813</v>
      </c>
      <c r="FW220" s="2">
        <f t="shared" ref="FW220:FW227" si="748">POWER(10,($B220-C$232)/C$229)/(1+POWER(10,($B220-C$232)/C$229))</f>
        <v>0.98920778202286186</v>
      </c>
      <c r="FX220" s="2">
        <f t="shared" si="588"/>
        <v>0.99312102026691318</v>
      </c>
      <c r="FY220" s="2">
        <f t="shared" si="589"/>
        <v>0.99274438116285757</v>
      </c>
      <c r="FZ220" s="2">
        <f t="shared" si="590"/>
        <v>0.99303902295460178</v>
      </c>
      <c r="GA220" s="2">
        <f t="shared" si="591"/>
        <v>0.99235793655736682</v>
      </c>
      <c r="GB220" s="2">
        <f t="shared" si="592"/>
        <v>0.99251456786701242</v>
      </c>
      <c r="GC220" s="2">
        <f t="shared" si="593"/>
        <v>0.99219035141693002</v>
      </c>
      <c r="GD220" s="2">
        <f t="shared" si="594"/>
        <v>0.99308731263018568</v>
      </c>
      <c r="GE220" s="2">
        <f t="shared" si="595"/>
        <v>0.99401994893346723</v>
      </c>
      <c r="GF220" s="2">
        <f t="shared" si="596"/>
        <v>0.99367906119424265</v>
      </c>
      <c r="GG220" s="2">
        <f t="shared" si="597"/>
        <v>0.99348254632424704</v>
      </c>
      <c r="GH220" s="2">
        <f t="shared" si="598"/>
        <v>0.99256810518972005</v>
      </c>
      <c r="GI220" s="2">
        <f t="shared" si="599"/>
        <v>0.99036961362433951</v>
      </c>
      <c r="GJ220" s="2">
        <f t="shared" si="600"/>
        <v>0.98821266716017742</v>
      </c>
      <c r="GK220" s="2">
        <f t="shared" si="601"/>
        <v>0.98755807492247483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5.1207288997771389E-56</v>
      </c>
      <c r="HT220" s="86">
        <f t="shared" si="630"/>
        <v>4.2296228111310513E-67</v>
      </c>
      <c r="HU220" s="86">
        <f t="shared" si="631"/>
        <v>9.6974210798060627E-72</v>
      </c>
      <c r="HV220" s="86">
        <f t="shared" si="632"/>
        <v>2.0442594885119055E-75</v>
      </c>
      <c r="HW220" s="86">
        <f t="shared" si="633"/>
        <v>1.3279852379944105E-72</v>
      </c>
      <c r="HX220" s="86">
        <f t="shared" si="634"/>
        <v>6.3290808042046095E-78</v>
      </c>
      <c r="HY220" s="86">
        <f t="shared" si="635"/>
        <v>1.5571354302315607E-68</v>
      </c>
      <c r="HZ220" s="86">
        <f t="shared" si="636"/>
        <v>7.1423979970730734E-75</v>
      </c>
      <c r="IA220" s="86">
        <f t="shared" si="637"/>
        <v>9.004801130736228E-85</v>
      </c>
      <c r="IB220" s="86">
        <f t="shared" si="638"/>
        <v>1.7429894621492235E-82</v>
      </c>
      <c r="IC220" s="86">
        <f t="shared" si="639"/>
        <v>1.0402810341735253E-79</v>
      </c>
      <c r="ID220" s="86">
        <f t="shared" si="640"/>
        <v>1.2700070854803432E-78</v>
      </c>
      <c r="IE220" s="86">
        <f t="shared" si="641"/>
        <v>2.4570009835004795E-81</v>
      </c>
      <c r="IF220" s="86">
        <f t="shared" si="642"/>
        <v>6.2760870085651003E-145</v>
      </c>
      <c r="IG220" s="86">
        <f t="shared" si="643"/>
        <v>3.7218127090765743E-135</v>
      </c>
      <c r="II220" s="86">
        <f t="shared" ref="II220:II227" si="752" xml:space="preserve"> _xlfn.NORM.DIST($B220, C$10, ABS(C$14), TRUE) * _xlfn.NORM.DIST(($B220 - C$10)*C$18, 0, ABS(C$14), TRUE) * 2</f>
        <v>3.1252990033945592E-10</v>
      </c>
      <c r="IJ220" s="86">
        <f t="shared" ref="IJ220:IJ227" si="753" xml:space="preserve"> _xlfn.NORM.DIST($B220, D$10, ABS(D$14), TRUE) * _xlfn.NORM.DIST(($B220 - D$10)*D$18, 0, ABS(D$14), TRUE) * 2</f>
        <v>3.0803484138912002E-13</v>
      </c>
      <c r="IK220" s="86">
        <f t="shared" ref="IK220:IK227" si="754" xml:space="preserve"> _xlfn.NORM.DIST($B220, E$10, ABS(E$14), TRUE) * _xlfn.NORM.DIST(($B220 - E$10)*E$18, 0, ABS(E$14), TRUE) * 2</f>
        <v>1.3801110445239907E-13</v>
      </c>
      <c r="IL220" s="86">
        <f t="shared" ref="IL220:IL227" si="755" xml:space="preserve"> _xlfn.NORM.DIST($B220, F$10, ABS(F$14), TRUE) * _xlfn.NORM.DIST(($B220 - F$10)*F$18, 0, ABS(F$14), TRUE) * 2</f>
        <v>1.6820009561069963E-14</v>
      </c>
      <c r="IM220" s="86">
        <f t="shared" ref="IM220:IM227" si="756" xml:space="preserve"> _xlfn.NORM.DIST($B220, G$10, ABS(G$14), TRUE) * _xlfn.NORM.DIST(($B220 - G$10)*G$18, 0, ABS(G$14), TRUE) * 2</f>
        <v>5.8457917926689787E-14</v>
      </c>
      <c r="IN220" s="86">
        <f t="shared" ref="IN220:IN227" si="757" xml:space="preserve"> _xlfn.NORM.DIST($B220, H$10, ABS(H$14), TRUE) * _xlfn.NORM.DIST(($B220 - H$10)*H$18, 0, ABS(H$14), TRUE) * 2</f>
        <v>7.7598576864215663E-15</v>
      </c>
      <c r="IO220" s="86">
        <f t="shared" ref="IO220:IO227" si="758" xml:space="preserve"> _xlfn.NORM.DIST($B220, I$10, ABS(I$14), TRUE) * _xlfn.NORM.DIST(($B220 - I$10)*I$18, 0, ABS(I$14), TRUE) * 2</f>
        <v>5.0003621775082519E-13</v>
      </c>
      <c r="IP220" s="86">
        <f t="shared" ref="IP220:IP227" si="759" xml:space="preserve"> _xlfn.NORM.DIST($B220, J$10, ABS(J$14), TRUE) * _xlfn.NORM.DIST(($B220 - J$10)*J$18, 0, ABS(J$14), TRUE) * 2</f>
        <v>9.4363960871170439E-15</v>
      </c>
      <c r="IQ220" s="86">
        <f t="shared" ref="IQ220:IQ227" si="760" xml:space="preserve"> _xlfn.NORM.DIST($B220, K$10, ABS(K$14), TRUE) * _xlfn.NORM.DIST(($B220 - K$10)*K$18, 0, ABS(K$14), TRUE) * 2</f>
        <v>6.7429167491514342E-17</v>
      </c>
      <c r="IR220" s="86">
        <f t="shared" ref="IR220:IR227" si="761" xml:space="preserve"> _xlfn.NORM.DIST($B220, L$10, ABS(L$14), TRUE) * _xlfn.NORM.DIST(($B220 - L$10)*L$18, 0, ABS(L$14), TRUE) * 2</f>
        <v>3.5895612572806505E-16</v>
      </c>
      <c r="IS220" s="86">
        <f t="shared" ref="IS220:IS227" si="762" xml:space="preserve"> _xlfn.NORM.DIST($B220, M$10, ABS(M$14), TRUE) * _xlfn.NORM.DIST(($B220 - M$10)*M$18, 0, ABS(M$14), TRUE) * 2</f>
        <v>2.0919093032248731E-15</v>
      </c>
      <c r="IT220" s="86">
        <f t="shared" ref="IT220:IT227" si="763" xml:space="preserve"> _xlfn.NORM.DIST($B220, N$10, ABS(N$14), TRUE) * _xlfn.NORM.DIST(($B220 - N$10)*N$18, 0, ABS(N$14), TRUE) * 2</f>
        <v>7.5188754267379304E-15</v>
      </c>
      <c r="IU220" s="86">
        <f t="shared" ref="IU220:IU227" si="764" xml:space="preserve"> _xlfn.NORM.DIST($B220, O$10, ABS(O$14), TRUE) * _xlfn.NORM.DIST(($B220 - O$10)*O$18, 0, ABS(O$14), TRUE) * 2</f>
        <v>1.4582619011249584E-14</v>
      </c>
      <c r="IV220" s="86">
        <f t="shared" ref="IV220:IV227" si="765" xml:space="preserve"> _xlfn.NORM.DIST($B220, P$10, ABS(P$14), TRUE) * _xlfn.NORM.DIST(($B220 - P$10)*P$18, 0, ABS(P$14), TRUE) * 2</f>
        <v>1.1651697163855494E-18</v>
      </c>
      <c r="IW220" s="86">
        <f t="shared" ref="IW220:IW227" si="766" xml:space="preserve"> _xlfn.NORM.DIST($B220, Q$10, ABS(Q$14), TRUE) * _xlfn.NORM.DIST(($B220 - Q$10)*Q$18, 0, ABS(Q$14), TRUE) * 2</f>
        <v>1.1315980071362989E-18</v>
      </c>
      <c r="IY220" s="86">
        <f t="shared" ref="IY220:IY227" si="767">GM220+HC220+HS220+II220</f>
        <v>3.1252990033945592E-10</v>
      </c>
      <c r="IZ220" s="86">
        <f t="shared" ref="IZ220:IZ227" si="768">GN220+HD220+HT220+IJ220</f>
        <v>3.0803484138912002E-13</v>
      </c>
      <c r="JA220" s="86">
        <f t="shared" ref="JA220:JA227" si="769">GO220+HE220+HU220+IK220</f>
        <v>1.3801110445239907E-13</v>
      </c>
      <c r="JB220" s="86">
        <f t="shared" ref="JB220:JB227" si="770">GP220+HF220+HV220+IL220</f>
        <v>1.6820009561069963E-14</v>
      </c>
      <c r="JC220" s="86">
        <f t="shared" ref="JC220:JC227" si="771">GQ220+HG220+HW220+IM220</f>
        <v>5.8457917926689787E-14</v>
      </c>
      <c r="JD220" s="86">
        <f t="shared" ref="JD220:JD227" si="772">GR220+HH220+HX220+IN220</f>
        <v>7.7598576864215663E-15</v>
      </c>
      <c r="JE220" s="86">
        <f t="shared" ref="JE220:JE227" si="773">GS220+HI220+HY220+IO220</f>
        <v>5.0003621775082519E-13</v>
      </c>
      <c r="JF220" s="86">
        <f t="shared" ref="JF220:JF227" si="774">GT220+HJ220+HZ220+IP220</f>
        <v>9.4363960871170439E-15</v>
      </c>
      <c r="JG220" s="86">
        <f t="shared" ref="JG220:JG227" si="775">GU220+HK220+IA220+IQ220</f>
        <v>6.7429167491514342E-17</v>
      </c>
      <c r="JH220" s="86">
        <f t="shared" ref="JH220:JH227" si="776">GV220+HL220+IB220+IR220</f>
        <v>3.5895612572806505E-16</v>
      </c>
      <c r="JI220" s="86">
        <f t="shared" ref="JI220:JI227" si="777">GW220+HM220+IC220+IS220</f>
        <v>2.0919093032248731E-15</v>
      </c>
      <c r="JJ220" s="86">
        <f t="shared" ref="JJ220:JJ227" si="778">GX220+HN220+ID220+IT220</f>
        <v>7.5188754267379304E-15</v>
      </c>
      <c r="JK220" s="86">
        <f t="shared" ref="JK220:JK227" si="779">GY220+HO220+IE220+IU220</f>
        <v>1.4582619011249584E-14</v>
      </c>
      <c r="JL220" s="86">
        <f t="shared" ref="JL220:JL227" si="780">GZ220+HP220+IF220+IV220</f>
        <v>1.1651697163855494E-18</v>
      </c>
      <c r="JM220" s="86">
        <f t="shared" ref="JM220:JM227" si="781">HA220+HQ220+IG220+IW220</f>
        <v>1.1315980071362989E-18</v>
      </c>
    </row>
    <row r="221" spans="2:273" x14ac:dyDescent="0.25">
      <c r="B221" s="2">
        <v>194</v>
      </c>
      <c r="C221" s="37">
        <v>95.712000000000003</v>
      </c>
      <c r="D221" s="37">
        <v>95.644000000000005</v>
      </c>
      <c r="E221" s="37">
        <v>93.867000000000004</v>
      </c>
      <c r="F221" s="37">
        <v>92.483000000000004</v>
      </c>
      <c r="G221" s="37">
        <v>93.457999999999998</v>
      </c>
      <c r="H221" s="37">
        <v>94.626999999999995</v>
      </c>
      <c r="I221" s="37">
        <v>97.305000000000007</v>
      </c>
      <c r="J221" s="37">
        <v>98.069000000000003</v>
      </c>
      <c r="K221" s="37">
        <v>97.828000000000003</v>
      </c>
      <c r="L221" s="37">
        <v>99.067999999999998</v>
      </c>
      <c r="M221" s="37">
        <v>98</v>
      </c>
      <c r="N221" s="37">
        <v>100.35599999999999</v>
      </c>
      <c r="O221" s="37">
        <v>103.017</v>
      </c>
      <c r="P221" s="37">
        <v>104.03400000000001</v>
      </c>
      <c r="Q221" s="37">
        <v>101.807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151.20263986866794</v>
      </c>
      <c r="DL221" s="2">
        <f t="shared" si="713"/>
        <v>165.2673613086771</v>
      </c>
      <c r="DM221" s="2">
        <f t="shared" si="713"/>
        <v>140.74867031403869</v>
      </c>
      <c r="DN221" s="2">
        <f t="shared" si="713"/>
        <v>142.78328755881392</v>
      </c>
      <c r="DO221" s="2">
        <f t="shared" si="713"/>
        <v>151.16444570886677</v>
      </c>
      <c r="DP221" s="2">
        <f t="shared" si="713"/>
        <v>144.23693161733161</v>
      </c>
      <c r="DQ221" s="2">
        <f t="shared" si="713"/>
        <v>137.64742702702705</v>
      </c>
      <c r="DR221" s="2">
        <f t="shared" si="713"/>
        <v>146.08517955182072</v>
      </c>
      <c r="DS221" s="2">
        <f t="shared" si="713"/>
        <v>165.17579868538326</v>
      </c>
      <c r="DT221" s="2">
        <f t="shared" si="713"/>
        <v>159.60378011204483</v>
      </c>
      <c r="DU221" s="2">
        <f t="shared" si="713"/>
        <v>150.09160712140712</v>
      </c>
      <c r="DV221" s="2">
        <f t="shared" si="713"/>
        <v>164.11082428142424</v>
      </c>
      <c r="DW221" s="2">
        <f t="shared" si="713"/>
        <v>157.15012388591799</v>
      </c>
      <c r="DX221" s="2">
        <f t="shared" si="713"/>
        <v>152.07690618792969</v>
      </c>
      <c r="DY221" s="2">
        <f t="shared" si="713"/>
        <v>151.71921510673235</v>
      </c>
      <c r="EA221" s="2">
        <f t="shared" si="652"/>
        <v>89.995711555054669</v>
      </c>
      <c r="EB221" s="2">
        <f t="shared" si="714"/>
        <v>86.66038960963067</v>
      </c>
      <c r="EC221" s="2">
        <f t="shared" si="715"/>
        <v>95.862712553560044</v>
      </c>
      <c r="ED221" s="2">
        <f t="shared" si="716"/>
        <v>92.7006184468908</v>
      </c>
      <c r="EE221" s="2">
        <f t="shared" si="717"/>
        <v>91.87993476430114</v>
      </c>
      <c r="EF221" s="2">
        <f t="shared" si="718"/>
        <v>90.797644578115239</v>
      </c>
      <c r="EG221" s="2">
        <f t="shared" si="719"/>
        <v>98.055459776826268</v>
      </c>
      <c r="EH221" s="2">
        <f t="shared" si="720"/>
        <v>95.721394604268241</v>
      </c>
      <c r="EI221" s="2">
        <f t="shared" si="721"/>
        <v>94.678680533509251</v>
      </c>
      <c r="EJ221" s="2">
        <f t="shared" si="722"/>
        <v>95.913699186557366</v>
      </c>
      <c r="EK221" s="2">
        <f t="shared" si="723"/>
        <v>99.466554415987829</v>
      </c>
      <c r="EL221" s="2">
        <f t="shared" si="724"/>
        <v>98.988669259714882</v>
      </c>
      <c r="EM221" s="2">
        <f t="shared" si="725"/>
        <v>99.933611339640748</v>
      </c>
      <c r="EN221" s="2">
        <f t="shared" si="726"/>
        <v>101.87611119070604</v>
      </c>
      <c r="EO221" s="2">
        <f t="shared" si="727"/>
        <v>106.99561963904523</v>
      </c>
      <c r="EQ221" s="2">
        <f t="shared" si="728"/>
        <v>92.270508010486466</v>
      </c>
      <c r="ER221" s="2">
        <f t="shared" si="729"/>
        <v>91.009993876130835</v>
      </c>
      <c r="ES221" s="2">
        <f t="shared" si="729"/>
        <v>94.917539163022241</v>
      </c>
      <c r="ET221" s="2">
        <f t="shared" si="729"/>
        <v>93.024939382303856</v>
      </c>
      <c r="EU221" s="2">
        <f t="shared" si="729"/>
        <v>91.757778061316998</v>
      </c>
      <c r="EV221" s="2">
        <f t="shared" si="729"/>
        <v>92.173174413804503</v>
      </c>
      <c r="EW221" s="2">
        <f t="shared" si="729"/>
        <v>97.731905782482258</v>
      </c>
      <c r="EX221" s="2">
        <f t="shared" si="729"/>
        <v>95.238803358978416</v>
      </c>
      <c r="EY221" s="2">
        <f t="shared" si="729"/>
        <v>95.778470611619895</v>
      </c>
      <c r="EZ221" s="2">
        <f t="shared" si="729"/>
        <v>96.835730808651746</v>
      </c>
      <c r="FA221" s="2">
        <f t="shared" si="729"/>
        <v>99.539077931840978</v>
      </c>
      <c r="FB221" s="2">
        <f t="shared" si="729"/>
        <v>99.134225906250251</v>
      </c>
      <c r="FC221" s="2">
        <f t="shared" si="729"/>
        <v>100.77733630436845</v>
      </c>
      <c r="FD221" s="2">
        <f t="shared" si="729"/>
        <v>101.91093598264942</v>
      </c>
      <c r="FE221" s="2">
        <f t="shared" si="729"/>
        <v>102.30449271812232</v>
      </c>
      <c r="FG221" s="2">
        <f t="shared" si="730"/>
        <v>0.99999926940352979</v>
      </c>
      <c r="FH221" s="2">
        <f t="shared" si="731"/>
        <v>0.99999920296610134</v>
      </c>
      <c r="FI221" s="2">
        <f t="shared" si="731"/>
        <v>0.99999920262848285</v>
      </c>
      <c r="FJ221" s="2">
        <f t="shared" si="731"/>
        <v>0.99999920751564464</v>
      </c>
      <c r="FK221" s="2">
        <f t="shared" si="731"/>
        <v>0.99999911063609204</v>
      </c>
      <c r="FL221" s="2">
        <f t="shared" si="731"/>
        <v>0.9999991308399323</v>
      </c>
      <c r="FM221" s="2">
        <f t="shared" si="731"/>
        <v>0.999999108695663</v>
      </c>
      <c r="FN221" s="2">
        <f t="shared" si="731"/>
        <v>0.99999905874854755</v>
      </c>
      <c r="FO221" s="2">
        <f t="shared" si="731"/>
        <v>0.9999989813077691</v>
      </c>
      <c r="FP221" s="2">
        <f t="shared" si="731"/>
        <v>0.99999904952797503</v>
      </c>
      <c r="FQ221" s="2">
        <f t="shared" si="731"/>
        <v>0.99999915862512467</v>
      </c>
      <c r="FR221" s="2">
        <f t="shared" si="731"/>
        <v>0.99999918284875811</v>
      </c>
      <c r="FS221" s="2">
        <f t="shared" si="731"/>
        <v>0.99999904766857239</v>
      </c>
      <c r="FT221" s="2">
        <f t="shared" si="731"/>
        <v>0.99999904641001403</v>
      </c>
      <c r="FU221" s="2">
        <f t="shared" si="731"/>
        <v>0.99999891805687824</v>
      </c>
      <c r="FW221" s="2">
        <f t="shared" si="748"/>
        <v>0.99014802480623509</v>
      </c>
      <c r="FX221" s="2">
        <f t="shared" si="588"/>
        <v>0.99372249629956499</v>
      </c>
      <c r="FY221" s="2">
        <f t="shared" si="589"/>
        <v>0.99337856974852434</v>
      </c>
      <c r="FZ221" s="2">
        <f t="shared" si="590"/>
        <v>0.99364762271117268</v>
      </c>
      <c r="GA221" s="2">
        <f t="shared" si="591"/>
        <v>0.99302566563208983</v>
      </c>
      <c r="GB221" s="2">
        <f t="shared" si="592"/>
        <v>0.99316870541482904</v>
      </c>
      <c r="GC221" s="2">
        <f t="shared" si="593"/>
        <v>0.99287261815744299</v>
      </c>
      <c r="GD221" s="2">
        <f t="shared" si="594"/>
        <v>0.99369171722990102</v>
      </c>
      <c r="GE221" s="2">
        <f t="shared" si="595"/>
        <v>0.99454325738036786</v>
      </c>
      <c r="GF221" s="2">
        <f t="shared" si="596"/>
        <v>0.99423202729721716</v>
      </c>
      <c r="GG221" s="2">
        <f t="shared" si="597"/>
        <v>0.99405260097587578</v>
      </c>
      <c r="GH221" s="2">
        <f t="shared" si="598"/>
        <v>0.99321759618461047</v>
      </c>
      <c r="GI221" s="2">
        <f t="shared" si="599"/>
        <v>0.99120953446482585</v>
      </c>
      <c r="GJ221" s="2">
        <f t="shared" si="600"/>
        <v>0.98923866348186074</v>
      </c>
      <c r="GK221" s="2">
        <f t="shared" si="601"/>
        <v>0.98864039348598942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1.9286220610040894E-57</v>
      </c>
      <c r="HT221" s="86">
        <f t="shared" si="630"/>
        <v>9.6016351114016005E-69</v>
      </c>
      <c r="HU221" s="86">
        <f t="shared" si="631"/>
        <v>1.7450890985875064E-73</v>
      </c>
      <c r="HV221" s="86">
        <f t="shared" si="632"/>
        <v>2.9499354152950729E-77</v>
      </c>
      <c r="HW221" s="86">
        <f t="shared" si="633"/>
        <v>2.0961768569565511E-74</v>
      </c>
      <c r="HX221" s="86">
        <f t="shared" si="634"/>
        <v>7.5352617973057975E-80</v>
      </c>
      <c r="HY221" s="86">
        <f t="shared" si="635"/>
        <v>3.1764485134276749E-70</v>
      </c>
      <c r="HZ221" s="86">
        <f t="shared" si="636"/>
        <v>1.0109712908763711E-76</v>
      </c>
      <c r="IA221" s="86">
        <f t="shared" si="637"/>
        <v>7.7919334500917183E-87</v>
      </c>
      <c r="IB221" s="86">
        <f t="shared" si="638"/>
        <v>1.7129087077174119E-84</v>
      </c>
      <c r="IC221" s="86">
        <f t="shared" si="639"/>
        <v>1.2156104776448884E-81</v>
      </c>
      <c r="ID221" s="86">
        <f t="shared" si="640"/>
        <v>1.4884620145001091E-80</v>
      </c>
      <c r="IE221" s="86">
        <f t="shared" si="641"/>
        <v>2.1727217835266224E-83</v>
      </c>
      <c r="IF221" s="86">
        <f t="shared" si="642"/>
        <v>9.0121502253238992E-149</v>
      </c>
      <c r="IG221" s="86">
        <f t="shared" si="643"/>
        <v>9.5484327897249202E-139</v>
      </c>
      <c r="II221" s="86">
        <f t="shared" si="752"/>
        <v>1.3564315756583118E-10</v>
      </c>
      <c r="IJ221" s="86">
        <f t="shared" si="753"/>
        <v>1.1202803414298207E-13</v>
      </c>
      <c r="IK221" s="86">
        <f t="shared" si="754"/>
        <v>4.8177852041636449E-14</v>
      </c>
      <c r="IL221" s="86">
        <f t="shared" si="755"/>
        <v>5.4819870520747842E-15</v>
      </c>
      <c r="IM221" s="86">
        <f t="shared" si="756"/>
        <v>1.953452467741187E-14</v>
      </c>
      <c r="IN221" s="86">
        <f t="shared" si="757"/>
        <v>2.4156079103430774E-15</v>
      </c>
      <c r="IO221" s="86">
        <f t="shared" si="758"/>
        <v>1.8028844826759768E-13</v>
      </c>
      <c r="IP221" s="86">
        <f t="shared" si="759"/>
        <v>3.015523245305073E-15</v>
      </c>
      <c r="IQ221" s="86">
        <f t="shared" si="760"/>
        <v>1.8654255048607128E-17</v>
      </c>
      <c r="IR221" s="86">
        <f t="shared" si="761"/>
        <v>1.0401268373678421E-16</v>
      </c>
      <c r="IS221" s="86">
        <f t="shared" si="762"/>
        <v>6.4144974041779281E-16</v>
      </c>
      <c r="IT221" s="86">
        <f t="shared" si="763"/>
        <v>2.3419019070423152E-15</v>
      </c>
      <c r="IU221" s="86">
        <f t="shared" si="764"/>
        <v>4.3628886826200796E-15</v>
      </c>
      <c r="IV221" s="86">
        <f t="shared" si="765"/>
        <v>2.2288694456197422E-19</v>
      </c>
      <c r="IW221" s="86">
        <f t="shared" si="766"/>
        <v>2.1172804170223235E-19</v>
      </c>
      <c r="IY221" s="86">
        <f t="shared" si="767"/>
        <v>1.3564315756583118E-10</v>
      </c>
      <c r="IZ221" s="86">
        <f t="shared" si="768"/>
        <v>1.1202803414298207E-13</v>
      </c>
      <c r="JA221" s="86">
        <f t="shared" si="769"/>
        <v>4.8177852041636449E-14</v>
      </c>
      <c r="JB221" s="86">
        <f t="shared" si="770"/>
        <v>5.4819870520747842E-15</v>
      </c>
      <c r="JC221" s="86">
        <f t="shared" si="771"/>
        <v>1.953452467741187E-14</v>
      </c>
      <c r="JD221" s="86">
        <f t="shared" si="772"/>
        <v>2.4156079103430774E-15</v>
      </c>
      <c r="JE221" s="86">
        <f t="shared" si="773"/>
        <v>1.8028844826759768E-13</v>
      </c>
      <c r="JF221" s="86">
        <f t="shared" si="774"/>
        <v>3.015523245305073E-15</v>
      </c>
      <c r="JG221" s="86">
        <f t="shared" si="775"/>
        <v>1.8654255048607128E-17</v>
      </c>
      <c r="JH221" s="86">
        <f t="shared" si="776"/>
        <v>1.0401268373678421E-16</v>
      </c>
      <c r="JI221" s="86">
        <f t="shared" si="777"/>
        <v>6.4144974041779281E-16</v>
      </c>
      <c r="JJ221" s="86">
        <f t="shared" si="778"/>
        <v>2.3419019070423152E-15</v>
      </c>
      <c r="JK221" s="86">
        <f t="shared" si="779"/>
        <v>4.3628886826200796E-15</v>
      </c>
      <c r="JL221" s="86">
        <f t="shared" si="780"/>
        <v>2.2288694456197422E-19</v>
      </c>
      <c r="JM221" s="86">
        <f t="shared" si="781"/>
        <v>2.1172804170223235E-19</v>
      </c>
    </row>
    <row r="222" spans="2:273" x14ac:dyDescent="0.25">
      <c r="B222" s="2">
        <v>195</v>
      </c>
      <c r="C222" s="37">
        <v>97.322000000000003</v>
      </c>
      <c r="D222" s="37">
        <v>93.813999999999993</v>
      </c>
      <c r="E222" s="37">
        <v>95.167000000000002</v>
      </c>
      <c r="F222" s="37">
        <v>94.1</v>
      </c>
      <c r="G222" s="37">
        <v>94</v>
      </c>
      <c r="H222" s="37">
        <v>96.424000000000007</v>
      </c>
      <c r="I222" s="37">
        <v>96.965999999999994</v>
      </c>
      <c r="J222" s="37">
        <v>95.793000000000006</v>
      </c>
      <c r="K222" s="37">
        <v>95.155000000000001</v>
      </c>
      <c r="L222" s="37">
        <v>97.831000000000003</v>
      </c>
      <c r="M222" s="37">
        <v>99.716999999999999</v>
      </c>
      <c r="N222" s="37">
        <v>102.22</v>
      </c>
      <c r="O222" s="37">
        <v>99.575999999999993</v>
      </c>
      <c r="P222" s="37">
        <v>104.259</v>
      </c>
      <c r="Q222" s="37">
        <v>101.93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151.44858780487806</v>
      </c>
      <c r="DL222" s="2">
        <f t="shared" si="713"/>
        <v>165.58982503556186</v>
      </c>
      <c r="DM222" s="2">
        <f t="shared" si="713"/>
        <v>140.94042980632452</v>
      </c>
      <c r="DN222" s="2">
        <f t="shared" si="713"/>
        <v>142.97794277273229</v>
      </c>
      <c r="DO222" s="2">
        <f t="shared" si="713"/>
        <v>151.39768918918918</v>
      </c>
      <c r="DP222" s="2">
        <f t="shared" si="713"/>
        <v>144.43683753753751</v>
      </c>
      <c r="DQ222" s="2">
        <f t="shared" si="713"/>
        <v>137.80413603603606</v>
      </c>
      <c r="DR222" s="2">
        <f t="shared" si="713"/>
        <v>146.28483809523811</v>
      </c>
      <c r="DS222" s="2">
        <f t="shared" si="713"/>
        <v>165.49254634581104</v>
      </c>
      <c r="DT222" s="2">
        <f t="shared" si="713"/>
        <v>159.87067619047622</v>
      </c>
      <c r="DU222" s="2">
        <f t="shared" si="713"/>
        <v>150.30881921921923</v>
      </c>
      <c r="DV222" s="2">
        <f t="shared" si="713"/>
        <v>164.40137717717715</v>
      </c>
      <c r="DW222" s="2">
        <f t="shared" si="713"/>
        <v>157.39427595811051</v>
      </c>
      <c r="DX222" s="2">
        <f t="shared" si="713"/>
        <v>152.28240519480516</v>
      </c>
      <c r="DY222" s="2">
        <f t="shared" si="713"/>
        <v>151.93252681992337</v>
      </c>
      <c r="EA222" s="2">
        <f t="shared" si="652"/>
        <v>89.853773767807141</v>
      </c>
      <c r="EB222" s="2">
        <f t="shared" si="714"/>
        <v>86.497619623655908</v>
      </c>
      <c r="EC222" s="2">
        <f t="shared" si="715"/>
        <v>95.816071975567525</v>
      </c>
      <c r="ED222" s="2">
        <f t="shared" si="716"/>
        <v>92.632742461852331</v>
      </c>
      <c r="EE222" s="2">
        <f t="shared" si="717"/>
        <v>91.769289308822039</v>
      </c>
      <c r="EF222" s="2">
        <f t="shared" si="718"/>
        <v>90.687207392433365</v>
      </c>
      <c r="EG222" s="2">
        <f t="shared" si="719"/>
        <v>98.018305696120407</v>
      </c>
      <c r="EH222" s="2">
        <f t="shared" si="720"/>
        <v>95.642799498903827</v>
      </c>
      <c r="EI222" s="2">
        <f t="shared" si="721"/>
        <v>94.594137417798777</v>
      </c>
      <c r="EJ222" s="2">
        <f t="shared" si="722"/>
        <v>95.80311443246076</v>
      </c>
      <c r="EK222" s="2">
        <f t="shared" si="723"/>
        <v>99.396497186895644</v>
      </c>
      <c r="EL222" s="2">
        <f t="shared" si="724"/>
        <v>98.906059367537438</v>
      </c>
      <c r="EM222" s="2">
        <f t="shared" si="725"/>
        <v>99.849729089537917</v>
      </c>
      <c r="EN222" s="2">
        <f t="shared" si="726"/>
        <v>101.79398118790292</v>
      </c>
      <c r="EO222" s="2">
        <f t="shared" si="727"/>
        <v>106.94890197491023</v>
      </c>
      <c r="EQ222" s="2">
        <f t="shared" si="728"/>
        <v>92.153249490241777</v>
      </c>
      <c r="ER222" s="2">
        <f t="shared" si="729"/>
        <v>90.892928624449084</v>
      </c>
      <c r="ES222" s="2">
        <f t="shared" si="729"/>
        <v>94.860871342089354</v>
      </c>
      <c r="ET222" s="2">
        <f t="shared" si="729"/>
        <v>92.960474288259462</v>
      </c>
      <c r="EU222" s="2">
        <f t="shared" si="729"/>
        <v>91.645850977606074</v>
      </c>
      <c r="EV222" s="2">
        <f t="shared" si="729"/>
        <v>92.077392090488772</v>
      </c>
      <c r="EW222" s="2">
        <f t="shared" si="729"/>
        <v>97.691306383787051</v>
      </c>
      <c r="EX222" s="2">
        <f t="shared" si="729"/>
        <v>95.155146999920674</v>
      </c>
      <c r="EY222" s="2">
        <f t="shared" si="729"/>
        <v>95.705397670720572</v>
      </c>
      <c r="EZ222" s="2">
        <f t="shared" si="729"/>
        <v>96.734876669548143</v>
      </c>
      <c r="FA222" s="2">
        <f t="shared" si="729"/>
        <v>99.469767900100237</v>
      </c>
      <c r="FB222" s="2">
        <f t="shared" si="729"/>
        <v>99.053195110093583</v>
      </c>
      <c r="FC222" s="2">
        <f t="shared" si="729"/>
        <v>100.70266832703072</v>
      </c>
      <c r="FD222" s="2">
        <f t="shared" si="729"/>
        <v>101.82939598093806</v>
      </c>
      <c r="FE222" s="2">
        <f t="shared" si="729"/>
        <v>102.20916222776468</v>
      </c>
      <c r="FG222" s="2">
        <f t="shared" si="730"/>
        <v>0.99999933368805705</v>
      </c>
      <c r="FH222" s="2">
        <f t="shared" si="731"/>
        <v>0.99999927309639414</v>
      </c>
      <c r="FI222" s="2">
        <f t="shared" si="731"/>
        <v>0.99999927278848233</v>
      </c>
      <c r="FJ222" s="2">
        <f t="shared" si="731"/>
        <v>0.99999927724562743</v>
      </c>
      <c r="FK222" s="2">
        <f t="shared" si="731"/>
        <v>0.99999918889041228</v>
      </c>
      <c r="FL222" s="2">
        <f t="shared" si="731"/>
        <v>0.99999920731653646</v>
      </c>
      <c r="FM222" s="2">
        <f t="shared" si="731"/>
        <v>0.99999918712071978</v>
      </c>
      <c r="FN222" s="2">
        <f t="shared" si="731"/>
        <v>0.99999914156840164</v>
      </c>
      <c r="FO222" s="2">
        <f t="shared" si="731"/>
        <v>0.99999907094156015</v>
      </c>
      <c r="FP222" s="2">
        <f t="shared" si="731"/>
        <v>0.99999913315913824</v>
      </c>
      <c r="FQ222" s="2">
        <f t="shared" si="731"/>
        <v>0.99999923265693691</v>
      </c>
      <c r="FR222" s="2">
        <f t="shared" si="731"/>
        <v>0.99999925474915641</v>
      </c>
      <c r="FS222" s="2">
        <f t="shared" si="731"/>
        <v>0.99999913146334263</v>
      </c>
      <c r="FT222" s="2">
        <f t="shared" si="731"/>
        <v>0.99999913031552345</v>
      </c>
      <c r="FU222" s="2">
        <f t="shared" si="731"/>
        <v>0.99999901325605145</v>
      </c>
      <c r="FW222" s="2">
        <f t="shared" si="748"/>
        <v>0.99100709618241556</v>
      </c>
      <c r="FX222" s="2">
        <f t="shared" si="588"/>
        <v>0.99427168453298886</v>
      </c>
      <c r="FY222" s="2">
        <f t="shared" si="589"/>
        <v>0.99395766348822623</v>
      </c>
      <c r="FZ222" s="2">
        <f t="shared" si="590"/>
        <v>0.99420332306029835</v>
      </c>
      <c r="GA222" s="2">
        <f t="shared" si="591"/>
        <v>0.99363542573744457</v>
      </c>
      <c r="GB222" s="2">
        <f t="shared" si="592"/>
        <v>0.99376603818249032</v>
      </c>
      <c r="GC222" s="2">
        <f t="shared" si="593"/>
        <v>0.99349567142852391</v>
      </c>
      <c r="GD222" s="2">
        <f t="shared" si="594"/>
        <v>0.99424358257597922</v>
      </c>
      <c r="GE222" s="2">
        <f t="shared" si="595"/>
        <v>0.99502100099560165</v>
      </c>
      <c r="GF222" s="2">
        <f t="shared" si="596"/>
        <v>0.99473687523773291</v>
      </c>
      <c r="GG222" s="2">
        <f t="shared" si="597"/>
        <v>0.99457306767425879</v>
      </c>
      <c r="GH222" s="2">
        <f t="shared" si="598"/>
        <v>0.9938106805536786</v>
      </c>
      <c r="GI222" s="2">
        <f t="shared" si="599"/>
        <v>0.99197679447478637</v>
      </c>
      <c r="GJ222" s="2">
        <f t="shared" si="600"/>
        <v>0.9901762425205124</v>
      </c>
      <c r="GK222" s="2">
        <f t="shared" si="601"/>
        <v>0.98962955023319865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6.963706746345653E-59</v>
      </c>
      <c r="HT222" s="86">
        <f t="shared" si="630"/>
        <v>2.0800209750706337E-70</v>
      </c>
      <c r="HU222" s="86">
        <f t="shared" si="631"/>
        <v>2.9894490184245499E-75</v>
      </c>
      <c r="HV222" s="86">
        <f t="shared" si="632"/>
        <v>4.0407887306995095E-79</v>
      </c>
      <c r="HW222" s="86">
        <f t="shared" si="633"/>
        <v>3.1415054182438805E-76</v>
      </c>
      <c r="HX222" s="86">
        <f t="shared" si="634"/>
        <v>8.4907460270977716E-82</v>
      </c>
      <c r="HY222" s="86">
        <f t="shared" si="635"/>
        <v>6.1735000862934497E-72</v>
      </c>
      <c r="HZ222" s="86">
        <f t="shared" si="636"/>
        <v>1.3571853533273016E-78</v>
      </c>
      <c r="IA222" s="86">
        <f t="shared" si="637"/>
        <v>6.3618830545149151E-89</v>
      </c>
      <c r="IB222" s="86">
        <f t="shared" si="638"/>
        <v>1.590758705193141E-86</v>
      </c>
      <c r="IC222" s="86">
        <f t="shared" si="639"/>
        <v>1.3454538335755518E-83</v>
      </c>
      <c r="ID222" s="86">
        <f t="shared" si="640"/>
        <v>1.6512190139634834E-82</v>
      </c>
      <c r="IE222" s="86">
        <f t="shared" si="641"/>
        <v>1.8094296598269222E-85</v>
      </c>
      <c r="IF222" s="86">
        <f t="shared" si="642"/>
        <v>1.1511558924402088E-152</v>
      </c>
      <c r="IG222" s="86">
        <f t="shared" si="643"/>
        <v>2.1952535420340482E-142</v>
      </c>
      <c r="II222" s="86">
        <f t="shared" si="752"/>
        <v>5.7930918375279579E-11</v>
      </c>
      <c r="IJ222" s="86">
        <f t="shared" si="753"/>
        <v>4.0018697454390846E-14</v>
      </c>
      <c r="IK222" s="86">
        <f t="shared" si="754"/>
        <v>1.6503622928371032E-14</v>
      </c>
      <c r="IL222" s="86">
        <f t="shared" si="755"/>
        <v>1.7513255111695547E-15</v>
      </c>
      <c r="IM222" s="86">
        <f t="shared" si="756"/>
        <v>6.3991347785322732E-15</v>
      </c>
      <c r="IN222" s="86">
        <f t="shared" si="757"/>
        <v>7.3624048694784876E-16</v>
      </c>
      <c r="IO222" s="86">
        <f t="shared" si="758"/>
        <v>6.3808152074558816E-14</v>
      </c>
      <c r="IP222" s="86">
        <f t="shared" si="759"/>
        <v>9.4425910693994627E-16</v>
      </c>
      <c r="IQ222" s="86">
        <f t="shared" si="760"/>
        <v>5.0466844373730978E-18</v>
      </c>
      <c r="IR222" s="86">
        <f t="shared" si="761"/>
        <v>2.9490935830627772E-17</v>
      </c>
      <c r="IS222" s="86">
        <f t="shared" si="762"/>
        <v>1.9263244528773888E-16</v>
      </c>
      <c r="IT222" s="86">
        <f t="shared" si="763"/>
        <v>7.1420461440117836E-16</v>
      </c>
      <c r="IU222" s="86">
        <f t="shared" si="764"/>
        <v>1.2755904385376381E-15</v>
      </c>
      <c r="IV222" s="86">
        <f t="shared" si="765"/>
        <v>4.1242369785359305E-20</v>
      </c>
      <c r="IW222" s="86">
        <f t="shared" si="766"/>
        <v>3.8287195284056091E-20</v>
      </c>
      <c r="IY222" s="86">
        <f t="shared" si="767"/>
        <v>5.7930918375279579E-11</v>
      </c>
      <c r="IZ222" s="86">
        <f t="shared" si="768"/>
        <v>4.0018697454390846E-14</v>
      </c>
      <c r="JA222" s="86">
        <f t="shared" si="769"/>
        <v>1.6503622928371032E-14</v>
      </c>
      <c r="JB222" s="86">
        <f t="shared" si="770"/>
        <v>1.7513255111695547E-15</v>
      </c>
      <c r="JC222" s="86">
        <f t="shared" si="771"/>
        <v>6.3991347785322732E-15</v>
      </c>
      <c r="JD222" s="86">
        <f t="shared" si="772"/>
        <v>7.3624048694784876E-16</v>
      </c>
      <c r="JE222" s="86">
        <f t="shared" si="773"/>
        <v>6.3808152074558816E-14</v>
      </c>
      <c r="JF222" s="86">
        <f t="shared" si="774"/>
        <v>9.4425910693994627E-16</v>
      </c>
      <c r="JG222" s="86">
        <f t="shared" si="775"/>
        <v>5.0466844373730978E-18</v>
      </c>
      <c r="JH222" s="86">
        <f t="shared" si="776"/>
        <v>2.9490935830627772E-17</v>
      </c>
      <c r="JI222" s="86">
        <f t="shared" si="777"/>
        <v>1.9263244528773888E-16</v>
      </c>
      <c r="JJ222" s="86">
        <f t="shared" si="778"/>
        <v>7.1420461440117836E-16</v>
      </c>
      <c r="JK222" s="86">
        <f t="shared" si="779"/>
        <v>1.2755904385376381E-15</v>
      </c>
      <c r="JL222" s="86">
        <f t="shared" si="780"/>
        <v>4.1242369785359305E-20</v>
      </c>
      <c r="JM222" s="86">
        <f t="shared" si="781"/>
        <v>3.8287195284056091E-20</v>
      </c>
    </row>
    <row r="223" spans="2:273" x14ac:dyDescent="0.25">
      <c r="B223" s="2">
        <v>196</v>
      </c>
      <c r="C223" s="37">
        <v>93.492000000000004</v>
      </c>
      <c r="D223" s="37">
        <v>92.271000000000001</v>
      </c>
      <c r="E223" s="37">
        <v>93.983000000000004</v>
      </c>
      <c r="F223" s="37">
        <v>90.867000000000004</v>
      </c>
      <c r="G223" s="37">
        <v>97.965999999999994</v>
      </c>
      <c r="H223" s="37">
        <v>91.864000000000004</v>
      </c>
      <c r="I223" s="37">
        <v>96.492000000000004</v>
      </c>
      <c r="J223" s="37">
        <v>96.828000000000003</v>
      </c>
      <c r="K223" s="37">
        <v>97.206999999999994</v>
      </c>
      <c r="L223" s="37">
        <v>98.287999999999997</v>
      </c>
      <c r="M223" s="37">
        <v>99.632999999999996</v>
      </c>
      <c r="N223" s="37">
        <v>99.965999999999994</v>
      </c>
      <c r="O223" s="37">
        <v>102.18600000000001</v>
      </c>
      <c r="P223" s="37">
        <v>104.431</v>
      </c>
      <c r="Q223" s="37">
        <v>102.509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151.6945357410882</v>
      </c>
      <c r="DL223" s="2">
        <f t="shared" si="713"/>
        <v>165.91228876244662</v>
      </c>
      <c r="DM223" s="2">
        <f t="shared" si="713"/>
        <v>141.13218929861031</v>
      </c>
      <c r="DN223" s="2">
        <f t="shared" si="713"/>
        <v>143.17259798665066</v>
      </c>
      <c r="DO223" s="2">
        <f t="shared" si="713"/>
        <v>151.63093266951159</v>
      </c>
      <c r="DP223" s="2">
        <f t="shared" si="713"/>
        <v>144.63674345774345</v>
      </c>
      <c r="DQ223" s="2">
        <f t="shared" si="713"/>
        <v>137.96084504504506</v>
      </c>
      <c r="DR223" s="2">
        <f t="shared" si="713"/>
        <v>146.48449663865546</v>
      </c>
      <c r="DS223" s="2">
        <f t="shared" si="713"/>
        <v>165.80929400623887</v>
      </c>
      <c r="DT223" s="2">
        <f t="shared" si="713"/>
        <v>160.13757226890758</v>
      </c>
      <c r="DU223" s="2">
        <f t="shared" si="713"/>
        <v>150.52603131703131</v>
      </c>
      <c r="DV223" s="2">
        <f t="shared" si="713"/>
        <v>164.69193007293003</v>
      </c>
      <c r="DW223" s="2">
        <f t="shared" si="713"/>
        <v>157.63842803030303</v>
      </c>
      <c r="DX223" s="2">
        <f t="shared" si="713"/>
        <v>152.48790420168066</v>
      </c>
      <c r="DY223" s="2">
        <f t="shared" si="713"/>
        <v>152.14583853311439</v>
      </c>
      <c r="EA223" s="2">
        <f t="shared" si="652"/>
        <v>89.711835980559613</v>
      </c>
      <c r="EB223" s="2">
        <f t="shared" si="714"/>
        <v>86.33484963768116</v>
      </c>
      <c r="EC223" s="2">
        <f t="shared" si="715"/>
        <v>95.769431397574991</v>
      </c>
      <c r="ED223" s="2">
        <f t="shared" si="716"/>
        <v>92.564866476813862</v>
      </c>
      <c r="EE223" s="2">
        <f t="shared" si="717"/>
        <v>91.658643853342937</v>
      </c>
      <c r="EF223" s="2">
        <f t="shared" si="718"/>
        <v>90.576770206751476</v>
      </c>
      <c r="EG223" s="2">
        <f t="shared" si="719"/>
        <v>97.981151615414561</v>
      </c>
      <c r="EH223" s="2">
        <f t="shared" si="720"/>
        <v>95.564204393539413</v>
      </c>
      <c r="EI223" s="2">
        <f t="shared" si="721"/>
        <v>94.509594302088288</v>
      </c>
      <c r="EJ223" s="2">
        <f t="shared" si="722"/>
        <v>95.692529678364153</v>
      </c>
      <c r="EK223" s="2">
        <f t="shared" si="723"/>
        <v>99.326439957803458</v>
      </c>
      <c r="EL223" s="2">
        <f t="shared" si="724"/>
        <v>98.823449475360007</v>
      </c>
      <c r="EM223" s="2">
        <f t="shared" si="725"/>
        <v>99.765846839435085</v>
      </c>
      <c r="EN223" s="2">
        <f t="shared" si="726"/>
        <v>101.71185118509979</v>
      </c>
      <c r="EO223" s="2">
        <f t="shared" si="727"/>
        <v>106.90218431077523</v>
      </c>
      <c r="EQ223" s="2">
        <f t="shared" si="728"/>
        <v>92.035990969997101</v>
      </c>
      <c r="ER223" s="2">
        <f t="shared" si="729"/>
        <v>90.775863372767333</v>
      </c>
      <c r="ES223" s="2">
        <f t="shared" si="729"/>
        <v>94.804203521156481</v>
      </c>
      <c r="ET223" s="2">
        <f t="shared" si="729"/>
        <v>92.896009194215068</v>
      </c>
      <c r="EU223" s="2">
        <f t="shared" si="729"/>
        <v>91.53392389389515</v>
      </c>
      <c r="EV223" s="2">
        <f t="shared" si="729"/>
        <v>91.981609767173055</v>
      </c>
      <c r="EW223" s="2">
        <f t="shared" si="729"/>
        <v>97.650706985091844</v>
      </c>
      <c r="EX223" s="2">
        <f t="shared" si="729"/>
        <v>95.071490640862933</v>
      </c>
      <c r="EY223" s="2">
        <f t="shared" si="729"/>
        <v>95.632324729821264</v>
      </c>
      <c r="EZ223" s="2">
        <f t="shared" si="729"/>
        <v>96.634022530444554</v>
      </c>
      <c r="FA223" s="2">
        <f t="shared" si="729"/>
        <v>99.40045786835951</v>
      </c>
      <c r="FB223" s="2">
        <f t="shared" si="729"/>
        <v>98.972164313936915</v>
      </c>
      <c r="FC223" s="2">
        <f t="shared" si="729"/>
        <v>100.628000349693</v>
      </c>
      <c r="FD223" s="2">
        <f t="shared" si="729"/>
        <v>101.7478559792267</v>
      </c>
      <c r="FE223" s="2">
        <f t="shared" si="729"/>
        <v>102.11383173740705</v>
      </c>
      <c r="FG223" s="2">
        <f t="shared" si="730"/>
        <v>0.99999939231625001</v>
      </c>
      <c r="FH223" s="2">
        <f t="shared" si="731"/>
        <v>0.99999933705598987</v>
      </c>
      <c r="FI223" s="2">
        <f t="shared" si="731"/>
        <v>0.99999933677517094</v>
      </c>
      <c r="FJ223" s="2">
        <f t="shared" si="731"/>
        <v>0.9999993408401362</v>
      </c>
      <c r="FK223" s="2">
        <f t="shared" si="731"/>
        <v>0.99999926025921126</v>
      </c>
      <c r="FL223" s="2">
        <f t="shared" si="731"/>
        <v>0.99999927706403868</v>
      </c>
      <c r="FM223" s="2">
        <f t="shared" si="731"/>
        <v>0.99999925864523231</v>
      </c>
      <c r="FN223" s="2">
        <f t="shared" si="731"/>
        <v>0.99999921710101836</v>
      </c>
      <c r="FO223" s="2">
        <f t="shared" si="731"/>
        <v>0.99999915268856321</v>
      </c>
      <c r="FP223" s="2">
        <f t="shared" si="731"/>
        <v>0.99999920943167775</v>
      </c>
      <c r="FQ223" s="2">
        <f t="shared" si="731"/>
        <v>0.9999993001747618</v>
      </c>
      <c r="FR223" s="2">
        <f t="shared" si="731"/>
        <v>0.99999932032310812</v>
      </c>
      <c r="FS223" s="2">
        <f t="shared" si="731"/>
        <v>0.99999920788509356</v>
      </c>
      <c r="FT223" s="2">
        <f t="shared" si="731"/>
        <v>0.99999920683826993</v>
      </c>
      <c r="FU223" s="2">
        <f t="shared" si="731"/>
        <v>0.99999910007874504</v>
      </c>
      <c r="FW223" s="2">
        <f t="shared" si="748"/>
        <v>0.991791879335293</v>
      </c>
      <c r="FX223" s="2">
        <f t="shared" si="588"/>
        <v>0.99477307967991246</v>
      </c>
      <c r="FY223" s="2">
        <f t="shared" si="589"/>
        <v>0.99448639224087454</v>
      </c>
      <c r="FZ223" s="2">
        <f t="shared" si="590"/>
        <v>0.99471067000381319</v>
      </c>
      <c r="GA223" s="2">
        <f t="shared" si="591"/>
        <v>0.99419218683060928</v>
      </c>
      <c r="GB223" s="2">
        <f t="shared" si="592"/>
        <v>0.99431143895472152</v>
      </c>
      <c r="GC223" s="2">
        <f t="shared" si="593"/>
        <v>0.99406458494024585</v>
      </c>
      <c r="GD223" s="2">
        <f t="shared" si="594"/>
        <v>0.9947474244716531</v>
      </c>
      <c r="GE223" s="2">
        <f t="shared" si="595"/>
        <v>0.9954571087075148</v>
      </c>
      <c r="GF223" s="2">
        <f t="shared" si="596"/>
        <v>0.99519774925554993</v>
      </c>
      <c r="GG223" s="2">
        <f t="shared" si="597"/>
        <v>0.99504821436127044</v>
      </c>
      <c r="GH223" s="2">
        <f t="shared" si="598"/>
        <v>0.9943521978230575</v>
      </c>
      <c r="GI223" s="2">
        <f t="shared" si="599"/>
        <v>0.99267758029494457</v>
      </c>
      <c r="GJ223" s="2">
        <f t="shared" si="600"/>
        <v>0.99103287565512466</v>
      </c>
      <c r="GK223" s="2">
        <f t="shared" si="601"/>
        <v>0.9905333992519505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2.4105163076273952E-60</v>
      </c>
      <c r="HT223" s="86">
        <f t="shared" si="630"/>
        <v>4.2999919050169908E-72</v>
      </c>
      <c r="HU223" s="86">
        <f t="shared" si="631"/>
        <v>4.875008481673443E-77</v>
      </c>
      <c r="HV223" s="86">
        <f t="shared" si="632"/>
        <v>5.2540645308564296E-81</v>
      </c>
      <c r="HW223" s="86">
        <f t="shared" si="633"/>
        <v>4.4701419439848191E-78</v>
      </c>
      <c r="HX223" s="86">
        <f t="shared" si="634"/>
        <v>9.0548565565045955E-84</v>
      </c>
      <c r="HY223" s="86">
        <f t="shared" si="635"/>
        <v>1.1431249908411839E-73</v>
      </c>
      <c r="HZ223" s="86">
        <f t="shared" si="636"/>
        <v>1.7279990022054396E-80</v>
      </c>
      <c r="IA223" s="86">
        <f t="shared" si="637"/>
        <v>4.9011044315565724E-91</v>
      </c>
      <c r="IB223" s="86">
        <f t="shared" si="638"/>
        <v>1.3960581980316476E-88</v>
      </c>
      <c r="IC223" s="86">
        <f t="shared" si="639"/>
        <v>1.4104973724699285E-85</v>
      </c>
      <c r="ID223" s="86">
        <f t="shared" si="640"/>
        <v>1.7338254097263785E-84</v>
      </c>
      <c r="IE223" s="86">
        <f t="shared" si="641"/>
        <v>1.4191111267115653E-87</v>
      </c>
      <c r="IF223" s="86">
        <f t="shared" si="642"/>
        <v>1.3079893092613041E-156</v>
      </c>
      <c r="IG223" s="86">
        <f t="shared" si="643"/>
        <v>4.5228309689598455E-146</v>
      </c>
      <c r="II223" s="86">
        <f t="shared" si="752"/>
        <v>2.43457917294223E-11</v>
      </c>
      <c r="IJ223" s="86">
        <f t="shared" si="753"/>
        <v>1.4041203994521297E-14</v>
      </c>
      <c r="IK223" s="86">
        <f t="shared" si="754"/>
        <v>5.5476014912190948E-15</v>
      </c>
      <c r="IL223" s="86">
        <f t="shared" si="755"/>
        <v>5.4841401764994455E-16</v>
      </c>
      <c r="IM223" s="86">
        <f t="shared" si="756"/>
        <v>2.0549159232639146E-15</v>
      </c>
      <c r="IN223" s="86">
        <f t="shared" si="757"/>
        <v>2.1969947018794162E-16</v>
      </c>
      <c r="IO223" s="86">
        <f t="shared" si="758"/>
        <v>2.2167756836030091E-14</v>
      </c>
      <c r="IP223" s="86">
        <f t="shared" si="759"/>
        <v>2.8972593558131596E-16</v>
      </c>
      <c r="IQ223" s="86">
        <f t="shared" si="760"/>
        <v>1.3351451522090374E-18</v>
      </c>
      <c r="IR223" s="86">
        <f t="shared" si="761"/>
        <v>8.1817082552478351E-18</v>
      </c>
      <c r="IS223" s="86">
        <f t="shared" si="762"/>
        <v>5.6655109870332059E-17</v>
      </c>
      <c r="IT223" s="86">
        <f t="shared" si="763"/>
        <v>2.1326041820181054E-16</v>
      </c>
      <c r="IU223" s="86">
        <f t="shared" si="764"/>
        <v>3.6445309905839129E-16</v>
      </c>
      <c r="IV223" s="86">
        <f t="shared" si="765"/>
        <v>7.3817597132966761E-21</v>
      </c>
      <c r="IW223" s="86">
        <f t="shared" si="766"/>
        <v>6.6913112818562993E-21</v>
      </c>
      <c r="IY223" s="86">
        <f t="shared" si="767"/>
        <v>2.43457917294223E-11</v>
      </c>
      <c r="IZ223" s="86">
        <f t="shared" si="768"/>
        <v>1.4041203994521297E-14</v>
      </c>
      <c r="JA223" s="86">
        <f t="shared" si="769"/>
        <v>5.5476014912190948E-15</v>
      </c>
      <c r="JB223" s="86">
        <f t="shared" si="770"/>
        <v>5.4841401764994455E-16</v>
      </c>
      <c r="JC223" s="86">
        <f t="shared" si="771"/>
        <v>2.0549159232639146E-15</v>
      </c>
      <c r="JD223" s="86">
        <f t="shared" si="772"/>
        <v>2.1969947018794162E-16</v>
      </c>
      <c r="JE223" s="86">
        <f t="shared" si="773"/>
        <v>2.2167756836030091E-14</v>
      </c>
      <c r="JF223" s="86">
        <f t="shared" si="774"/>
        <v>2.8972593558131596E-16</v>
      </c>
      <c r="JG223" s="86">
        <f t="shared" si="775"/>
        <v>1.3351451522090374E-18</v>
      </c>
      <c r="JH223" s="86">
        <f t="shared" si="776"/>
        <v>8.1817082552478351E-18</v>
      </c>
      <c r="JI223" s="86">
        <f t="shared" si="777"/>
        <v>5.6655109870332059E-17</v>
      </c>
      <c r="JJ223" s="86">
        <f t="shared" si="778"/>
        <v>2.1326041820181054E-16</v>
      </c>
      <c r="JK223" s="86">
        <f t="shared" si="779"/>
        <v>3.6445309905839129E-16</v>
      </c>
      <c r="JL223" s="86">
        <f t="shared" si="780"/>
        <v>7.3817597132966761E-21</v>
      </c>
      <c r="JM223" s="86">
        <f t="shared" si="781"/>
        <v>6.6913112818562993E-21</v>
      </c>
    </row>
    <row r="224" spans="2:273" x14ac:dyDescent="0.25">
      <c r="B224" s="2">
        <v>197</v>
      </c>
      <c r="C224" s="37">
        <v>93.593000000000004</v>
      </c>
      <c r="D224" s="37">
        <v>94.305000000000007</v>
      </c>
      <c r="E224" s="37">
        <v>93.382999999999996</v>
      </c>
      <c r="F224" s="37">
        <v>90.1</v>
      </c>
      <c r="G224" s="37">
        <v>93.864000000000004</v>
      </c>
      <c r="H224" s="37">
        <v>90.322000000000003</v>
      </c>
      <c r="I224" s="37">
        <v>96.203000000000003</v>
      </c>
      <c r="J224" s="37">
        <v>93.516999999999996</v>
      </c>
      <c r="K224" s="37">
        <v>97</v>
      </c>
      <c r="L224" s="37">
        <v>100.78</v>
      </c>
      <c r="M224" s="37">
        <v>99.9</v>
      </c>
      <c r="N224" s="37">
        <v>100.102</v>
      </c>
      <c r="O224" s="37">
        <v>100.949</v>
      </c>
      <c r="P224" s="37">
        <v>105.586</v>
      </c>
      <c r="Q224" s="37">
        <v>104.14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151.94048367729835</v>
      </c>
      <c r="DL224" s="2">
        <f t="shared" si="713"/>
        <v>166.23475248933141</v>
      </c>
      <c r="DM224" s="2">
        <f t="shared" si="713"/>
        <v>141.32394879089611</v>
      </c>
      <c r="DN224" s="2">
        <f t="shared" si="713"/>
        <v>143.36725320056905</v>
      </c>
      <c r="DO224" s="2">
        <f t="shared" si="713"/>
        <v>151.86417614983404</v>
      </c>
      <c r="DP224" s="2">
        <f t="shared" si="713"/>
        <v>144.83664937794936</v>
      </c>
      <c r="DQ224" s="2">
        <f t="shared" si="713"/>
        <v>138.11755405405407</v>
      </c>
      <c r="DR224" s="2">
        <f t="shared" si="713"/>
        <v>146.68415518207283</v>
      </c>
      <c r="DS224" s="2">
        <f t="shared" si="713"/>
        <v>166.12604166666665</v>
      </c>
      <c r="DT224" s="2">
        <f t="shared" si="713"/>
        <v>160.40446834733893</v>
      </c>
      <c r="DU224" s="2">
        <f t="shared" si="713"/>
        <v>150.74324341484342</v>
      </c>
      <c r="DV224" s="2">
        <f t="shared" si="713"/>
        <v>164.98248296868294</v>
      </c>
      <c r="DW224" s="2">
        <f t="shared" si="713"/>
        <v>157.88258010249555</v>
      </c>
      <c r="DX224" s="2">
        <f t="shared" si="713"/>
        <v>152.69340320855613</v>
      </c>
      <c r="DY224" s="2">
        <f t="shared" si="713"/>
        <v>152.3591502463054</v>
      </c>
      <c r="EA224" s="2">
        <f t="shared" si="652"/>
        <v>89.569898193312085</v>
      </c>
      <c r="EB224" s="2">
        <f t="shared" si="714"/>
        <v>86.172079651706412</v>
      </c>
      <c r="EC224" s="2">
        <f t="shared" si="715"/>
        <v>95.722790819582471</v>
      </c>
      <c r="ED224" s="2">
        <f t="shared" si="716"/>
        <v>92.496990491775392</v>
      </c>
      <c r="EE224" s="2">
        <f t="shared" si="717"/>
        <v>91.547998397863836</v>
      </c>
      <c r="EF224" s="2">
        <f t="shared" si="718"/>
        <v>90.466333021069588</v>
      </c>
      <c r="EG224" s="2">
        <f t="shared" si="719"/>
        <v>97.943997534708714</v>
      </c>
      <c r="EH224" s="2">
        <f t="shared" si="720"/>
        <v>95.485609288174999</v>
      </c>
      <c r="EI224" s="2">
        <f t="shared" si="721"/>
        <v>94.4250511863778</v>
      </c>
      <c r="EJ224" s="2">
        <f t="shared" si="722"/>
        <v>95.581944924267546</v>
      </c>
      <c r="EK224" s="2">
        <f t="shared" si="723"/>
        <v>99.256382728711273</v>
      </c>
      <c r="EL224" s="2">
        <f t="shared" si="724"/>
        <v>98.740839583182563</v>
      </c>
      <c r="EM224" s="2">
        <f t="shared" si="725"/>
        <v>99.681964589332239</v>
      </c>
      <c r="EN224" s="2">
        <f t="shared" si="726"/>
        <v>101.62972118229666</v>
      </c>
      <c r="EO224" s="2">
        <f t="shared" si="727"/>
        <v>106.85546664664022</v>
      </c>
      <c r="EQ224" s="2">
        <f t="shared" si="728"/>
        <v>91.918732449752412</v>
      </c>
      <c r="ER224" s="2">
        <f t="shared" si="729"/>
        <v>90.658798121085596</v>
      </c>
      <c r="ES224" s="2">
        <f t="shared" si="729"/>
        <v>94.747535700223594</v>
      </c>
      <c r="ET224" s="2">
        <f t="shared" si="729"/>
        <v>92.83154410017066</v>
      </c>
      <c r="EU224" s="2">
        <f t="shared" si="729"/>
        <v>91.42199681018424</v>
      </c>
      <c r="EV224" s="2">
        <f t="shared" si="729"/>
        <v>91.885827443857337</v>
      </c>
      <c r="EW224" s="2">
        <f t="shared" si="729"/>
        <v>97.610107586396637</v>
      </c>
      <c r="EX224" s="2">
        <f t="shared" si="729"/>
        <v>94.987834281805192</v>
      </c>
      <c r="EY224" s="2">
        <f t="shared" si="729"/>
        <v>95.559251788921941</v>
      </c>
      <c r="EZ224" s="2">
        <f t="shared" si="729"/>
        <v>96.533168391340951</v>
      </c>
      <c r="FA224" s="2">
        <f t="shared" si="729"/>
        <v>99.331147836618783</v>
      </c>
      <c r="FB224" s="2">
        <f t="shared" si="729"/>
        <v>98.891133517780247</v>
      </c>
      <c r="FC224" s="2">
        <f t="shared" si="729"/>
        <v>100.55333237235527</v>
      </c>
      <c r="FD224" s="2">
        <f t="shared" si="729"/>
        <v>101.66631597751534</v>
      </c>
      <c r="FE224" s="2">
        <f t="shared" si="729"/>
        <v>102.01850124704941</v>
      </c>
      <c r="FG224" s="2">
        <f t="shared" si="730"/>
        <v>0.99999944578580346</v>
      </c>
      <c r="FH224" s="2">
        <f t="shared" si="731"/>
        <v>0.99999939538784166</v>
      </c>
      <c r="FI224" s="2">
        <f t="shared" si="731"/>
        <v>0.99999939513173164</v>
      </c>
      <c r="FJ224" s="2">
        <f t="shared" si="731"/>
        <v>0.99999939883902444</v>
      </c>
      <c r="FK224" s="2">
        <f t="shared" si="731"/>
        <v>0.99999932534833846</v>
      </c>
      <c r="FL224" s="2">
        <f t="shared" si="731"/>
        <v>0.99999934067452512</v>
      </c>
      <c r="FM224" s="2">
        <f t="shared" si="731"/>
        <v>0.99999932387637191</v>
      </c>
      <c r="FN224" s="2">
        <f t="shared" si="731"/>
        <v>0.99999928598759347</v>
      </c>
      <c r="FO224" s="2">
        <f t="shared" si="731"/>
        <v>0.99999922724272772</v>
      </c>
      <c r="FP224" s="2">
        <f t="shared" si="731"/>
        <v>0.99999927899307073</v>
      </c>
      <c r="FQ224" s="2">
        <f t="shared" si="731"/>
        <v>0.99999936175175774</v>
      </c>
      <c r="FR224" s="2">
        <f t="shared" si="731"/>
        <v>0.9999993801272703</v>
      </c>
      <c r="FS224" s="2">
        <f t="shared" si="731"/>
        <v>0.9999992775825689</v>
      </c>
      <c r="FT224" s="2">
        <f t="shared" si="731"/>
        <v>0.99999927662785426</v>
      </c>
      <c r="FU224" s="2">
        <f t="shared" si="731"/>
        <v>0.999999179261996</v>
      </c>
      <c r="FW224" s="2">
        <f t="shared" si="748"/>
        <v>0.99250869457012947</v>
      </c>
      <c r="FX224" s="2">
        <f t="shared" si="588"/>
        <v>0.99523079859709285</v>
      </c>
      <c r="FY224" s="2">
        <f t="shared" si="589"/>
        <v>0.99496908927516792</v>
      </c>
      <c r="FZ224" s="2">
        <f t="shared" si="590"/>
        <v>0.99517382759201922</v>
      </c>
      <c r="GA224" s="2">
        <f t="shared" si="591"/>
        <v>0.99470050326333004</v>
      </c>
      <c r="GB224" s="2">
        <f t="shared" si="592"/>
        <v>0.99480937259274749</v>
      </c>
      <c r="GC224" s="2">
        <f t="shared" si="593"/>
        <v>0.9945840086160711</v>
      </c>
      <c r="GD224" s="2">
        <f t="shared" si="594"/>
        <v>0.99520737917942781</v>
      </c>
      <c r="GE224" s="2">
        <f t="shared" si="595"/>
        <v>0.9958551771091132</v>
      </c>
      <c r="GF224" s="2">
        <f t="shared" si="596"/>
        <v>0.9956184438586817</v>
      </c>
      <c r="GG224" s="2">
        <f t="shared" si="597"/>
        <v>0.99548194929297706</v>
      </c>
      <c r="GH224" s="2">
        <f t="shared" si="598"/>
        <v>0.99484658222897393</v>
      </c>
      <c r="GI224" s="2">
        <f t="shared" si="599"/>
        <v>0.99331756841101326</v>
      </c>
      <c r="GJ224" s="2">
        <f t="shared" si="600"/>
        <v>0.99181542769231612</v>
      </c>
      <c r="GK224" s="2">
        <f t="shared" si="601"/>
        <v>0.99135916004696389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7.9993417668853254E-62</v>
      </c>
      <c r="HT224" s="86">
        <f t="shared" si="630"/>
        <v>8.4828828714999292E-74</v>
      </c>
      <c r="HU224" s="86">
        <f t="shared" si="631"/>
        <v>7.5677855181127314E-79</v>
      </c>
      <c r="HV224" s="86">
        <f t="shared" si="632"/>
        <v>6.4848331544833068E-83</v>
      </c>
      <c r="HW224" s="86">
        <f t="shared" si="633"/>
        <v>6.0391646995200697E-80</v>
      </c>
      <c r="HX224" s="86">
        <f t="shared" si="634"/>
        <v>9.1391118717038973E-86</v>
      </c>
      <c r="HY224" s="86">
        <f t="shared" si="635"/>
        <v>2.0166339613716277E-75</v>
      </c>
      <c r="HZ224" s="86">
        <f t="shared" si="636"/>
        <v>2.0866531508454317E-82</v>
      </c>
      <c r="IA224" s="86">
        <f t="shared" si="637"/>
        <v>3.5626126182872447E-93</v>
      </c>
      <c r="IB224" s="86">
        <f t="shared" si="638"/>
        <v>1.1577916199527648E-90</v>
      </c>
      <c r="IC224" s="86">
        <f t="shared" si="639"/>
        <v>1.4005655293832964E-87</v>
      </c>
      <c r="ID224" s="86">
        <f t="shared" si="640"/>
        <v>1.7232103822890662E-86</v>
      </c>
      <c r="IE224" s="86">
        <f t="shared" si="641"/>
        <v>1.0481576206077398E-89</v>
      </c>
      <c r="IF224" s="86">
        <f t="shared" si="642"/>
        <v>1.3220160832948364E-160</v>
      </c>
      <c r="IG224" s="86">
        <f t="shared" si="643"/>
        <v>8.3503994367865073E-150</v>
      </c>
      <c r="II224" s="86">
        <f t="shared" si="752"/>
        <v>1.0067772108294441E-11</v>
      </c>
      <c r="IJ224" s="86">
        <f t="shared" si="753"/>
        <v>4.8389029859055777E-15</v>
      </c>
      <c r="IK224" s="86">
        <f t="shared" si="754"/>
        <v>1.8298739625029314E-15</v>
      </c>
      <c r="IL224" s="86">
        <f t="shared" si="755"/>
        <v>1.6832899441295735E-16</v>
      </c>
      <c r="IM224" s="86">
        <f t="shared" si="756"/>
        <v>6.4686991031761149E-16</v>
      </c>
      <c r="IN224" s="86">
        <f t="shared" si="757"/>
        <v>6.4187445436645264E-17</v>
      </c>
      <c r="IO224" s="86">
        <f t="shared" si="758"/>
        <v>7.5596266438474679E-15</v>
      </c>
      <c r="IP224" s="86">
        <f t="shared" si="759"/>
        <v>8.7105818364585969E-17</v>
      </c>
      <c r="IQ224" s="86">
        <f t="shared" si="760"/>
        <v>3.4541489776803596E-19</v>
      </c>
      <c r="IR224" s="86">
        <f t="shared" si="761"/>
        <v>2.2210005416979588E-18</v>
      </c>
      <c r="IS224" s="86">
        <f t="shared" si="762"/>
        <v>1.6318776593731075E-17</v>
      </c>
      <c r="IT224" s="86">
        <f t="shared" si="763"/>
        <v>6.2348676732068767E-17</v>
      </c>
      <c r="IU224" s="86">
        <f t="shared" si="764"/>
        <v>1.0175606901786987E-16</v>
      </c>
      <c r="IV224" s="86">
        <f t="shared" si="765"/>
        <v>1.2779904636187793E-21</v>
      </c>
      <c r="IW224" s="86">
        <f t="shared" si="766"/>
        <v>1.1301740034175627E-21</v>
      </c>
      <c r="IY224" s="86">
        <f t="shared" si="767"/>
        <v>1.0067772108294441E-11</v>
      </c>
      <c r="IZ224" s="86">
        <f t="shared" si="768"/>
        <v>4.8389029859055777E-15</v>
      </c>
      <c r="JA224" s="86">
        <f t="shared" si="769"/>
        <v>1.8298739625029314E-15</v>
      </c>
      <c r="JB224" s="86">
        <f t="shared" si="770"/>
        <v>1.6832899441295735E-16</v>
      </c>
      <c r="JC224" s="86">
        <f t="shared" si="771"/>
        <v>6.4686991031761149E-16</v>
      </c>
      <c r="JD224" s="86">
        <f t="shared" si="772"/>
        <v>6.4187445436645264E-17</v>
      </c>
      <c r="JE224" s="86">
        <f t="shared" si="773"/>
        <v>7.5596266438474679E-15</v>
      </c>
      <c r="JF224" s="86">
        <f t="shared" si="774"/>
        <v>8.7105818364585969E-17</v>
      </c>
      <c r="JG224" s="86">
        <f t="shared" si="775"/>
        <v>3.4541489776803596E-19</v>
      </c>
      <c r="JH224" s="86">
        <f t="shared" si="776"/>
        <v>2.2210005416979588E-18</v>
      </c>
      <c r="JI224" s="86">
        <f t="shared" si="777"/>
        <v>1.6318776593731075E-17</v>
      </c>
      <c r="JJ224" s="86">
        <f t="shared" si="778"/>
        <v>6.2348676732068767E-17</v>
      </c>
      <c r="JK224" s="86">
        <f t="shared" si="779"/>
        <v>1.0175606901786987E-16</v>
      </c>
      <c r="JL224" s="86">
        <f t="shared" si="780"/>
        <v>1.2779904636187793E-21</v>
      </c>
      <c r="JM224" s="86">
        <f t="shared" si="781"/>
        <v>1.1301740034175627E-21</v>
      </c>
    </row>
    <row r="225" spans="1:273" x14ac:dyDescent="0.25">
      <c r="B225" s="2">
        <v>198</v>
      </c>
      <c r="C225" s="37">
        <v>93.525000000000006</v>
      </c>
      <c r="D225" s="37">
        <v>93.78</v>
      </c>
      <c r="E225" s="37">
        <v>91.783000000000001</v>
      </c>
      <c r="F225" s="37">
        <v>92.667000000000002</v>
      </c>
      <c r="G225" s="37">
        <v>93.915000000000006</v>
      </c>
      <c r="H225" s="37">
        <v>92.542000000000002</v>
      </c>
      <c r="I225" s="37">
        <v>97.153000000000006</v>
      </c>
      <c r="J225" s="37">
        <v>95.602999999999994</v>
      </c>
      <c r="K225" s="37">
        <v>95.793000000000006</v>
      </c>
      <c r="L225" s="37">
        <v>100.61</v>
      </c>
      <c r="M225" s="37">
        <v>98.917000000000002</v>
      </c>
      <c r="N225" s="37">
        <v>97.457999999999998</v>
      </c>
      <c r="O225" s="37">
        <v>100.983</v>
      </c>
      <c r="P225" s="37">
        <v>102.741</v>
      </c>
      <c r="Q225" s="37">
        <v>105.491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152.18643161350846</v>
      </c>
      <c r="DL225" s="2">
        <f t="shared" si="713"/>
        <v>166.5572162162162</v>
      </c>
      <c r="DM225" s="2">
        <f t="shared" si="713"/>
        <v>141.51570828318194</v>
      </c>
      <c r="DN225" s="2">
        <f t="shared" si="713"/>
        <v>143.56190841448739</v>
      </c>
      <c r="DO225" s="2">
        <f t="shared" si="713"/>
        <v>152.09741963015648</v>
      </c>
      <c r="DP225" s="2">
        <f t="shared" si="713"/>
        <v>145.03655529815529</v>
      </c>
      <c r="DQ225" s="2">
        <f t="shared" si="713"/>
        <v>138.27426306306307</v>
      </c>
      <c r="DR225" s="2">
        <f t="shared" si="713"/>
        <v>146.8838137254902</v>
      </c>
      <c r="DS225" s="2">
        <f t="shared" si="713"/>
        <v>166.44278932709449</v>
      </c>
      <c r="DT225" s="2">
        <f t="shared" si="713"/>
        <v>160.67136442577032</v>
      </c>
      <c r="DU225" s="2">
        <f t="shared" si="713"/>
        <v>150.96045551265553</v>
      </c>
      <c r="DV225" s="2">
        <f t="shared" si="713"/>
        <v>165.27303586443583</v>
      </c>
      <c r="DW225" s="2">
        <f t="shared" si="713"/>
        <v>158.12673217468807</v>
      </c>
      <c r="DX225" s="2">
        <f t="shared" si="713"/>
        <v>152.8989022154316</v>
      </c>
      <c r="DY225" s="2">
        <f t="shared" si="713"/>
        <v>152.57246195949642</v>
      </c>
      <c r="EA225" s="2">
        <f t="shared" si="652"/>
        <v>89.427960406064557</v>
      </c>
      <c r="EB225" s="2">
        <f t="shared" si="714"/>
        <v>86.009309665731649</v>
      </c>
      <c r="EC225" s="2">
        <f t="shared" si="715"/>
        <v>95.676150241589937</v>
      </c>
      <c r="ED225" s="2">
        <f t="shared" si="716"/>
        <v>92.429114506736937</v>
      </c>
      <c r="EE225" s="2">
        <f t="shared" si="717"/>
        <v>91.437352942384749</v>
      </c>
      <c r="EF225" s="2">
        <f t="shared" si="718"/>
        <v>90.355895835387713</v>
      </c>
      <c r="EG225" s="2">
        <f t="shared" si="719"/>
        <v>97.906843454002853</v>
      </c>
      <c r="EH225" s="2">
        <f t="shared" si="720"/>
        <v>95.407014182810585</v>
      </c>
      <c r="EI225" s="2">
        <f t="shared" si="721"/>
        <v>94.340508070667312</v>
      </c>
      <c r="EJ225" s="2">
        <f t="shared" si="722"/>
        <v>95.471360170170925</v>
      </c>
      <c r="EK225" s="2">
        <f t="shared" si="723"/>
        <v>99.186325499619088</v>
      </c>
      <c r="EL225" s="2">
        <f t="shared" si="724"/>
        <v>98.658229691005133</v>
      </c>
      <c r="EM225" s="2">
        <f t="shared" si="725"/>
        <v>99.598082339229407</v>
      </c>
      <c r="EN225" s="2">
        <f t="shared" si="726"/>
        <v>101.54759117949354</v>
      </c>
      <c r="EO225" s="2">
        <f t="shared" si="727"/>
        <v>106.80874898250522</v>
      </c>
      <c r="EQ225" s="2">
        <f t="shared" si="728"/>
        <v>91.801473929507722</v>
      </c>
      <c r="ER225" s="2">
        <f t="shared" si="729"/>
        <v>90.541732869403845</v>
      </c>
      <c r="ES225" s="2">
        <f t="shared" si="729"/>
        <v>94.690867879290721</v>
      </c>
      <c r="ET225" s="2">
        <f t="shared" si="729"/>
        <v>92.767079006126266</v>
      </c>
      <c r="EU225" s="2">
        <f t="shared" si="729"/>
        <v>91.31006972647333</v>
      </c>
      <c r="EV225" s="2">
        <f t="shared" si="729"/>
        <v>91.79004512054162</v>
      </c>
      <c r="EW225" s="2">
        <f t="shared" si="729"/>
        <v>97.56950818770143</v>
      </c>
      <c r="EX225" s="2">
        <f t="shared" si="729"/>
        <v>94.904177922747451</v>
      </c>
      <c r="EY225" s="2">
        <f t="shared" si="729"/>
        <v>95.486178848022618</v>
      </c>
      <c r="EZ225" s="2">
        <f t="shared" si="729"/>
        <v>96.432314252237347</v>
      </c>
      <c r="FA225" s="2">
        <f t="shared" si="729"/>
        <v>99.261837804878056</v>
      </c>
      <c r="FB225" s="2">
        <f t="shared" si="729"/>
        <v>98.810102721623579</v>
      </c>
      <c r="FC225" s="2">
        <f t="shared" si="729"/>
        <v>100.47866439501755</v>
      </c>
      <c r="FD225" s="2">
        <f t="shared" si="729"/>
        <v>101.58477597580398</v>
      </c>
      <c r="FE225" s="2">
        <f t="shared" si="729"/>
        <v>101.92317075669177</v>
      </c>
      <c r="FG225" s="2">
        <f t="shared" si="730"/>
        <v>0.99999949455062087</v>
      </c>
      <c r="FH225" s="2">
        <f t="shared" si="731"/>
        <v>0.99999944858712864</v>
      </c>
      <c r="FI225" s="2">
        <f t="shared" si="731"/>
        <v>0.99999944835355359</v>
      </c>
      <c r="FJ225" s="2">
        <f t="shared" si="731"/>
        <v>0.99999945173464511</v>
      </c>
      <c r="FK225" s="2">
        <f t="shared" si="731"/>
        <v>0.99999938471033534</v>
      </c>
      <c r="FL225" s="2">
        <f t="shared" si="731"/>
        <v>0.99999939868798537</v>
      </c>
      <c r="FM225" s="2">
        <f t="shared" si="731"/>
        <v>0.99999938336788574</v>
      </c>
      <c r="FN225" s="2">
        <f t="shared" si="731"/>
        <v>0.99999934881290486</v>
      </c>
      <c r="FO225" s="2">
        <f t="shared" si="731"/>
        <v>0.99999929523694353</v>
      </c>
      <c r="FP225" s="2">
        <f t="shared" si="731"/>
        <v>0.99999934243382349</v>
      </c>
      <c r="FQ225" s="2">
        <f t="shared" si="731"/>
        <v>0.99999941791065217</v>
      </c>
      <c r="FR225" s="2">
        <f t="shared" si="731"/>
        <v>0.99999943466932062</v>
      </c>
      <c r="FS225" s="2">
        <f t="shared" si="731"/>
        <v>0.9999993411474305</v>
      </c>
      <c r="FT225" s="2">
        <f t="shared" si="731"/>
        <v>0.99999934027672022</v>
      </c>
      <c r="FU225" s="2">
        <f t="shared" si="731"/>
        <v>0.99999925147798996</v>
      </c>
      <c r="FW225" s="2">
        <f t="shared" si="748"/>
        <v>0.9931633418386675</v>
      </c>
      <c r="FX225" s="2">
        <f t="shared" si="588"/>
        <v>0.99564861061701593</v>
      </c>
      <c r="FY225" s="2">
        <f t="shared" si="589"/>
        <v>0.99540972292931273</v>
      </c>
      <c r="FZ225" s="2">
        <f t="shared" si="590"/>
        <v>0.99559660854735699</v>
      </c>
      <c r="GA225" s="2">
        <f t="shared" si="591"/>
        <v>0.99516454676955113</v>
      </c>
      <c r="GB225" s="2">
        <f t="shared" si="592"/>
        <v>0.99526392848792555</v>
      </c>
      <c r="GC225" s="2">
        <f t="shared" si="593"/>
        <v>0.99505820214546614</v>
      </c>
      <c r="GD225" s="2">
        <f t="shared" si="594"/>
        <v>0.99562723387299723</v>
      </c>
      <c r="GE225" s="2">
        <f t="shared" si="595"/>
        <v>0.99621849748427249</v>
      </c>
      <c r="GF225" s="2">
        <f t="shared" si="596"/>
        <v>0.99600243212573858</v>
      </c>
      <c r="GG225" s="2">
        <f t="shared" si="597"/>
        <v>0.9958778500650548</v>
      </c>
      <c r="GH225" s="2">
        <f t="shared" si="598"/>
        <v>0.99529789498753829</v>
      </c>
      <c r="GI225" s="2">
        <f t="shared" si="599"/>
        <v>0.9939019644252014</v>
      </c>
      <c r="GJ225" s="2">
        <f t="shared" si="600"/>
        <v>0.99253020193757879</v>
      </c>
      <c r="GK225" s="2">
        <f t="shared" si="601"/>
        <v>0.99211346416648838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2.5449039214938484E-63</v>
      </c>
      <c r="HT225" s="86">
        <f t="shared" si="630"/>
        <v>1.5969589992608108E-75</v>
      </c>
      <c r="HU225" s="86">
        <f t="shared" si="631"/>
        <v>1.1183302103926761E-80</v>
      </c>
      <c r="HV225" s="86">
        <f t="shared" si="632"/>
        <v>7.5975738897406014E-85</v>
      </c>
      <c r="HW225" s="86">
        <f t="shared" si="633"/>
        <v>7.7464549076518349E-82</v>
      </c>
      <c r="HX225" s="86">
        <f t="shared" si="634"/>
        <v>8.7299475723587729E-88</v>
      </c>
      <c r="HY225" s="86">
        <f t="shared" si="635"/>
        <v>3.3894564485083634E-77</v>
      </c>
      <c r="HZ225" s="86">
        <f t="shared" si="636"/>
        <v>2.389780563627996E-84</v>
      </c>
      <c r="IA225" s="86">
        <f t="shared" si="637"/>
        <v>2.4434767457732881E-95</v>
      </c>
      <c r="IB225" s="86">
        <f t="shared" si="638"/>
        <v>9.0736815887754015E-93</v>
      </c>
      <c r="IC225" s="86">
        <f t="shared" si="639"/>
        <v>1.3172277190444325E-89</v>
      </c>
      <c r="ID225" s="86">
        <f t="shared" si="640"/>
        <v>1.6210710501179563E-88</v>
      </c>
      <c r="IE225" s="86">
        <f t="shared" si="641"/>
        <v>7.2907249218233457E-92</v>
      </c>
      <c r="IF225" s="86">
        <f t="shared" si="642"/>
        <v>1.188584325643104E-164</v>
      </c>
      <c r="IG225" s="86">
        <f t="shared" si="643"/>
        <v>1.3815721746523837E-153</v>
      </c>
      <c r="II225" s="86">
        <f t="shared" si="752"/>
        <v>4.0966993630154447E-12</v>
      </c>
      <c r="IJ225" s="86">
        <f t="shared" si="753"/>
        <v>1.6378979156903642E-15</v>
      </c>
      <c r="IK225" s="86">
        <f t="shared" si="754"/>
        <v>5.9227459029730799E-16</v>
      </c>
      <c r="IL225" s="86">
        <f t="shared" si="755"/>
        <v>5.0642380744892632E-17</v>
      </c>
      <c r="IM225" s="86">
        <f t="shared" si="756"/>
        <v>1.9961162877172166E-16</v>
      </c>
      <c r="IN225" s="86">
        <f t="shared" si="757"/>
        <v>1.8360261106454818E-17</v>
      </c>
      <c r="IO225" s="86">
        <f t="shared" si="758"/>
        <v>2.5305088711864981E-15</v>
      </c>
      <c r="IP225" s="86">
        <f t="shared" si="759"/>
        <v>2.5660591005630057E-17</v>
      </c>
      <c r="IQ225" s="86">
        <f t="shared" si="760"/>
        <v>8.73856707198723E-20</v>
      </c>
      <c r="IR225" s="86">
        <f t="shared" si="761"/>
        <v>5.8992773910869501E-19</v>
      </c>
      <c r="IS225" s="86">
        <f t="shared" si="762"/>
        <v>4.6033200526919814E-18</v>
      </c>
      <c r="IT225" s="86">
        <f t="shared" si="763"/>
        <v>1.7847177003630864E-17</v>
      </c>
      <c r="IU225" s="86">
        <f t="shared" si="764"/>
        <v>2.7762753330313799E-17</v>
      </c>
      <c r="IV225" s="86">
        <f t="shared" si="765"/>
        <v>2.1401349247922356E-22</v>
      </c>
      <c r="IW225" s="86">
        <f t="shared" si="766"/>
        <v>1.8448030511463184E-22</v>
      </c>
      <c r="IY225" s="86">
        <f t="shared" si="767"/>
        <v>4.0966993630154447E-12</v>
      </c>
      <c r="IZ225" s="86">
        <f t="shared" si="768"/>
        <v>1.6378979156903642E-15</v>
      </c>
      <c r="JA225" s="86">
        <f t="shared" si="769"/>
        <v>5.9227459029730799E-16</v>
      </c>
      <c r="JB225" s="86">
        <f t="shared" si="770"/>
        <v>5.0642380744892632E-17</v>
      </c>
      <c r="JC225" s="86">
        <f t="shared" si="771"/>
        <v>1.9961162877172166E-16</v>
      </c>
      <c r="JD225" s="86">
        <f t="shared" si="772"/>
        <v>1.8360261106454818E-17</v>
      </c>
      <c r="JE225" s="86">
        <f t="shared" si="773"/>
        <v>2.5305088711864981E-15</v>
      </c>
      <c r="JF225" s="86">
        <f t="shared" si="774"/>
        <v>2.5660591005630057E-17</v>
      </c>
      <c r="JG225" s="86">
        <f t="shared" si="775"/>
        <v>8.73856707198723E-20</v>
      </c>
      <c r="JH225" s="86">
        <f t="shared" si="776"/>
        <v>5.8992773910869501E-19</v>
      </c>
      <c r="JI225" s="86">
        <f t="shared" si="777"/>
        <v>4.6033200526919814E-18</v>
      </c>
      <c r="JJ225" s="86">
        <f t="shared" si="778"/>
        <v>1.7847177003630864E-17</v>
      </c>
      <c r="JK225" s="86">
        <f t="shared" si="779"/>
        <v>2.7762753330313799E-17</v>
      </c>
      <c r="JL225" s="86">
        <f t="shared" si="780"/>
        <v>2.1401349247922356E-22</v>
      </c>
      <c r="JM225" s="86">
        <f t="shared" si="781"/>
        <v>1.8448030511463184E-22</v>
      </c>
    </row>
    <row r="226" spans="1:273" x14ac:dyDescent="0.25">
      <c r="B226" s="2">
        <v>199</v>
      </c>
      <c r="C226" s="37">
        <v>94.525000000000006</v>
      </c>
      <c r="D226" s="37">
        <v>94.424000000000007</v>
      </c>
      <c r="E226" s="37">
        <v>91.283000000000001</v>
      </c>
      <c r="F226" s="37">
        <v>92.132999999999996</v>
      </c>
      <c r="G226" s="37">
        <v>96.441000000000003</v>
      </c>
      <c r="H226" s="37">
        <v>93.119</v>
      </c>
      <c r="I226" s="37">
        <v>99.846999999999994</v>
      </c>
      <c r="J226" s="37">
        <v>95.016999999999996</v>
      </c>
      <c r="K226" s="37">
        <v>96.741</v>
      </c>
      <c r="L226" s="37">
        <v>99.39</v>
      </c>
      <c r="M226" s="37">
        <v>96.382999999999996</v>
      </c>
      <c r="N226" s="37">
        <v>98.813999999999993</v>
      </c>
      <c r="O226" s="37">
        <v>100.949</v>
      </c>
      <c r="P226" s="37">
        <v>104.96599999999999</v>
      </c>
      <c r="Q226" s="37">
        <v>106.14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152.4323795497186</v>
      </c>
      <c r="DL226" s="2">
        <f t="shared" si="713"/>
        <v>166.879679943101</v>
      </c>
      <c r="DM226" s="2">
        <f t="shared" si="713"/>
        <v>141.70746777546773</v>
      </c>
      <c r="DN226" s="2">
        <f t="shared" si="713"/>
        <v>143.75656362840579</v>
      </c>
      <c r="DO226" s="2">
        <f t="shared" si="713"/>
        <v>152.33066311047889</v>
      </c>
      <c r="DP226" s="2">
        <f t="shared" si="713"/>
        <v>145.2364612183612</v>
      </c>
      <c r="DQ226" s="2">
        <f t="shared" si="713"/>
        <v>138.43097207207211</v>
      </c>
      <c r="DR226" s="2">
        <f t="shared" si="713"/>
        <v>147.08347226890757</v>
      </c>
      <c r="DS226" s="2">
        <f t="shared" si="713"/>
        <v>166.75953698752227</v>
      </c>
      <c r="DT226" s="2">
        <f t="shared" si="713"/>
        <v>160.93826050420171</v>
      </c>
      <c r="DU226" s="2">
        <f t="shared" si="713"/>
        <v>151.17766761046761</v>
      </c>
      <c r="DV226" s="2">
        <f t="shared" si="713"/>
        <v>165.56358876018874</v>
      </c>
      <c r="DW226" s="2">
        <f t="shared" si="713"/>
        <v>158.37088424688056</v>
      </c>
      <c r="DX226" s="2">
        <f t="shared" si="713"/>
        <v>153.1044012223071</v>
      </c>
      <c r="DY226" s="2">
        <f t="shared" si="713"/>
        <v>152.78577367268747</v>
      </c>
      <c r="EA226" s="2">
        <f t="shared" si="652"/>
        <v>89.286022618817015</v>
      </c>
      <c r="EB226" s="2">
        <f t="shared" si="714"/>
        <v>85.846539679756887</v>
      </c>
      <c r="EC226" s="2">
        <f t="shared" si="715"/>
        <v>95.629509663597418</v>
      </c>
      <c r="ED226" s="2">
        <f t="shared" si="716"/>
        <v>92.361238521698468</v>
      </c>
      <c r="EE226" s="2">
        <f t="shared" si="717"/>
        <v>91.326707486905647</v>
      </c>
      <c r="EF226" s="2">
        <f t="shared" si="718"/>
        <v>90.245458649705824</v>
      </c>
      <c r="EG226" s="2">
        <f t="shared" si="719"/>
        <v>97.869689373297007</v>
      </c>
      <c r="EH226" s="2">
        <f t="shared" si="720"/>
        <v>95.328419077446171</v>
      </c>
      <c r="EI226" s="2">
        <f t="shared" si="721"/>
        <v>94.255964954956823</v>
      </c>
      <c r="EJ226" s="2">
        <f t="shared" si="722"/>
        <v>95.360775416074318</v>
      </c>
      <c r="EK226" s="2">
        <f t="shared" si="723"/>
        <v>99.116268270526888</v>
      </c>
      <c r="EL226" s="2">
        <f t="shared" si="724"/>
        <v>98.575619798827688</v>
      </c>
      <c r="EM226" s="2">
        <f t="shared" si="725"/>
        <v>99.514200089126561</v>
      </c>
      <c r="EN226" s="2">
        <f t="shared" si="726"/>
        <v>101.46546117669041</v>
      </c>
      <c r="EO226" s="2">
        <f t="shared" si="727"/>
        <v>106.76203131837022</v>
      </c>
      <c r="EQ226" s="2">
        <f t="shared" si="728"/>
        <v>91.684215409263047</v>
      </c>
      <c r="ER226" s="2">
        <f t="shared" si="729"/>
        <v>90.424667617722108</v>
      </c>
      <c r="ES226" s="2">
        <f t="shared" si="729"/>
        <v>94.634200058357834</v>
      </c>
      <c r="ET226" s="2">
        <f t="shared" si="729"/>
        <v>92.702613912081873</v>
      </c>
      <c r="EU226" s="2">
        <f t="shared" si="729"/>
        <v>91.198142642762406</v>
      </c>
      <c r="EV226" s="2">
        <f t="shared" si="729"/>
        <v>91.694262797225889</v>
      </c>
      <c r="EW226" s="2">
        <f t="shared" si="729"/>
        <v>97.528908789006209</v>
      </c>
      <c r="EX226" s="2">
        <f t="shared" si="729"/>
        <v>94.820521563689709</v>
      </c>
      <c r="EY226" s="2">
        <f t="shared" si="729"/>
        <v>95.413105907123295</v>
      </c>
      <c r="EZ226" s="2">
        <f t="shared" si="729"/>
        <v>96.331460113133758</v>
      </c>
      <c r="FA226" s="2">
        <f t="shared" si="729"/>
        <v>99.192527773137328</v>
      </c>
      <c r="FB226" s="2">
        <f t="shared" si="729"/>
        <v>98.729071925466911</v>
      </c>
      <c r="FC226" s="2">
        <f t="shared" si="729"/>
        <v>100.40399641767982</v>
      </c>
      <c r="FD226" s="2">
        <f t="shared" si="729"/>
        <v>101.50323597409262</v>
      </c>
      <c r="FE226" s="2">
        <f t="shared" si="729"/>
        <v>101.82784026633414</v>
      </c>
      <c r="FG226" s="2">
        <f t="shared" si="730"/>
        <v>0.99999953902466698</v>
      </c>
      <c r="FH226" s="2">
        <f t="shared" si="731"/>
        <v>0.99999949710545999</v>
      </c>
      <c r="FI226" s="2">
        <f t="shared" si="731"/>
        <v>0.99999949689243695</v>
      </c>
      <c r="FJ226" s="2">
        <f t="shared" si="731"/>
        <v>0.99999949997602933</v>
      </c>
      <c r="FK226" s="2">
        <f t="shared" si="731"/>
        <v>0.99999943884912612</v>
      </c>
      <c r="FL226" s="2">
        <f t="shared" si="731"/>
        <v>0.99999945159689585</v>
      </c>
      <c r="FM226" s="2">
        <f t="shared" si="731"/>
        <v>0.99999943762479748</v>
      </c>
      <c r="FN226" s="2">
        <f t="shared" si="731"/>
        <v>0.99999940611027671</v>
      </c>
      <c r="FO226" s="2">
        <f t="shared" si="731"/>
        <v>0.99999935724841349</v>
      </c>
      <c r="FP226" s="2">
        <f t="shared" si="731"/>
        <v>0.9999994002924848</v>
      </c>
      <c r="FQ226" s="2">
        <f t="shared" si="731"/>
        <v>0.99999946912817816</v>
      </c>
      <c r="FR226" s="2">
        <f t="shared" si="731"/>
        <v>0.99999948441226694</v>
      </c>
      <c r="FS226" s="2">
        <f t="shared" si="731"/>
        <v>0.99999939911928015</v>
      </c>
      <c r="FT226" s="2">
        <f t="shared" si="731"/>
        <v>0.99999939832518292</v>
      </c>
      <c r="FU226" s="2">
        <f t="shared" si="731"/>
        <v>0.99999931733976843</v>
      </c>
      <c r="FW226" s="2">
        <f t="shared" si="748"/>
        <v>0.99376114065474208</v>
      </c>
      <c r="FX226" s="2">
        <f t="shared" si="588"/>
        <v>0.99602996568917868</v>
      </c>
      <c r="FY226" s="2">
        <f t="shared" si="589"/>
        <v>0.99581192601530821</v>
      </c>
      <c r="FZ226" s="2">
        <f t="shared" si="590"/>
        <v>0.99598250268304278</v>
      </c>
      <c r="GA226" s="2">
        <f t="shared" si="591"/>
        <v>0.99558813713649685</v>
      </c>
      <c r="GB226" s="2">
        <f t="shared" si="592"/>
        <v>0.99567885072291851</v>
      </c>
      <c r="GC226" s="2">
        <f t="shared" si="593"/>
        <v>0.99549106619521699</v>
      </c>
      <c r="GD226" s="2">
        <f t="shared" si="594"/>
        <v>0.99601045489270323</v>
      </c>
      <c r="GE226" s="2">
        <f t="shared" si="595"/>
        <v>0.99655008082074481</v>
      </c>
      <c r="GF226" s="2">
        <f t="shared" si="596"/>
        <v>0.99635289192418286</v>
      </c>
      <c r="GG226" s="2">
        <f t="shared" si="597"/>
        <v>0.99623919051530774</v>
      </c>
      <c r="GH226" s="2">
        <f t="shared" si="598"/>
        <v>0.9957098542805235</v>
      </c>
      <c r="GI226" s="2">
        <f t="shared" si="599"/>
        <v>0.99443553978449106</v>
      </c>
      <c r="GJ226" s="2">
        <f t="shared" si="600"/>
        <v>0.99318298263783955</v>
      </c>
      <c r="GK226" s="2">
        <f t="shared" si="601"/>
        <v>0.99280239920613655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7.7617549996047974E-65</v>
      </c>
      <c r="HT226" s="86">
        <f t="shared" si="630"/>
        <v>2.8689113506650812E-77</v>
      </c>
      <c r="HU226" s="86">
        <f t="shared" si="631"/>
        <v>1.573177538814586E-82</v>
      </c>
      <c r="HV226" s="86">
        <f t="shared" si="632"/>
        <v>8.4493325548661568E-87</v>
      </c>
      <c r="HW226" s="86">
        <f t="shared" si="633"/>
        <v>9.4340514445618797E-84</v>
      </c>
      <c r="HX226" s="86">
        <f t="shared" si="634"/>
        <v>7.8922908264047134E-90</v>
      </c>
      <c r="HY226" s="86">
        <f t="shared" si="635"/>
        <v>5.4275176121764954E-79</v>
      </c>
      <c r="HZ226" s="86">
        <f t="shared" si="636"/>
        <v>2.5957648196673825E-86</v>
      </c>
      <c r="IA226" s="86">
        <f t="shared" si="637"/>
        <v>1.5812896291522577E-97</v>
      </c>
      <c r="IB226" s="86">
        <f t="shared" si="638"/>
        <v>6.7198806822688014E-95</v>
      </c>
      <c r="IC226" s="86">
        <f t="shared" si="639"/>
        <v>1.1733922561173045E-91</v>
      </c>
      <c r="ID226" s="86">
        <f t="shared" si="640"/>
        <v>1.4434282706585872E-90</v>
      </c>
      <c r="IE226" s="86">
        <f t="shared" si="641"/>
        <v>4.7758122432856027E-94</v>
      </c>
      <c r="IF226" s="86">
        <f t="shared" si="642"/>
        <v>9.5056597484193415E-169</v>
      </c>
      <c r="IG226" s="86">
        <f t="shared" si="643"/>
        <v>2.0483662824021614E-157</v>
      </c>
      <c r="II226" s="86">
        <f t="shared" si="752"/>
        <v>1.6402934147587023E-12</v>
      </c>
      <c r="IJ226" s="86">
        <f t="shared" si="753"/>
        <v>5.4452829193330649E-16</v>
      </c>
      <c r="IK226" s="86">
        <f t="shared" si="754"/>
        <v>1.8810799384559782E-16</v>
      </c>
      <c r="IL226" s="86">
        <f t="shared" si="755"/>
        <v>1.4933801504896128E-17</v>
      </c>
      <c r="IM226" s="86">
        <f t="shared" si="756"/>
        <v>6.0380515312200209E-17</v>
      </c>
      <c r="IN226" s="86">
        <f t="shared" si="757"/>
        <v>5.1417551738446653E-18</v>
      </c>
      <c r="IO226" s="86">
        <f t="shared" si="758"/>
        <v>8.3145814428896461E-16</v>
      </c>
      <c r="IP226" s="86">
        <f t="shared" si="759"/>
        <v>7.4069961437918767E-18</v>
      </c>
      <c r="IQ226" s="86">
        <f t="shared" si="760"/>
        <v>2.1618345607928988E-20</v>
      </c>
      <c r="IR226" s="86">
        <f t="shared" si="761"/>
        <v>1.5331719228570966E-19</v>
      </c>
      <c r="IS226" s="86">
        <f t="shared" si="762"/>
        <v>1.2717044215069543E-18</v>
      </c>
      <c r="IT226" s="86">
        <f t="shared" si="763"/>
        <v>5.0018797067920928E-18</v>
      </c>
      <c r="IU226" s="86">
        <f t="shared" si="764"/>
        <v>7.4019095845008495E-18</v>
      </c>
      <c r="IV226" s="86">
        <f t="shared" si="765"/>
        <v>3.4665321514902638E-23</v>
      </c>
      <c r="IW226" s="86">
        <f t="shared" si="766"/>
        <v>2.910179908261292E-23</v>
      </c>
      <c r="IY226" s="86">
        <f t="shared" si="767"/>
        <v>1.6402934147587023E-12</v>
      </c>
      <c r="IZ226" s="86">
        <f t="shared" si="768"/>
        <v>5.4452829193330649E-16</v>
      </c>
      <c r="JA226" s="86">
        <f t="shared" si="769"/>
        <v>1.8810799384559782E-16</v>
      </c>
      <c r="JB226" s="86">
        <f t="shared" si="770"/>
        <v>1.4933801504896128E-17</v>
      </c>
      <c r="JC226" s="86">
        <f t="shared" si="771"/>
        <v>6.0380515312200209E-17</v>
      </c>
      <c r="JD226" s="86">
        <f t="shared" si="772"/>
        <v>5.1417551738446653E-18</v>
      </c>
      <c r="JE226" s="86">
        <f t="shared" si="773"/>
        <v>8.3145814428896461E-16</v>
      </c>
      <c r="JF226" s="86">
        <f t="shared" si="774"/>
        <v>7.4069961437918767E-18</v>
      </c>
      <c r="JG226" s="86">
        <f t="shared" si="775"/>
        <v>2.1618345607928988E-20</v>
      </c>
      <c r="JH226" s="86">
        <f t="shared" si="776"/>
        <v>1.5331719228570966E-19</v>
      </c>
      <c r="JI226" s="86">
        <f t="shared" si="777"/>
        <v>1.2717044215069543E-18</v>
      </c>
      <c r="JJ226" s="86">
        <f t="shared" si="778"/>
        <v>5.0018797067920928E-18</v>
      </c>
      <c r="JK226" s="86">
        <f t="shared" si="779"/>
        <v>7.4019095845008495E-18</v>
      </c>
      <c r="JL226" s="86">
        <f t="shared" si="780"/>
        <v>3.4665321514902638E-23</v>
      </c>
      <c r="JM226" s="86">
        <f t="shared" si="781"/>
        <v>2.910179908261292E-23</v>
      </c>
    </row>
    <row r="227" spans="1:273" x14ac:dyDescent="0.25">
      <c r="B227" s="2">
        <v>200</v>
      </c>
      <c r="C227" s="37">
        <v>93.406999999999996</v>
      </c>
      <c r="D227" s="37">
        <v>92.78</v>
      </c>
      <c r="E227" s="37">
        <v>92.367000000000004</v>
      </c>
      <c r="F227" s="37">
        <v>94.35</v>
      </c>
      <c r="G227" s="37">
        <v>92.22</v>
      </c>
      <c r="H227" s="37">
        <v>91.168999999999997</v>
      </c>
      <c r="I227" s="37">
        <v>93.932000000000002</v>
      </c>
      <c r="J227" s="37">
        <v>99.138000000000005</v>
      </c>
      <c r="K227" s="37">
        <v>95.275999999999996</v>
      </c>
      <c r="L227" s="37">
        <v>100.017</v>
      </c>
      <c r="M227" s="37">
        <v>99.6</v>
      </c>
      <c r="N227" s="37">
        <v>101.322</v>
      </c>
      <c r="O227" s="37">
        <v>99.712000000000003</v>
      </c>
      <c r="P227" s="37">
        <v>102.621</v>
      </c>
      <c r="Q227" s="37">
        <v>103.86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152.67832748592872</v>
      </c>
      <c r="DL227" s="2">
        <f t="shared" si="713"/>
        <v>167.20214366998576</v>
      </c>
      <c r="DM227" s="2">
        <f t="shared" si="713"/>
        <v>141.89922726775353</v>
      </c>
      <c r="DN227" s="2">
        <f t="shared" si="713"/>
        <v>143.95121884232415</v>
      </c>
      <c r="DO227" s="2">
        <f t="shared" si="713"/>
        <v>152.56390659080131</v>
      </c>
      <c r="DP227" s="2">
        <f t="shared" si="713"/>
        <v>145.43636713856711</v>
      </c>
      <c r="DQ227" s="2">
        <f t="shared" si="713"/>
        <v>138.58768108108112</v>
      </c>
      <c r="DR227" s="2">
        <f t="shared" si="713"/>
        <v>147.28313081232494</v>
      </c>
      <c r="DS227" s="2">
        <f t="shared" si="713"/>
        <v>167.0762846479501</v>
      </c>
      <c r="DT227" s="2">
        <f t="shared" si="713"/>
        <v>161.20515658263307</v>
      </c>
      <c r="DU227" s="2">
        <f t="shared" si="713"/>
        <v>151.39487970827972</v>
      </c>
      <c r="DV227" s="2">
        <f t="shared" si="713"/>
        <v>165.85414165594162</v>
      </c>
      <c r="DW227" s="2">
        <f t="shared" si="713"/>
        <v>158.61503631907308</v>
      </c>
      <c r="DX227" s="2">
        <f t="shared" si="713"/>
        <v>153.30990022918257</v>
      </c>
      <c r="DY227" s="2">
        <f t="shared" si="713"/>
        <v>152.99908538587849</v>
      </c>
      <c r="DZ227" s="5"/>
      <c r="EA227" s="2">
        <f t="shared" si="652"/>
        <v>89.144084831569486</v>
      </c>
      <c r="EB227" s="2">
        <f t="shared" si="714"/>
        <v>85.683769693782139</v>
      </c>
      <c r="EC227" s="2">
        <f t="shared" si="715"/>
        <v>95.582869085604898</v>
      </c>
      <c r="ED227" s="2">
        <f t="shared" si="716"/>
        <v>92.293362536659998</v>
      </c>
      <c r="EE227" s="2">
        <f t="shared" si="717"/>
        <v>91.216062031426546</v>
      </c>
      <c r="EF227" s="2">
        <f t="shared" si="718"/>
        <v>90.135021464023936</v>
      </c>
      <c r="EG227" s="2">
        <f t="shared" si="719"/>
        <v>97.83253529259116</v>
      </c>
      <c r="EH227" s="2">
        <f t="shared" si="720"/>
        <v>95.249823972081757</v>
      </c>
      <c r="EI227" s="2">
        <f t="shared" si="721"/>
        <v>94.171421839246335</v>
      </c>
      <c r="EJ227" s="2">
        <f t="shared" si="722"/>
        <v>95.250190661977712</v>
      </c>
      <c r="EK227" s="2">
        <f t="shared" si="723"/>
        <v>99.046211041434702</v>
      </c>
      <c r="EL227" s="2">
        <f t="shared" si="724"/>
        <v>98.493009906650258</v>
      </c>
      <c r="EM227" s="2">
        <f t="shared" si="725"/>
        <v>99.430317839023729</v>
      </c>
      <c r="EN227" s="2">
        <f t="shared" si="726"/>
        <v>101.38333117388729</v>
      </c>
      <c r="EO227" s="2">
        <f t="shared" si="727"/>
        <v>106.71531365423522</v>
      </c>
      <c r="EP227" s="5"/>
      <c r="EQ227" s="2">
        <f t="shared" si="728"/>
        <v>91.566956889018357</v>
      </c>
      <c r="ER227" s="2">
        <f t="shared" si="729"/>
        <v>90.307602366040356</v>
      </c>
      <c r="ES227" s="2">
        <f t="shared" si="729"/>
        <v>94.577532237424947</v>
      </c>
      <c r="ET227" s="2">
        <f t="shared" si="729"/>
        <v>92.638148818037465</v>
      </c>
      <c r="EU227" s="2">
        <f t="shared" si="729"/>
        <v>91.086215559051496</v>
      </c>
      <c r="EV227" s="2">
        <f t="shared" si="729"/>
        <v>91.598480473910172</v>
      </c>
      <c r="EW227" s="2">
        <f t="shared" si="729"/>
        <v>97.488309390311002</v>
      </c>
      <c r="EX227" s="2">
        <f t="shared" si="729"/>
        <v>94.736865204631968</v>
      </c>
      <c r="EY227" s="2">
        <f t="shared" si="729"/>
        <v>95.340032966223987</v>
      </c>
      <c r="EZ227" s="2">
        <f t="shared" si="729"/>
        <v>96.230605974030155</v>
      </c>
      <c r="FA227" s="2">
        <f t="shared" si="729"/>
        <v>99.123217741396601</v>
      </c>
      <c r="FB227" s="2">
        <f t="shared" si="729"/>
        <v>98.648041129310243</v>
      </c>
      <c r="FC227" s="2">
        <f t="shared" si="729"/>
        <v>100.3293284403421</v>
      </c>
      <c r="FD227" s="2">
        <f t="shared" si="729"/>
        <v>101.42169597238126</v>
      </c>
      <c r="FE227" s="2">
        <f t="shared" si="729"/>
        <v>101.7325097759765</v>
      </c>
      <c r="FG227" s="2">
        <f t="shared" si="730"/>
        <v>0.99999957958548258</v>
      </c>
      <c r="FH227" s="2">
        <f t="shared" si="731"/>
        <v>0.99999954135470814</v>
      </c>
      <c r="FI227" s="2">
        <f t="shared" si="731"/>
        <v>0.99999954116042877</v>
      </c>
      <c r="FJ227" s="2">
        <f t="shared" si="731"/>
        <v>0.99999954397269875</v>
      </c>
      <c r="FK227" s="2">
        <f t="shared" si="731"/>
        <v>0.9999994882242953</v>
      </c>
      <c r="FL227" s="2">
        <f t="shared" si="731"/>
        <v>0.99999949985040049</v>
      </c>
      <c r="FM227" s="2">
        <f t="shared" si="731"/>
        <v>0.99999948710769415</v>
      </c>
      <c r="FN227" s="2">
        <f t="shared" si="731"/>
        <v>0.99999945836610671</v>
      </c>
      <c r="FO227" s="2">
        <f t="shared" si="731"/>
        <v>0.99999941380355295</v>
      </c>
      <c r="FP227" s="2">
        <f t="shared" si="731"/>
        <v>0.99999945306021676</v>
      </c>
      <c r="FQ227" s="2">
        <f t="shared" si="731"/>
        <v>0.9999995158391215</v>
      </c>
      <c r="FR227" s="2">
        <f t="shared" si="731"/>
        <v>0.99999952977837747</v>
      </c>
      <c r="FS227" s="2">
        <f t="shared" si="731"/>
        <v>0.99999945199024143</v>
      </c>
      <c r="FT227" s="2">
        <f t="shared" si="731"/>
        <v>0.99999945126601608</v>
      </c>
      <c r="FU227" s="2">
        <f t="shared" si="731"/>
        <v>0.99999937740643186</v>
      </c>
      <c r="FV227" s="5"/>
      <c r="FW227" s="2">
        <f t="shared" si="748"/>
        <v>0.99430696745031977</v>
      </c>
      <c r="FX227" s="2">
        <f t="shared" si="588"/>
        <v>0.99637802044606638</v>
      </c>
      <c r="FY227" s="2">
        <f t="shared" si="589"/>
        <v>0.99617902308039885</v>
      </c>
      <c r="FZ227" s="2">
        <f t="shared" si="590"/>
        <v>0.99633470323131046</v>
      </c>
      <c r="GA227" s="2">
        <f t="shared" si="591"/>
        <v>0.99597477066836393</v>
      </c>
      <c r="GB227" s="2">
        <f t="shared" si="592"/>
        <v>0.99605756605107088</v>
      </c>
      <c r="GC227" s="2">
        <f t="shared" si="593"/>
        <v>0.99588617138683933</v>
      </c>
      <c r="GD227" s="2">
        <f t="shared" si="594"/>
        <v>0.99636021391945939</v>
      </c>
      <c r="GE227" s="2">
        <f t="shared" si="595"/>
        <v>0.99685268092762525</v>
      </c>
      <c r="GF227" s="2">
        <f t="shared" si="596"/>
        <v>0.9966727301617696</v>
      </c>
      <c r="GG227" s="2">
        <f t="shared" si="597"/>
        <v>0.99656896562000918</v>
      </c>
      <c r="GH227" s="2">
        <f t="shared" si="598"/>
        <v>0.99608586306827129</v>
      </c>
      <c r="GI227" s="2">
        <f t="shared" si="599"/>
        <v>0.99492266604372492</v>
      </c>
      <c r="GJ227" s="2">
        <f t="shared" si="600"/>
        <v>0.99377907481567018</v>
      </c>
      <c r="GK227" s="2">
        <f t="shared" si="601"/>
        <v>0.99343155018808982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2.2694382177776402E-66</v>
      </c>
      <c r="HT227" s="86">
        <f t="shared" si="630"/>
        <v>4.9182682228519248E-79</v>
      </c>
      <c r="HU227" s="86">
        <f t="shared" si="631"/>
        <v>2.1066410221346394E-84</v>
      </c>
      <c r="HV227" s="86">
        <f t="shared" si="632"/>
        <v>8.9194872944082765E-89</v>
      </c>
      <c r="HW227" s="86">
        <f t="shared" si="633"/>
        <v>1.0908403863819377E-85</v>
      </c>
      <c r="HX227" s="86">
        <f t="shared" si="634"/>
        <v>6.7526922296523978E-92</v>
      </c>
      <c r="HY227" s="86">
        <f t="shared" si="635"/>
        <v>8.2801700075237573E-81</v>
      </c>
      <c r="HZ227" s="86">
        <f t="shared" si="636"/>
        <v>2.6740581298281155E-88</v>
      </c>
      <c r="IA227" s="86">
        <f t="shared" si="637"/>
        <v>9.6555479626167766E-100</v>
      </c>
      <c r="IB227" s="86">
        <f t="shared" si="638"/>
        <v>4.7028720914508828E-97</v>
      </c>
      <c r="IC227" s="86">
        <f t="shared" si="639"/>
        <v>9.9003192858347071E-94</v>
      </c>
      <c r="ID227" s="86">
        <f t="shared" si="640"/>
        <v>1.2165120709061404E-92</v>
      </c>
      <c r="IE227" s="86">
        <f t="shared" si="641"/>
        <v>2.9461491852973902E-96</v>
      </c>
      <c r="IF227" s="86">
        <f t="shared" si="642"/>
        <v>6.7622603876452917E-173</v>
      </c>
      <c r="IG227" s="86">
        <f t="shared" si="643"/>
        <v>2.7214960820474433E-161</v>
      </c>
      <c r="II227" s="86">
        <f t="shared" si="752"/>
        <v>6.4623639739239867E-13</v>
      </c>
      <c r="IJ227" s="86">
        <f t="shared" si="753"/>
        <v>1.778051308568593E-16</v>
      </c>
      <c r="IK227" s="86">
        <f t="shared" si="754"/>
        <v>5.8623268037620683E-17</v>
      </c>
      <c r="IL227" s="86">
        <f t="shared" si="755"/>
        <v>4.3164245151146088E-18</v>
      </c>
      <c r="IM227" s="86">
        <f t="shared" si="756"/>
        <v>1.7903838486769338E-17</v>
      </c>
      <c r="IN227" s="86">
        <f t="shared" si="757"/>
        <v>1.4097561308326719E-18</v>
      </c>
      <c r="IO227" s="86">
        <f t="shared" si="758"/>
        <v>2.6816012455764948E-16</v>
      </c>
      <c r="IP227" s="86">
        <f t="shared" si="759"/>
        <v>2.0949323404264846E-18</v>
      </c>
      <c r="IQ227" s="86">
        <f t="shared" si="760"/>
        <v>5.2297919223216859E-21</v>
      </c>
      <c r="IR227" s="86">
        <f t="shared" si="761"/>
        <v>3.8987137738804005E-20</v>
      </c>
      <c r="IS227" s="86">
        <f t="shared" si="762"/>
        <v>3.4405602171848253E-19</v>
      </c>
      <c r="IT227" s="86">
        <f t="shared" si="763"/>
        <v>1.3725073206956009E-18</v>
      </c>
      <c r="IU227" s="86">
        <f t="shared" si="764"/>
        <v>1.9284116659854054E-18</v>
      </c>
      <c r="IV227" s="86">
        <f t="shared" si="765"/>
        <v>5.4310627750077627E-24</v>
      </c>
      <c r="IW227" s="86">
        <f t="shared" si="766"/>
        <v>4.4365931530433272E-24</v>
      </c>
      <c r="IY227" s="86">
        <f t="shared" si="767"/>
        <v>6.4623639739239867E-13</v>
      </c>
      <c r="IZ227" s="86">
        <f t="shared" si="768"/>
        <v>1.778051308568593E-16</v>
      </c>
      <c r="JA227" s="86">
        <f t="shared" si="769"/>
        <v>5.8623268037620683E-17</v>
      </c>
      <c r="JB227" s="86">
        <f t="shared" si="770"/>
        <v>4.3164245151146088E-18</v>
      </c>
      <c r="JC227" s="86">
        <f t="shared" si="771"/>
        <v>1.7903838486769338E-17</v>
      </c>
      <c r="JD227" s="86">
        <f t="shared" si="772"/>
        <v>1.4097561308326719E-18</v>
      </c>
      <c r="JE227" s="86">
        <f t="shared" si="773"/>
        <v>2.6816012455764948E-16</v>
      </c>
      <c r="JF227" s="86">
        <f t="shared" si="774"/>
        <v>2.0949323404264846E-18</v>
      </c>
      <c r="JG227" s="86">
        <f t="shared" si="775"/>
        <v>5.2297919223216859E-21</v>
      </c>
      <c r="JH227" s="86">
        <f t="shared" si="776"/>
        <v>3.8987137738804005E-20</v>
      </c>
      <c r="JI227" s="86">
        <f t="shared" si="777"/>
        <v>3.4405602171848253E-19</v>
      </c>
      <c r="JJ227" s="86">
        <f t="shared" si="778"/>
        <v>1.3725073206956009E-18</v>
      </c>
      <c r="JK227" s="86">
        <f t="shared" si="779"/>
        <v>1.9284116659854054E-18</v>
      </c>
      <c r="JL227" s="86">
        <f t="shared" si="780"/>
        <v>5.4310627750077627E-24</v>
      </c>
      <c r="JM227" s="86">
        <f t="shared" si="781"/>
        <v>4.4365931530433272E-24</v>
      </c>
    </row>
    <row r="228" spans="1:273" x14ac:dyDescent="0.25">
      <c r="AY228" s="5"/>
      <c r="AZ228" s="5"/>
      <c r="BO228" s="28">
        <f>SLOPE(BO27:BO227,$B27:$B227)</f>
        <v>0.24594793621013139</v>
      </c>
      <c r="BP228" s="28">
        <f t="shared" ref="BP228:CC228" si="782">SLOPE(BP27:BP227,$B27:$B227)</f>
        <v>0.32246372688477931</v>
      </c>
      <c r="BQ228" s="28">
        <f t="shared" si="782"/>
        <v>0.19175949228580799</v>
      </c>
      <c r="BR228" s="28">
        <f t="shared" si="782"/>
        <v>0.19465521391837193</v>
      </c>
      <c r="BS228" s="28">
        <f t="shared" si="782"/>
        <v>0.23324348032242773</v>
      </c>
      <c r="BT228" s="28">
        <f t="shared" si="782"/>
        <v>0.19990592020592018</v>
      </c>
      <c r="BU228" s="28">
        <f t="shared" si="782"/>
        <v>0.156709009009009</v>
      </c>
      <c r="BV228" s="28">
        <f t="shared" si="782"/>
        <v>0.19965854341736697</v>
      </c>
      <c r="BW228" s="28">
        <f t="shared" si="782"/>
        <v>0.31674766042780744</v>
      </c>
      <c r="BX228" s="28">
        <f t="shared" si="782"/>
        <v>0.26689607843137247</v>
      </c>
      <c r="BY228" s="28">
        <f t="shared" si="782"/>
        <v>0.21721209781209783</v>
      </c>
      <c r="BZ228" s="28">
        <f t="shared" si="782"/>
        <v>0.29055289575289567</v>
      </c>
      <c r="CA228" s="28">
        <f t="shared" si="782"/>
        <v>0.24415207219251342</v>
      </c>
      <c r="CB228" s="28">
        <f t="shared" si="782"/>
        <v>0.20549900687547729</v>
      </c>
      <c r="CC228" s="28">
        <f t="shared" si="782"/>
        <v>0.21331171319102357</v>
      </c>
      <c r="CE228" s="28">
        <f>SLOPE(CE27:CE227,$B27:$B227)</f>
        <v>-0.14193778724753028</v>
      </c>
      <c r="CF228" s="28">
        <f t="shared" ref="CF228:CS228" si="783">SLOPE(CF27:CF227,$B27:$B227)</f>
        <v>-0.16276998597475453</v>
      </c>
      <c r="CG228" s="28">
        <f t="shared" si="783"/>
        <v>-4.6640577992524412E-2</v>
      </c>
      <c r="CH228" s="28">
        <f t="shared" si="783"/>
        <v>-6.7875985038466452E-2</v>
      </c>
      <c r="CI228" s="28">
        <f t="shared" si="783"/>
        <v>-0.11064545547910037</v>
      </c>
      <c r="CJ228" s="28">
        <f t="shared" si="783"/>
        <v>-0.11043718568188539</v>
      </c>
      <c r="CK228" s="28">
        <f t="shared" si="783"/>
        <v>-3.7154080705851869E-2</v>
      </c>
      <c r="CL228" s="28">
        <f t="shared" si="783"/>
        <v>-7.8595105364413262E-2</v>
      </c>
      <c r="CM228" s="28">
        <f t="shared" si="783"/>
        <v>-8.4543115710486699E-2</v>
      </c>
      <c r="CN228" s="28">
        <f t="shared" si="783"/>
        <v>-0.11058475409660834</v>
      </c>
      <c r="CO228" s="28">
        <f t="shared" si="783"/>
        <v>-7.0057229092187728E-2</v>
      </c>
      <c r="CP228" s="28">
        <f t="shared" si="783"/>
        <v>-8.260989217743693E-2</v>
      </c>
      <c r="CQ228" s="28">
        <f t="shared" si="783"/>
        <v>-8.388225010283834E-2</v>
      </c>
      <c r="CR228" s="28">
        <f t="shared" si="783"/>
        <v>-8.21300028031271E-2</v>
      </c>
      <c r="CS228" s="28">
        <f t="shared" si="783"/>
        <v>-4.6717664135003091E-2</v>
      </c>
      <c r="CU228" s="28">
        <f>SLOPE(CU27:CU227,$B27:$B227)</f>
        <v>-0.11725852024468393</v>
      </c>
      <c r="CV228" s="28">
        <f t="shared" ref="CV228:DI228" si="784">SLOPE(CV27:CV227,$B27:$B227)</f>
        <v>-0.11706525168174442</v>
      </c>
      <c r="CW228" s="28">
        <f t="shared" si="784"/>
        <v>-5.6667820932881537E-2</v>
      </c>
      <c r="CX228" s="28">
        <f t="shared" si="784"/>
        <v>-6.4465094044398707E-2</v>
      </c>
      <c r="CY228" s="28">
        <f t="shared" si="784"/>
        <v>-0.1119270837109157</v>
      </c>
      <c r="CZ228" s="28">
        <f t="shared" si="784"/>
        <v>-9.5782323315719939E-2</v>
      </c>
      <c r="DA228" s="28">
        <f t="shared" si="784"/>
        <v>-4.0599398695207935E-2</v>
      </c>
      <c r="DB228" s="28">
        <f t="shared" si="784"/>
        <v>-8.3656359057741117E-2</v>
      </c>
      <c r="DC228" s="28">
        <f t="shared" si="784"/>
        <v>-7.3072940899319747E-2</v>
      </c>
      <c r="DD228" s="28">
        <f t="shared" si="784"/>
        <v>-0.10085413910359739</v>
      </c>
      <c r="DE228" s="28">
        <f t="shared" si="784"/>
        <v>-6.9310031740728348E-2</v>
      </c>
      <c r="DF228" s="28">
        <f t="shared" si="784"/>
        <v>-8.1030796156668014E-2</v>
      </c>
      <c r="DG228" s="28">
        <f t="shared" si="784"/>
        <v>-7.4667977337724845E-2</v>
      </c>
      <c r="DH228" s="28">
        <f t="shared" si="784"/>
        <v>-8.1540001711359472E-2</v>
      </c>
      <c r="DI228" s="28">
        <f t="shared" si="784"/>
        <v>-9.5330490357635925E-2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103.48874024390246</v>
      </c>
      <c r="BP229" s="28">
        <f t="shared" ref="BP229:CC229" si="786">INTERCEPT(BP27:BP227,$B27:$B227)</f>
        <v>102.70939829302989</v>
      </c>
      <c r="BQ229" s="28">
        <f t="shared" si="786"/>
        <v>103.54732881059195</v>
      </c>
      <c r="BR229" s="28">
        <f t="shared" si="786"/>
        <v>105.02017605864977</v>
      </c>
      <c r="BS229" s="28">
        <f t="shared" si="786"/>
        <v>105.91521052631578</v>
      </c>
      <c r="BT229" s="28">
        <f t="shared" si="786"/>
        <v>105.45518309738308</v>
      </c>
      <c r="BU229" s="28">
        <f t="shared" si="786"/>
        <v>107.24587927927931</v>
      </c>
      <c r="BV229" s="28">
        <f t="shared" si="786"/>
        <v>107.35142212885154</v>
      </c>
      <c r="BW229" s="28">
        <f t="shared" si="786"/>
        <v>103.7267525623886</v>
      </c>
      <c r="BX229" s="28">
        <f t="shared" si="786"/>
        <v>107.82594089635857</v>
      </c>
      <c r="BY229" s="28">
        <f t="shared" si="786"/>
        <v>107.95246014586014</v>
      </c>
      <c r="BZ229" s="28">
        <f t="shared" si="786"/>
        <v>107.74356250536249</v>
      </c>
      <c r="CA229" s="28">
        <f t="shared" si="786"/>
        <v>109.7846218805704</v>
      </c>
      <c r="CB229" s="28">
        <f t="shared" si="786"/>
        <v>112.21009885408711</v>
      </c>
      <c r="CC229" s="28">
        <f t="shared" si="786"/>
        <v>110.33674274767377</v>
      </c>
      <c r="CD229" s="2"/>
      <c r="CE229" s="28">
        <f>INTERCEPT(CE27:CE227,$B27:$B227)</f>
        <v>117.53164228107555</v>
      </c>
      <c r="CF229" s="28">
        <f t="shared" ref="CF229:CS229" si="787">INTERCEPT(CF27:CF227,$B27:$B227)</f>
        <v>118.23776688873305</v>
      </c>
      <c r="CG229" s="28">
        <f t="shared" si="787"/>
        <v>104.91098468410978</v>
      </c>
      <c r="CH229" s="28">
        <f t="shared" si="787"/>
        <v>105.86855954435329</v>
      </c>
      <c r="CI229" s="28">
        <f t="shared" si="787"/>
        <v>113.34515312724662</v>
      </c>
      <c r="CJ229" s="28">
        <f t="shared" si="787"/>
        <v>112.22245860040101</v>
      </c>
      <c r="CK229" s="28">
        <f t="shared" si="787"/>
        <v>105.26335143376153</v>
      </c>
      <c r="CL229" s="28">
        <f t="shared" si="787"/>
        <v>110.96884504496441</v>
      </c>
      <c r="CM229" s="28">
        <f t="shared" si="787"/>
        <v>111.08004498134368</v>
      </c>
      <c r="CN229" s="28">
        <f t="shared" si="787"/>
        <v>117.36714148129938</v>
      </c>
      <c r="CO229" s="28">
        <f t="shared" si="787"/>
        <v>113.05765685987225</v>
      </c>
      <c r="CP229" s="28">
        <f t="shared" si="787"/>
        <v>115.01498834213764</v>
      </c>
      <c r="CQ229" s="28">
        <f t="shared" si="787"/>
        <v>116.20676785959139</v>
      </c>
      <c r="CR229" s="28">
        <f t="shared" si="787"/>
        <v>117.8093317345127</v>
      </c>
      <c r="CS229" s="28">
        <f t="shared" si="787"/>
        <v>116.05884648123583</v>
      </c>
      <c r="CT229" s="2"/>
      <c r="CU229" s="28">
        <f>INTERCEPT(CU27:CU227,$B27:$B227)</f>
        <v>115.01866093795515</v>
      </c>
      <c r="CV229" s="28">
        <f t="shared" ref="CV229:DI229" si="788">INTERCEPT(CV27:CV227,$B27:$B227)</f>
        <v>113.72065270238924</v>
      </c>
      <c r="CW229" s="28">
        <f t="shared" si="788"/>
        <v>105.91109642400126</v>
      </c>
      <c r="CX229" s="28">
        <f t="shared" si="788"/>
        <v>105.53116762691721</v>
      </c>
      <c r="CY229" s="28">
        <f t="shared" si="788"/>
        <v>113.47163230123464</v>
      </c>
      <c r="CZ229" s="28">
        <f t="shared" si="788"/>
        <v>110.75494513705416</v>
      </c>
      <c r="DA229" s="28">
        <f t="shared" si="788"/>
        <v>105.6081891293526</v>
      </c>
      <c r="DB229" s="28">
        <f t="shared" si="788"/>
        <v>111.46813701618019</v>
      </c>
      <c r="DC229" s="28">
        <f t="shared" si="788"/>
        <v>109.95462114608793</v>
      </c>
      <c r="DD229" s="28">
        <f t="shared" si="788"/>
        <v>116.40143379474964</v>
      </c>
      <c r="DE229" s="28">
        <f t="shared" si="788"/>
        <v>112.98522408954227</v>
      </c>
      <c r="DF229" s="28">
        <f t="shared" si="788"/>
        <v>114.85420036064384</v>
      </c>
      <c r="DG229" s="28">
        <f t="shared" si="788"/>
        <v>115.26292390788707</v>
      </c>
      <c r="DH229" s="28">
        <f t="shared" si="788"/>
        <v>117.72969631465315</v>
      </c>
      <c r="DI229" s="28">
        <f t="shared" si="788"/>
        <v>120.79860784750369</v>
      </c>
    </row>
    <row r="230" spans="1:273" x14ac:dyDescent="0.25">
      <c r="A230" s="138"/>
      <c r="B230" s="28" t="s">
        <v>36</v>
      </c>
      <c r="C230" s="5">
        <f>C$7 - ABS(C$11)*Expt!$B$9</f>
        <v>-2.3428092039164028</v>
      </c>
      <c r="D230" s="5">
        <f>D$7 - ABS(D$11)*Expt!$B$9</f>
        <v>2.592784272304776</v>
      </c>
      <c r="E230" s="5">
        <f>E$7 - ABS(E$11)*Expt!$B$9</f>
        <v>2.263888247683326</v>
      </c>
      <c r="F230" s="5">
        <f>F$7 - ABS(F$11)*Expt!$B$9</f>
        <v>2.5010784242252413</v>
      </c>
      <c r="G230" s="5">
        <f>G$7 - ABS(G$11)*Expt!$B$9</f>
        <v>5.0168075476869021</v>
      </c>
      <c r="H230" s="5">
        <f>H$7 - ABS(H$11)*Expt!$B$9</f>
        <v>5.6105431149848073</v>
      </c>
      <c r="I230" s="5">
        <f>I$7 - ABS(I$11)*Expt!$B$9</f>
        <v>6.4894702740563304</v>
      </c>
      <c r="J230" s="5">
        <f>J$7 - ABS(J$11)*Expt!$B$9</f>
        <v>7.8475628553177685</v>
      </c>
      <c r="K230" s="5">
        <f>K$7 - ABS(K$11)*Expt!$B$9</f>
        <v>10.59973829221191</v>
      </c>
      <c r="L230" s="5">
        <f>L$7 - ABS(L$11)*Expt!$B$9</f>
        <v>7.8320639778835002</v>
      </c>
      <c r="M230" s="5">
        <f>M$7 - ABS(M$11)*Expt!$B$9</f>
        <v>5.6810504265324582</v>
      </c>
      <c r="N230" s="5">
        <f>N$7 - ABS(N$11)*Expt!$B$9</f>
        <v>5.2568601387142024</v>
      </c>
      <c r="O230" s="5">
        <f>O$7 - ABS(O$11)*Expt!$B$9</f>
        <v>9.3963016419560219</v>
      </c>
      <c r="P230" s="5">
        <f>P$7 - ABS(P$11)*Expt!$B$9</f>
        <v>8.3750955714530519</v>
      </c>
      <c r="Q230" s="5">
        <f>Q$7 - ABS(Q$11)*Expt!$B$9</f>
        <v>16.032978144942568</v>
      </c>
    </row>
    <row r="231" spans="1:273" x14ac:dyDescent="0.25">
      <c r="A231" s="138"/>
      <c r="B231" s="3" t="s">
        <v>59</v>
      </c>
      <c r="C231" s="72">
        <f t="shared" ref="C231:O231" si="789">C7 - C11*$S231</f>
        <v>40.591947174034182</v>
      </c>
      <c r="D231" s="72">
        <f t="shared" si="789"/>
        <v>41.536928472398927</v>
      </c>
      <c r="E231" s="72">
        <f t="shared" si="789"/>
        <v>41.541526612780089</v>
      </c>
      <c r="F231" s="72">
        <f t="shared" si="789"/>
        <v>41.474776040956229</v>
      </c>
      <c r="G231" s="72">
        <f t="shared" si="789"/>
        <v>42.72699718164867</v>
      </c>
      <c r="H231" s="72">
        <f t="shared" si="789"/>
        <v>42.477503564314787</v>
      </c>
      <c r="I231" s="72">
        <f t="shared" si="789"/>
        <v>42.750660170953708</v>
      </c>
      <c r="J231" s="72">
        <f t="shared" si="789"/>
        <v>43.342651704101058</v>
      </c>
      <c r="K231" s="72">
        <f t="shared" si="789"/>
        <v>44.201085910715477</v>
      </c>
      <c r="L231" s="72">
        <f t="shared" si="789"/>
        <v>43.448493791892147</v>
      </c>
      <c r="M231" s="72">
        <f t="shared" si="789"/>
        <v>42.124747615055817</v>
      </c>
      <c r="N231" s="72">
        <f t="shared" si="789"/>
        <v>41.807569998352605</v>
      </c>
      <c r="O231" s="72">
        <f t="shared" si="789"/>
        <v>43.469713254408788</v>
      </c>
      <c r="P231" s="72">
        <f>P7 - P11*$S231</f>
        <v>43.484052396863021</v>
      </c>
      <c r="Q231" s="72">
        <f>Q7 - Q11*$S231</f>
        <v>44.855122505204648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143.94557960509007</v>
      </c>
      <c r="D232" s="72">
        <f t="shared" si="790"/>
        <v>139.01304639305232</v>
      </c>
      <c r="E232" s="72">
        <f t="shared" si="790"/>
        <v>139.59592554939124</v>
      </c>
      <c r="F232" s="72">
        <f t="shared" si="790"/>
        <v>139.1425971636522</v>
      </c>
      <c r="G232" s="72">
        <f t="shared" si="790"/>
        <v>140.16355728473863</v>
      </c>
      <c r="H232" s="72">
        <f t="shared" si="790"/>
        <v>139.93699968057228</v>
      </c>
      <c r="I232" s="72">
        <f t="shared" si="790"/>
        <v>140.4009123153285</v>
      </c>
      <c r="J232" s="72">
        <f t="shared" si="790"/>
        <v>139.06648706491518</v>
      </c>
      <c r="K232" s="72">
        <f t="shared" si="790"/>
        <v>137.48274480840297</v>
      </c>
      <c r="L232" s="72">
        <f t="shared" si="790"/>
        <v>138.08838618488747</v>
      </c>
      <c r="M232" s="72">
        <f t="shared" si="790"/>
        <v>138.42294278139624</v>
      </c>
      <c r="N232" s="72">
        <f t="shared" si="790"/>
        <v>139.85848096180337</v>
      </c>
      <c r="O232" s="72">
        <f t="shared" si="790"/>
        <v>142.69616011634039</v>
      </c>
      <c r="P232" s="72">
        <f t="shared" si="790"/>
        <v>144.91412826063845</v>
      </c>
      <c r="Q232" s="72">
        <f>Q10 + Q14*$S232</f>
        <v>145.50812343409913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168.1462581207378</v>
      </c>
      <c r="D233" s="2">
        <f>D$10 + ABS(D$14)*Expt!$B$10</f>
        <v>161.9998909235623</v>
      </c>
      <c r="E233" s="2">
        <f>E$10 + ABS(E$14)*Expt!$B$10</f>
        <v>162.00451238635628</v>
      </c>
      <c r="F233" s="2">
        <f>F$10 + ABS(F$14)*Expt!$B$10</f>
        <v>160.9325325295369</v>
      </c>
      <c r="G233" s="2">
        <f>G$10 + ABS(G$14)*Expt!$B$10</f>
        <v>161.99967291855023</v>
      </c>
      <c r="H233" s="2">
        <f>H$10 + ABS(H$14)*Expt!$B$10</f>
        <v>161.1332098681919</v>
      </c>
      <c r="I233" s="2">
        <f>I$10 + ABS(I$14)*Expt!$B$10</f>
        <v>163.00000003431282</v>
      </c>
      <c r="J233" s="2">
        <f>J$10 + ABS(J$14)*Expt!$B$10</f>
        <v>160.67942839546092</v>
      </c>
      <c r="K233" s="2">
        <f>K$10 + ABS(K$14)*Expt!$B$10</f>
        <v>158.11914601974431</v>
      </c>
      <c r="L233" s="2">
        <f>L$10 + ABS(L$14)*Expt!$B$10</f>
        <v>158.99992419158278</v>
      </c>
      <c r="M233" s="2">
        <f>M$10 + ABS(M$14)*Expt!$B$10</f>
        <v>159.77250137627021</v>
      </c>
      <c r="N233" s="2">
        <f>N$10 + ABS(N$14)*Expt!$B$10</f>
        <v>161.07515101439961</v>
      </c>
      <c r="O233" s="2">
        <f>O$10 + ABS(O$14)*Expt!$B$10</f>
        <v>163.00000006176191</v>
      </c>
      <c r="P233" s="2">
        <f>P$10 + ABS(P$14)*Expt!$B$10</f>
        <v>171.99996599567638</v>
      </c>
      <c r="Q233" s="2">
        <f>Q$10 + ABS(Q$14)*Expt!$B$10</f>
        <v>177.99893028860629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344" activePane="bottomRight" state="frozen"/>
      <selection pane="topRight" activeCell="C1" sqref="C1"/>
      <selection pane="bottomLeft" activeCell="A6" sqref="A6"/>
      <selection pane="bottomRight" activeCell="P14" sqref="P1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22040.567752614152</v>
      </c>
      <c r="C2" s="49">
        <f>SUMSQ(AI27:AI227)</f>
        <v>1946.6307866651891</v>
      </c>
      <c r="D2" s="50">
        <f t="shared" ref="D2:O2" si="0">SUMSQ(AJ27:AJ227)</f>
        <v>1823.4138669344313</v>
      </c>
      <c r="E2" s="50">
        <f t="shared" si="0"/>
        <v>2128.2967935022248</v>
      </c>
      <c r="F2" s="50">
        <f t="shared" si="0"/>
        <v>1487.2429159151086</v>
      </c>
      <c r="G2" s="50">
        <f t="shared" si="0"/>
        <v>1569.4751049711278</v>
      </c>
      <c r="H2" s="50">
        <f t="shared" si="0"/>
        <v>1994.4590000737171</v>
      </c>
      <c r="I2" s="50">
        <f t="shared" si="0"/>
        <v>1696.8661829023413</v>
      </c>
      <c r="J2" s="50">
        <f t="shared" si="0"/>
        <v>1395.486980793647</v>
      </c>
      <c r="K2" s="50">
        <f t="shared" si="0"/>
        <v>1563.2642019800928</v>
      </c>
      <c r="L2" s="50">
        <f t="shared" si="0"/>
        <v>1888.7862891428003</v>
      </c>
      <c r="M2" s="50">
        <f t="shared" si="0"/>
        <v>1497.0890543607277</v>
      </c>
      <c r="N2" s="50">
        <f t="shared" si="0"/>
        <v>1455.1233856833776</v>
      </c>
      <c r="O2" s="51">
        <f t="shared" si="0"/>
        <v>1594.4331896893648</v>
      </c>
      <c r="P2" s="104">
        <f>SUMSQ(AV27:AV227)</f>
        <v>1523.2007374433495</v>
      </c>
      <c r="Q2" s="105">
        <f>SUMSQ(AW27:AW227)</f>
        <v>1007.2678638452196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1515.8855401977667</v>
      </c>
      <c r="D3" s="55">
        <v>1345.6321305557115</v>
      </c>
      <c r="E3" s="55">
        <v>1411.0978954903783</v>
      </c>
      <c r="F3" s="55">
        <v>1427.2063057622518</v>
      </c>
      <c r="G3" s="55">
        <v>1251.0659237238817</v>
      </c>
      <c r="H3" s="55">
        <v>1376.3818861504308</v>
      </c>
      <c r="I3" s="55">
        <v>1310.6807140609644</v>
      </c>
      <c r="J3" s="55">
        <v>1306.1963007823836</v>
      </c>
      <c r="K3" s="55">
        <v>1225.4676999157032</v>
      </c>
      <c r="L3" s="55">
        <v>1250.7887734903993</v>
      </c>
      <c r="M3" s="55">
        <v>1296.6759732819451</v>
      </c>
      <c r="N3" s="55">
        <v>1240.1404531390822</v>
      </c>
      <c r="O3" s="67">
        <v>1211.6733899772896</v>
      </c>
      <c r="P3" s="99">
        <v>1277.3824132712759</v>
      </c>
      <c r="Q3" s="92">
        <v>816.35181999936719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980.8333173612674</v>
      </c>
      <c r="D4" s="57">
        <v>882.73007126477398</v>
      </c>
      <c r="E4" s="57">
        <v>898.09335151563948</v>
      </c>
      <c r="F4" s="57">
        <v>932.1305537080442</v>
      </c>
      <c r="G4" s="57">
        <v>817.39636436335525</v>
      </c>
      <c r="H4" s="57">
        <v>883.86274324465148</v>
      </c>
      <c r="I4" s="57">
        <v>844.10454950224539</v>
      </c>
      <c r="J4" s="57">
        <v>809.37505476370666</v>
      </c>
      <c r="K4" s="57">
        <v>777.78375525781928</v>
      </c>
      <c r="L4" s="57">
        <v>818.59713376242769</v>
      </c>
      <c r="M4" s="57">
        <v>847.51704014462177</v>
      </c>
      <c r="N4" s="57">
        <v>799.09965874339798</v>
      </c>
      <c r="O4" s="68">
        <v>796.56290483788405</v>
      </c>
      <c r="P4" s="100">
        <v>804.76653786071222</v>
      </c>
      <c r="Q4" s="93">
        <v>498.86496275238261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35.236359924817158</v>
      </c>
      <c r="E5" s="57">
        <v>39.96034756362635</v>
      </c>
      <c r="F5" s="57">
        <v>69.819920078668815</v>
      </c>
      <c r="G5" s="57">
        <v>58.96722894397864</v>
      </c>
      <c r="H5" s="57">
        <v>91.322919189013291</v>
      </c>
      <c r="I5" s="57">
        <v>100.2492988367058</v>
      </c>
      <c r="J5" s="57">
        <v>99.316739201223541</v>
      </c>
      <c r="K5" s="57">
        <v>117.06819711234687</v>
      </c>
      <c r="L5" s="57">
        <v>148.15532474122264</v>
      </c>
      <c r="M5" s="57">
        <v>172.49340492180775</v>
      </c>
      <c r="N5" s="57">
        <v>165.29135978032642</v>
      </c>
      <c r="O5" s="68">
        <v>174.79167515565467</v>
      </c>
      <c r="P5" s="100">
        <v>435.00353257223452</v>
      </c>
      <c r="Q5" s="93">
        <v>828.98932833947367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13.622520149579465</v>
      </c>
      <c r="D6" s="59">
        <v>0.47130948766210495</v>
      </c>
      <c r="E6" s="59">
        <v>22.932010046821631</v>
      </c>
      <c r="F6" s="59">
        <v>39.577145181642777</v>
      </c>
      <c r="G6" s="59">
        <v>36.542744189872892</v>
      </c>
      <c r="H6" s="59">
        <v>44.529466424270886</v>
      </c>
      <c r="I6" s="59">
        <v>44.171502699455857</v>
      </c>
      <c r="J6" s="59">
        <v>50</v>
      </c>
      <c r="K6" s="59">
        <v>58.095878422195561</v>
      </c>
      <c r="L6" s="59">
        <v>67.028207813666057</v>
      </c>
      <c r="M6" s="59">
        <v>86.710803533705544</v>
      </c>
      <c r="N6" s="59">
        <v>77.63927271397614</v>
      </c>
      <c r="O6" s="69">
        <v>75.023765091812677</v>
      </c>
      <c r="P6" s="101">
        <v>232.36815544033175</v>
      </c>
      <c r="Q6" s="94">
        <v>488.69426060712243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59.772433337684213</v>
      </c>
      <c r="D7" s="57">
        <v>58.651170869181797</v>
      </c>
      <c r="E7" s="57">
        <v>59.394998596914981</v>
      </c>
      <c r="F7" s="57">
        <v>59.63456457352089</v>
      </c>
      <c r="G7" s="57">
        <v>58.585893625857963</v>
      </c>
      <c r="H7" s="57">
        <v>59.286657098424776</v>
      </c>
      <c r="I7" s="57">
        <v>58.710954120813447</v>
      </c>
      <c r="J7" s="57">
        <v>59.295951314645492</v>
      </c>
      <c r="K7" s="57">
        <v>59.682595241037042</v>
      </c>
      <c r="L7" s="57">
        <v>59.302464582047321</v>
      </c>
      <c r="M7" s="57">
        <v>59.103041559373757</v>
      </c>
      <c r="N7" s="55">
        <v>59.596729996240043</v>
      </c>
      <c r="O7" s="67">
        <v>58.98540202114615</v>
      </c>
      <c r="P7" s="99">
        <v>59.530998940584084</v>
      </c>
      <c r="Q7" s="92">
        <v>59.178300269416823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81.433776247300344</v>
      </c>
      <c r="D8" s="57">
        <v>79.499631988297793</v>
      </c>
      <c r="E8" s="57">
        <v>80.041361781644042</v>
      </c>
      <c r="F8" s="57">
        <v>80.032893840209411</v>
      </c>
      <c r="G8" s="57">
        <v>79.271186900851006</v>
      </c>
      <c r="H8" s="57">
        <v>80.100448070465461</v>
      </c>
      <c r="I8" s="57">
        <v>79.552060980751207</v>
      </c>
      <c r="J8" s="57">
        <v>79.899799180389763</v>
      </c>
      <c r="K8" s="57">
        <v>80.114694634736153</v>
      </c>
      <c r="L8" s="57">
        <v>79.095914394758069</v>
      </c>
      <c r="M8" s="57">
        <v>79.164347308335024</v>
      </c>
      <c r="N8" s="57">
        <v>79.981081149929693</v>
      </c>
      <c r="O8" s="68">
        <v>80.372471909240829</v>
      </c>
      <c r="P8" s="100">
        <v>81.194027138873196</v>
      </c>
      <c r="Q8" s="93">
        <v>80.512063263821972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116.11919818243339</v>
      </c>
      <c r="D9" s="65">
        <f t="shared" ref="D9:N9" si="1">D$8+ ($O9 - $O$8)*D$19</f>
        <v>112.10392894624508</v>
      </c>
      <c r="E9" s="65">
        <f t="shared" si="1"/>
        <v>112.64565873959131</v>
      </c>
      <c r="F9" s="65">
        <f t="shared" si="1"/>
        <v>113.60128167773702</v>
      </c>
      <c r="G9" s="65">
        <f t="shared" si="1"/>
        <v>113.00468231808833</v>
      </c>
      <c r="H9" s="65">
        <f t="shared" si="1"/>
        <v>113.64358449924657</v>
      </c>
      <c r="I9" s="65">
        <f t="shared" si="1"/>
        <v>112.96890802786591</v>
      </c>
      <c r="J9" s="65">
        <f t="shared" si="1"/>
        <v>113.72721900294536</v>
      </c>
      <c r="K9" s="65">
        <f t="shared" si="1"/>
        <v>112.62222804184501</v>
      </c>
      <c r="L9" s="65">
        <f t="shared" si="1"/>
        <v>111.8974218598311</v>
      </c>
      <c r="M9" s="65">
        <f t="shared" si="1"/>
        <v>112.55849498273054</v>
      </c>
      <c r="N9" s="66">
        <f t="shared" si="1"/>
        <v>114.1377732025632</v>
      </c>
      <c r="O9" s="68">
        <v>115.05789420492943</v>
      </c>
      <c r="P9" s="100">
        <v>117.5347263171099</v>
      </c>
      <c r="Q9" s="93">
        <v>119.2349606917992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142.73239423944534</v>
      </c>
      <c r="D10" s="125">
        <f t="shared" ref="D10:N10" si="2">D$8 + ($O10 - $O$8)*D$20</f>
        <v>137.92137144645133</v>
      </c>
      <c r="E10" s="125">
        <f t="shared" si="2"/>
        <v>138.00657008953814</v>
      </c>
      <c r="F10" s="125">
        <f t="shared" si="2"/>
        <v>139.65025481555696</v>
      </c>
      <c r="G10" s="125">
        <f t="shared" si="2"/>
        <v>139.38623929679375</v>
      </c>
      <c r="H10" s="125">
        <f t="shared" si="2"/>
        <v>139.15779393686722</v>
      </c>
      <c r="I10" s="125">
        <f t="shared" si="2"/>
        <v>139.22884612509398</v>
      </c>
      <c r="J10" s="125">
        <f t="shared" si="2"/>
        <v>140.57816439367031</v>
      </c>
      <c r="K10" s="125">
        <f t="shared" si="2"/>
        <v>138.29003157781955</v>
      </c>
      <c r="L10" s="125">
        <f t="shared" si="2"/>
        <v>138.15656782693867</v>
      </c>
      <c r="M10" s="125">
        <f t="shared" si="2"/>
        <v>138.65555529435051</v>
      </c>
      <c r="N10" s="126">
        <f t="shared" si="2"/>
        <v>140.80187765341219</v>
      </c>
      <c r="O10" s="69">
        <v>142.28917110646589</v>
      </c>
      <c r="P10" s="101">
        <v>145.10691025644229</v>
      </c>
      <c r="Q10" s="94">
        <v>147.49441669282749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7.8965293671052725</v>
      </c>
      <c r="D11" s="109">
        <v>6.9563963586472326</v>
      </c>
      <c r="E11" s="109">
        <v>7.1413887936539568</v>
      </c>
      <c r="F11" s="109">
        <v>7.0791414194984261</v>
      </c>
      <c r="G11" s="109">
        <v>6.647318296428625</v>
      </c>
      <c r="H11" s="109">
        <v>6.660819614747548</v>
      </c>
      <c r="I11" s="109">
        <v>6.5887841221151477</v>
      </c>
      <c r="J11" s="109">
        <v>6.5786627549468903</v>
      </c>
      <c r="K11" s="109">
        <v>6.0890901452786617</v>
      </c>
      <c r="L11" s="109">
        <v>6.3751141811884651</v>
      </c>
      <c r="M11" s="109">
        <v>6.6398194266019965</v>
      </c>
      <c r="N11" s="109">
        <v>6.8242136359224341</v>
      </c>
      <c r="O11" s="115">
        <v>6.3731813339818268</v>
      </c>
      <c r="P11" s="102">
        <v>6.6082401757439779</v>
      </c>
      <c r="Q11" s="95">
        <v>5.3595927738900659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7.0012663839450546</v>
      </c>
      <c r="D12" s="110">
        <v>6.3350453576940859</v>
      </c>
      <c r="E12" s="110">
        <v>6.2460286156213822</v>
      </c>
      <c r="F12" s="110">
        <v>6.0176099976980497</v>
      </c>
      <c r="G12" s="110">
        <v>5.8218103220739588</v>
      </c>
      <c r="H12" s="110">
        <v>5.8415565812681223</v>
      </c>
      <c r="I12" s="110">
        <v>5.974717485462989</v>
      </c>
      <c r="J12" s="110">
        <v>5.9564053456949537</v>
      </c>
      <c r="K12" s="110">
        <v>5.7956988845775355</v>
      </c>
      <c r="L12" s="110">
        <v>5.388550179321216</v>
      </c>
      <c r="M12" s="110">
        <v>5.9216477940167778</v>
      </c>
      <c r="N12" s="110">
        <v>5.8436818027666204</v>
      </c>
      <c r="O12" s="116">
        <v>5.7960107314114788</v>
      </c>
      <c r="P12" s="90">
        <v>5.8287393542575412</v>
      </c>
      <c r="Q12" s="96">
        <v>4.851609117916567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4.2649336929668493</v>
      </c>
      <c r="D13" s="61">
        <f t="shared" ref="D13:N13" si="3">D$12/$O12*$O13</f>
        <v>3.8590944710317383</v>
      </c>
      <c r="E13" s="61">
        <f t="shared" si="3"/>
        <v>3.8048684950890714</v>
      </c>
      <c r="F13" s="61">
        <f t="shared" si="3"/>
        <v>3.6657236309661885</v>
      </c>
      <c r="G13" s="61">
        <f t="shared" si="3"/>
        <v>3.5464491186356599</v>
      </c>
      <c r="H13" s="61">
        <f t="shared" si="3"/>
        <v>3.5584778690829166</v>
      </c>
      <c r="I13" s="61">
        <f t="shared" si="3"/>
        <v>3.6395949692962368</v>
      </c>
      <c r="J13" s="61">
        <f t="shared" si="3"/>
        <v>3.6284398356955343</v>
      </c>
      <c r="K13" s="61">
        <f t="shared" si="3"/>
        <v>3.5305429177509651</v>
      </c>
      <c r="L13" s="61">
        <f t="shared" si="3"/>
        <v>3.2825217547400167</v>
      </c>
      <c r="M13" s="61">
        <f t="shared" si="3"/>
        <v>3.607266715704383</v>
      </c>
      <c r="N13" s="118">
        <f t="shared" si="3"/>
        <v>3.5597724818396528</v>
      </c>
      <c r="O13" s="116">
        <v>3.5307328842507655</v>
      </c>
      <c r="P13" s="90">
        <v>4.8664061298920931</v>
      </c>
      <c r="Q13" s="96">
        <v>5.9159897521059053</v>
      </c>
    </row>
    <row r="14" spans="1:156" ht="15.75" thickBot="1" x14ac:dyDescent="0.3">
      <c r="A14" s="141"/>
      <c r="B14" s="122" t="s">
        <v>51</v>
      </c>
      <c r="C14" s="62">
        <f>C12/$O12*$O14</f>
        <v>3.0424902569915826</v>
      </c>
      <c r="D14" s="63">
        <f>D12/$O12*$O14</f>
        <v>2.7529753506569721</v>
      </c>
      <c r="E14" s="63">
        <f t="shared" ref="E14:N14" si="4">E12/$O12*$O14</f>
        <v>2.7142919817329747</v>
      </c>
      <c r="F14" s="63">
        <f t="shared" si="4"/>
        <v>2.6150297366710138</v>
      </c>
      <c r="G14" s="63">
        <f t="shared" si="4"/>
        <v>2.5299424720620736</v>
      </c>
      <c r="H14" s="63">
        <f t="shared" si="4"/>
        <v>2.5385234626880036</v>
      </c>
      <c r="I14" s="63">
        <f t="shared" si="4"/>
        <v>2.5963902444111104</v>
      </c>
      <c r="J14" s="63">
        <f t="shared" si="4"/>
        <v>2.5884324688068738</v>
      </c>
      <c r="K14" s="63">
        <f t="shared" si="4"/>
        <v>2.5185954114272877</v>
      </c>
      <c r="L14" s="63">
        <f t="shared" si="4"/>
        <v>2.3416637106524507</v>
      </c>
      <c r="M14" s="63">
        <f t="shared" si="4"/>
        <v>2.5733281281721245</v>
      </c>
      <c r="N14" s="119">
        <f t="shared" si="4"/>
        <v>2.5394470049942863</v>
      </c>
      <c r="O14" s="117">
        <v>2.518730928475478</v>
      </c>
      <c r="P14" s="103">
        <v>3.6116347813187333</v>
      </c>
      <c r="Q14" s="97">
        <v>4.9381866162301176</v>
      </c>
    </row>
    <row r="15" spans="1:156" x14ac:dyDescent="0.25">
      <c r="A15" s="139" t="s">
        <v>40</v>
      </c>
      <c r="B15" s="120" t="s">
        <v>38</v>
      </c>
      <c r="C15" s="112">
        <v>-2.7054866746943143</v>
      </c>
      <c r="D15" s="109">
        <v>-3.2215244019979465</v>
      </c>
      <c r="E15" s="109">
        <v>-3.0890604359623213</v>
      </c>
      <c r="F15" s="109">
        <v>-3.5301798931876083</v>
      </c>
      <c r="G15" s="109">
        <v>-3.8694448787669193</v>
      </c>
      <c r="H15" s="109">
        <v>-3.2856874152455156</v>
      </c>
      <c r="I15" s="109">
        <v>-2.9817857178927722</v>
      </c>
      <c r="J15" s="109">
        <v>-2.6169417780241577</v>
      </c>
      <c r="K15" s="109">
        <v>-2.3570691370645163</v>
      </c>
      <c r="L15" s="109">
        <v>-3.1607086798954103</v>
      </c>
      <c r="M15" s="109">
        <v>-3.1972436570411391</v>
      </c>
      <c r="N15" s="109">
        <v>-3.5114772940941537</v>
      </c>
      <c r="O15" s="109">
        <v>-2.7653002775904252</v>
      </c>
      <c r="P15" s="90">
        <v>-2.2455152913016252</v>
      </c>
      <c r="Q15" s="96">
        <v>-2.3718158974634118</v>
      </c>
    </row>
    <row r="16" spans="1:156" ht="15.75" thickBot="1" x14ac:dyDescent="0.3">
      <c r="A16" s="140"/>
      <c r="B16" s="113" t="s">
        <v>39</v>
      </c>
      <c r="C16" s="114">
        <v>-2.8434237493013628</v>
      </c>
      <c r="D16" s="110">
        <v>-2.9607697784176916</v>
      </c>
      <c r="E16" s="110">
        <v>-3.2956750673029052</v>
      </c>
      <c r="F16" s="110">
        <v>-3.0996431243614184</v>
      </c>
      <c r="G16" s="110">
        <v>-3.9971806352417758</v>
      </c>
      <c r="H16" s="110">
        <v>-3.4549433156015641</v>
      </c>
      <c r="I16" s="110">
        <v>-3.5083215781922266</v>
      </c>
      <c r="J16" s="110">
        <v>-3.9213335952275195</v>
      </c>
      <c r="K16" s="110">
        <v>-3.7207020824934323</v>
      </c>
      <c r="L16" s="110">
        <v>-2.7533981640467959</v>
      </c>
      <c r="M16" s="110">
        <v>-3.3559122510689088</v>
      </c>
      <c r="N16" s="110">
        <v>-2.9315841782852261</v>
      </c>
      <c r="O16" s="116">
        <v>-2.8552628712205754</v>
      </c>
      <c r="P16" s="90">
        <v>-2.1874812232079717</v>
      </c>
      <c r="Q16" s="96">
        <v>-2.2505623595656634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-0.7615178198621857</v>
      </c>
      <c r="D17" s="61">
        <f t="shared" si="5"/>
        <v>-0.7615178198621857</v>
      </c>
      <c r="E17" s="61">
        <f t="shared" si="5"/>
        <v>-0.7615178198621857</v>
      </c>
      <c r="F17" s="61">
        <f t="shared" si="5"/>
        <v>-0.7615178198621857</v>
      </c>
      <c r="G17" s="61">
        <f t="shared" si="5"/>
        <v>-0.7615178198621857</v>
      </c>
      <c r="H17" s="61">
        <f t="shared" si="5"/>
        <v>-0.7615178198621857</v>
      </c>
      <c r="I17" s="61">
        <f t="shared" si="5"/>
        <v>-0.7615178198621857</v>
      </c>
      <c r="J17" s="61">
        <f t="shared" si="5"/>
        <v>-0.7615178198621857</v>
      </c>
      <c r="K17" s="61">
        <f t="shared" si="5"/>
        <v>-0.7615178198621857</v>
      </c>
      <c r="L17" s="61">
        <f t="shared" si="5"/>
        <v>-0.7615178198621857</v>
      </c>
      <c r="M17" s="61">
        <f t="shared" si="5"/>
        <v>-0.7615178198621857</v>
      </c>
      <c r="N17" s="118">
        <f>$O17</f>
        <v>-0.7615178198621857</v>
      </c>
      <c r="O17" s="116">
        <v>-0.7615178198621857</v>
      </c>
      <c r="P17" s="90">
        <v>-1.3843821152735294</v>
      </c>
      <c r="Q17" s="96">
        <v>-1.7501741650727389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-0.38824052203766973</v>
      </c>
      <c r="D18" s="63">
        <f t="shared" si="5"/>
        <v>-0.38824052203766973</v>
      </c>
      <c r="E18" s="63">
        <f t="shared" si="5"/>
        <v>-0.38824052203766973</v>
      </c>
      <c r="F18" s="63">
        <f t="shared" si="5"/>
        <v>-0.38824052203766973</v>
      </c>
      <c r="G18" s="63">
        <f t="shared" si="5"/>
        <v>-0.38824052203766973</v>
      </c>
      <c r="H18" s="63">
        <f t="shared" si="5"/>
        <v>-0.38824052203766973</v>
      </c>
      <c r="I18" s="63">
        <f t="shared" si="5"/>
        <v>-0.38824052203766973</v>
      </c>
      <c r="J18" s="63">
        <f t="shared" si="5"/>
        <v>-0.38824052203766973</v>
      </c>
      <c r="K18" s="63">
        <f t="shared" si="5"/>
        <v>-0.38824052203766973</v>
      </c>
      <c r="L18" s="63">
        <f t="shared" si="5"/>
        <v>-0.38824052203766973</v>
      </c>
      <c r="M18" s="63">
        <f t="shared" si="5"/>
        <v>-0.38824052203766973</v>
      </c>
      <c r="N18" s="119">
        <f>$O18</f>
        <v>-0.38824052203766973</v>
      </c>
      <c r="O18" s="117">
        <v>-0.38824052203766973</v>
      </c>
      <c r="P18" s="103">
        <v>-0.69436668655703393</v>
      </c>
      <c r="Q18" s="97">
        <v>-1.3363254295862932</v>
      </c>
      <c r="R18" s="107"/>
    </row>
    <row r="19" spans="1:273" x14ac:dyDescent="0.25">
      <c r="A19" s="40"/>
      <c r="B19" s="40"/>
      <c r="C19" s="112">
        <v>0.99999998960498326</v>
      </c>
      <c r="D19" s="109">
        <v>0.94</v>
      </c>
      <c r="E19" s="110">
        <v>0.94</v>
      </c>
      <c r="F19" s="110">
        <v>0.96779527581822644</v>
      </c>
      <c r="G19" s="110">
        <v>0.97255541909404408</v>
      </c>
      <c r="H19" s="110">
        <v>0.967067263671474</v>
      </c>
      <c r="I19" s="110">
        <v>0.9634262706171064</v>
      </c>
      <c r="J19" s="110">
        <v>0.97526331189458693</v>
      </c>
      <c r="K19" s="110">
        <v>0.93721025305635541</v>
      </c>
      <c r="L19" s="110">
        <v>0.9456856885133057</v>
      </c>
      <c r="M19" s="110">
        <v>0.96277183508722652</v>
      </c>
      <c r="N19" s="110">
        <v>0.98475641326930552</v>
      </c>
      <c r="O19" s="112"/>
      <c r="P19" s="20"/>
      <c r="Q19" s="20"/>
    </row>
    <row r="20" spans="1:273" ht="15.75" thickBot="1" x14ac:dyDescent="0.3">
      <c r="A20" s="40"/>
      <c r="B20" s="40"/>
      <c r="C20" s="132">
        <v>0.99001753625284095</v>
      </c>
      <c r="D20" s="133">
        <v>0.94355384275348864</v>
      </c>
      <c r="E20" s="110">
        <v>0.93618053060703144</v>
      </c>
      <c r="F20" s="110">
        <v>0.96286400516033055</v>
      </c>
      <c r="G20" s="110">
        <v>0.97090208579201764</v>
      </c>
      <c r="H20" s="110">
        <v>0.95381935135600004</v>
      </c>
      <c r="I20" s="110">
        <v>0.9638237489736422</v>
      </c>
      <c r="J20" s="110">
        <v>0.98</v>
      </c>
      <c r="K20" s="110">
        <v>0.9395742618283931</v>
      </c>
      <c r="L20" s="110">
        <v>0.95387277096366208</v>
      </c>
      <c r="M20" s="110">
        <v>0.96082654206931162</v>
      </c>
      <c r="N20" s="110">
        <v>0.98230036956182476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1.8860943350454795E-2</v>
      </c>
      <c r="E21" s="15">
        <f t="shared" si="6"/>
        <v>2.0365925602796608E-2</v>
      </c>
      <c r="F21" s="15">
        <f t="shared" si="6"/>
        <v>3.4668667644158706E-2</v>
      </c>
      <c r="G21" s="15">
        <f t="shared" si="6"/>
        <v>3.3444557366352948E-2</v>
      </c>
      <c r="H21" s="15">
        <f t="shared" si="6"/>
        <v>4.6446608711266137E-2</v>
      </c>
      <c r="I21" s="15">
        <f t="shared" si="6"/>
        <v>5.3165124870171838E-2</v>
      </c>
      <c r="J21" s="15">
        <f t="shared" si="6"/>
        <v>5.2867975662653409E-2</v>
      </c>
      <c r="K21" s="15">
        <f t="shared" si="6"/>
        <v>6.5534288556460651E-2</v>
      </c>
      <c r="L21" s="15">
        <f t="shared" si="6"/>
        <v>7.9999879341789565E-2</v>
      </c>
      <c r="M21" s="15">
        <f t="shared" si="6"/>
        <v>8.8969678365296914E-2</v>
      </c>
      <c r="N21" s="15">
        <f t="shared" si="6"/>
        <v>8.9126247799088149E-2</v>
      </c>
      <c r="O21" s="16">
        <f>O5/(O3*$P21 + O5)</f>
        <v>9.5760579986771191E-2</v>
      </c>
      <c r="P21" s="128">
        <f>(1 - P$1) / P$1 * (P5/P3)</f>
        <v>1.3621716662224108</v>
      </c>
      <c r="Q21" s="129">
        <f>(1 - Q$1) / Q$1 * (Q5/Q3)</f>
        <v>1.0154804681394798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1.1882400658137974E-2</v>
      </c>
      <c r="D22" s="52">
        <f t="shared" si="6"/>
        <v>4.620732706658468E-4</v>
      </c>
      <c r="E22" s="52">
        <f t="shared" si="6"/>
        <v>2.163002720027012E-2</v>
      </c>
      <c r="F22" s="52">
        <f t="shared" si="6"/>
        <v>3.5458624988145192E-2</v>
      </c>
      <c r="G22" s="52">
        <f t="shared" si="6"/>
        <v>3.7265611266251074E-2</v>
      </c>
      <c r="H22" s="52">
        <f t="shared" si="6"/>
        <v>4.1797773418990748E-2</v>
      </c>
      <c r="I22" s="52">
        <f t="shared" si="6"/>
        <v>4.334457795983461E-2</v>
      </c>
      <c r="J22" s="52">
        <f t="shared" si="6"/>
        <v>5.0771974088630129E-2</v>
      </c>
      <c r="K22" s="52">
        <f t="shared" si="6"/>
        <v>6.0744046494051337E-2</v>
      </c>
      <c r="L22" s="52">
        <f t="shared" si="6"/>
        <v>6.620235950508524E-2</v>
      </c>
      <c r="M22" s="52">
        <f t="shared" si="6"/>
        <v>8.1375918982726433E-2</v>
      </c>
      <c r="N22" s="52">
        <f t="shared" si="6"/>
        <v>7.7595285532341102E-2</v>
      </c>
      <c r="O22" s="53">
        <f t="shared" si="6"/>
        <v>7.5399137863729898E-2</v>
      </c>
      <c r="P22" s="21">
        <f>(1 - P$1) / P$1 * (P6/P4)</f>
        <v>1.1549593304812567</v>
      </c>
      <c r="Q22" s="22">
        <f>(1 - Q$1) / Q$1 * (Q6/Q4)</f>
        <v>0.97961231414380068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103.746</v>
      </c>
      <c r="D27" s="37">
        <v>104.051</v>
      </c>
      <c r="E27" s="37">
        <v>103.627</v>
      </c>
      <c r="F27" s="37">
        <v>107.288</v>
      </c>
      <c r="G27" s="37">
        <v>108.267</v>
      </c>
      <c r="H27" s="37">
        <v>105.017</v>
      </c>
      <c r="I27" s="37">
        <v>106.15300000000001</v>
      </c>
      <c r="J27" s="37">
        <v>108.017</v>
      </c>
      <c r="K27" s="37">
        <v>107.136</v>
      </c>
      <c r="L27" s="37">
        <v>106.3</v>
      </c>
      <c r="M27" s="37">
        <v>108.746</v>
      </c>
      <c r="N27" s="37">
        <v>107.407</v>
      </c>
      <c r="O27" s="37">
        <v>109.932</v>
      </c>
      <c r="P27" s="37">
        <v>112.678</v>
      </c>
      <c r="Q27" s="37">
        <v>113.08799999999999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104.05359459765617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-0.30759459765617692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104.05359459760079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103.746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103.84945731707316</v>
      </c>
      <c r="DL27" s="2">
        <f t="shared" si="41"/>
        <v>103.28582598387861</v>
      </c>
      <c r="DM27" s="2">
        <f t="shared" si="41"/>
        <v>103.75277152861361</v>
      </c>
      <c r="DN27" s="2">
        <f t="shared" si="41"/>
        <v>102.89451438888283</v>
      </c>
      <c r="DO27" s="2">
        <f t="shared" si="41"/>
        <v>101.50115268125266</v>
      </c>
      <c r="DP27" s="2">
        <f t="shared" si="41"/>
        <v>99.95983333333335</v>
      </c>
      <c r="DQ27" s="2">
        <f t="shared" si="41"/>
        <v>101.47533277310927</v>
      </c>
      <c r="DR27" s="2">
        <f t="shared" si="41"/>
        <v>104.7418066066066</v>
      </c>
      <c r="DS27" s="2">
        <f t="shared" si="41"/>
        <v>104.60295454545455</v>
      </c>
      <c r="DT27" s="2">
        <f t="shared" si="41"/>
        <v>105.67304996180287</v>
      </c>
      <c r="DU27" s="2">
        <f t="shared" si="41"/>
        <v>104.78497439544807</v>
      </c>
      <c r="DV27" s="2">
        <f t="shared" si="41"/>
        <v>105.26711806543383</v>
      </c>
      <c r="DW27" s="2">
        <f t="shared" si="41"/>
        <v>105.78468179271708</v>
      </c>
      <c r="DX27" s="2">
        <f t="shared" si="41"/>
        <v>110.04076636636637</v>
      </c>
      <c r="DY27" s="2">
        <f t="shared" si="41"/>
        <v>104.70669113300492</v>
      </c>
      <c r="EA27" s="2">
        <f t="shared" ref="EA27:EO43" si="42">CE$228*$B27+CE$229</f>
        <v>112.20397897559339</v>
      </c>
      <c r="EB27" s="2">
        <f t="shared" si="42"/>
        <v>108.98082220496894</v>
      </c>
      <c r="EC27" s="2">
        <f t="shared" si="42"/>
        <v>105.11053067586664</v>
      </c>
      <c r="ED27" s="2">
        <f t="shared" si="42"/>
        <v>103.6174739220891</v>
      </c>
      <c r="EE27" s="2">
        <f t="shared" si="42"/>
        <v>111.00945463304726</v>
      </c>
      <c r="EF27" s="2">
        <f t="shared" si="42"/>
        <v>107.24197156129614</v>
      </c>
      <c r="EG27" s="2">
        <f t="shared" si="42"/>
        <v>104.61157348344318</v>
      </c>
      <c r="EH27" s="2">
        <f t="shared" si="42"/>
        <v>103.8249647351803</v>
      </c>
      <c r="EI27" s="2">
        <f t="shared" si="42"/>
        <v>110.04974439157036</v>
      </c>
      <c r="EJ27" s="2">
        <f t="shared" si="42"/>
        <v>109.70918105470676</v>
      </c>
      <c r="EK27" s="2">
        <f t="shared" si="42"/>
        <v>107.0061714674971</v>
      </c>
      <c r="EL27" s="2">
        <f t="shared" si="42"/>
        <v>110.82707412527073</v>
      </c>
      <c r="EM27" s="2">
        <f t="shared" si="42"/>
        <v>110.04949976227792</v>
      </c>
      <c r="EN27" s="2">
        <f t="shared" si="42"/>
        <v>114.41708576453081</v>
      </c>
      <c r="EO27" s="2">
        <f t="shared" si="42"/>
        <v>117.71875395736467</v>
      </c>
      <c r="EQ27" s="2">
        <f t="shared" ref="EQ27:FE43" si="43">CU$228*$B27+CU$229</f>
        <v>109.5345075447089</v>
      </c>
      <c r="ER27" s="2">
        <f t="shared" si="43"/>
        <v>109.73111965325181</v>
      </c>
      <c r="ES27" s="2">
        <f t="shared" si="43"/>
        <v>107.48603905485389</v>
      </c>
      <c r="ET27" s="2">
        <f t="shared" si="43"/>
        <v>102.89540966935036</v>
      </c>
      <c r="EU27" s="2">
        <f t="shared" si="43"/>
        <v>110.891275654662</v>
      </c>
      <c r="EV27" s="2">
        <f t="shared" si="43"/>
        <v>107.501580301058</v>
      </c>
      <c r="EW27" s="2">
        <f t="shared" si="43"/>
        <v>105.16503259206007</v>
      </c>
      <c r="EX27" s="2">
        <f t="shared" si="43"/>
        <v>106.37406775491544</v>
      </c>
      <c r="EY27" s="2">
        <f t="shared" si="43"/>
        <v>110.22098029273313</v>
      </c>
      <c r="EZ27" s="2">
        <f t="shared" si="43"/>
        <v>111.77299242418246</v>
      </c>
      <c r="FA27" s="2">
        <f t="shared" si="43"/>
        <v>109.05507814767275</v>
      </c>
      <c r="FB27" s="2">
        <f t="shared" si="43"/>
        <v>110.68225831518377</v>
      </c>
      <c r="FC27" s="2">
        <f t="shared" si="43"/>
        <v>110.99294607398946</v>
      </c>
      <c r="FD27" s="2">
        <f t="shared" si="43"/>
        <v>117.42815796880282</v>
      </c>
      <c r="FE27" s="2">
        <f t="shared" si="43"/>
        <v>118.03597963674017</v>
      </c>
      <c r="FG27" s="2">
        <f t="shared" ref="FG27:FU43" si="44">POWER(10,($B27-C$231)/C$229)/(1+POWER(10,($B27-C$231)/C$229))</f>
        <v>2.4434970949033519E-2</v>
      </c>
      <c r="FH27" s="2">
        <f t="shared" si="44"/>
        <v>2.1876926363939769E-2</v>
      </c>
      <c r="FI27" s="2">
        <f t="shared" si="44"/>
        <v>2.1329248048831153E-2</v>
      </c>
      <c r="FJ27" s="2">
        <f t="shared" si="44"/>
        <v>2.0582560089755255E-2</v>
      </c>
      <c r="FK27" s="2">
        <f t="shared" si="44"/>
        <v>2.0525290447818478E-2</v>
      </c>
      <c r="FL27" s="2">
        <f t="shared" si="44"/>
        <v>1.9325928588359242E-2</v>
      </c>
      <c r="FM27" s="2">
        <f t="shared" si="44"/>
        <v>2.0028738087066789E-2</v>
      </c>
      <c r="FN27" s="2">
        <f t="shared" si="44"/>
        <v>1.895471581061739E-2</v>
      </c>
      <c r="FO27" s="2">
        <f t="shared" si="44"/>
        <v>1.6384402627119633E-2</v>
      </c>
      <c r="FP27" s="2">
        <f t="shared" si="44"/>
        <v>1.8091879502437902E-2</v>
      </c>
      <c r="FQ27" s="2">
        <f t="shared" si="44"/>
        <v>1.9556134425328019E-2</v>
      </c>
      <c r="FR27" s="2">
        <f t="shared" si="44"/>
        <v>1.9498465809988503E-2</v>
      </c>
      <c r="FS27" s="2">
        <f t="shared" si="44"/>
        <v>1.860988678305564E-2</v>
      </c>
      <c r="FT27" s="2">
        <f t="shared" si="44"/>
        <v>1.8680752945204472E-2</v>
      </c>
      <c r="FU27" s="2">
        <f t="shared" si="44"/>
        <v>1.4536762474394838E-2</v>
      </c>
      <c r="FW27" s="2">
        <f>POWER(10,($B27-C$232)/C$229)/(1+POWER(10,($B27-C$232)/C$229))</f>
        <v>1.9530051218251105E-6</v>
      </c>
      <c r="FX27" s="2">
        <f t="shared" ref="FX27:GK42" si="45">POWER(10,($B27-D$232)/D$229)/(1+POWER(10,($B27-D$232)/D$229))</f>
        <v>3.0418922126386588E-6</v>
      </c>
      <c r="FY27" s="2">
        <f t="shared" si="45"/>
        <v>3.0181157079981854E-6</v>
      </c>
      <c r="FZ27" s="2">
        <f t="shared" si="45"/>
        <v>2.5941117496184853E-6</v>
      </c>
      <c r="GA27" s="2">
        <f t="shared" si="45"/>
        <v>2.6579650974268984E-6</v>
      </c>
      <c r="GB27" s="2">
        <f t="shared" si="45"/>
        <v>2.714482609328888E-6</v>
      </c>
      <c r="GC27" s="2">
        <f t="shared" si="45"/>
        <v>2.6967766785792694E-6</v>
      </c>
      <c r="GD27" s="2">
        <f t="shared" si="45"/>
        <v>2.3816195679946896E-6</v>
      </c>
      <c r="GE27" s="2">
        <f t="shared" si="45"/>
        <v>2.9403393762582961E-6</v>
      </c>
      <c r="GF27" s="2">
        <f t="shared" si="45"/>
        <v>2.9767063516488028E-6</v>
      </c>
      <c r="GG27" s="2">
        <f t="shared" si="45"/>
        <v>2.8429979957711407E-6</v>
      </c>
      <c r="GH27" s="2">
        <f t="shared" si="45"/>
        <v>2.333049109841222E-6</v>
      </c>
      <c r="GI27" s="2">
        <f t="shared" si="45"/>
        <v>2.0343809114901685E-6</v>
      </c>
      <c r="GJ27" s="2">
        <f t="shared" si="45"/>
        <v>1.5693611892402828E-6</v>
      </c>
      <c r="GK27" s="2">
        <f t="shared" si="45"/>
        <v>1.2595713835697781E-6</v>
      </c>
      <c r="GM27" s="86">
        <f xml:space="preserve"> _xlfn.NORM.DIST($B27, C$7, ABS(C$11), TRUE) * _xlfn.NORM.DIST(($B27 - C$7)*C$15, 0, ABS(C$11), TRUE) * 2</f>
        <v>3.7478974024285812E-14</v>
      </c>
      <c r="GN27" s="86">
        <f t="shared" ref="GN27:HA42" si="46" xml:space="preserve"> _xlfn.NORM.DIST($B27, D$7, ABS(D$11), TRUE) * _xlfn.NORM.DIST(($B27 - D$7)*D$15, 0, ABS(D$11), TRUE) * 2</f>
        <v>3.4196953527353624E-17</v>
      </c>
      <c r="GO27" s="86">
        <f t="shared" si="46"/>
        <v>9.021050798231811E-17</v>
      </c>
      <c r="GP27" s="86">
        <f t="shared" si="46"/>
        <v>3.6389815130216186E-17</v>
      </c>
      <c r="GQ27" s="86">
        <f t="shared" si="46"/>
        <v>1.2133820641919293E-18</v>
      </c>
      <c r="GR27" s="86">
        <f t="shared" si="46"/>
        <v>5.5443047770483422E-19</v>
      </c>
      <c r="GS27" s="86">
        <f t="shared" si="46"/>
        <v>5.0692242997968201E-19</v>
      </c>
      <c r="GT27" s="86">
        <f t="shared" si="46"/>
        <v>1.9981149510057083E-19</v>
      </c>
      <c r="GU27" s="86">
        <f t="shared" si="46"/>
        <v>1.10857780586434E-22</v>
      </c>
      <c r="GV27" s="86">
        <f t="shared" si="46"/>
        <v>1.3759407978177332E-20</v>
      </c>
      <c r="GW27" s="86">
        <f t="shared" si="46"/>
        <v>5.5195081925430513E-19</v>
      </c>
      <c r="GX27" s="86">
        <f t="shared" si="46"/>
        <v>2.4772485781009224E-18</v>
      </c>
      <c r="GY27" s="86">
        <f t="shared" si="46"/>
        <v>2.1372479474693126E-20</v>
      </c>
      <c r="GZ27" s="86">
        <f t="shared" si="46"/>
        <v>2.087017519032254E-19</v>
      </c>
      <c r="HA27" s="86">
        <f t="shared" si="46"/>
        <v>2.4079790823108888E-28</v>
      </c>
      <c r="HC27" s="86">
        <f xml:space="preserve"> _xlfn.NORM.DIST($B27, C$8, ABS(C$12), TRUE) * _xlfn.NORM.DIST(($B27 - C$8)*C$16, 0, ABS(C$12), TRUE) * 2</f>
        <v>2.857384090034877E-31</v>
      </c>
      <c r="HD27" s="86">
        <f t="shared" ref="HD27:HQ42" si="47" xml:space="preserve"> _xlfn.NORM.DIST($B27, D$8, ABS(D$12), TRUE) * _xlfn.NORM.DIST(($B27 - D$8)*D$16, 0, ABS(D$12), TRUE) * 2</f>
        <v>4.0164171853294895E-36</v>
      </c>
      <c r="HE27" s="86">
        <f t="shared" si="47"/>
        <v>1.3555599221171959E-37</v>
      </c>
      <c r="HF27" s="86">
        <f t="shared" si="47"/>
        <v>2.3214793783764124E-40</v>
      </c>
      <c r="HG27" s="86">
        <f t="shared" si="47"/>
        <v>3.2064130594992923E-42</v>
      </c>
      <c r="HH27" s="86">
        <f t="shared" si="47"/>
        <v>8.5844956235303586E-43</v>
      </c>
      <c r="HI27" s="86">
        <f t="shared" si="47"/>
        <v>1.8992594736283722E-40</v>
      </c>
      <c r="HJ27" s="86">
        <f t="shared" si="47"/>
        <v>4.9998584633298428E-41</v>
      </c>
      <c r="HK27" s="86">
        <f t="shared" si="47"/>
        <v>1.8485600012990203E-43</v>
      </c>
      <c r="HL27" s="86">
        <f t="shared" si="47"/>
        <v>8.8507668139099129E-49</v>
      </c>
      <c r="HM27" s="86">
        <f t="shared" si="47"/>
        <v>9.2217757612139863E-41</v>
      </c>
      <c r="HN27" s="86">
        <f t="shared" si="47"/>
        <v>1.2181821693065452E-42</v>
      </c>
      <c r="HO27" s="86">
        <f t="shared" si="47"/>
        <v>1.005839028397312E-43</v>
      </c>
      <c r="HP27" s="86">
        <f t="shared" si="47"/>
        <v>4.1666771661126235E-44</v>
      </c>
      <c r="HQ27" s="86">
        <f t="shared" si="47"/>
        <v>7.5845301506237387E-62</v>
      </c>
      <c r="HS27" s="86">
        <f xml:space="preserve"> _xlfn.NORM.DIST($B27, C$9, ABS(C$13), TRUE) * _xlfn.NORM.DIST(($B27 - C$9)*C$17, 0, ABS(C$13), TRUE) * 2</f>
        <v>3.1550802653383154E-163</v>
      </c>
      <c r="HT27" s="86">
        <f t="shared" ref="HT27:IG42" si="48" xml:space="preserve"> _xlfn.NORM.DIST($B27, D$9, ABS(D$13), TRUE) * _xlfn.NORM.DIST(($B27 - D$9)*D$17, 0, ABS(D$13), TRUE) * 2</f>
        <v>1.5712045375425919E-185</v>
      </c>
      <c r="HU27" s="86">
        <f t="shared" si="48"/>
        <v>1.2633522763187264E-192</v>
      </c>
      <c r="HV27" s="86">
        <f t="shared" si="48"/>
        <v>7.3201071679294299E-211</v>
      </c>
      <c r="HW27" s="86">
        <f t="shared" si="48"/>
        <v>8.3756829799408737E-223</v>
      </c>
      <c r="HX27" s="86">
        <f t="shared" si="48"/>
        <v>8.4502212506011277E-224</v>
      </c>
      <c r="HY27" s="86">
        <f t="shared" si="48"/>
        <v>1.6123982329611815E-211</v>
      </c>
      <c r="HZ27" s="86">
        <f t="shared" si="48"/>
        <v>1.2011423870063503E-215</v>
      </c>
      <c r="IA27" s="86">
        <f t="shared" si="48"/>
        <v>2.7210282686588563E-223</v>
      </c>
      <c r="IB27" s="86">
        <f t="shared" si="48"/>
        <v>1.0787821553185412E-254</v>
      </c>
      <c r="IC27" s="86">
        <f t="shared" si="48"/>
        <v>9.6218353937210324E-214</v>
      </c>
      <c r="ID27" s="86">
        <f t="shared" si="48"/>
        <v>1.436330305121394E-225</v>
      </c>
      <c r="IE27" s="86">
        <f t="shared" si="48"/>
        <v>6.1584763295978763E-233</v>
      </c>
      <c r="IF27" s="86">
        <f t="shared" si="48"/>
        <v>7.068644178470515E-129</v>
      </c>
      <c r="IG27" s="86">
        <f t="shared" si="48"/>
        <v>2.4476939034032706E-90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5.1053039991764875E-196</v>
      </c>
      <c r="IY27" s="86">
        <f>GM27+HC27+HS27+II27</f>
        <v>3.7478974024285812E-14</v>
      </c>
      <c r="IZ27" s="86">
        <f t="shared" ref="IZ27:JM42" si="50">GN27+HD27+HT27+IJ27</f>
        <v>3.4196953527353624E-17</v>
      </c>
      <c r="JA27" s="86">
        <f t="shared" si="50"/>
        <v>9.021050798231811E-17</v>
      </c>
      <c r="JB27" s="86">
        <f t="shared" si="50"/>
        <v>3.6389815130216186E-17</v>
      </c>
      <c r="JC27" s="86">
        <f t="shared" si="50"/>
        <v>1.2133820641919293E-18</v>
      </c>
      <c r="JD27" s="86">
        <f t="shared" si="50"/>
        <v>5.5443047770483422E-19</v>
      </c>
      <c r="JE27" s="86">
        <f t="shared" si="50"/>
        <v>5.0692242997968201E-19</v>
      </c>
      <c r="JF27" s="86">
        <f t="shared" si="50"/>
        <v>1.9981149510057083E-19</v>
      </c>
      <c r="JG27" s="86">
        <f t="shared" si="50"/>
        <v>1.10857780586434E-22</v>
      </c>
      <c r="JH27" s="86">
        <f t="shared" si="50"/>
        <v>1.3759407978177332E-20</v>
      </c>
      <c r="JI27" s="86">
        <f t="shared" si="50"/>
        <v>5.5195081925430513E-19</v>
      </c>
      <c r="JJ27" s="86">
        <f t="shared" si="50"/>
        <v>2.4772485781009224E-18</v>
      </c>
      <c r="JK27" s="86">
        <f t="shared" si="50"/>
        <v>2.1372479474693126E-20</v>
      </c>
      <c r="JL27" s="86">
        <f t="shared" si="50"/>
        <v>2.087017519032254E-19</v>
      </c>
      <c r="JM27" s="86">
        <f t="shared" si="50"/>
        <v>2.4079790823108888E-28</v>
      </c>
    </row>
    <row r="28" spans="1:273" x14ac:dyDescent="0.25">
      <c r="B28" s="2">
        <v>1</v>
      </c>
      <c r="C28" s="37">
        <v>107.119</v>
      </c>
      <c r="D28" s="37">
        <v>104.593</v>
      </c>
      <c r="E28" s="37">
        <v>106.407</v>
      </c>
      <c r="F28" s="37">
        <v>105.746</v>
      </c>
      <c r="G28" s="37">
        <v>106.5</v>
      </c>
      <c r="H28" s="37">
        <v>105.593</v>
      </c>
      <c r="I28" s="37">
        <v>102.898</v>
      </c>
      <c r="J28" s="37">
        <v>108.81399999999999</v>
      </c>
      <c r="K28" s="37">
        <v>107.542</v>
      </c>
      <c r="L28" s="37">
        <v>107.217</v>
      </c>
      <c r="M28" s="37">
        <v>104.881</v>
      </c>
      <c r="N28" s="37">
        <v>107.91500000000001</v>
      </c>
      <c r="O28" s="37">
        <v>109.254</v>
      </c>
      <c r="P28" s="37">
        <v>112.08499999999999</v>
      </c>
      <c r="Q28" s="37">
        <v>109.035</v>
      </c>
      <c r="S28" s="4">
        <f t="shared" si="7"/>
        <v>104.23799284455633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2.8810071554436689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104.23799284441306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107.119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104.02273771106941</v>
      </c>
      <c r="DL28" s="2">
        <f t="shared" si="41"/>
        <v>103.50302062588904</v>
      </c>
      <c r="DM28" s="2">
        <f t="shared" si="41"/>
        <v>103.84288007440637</v>
      </c>
      <c r="DN28" s="2">
        <f t="shared" si="41"/>
        <v>103.10485643943541</v>
      </c>
      <c r="DO28" s="2">
        <f t="shared" si="41"/>
        <v>101.85270055770054</v>
      </c>
      <c r="DP28" s="2">
        <f t="shared" si="41"/>
        <v>100.27633333333335</v>
      </c>
      <c r="DQ28" s="2">
        <f t="shared" si="41"/>
        <v>101.73284985994401</v>
      </c>
      <c r="DR28" s="2">
        <f t="shared" si="41"/>
        <v>104.89608434148434</v>
      </c>
      <c r="DS28" s="2">
        <f t="shared" si="41"/>
        <v>104.75663636363637</v>
      </c>
      <c r="DT28" s="2">
        <f t="shared" si="41"/>
        <v>105.88613796791441</v>
      </c>
      <c r="DU28" s="2">
        <f t="shared" si="41"/>
        <v>105.0534191559981</v>
      </c>
      <c r="DV28" s="2">
        <f t="shared" si="41"/>
        <v>105.58897463252724</v>
      </c>
      <c r="DW28" s="2">
        <f t="shared" si="41"/>
        <v>106.10455966386554</v>
      </c>
      <c r="DX28" s="2">
        <f t="shared" si="41"/>
        <v>110.28328837408837</v>
      </c>
      <c r="DY28" s="2">
        <f t="shared" si="41"/>
        <v>105.06201477832512</v>
      </c>
      <c r="EA28" s="2">
        <f t="shared" si="42"/>
        <v>112.07607201621011</v>
      </c>
      <c r="EB28" s="2">
        <f t="shared" si="42"/>
        <v>108.88814596273292</v>
      </c>
      <c r="EC28" s="2">
        <f t="shared" si="42"/>
        <v>105.05362328539361</v>
      </c>
      <c r="ED28" s="2">
        <f t="shared" si="42"/>
        <v>103.54652578069754</v>
      </c>
      <c r="EE28" s="2">
        <f t="shared" si="42"/>
        <v>110.89915706111681</v>
      </c>
      <c r="EF28" s="2">
        <f t="shared" si="42"/>
        <v>107.15313259525425</v>
      </c>
      <c r="EG28" s="2">
        <f t="shared" si="42"/>
        <v>104.55642761829606</v>
      </c>
      <c r="EH28" s="2">
        <f t="shared" si="42"/>
        <v>103.79157766709652</v>
      </c>
      <c r="EI28" s="2">
        <f t="shared" si="42"/>
        <v>109.95847790618626</v>
      </c>
      <c r="EJ28" s="2">
        <f t="shared" si="42"/>
        <v>109.6505882306555</v>
      </c>
      <c r="EK28" s="2">
        <f t="shared" si="42"/>
        <v>106.96323640845986</v>
      </c>
      <c r="EL28" s="2">
        <f t="shared" si="42"/>
        <v>110.75615555829472</v>
      </c>
      <c r="EM28" s="2">
        <f t="shared" si="42"/>
        <v>109.99508855588232</v>
      </c>
      <c r="EN28" s="2">
        <f t="shared" si="42"/>
        <v>114.34894587485532</v>
      </c>
      <c r="EO28" s="2">
        <f t="shared" si="42"/>
        <v>117.62777557994769</v>
      </c>
      <c r="EQ28" s="2">
        <f t="shared" si="43"/>
        <v>109.43320131252673</v>
      </c>
      <c r="ER28" s="2">
        <f t="shared" si="43"/>
        <v>109.63070667113362</v>
      </c>
      <c r="ES28" s="2">
        <f t="shared" si="43"/>
        <v>107.40482353078249</v>
      </c>
      <c r="ET28" s="2">
        <f t="shared" si="43"/>
        <v>102.83174551683148</v>
      </c>
      <c r="EU28" s="2">
        <f t="shared" si="43"/>
        <v>110.78217724423729</v>
      </c>
      <c r="EV28" s="2">
        <f t="shared" si="43"/>
        <v>107.41007840525525</v>
      </c>
      <c r="EW28" s="2">
        <f t="shared" si="43"/>
        <v>105.10424017513313</v>
      </c>
      <c r="EX28" s="2">
        <f t="shared" si="43"/>
        <v>106.31499046679616</v>
      </c>
      <c r="EY28" s="2">
        <f t="shared" si="43"/>
        <v>110.1279645530295</v>
      </c>
      <c r="EZ28" s="2">
        <f t="shared" si="43"/>
        <v>111.69359498650988</v>
      </c>
      <c r="FA28" s="2">
        <f t="shared" si="43"/>
        <v>108.99134614633331</v>
      </c>
      <c r="FB28" s="2">
        <f t="shared" si="43"/>
        <v>110.61279071549568</v>
      </c>
      <c r="FC28" s="2">
        <f t="shared" si="43"/>
        <v>110.92912914269957</v>
      </c>
      <c r="FD28" s="2">
        <f t="shared" si="43"/>
        <v>117.33076116127199</v>
      </c>
      <c r="FE28" s="2">
        <f t="shared" si="43"/>
        <v>117.94095503946207</v>
      </c>
      <c r="FG28" s="2">
        <f t="shared" si="44"/>
        <v>2.6729399861278681E-2</v>
      </c>
      <c r="FH28" s="2">
        <f t="shared" si="44"/>
        <v>2.3937050108225957E-2</v>
      </c>
      <c r="FI28" s="2">
        <f t="shared" si="44"/>
        <v>2.3339028201272038E-2</v>
      </c>
      <c r="FJ28" s="2">
        <f t="shared" si="44"/>
        <v>2.2523601705642347E-2</v>
      </c>
      <c r="FK28" s="2">
        <f t="shared" si="44"/>
        <v>2.2461055098458815E-2</v>
      </c>
      <c r="FL28" s="2">
        <f t="shared" si="44"/>
        <v>2.1151022585795216E-2</v>
      </c>
      <c r="FM28" s="2">
        <f t="shared" si="44"/>
        <v>2.1918720265054991E-2</v>
      </c>
      <c r="FN28" s="2">
        <f t="shared" si="44"/>
        <v>2.0745494965476077E-2</v>
      </c>
      <c r="FO28" s="2">
        <f t="shared" si="44"/>
        <v>1.7936786883831733E-2</v>
      </c>
      <c r="FP28" s="2">
        <f t="shared" si="44"/>
        <v>1.9802786194843307E-2</v>
      </c>
      <c r="FQ28" s="2">
        <f t="shared" si="44"/>
        <v>2.1402494044342836E-2</v>
      </c>
      <c r="FR28" s="2">
        <f t="shared" si="44"/>
        <v>2.1339499247797107E-2</v>
      </c>
      <c r="FS28" s="2">
        <f t="shared" si="44"/>
        <v>2.0368764027419779E-2</v>
      </c>
      <c r="FT28" s="2">
        <f t="shared" si="44"/>
        <v>2.0446188426156944E-2</v>
      </c>
      <c r="FU28" s="2">
        <f t="shared" si="44"/>
        <v>1.5916919923942424E-2</v>
      </c>
      <c r="FW28" s="2">
        <f t="shared" ref="FW28:GK58" si="53">POWER(10,($B28-C$232)/C$229)/(1+POWER(10,($B28-C$232)/C$229))</f>
        <v>2.1414271295443347E-6</v>
      </c>
      <c r="FX28" s="2">
        <f t="shared" si="45"/>
        <v>3.3353675073248107E-6</v>
      </c>
      <c r="FY28" s="2">
        <f t="shared" si="45"/>
        <v>3.3092971036483228E-6</v>
      </c>
      <c r="FZ28" s="2">
        <f t="shared" si="45"/>
        <v>2.8443862599361193E-6</v>
      </c>
      <c r="GA28" s="2">
        <f t="shared" si="45"/>
        <v>2.9144000280820416E-6</v>
      </c>
      <c r="GB28" s="2">
        <f t="shared" si="45"/>
        <v>2.9763702154621984E-6</v>
      </c>
      <c r="GC28" s="2">
        <f t="shared" si="45"/>
        <v>2.9569560585883426E-6</v>
      </c>
      <c r="GD28" s="2">
        <f t="shared" si="45"/>
        <v>2.6113933277828975E-6</v>
      </c>
      <c r="GE28" s="2">
        <f t="shared" si="45"/>
        <v>3.2240171007436955E-6</v>
      </c>
      <c r="GF28" s="2">
        <f t="shared" si="45"/>
        <v>3.2638926735554429E-6</v>
      </c>
      <c r="GG28" s="2">
        <f t="shared" si="45"/>
        <v>3.1172844590102341E-6</v>
      </c>
      <c r="GH28" s="2">
        <f t="shared" si="45"/>
        <v>2.5581369036653053E-6</v>
      </c>
      <c r="GI28" s="2">
        <f t="shared" si="45"/>
        <v>2.2306538742808501E-6</v>
      </c>
      <c r="GJ28" s="2">
        <f t="shared" si="45"/>
        <v>1.7207700653349984E-6</v>
      </c>
      <c r="GK28" s="2">
        <f t="shared" si="45"/>
        <v>1.3810923907381955E-6</v>
      </c>
      <c r="GM28" s="86">
        <f t="shared" ref="GM28:HA58" si="54" xml:space="preserve"> _xlfn.NORM.DIST($B28, C$7, ABS(C$11), TRUE) * _xlfn.NORM.DIST(($B28 - C$7)*C$15, 0, ABS(C$11), TRUE) * 2</f>
        <v>9.855960455262677E-14</v>
      </c>
      <c r="GN28" s="86">
        <f t="shared" si="46"/>
        <v>1.1564856427801212E-16</v>
      </c>
      <c r="GO28" s="86">
        <f t="shared" si="46"/>
        <v>2.9104451886819307E-16</v>
      </c>
      <c r="GP28" s="86">
        <f t="shared" si="46"/>
        <v>1.2039064241858758E-16</v>
      </c>
      <c r="GQ28" s="86">
        <f t="shared" si="46"/>
        <v>4.5940211918874247E-18</v>
      </c>
      <c r="GR28" s="86">
        <f t="shared" si="46"/>
        <v>2.1208332633264224E-18</v>
      </c>
      <c r="GS28" s="86">
        <f t="shared" si="46"/>
        <v>1.9704476035667543E-18</v>
      </c>
      <c r="GT28" s="86">
        <f t="shared" si="46"/>
        <v>7.9038527667627033E-19</v>
      </c>
      <c r="GU28" s="86">
        <f t="shared" si="46"/>
        <v>5.5613560082246836E-22</v>
      </c>
      <c r="GV28" s="86">
        <f t="shared" si="46"/>
        <v>5.9453119185187934E-20</v>
      </c>
      <c r="GW28" s="86">
        <f t="shared" si="46"/>
        <v>2.1204080003420096E-18</v>
      </c>
      <c r="GX28" s="86">
        <f t="shared" si="46"/>
        <v>8.9588018204718651E-18</v>
      </c>
      <c r="GY28" s="86">
        <f t="shared" si="46"/>
        <v>9.1718809685138383E-20</v>
      </c>
      <c r="GZ28" s="86">
        <f t="shared" si="46"/>
        <v>8.199426009338777E-19</v>
      </c>
      <c r="HA28" s="86">
        <f t="shared" si="46"/>
        <v>1.8883737434096782E-27</v>
      </c>
      <c r="HC28" s="86">
        <f xml:space="preserve"> _xlfn.NORM.DIST($B28, C$8, ABS(C$12), TRUE) * _xlfn.NORM.DIST(($B28 - C$8)*C$16, 0, ABS(C$12), TRUE) * 2</f>
        <v>1.5077391465400961E-30</v>
      </c>
      <c r="HD28" s="86">
        <f t="shared" si="47"/>
        <v>2.9117706039304167E-35</v>
      </c>
      <c r="HE28" s="86">
        <f t="shared" si="47"/>
        <v>1.0543245833005789E-36</v>
      </c>
      <c r="HF28" s="86">
        <f t="shared" si="47"/>
        <v>2.1135917696736331E-39</v>
      </c>
      <c r="HG28" s="86">
        <f t="shared" si="47"/>
        <v>3.3174918787160506E-41</v>
      </c>
      <c r="HH28" s="86">
        <f t="shared" si="47"/>
        <v>8.9575860202899722E-42</v>
      </c>
      <c r="HI28" s="86">
        <f t="shared" si="47"/>
        <v>1.7610364887014961E-39</v>
      </c>
      <c r="HJ28" s="86">
        <f t="shared" si="47"/>
        <v>4.7456764921404472E-40</v>
      </c>
      <c r="HK28" s="86">
        <f t="shared" si="47"/>
        <v>2.0025758947837637E-42</v>
      </c>
      <c r="HL28" s="86">
        <f t="shared" si="47"/>
        <v>1.3427773501279031E-47</v>
      </c>
      <c r="HM28" s="86">
        <f t="shared" si="47"/>
        <v>8.8011542523543893E-40</v>
      </c>
      <c r="HN28" s="86">
        <f t="shared" si="47"/>
        <v>1.2645660699955109E-41</v>
      </c>
      <c r="HO28" s="86">
        <f t="shared" si="47"/>
        <v>1.0977124211332412E-42</v>
      </c>
      <c r="HP28" s="86">
        <f t="shared" si="47"/>
        <v>4.5355948653693101E-43</v>
      </c>
      <c r="HQ28" s="86">
        <f t="shared" si="47"/>
        <v>2.2992992717406723E-60</v>
      </c>
      <c r="HS28" s="86">
        <f t="shared" ref="HS28:IG58" si="55" xml:space="preserve"> _xlfn.NORM.DIST($B28, C$9, ABS(C$13), TRUE) * _xlfn.NORM.DIST(($B28 - C$9)*C$17, 0, ABS(C$13), TRUE) * 2</f>
        <v>1.8334492764545295E-160</v>
      </c>
      <c r="HT28" s="86">
        <f t="shared" si="48"/>
        <v>2.8489188443352101E-182</v>
      </c>
      <c r="HU28" s="86">
        <f t="shared" si="48"/>
        <v>2.9487104824605295E-189</v>
      </c>
      <c r="HV28" s="86">
        <f t="shared" si="48"/>
        <v>3.339859520654865E-207</v>
      </c>
      <c r="HW28" s="86">
        <f t="shared" si="48"/>
        <v>6.4812969389122663E-219</v>
      </c>
      <c r="HX28" s="86">
        <f t="shared" si="48"/>
        <v>6.4741279930016039E-220</v>
      </c>
      <c r="HY28" s="86">
        <f t="shared" si="48"/>
        <v>7.9185282611303862E-208</v>
      </c>
      <c r="HZ28" s="86">
        <f t="shared" si="48"/>
        <v>6.5835879832642772E-212</v>
      </c>
      <c r="IA28" s="86">
        <f t="shared" si="48"/>
        <v>2.2138373800662105E-219</v>
      </c>
      <c r="IB28" s="86">
        <f t="shared" si="48"/>
        <v>3.3635955338578361E-250</v>
      </c>
      <c r="IC28" s="86">
        <f t="shared" si="48"/>
        <v>5.3349953780262889E-210</v>
      </c>
      <c r="ID28" s="86">
        <f t="shared" si="48"/>
        <v>1.1367521687163873E-221</v>
      </c>
      <c r="IE28" s="86">
        <f t="shared" si="48"/>
        <v>6.0846794231214125E-229</v>
      </c>
      <c r="IF28" s="86">
        <f t="shared" si="48"/>
        <v>9.9837649788978449E-127</v>
      </c>
      <c r="IG28" s="86">
        <f t="shared" si="48"/>
        <v>7.3409832236274839E-89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2.1323181825906045E-193</v>
      </c>
      <c r="IY28" s="86">
        <f t="shared" ref="IY28:JM58" si="57">GM28+HC28+HS28+II28</f>
        <v>9.855960455262677E-14</v>
      </c>
      <c r="IZ28" s="86">
        <f t="shared" si="50"/>
        <v>1.1564856427801212E-16</v>
      </c>
      <c r="JA28" s="86">
        <f t="shared" si="50"/>
        <v>2.9104451886819307E-16</v>
      </c>
      <c r="JB28" s="86">
        <f t="shared" si="50"/>
        <v>1.2039064241858758E-16</v>
      </c>
      <c r="JC28" s="86">
        <f t="shared" si="50"/>
        <v>4.5940211918874247E-18</v>
      </c>
      <c r="JD28" s="86">
        <f t="shared" si="50"/>
        <v>2.1208332633264224E-18</v>
      </c>
      <c r="JE28" s="86">
        <f t="shared" si="50"/>
        <v>1.9704476035667543E-18</v>
      </c>
      <c r="JF28" s="86">
        <f t="shared" si="50"/>
        <v>7.9038527667627033E-19</v>
      </c>
      <c r="JG28" s="86">
        <f t="shared" si="50"/>
        <v>5.5613560082246836E-22</v>
      </c>
      <c r="JH28" s="86">
        <f t="shared" si="50"/>
        <v>5.9453119185187934E-20</v>
      </c>
      <c r="JI28" s="86">
        <f t="shared" si="50"/>
        <v>2.1204080003420096E-18</v>
      </c>
      <c r="JJ28" s="86">
        <f t="shared" si="50"/>
        <v>8.9588018204718651E-18</v>
      </c>
      <c r="JK28" s="86">
        <f t="shared" si="50"/>
        <v>9.1718809685138383E-20</v>
      </c>
      <c r="JL28" s="86">
        <f t="shared" si="50"/>
        <v>8.199426009338777E-19</v>
      </c>
      <c r="JM28" s="86">
        <f t="shared" si="50"/>
        <v>1.8883737434096782E-27</v>
      </c>
    </row>
    <row r="29" spans="1:273" x14ac:dyDescent="0.25">
      <c r="B29" s="2">
        <v>2</v>
      </c>
      <c r="C29" s="37">
        <v>105.288</v>
      </c>
      <c r="D29" s="37">
        <v>105.119</v>
      </c>
      <c r="E29" s="37">
        <v>108.15300000000001</v>
      </c>
      <c r="F29" s="37">
        <v>104.91500000000001</v>
      </c>
      <c r="G29" s="37">
        <v>103.35</v>
      </c>
      <c r="H29" s="37">
        <v>104.136</v>
      </c>
      <c r="I29" s="37">
        <v>105.47499999999999</v>
      </c>
      <c r="J29" s="37">
        <v>107.102</v>
      </c>
      <c r="K29" s="37">
        <v>104.322</v>
      </c>
      <c r="L29" s="37">
        <v>108.43300000000001</v>
      </c>
      <c r="M29" s="37">
        <v>109.39</v>
      </c>
      <c r="N29" s="37">
        <v>108.949</v>
      </c>
      <c r="O29" s="37">
        <v>110.47499999999999</v>
      </c>
      <c r="P29" s="37">
        <v>112.254</v>
      </c>
      <c r="Q29" s="37">
        <v>109.73699999999999</v>
      </c>
      <c r="R29" s="5"/>
      <c r="S29" s="4">
        <f t="shared" si="7"/>
        <v>104.4226290666128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0.86537093338719728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104.42262906624801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105.288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104.19601810506566</v>
      </c>
      <c r="DL29" s="2">
        <f t="shared" si="41"/>
        <v>103.72021526789948</v>
      </c>
      <c r="DM29" s="2">
        <f t="shared" si="41"/>
        <v>103.93298862019913</v>
      </c>
      <c r="DN29" s="2">
        <f t="shared" si="41"/>
        <v>103.31519848998798</v>
      </c>
      <c r="DO29" s="2">
        <f t="shared" si="41"/>
        <v>102.20424843414841</v>
      </c>
      <c r="DP29" s="2">
        <f t="shared" si="41"/>
        <v>100.59283333333335</v>
      </c>
      <c r="DQ29" s="2">
        <f t="shared" si="41"/>
        <v>101.99036694677874</v>
      </c>
      <c r="DR29" s="2">
        <f t="shared" si="41"/>
        <v>105.05036207636208</v>
      </c>
      <c r="DS29" s="2">
        <f t="shared" si="41"/>
        <v>104.91031818181818</v>
      </c>
      <c r="DT29" s="2">
        <f t="shared" si="41"/>
        <v>106.09922597402594</v>
      </c>
      <c r="DU29" s="2">
        <f t="shared" si="41"/>
        <v>105.32186391654812</v>
      </c>
      <c r="DV29" s="2">
        <f t="shared" si="41"/>
        <v>105.91083119962066</v>
      </c>
      <c r="DW29" s="2">
        <f t="shared" si="41"/>
        <v>106.42443753501399</v>
      </c>
      <c r="DX29" s="2">
        <f t="shared" si="41"/>
        <v>110.52581038181039</v>
      </c>
      <c r="DY29" s="2">
        <f t="shared" si="41"/>
        <v>105.41733842364532</v>
      </c>
      <c r="EA29" s="2">
        <f t="shared" si="42"/>
        <v>111.94816505682682</v>
      </c>
      <c r="EB29" s="2">
        <f t="shared" si="42"/>
        <v>108.7954697204969</v>
      </c>
      <c r="EC29" s="2">
        <f t="shared" si="42"/>
        <v>104.9967158949206</v>
      </c>
      <c r="ED29" s="2">
        <f t="shared" si="42"/>
        <v>103.47557763930595</v>
      </c>
      <c r="EE29" s="2">
        <f t="shared" si="42"/>
        <v>110.78885948918636</v>
      </c>
      <c r="EF29" s="2">
        <f t="shared" si="42"/>
        <v>107.06429362921236</v>
      </c>
      <c r="EG29" s="2">
        <f t="shared" si="42"/>
        <v>104.50128175314894</v>
      </c>
      <c r="EH29" s="2">
        <f t="shared" si="42"/>
        <v>103.75819059901274</v>
      </c>
      <c r="EI29" s="2">
        <f t="shared" si="42"/>
        <v>109.86721142080218</v>
      </c>
      <c r="EJ29" s="2">
        <f t="shared" si="42"/>
        <v>109.59199540660424</v>
      </c>
      <c r="EK29" s="2">
        <f t="shared" si="42"/>
        <v>106.92030134942262</v>
      </c>
      <c r="EL29" s="2">
        <f t="shared" si="42"/>
        <v>110.68523699131873</v>
      </c>
      <c r="EM29" s="2">
        <f t="shared" si="42"/>
        <v>109.94067734948671</v>
      </c>
      <c r="EN29" s="2">
        <f t="shared" si="42"/>
        <v>114.28080598517982</v>
      </c>
      <c r="EO29" s="2">
        <f t="shared" si="42"/>
        <v>117.53679720253071</v>
      </c>
      <c r="EQ29" s="2">
        <f t="shared" si="43"/>
        <v>109.33189508034457</v>
      </c>
      <c r="ER29" s="2">
        <f t="shared" si="43"/>
        <v>109.53029368901545</v>
      </c>
      <c r="ES29" s="2">
        <f t="shared" si="43"/>
        <v>107.3236080067111</v>
      </c>
      <c r="ET29" s="2">
        <f t="shared" si="43"/>
        <v>102.76808136431258</v>
      </c>
      <c r="EU29" s="2">
        <f t="shared" si="43"/>
        <v>110.67307883381258</v>
      </c>
      <c r="EV29" s="2">
        <f t="shared" si="43"/>
        <v>107.31857650945251</v>
      </c>
      <c r="EW29" s="2">
        <f t="shared" si="43"/>
        <v>105.04344775820617</v>
      </c>
      <c r="EX29" s="2">
        <f t="shared" si="43"/>
        <v>106.25591317867688</v>
      </c>
      <c r="EY29" s="2">
        <f t="shared" si="43"/>
        <v>110.03494881332587</v>
      </c>
      <c r="EZ29" s="2">
        <f t="shared" si="43"/>
        <v>111.6141975488373</v>
      </c>
      <c r="FA29" s="2">
        <f t="shared" si="43"/>
        <v>108.92761414499387</v>
      </c>
      <c r="FB29" s="2">
        <f t="shared" si="43"/>
        <v>110.54332311580758</v>
      </c>
      <c r="FC29" s="2">
        <f t="shared" si="43"/>
        <v>110.86531221140967</v>
      </c>
      <c r="FD29" s="2">
        <f t="shared" si="43"/>
        <v>117.23336435374117</v>
      </c>
      <c r="FE29" s="2">
        <f t="shared" si="43"/>
        <v>117.84593044218397</v>
      </c>
      <c r="FG29" s="2">
        <f t="shared" si="44"/>
        <v>2.9232818426533757E-2</v>
      </c>
      <c r="FH29" s="2">
        <f t="shared" si="44"/>
        <v>2.6185979533086524E-2</v>
      </c>
      <c r="FI29" s="2">
        <f t="shared" si="44"/>
        <v>2.5533242153080438E-2</v>
      </c>
      <c r="FJ29" s="2">
        <f t="shared" si="44"/>
        <v>2.4643087840407051E-2</v>
      </c>
      <c r="FK29" s="2">
        <f t="shared" si="44"/>
        <v>2.4574803527486602E-2</v>
      </c>
      <c r="FL29" s="2">
        <f t="shared" si="44"/>
        <v>2.3144406326470603E-2</v>
      </c>
      <c r="FM29" s="2">
        <f t="shared" si="44"/>
        <v>2.3982683191248789E-2</v>
      </c>
      <c r="FN29" s="2">
        <f t="shared" si="44"/>
        <v>2.2701546027422782E-2</v>
      </c>
      <c r="FO29" s="2">
        <f t="shared" si="44"/>
        <v>1.9633320092947187E-2</v>
      </c>
      <c r="FP29" s="2">
        <f t="shared" si="44"/>
        <v>2.1671918281827178E-2</v>
      </c>
      <c r="FQ29" s="2">
        <f t="shared" si="44"/>
        <v>2.3419010755860725E-2</v>
      </c>
      <c r="FR29" s="2">
        <f t="shared" si="44"/>
        <v>2.3350222288376406E-2</v>
      </c>
      <c r="FS29" s="2">
        <f t="shared" si="44"/>
        <v>2.2290102430650795E-2</v>
      </c>
      <c r="FT29" s="2">
        <f t="shared" si="44"/>
        <v>2.2374663288149445E-2</v>
      </c>
      <c r="FU29" s="2">
        <f t="shared" si="44"/>
        <v>1.7425795971574391E-2</v>
      </c>
      <c r="FW29" s="2">
        <f t="shared" si="53"/>
        <v>2.3480276710699225E-6</v>
      </c>
      <c r="FX29" s="2">
        <f t="shared" si="45"/>
        <v>3.6571565710688053E-6</v>
      </c>
      <c r="FY29" s="2">
        <f t="shared" si="45"/>
        <v>3.6285709601981367E-6</v>
      </c>
      <c r="FZ29" s="2">
        <f t="shared" si="45"/>
        <v>3.1188066595623767E-6</v>
      </c>
      <c r="GA29" s="2">
        <f t="shared" si="45"/>
        <v>3.1955751871118175E-6</v>
      </c>
      <c r="GB29" s="2">
        <f t="shared" si="45"/>
        <v>3.2635241077675843E-6</v>
      </c>
      <c r="GC29" s="2">
        <f t="shared" si="45"/>
        <v>3.2422369202444653E-6</v>
      </c>
      <c r="GD29" s="2">
        <f t="shared" si="45"/>
        <v>2.863335124071884E-6</v>
      </c>
      <c r="GE29" s="2">
        <f t="shared" si="45"/>
        <v>3.5350633553861233E-6</v>
      </c>
      <c r="GF29" s="2">
        <f t="shared" si="45"/>
        <v>3.5787860241650715E-6</v>
      </c>
      <c r="GG29" s="2">
        <f t="shared" si="45"/>
        <v>3.4180334125072336E-6</v>
      </c>
      <c r="GH29" s="2">
        <f t="shared" si="45"/>
        <v>2.8049406453464568E-6</v>
      </c>
      <c r="GI29" s="2">
        <f t="shared" si="45"/>
        <v>2.4458628099184529E-6</v>
      </c>
      <c r="GJ29" s="2">
        <f t="shared" si="45"/>
        <v>1.8867865439774596E-6</v>
      </c>
      <c r="GK29" s="2">
        <f t="shared" si="45"/>
        <v>1.5143374915253406E-6</v>
      </c>
      <c r="GM29" s="86">
        <f t="shared" si="54"/>
        <v>2.5512864262934139E-13</v>
      </c>
      <c r="GN29" s="86">
        <f t="shared" si="46"/>
        <v>3.8321185520297059E-16</v>
      </c>
      <c r="GO29" s="86">
        <f t="shared" si="46"/>
        <v>9.2100763695240903E-16</v>
      </c>
      <c r="GP29" s="86">
        <f t="shared" si="46"/>
        <v>3.9053142201912065E-16</v>
      </c>
      <c r="GQ29" s="86">
        <f t="shared" si="46"/>
        <v>1.7009100904970803E-17</v>
      </c>
      <c r="GR29" s="86">
        <f t="shared" si="46"/>
        <v>7.9340688066426145E-18</v>
      </c>
      <c r="GS29" s="86">
        <f t="shared" si="46"/>
        <v>7.486959177963275E-18</v>
      </c>
      <c r="GT29" s="86">
        <f t="shared" si="46"/>
        <v>3.0559156803131771E-18</v>
      </c>
      <c r="GU29" s="86">
        <f t="shared" si="46"/>
        <v>2.7164427073178913E-21</v>
      </c>
      <c r="GV29" s="86">
        <f t="shared" si="46"/>
        <v>2.5071662719944297E-19</v>
      </c>
      <c r="GW29" s="86">
        <f t="shared" si="46"/>
        <v>7.965393343938165E-18</v>
      </c>
      <c r="GX29" s="86">
        <f t="shared" si="46"/>
        <v>3.1719172634189278E-17</v>
      </c>
      <c r="GY29" s="86">
        <f t="shared" si="46"/>
        <v>3.8414063866459891E-19</v>
      </c>
      <c r="GZ29" s="86">
        <f t="shared" si="46"/>
        <v>3.1492970560248235E-18</v>
      </c>
      <c r="HA29" s="86">
        <f t="shared" si="46"/>
        <v>1.4306272605962749E-26</v>
      </c>
      <c r="HC29" s="86">
        <f t="shared" ref="HC29:HQ59" si="58" xml:space="preserve"> _xlfn.NORM.DIST($B29, C$8, ABS(C$12), TRUE) * _xlfn.NORM.DIST(($B29 - C$8)*C$16, 0, ABS(C$12), TRUE) * 2</f>
        <v>7.7962922947450921E-30</v>
      </c>
      <c r="HD29" s="86">
        <f t="shared" si="47"/>
        <v>2.0593109620791738E-34</v>
      </c>
      <c r="HE29" s="86">
        <f t="shared" si="47"/>
        <v>7.9940140384794004E-36</v>
      </c>
      <c r="HF29" s="86">
        <f t="shared" si="47"/>
        <v>1.8721962981033164E-38</v>
      </c>
      <c r="HG29" s="86">
        <f t="shared" si="47"/>
        <v>3.3331541506224829E-40</v>
      </c>
      <c r="HH29" s="86">
        <f t="shared" si="47"/>
        <v>9.0783600174456977E-41</v>
      </c>
      <c r="HI29" s="86">
        <f t="shared" si="47"/>
        <v>1.5880143234216455E-38</v>
      </c>
      <c r="HJ29" s="86">
        <f t="shared" si="47"/>
        <v>4.3799088194274489E-39</v>
      </c>
      <c r="HK29" s="86">
        <f t="shared" si="47"/>
        <v>2.1061167268575684E-41</v>
      </c>
      <c r="HL29" s="86">
        <f t="shared" si="47"/>
        <v>1.9685185448767081E-46</v>
      </c>
      <c r="HM29" s="86">
        <f t="shared" si="47"/>
        <v>8.1648529770127832E-39</v>
      </c>
      <c r="HN29" s="86">
        <f t="shared" si="47"/>
        <v>1.2750302033507655E-40</v>
      </c>
      <c r="HO29" s="86">
        <f t="shared" si="47"/>
        <v>1.1630212837553045E-41</v>
      </c>
      <c r="HP29" s="86">
        <f t="shared" si="47"/>
        <v>4.794695983871429E-42</v>
      </c>
      <c r="HQ29" s="86">
        <f t="shared" si="47"/>
        <v>6.6815748478649423E-59</v>
      </c>
      <c r="HS29" s="86">
        <f t="shared" si="55"/>
        <v>1.0085187859920591E-157</v>
      </c>
      <c r="HT29" s="86">
        <f t="shared" si="48"/>
        <v>4.8305949047236995E-179</v>
      </c>
      <c r="HU29" s="86">
        <f t="shared" si="48"/>
        <v>6.4235561541169406E-186</v>
      </c>
      <c r="HV29" s="86">
        <f t="shared" si="48"/>
        <v>1.4146645852334358E-203</v>
      </c>
      <c r="HW29" s="86">
        <f t="shared" si="48"/>
        <v>4.632420763376079E-215</v>
      </c>
      <c r="HX29" s="86">
        <f t="shared" si="48"/>
        <v>4.5838620144867959E-216</v>
      </c>
      <c r="HY29" s="86">
        <f t="shared" si="48"/>
        <v>3.6063329991527683E-204</v>
      </c>
      <c r="HZ29" s="86">
        <f t="shared" si="48"/>
        <v>3.3448576310299725E-208</v>
      </c>
      <c r="IA29" s="86">
        <f t="shared" si="48"/>
        <v>1.6624598662316522E-215</v>
      </c>
      <c r="IB29" s="86">
        <f t="shared" si="48"/>
        <v>9.5587910470860409E-246</v>
      </c>
      <c r="IC29" s="86">
        <f t="shared" si="48"/>
        <v>2.7394876762228509E-206</v>
      </c>
      <c r="ID29" s="86">
        <f t="shared" si="48"/>
        <v>8.3145540231767032E-218</v>
      </c>
      <c r="IE29" s="86">
        <f t="shared" si="48"/>
        <v>5.5487762406865489E-225</v>
      </c>
      <c r="IF29" s="86">
        <f t="shared" si="48"/>
        <v>1.3519031121804137E-124</v>
      </c>
      <c r="IG29" s="86">
        <f t="shared" si="48"/>
        <v>2.1397999645043505E-87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8.5485629155012396E-191</v>
      </c>
      <c r="IY29" s="86">
        <f t="shared" si="57"/>
        <v>2.5512864262934139E-13</v>
      </c>
      <c r="IZ29" s="86">
        <f t="shared" si="50"/>
        <v>3.8321185520297059E-16</v>
      </c>
      <c r="JA29" s="86">
        <f t="shared" si="50"/>
        <v>9.2100763695240903E-16</v>
      </c>
      <c r="JB29" s="86">
        <f t="shared" si="50"/>
        <v>3.9053142201912065E-16</v>
      </c>
      <c r="JC29" s="86">
        <f t="shared" si="50"/>
        <v>1.7009100904970803E-17</v>
      </c>
      <c r="JD29" s="86">
        <f t="shared" si="50"/>
        <v>7.9340688066426145E-18</v>
      </c>
      <c r="JE29" s="86">
        <f t="shared" si="50"/>
        <v>7.486959177963275E-18</v>
      </c>
      <c r="JF29" s="86">
        <f t="shared" si="50"/>
        <v>3.0559156803131771E-18</v>
      </c>
      <c r="JG29" s="86">
        <f t="shared" si="50"/>
        <v>2.7164427073178913E-21</v>
      </c>
      <c r="JH29" s="86">
        <f t="shared" si="50"/>
        <v>2.5071662719944297E-19</v>
      </c>
      <c r="JI29" s="86">
        <f t="shared" si="50"/>
        <v>7.965393343938165E-18</v>
      </c>
      <c r="JJ29" s="86">
        <f t="shared" si="50"/>
        <v>3.1719172634189278E-17</v>
      </c>
      <c r="JK29" s="86">
        <f t="shared" si="50"/>
        <v>3.8414063866459891E-19</v>
      </c>
      <c r="JL29" s="86">
        <f t="shared" si="50"/>
        <v>3.1492970560248235E-18</v>
      </c>
      <c r="JM29" s="86">
        <f t="shared" si="50"/>
        <v>1.4306272605962749E-26</v>
      </c>
    </row>
    <row r="30" spans="1:273" x14ac:dyDescent="0.25">
      <c r="B30" s="2">
        <v>3</v>
      </c>
      <c r="C30" s="37">
        <v>106.881</v>
      </c>
      <c r="D30" s="37">
        <v>107.22</v>
      </c>
      <c r="E30" s="37">
        <v>104.949</v>
      </c>
      <c r="F30" s="37">
        <v>105.339</v>
      </c>
      <c r="G30" s="37">
        <v>106.583</v>
      </c>
      <c r="H30" s="37">
        <v>104.52500000000001</v>
      </c>
      <c r="I30" s="37">
        <v>105.254</v>
      </c>
      <c r="J30" s="37">
        <v>107.322</v>
      </c>
      <c r="K30" s="37">
        <v>104.69499999999999</v>
      </c>
      <c r="L30" s="37">
        <v>107.133</v>
      </c>
      <c r="M30" s="37">
        <v>111.831</v>
      </c>
      <c r="N30" s="37">
        <v>105.831</v>
      </c>
      <c r="O30" s="37">
        <v>109.712</v>
      </c>
      <c r="P30" s="37">
        <v>111.288</v>
      </c>
      <c r="Q30" s="37">
        <v>109.56100000000001</v>
      </c>
      <c r="S30" s="4">
        <f t="shared" si="7"/>
        <v>104.60744686789477</v>
      </c>
      <c r="T30" s="4" t="e">
        <f t="shared" si="7"/>
        <v>#N/A</v>
      </c>
      <c r="U30" s="4">
        <f t="shared" si="7"/>
        <v>104.04870810007949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2.2735531321052349</v>
      </c>
      <c r="AJ30" s="4">
        <f t="shared" si="8"/>
        <v>0</v>
      </c>
      <c r="AK30" s="4">
        <f t="shared" si="8"/>
        <v>0.90029189992050362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104.60744686698079</v>
      </c>
      <c r="AZ30" s="2" t="e">
        <f t="shared" si="9"/>
        <v>#N/A</v>
      </c>
      <c r="BA30" s="2">
        <f t="shared" si="9"/>
        <v>104.04870810007496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106.881</v>
      </c>
      <c r="BP30" s="2" t="str">
        <f t="shared" si="11"/>
        <v/>
      </c>
      <c r="BQ30" s="2">
        <f t="shared" si="12"/>
        <v>104.949</v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104.3692984990619</v>
      </c>
      <c r="DL30" s="2">
        <f t="shared" si="41"/>
        <v>103.9374099099099</v>
      </c>
      <c r="DM30" s="2">
        <f t="shared" si="41"/>
        <v>104.02309716599187</v>
      </c>
      <c r="DN30" s="2">
        <f t="shared" si="41"/>
        <v>103.52554054054056</v>
      </c>
      <c r="DO30" s="2">
        <f t="shared" si="41"/>
        <v>102.55579631059629</v>
      </c>
      <c r="DP30" s="2">
        <f t="shared" si="41"/>
        <v>100.90933333333335</v>
      </c>
      <c r="DQ30" s="2">
        <f t="shared" si="41"/>
        <v>102.24788403361347</v>
      </c>
      <c r="DR30" s="2">
        <f t="shared" si="41"/>
        <v>105.2046398112398</v>
      </c>
      <c r="DS30" s="2">
        <f t="shared" si="41"/>
        <v>105.06400000000001</v>
      </c>
      <c r="DT30" s="2">
        <f t="shared" si="41"/>
        <v>106.31231398013747</v>
      </c>
      <c r="DU30" s="2">
        <f t="shared" si="41"/>
        <v>105.59030867709815</v>
      </c>
      <c r="DV30" s="2">
        <f t="shared" si="41"/>
        <v>106.23268776671406</v>
      </c>
      <c r="DW30" s="2">
        <f t="shared" si="41"/>
        <v>106.74431540616246</v>
      </c>
      <c r="DX30" s="2">
        <f t="shared" si="41"/>
        <v>110.76833238953239</v>
      </c>
      <c r="DY30" s="2">
        <f t="shared" si="41"/>
        <v>105.77266206896552</v>
      </c>
      <c r="EA30" s="2">
        <f t="shared" si="42"/>
        <v>111.82025809744354</v>
      </c>
      <c r="EB30" s="2">
        <f t="shared" si="42"/>
        <v>108.70279347826087</v>
      </c>
      <c r="EC30" s="2">
        <f t="shared" si="42"/>
        <v>104.93980850444757</v>
      </c>
      <c r="ED30" s="2">
        <f t="shared" si="42"/>
        <v>103.40462949791439</v>
      </c>
      <c r="EE30" s="2">
        <f t="shared" si="42"/>
        <v>110.67856191725591</v>
      </c>
      <c r="EF30" s="2">
        <f t="shared" si="42"/>
        <v>106.97545466317047</v>
      </c>
      <c r="EG30" s="2">
        <f t="shared" si="42"/>
        <v>104.44613588800182</v>
      </c>
      <c r="EH30" s="2">
        <f t="shared" si="42"/>
        <v>103.72480353092895</v>
      </c>
      <c r="EI30" s="2">
        <f t="shared" si="42"/>
        <v>109.77594493541808</v>
      </c>
      <c r="EJ30" s="2">
        <f t="shared" si="42"/>
        <v>109.53340258255299</v>
      </c>
      <c r="EK30" s="2">
        <f t="shared" si="42"/>
        <v>106.87736629038538</v>
      </c>
      <c r="EL30" s="2">
        <f t="shared" si="42"/>
        <v>110.61431842434273</v>
      </c>
      <c r="EM30" s="2">
        <f t="shared" si="42"/>
        <v>109.88626614309111</v>
      </c>
      <c r="EN30" s="2">
        <f t="shared" si="42"/>
        <v>114.21266609550435</v>
      </c>
      <c r="EO30" s="2">
        <f t="shared" si="42"/>
        <v>117.44581882511373</v>
      </c>
      <c r="EQ30" s="2">
        <f t="shared" si="43"/>
        <v>109.2305888481624</v>
      </c>
      <c r="ER30" s="2">
        <f t="shared" si="43"/>
        <v>109.42988070689728</v>
      </c>
      <c r="ES30" s="2">
        <f t="shared" si="43"/>
        <v>107.2423924826397</v>
      </c>
      <c r="ET30" s="2">
        <f t="shared" si="43"/>
        <v>102.7044172117937</v>
      </c>
      <c r="EU30" s="2">
        <f t="shared" si="43"/>
        <v>110.56398042338787</v>
      </c>
      <c r="EV30" s="2">
        <f t="shared" si="43"/>
        <v>107.22707461364976</v>
      </c>
      <c r="EW30" s="2">
        <f t="shared" si="43"/>
        <v>104.98265534127923</v>
      </c>
      <c r="EX30" s="2">
        <f t="shared" si="43"/>
        <v>106.19683589055759</v>
      </c>
      <c r="EY30" s="2">
        <f t="shared" si="43"/>
        <v>109.94193307362222</v>
      </c>
      <c r="EZ30" s="2">
        <f t="shared" si="43"/>
        <v>111.53480011116471</v>
      </c>
      <c r="FA30" s="2">
        <f t="shared" si="43"/>
        <v>108.86388214365444</v>
      </c>
      <c r="FB30" s="2">
        <f t="shared" si="43"/>
        <v>110.47385551611949</v>
      </c>
      <c r="FC30" s="2">
        <f t="shared" si="43"/>
        <v>110.80149528011978</v>
      </c>
      <c r="FD30" s="2">
        <f t="shared" si="43"/>
        <v>117.13596754621034</v>
      </c>
      <c r="FE30" s="2">
        <f t="shared" si="43"/>
        <v>117.75090584490587</v>
      </c>
      <c r="FG30" s="2">
        <f t="shared" si="44"/>
        <v>3.1963001816698991E-2</v>
      </c>
      <c r="FH30" s="2">
        <f t="shared" si="44"/>
        <v>2.8640000191563923E-2</v>
      </c>
      <c r="FI30" s="2">
        <f t="shared" si="44"/>
        <v>2.7927845810360851E-2</v>
      </c>
      <c r="FJ30" s="2">
        <f t="shared" si="44"/>
        <v>2.6956518822165813E-2</v>
      </c>
      <c r="FK30" s="2">
        <f t="shared" si="44"/>
        <v>2.6882000827188404E-2</v>
      </c>
      <c r="FL30" s="2">
        <f t="shared" si="44"/>
        <v>2.5320797317186491E-2</v>
      </c>
      <c r="FM30" s="2">
        <f t="shared" si="44"/>
        <v>2.6235784687848346E-2</v>
      </c>
      <c r="FN30" s="2">
        <f t="shared" si="44"/>
        <v>2.4837351366272745E-2</v>
      </c>
      <c r="FO30" s="2">
        <f t="shared" si="44"/>
        <v>2.148680736204615E-2</v>
      </c>
      <c r="FP30" s="2">
        <f t="shared" si="44"/>
        <v>2.3713204693642301E-2</v>
      </c>
      <c r="FQ30" s="2">
        <f t="shared" si="44"/>
        <v>2.5620546992500319E-2</v>
      </c>
      <c r="FR30" s="2">
        <f t="shared" si="44"/>
        <v>2.5545461123247997E-2</v>
      </c>
      <c r="FS30" s="2">
        <f t="shared" si="44"/>
        <v>2.4388164341161891E-2</v>
      </c>
      <c r="FT30" s="2">
        <f t="shared" si="44"/>
        <v>2.4480485222154076E-2</v>
      </c>
      <c r="FU30" s="2">
        <f t="shared" si="44"/>
        <v>1.9074936371669262E-2</v>
      </c>
      <c r="FW30" s="2">
        <f t="shared" si="53"/>
        <v>2.5745605620448828E-6</v>
      </c>
      <c r="FX30" s="2">
        <f t="shared" si="45"/>
        <v>4.0099910251900578E-6</v>
      </c>
      <c r="FY30" s="2">
        <f t="shared" si="45"/>
        <v>3.9786475481786964E-6</v>
      </c>
      <c r="FZ30" s="2">
        <f t="shared" si="45"/>
        <v>3.4197024712186368E-6</v>
      </c>
      <c r="GA30" s="2">
        <f t="shared" si="45"/>
        <v>3.503877436547204E-6</v>
      </c>
      <c r="GB30" s="2">
        <f t="shared" si="45"/>
        <v>3.5783819000693401E-6</v>
      </c>
      <c r="GC30" s="2">
        <f t="shared" si="45"/>
        <v>3.5550409777432898E-6</v>
      </c>
      <c r="GD30" s="2">
        <f t="shared" si="45"/>
        <v>3.1395836644876335E-6</v>
      </c>
      <c r="GE30" s="2">
        <f t="shared" si="45"/>
        <v>3.8761185691900708E-6</v>
      </c>
      <c r="GF30" s="2">
        <f t="shared" si="45"/>
        <v>3.9240594892800309E-6</v>
      </c>
      <c r="GG30" s="2">
        <f t="shared" si="45"/>
        <v>3.747797874607883E-6</v>
      </c>
      <c r="GH30" s="2">
        <f t="shared" si="45"/>
        <v>3.075555426804864E-6</v>
      </c>
      <c r="GI30" s="2">
        <f t="shared" si="45"/>
        <v>2.6818346089940513E-6</v>
      </c>
      <c r="GJ30" s="2">
        <f t="shared" si="45"/>
        <v>2.0688199296525666E-6</v>
      </c>
      <c r="GK30" s="2">
        <f t="shared" si="45"/>
        <v>1.6604377984688259E-6</v>
      </c>
      <c r="GM30" s="86">
        <f t="shared" si="54"/>
        <v>6.5008791624365266E-13</v>
      </c>
      <c r="GN30" s="86">
        <f t="shared" si="46"/>
        <v>1.2441921148486312E-15</v>
      </c>
      <c r="GO30" s="86">
        <f t="shared" si="46"/>
        <v>2.8587247193227964E-15</v>
      </c>
      <c r="GP30" s="86">
        <f t="shared" si="46"/>
        <v>1.2421480413609537E-15</v>
      </c>
      <c r="GQ30" s="86">
        <f t="shared" si="46"/>
        <v>6.1583827976405521E-17</v>
      </c>
      <c r="GR30" s="86">
        <f t="shared" si="46"/>
        <v>2.9028145448577571E-17</v>
      </c>
      <c r="GS30" s="86">
        <f t="shared" si="46"/>
        <v>2.7807838727608353E-17</v>
      </c>
      <c r="GT30" s="86">
        <f t="shared" si="46"/>
        <v>1.1548669227636501E-17</v>
      </c>
      <c r="GU30" s="86">
        <f t="shared" si="46"/>
        <v>1.2919022009869206E-20</v>
      </c>
      <c r="GV30" s="86">
        <f t="shared" si="46"/>
        <v>1.0318798990504948E-18</v>
      </c>
      <c r="GW30" s="86">
        <f t="shared" si="46"/>
        <v>2.9259552758780434E-17</v>
      </c>
      <c r="GX30" s="86">
        <f t="shared" si="46"/>
        <v>1.0994846105862971E-16</v>
      </c>
      <c r="GY30" s="86">
        <f t="shared" si="46"/>
        <v>1.5701980350373052E-18</v>
      </c>
      <c r="GZ30" s="86">
        <f t="shared" si="46"/>
        <v>1.182552613855153E-17</v>
      </c>
      <c r="HA30" s="86">
        <f t="shared" si="46"/>
        <v>1.0470621088599289E-25</v>
      </c>
      <c r="HC30" s="86">
        <f t="shared" si="58"/>
        <v>3.9505347554972714E-29</v>
      </c>
      <c r="HD30" s="86">
        <f t="shared" si="47"/>
        <v>1.4208061741311124E-33</v>
      </c>
      <c r="HE30" s="86">
        <f t="shared" si="47"/>
        <v>5.9087022843689931E-35</v>
      </c>
      <c r="HF30" s="86">
        <f t="shared" si="47"/>
        <v>1.6134567387558462E-37</v>
      </c>
      <c r="HG30" s="86">
        <f t="shared" si="47"/>
        <v>3.2520543273747944E-39</v>
      </c>
      <c r="HH30" s="86">
        <f t="shared" si="47"/>
        <v>8.9364638665038614E-40</v>
      </c>
      <c r="HI30" s="86">
        <f t="shared" si="47"/>
        <v>1.392657077838347E-37</v>
      </c>
      <c r="HJ30" s="86">
        <f t="shared" si="47"/>
        <v>3.9306123720821343E-38</v>
      </c>
      <c r="HK30" s="86">
        <f t="shared" si="47"/>
        <v>2.150381870195042E-40</v>
      </c>
      <c r="HL30" s="86">
        <f t="shared" si="47"/>
        <v>2.7886189054926509E-45</v>
      </c>
      <c r="HM30" s="86">
        <f t="shared" si="47"/>
        <v>7.3627914643423409E-38</v>
      </c>
      <c r="HN30" s="86">
        <f t="shared" si="47"/>
        <v>1.2486788818678194E-39</v>
      </c>
      <c r="HO30" s="86">
        <f t="shared" si="47"/>
        <v>1.1962650053889688E-40</v>
      </c>
      <c r="HP30" s="86">
        <f t="shared" si="47"/>
        <v>4.9223436047094145E-41</v>
      </c>
      <c r="HQ30" s="86">
        <f t="shared" si="47"/>
        <v>1.8611457091207328E-57</v>
      </c>
      <c r="HS30" s="86">
        <f t="shared" si="55"/>
        <v>5.2511721788551264E-155</v>
      </c>
      <c r="HT30" s="86">
        <f t="shared" si="48"/>
        <v>7.659404058416831E-176</v>
      </c>
      <c r="HU30" s="86">
        <f t="shared" si="48"/>
        <v>1.3060363520329807E-182</v>
      </c>
      <c r="HV30" s="86">
        <f t="shared" si="48"/>
        <v>5.5628057161886053E-200</v>
      </c>
      <c r="HW30" s="86">
        <f t="shared" si="48"/>
        <v>3.0581521701542867E-211</v>
      </c>
      <c r="HX30" s="86">
        <f t="shared" si="48"/>
        <v>2.999296860105376E-212</v>
      </c>
      <c r="HY30" s="86">
        <f t="shared" si="48"/>
        <v>1.5231300875209262E-200</v>
      </c>
      <c r="HZ30" s="86">
        <f t="shared" si="48"/>
        <v>1.5752158771299706E-204</v>
      </c>
      <c r="IA30" s="86">
        <f t="shared" si="48"/>
        <v>1.1522588169082647E-211</v>
      </c>
      <c r="IB30" s="86">
        <f t="shared" si="48"/>
        <v>2.4758937057202275E-241</v>
      </c>
      <c r="IC30" s="86">
        <f t="shared" si="48"/>
        <v>1.302760133009833E-202</v>
      </c>
      <c r="ID30" s="86">
        <f t="shared" si="48"/>
        <v>5.620493222880457E-214</v>
      </c>
      <c r="IE30" s="86">
        <f t="shared" si="48"/>
        <v>4.6703818792452415E-221</v>
      </c>
      <c r="IF30" s="86">
        <f t="shared" si="48"/>
        <v>1.7550533458517365E-122</v>
      </c>
      <c r="IG30" s="86">
        <f t="shared" si="48"/>
        <v>6.0619793969248023E-86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3.2896158791660106E-188</v>
      </c>
      <c r="IY30" s="86">
        <f t="shared" si="57"/>
        <v>6.5008791624365266E-13</v>
      </c>
      <c r="IZ30" s="86">
        <f t="shared" si="50"/>
        <v>1.2441921148486312E-15</v>
      </c>
      <c r="JA30" s="86">
        <f t="shared" si="50"/>
        <v>2.8587247193227964E-15</v>
      </c>
      <c r="JB30" s="86">
        <f t="shared" si="50"/>
        <v>1.2421480413609537E-15</v>
      </c>
      <c r="JC30" s="86">
        <f t="shared" si="50"/>
        <v>6.1583827976405521E-17</v>
      </c>
      <c r="JD30" s="86">
        <f t="shared" si="50"/>
        <v>2.9028145448577571E-17</v>
      </c>
      <c r="JE30" s="86">
        <f t="shared" si="50"/>
        <v>2.7807838727608353E-17</v>
      </c>
      <c r="JF30" s="86">
        <f t="shared" si="50"/>
        <v>1.1548669227636501E-17</v>
      </c>
      <c r="JG30" s="86">
        <f t="shared" si="50"/>
        <v>1.2919022009869206E-20</v>
      </c>
      <c r="JH30" s="86">
        <f t="shared" si="50"/>
        <v>1.0318798990504948E-18</v>
      </c>
      <c r="JI30" s="86">
        <f t="shared" si="50"/>
        <v>2.9259552758780434E-17</v>
      </c>
      <c r="JJ30" s="86">
        <f t="shared" si="50"/>
        <v>1.0994846105862971E-16</v>
      </c>
      <c r="JK30" s="86">
        <f t="shared" si="50"/>
        <v>1.5701980350373052E-18</v>
      </c>
      <c r="JL30" s="86">
        <f t="shared" si="50"/>
        <v>1.182552613855153E-17</v>
      </c>
      <c r="JM30" s="86">
        <f t="shared" si="50"/>
        <v>1.0470621088599289E-25</v>
      </c>
    </row>
    <row r="31" spans="1:273" x14ac:dyDescent="0.25">
      <c r="B31" s="2">
        <v>4</v>
      </c>
      <c r="C31" s="37">
        <v>106.23699999999999</v>
      </c>
      <c r="D31" s="37">
        <v>104.169</v>
      </c>
      <c r="E31" s="37">
        <v>105.661</v>
      </c>
      <c r="F31" s="37">
        <v>106.712</v>
      </c>
      <c r="G31" s="37">
        <v>105.3</v>
      </c>
      <c r="H31" s="37">
        <v>103.729</v>
      </c>
      <c r="I31" s="37">
        <v>103.441</v>
      </c>
      <c r="J31" s="37">
        <v>106.322</v>
      </c>
      <c r="K31" s="37">
        <v>103.03400000000001</v>
      </c>
      <c r="L31" s="37">
        <v>107.883</v>
      </c>
      <c r="M31" s="37">
        <v>108.22</v>
      </c>
      <c r="N31" s="37">
        <v>106.932</v>
      </c>
      <c r="O31" s="37">
        <v>110.22</v>
      </c>
      <c r="P31" s="37">
        <v>111.831</v>
      </c>
      <c r="Q31" s="37">
        <v>108.43899999999999</v>
      </c>
      <c r="S31" s="4">
        <f t="shared" si="7"/>
        <v>104.79237749560596</v>
      </c>
      <c r="T31" s="4">
        <f t="shared" si="7"/>
        <v>104.29413923993994</v>
      </c>
      <c r="U31" s="4">
        <f t="shared" si="7"/>
        <v>104.13672213773194</v>
      </c>
      <c r="V31" s="4">
        <f t="shared" si="7"/>
        <v>103.72402287341927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1.4446225043940331</v>
      </c>
      <c r="AJ31" s="4">
        <f t="shared" si="8"/>
        <v>-0.12513923993994069</v>
      </c>
      <c r="AK31" s="4">
        <f t="shared" si="8"/>
        <v>1.5242778622680646</v>
      </c>
      <c r="AL31" s="4">
        <f t="shared" si="8"/>
        <v>2.9879771265807307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104.79237749335243</v>
      </c>
      <c r="AZ31" s="2">
        <f t="shared" si="9"/>
        <v>104.29413923993383</v>
      </c>
      <c r="BA31" s="2">
        <f t="shared" si="9"/>
        <v>104.13672213771838</v>
      </c>
      <c r="BB31" s="2">
        <f t="shared" si="9"/>
        <v>103.72402287341303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106.23699999999999</v>
      </c>
      <c r="BP31" s="2">
        <f t="shared" si="11"/>
        <v>104.169</v>
      </c>
      <c r="BQ31" s="2">
        <f t="shared" si="12"/>
        <v>105.661</v>
      </c>
      <c r="BR31" s="2">
        <f t="shared" si="13"/>
        <v>106.712</v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104.54257889305815</v>
      </c>
      <c r="DL31" s="2">
        <f t="shared" si="41"/>
        <v>104.15460455192033</v>
      </c>
      <c r="DM31" s="2">
        <f t="shared" si="41"/>
        <v>104.11320571178463</v>
      </c>
      <c r="DN31" s="2">
        <f t="shared" si="41"/>
        <v>103.73588259109313</v>
      </c>
      <c r="DO31" s="2">
        <f t="shared" si="41"/>
        <v>102.90734418704417</v>
      </c>
      <c r="DP31" s="2">
        <f t="shared" si="41"/>
        <v>101.22583333333336</v>
      </c>
      <c r="DQ31" s="2">
        <f t="shared" si="41"/>
        <v>102.50540112044821</v>
      </c>
      <c r="DR31" s="2">
        <f t="shared" si="41"/>
        <v>105.35891754611754</v>
      </c>
      <c r="DS31" s="2">
        <f t="shared" si="41"/>
        <v>105.21768181818183</v>
      </c>
      <c r="DT31" s="2">
        <f t="shared" si="41"/>
        <v>106.52540198624902</v>
      </c>
      <c r="DU31" s="2">
        <f t="shared" si="41"/>
        <v>105.85875343764818</v>
      </c>
      <c r="DV31" s="2">
        <f t="shared" si="41"/>
        <v>106.55454433380747</v>
      </c>
      <c r="DW31" s="2">
        <f t="shared" si="41"/>
        <v>107.06419327731092</v>
      </c>
      <c r="DX31" s="2">
        <f t="shared" si="41"/>
        <v>111.01085439725441</v>
      </c>
      <c r="DY31" s="2">
        <f t="shared" si="41"/>
        <v>106.12798571428571</v>
      </c>
      <c r="EA31" s="2">
        <f t="shared" si="42"/>
        <v>111.69235113806025</v>
      </c>
      <c r="EB31" s="2">
        <f t="shared" si="42"/>
        <v>108.61011723602485</v>
      </c>
      <c r="EC31" s="2">
        <f t="shared" si="42"/>
        <v>104.88290111397454</v>
      </c>
      <c r="ED31" s="2">
        <f t="shared" si="42"/>
        <v>103.33368135652282</v>
      </c>
      <c r="EE31" s="2">
        <f t="shared" si="42"/>
        <v>110.56826434532546</v>
      </c>
      <c r="EF31" s="2">
        <f t="shared" si="42"/>
        <v>106.88661569712858</v>
      </c>
      <c r="EG31" s="2">
        <f t="shared" si="42"/>
        <v>104.39099002285469</v>
      </c>
      <c r="EH31" s="2">
        <f t="shared" si="42"/>
        <v>103.69141646284517</v>
      </c>
      <c r="EI31" s="2">
        <f t="shared" si="42"/>
        <v>109.68467845003399</v>
      </c>
      <c r="EJ31" s="2">
        <f t="shared" si="42"/>
        <v>109.47480975850173</v>
      </c>
      <c r="EK31" s="2">
        <f t="shared" si="42"/>
        <v>106.83443123134815</v>
      </c>
      <c r="EL31" s="2">
        <f t="shared" si="42"/>
        <v>110.54339985736674</v>
      </c>
      <c r="EM31" s="2">
        <f t="shared" si="42"/>
        <v>109.83185493669549</v>
      </c>
      <c r="EN31" s="2">
        <f t="shared" si="42"/>
        <v>114.14452620582885</v>
      </c>
      <c r="EO31" s="2">
        <f t="shared" si="42"/>
        <v>117.35484044769676</v>
      </c>
      <c r="EQ31" s="2">
        <f t="shared" si="43"/>
        <v>109.12928261598024</v>
      </c>
      <c r="ER31" s="2">
        <f t="shared" si="43"/>
        <v>109.32946772477909</v>
      </c>
      <c r="ES31" s="2">
        <f t="shared" si="43"/>
        <v>107.16117695856829</v>
      </c>
      <c r="ET31" s="2">
        <f t="shared" si="43"/>
        <v>102.6407530592748</v>
      </c>
      <c r="EU31" s="2">
        <f t="shared" si="43"/>
        <v>110.45488201296317</v>
      </c>
      <c r="EV31" s="2">
        <f t="shared" si="43"/>
        <v>107.13557271784701</v>
      </c>
      <c r="EW31" s="2">
        <f t="shared" si="43"/>
        <v>104.92186292435228</v>
      </c>
      <c r="EX31" s="2">
        <f t="shared" si="43"/>
        <v>106.13775860243831</v>
      </c>
      <c r="EY31" s="2">
        <f t="shared" si="43"/>
        <v>109.84891733391859</v>
      </c>
      <c r="EZ31" s="2">
        <f t="shared" si="43"/>
        <v>111.45540267349213</v>
      </c>
      <c r="FA31" s="2">
        <f t="shared" si="43"/>
        <v>108.800150142315</v>
      </c>
      <c r="FB31" s="2">
        <f t="shared" si="43"/>
        <v>110.40438791643139</v>
      </c>
      <c r="FC31" s="2">
        <f t="shared" si="43"/>
        <v>110.7376783488299</v>
      </c>
      <c r="FD31" s="2">
        <f t="shared" si="43"/>
        <v>117.03857073867951</v>
      </c>
      <c r="FE31" s="2">
        <f t="shared" si="43"/>
        <v>117.65588124762778</v>
      </c>
      <c r="FG31" s="2">
        <f t="shared" si="44"/>
        <v>3.4938992060924837E-2</v>
      </c>
      <c r="FH31" s="2">
        <f t="shared" si="44"/>
        <v>3.1316603726336378E-2</v>
      </c>
      <c r="FI31" s="2">
        <f t="shared" si="44"/>
        <v>3.05399861967026E-2</v>
      </c>
      <c r="FJ31" s="2">
        <f t="shared" si="44"/>
        <v>2.9480564547374095E-2</v>
      </c>
      <c r="FK31" s="2">
        <f t="shared" si="44"/>
        <v>2.9399279950895193E-2</v>
      </c>
      <c r="FL31" s="2">
        <f t="shared" si="44"/>
        <v>2.7696043368583008E-2</v>
      </c>
      <c r="FM31" s="2">
        <f t="shared" si="44"/>
        <v>2.8694335307399149E-2</v>
      </c>
      <c r="FN31" s="2">
        <f t="shared" si="44"/>
        <v>2.7168511328494387E-2</v>
      </c>
      <c r="FO31" s="2">
        <f t="shared" si="44"/>
        <v>2.3511077116500342E-2</v>
      </c>
      <c r="FP31" s="2">
        <f t="shared" si="44"/>
        <v>2.5941662384921588E-2</v>
      </c>
      <c r="FQ31" s="2">
        <f t="shared" si="44"/>
        <v>2.8023102967639869E-2</v>
      </c>
      <c r="FR31" s="2">
        <f t="shared" si="44"/>
        <v>2.7941177863679192E-2</v>
      </c>
      <c r="FS31" s="2">
        <f t="shared" si="44"/>
        <v>2.6678318332455393E-2</v>
      </c>
      <c r="FT31" s="2">
        <f t="shared" si="44"/>
        <v>2.6779070583013771E-2</v>
      </c>
      <c r="FU31" s="2">
        <f t="shared" si="44"/>
        <v>2.0876831868064036E-2</v>
      </c>
      <c r="FW31" s="2">
        <f t="shared" si="53"/>
        <v>2.8229488197430426E-6</v>
      </c>
      <c r="FX31" s="2">
        <f t="shared" si="45"/>
        <v>4.3968660248057331E-6</v>
      </c>
      <c r="FY31" s="2">
        <f t="shared" si="45"/>
        <v>4.3624986121594419E-6</v>
      </c>
      <c r="FZ31" s="2">
        <f t="shared" si="45"/>
        <v>3.7496279598857258E-6</v>
      </c>
      <c r="GA31" s="2">
        <f t="shared" si="45"/>
        <v>3.8419239123782552E-6</v>
      </c>
      <c r="GB31" s="2">
        <f t="shared" si="45"/>
        <v>3.9236163763264915E-6</v>
      </c>
      <c r="GC31" s="2">
        <f t="shared" si="45"/>
        <v>3.898023581531584E-6</v>
      </c>
      <c r="GD31" s="2">
        <f t="shared" si="45"/>
        <v>3.4424839903448985E-6</v>
      </c>
      <c r="GE31" s="2">
        <f t="shared" si="45"/>
        <v>4.2500779074195547E-6</v>
      </c>
      <c r="GF31" s="2">
        <f t="shared" si="45"/>
        <v>4.3026440414427383E-6</v>
      </c>
      <c r="GG31" s="2">
        <f t="shared" si="45"/>
        <v>4.1093771671875253E-6</v>
      </c>
      <c r="GH31" s="2">
        <f t="shared" si="45"/>
        <v>3.37227846588529E-6</v>
      </c>
      <c r="GI31" s="2">
        <f t="shared" si="45"/>
        <v>2.9405724135846777E-6</v>
      </c>
      <c r="GJ31" s="2">
        <f t="shared" si="45"/>
        <v>2.2684154918438241E-6</v>
      </c>
      <c r="GK31" s="2">
        <f t="shared" si="45"/>
        <v>1.8206335504147674E-6</v>
      </c>
      <c r="GM31" s="86">
        <f t="shared" si="54"/>
        <v>1.6305771308811894E-12</v>
      </c>
      <c r="GN31" s="86">
        <f t="shared" si="46"/>
        <v>3.9581287669594064E-15</v>
      </c>
      <c r="GO31" s="86">
        <f t="shared" si="46"/>
        <v>8.7034354455592465E-15</v>
      </c>
      <c r="GP31" s="86">
        <f t="shared" si="46"/>
        <v>3.8739034905302599E-15</v>
      </c>
      <c r="GQ31" s="86">
        <f t="shared" si="46"/>
        <v>2.1804853883832807E-16</v>
      </c>
      <c r="GR31" s="86">
        <f t="shared" si="46"/>
        <v>1.0386771686992381E-16</v>
      </c>
      <c r="GS31" s="86">
        <f t="shared" si="46"/>
        <v>1.0096117728224995E-16</v>
      </c>
      <c r="GT31" s="86">
        <f t="shared" si="46"/>
        <v>4.2659391495550427E-17</v>
      </c>
      <c r="GU31" s="86">
        <f t="shared" si="46"/>
        <v>5.9823532622448006E-20</v>
      </c>
      <c r="GV31" s="86">
        <f t="shared" si="46"/>
        <v>4.1449262983156852E-18</v>
      </c>
      <c r="GW31" s="86">
        <f t="shared" si="46"/>
        <v>1.0510053313974374E-16</v>
      </c>
      <c r="GX31" s="86">
        <f t="shared" si="46"/>
        <v>3.7312627298072182E-16</v>
      </c>
      <c r="GY31" s="86">
        <f t="shared" si="46"/>
        <v>6.2640486351086935E-18</v>
      </c>
      <c r="GZ31" s="86">
        <f t="shared" si="46"/>
        <v>4.3411822978471809E-17</v>
      </c>
      <c r="HA31" s="86">
        <f t="shared" si="46"/>
        <v>7.4033811112852681E-25</v>
      </c>
      <c r="HC31" s="86">
        <f t="shared" si="58"/>
        <v>1.9616934721706603E-28</v>
      </c>
      <c r="HD31" s="86">
        <f t="shared" si="47"/>
        <v>9.5630765170403966E-33</v>
      </c>
      <c r="HE31" s="86">
        <f t="shared" si="47"/>
        <v>4.2575295097559416E-34</v>
      </c>
      <c r="HF31" s="86">
        <f t="shared" si="47"/>
        <v>1.3528220615643199E-36</v>
      </c>
      <c r="HG31" s="86">
        <f t="shared" si="47"/>
        <v>3.081192580589038E-38</v>
      </c>
      <c r="HH31" s="86">
        <f t="shared" si="47"/>
        <v>8.5441258234544269E-39</v>
      </c>
      <c r="HI31" s="86">
        <f t="shared" si="47"/>
        <v>1.1877894196366281E-36</v>
      </c>
      <c r="HJ31" s="86">
        <f t="shared" si="47"/>
        <v>3.4299305076390964E-37</v>
      </c>
      <c r="HK31" s="86">
        <f t="shared" si="47"/>
        <v>2.1315237876072124E-39</v>
      </c>
      <c r="HL31" s="86">
        <f t="shared" si="47"/>
        <v>3.8172869061965089E-44</v>
      </c>
      <c r="HM31" s="86">
        <f t="shared" si="47"/>
        <v>6.4539236905656094E-37</v>
      </c>
      <c r="HN31" s="86">
        <f t="shared" si="47"/>
        <v>1.1877749348221287E-38</v>
      </c>
      <c r="HO31" s="86">
        <f t="shared" si="47"/>
        <v>1.1945642443817266E-39</v>
      </c>
      <c r="HP31" s="86">
        <f t="shared" si="47"/>
        <v>4.9075923576517353E-40</v>
      </c>
      <c r="HQ31" s="86">
        <f t="shared" si="47"/>
        <v>4.969376059599982E-56</v>
      </c>
      <c r="HS31" s="86">
        <f t="shared" si="55"/>
        <v>2.5881311516474353E-152</v>
      </c>
      <c r="HT31" s="86">
        <f t="shared" si="48"/>
        <v>1.1357004893217183E-172</v>
      </c>
      <c r="HU31" s="86">
        <f t="shared" si="48"/>
        <v>2.4784033935455519E-179</v>
      </c>
      <c r="HV31" s="86">
        <f t="shared" si="48"/>
        <v>2.0307200538826688E-196</v>
      </c>
      <c r="HW31" s="86">
        <f t="shared" si="48"/>
        <v>1.8647294558506593E-207</v>
      </c>
      <c r="HX31" s="86">
        <f t="shared" si="48"/>
        <v>1.81361733099589E-208</v>
      </c>
      <c r="HY31" s="86">
        <f t="shared" si="48"/>
        <v>5.9656616905435399E-197</v>
      </c>
      <c r="HZ31" s="86">
        <f t="shared" si="48"/>
        <v>6.8762331968877813E-201</v>
      </c>
      <c r="IA31" s="86">
        <f t="shared" si="48"/>
        <v>7.3712810377314249E-208</v>
      </c>
      <c r="IB31" s="86">
        <f t="shared" si="48"/>
        <v>5.8450940890845202E-237</v>
      </c>
      <c r="IC31" s="86">
        <f t="shared" si="48"/>
        <v>5.73746457604746E-199</v>
      </c>
      <c r="ID31" s="86">
        <f t="shared" si="48"/>
        <v>3.5113394461624148E-210</v>
      </c>
      <c r="IE31" s="86">
        <f t="shared" si="48"/>
        <v>3.6283054931236607E-217</v>
      </c>
      <c r="IF31" s="86">
        <f t="shared" si="48"/>
        <v>2.1843849170636704E-120</v>
      </c>
      <c r="IG31" s="86">
        <f t="shared" si="48"/>
        <v>1.6690855656769814E-84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1.215090211414628E-185</v>
      </c>
      <c r="IY31" s="86">
        <f t="shared" si="57"/>
        <v>1.6305771308811896E-12</v>
      </c>
      <c r="IZ31" s="86">
        <f t="shared" si="50"/>
        <v>3.9581287669594064E-15</v>
      </c>
      <c r="JA31" s="86">
        <f t="shared" si="50"/>
        <v>8.7034354455592465E-15</v>
      </c>
      <c r="JB31" s="86">
        <f t="shared" si="50"/>
        <v>3.8739034905302599E-15</v>
      </c>
      <c r="JC31" s="86">
        <f t="shared" si="50"/>
        <v>2.1804853883832807E-16</v>
      </c>
      <c r="JD31" s="86">
        <f t="shared" si="50"/>
        <v>1.0386771686992381E-16</v>
      </c>
      <c r="JE31" s="86">
        <f t="shared" si="50"/>
        <v>1.0096117728224995E-16</v>
      </c>
      <c r="JF31" s="86">
        <f t="shared" si="50"/>
        <v>4.2659391495550427E-17</v>
      </c>
      <c r="JG31" s="86">
        <f t="shared" si="50"/>
        <v>5.9823532622448006E-20</v>
      </c>
      <c r="JH31" s="86">
        <f t="shared" si="50"/>
        <v>4.1449262983156852E-18</v>
      </c>
      <c r="JI31" s="86">
        <f t="shared" si="50"/>
        <v>1.0510053313974374E-16</v>
      </c>
      <c r="JJ31" s="86">
        <f t="shared" si="50"/>
        <v>3.7312627298072182E-16</v>
      </c>
      <c r="JK31" s="86">
        <f t="shared" si="50"/>
        <v>6.2640486351086935E-18</v>
      </c>
      <c r="JL31" s="86">
        <f t="shared" si="50"/>
        <v>4.3411822978471809E-17</v>
      </c>
      <c r="JM31" s="86">
        <f t="shared" si="50"/>
        <v>7.4033811112852681E-25</v>
      </c>
    </row>
    <row r="32" spans="1:273" x14ac:dyDescent="0.25">
      <c r="B32" s="2">
        <v>5</v>
      </c>
      <c r="C32" s="37">
        <v>105.542</v>
      </c>
      <c r="D32" s="37">
        <v>107.76300000000001</v>
      </c>
      <c r="E32" s="37">
        <v>106.102</v>
      </c>
      <c r="F32" s="37">
        <v>105.64400000000001</v>
      </c>
      <c r="G32" s="37">
        <v>104.167</v>
      </c>
      <c r="H32" s="37">
        <v>102.864</v>
      </c>
      <c r="I32" s="37">
        <v>105.831</v>
      </c>
      <c r="J32" s="37">
        <v>106.559</v>
      </c>
      <c r="K32" s="37">
        <v>106.22</v>
      </c>
      <c r="L32" s="37">
        <v>110.483</v>
      </c>
      <c r="M32" s="37">
        <v>108.949</v>
      </c>
      <c r="N32" s="37">
        <v>109.898</v>
      </c>
      <c r="O32" s="37">
        <v>109.831</v>
      </c>
      <c r="P32" s="37">
        <v>113.339</v>
      </c>
      <c r="Q32" s="37">
        <v>110.14</v>
      </c>
      <c r="S32" s="4">
        <f t="shared" si="7"/>
        <v>104.97733822034124</v>
      </c>
      <c r="T32" s="4">
        <f t="shared" si="7"/>
        <v>104.51372675632012</v>
      </c>
      <c r="U32" s="4">
        <f t="shared" si="7"/>
        <v>104.22411509420964</v>
      </c>
      <c r="V32" s="4">
        <f t="shared" si="7"/>
        <v>103.92419076306427</v>
      </c>
      <c r="W32" s="4" t="e">
        <f t="shared" si="7"/>
        <v>#N/A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0.56466177965876341</v>
      </c>
      <c r="AJ32" s="4">
        <f t="shared" si="8"/>
        <v>3.2492732436798804</v>
      </c>
      <c r="AK32" s="4">
        <f t="shared" si="8"/>
        <v>1.877884905790367</v>
      </c>
      <c r="AL32" s="4">
        <f t="shared" si="8"/>
        <v>1.7198092369357312</v>
      </c>
      <c r="AM32" s="4">
        <f t="shared" si="8"/>
        <v>0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104.97733821487326</v>
      </c>
      <c r="AZ32" s="2">
        <f t="shared" si="9"/>
        <v>104.51372675630142</v>
      </c>
      <c r="BA32" s="2">
        <f t="shared" si="9"/>
        <v>104.22411509416986</v>
      </c>
      <c r="BB32" s="2">
        <f t="shared" si="9"/>
        <v>103.92419076304554</v>
      </c>
      <c r="BC32" s="2" t="e">
        <f t="shared" si="9"/>
        <v>#N/A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105.542</v>
      </c>
      <c r="BP32" s="2">
        <f t="shared" si="11"/>
        <v>107.76300000000001</v>
      </c>
      <c r="BQ32" s="2">
        <f t="shared" si="12"/>
        <v>106.102</v>
      </c>
      <c r="BR32" s="2">
        <f t="shared" si="13"/>
        <v>105.64400000000001</v>
      </c>
      <c r="BS32" s="2" t="str">
        <f t="shared" si="14"/>
        <v/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104.7158592870544</v>
      </c>
      <c r="DL32" s="2">
        <f t="shared" si="41"/>
        <v>104.37179919393077</v>
      </c>
      <c r="DM32" s="2">
        <f t="shared" si="41"/>
        <v>104.20331425757739</v>
      </c>
      <c r="DN32" s="2">
        <f t="shared" si="41"/>
        <v>103.94622464164571</v>
      </c>
      <c r="DO32" s="2">
        <f t="shared" si="41"/>
        <v>103.25889206349204</v>
      </c>
      <c r="DP32" s="2">
        <f t="shared" si="41"/>
        <v>101.54233333333335</v>
      </c>
      <c r="DQ32" s="2">
        <f t="shared" si="41"/>
        <v>102.76291820728294</v>
      </c>
      <c r="DR32" s="2">
        <f t="shared" si="41"/>
        <v>105.51319528099528</v>
      </c>
      <c r="DS32" s="2">
        <f t="shared" si="41"/>
        <v>105.37136363636364</v>
      </c>
      <c r="DT32" s="2">
        <f t="shared" si="41"/>
        <v>106.73848999236056</v>
      </c>
      <c r="DU32" s="2">
        <f t="shared" si="41"/>
        <v>106.12719819819819</v>
      </c>
      <c r="DV32" s="2">
        <f t="shared" si="41"/>
        <v>106.87640090090088</v>
      </c>
      <c r="DW32" s="2">
        <f t="shared" si="41"/>
        <v>107.38407114845938</v>
      </c>
      <c r="DX32" s="2">
        <f t="shared" si="41"/>
        <v>111.25337640497641</v>
      </c>
      <c r="DY32" s="2">
        <f t="shared" si="41"/>
        <v>106.48330935960591</v>
      </c>
      <c r="EA32" s="2">
        <f t="shared" si="42"/>
        <v>111.56444417867696</v>
      </c>
      <c r="EB32" s="2">
        <f t="shared" si="42"/>
        <v>108.51744099378882</v>
      </c>
      <c r="EC32" s="2">
        <f t="shared" si="42"/>
        <v>104.82599372350153</v>
      </c>
      <c r="ED32" s="2">
        <f t="shared" si="42"/>
        <v>103.26273321513123</v>
      </c>
      <c r="EE32" s="2">
        <f t="shared" si="42"/>
        <v>110.45796677339501</v>
      </c>
      <c r="EF32" s="2">
        <f t="shared" si="42"/>
        <v>106.7977767310867</v>
      </c>
      <c r="EG32" s="2">
        <f t="shared" si="42"/>
        <v>104.33584415770758</v>
      </c>
      <c r="EH32" s="2">
        <f t="shared" si="42"/>
        <v>103.6580293947614</v>
      </c>
      <c r="EI32" s="2">
        <f t="shared" si="42"/>
        <v>109.59341196464989</v>
      </c>
      <c r="EJ32" s="2">
        <f t="shared" si="42"/>
        <v>109.41621693445047</v>
      </c>
      <c r="EK32" s="2">
        <f t="shared" si="42"/>
        <v>106.7914961723109</v>
      </c>
      <c r="EL32" s="2">
        <f t="shared" si="42"/>
        <v>110.47248129039073</v>
      </c>
      <c r="EM32" s="2">
        <f t="shared" si="42"/>
        <v>109.77744373029989</v>
      </c>
      <c r="EN32" s="2">
        <f t="shared" si="42"/>
        <v>114.07638631615336</v>
      </c>
      <c r="EO32" s="2">
        <f t="shared" si="42"/>
        <v>117.26386207027979</v>
      </c>
      <c r="EQ32" s="2">
        <f t="shared" si="43"/>
        <v>109.02797638379808</v>
      </c>
      <c r="ER32" s="2">
        <f t="shared" si="43"/>
        <v>109.22905474266091</v>
      </c>
      <c r="ES32" s="2">
        <f t="shared" si="43"/>
        <v>107.07996143449689</v>
      </c>
      <c r="ET32" s="2">
        <f t="shared" si="43"/>
        <v>102.57708890675592</v>
      </c>
      <c r="EU32" s="2">
        <f t="shared" si="43"/>
        <v>110.34578360253846</v>
      </c>
      <c r="EV32" s="2">
        <f t="shared" si="43"/>
        <v>107.04407082204428</v>
      </c>
      <c r="EW32" s="2">
        <f t="shared" si="43"/>
        <v>104.86107050742532</v>
      </c>
      <c r="EX32" s="2">
        <f t="shared" si="43"/>
        <v>106.07868131431903</v>
      </c>
      <c r="EY32" s="2">
        <f t="shared" si="43"/>
        <v>109.75590159421496</v>
      </c>
      <c r="EZ32" s="2">
        <f t="shared" si="43"/>
        <v>111.37600523581955</v>
      </c>
      <c r="FA32" s="2">
        <f t="shared" si="43"/>
        <v>108.73641814097557</v>
      </c>
      <c r="FB32" s="2">
        <f t="shared" si="43"/>
        <v>110.33492031674329</v>
      </c>
      <c r="FC32" s="2">
        <f t="shared" si="43"/>
        <v>110.67386141754001</v>
      </c>
      <c r="FD32" s="2">
        <f t="shared" si="43"/>
        <v>116.94117393114868</v>
      </c>
      <c r="FE32" s="2">
        <f t="shared" si="43"/>
        <v>117.56085665034968</v>
      </c>
      <c r="FG32" s="2">
        <f t="shared" si="44"/>
        <v>3.8181140058583384E-2</v>
      </c>
      <c r="FH32" s="2">
        <f t="shared" si="44"/>
        <v>3.4234537976457563E-2</v>
      </c>
      <c r="FI32" s="2">
        <f t="shared" si="44"/>
        <v>3.3388052987584946E-2</v>
      </c>
      <c r="FJ32" s="2">
        <f t="shared" si="44"/>
        <v>3.2233117781165034E-2</v>
      </c>
      <c r="FK32" s="2">
        <f t="shared" si="44"/>
        <v>3.2144495140046143E-2</v>
      </c>
      <c r="FL32" s="2">
        <f t="shared" si="44"/>
        <v>3.0287178384841032E-2</v>
      </c>
      <c r="FM32" s="2">
        <f t="shared" si="44"/>
        <v>3.1375852805845234E-2</v>
      </c>
      <c r="FN32" s="2">
        <f t="shared" si="44"/>
        <v>2.9711800643625771E-2</v>
      </c>
      <c r="FO32" s="2">
        <f t="shared" si="44"/>
        <v>2.5721040228244826E-2</v>
      </c>
      <c r="FP32" s="2">
        <f t="shared" si="44"/>
        <v>2.8373453960241234E-2</v>
      </c>
      <c r="FQ32" s="2">
        <f t="shared" si="44"/>
        <v>3.064387205520136E-2</v>
      </c>
      <c r="FR32" s="2">
        <f t="shared" si="44"/>
        <v>3.0554526025118361E-2</v>
      </c>
      <c r="FS32" s="2">
        <f t="shared" si="44"/>
        <v>2.9177096132976279E-2</v>
      </c>
      <c r="FT32" s="2">
        <f t="shared" si="44"/>
        <v>2.9287001215636526E-2</v>
      </c>
      <c r="FU32" s="2">
        <f t="shared" si="44"/>
        <v>2.284497752896128E-2</v>
      </c>
      <c r="FW32" s="2">
        <f t="shared" si="53"/>
        <v>3.0953009866618434E-6</v>
      </c>
      <c r="FX32" s="2">
        <f t="shared" si="45"/>
        <v>4.821065682457973E-6</v>
      </c>
      <c r="FY32" s="2">
        <f t="shared" si="45"/>
        <v>4.7833825956789785E-6</v>
      </c>
      <c r="FZ32" s="2">
        <f t="shared" si="45"/>
        <v>4.1113838143402769E-6</v>
      </c>
      <c r="GA32" s="2">
        <f t="shared" si="45"/>
        <v>4.2125842397194446E-6</v>
      </c>
      <c r="GB32" s="2">
        <f t="shared" si="45"/>
        <v>4.3021581781186234E-6</v>
      </c>
      <c r="GC32" s="2">
        <f t="shared" si="45"/>
        <v>4.274096257823658E-6</v>
      </c>
      <c r="GD32" s="2">
        <f t="shared" si="45"/>
        <v>3.7746073823450327E-6</v>
      </c>
      <c r="GE32" s="2">
        <f t="shared" si="45"/>
        <v>4.6601158465621992E-6</v>
      </c>
      <c r="GF32" s="2">
        <f t="shared" si="45"/>
        <v>4.7177534188144317E-6</v>
      </c>
      <c r="GG32" s="2">
        <f t="shared" si="45"/>
        <v>4.505840677140307E-6</v>
      </c>
      <c r="GH32" s="2">
        <f t="shared" si="45"/>
        <v>3.6976286061379814E-6</v>
      </c>
      <c r="GI32" s="2">
        <f t="shared" si="45"/>
        <v>3.2242726209459774E-6</v>
      </c>
      <c r="GJ32" s="2">
        <f t="shared" si="45"/>
        <v>2.4872675822551079E-6</v>
      </c>
      <c r="GK32" s="2">
        <f t="shared" si="45"/>
        <v>1.9962846405462719E-6</v>
      </c>
      <c r="GM32" s="86">
        <f t="shared" si="54"/>
        <v>4.0259736385265898E-12</v>
      </c>
      <c r="GN32" s="86">
        <f t="shared" si="46"/>
        <v>1.2338168896631229E-14</v>
      </c>
      <c r="GO32" s="86">
        <f t="shared" si="46"/>
        <v>2.5990972012674022E-14</v>
      </c>
      <c r="GP32" s="86">
        <f t="shared" si="46"/>
        <v>1.1846400891598627E-14</v>
      </c>
      <c r="GQ32" s="86">
        <f t="shared" si="46"/>
        <v>7.5499710445805223E-16</v>
      </c>
      <c r="GR32" s="86">
        <f t="shared" si="46"/>
        <v>3.6348301672659677E-16</v>
      </c>
      <c r="GS32" s="86">
        <f t="shared" si="46"/>
        <v>3.5832027907497586E-16</v>
      </c>
      <c r="GT32" s="86">
        <f t="shared" si="46"/>
        <v>1.540259150732737E-16</v>
      </c>
      <c r="GU32" s="86">
        <f t="shared" si="46"/>
        <v>2.697317664041045E-19</v>
      </c>
      <c r="GV32" s="86">
        <f t="shared" si="46"/>
        <v>1.6249890664700658E-17</v>
      </c>
      <c r="GW32" s="86">
        <f t="shared" si="46"/>
        <v>3.6916732300593257E-16</v>
      </c>
      <c r="GX32" s="86">
        <f t="shared" si="46"/>
        <v>1.239726997714065E-15</v>
      </c>
      <c r="GY32" s="86">
        <f t="shared" si="46"/>
        <v>2.4389153248425715E-17</v>
      </c>
      <c r="GZ32" s="86">
        <f t="shared" si="46"/>
        <v>1.5580468621994653E-16</v>
      </c>
      <c r="HA32" s="86">
        <f t="shared" si="46"/>
        <v>5.0571288280557081E-24</v>
      </c>
      <c r="HC32" s="86">
        <f t="shared" si="58"/>
        <v>9.5458711250194654E-28</v>
      </c>
      <c r="HD32" s="86">
        <f t="shared" si="47"/>
        <v>6.2793131754738342E-32</v>
      </c>
      <c r="HE32" s="86">
        <f t="shared" si="47"/>
        <v>2.9906347609591068E-33</v>
      </c>
      <c r="HF32" s="86">
        <f t="shared" si="47"/>
        <v>1.1035785282639436E-35</v>
      </c>
      <c r="HG32" s="86">
        <f t="shared" si="47"/>
        <v>2.8349174583568511E-37</v>
      </c>
      <c r="HH32" s="86">
        <f t="shared" si="47"/>
        <v>7.9344166693487263E-38</v>
      </c>
      <c r="HI32" s="86">
        <f t="shared" si="47"/>
        <v>9.8524000945885781E-36</v>
      </c>
      <c r="HJ32" s="86">
        <f t="shared" si="47"/>
        <v>2.910329747265E-36</v>
      </c>
      <c r="HK32" s="86">
        <f t="shared" si="47"/>
        <v>2.0512000896974374E-38</v>
      </c>
      <c r="HL32" s="86">
        <f t="shared" si="47"/>
        <v>5.0493829826674867E-43</v>
      </c>
      <c r="HM32" s="86">
        <f t="shared" si="47"/>
        <v>5.4991328966073134E-36</v>
      </c>
      <c r="HN32" s="86">
        <f t="shared" si="47"/>
        <v>1.0974189522773561E-37</v>
      </c>
      <c r="HO32" s="86">
        <f t="shared" si="47"/>
        <v>1.1580726150674585E-38</v>
      </c>
      <c r="HP32" s="86">
        <f t="shared" si="47"/>
        <v>4.7517378832978138E-39</v>
      </c>
      <c r="HQ32" s="86">
        <f t="shared" si="47"/>
        <v>1.271877011248985E-54</v>
      </c>
      <c r="HS32" s="86">
        <f t="shared" si="55"/>
        <v>1.2074652897893425E-149</v>
      </c>
      <c r="HT32" s="86">
        <f t="shared" si="48"/>
        <v>1.5747361014341472E-169</v>
      </c>
      <c r="HU32" s="86">
        <f t="shared" si="48"/>
        <v>4.3896144130026024E-176</v>
      </c>
      <c r="HV32" s="86">
        <f t="shared" si="48"/>
        <v>6.8821260058109735E-193</v>
      </c>
      <c r="HW32" s="86">
        <f t="shared" si="48"/>
        <v>1.0502165827174624E-203</v>
      </c>
      <c r="HX32" s="86">
        <f t="shared" si="48"/>
        <v>1.0134697516518592E-204</v>
      </c>
      <c r="HY32" s="86">
        <f t="shared" si="48"/>
        <v>2.1668624879703491E-193</v>
      </c>
      <c r="HZ32" s="86">
        <f t="shared" si="48"/>
        <v>2.7823376087461939E-197</v>
      </c>
      <c r="IA32" s="86">
        <f t="shared" si="48"/>
        <v>4.3524182073222009E-204</v>
      </c>
      <c r="IB32" s="86">
        <f t="shared" si="48"/>
        <v>1.2577148097044915E-232</v>
      </c>
      <c r="IC32" s="86">
        <f t="shared" si="48"/>
        <v>2.3401122176635593E-195</v>
      </c>
      <c r="ID32" s="86">
        <f t="shared" si="48"/>
        <v>2.02737811294171E-206</v>
      </c>
      <c r="IE32" s="86">
        <f t="shared" si="48"/>
        <v>2.6016698926469999E-213</v>
      </c>
      <c r="IF32" s="86">
        <f t="shared" si="48"/>
        <v>2.6065297343643598E-118</v>
      </c>
      <c r="IG32" s="86">
        <f t="shared" si="48"/>
        <v>4.4664878347732841E-83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4.3080764146245466E-183</v>
      </c>
      <c r="IY32" s="86">
        <f t="shared" si="57"/>
        <v>4.0259736385265907E-12</v>
      </c>
      <c r="IZ32" s="86">
        <f t="shared" si="50"/>
        <v>1.2338168896631229E-14</v>
      </c>
      <c r="JA32" s="86">
        <f t="shared" si="50"/>
        <v>2.5990972012674022E-14</v>
      </c>
      <c r="JB32" s="86">
        <f t="shared" si="50"/>
        <v>1.1846400891598627E-14</v>
      </c>
      <c r="JC32" s="86">
        <f t="shared" si="50"/>
        <v>7.5499710445805223E-16</v>
      </c>
      <c r="JD32" s="86">
        <f t="shared" si="50"/>
        <v>3.6348301672659677E-16</v>
      </c>
      <c r="JE32" s="86">
        <f t="shared" si="50"/>
        <v>3.5832027907497586E-16</v>
      </c>
      <c r="JF32" s="86">
        <f t="shared" si="50"/>
        <v>1.540259150732737E-16</v>
      </c>
      <c r="JG32" s="86">
        <f t="shared" si="50"/>
        <v>2.697317664041045E-19</v>
      </c>
      <c r="JH32" s="86">
        <f t="shared" si="50"/>
        <v>1.6249890664700658E-17</v>
      </c>
      <c r="JI32" s="86">
        <f t="shared" si="50"/>
        <v>3.6916732300593257E-16</v>
      </c>
      <c r="JJ32" s="86">
        <f t="shared" si="50"/>
        <v>1.239726997714065E-15</v>
      </c>
      <c r="JK32" s="86">
        <f t="shared" si="50"/>
        <v>2.4389153248425715E-17</v>
      </c>
      <c r="JL32" s="86">
        <f t="shared" si="50"/>
        <v>1.5580468621994653E-16</v>
      </c>
      <c r="JM32" s="86">
        <f t="shared" si="50"/>
        <v>5.0571288280557081E-24</v>
      </c>
    </row>
    <row r="33" spans="2:273" x14ac:dyDescent="0.25">
      <c r="B33" s="2">
        <v>6</v>
      </c>
      <c r="C33" s="37">
        <v>107.136</v>
      </c>
      <c r="D33" s="37">
        <v>106.96599999999999</v>
      </c>
      <c r="E33" s="37">
        <v>106.08499999999999</v>
      </c>
      <c r="F33" s="37">
        <v>104.64400000000001</v>
      </c>
      <c r="G33" s="37">
        <v>104.217</v>
      </c>
      <c r="H33" s="37">
        <v>105.18600000000001</v>
      </c>
      <c r="I33" s="37">
        <v>106.30500000000001</v>
      </c>
      <c r="J33" s="37">
        <v>106.017</v>
      </c>
      <c r="K33" s="37">
        <v>105.03400000000001</v>
      </c>
      <c r="L33" s="37">
        <v>108.68300000000001</v>
      </c>
      <c r="M33" s="37">
        <v>105.932</v>
      </c>
      <c r="N33" s="37">
        <v>107.203</v>
      </c>
      <c r="O33" s="37">
        <v>109.81399999999999</v>
      </c>
      <c r="P33" s="37">
        <v>113.18600000000001</v>
      </c>
      <c r="Q33" s="37">
        <v>109.57899999999999</v>
      </c>
      <c r="S33" s="4">
        <f t="shared" si="7"/>
        <v>105.16223058097802</v>
      </c>
      <c r="T33" s="4">
        <f t="shared" si="7"/>
        <v>104.73250851735357</v>
      </c>
      <c r="U33" s="4">
        <f t="shared" si="7"/>
        <v>104.31079228013508</v>
      </c>
      <c r="V33" s="4">
        <f t="shared" si="7"/>
        <v>104.12257115303731</v>
      </c>
      <c r="W33" s="4">
        <f t="shared" si="7"/>
        <v>103.84716390491589</v>
      </c>
      <c r="X33" s="4" t="e">
        <f t="shared" si="7"/>
        <v>#N/A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>
        <f t="shared" si="7"/>
        <v>106.40747567918974</v>
      </c>
      <c r="AD33" s="4">
        <f t="shared" si="7"/>
        <v>107.30525981110327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1.973769419021977</v>
      </c>
      <c r="AJ33" s="4">
        <f t="shared" si="8"/>
        <v>2.2334914826464285</v>
      </c>
      <c r="AK33" s="4">
        <f t="shared" si="8"/>
        <v>1.7742077198649184</v>
      </c>
      <c r="AL33" s="4">
        <f t="shared" si="8"/>
        <v>0.52142884696269221</v>
      </c>
      <c r="AM33" s="4">
        <f t="shared" si="8"/>
        <v>0.36983609508411064</v>
      </c>
      <c r="AN33" s="4">
        <f t="shared" si="8"/>
        <v>0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-0.4754756791897421</v>
      </c>
      <c r="AT33" s="4">
        <f t="shared" si="8"/>
        <v>-0.10225981110326643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105.16223056792154</v>
      </c>
      <c r="AZ33" s="2">
        <f t="shared" si="9"/>
        <v>104.73250851729746</v>
      </c>
      <c r="BA33" s="2">
        <f t="shared" si="9"/>
        <v>104.31079228002065</v>
      </c>
      <c r="BB33" s="2">
        <f t="shared" si="9"/>
        <v>104.12257115298215</v>
      </c>
      <c r="BC33" s="2">
        <f t="shared" si="9"/>
        <v>103.84716390491202</v>
      </c>
      <c r="BD33" s="2" t="e">
        <f t="shared" si="9"/>
        <v>#N/A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>
        <f t="shared" si="9"/>
        <v>106.40747567918774</v>
      </c>
      <c r="BJ33" s="2">
        <f t="shared" si="9"/>
        <v>107.30525981109743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107.136</v>
      </c>
      <c r="BP33" s="2">
        <f t="shared" si="11"/>
        <v>106.96599999999999</v>
      </c>
      <c r="BQ33" s="2">
        <f t="shared" si="12"/>
        <v>106.08499999999999</v>
      </c>
      <c r="BR33" s="2">
        <f t="shared" si="13"/>
        <v>104.64400000000001</v>
      </c>
      <c r="BS33" s="2">
        <f t="shared" si="14"/>
        <v>104.217</v>
      </c>
      <c r="BT33" s="2" t="str">
        <f t="shared" si="15"/>
        <v/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>
        <f t="shared" si="20"/>
        <v>105.932</v>
      </c>
      <c r="BZ33" s="2">
        <f t="shared" si="21"/>
        <v>107.203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104.88913968105065</v>
      </c>
      <c r="DL33" s="2">
        <f t="shared" si="41"/>
        <v>104.5889938359412</v>
      </c>
      <c r="DM33" s="2">
        <f t="shared" si="41"/>
        <v>104.29342280337015</v>
      </c>
      <c r="DN33" s="2">
        <f t="shared" si="41"/>
        <v>104.15656669219828</v>
      </c>
      <c r="DO33" s="2">
        <f t="shared" si="41"/>
        <v>103.61043993993992</v>
      </c>
      <c r="DP33" s="2">
        <f t="shared" si="41"/>
        <v>101.85883333333335</v>
      </c>
      <c r="DQ33" s="2">
        <f t="shared" si="41"/>
        <v>103.02043529411768</v>
      </c>
      <c r="DR33" s="2">
        <f t="shared" si="41"/>
        <v>105.66747301587301</v>
      </c>
      <c r="DS33" s="2">
        <f t="shared" si="41"/>
        <v>105.52504545454546</v>
      </c>
      <c r="DT33" s="2">
        <f t="shared" si="41"/>
        <v>106.95157799847209</v>
      </c>
      <c r="DU33" s="2">
        <f t="shared" si="41"/>
        <v>106.39564295874821</v>
      </c>
      <c r="DV33" s="2">
        <f t="shared" si="41"/>
        <v>107.1982574679943</v>
      </c>
      <c r="DW33" s="2">
        <f t="shared" si="41"/>
        <v>107.70394901960783</v>
      </c>
      <c r="DX33" s="2">
        <f t="shared" si="41"/>
        <v>111.49589841269841</v>
      </c>
      <c r="DY33" s="2">
        <f t="shared" si="41"/>
        <v>106.83863300492611</v>
      </c>
      <c r="EA33" s="2">
        <f t="shared" si="42"/>
        <v>111.43653721929368</v>
      </c>
      <c r="EB33" s="2">
        <f t="shared" si="42"/>
        <v>108.4247647515528</v>
      </c>
      <c r="EC33" s="2">
        <f t="shared" si="42"/>
        <v>104.7690863330285</v>
      </c>
      <c r="ED33" s="2">
        <f t="shared" si="42"/>
        <v>103.19178507373967</v>
      </c>
      <c r="EE33" s="2">
        <f t="shared" si="42"/>
        <v>110.34766920146457</v>
      </c>
      <c r="EF33" s="2">
        <f t="shared" si="42"/>
        <v>106.70893776504481</v>
      </c>
      <c r="EG33" s="2">
        <f t="shared" si="42"/>
        <v>104.28069829256046</v>
      </c>
      <c r="EH33" s="2">
        <f t="shared" si="42"/>
        <v>103.62464232667762</v>
      </c>
      <c r="EI33" s="2">
        <f t="shared" si="42"/>
        <v>109.50214547926581</v>
      </c>
      <c r="EJ33" s="2">
        <f t="shared" si="42"/>
        <v>109.35762411039921</v>
      </c>
      <c r="EK33" s="2">
        <f t="shared" si="42"/>
        <v>106.74856111327367</v>
      </c>
      <c r="EL33" s="2">
        <f t="shared" si="42"/>
        <v>110.40156272341473</v>
      </c>
      <c r="EM33" s="2">
        <f t="shared" si="42"/>
        <v>109.72303252390429</v>
      </c>
      <c r="EN33" s="2">
        <f t="shared" si="42"/>
        <v>114.00824642647787</v>
      </c>
      <c r="EO33" s="2">
        <f t="shared" si="42"/>
        <v>117.1728836928628</v>
      </c>
      <c r="EQ33" s="2">
        <f t="shared" si="43"/>
        <v>108.92667015161591</v>
      </c>
      <c r="ER33" s="2">
        <f t="shared" si="43"/>
        <v>109.12864176054273</v>
      </c>
      <c r="ES33" s="2">
        <f t="shared" si="43"/>
        <v>106.9987459104255</v>
      </c>
      <c r="ET33" s="2">
        <f t="shared" si="43"/>
        <v>102.51342475423702</v>
      </c>
      <c r="EU33" s="2">
        <f t="shared" si="43"/>
        <v>110.23668519211375</v>
      </c>
      <c r="EV33" s="2">
        <f t="shared" si="43"/>
        <v>106.95256892624153</v>
      </c>
      <c r="EW33" s="2">
        <f t="shared" si="43"/>
        <v>104.80027809049838</v>
      </c>
      <c r="EX33" s="2">
        <f t="shared" si="43"/>
        <v>106.01960402619974</v>
      </c>
      <c r="EY33" s="2">
        <f t="shared" si="43"/>
        <v>109.66288585451133</v>
      </c>
      <c r="EZ33" s="2">
        <f t="shared" si="43"/>
        <v>111.29660779814697</v>
      </c>
      <c r="FA33" s="2">
        <f t="shared" si="43"/>
        <v>108.67268613963613</v>
      </c>
      <c r="FB33" s="2">
        <f t="shared" si="43"/>
        <v>110.2654527170552</v>
      </c>
      <c r="FC33" s="2">
        <f t="shared" si="43"/>
        <v>110.61004448625012</v>
      </c>
      <c r="FD33" s="2">
        <f t="shared" si="43"/>
        <v>116.84377712361785</v>
      </c>
      <c r="FE33" s="2">
        <f t="shared" si="43"/>
        <v>117.46583205307158</v>
      </c>
      <c r="FG33" s="2">
        <f t="shared" si="44"/>
        <v>4.1711138446450254E-2</v>
      </c>
      <c r="FH33" s="2">
        <f t="shared" si="44"/>
        <v>3.7413850744814743E-2</v>
      </c>
      <c r="FI33" s="2">
        <f t="shared" si="44"/>
        <v>3.6491724272430533E-2</v>
      </c>
      <c r="FJ33" s="2">
        <f t="shared" si="44"/>
        <v>3.5233342436985678E-2</v>
      </c>
      <c r="FK33" s="2">
        <f t="shared" si="44"/>
        <v>3.5136770387151545E-2</v>
      </c>
      <c r="FL33" s="2">
        <f t="shared" si="44"/>
        <v>3.3112474338657653E-2</v>
      </c>
      <c r="FM33" s="2">
        <f t="shared" si="44"/>
        <v>3.4299112135784453E-2</v>
      </c>
      <c r="FN33" s="2">
        <f t="shared" si="44"/>
        <v>3.2485221357239538E-2</v>
      </c>
      <c r="FO33" s="2">
        <f t="shared" si="44"/>
        <v>2.8132747828263135E-2</v>
      </c>
      <c r="FP33" s="2">
        <f t="shared" si="44"/>
        <v>3.1025942591567428E-2</v>
      </c>
      <c r="FQ33" s="2">
        <f t="shared" si="44"/>
        <v>3.3501292139556327E-2</v>
      </c>
      <c r="FR33" s="2">
        <f t="shared" si="44"/>
        <v>3.3403902035898499E-2</v>
      </c>
      <c r="FS33" s="2">
        <f t="shared" si="44"/>
        <v>3.1902246393134659E-2</v>
      </c>
      <c r="FT33" s="2">
        <f t="shared" si="44"/>
        <v>3.2022078055033112E-2</v>
      </c>
      <c r="FU33" s="2">
        <f t="shared" si="44"/>
        <v>2.4993932070287214E-2</v>
      </c>
      <c r="FW33" s="2">
        <f t="shared" si="53"/>
        <v>3.3939290288493763E-6</v>
      </c>
      <c r="FX33" s="2">
        <f t="shared" si="45"/>
        <v>5.286190944235385E-6</v>
      </c>
      <c r="FY33" s="2">
        <f t="shared" si="45"/>
        <v>5.2448722995055423E-6</v>
      </c>
      <c r="FZ33" s="2">
        <f t="shared" si="45"/>
        <v>4.5080409202455871E-6</v>
      </c>
      <c r="GA33" s="2">
        <f t="shared" si="45"/>
        <v>4.6190048910011463E-6</v>
      </c>
      <c r="GB33" s="2">
        <f t="shared" si="45"/>
        <v>4.7172206807155006E-6</v>
      </c>
      <c r="GC33" s="2">
        <f t="shared" si="45"/>
        <v>4.6864514224293162E-6</v>
      </c>
      <c r="GD33" s="2">
        <f t="shared" si="45"/>
        <v>4.1387731865365268E-6</v>
      </c>
      <c r="GE33" s="2">
        <f t="shared" si="45"/>
        <v>5.1097131199319652E-6</v>
      </c>
      <c r="GF33" s="2">
        <f t="shared" si="45"/>
        <v>5.1729114040058779E-6</v>
      </c>
      <c r="GG33" s="2">
        <f t="shared" si="45"/>
        <v>4.9405539100446163E-6</v>
      </c>
      <c r="GH33" s="2">
        <f t="shared" si="45"/>
        <v>4.0543676977082971E-6</v>
      </c>
      <c r="GI33" s="2">
        <f t="shared" si="45"/>
        <v>3.5353435275422992E-6</v>
      </c>
      <c r="GJ33" s="2">
        <f t="shared" si="45"/>
        <v>2.7272340174700948E-6</v>
      </c>
      <c r="GK33" s="2">
        <f t="shared" si="45"/>
        <v>2.188882160080325E-6</v>
      </c>
      <c r="GM33" s="86">
        <f t="shared" si="54"/>
        <v>9.7850932927530098E-12</v>
      </c>
      <c r="GN33" s="86">
        <f t="shared" si="46"/>
        <v>3.7685509634990445E-14</v>
      </c>
      <c r="GO33" s="86">
        <f t="shared" si="46"/>
        <v>7.6132858107215287E-14</v>
      </c>
      <c r="GP33" s="86">
        <f t="shared" si="46"/>
        <v>3.552144100883922E-14</v>
      </c>
      <c r="GQ33" s="86">
        <f t="shared" si="46"/>
        <v>2.5565109016145806E-15</v>
      </c>
      <c r="GR33" s="86">
        <f t="shared" si="46"/>
        <v>1.2440401490774695E-15</v>
      </c>
      <c r="GS33" s="86">
        <f t="shared" si="46"/>
        <v>1.2431479461984993E-15</v>
      </c>
      <c r="GT33" s="86">
        <f t="shared" si="46"/>
        <v>5.4359302082081852E-16</v>
      </c>
      <c r="GU33" s="86">
        <f t="shared" si="46"/>
        <v>1.1841706075898681E-18</v>
      </c>
      <c r="GV33" s="86">
        <f t="shared" si="46"/>
        <v>6.2177690786198577E-17</v>
      </c>
      <c r="GW33" s="86">
        <f t="shared" si="46"/>
        <v>1.268023258023132E-15</v>
      </c>
      <c r="GX33" s="86">
        <f t="shared" si="46"/>
        <v>4.032777228804795E-15</v>
      </c>
      <c r="GY33" s="86">
        <f t="shared" si="46"/>
        <v>9.2679536174778828E-17</v>
      </c>
      <c r="GZ33" s="86">
        <f t="shared" si="46"/>
        <v>5.4669159625863194E-16</v>
      </c>
      <c r="HA33" s="86">
        <f t="shared" si="46"/>
        <v>3.3373283937265815E-23</v>
      </c>
      <c r="HC33" s="86">
        <f t="shared" si="58"/>
        <v>4.5520904474295978E-27</v>
      </c>
      <c r="HD33" s="86">
        <f t="shared" si="47"/>
        <v>4.0223538383885846E-31</v>
      </c>
      <c r="HE33" s="86">
        <f t="shared" si="47"/>
        <v>2.0479111072088201E-32</v>
      </c>
      <c r="HF33" s="86">
        <f t="shared" si="47"/>
        <v>8.7588460704652809E-35</v>
      </c>
      <c r="HG33" s="86">
        <f t="shared" si="47"/>
        <v>2.5329373904507115E-36</v>
      </c>
      <c r="HH33" s="86">
        <f t="shared" si="47"/>
        <v>7.1566484532515437E-37</v>
      </c>
      <c r="HI33" s="86">
        <f t="shared" si="47"/>
        <v>7.9479268756370284E-35</v>
      </c>
      <c r="HJ33" s="86">
        <f t="shared" si="47"/>
        <v>2.4012243271054889E-35</v>
      </c>
      <c r="HK33" s="86">
        <f t="shared" si="47"/>
        <v>1.9163330811522534E-37</v>
      </c>
      <c r="HL33" s="86">
        <f t="shared" si="47"/>
        <v>6.4541888034258743E-42</v>
      </c>
      <c r="HM33" s="86">
        <f t="shared" si="47"/>
        <v>4.5546562872407972E-35</v>
      </c>
      <c r="HN33" s="86">
        <f t="shared" si="47"/>
        <v>9.8484424488628211E-37</v>
      </c>
      <c r="HO33" s="86">
        <f t="shared" si="47"/>
        <v>1.0899538244714358E-37</v>
      </c>
      <c r="HP33" s="86">
        <f t="shared" si="47"/>
        <v>4.4681290817423988E-38</v>
      </c>
      <c r="HQ33" s="86">
        <f t="shared" si="47"/>
        <v>3.1204126103973124E-53</v>
      </c>
      <c r="HS33" s="86">
        <f t="shared" si="55"/>
        <v>5.332391134684938E-147</v>
      </c>
      <c r="HT33" s="86">
        <f t="shared" si="48"/>
        <v>2.0418676119853246E-166</v>
      </c>
      <c r="HU33" s="86">
        <f t="shared" si="48"/>
        <v>7.256364270712972E-173</v>
      </c>
      <c r="HV33" s="86">
        <f t="shared" si="48"/>
        <v>2.1652708995134327E-189</v>
      </c>
      <c r="HW33" s="86">
        <f t="shared" si="48"/>
        <v>5.4632224446960101E-200</v>
      </c>
      <c r="HX33" s="86">
        <f t="shared" si="48"/>
        <v>5.2337806132482687E-201</v>
      </c>
      <c r="HY33" s="86">
        <f t="shared" si="48"/>
        <v>7.2988738779572877E-190</v>
      </c>
      <c r="HZ33" s="86">
        <f t="shared" si="48"/>
        <v>1.0435624093034787E-193</v>
      </c>
      <c r="IA33" s="86">
        <f t="shared" si="48"/>
        <v>2.3719944330491128E-200</v>
      </c>
      <c r="IB33" s="86">
        <f t="shared" si="48"/>
        <v>2.4666338912440772E-228</v>
      </c>
      <c r="IC33" s="86">
        <f t="shared" si="48"/>
        <v>8.8392443568050867E-192</v>
      </c>
      <c r="ID33" s="86">
        <f t="shared" si="48"/>
        <v>1.0818346673673392E-202</v>
      </c>
      <c r="IE33" s="86">
        <f t="shared" si="48"/>
        <v>1.7218608926661237E-209</v>
      </c>
      <c r="IF33" s="86">
        <f t="shared" si="48"/>
        <v>2.9818888659052625E-116</v>
      </c>
      <c r="IG33" s="86">
        <f t="shared" si="48"/>
        <v>1.1616563630584354E-81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1.4661219960362764E-180</v>
      </c>
      <c r="IY33" s="86">
        <f t="shared" si="57"/>
        <v>9.7850932927530147E-12</v>
      </c>
      <c r="IZ33" s="86">
        <f t="shared" si="50"/>
        <v>3.7685509634990445E-14</v>
      </c>
      <c r="JA33" s="86">
        <f t="shared" si="50"/>
        <v>7.6132858107215287E-14</v>
      </c>
      <c r="JB33" s="86">
        <f t="shared" si="50"/>
        <v>3.552144100883922E-14</v>
      </c>
      <c r="JC33" s="86">
        <f t="shared" si="50"/>
        <v>2.5565109016145806E-15</v>
      </c>
      <c r="JD33" s="86">
        <f t="shared" si="50"/>
        <v>1.2440401490774695E-15</v>
      </c>
      <c r="JE33" s="86">
        <f t="shared" si="50"/>
        <v>1.2431479461984993E-15</v>
      </c>
      <c r="JF33" s="86">
        <f t="shared" si="50"/>
        <v>5.4359302082081852E-16</v>
      </c>
      <c r="JG33" s="86">
        <f t="shared" si="50"/>
        <v>1.1841706075898681E-18</v>
      </c>
      <c r="JH33" s="86">
        <f t="shared" si="50"/>
        <v>6.2177690786198577E-17</v>
      </c>
      <c r="JI33" s="86">
        <f t="shared" si="50"/>
        <v>1.268023258023132E-15</v>
      </c>
      <c r="JJ33" s="86">
        <f t="shared" si="50"/>
        <v>4.032777228804795E-15</v>
      </c>
      <c r="JK33" s="86">
        <f t="shared" si="50"/>
        <v>9.2679536174778828E-17</v>
      </c>
      <c r="JL33" s="86">
        <f t="shared" si="50"/>
        <v>5.4669159625863194E-16</v>
      </c>
      <c r="JM33" s="86">
        <f t="shared" si="50"/>
        <v>3.3373283937265815E-23</v>
      </c>
    </row>
    <row r="34" spans="2:273" x14ac:dyDescent="0.25">
      <c r="B34" s="2">
        <v>7</v>
      </c>
      <c r="C34" s="37">
        <v>106.42400000000001</v>
      </c>
      <c r="D34" s="37">
        <v>106.339</v>
      </c>
      <c r="E34" s="37">
        <v>104.542</v>
      </c>
      <c r="F34" s="37">
        <v>106.102</v>
      </c>
      <c r="G34" s="37">
        <v>104.5</v>
      </c>
      <c r="H34" s="37">
        <v>103.559</v>
      </c>
      <c r="I34" s="37">
        <v>104.051</v>
      </c>
      <c r="J34" s="37">
        <v>105.76300000000001</v>
      </c>
      <c r="K34" s="37">
        <v>106.983</v>
      </c>
      <c r="L34" s="37">
        <v>107.68300000000001</v>
      </c>
      <c r="M34" s="37">
        <v>109.559</v>
      </c>
      <c r="N34" s="37">
        <v>110.068</v>
      </c>
      <c r="O34" s="37">
        <v>112.23699999999999</v>
      </c>
      <c r="P34" s="37">
        <v>112.102</v>
      </c>
      <c r="Q34" s="37">
        <v>108.08799999999999</v>
      </c>
      <c r="R34" s="19"/>
      <c r="S34" s="4">
        <f t="shared" si="7"/>
        <v>105.34693849708155</v>
      </c>
      <c r="T34" s="4">
        <f t="shared" si="7"/>
        <v>104.95031693826505</v>
      </c>
      <c r="U34" s="4">
        <f t="shared" si="7"/>
        <v>104.39664787049968</v>
      </c>
      <c r="V34" s="4">
        <f t="shared" si="7"/>
        <v>104.31892952429888</v>
      </c>
      <c r="W34" s="4">
        <f t="shared" si="7"/>
        <v>104.2029402918816</v>
      </c>
      <c r="X34" s="4">
        <f t="shared" si="7"/>
        <v>102.33619725418937</v>
      </c>
      <c r="Y34" s="4">
        <f t="shared" si="7"/>
        <v>103.31347504114268</v>
      </c>
      <c r="Z34" s="4">
        <f t="shared" si="7"/>
        <v>105.74256095592311</v>
      </c>
      <c r="AA34" s="4" t="e">
        <f t="shared" si="7"/>
        <v>#N/A</v>
      </c>
      <c r="AB34" s="4" t="e">
        <f t="shared" si="7"/>
        <v>#N/A</v>
      </c>
      <c r="AC34" s="4">
        <f t="shared" si="7"/>
        <v>106.66561895994585</v>
      </c>
      <c r="AD34" s="4">
        <f t="shared" si="7"/>
        <v>107.62272305527792</v>
      </c>
      <c r="AE34" s="4" t="e">
        <f t="shared" si="7"/>
        <v>#N/A</v>
      </c>
      <c r="AF34" s="4">
        <f t="shared" si="7"/>
        <v>111.81549524557305</v>
      </c>
      <c r="AG34" s="4" t="e">
        <f t="shared" si="7"/>
        <v>#N/A</v>
      </c>
      <c r="AI34" s="4">
        <f t="shared" si="8"/>
        <v>1.077061502918454</v>
      </c>
      <c r="AJ34" s="4">
        <f t="shared" si="8"/>
        <v>1.3886830617349517</v>
      </c>
      <c r="AK34" s="4">
        <f t="shared" si="8"/>
        <v>0.14535212950032417</v>
      </c>
      <c r="AL34" s="4">
        <f t="shared" si="8"/>
        <v>1.7830704757011233</v>
      </c>
      <c r="AM34" s="4">
        <f t="shared" si="8"/>
        <v>0.29705970811839677</v>
      </c>
      <c r="AN34" s="4">
        <f t="shared" si="8"/>
        <v>1.2228027458106254</v>
      </c>
      <c r="AO34" s="4">
        <f t="shared" si="8"/>
        <v>0.73752495885732117</v>
      </c>
      <c r="AP34" s="4">
        <f t="shared" si="8"/>
        <v>2.0439044076894675E-2</v>
      </c>
      <c r="AQ34" s="4">
        <f t="shared" si="8"/>
        <v>0</v>
      </c>
      <c r="AR34" s="4">
        <f t="shared" si="8"/>
        <v>0</v>
      </c>
      <c r="AS34" s="4">
        <f t="shared" si="8"/>
        <v>2.8933810400541518</v>
      </c>
      <c r="AT34" s="4">
        <f t="shared" si="8"/>
        <v>2.4452769447220817</v>
      </c>
      <c r="AU34" s="4">
        <f t="shared" si="8"/>
        <v>0</v>
      </c>
      <c r="AV34" s="4">
        <f t="shared" si="8"/>
        <v>0.28650475442695722</v>
      </c>
      <c r="AW34" s="4">
        <f t="shared" si="8"/>
        <v>0</v>
      </c>
      <c r="AY34" s="2">
        <f t="shared" si="51"/>
        <v>105.34693846640118</v>
      </c>
      <c r="AZ34" s="2">
        <f t="shared" si="9"/>
        <v>104.95031693810022</v>
      </c>
      <c r="BA34" s="2">
        <f t="shared" si="9"/>
        <v>104.39664787017686</v>
      </c>
      <c r="BB34" s="2">
        <f t="shared" si="9"/>
        <v>104.31892952413959</v>
      </c>
      <c r="BC34" s="2">
        <f t="shared" si="9"/>
        <v>104.20294029186904</v>
      </c>
      <c r="BD34" s="2">
        <f t="shared" si="9"/>
        <v>102.33619725418251</v>
      </c>
      <c r="BE34" s="2">
        <f t="shared" si="9"/>
        <v>103.313475041136</v>
      </c>
      <c r="BF34" s="2">
        <f t="shared" si="9"/>
        <v>105.74256095592011</v>
      </c>
      <c r="BG34" s="2" t="e">
        <f t="shared" si="9"/>
        <v>#N/A</v>
      </c>
      <c r="BH34" s="2" t="e">
        <f t="shared" si="9"/>
        <v>#N/A</v>
      </c>
      <c r="BI34" s="2">
        <f t="shared" si="9"/>
        <v>106.66561895993921</v>
      </c>
      <c r="BJ34" s="2">
        <f t="shared" si="9"/>
        <v>107.62272305525963</v>
      </c>
      <c r="BK34" s="2" t="e">
        <f t="shared" si="9"/>
        <v>#N/A</v>
      </c>
      <c r="BL34" s="2">
        <f t="shared" si="9"/>
        <v>111.81549524557012</v>
      </c>
      <c r="BM34" s="2" t="e">
        <f t="shared" si="9"/>
        <v>#N/A</v>
      </c>
      <c r="BO34" s="2">
        <f t="shared" si="10"/>
        <v>106.42400000000001</v>
      </c>
      <c r="BP34" s="2">
        <f t="shared" si="11"/>
        <v>106.339</v>
      </c>
      <c r="BQ34" s="2">
        <f t="shared" si="12"/>
        <v>104.542</v>
      </c>
      <c r="BR34" s="2">
        <f t="shared" si="13"/>
        <v>106.102</v>
      </c>
      <c r="BS34" s="2">
        <f t="shared" si="14"/>
        <v>104.5</v>
      </c>
      <c r="BT34" s="2">
        <f t="shared" si="15"/>
        <v>103.559</v>
      </c>
      <c r="BU34" s="2">
        <f t="shared" si="16"/>
        <v>104.051</v>
      </c>
      <c r="BV34" s="2">
        <f t="shared" si="17"/>
        <v>105.76300000000001</v>
      </c>
      <c r="BW34" s="2" t="str">
        <f t="shared" si="18"/>
        <v/>
      </c>
      <c r="BX34" s="2" t="str">
        <f t="shared" si="19"/>
        <v/>
      </c>
      <c r="BY34" s="2">
        <f t="shared" si="20"/>
        <v>109.559</v>
      </c>
      <c r="BZ34" s="2">
        <f t="shared" si="21"/>
        <v>110.068</v>
      </c>
      <c r="CA34" s="2" t="str">
        <f t="shared" si="22"/>
        <v/>
      </c>
      <c r="CB34" s="2">
        <f t="shared" si="23"/>
        <v>112.102</v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105.06242007504689</v>
      </c>
      <c r="DL34" s="2">
        <f t="shared" si="41"/>
        <v>104.80618847795164</v>
      </c>
      <c r="DM34" s="2">
        <f t="shared" si="41"/>
        <v>104.38353134916291</v>
      </c>
      <c r="DN34" s="2">
        <f t="shared" si="41"/>
        <v>104.36690874275087</v>
      </c>
      <c r="DO34" s="2">
        <f t="shared" si="41"/>
        <v>103.9619878163878</v>
      </c>
      <c r="DP34" s="2">
        <f t="shared" si="41"/>
        <v>102.17533333333336</v>
      </c>
      <c r="DQ34" s="2">
        <f t="shared" si="41"/>
        <v>103.27795238095241</v>
      </c>
      <c r="DR34" s="2">
        <f t="shared" si="41"/>
        <v>105.82175075075075</v>
      </c>
      <c r="DS34" s="2">
        <f t="shared" si="41"/>
        <v>105.67872727272727</v>
      </c>
      <c r="DT34" s="2">
        <f t="shared" si="41"/>
        <v>107.16466600458362</v>
      </c>
      <c r="DU34" s="2">
        <f t="shared" si="41"/>
        <v>106.66408771929824</v>
      </c>
      <c r="DV34" s="2">
        <f t="shared" si="41"/>
        <v>107.5201140350877</v>
      </c>
      <c r="DW34" s="2">
        <f t="shared" si="41"/>
        <v>108.0238268907563</v>
      </c>
      <c r="DX34" s="2">
        <f t="shared" si="41"/>
        <v>111.73842042042043</v>
      </c>
      <c r="DY34" s="2">
        <f t="shared" si="41"/>
        <v>107.19395665024631</v>
      </c>
      <c r="EA34" s="2">
        <f t="shared" si="42"/>
        <v>111.3086302599104</v>
      </c>
      <c r="EB34" s="2">
        <f t="shared" si="42"/>
        <v>108.33208850931678</v>
      </c>
      <c r="EC34" s="2">
        <f t="shared" si="42"/>
        <v>104.71217894255548</v>
      </c>
      <c r="ED34" s="2">
        <f t="shared" si="42"/>
        <v>103.12083693234808</v>
      </c>
      <c r="EE34" s="2">
        <f t="shared" si="42"/>
        <v>110.23737162953411</v>
      </c>
      <c r="EF34" s="2">
        <f t="shared" si="42"/>
        <v>106.62009879900292</v>
      </c>
      <c r="EG34" s="2">
        <f t="shared" si="42"/>
        <v>104.22555242741333</v>
      </c>
      <c r="EH34" s="2">
        <f t="shared" si="42"/>
        <v>103.59125525859383</v>
      </c>
      <c r="EI34" s="2">
        <f t="shared" si="42"/>
        <v>109.41087899388171</v>
      </c>
      <c r="EJ34" s="2">
        <f t="shared" si="42"/>
        <v>109.29903128634797</v>
      </c>
      <c r="EK34" s="2">
        <f t="shared" si="42"/>
        <v>106.70562605423642</v>
      </c>
      <c r="EL34" s="2">
        <f t="shared" si="42"/>
        <v>110.33064415643874</v>
      </c>
      <c r="EM34" s="2">
        <f t="shared" si="42"/>
        <v>109.66862131750868</v>
      </c>
      <c r="EN34" s="2">
        <f t="shared" si="42"/>
        <v>113.94010653680239</v>
      </c>
      <c r="EO34" s="2">
        <f t="shared" si="42"/>
        <v>117.08190531544582</v>
      </c>
      <c r="EQ34" s="2">
        <f t="shared" si="43"/>
        <v>108.82536391943374</v>
      </c>
      <c r="ER34" s="2">
        <f t="shared" si="43"/>
        <v>109.02822877842456</v>
      </c>
      <c r="ES34" s="2">
        <f t="shared" si="43"/>
        <v>106.9175303863541</v>
      </c>
      <c r="ET34" s="2">
        <f t="shared" si="43"/>
        <v>102.44976060171814</v>
      </c>
      <c r="EU34" s="2">
        <f t="shared" si="43"/>
        <v>110.12758678168905</v>
      </c>
      <c r="EV34" s="2">
        <f t="shared" si="43"/>
        <v>106.86106703043878</v>
      </c>
      <c r="EW34" s="2">
        <f t="shared" si="43"/>
        <v>104.73948567357144</v>
      </c>
      <c r="EX34" s="2">
        <f t="shared" si="43"/>
        <v>105.96052673808047</v>
      </c>
      <c r="EY34" s="2">
        <f t="shared" si="43"/>
        <v>109.56987011480769</v>
      </c>
      <c r="EZ34" s="2">
        <f t="shared" si="43"/>
        <v>111.21721036047438</v>
      </c>
      <c r="FA34" s="2">
        <f t="shared" si="43"/>
        <v>108.6089541382967</v>
      </c>
      <c r="FB34" s="2">
        <f t="shared" si="43"/>
        <v>110.1959851173671</v>
      </c>
      <c r="FC34" s="2">
        <f t="shared" si="43"/>
        <v>110.54622755496023</v>
      </c>
      <c r="FD34" s="2">
        <f t="shared" si="43"/>
        <v>116.74638031608703</v>
      </c>
      <c r="FE34" s="2">
        <f t="shared" si="43"/>
        <v>117.37080745579348</v>
      </c>
      <c r="FG34" s="2">
        <f t="shared" si="44"/>
        <v>4.5552042611627604E-2</v>
      </c>
      <c r="FH34" s="2">
        <f t="shared" si="44"/>
        <v>4.0875924985147166E-2</v>
      </c>
      <c r="FI34" s="2">
        <f t="shared" si="44"/>
        <v>3.987200440354112E-2</v>
      </c>
      <c r="FJ34" s="2">
        <f t="shared" si="44"/>
        <v>3.8501714831348892E-2</v>
      </c>
      <c r="FK34" s="2">
        <f t="shared" si="44"/>
        <v>3.8396540940927447E-2</v>
      </c>
      <c r="FL34" s="2">
        <f t="shared" si="44"/>
        <v>3.6191487655551115E-2</v>
      </c>
      <c r="FM34" s="2">
        <f t="shared" si="44"/>
        <v>3.7484189056654273E-2</v>
      </c>
      <c r="FN34" s="2">
        <f t="shared" si="44"/>
        <v>3.5508050581341877E-2</v>
      </c>
      <c r="FO34" s="2">
        <f t="shared" si="44"/>
        <v>3.0763446544255248E-2</v>
      </c>
      <c r="FP34" s="2">
        <f t="shared" si="44"/>
        <v>3.3917742672375698E-2</v>
      </c>
      <c r="FQ34" s="2">
        <f t="shared" si="44"/>
        <v>3.661509111800882E-2</v>
      </c>
      <c r="FR34" s="2">
        <f t="shared" si="44"/>
        <v>3.6508990963096705E-2</v>
      </c>
      <c r="FS34" s="2">
        <f t="shared" si="44"/>
        <v>3.4872783642149421E-2</v>
      </c>
      <c r="FT34" s="2">
        <f t="shared" si="44"/>
        <v>3.5003369840183075E-2</v>
      </c>
      <c r="FU34" s="2">
        <f t="shared" si="44"/>
        <v>2.7339376213532048E-2</v>
      </c>
      <c r="FW34" s="2">
        <f t="shared" si="53"/>
        <v>3.7213679608654693E-6</v>
      </c>
      <c r="FX34" s="2">
        <f t="shared" si="45"/>
        <v>5.796190154934125E-6</v>
      </c>
      <c r="FY34" s="2">
        <f t="shared" si="45"/>
        <v>5.7508852079242981E-6</v>
      </c>
      <c r="FZ34" s="2">
        <f t="shared" si="45"/>
        <v>4.9429664265377413E-6</v>
      </c>
      <c r="GA34" s="2">
        <f t="shared" si="45"/>
        <v>5.0646358938912805E-6</v>
      </c>
      <c r="GB34" s="2">
        <f t="shared" si="45"/>
        <v>5.1723272688278653E-6</v>
      </c>
      <c r="GC34" s="2">
        <f t="shared" si="45"/>
        <v>5.1385894786141611E-6</v>
      </c>
      <c r="GD34" s="2">
        <f t="shared" si="45"/>
        <v>4.5380727457606791E-6</v>
      </c>
      <c r="GE34" s="2">
        <f t="shared" si="45"/>
        <v>5.6026862625628357E-6</v>
      </c>
      <c r="GF34" s="2">
        <f t="shared" si="45"/>
        <v>5.6719817343390293E-6</v>
      </c>
      <c r="GG34" s="2">
        <f t="shared" si="45"/>
        <v>5.4172070570910976E-6</v>
      </c>
      <c r="GH34" s="2">
        <f t="shared" si="45"/>
        <v>4.4455240407817335E-6</v>
      </c>
      <c r="GI34" s="2">
        <f t="shared" si="45"/>
        <v>3.8764257716409374E-6</v>
      </c>
      <c r="GJ34" s="2">
        <f t="shared" si="45"/>
        <v>2.9903518491186925E-6</v>
      </c>
      <c r="GK34" s="2">
        <f t="shared" si="45"/>
        <v>2.4000610556114125E-6</v>
      </c>
      <c r="GM34" s="86">
        <f t="shared" si="54"/>
        <v>2.3411423286429541E-11</v>
      </c>
      <c r="GN34" s="86">
        <f t="shared" si="46"/>
        <v>1.1278874603017594E-13</v>
      </c>
      <c r="GO34" s="86">
        <f t="shared" si="46"/>
        <v>2.1874802373854492E-13</v>
      </c>
      <c r="GP34" s="86">
        <f t="shared" si="46"/>
        <v>1.0443974336872383E-13</v>
      </c>
      <c r="GQ34" s="86">
        <f t="shared" si="46"/>
        <v>8.4657445923222757E-15</v>
      </c>
      <c r="GR34" s="86">
        <f t="shared" si="46"/>
        <v>4.1642435674371859E-15</v>
      </c>
      <c r="GS34" s="86">
        <f t="shared" si="46"/>
        <v>4.2161258725548595E-15</v>
      </c>
      <c r="GT34" s="86">
        <f t="shared" si="46"/>
        <v>1.8752519054196356E-15</v>
      </c>
      <c r="GU34" s="86">
        <f t="shared" si="46"/>
        <v>5.0620140181980672E-18</v>
      </c>
      <c r="GV34" s="86">
        <f t="shared" si="46"/>
        <v>2.3220631540488222E-16</v>
      </c>
      <c r="GW34" s="86">
        <f t="shared" si="46"/>
        <v>4.2591367896547462E-15</v>
      </c>
      <c r="GX34" s="86">
        <f t="shared" si="46"/>
        <v>1.2843842219076903E-14</v>
      </c>
      <c r="GY34" s="86">
        <f t="shared" si="46"/>
        <v>3.43733107096922E-16</v>
      </c>
      <c r="GZ34" s="86">
        <f t="shared" si="46"/>
        <v>1.8754191354140098E-15</v>
      </c>
      <c r="HA34" s="86">
        <f t="shared" si="46"/>
        <v>2.1277465994135964E-22</v>
      </c>
      <c r="HC34" s="86">
        <f t="shared" si="58"/>
        <v>2.1272517789423663E-26</v>
      </c>
      <c r="HD34" s="86">
        <f t="shared" si="47"/>
        <v>2.5136452552352506E-30</v>
      </c>
      <c r="HE34" s="86">
        <f t="shared" si="47"/>
        <v>1.3671078451756496E-31</v>
      </c>
      <c r="HF34" s="86">
        <f t="shared" si="47"/>
        <v>6.7635324726544062E-34</v>
      </c>
      <c r="HG34" s="86">
        <f t="shared" si="47"/>
        <v>2.1977230685664749E-35</v>
      </c>
      <c r="HH34" s="86">
        <f t="shared" si="47"/>
        <v>6.269799142869774E-36</v>
      </c>
      <c r="HI34" s="86">
        <f t="shared" si="47"/>
        <v>6.2355807317332657E-34</v>
      </c>
      <c r="HJ34" s="86">
        <f t="shared" si="47"/>
        <v>1.9264550899606543E-34</v>
      </c>
      <c r="HK34" s="86">
        <f t="shared" si="47"/>
        <v>1.7381251516627081E-36</v>
      </c>
      <c r="HL34" s="86">
        <f t="shared" si="47"/>
        <v>7.9719930485965075E-41</v>
      </c>
      <c r="HM34" s="86">
        <f t="shared" si="47"/>
        <v>3.6669925221909854E-34</v>
      </c>
      <c r="HN34" s="86">
        <f t="shared" si="47"/>
        <v>8.5846264172089985E-36</v>
      </c>
      <c r="HO34" s="86">
        <f t="shared" si="47"/>
        <v>9.9592897010529948E-37</v>
      </c>
      <c r="HP34" s="86">
        <f t="shared" si="47"/>
        <v>4.0802808542961859E-37</v>
      </c>
      <c r="HQ34" s="86">
        <f t="shared" si="47"/>
        <v>7.3384534475448566E-52</v>
      </c>
      <c r="HS34" s="86">
        <f t="shared" si="55"/>
        <v>2.2290968497926612E-144</v>
      </c>
      <c r="HT34" s="86">
        <f t="shared" si="48"/>
        <v>2.475847599568478E-163</v>
      </c>
      <c r="HU34" s="86">
        <f t="shared" si="48"/>
        <v>1.1195688333746459E-169</v>
      </c>
      <c r="HV34" s="86">
        <f t="shared" si="48"/>
        <v>6.3244038397009765E-186</v>
      </c>
      <c r="HW34" s="86">
        <f t="shared" si="48"/>
        <v>2.6249833847553226E-196</v>
      </c>
      <c r="HX34" s="86">
        <f t="shared" si="48"/>
        <v>2.4978163522612589E-197</v>
      </c>
      <c r="HY34" s="86">
        <f t="shared" si="48"/>
        <v>2.2799894394909529E-186</v>
      </c>
      <c r="HZ34" s="86">
        <f t="shared" si="48"/>
        <v>3.6280818375833719E-190</v>
      </c>
      <c r="IA34" s="86">
        <f t="shared" si="48"/>
        <v>1.1931438529877681E-196</v>
      </c>
      <c r="IB34" s="86">
        <f t="shared" si="48"/>
        <v>4.4091997914045541E-224</v>
      </c>
      <c r="IC34" s="86">
        <f t="shared" si="48"/>
        <v>3.0921181732663914E-188</v>
      </c>
      <c r="ID34" s="86">
        <f t="shared" si="48"/>
        <v>5.3352147633865455E-199</v>
      </c>
      <c r="IE34" s="86">
        <f t="shared" si="48"/>
        <v>1.0518216655563996E-205</v>
      </c>
      <c r="IF34" s="86">
        <f t="shared" si="48"/>
        <v>3.270514528123697E-114</v>
      </c>
      <c r="IG34" s="86">
        <f t="shared" si="48"/>
        <v>2.9363899827143346E-80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4.7892659658287458E-178</v>
      </c>
      <c r="IY34" s="86">
        <f t="shared" si="57"/>
        <v>2.3411423286429563E-11</v>
      </c>
      <c r="IZ34" s="86">
        <f t="shared" si="50"/>
        <v>1.1278874603017594E-13</v>
      </c>
      <c r="JA34" s="86">
        <f t="shared" si="50"/>
        <v>2.1874802373854492E-13</v>
      </c>
      <c r="JB34" s="86">
        <f t="shared" si="50"/>
        <v>1.0443974336872383E-13</v>
      </c>
      <c r="JC34" s="86">
        <f t="shared" si="50"/>
        <v>8.4657445923222757E-15</v>
      </c>
      <c r="JD34" s="86">
        <f t="shared" si="50"/>
        <v>4.1642435674371859E-15</v>
      </c>
      <c r="JE34" s="86">
        <f t="shared" si="50"/>
        <v>4.2161258725548595E-15</v>
      </c>
      <c r="JF34" s="86">
        <f t="shared" si="50"/>
        <v>1.8752519054196356E-15</v>
      </c>
      <c r="JG34" s="86">
        <f t="shared" si="50"/>
        <v>5.0620140181980672E-18</v>
      </c>
      <c r="JH34" s="86">
        <f t="shared" si="50"/>
        <v>2.3220631540488222E-16</v>
      </c>
      <c r="JI34" s="86">
        <f t="shared" si="50"/>
        <v>4.2591367896547462E-15</v>
      </c>
      <c r="JJ34" s="86">
        <f t="shared" si="50"/>
        <v>1.2843842219076903E-14</v>
      </c>
      <c r="JK34" s="86">
        <f t="shared" si="50"/>
        <v>3.43733107096922E-16</v>
      </c>
      <c r="JL34" s="86">
        <f t="shared" si="50"/>
        <v>1.8754191354140098E-15</v>
      </c>
      <c r="JM34" s="86">
        <f t="shared" si="50"/>
        <v>2.1277465994135964E-22</v>
      </c>
    </row>
    <row r="35" spans="2:273" x14ac:dyDescent="0.25">
      <c r="B35" s="2">
        <v>8</v>
      </c>
      <c r="C35" s="37">
        <v>105.881</v>
      </c>
      <c r="D35" s="37">
        <v>105.81399999999999</v>
      </c>
      <c r="E35" s="37">
        <v>105</v>
      </c>
      <c r="F35" s="37">
        <v>105.84699999999999</v>
      </c>
      <c r="G35" s="37">
        <v>104.783</v>
      </c>
      <c r="H35" s="37">
        <v>101.78</v>
      </c>
      <c r="I35" s="37">
        <v>102.76300000000001</v>
      </c>
      <c r="J35" s="37">
        <v>105.42400000000001</v>
      </c>
      <c r="K35" s="37">
        <v>106.729</v>
      </c>
      <c r="L35" s="37">
        <v>108.783</v>
      </c>
      <c r="M35" s="37">
        <v>107.407</v>
      </c>
      <c r="N35" s="37">
        <v>106.593</v>
      </c>
      <c r="O35" s="37">
        <v>109.797</v>
      </c>
      <c r="P35" s="37">
        <v>112.84699999999999</v>
      </c>
      <c r="Q35" s="37">
        <v>110.947</v>
      </c>
      <c r="S35" s="4">
        <f t="shared" si="7"/>
        <v>105.53132625635992</v>
      </c>
      <c r="T35" s="4">
        <f t="shared" si="7"/>
        <v>105.1669623017151</v>
      </c>
      <c r="U35" s="4">
        <f t="shared" si="7"/>
        <v>104.4815639348559</v>
      </c>
      <c r="V35" s="4">
        <f t="shared" si="7"/>
        <v>104.51300626542805</v>
      </c>
      <c r="W35" s="4">
        <f t="shared" si="7"/>
        <v>104.55738736043895</v>
      </c>
      <c r="X35" s="4">
        <f t="shared" si="7"/>
        <v>102.65157420125117</v>
      </c>
      <c r="Y35" s="4">
        <f t="shared" si="7"/>
        <v>103.561474589932</v>
      </c>
      <c r="Z35" s="4">
        <f t="shared" si="7"/>
        <v>105.88221339713604</v>
      </c>
      <c r="AA35" s="4" t="e">
        <f t="shared" si="7"/>
        <v>#N/A</v>
      </c>
      <c r="AB35" s="4" t="e">
        <f t="shared" si="7"/>
        <v>#N/A</v>
      </c>
      <c r="AC35" s="4">
        <f t="shared" si="7"/>
        <v>106.92174829584341</v>
      </c>
      <c r="AD35" s="4">
        <f t="shared" si="7"/>
        <v>107.93841614399943</v>
      </c>
      <c r="AE35" s="4">
        <f t="shared" si="7"/>
        <v>108.39212617918362</v>
      </c>
      <c r="AF35" s="4">
        <f t="shared" si="7"/>
        <v>112.05328558312723</v>
      </c>
      <c r="AG35" s="4" t="e">
        <f t="shared" si="7"/>
        <v>#N/A</v>
      </c>
      <c r="AI35" s="4">
        <f t="shared" si="8"/>
        <v>0.34967374364008208</v>
      </c>
      <c r="AJ35" s="4">
        <f t="shared" si="8"/>
        <v>0.64703769828489044</v>
      </c>
      <c r="AK35" s="4">
        <f t="shared" si="8"/>
        <v>0.51843606514410112</v>
      </c>
      <c r="AL35" s="4">
        <f t="shared" si="8"/>
        <v>1.3339937345719477</v>
      </c>
      <c r="AM35" s="4">
        <f t="shared" si="8"/>
        <v>0.22561263956104938</v>
      </c>
      <c r="AN35" s="4">
        <f t="shared" si="8"/>
        <v>-0.87157420125116403</v>
      </c>
      <c r="AO35" s="4">
        <f t="shared" si="8"/>
        <v>-0.79847458993199893</v>
      </c>
      <c r="AP35" s="4">
        <f t="shared" si="8"/>
        <v>-0.45821339713603493</v>
      </c>
      <c r="AQ35" s="4">
        <f t="shared" si="8"/>
        <v>0</v>
      </c>
      <c r="AR35" s="4">
        <f t="shared" si="8"/>
        <v>0</v>
      </c>
      <c r="AS35" s="4">
        <f t="shared" si="8"/>
        <v>0.48525170415658181</v>
      </c>
      <c r="AT35" s="4">
        <f t="shared" si="8"/>
        <v>-1.3454161439994294</v>
      </c>
      <c r="AU35" s="4">
        <f t="shared" si="8"/>
        <v>1.4048738208163769</v>
      </c>
      <c r="AV35" s="4">
        <f t="shared" si="8"/>
        <v>0.7937144168727599</v>
      </c>
      <c r="AW35" s="4">
        <f t="shared" si="8"/>
        <v>0</v>
      </c>
      <c r="AY35" s="2">
        <f t="shared" si="51"/>
        <v>105.53132618541353</v>
      </c>
      <c r="AZ35" s="2">
        <f t="shared" si="9"/>
        <v>105.16696230124073</v>
      </c>
      <c r="BA35" s="2">
        <f t="shared" si="9"/>
        <v>104.48156393396286</v>
      </c>
      <c r="BB35" s="2">
        <f t="shared" si="9"/>
        <v>104.51300626497724</v>
      </c>
      <c r="BC35" s="2">
        <f t="shared" si="9"/>
        <v>104.55738736039903</v>
      </c>
      <c r="BD35" s="2">
        <f t="shared" si="9"/>
        <v>102.65157420122912</v>
      </c>
      <c r="BE35" s="2">
        <f t="shared" si="9"/>
        <v>103.56147458991025</v>
      </c>
      <c r="BF35" s="2">
        <f t="shared" si="9"/>
        <v>105.88221339712609</v>
      </c>
      <c r="BG35" s="2" t="e">
        <f t="shared" si="9"/>
        <v>#N/A</v>
      </c>
      <c r="BH35" s="2" t="e">
        <f t="shared" si="9"/>
        <v>#N/A</v>
      </c>
      <c r="BI35" s="2">
        <f t="shared" si="9"/>
        <v>106.92174829582204</v>
      </c>
      <c r="BJ35" s="2">
        <f t="shared" si="9"/>
        <v>107.93841614394347</v>
      </c>
      <c r="BK35" s="2">
        <f t="shared" si="9"/>
        <v>108.3921261791817</v>
      </c>
      <c r="BL35" s="2">
        <f t="shared" si="9"/>
        <v>112.0532855831176</v>
      </c>
      <c r="BM35" s="2" t="e">
        <f t="shared" si="9"/>
        <v>#N/A</v>
      </c>
      <c r="BO35" s="2">
        <f t="shared" si="10"/>
        <v>105.881</v>
      </c>
      <c r="BP35" s="2">
        <f t="shared" si="11"/>
        <v>105.81399999999999</v>
      </c>
      <c r="BQ35" s="2">
        <f t="shared" si="12"/>
        <v>105</v>
      </c>
      <c r="BR35" s="2">
        <f t="shared" si="13"/>
        <v>105.84699999999999</v>
      </c>
      <c r="BS35" s="2">
        <f t="shared" si="14"/>
        <v>104.783</v>
      </c>
      <c r="BT35" s="2">
        <f t="shared" si="15"/>
        <v>101.78</v>
      </c>
      <c r="BU35" s="2">
        <f t="shared" si="16"/>
        <v>102.76300000000001</v>
      </c>
      <c r="BV35" s="2">
        <f t="shared" si="17"/>
        <v>105.42400000000001</v>
      </c>
      <c r="BW35" s="2" t="str">
        <f t="shared" si="18"/>
        <v/>
      </c>
      <c r="BX35" s="2" t="str">
        <f t="shared" si="19"/>
        <v/>
      </c>
      <c r="BY35" s="2">
        <f t="shared" si="20"/>
        <v>107.407</v>
      </c>
      <c r="BZ35" s="2">
        <f t="shared" si="21"/>
        <v>106.593</v>
      </c>
      <c r="CA35" s="2">
        <f t="shared" si="22"/>
        <v>109.797</v>
      </c>
      <c r="CB35" s="2">
        <f t="shared" si="23"/>
        <v>112.84699999999999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105.23570046904314</v>
      </c>
      <c r="DL35" s="2">
        <f t="shared" si="41"/>
        <v>105.02338311996206</v>
      </c>
      <c r="DM35" s="2">
        <f t="shared" si="41"/>
        <v>104.47363989495565</v>
      </c>
      <c r="DN35" s="2">
        <f t="shared" si="41"/>
        <v>104.57725079330343</v>
      </c>
      <c r="DO35" s="2">
        <f t="shared" si="41"/>
        <v>104.31353569283567</v>
      </c>
      <c r="DP35" s="2">
        <f t="shared" si="41"/>
        <v>102.49183333333335</v>
      </c>
      <c r="DQ35" s="2">
        <f t="shared" si="41"/>
        <v>103.53546946778714</v>
      </c>
      <c r="DR35" s="2">
        <f t="shared" si="41"/>
        <v>105.97602848562848</v>
      </c>
      <c r="DS35" s="2">
        <f t="shared" si="41"/>
        <v>105.8324090909091</v>
      </c>
      <c r="DT35" s="2">
        <f t="shared" si="41"/>
        <v>107.37775401069516</v>
      </c>
      <c r="DU35" s="2">
        <f t="shared" si="41"/>
        <v>106.93253247984826</v>
      </c>
      <c r="DV35" s="2">
        <f t="shared" si="41"/>
        <v>107.84197060218111</v>
      </c>
      <c r="DW35" s="2">
        <f t="shared" si="41"/>
        <v>108.34370476190476</v>
      </c>
      <c r="DX35" s="2">
        <f t="shared" si="41"/>
        <v>111.98094242814243</v>
      </c>
      <c r="DY35" s="2">
        <f t="shared" si="41"/>
        <v>107.5492802955665</v>
      </c>
      <c r="EA35" s="2">
        <f t="shared" si="42"/>
        <v>111.18072330052712</v>
      </c>
      <c r="EB35" s="2">
        <f t="shared" si="42"/>
        <v>108.23941226708075</v>
      </c>
      <c r="EC35" s="2">
        <f t="shared" si="42"/>
        <v>104.65527155208245</v>
      </c>
      <c r="ED35" s="2">
        <f t="shared" si="42"/>
        <v>103.04988879095652</v>
      </c>
      <c r="EE35" s="2">
        <f t="shared" si="42"/>
        <v>110.12707405760366</v>
      </c>
      <c r="EF35" s="2">
        <f t="shared" si="42"/>
        <v>106.53125983296103</v>
      </c>
      <c r="EG35" s="2">
        <f t="shared" si="42"/>
        <v>104.17040656226621</v>
      </c>
      <c r="EH35" s="2">
        <f t="shared" si="42"/>
        <v>103.55786819051005</v>
      </c>
      <c r="EI35" s="2">
        <f t="shared" si="42"/>
        <v>109.31961250849761</v>
      </c>
      <c r="EJ35" s="2">
        <f t="shared" si="42"/>
        <v>109.24043846229671</v>
      </c>
      <c r="EK35" s="2">
        <f t="shared" si="42"/>
        <v>106.66269099519918</v>
      </c>
      <c r="EL35" s="2">
        <f t="shared" si="42"/>
        <v>110.25972558946273</v>
      </c>
      <c r="EM35" s="2">
        <f t="shared" si="42"/>
        <v>109.61421011111308</v>
      </c>
      <c r="EN35" s="2">
        <f t="shared" si="42"/>
        <v>113.8719666471269</v>
      </c>
      <c r="EO35" s="2">
        <f t="shared" si="42"/>
        <v>116.99092693802885</v>
      </c>
      <c r="EQ35" s="2">
        <f t="shared" si="43"/>
        <v>108.72405768725157</v>
      </c>
      <c r="ER35" s="2">
        <f t="shared" si="43"/>
        <v>108.92781579630638</v>
      </c>
      <c r="ES35" s="2">
        <f t="shared" si="43"/>
        <v>106.83631486228271</v>
      </c>
      <c r="ET35" s="2">
        <f t="shared" si="43"/>
        <v>102.38609644919926</v>
      </c>
      <c r="EU35" s="2">
        <f t="shared" si="43"/>
        <v>110.01848837126434</v>
      </c>
      <c r="EV35" s="2">
        <f t="shared" si="43"/>
        <v>106.76956513463604</v>
      </c>
      <c r="EW35" s="2">
        <f t="shared" si="43"/>
        <v>104.67869325664448</v>
      </c>
      <c r="EX35" s="2">
        <f t="shared" si="43"/>
        <v>105.90144944996119</v>
      </c>
      <c r="EY35" s="2">
        <f t="shared" si="43"/>
        <v>109.47685437510405</v>
      </c>
      <c r="EZ35" s="2">
        <f t="shared" si="43"/>
        <v>111.1378129228018</v>
      </c>
      <c r="FA35" s="2">
        <f t="shared" si="43"/>
        <v>108.54522213695726</v>
      </c>
      <c r="FB35" s="2">
        <f t="shared" si="43"/>
        <v>110.12651751767901</v>
      </c>
      <c r="FC35" s="2">
        <f t="shared" si="43"/>
        <v>110.48241062367033</v>
      </c>
      <c r="FD35" s="2">
        <f t="shared" si="43"/>
        <v>116.6489835085562</v>
      </c>
      <c r="FE35" s="2">
        <f t="shared" si="43"/>
        <v>117.27578285851538</v>
      </c>
      <c r="FG35" s="2">
        <f t="shared" si="44"/>
        <v>4.9728276732029779E-2</v>
      </c>
      <c r="FH35" s="2">
        <f t="shared" si="44"/>
        <v>4.4643502790580672E-2</v>
      </c>
      <c r="FI35" s="2">
        <f t="shared" si="44"/>
        <v>4.3551251422933479E-2</v>
      </c>
      <c r="FJ35" s="2">
        <f t="shared" si="44"/>
        <v>4.2060055553972964E-2</v>
      </c>
      <c r="FK35" s="2">
        <f t="shared" si="44"/>
        <v>4.1945585505337585E-2</v>
      </c>
      <c r="FL35" s="2">
        <f t="shared" si="44"/>
        <v>3.9545097899370371E-2</v>
      </c>
      <c r="FM35" s="2">
        <f t="shared" si="44"/>
        <v>4.0952495113026399E-2</v>
      </c>
      <c r="FN35" s="2">
        <f t="shared" si="44"/>
        <v>3.8800881028262214E-2</v>
      </c>
      <c r="FO35" s="2">
        <f t="shared" si="44"/>
        <v>3.3631629635696506E-2</v>
      </c>
      <c r="FP35" s="2">
        <f t="shared" si="44"/>
        <v>3.7068764346208656E-2</v>
      </c>
      <c r="FQ35" s="2">
        <f t="shared" si="44"/>
        <v>4.000632440166995E-2</v>
      </c>
      <c r="FR35" s="2">
        <f t="shared" si="44"/>
        <v>3.9890804312905336E-2</v>
      </c>
      <c r="FS35" s="2">
        <f t="shared" si="44"/>
        <v>3.8109030469535683E-2</v>
      </c>
      <c r="FT35" s="2">
        <f t="shared" si="44"/>
        <v>3.8251254962433187E-2</v>
      </c>
      <c r="FU35" s="2">
        <f t="shared" si="44"/>
        <v>2.9898168898452527E-2</v>
      </c>
      <c r="FW35" s="2">
        <f t="shared" si="53"/>
        <v>4.08039736392621E-6</v>
      </c>
      <c r="FX35" s="2">
        <f t="shared" si="45"/>
        <v>6.3553925716115836E-6</v>
      </c>
      <c r="FY35" s="2">
        <f t="shared" si="45"/>
        <v>6.3057167403788132E-6</v>
      </c>
      <c r="FZ35" s="2">
        <f t="shared" si="45"/>
        <v>5.4198523263012732E-6</v>
      </c>
      <c r="GA35" s="2">
        <f t="shared" si="45"/>
        <v>5.553260115583466E-6</v>
      </c>
      <c r="GB35" s="2">
        <f t="shared" si="45"/>
        <v>5.6713412434919966E-6</v>
      </c>
      <c r="GC35" s="2">
        <f t="shared" si="45"/>
        <v>5.6343485289361978E-6</v>
      </c>
      <c r="GD35" s="2">
        <f t="shared" si="45"/>
        <v>4.9758956396663414E-6</v>
      </c>
      <c r="GE35" s="2">
        <f t="shared" si="45"/>
        <v>6.143220006092993E-6</v>
      </c>
      <c r="GF35" s="2">
        <f t="shared" si="45"/>
        <v>6.2192008973380761E-6</v>
      </c>
      <c r="GG35" s="2">
        <f t="shared" si="45"/>
        <v>5.9398463176780597E-6</v>
      </c>
      <c r="GH35" s="2">
        <f t="shared" si="45"/>
        <v>4.874418090528411E-6</v>
      </c>
      <c r="GI35" s="2">
        <f t="shared" si="45"/>
        <v>4.2504147479567976E-6</v>
      </c>
      <c r="GJ35" s="2">
        <f t="shared" si="45"/>
        <v>3.27885465539323E-6</v>
      </c>
      <c r="GK35" s="2">
        <f t="shared" si="45"/>
        <v>2.631614007530714E-6</v>
      </c>
      <c r="GM35" s="86">
        <f t="shared" si="54"/>
        <v>5.5139651857980155E-11</v>
      </c>
      <c r="GN35" s="86">
        <f t="shared" si="46"/>
        <v>3.3077287666735984E-13</v>
      </c>
      <c r="GO35" s="86">
        <f t="shared" si="46"/>
        <v>6.165145860078421E-13</v>
      </c>
      <c r="GP35" s="86">
        <f t="shared" si="46"/>
        <v>3.0110423640902634E-13</v>
      </c>
      <c r="GQ35" s="86">
        <f t="shared" si="46"/>
        <v>2.7415929375957762E-14</v>
      </c>
      <c r="GR35" s="86">
        <f t="shared" si="46"/>
        <v>1.3633088952242285E-14</v>
      </c>
      <c r="GS35" s="86">
        <f t="shared" si="46"/>
        <v>1.3978120233316526E-14</v>
      </c>
      <c r="GT35" s="86">
        <f t="shared" si="46"/>
        <v>6.3234779453769922E-15</v>
      </c>
      <c r="GU35" s="86">
        <f t="shared" si="46"/>
        <v>2.1069988078659252E-17</v>
      </c>
      <c r="GV35" s="86">
        <f t="shared" si="46"/>
        <v>8.4639635757205453E-16</v>
      </c>
      <c r="GW35" s="86">
        <f t="shared" si="46"/>
        <v>1.3989795777708204E-14</v>
      </c>
      <c r="GX35" s="86">
        <f t="shared" si="46"/>
        <v>4.005005310027772E-14</v>
      </c>
      <c r="GY35" s="86">
        <f t="shared" si="46"/>
        <v>1.2442692518633679E-15</v>
      </c>
      <c r="GZ35" s="86">
        <f t="shared" si="46"/>
        <v>6.2900379510352643E-15</v>
      </c>
      <c r="HA35" s="86">
        <f t="shared" si="46"/>
        <v>1.3106061215325383E-21</v>
      </c>
      <c r="HC35" s="86">
        <f t="shared" si="58"/>
        <v>9.7418508247928725E-26</v>
      </c>
      <c r="HD35" s="86">
        <f t="shared" si="47"/>
        <v>1.5324465535180688E-29</v>
      </c>
      <c r="HE35" s="86">
        <f t="shared" si="47"/>
        <v>8.8969348395537191E-31</v>
      </c>
      <c r="HF35" s="86">
        <f t="shared" si="47"/>
        <v>5.0814226764576039E-33</v>
      </c>
      <c r="HG35" s="86">
        <f t="shared" si="47"/>
        <v>1.8517742814790038E-34</v>
      </c>
      <c r="HH35" s="86">
        <f t="shared" si="47"/>
        <v>5.3351773512729058E-35</v>
      </c>
      <c r="HI35" s="86">
        <f t="shared" si="47"/>
        <v>4.7578772570556577E-33</v>
      </c>
      <c r="HJ35" s="86">
        <f t="shared" si="47"/>
        <v>1.5028744401618157E-33</v>
      </c>
      <c r="HK35" s="86">
        <f t="shared" si="47"/>
        <v>1.5305241837148657E-35</v>
      </c>
      <c r="HL35" s="86">
        <f t="shared" si="47"/>
        <v>9.5151618429065362E-40</v>
      </c>
      <c r="HM35" s="86">
        <f t="shared" si="47"/>
        <v>2.8698523884419333E-33</v>
      </c>
      <c r="HN35" s="86">
        <f t="shared" si="47"/>
        <v>7.2683534612110197E-35</v>
      </c>
      <c r="HO35" s="86">
        <f t="shared" si="47"/>
        <v>8.8348381338987897E-36</v>
      </c>
      <c r="HP35" s="86">
        <f t="shared" si="47"/>
        <v>3.6186573202597205E-36</v>
      </c>
      <c r="HQ35" s="86">
        <f t="shared" si="47"/>
        <v>1.6543397823723206E-50</v>
      </c>
      <c r="HS35" s="86">
        <f t="shared" si="55"/>
        <v>8.8205593020302523E-142</v>
      </c>
      <c r="HT35" s="86">
        <f t="shared" si="48"/>
        <v>2.8073560290992147E-160</v>
      </c>
      <c r="HU35" s="86">
        <f t="shared" si="48"/>
        <v>1.6122124103178954E-166</v>
      </c>
      <c r="HV35" s="86">
        <f t="shared" si="48"/>
        <v>1.7149259841918633E-182</v>
      </c>
      <c r="HW35" s="86">
        <f t="shared" si="48"/>
        <v>1.1649642703691366E-192</v>
      </c>
      <c r="HX35" s="86">
        <f t="shared" si="48"/>
        <v>1.1016571538997624E-193</v>
      </c>
      <c r="HY35" s="86">
        <f t="shared" si="48"/>
        <v>6.6048504662154905E-183</v>
      </c>
      <c r="HZ35" s="86">
        <f t="shared" si="48"/>
        <v>1.1691936962149138E-186</v>
      </c>
      <c r="IA35" s="86">
        <f t="shared" si="48"/>
        <v>5.5394770040764828E-193</v>
      </c>
      <c r="IB35" s="86">
        <f t="shared" si="48"/>
        <v>7.183699543000171E-220</v>
      </c>
      <c r="IC35" s="86">
        <f t="shared" si="48"/>
        <v>1.0017520323450331E-184</v>
      </c>
      <c r="ID35" s="86">
        <f t="shared" si="48"/>
        <v>2.4316915009792476E-195</v>
      </c>
      <c r="IE35" s="86">
        <f t="shared" si="48"/>
        <v>5.9304139862737805E-202</v>
      </c>
      <c r="IF35" s="86">
        <f t="shared" si="48"/>
        <v>3.439039718956523E-112</v>
      </c>
      <c r="IG35" s="86">
        <f t="shared" si="48"/>
        <v>7.2139797177493629E-79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1.5016898389710764E-175</v>
      </c>
      <c r="IY35" s="86">
        <f t="shared" si="57"/>
        <v>5.5139651857980251E-11</v>
      </c>
      <c r="IZ35" s="86">
        <f t="shared" si="50"/>
        <v>3.3077287666735984E-13</v>
      </c>
      <c r="JA35" s="86">
        <f t="shared" si="50"/>
        <v>6.165145860078421E-13</v>
      </c>
      <c r="JB35" s="86">
        <f t="shared" si="50"/>
        <v>3.0110423640902634E-13</v>
      </c>
      <c r="JC35" s="86">
        <f t="shared" si="50"/>
        <v>2.7415929375957762E-14</v>
      </c>
      <c r="JD35" s="86">
        <f t="shared" si="50"/>
        <v>1.3633088952242285E-14</v>
      </c>
      <c r="JE35" s="86">
        <f t="shared" si="50"/>
        <v>1.3978120233316526E-14</v>
      </c>
      <c r="JF35" s="86">
        <f t="shared" si="50"/>
        <v>6.3234779453769922E-15</v>
      </c>
      <c r="JG35" s="86">
        <f t="shared" si="50"/>
        <v>2.1069988078659252E-17</v>
      </c>
      <c r="JH35" s="86">
        <f t="shared" si="50"/>
        <v>8.4639635757205453E-16</v>
      </c>
      <c r="JI35" s="86">
        <f t="shared" si="50"/>
        <v>1.3989795777708204E-14</v>
      </c>
      <c r="JJ35" s="86">
        <f t="shared" si="50"/>
        <v>4.005005310027772E-14</v>
      </c>
      <c r="JK35" s="86">
        <f t="shared" si="50"/>
        <v>1.2442692518633679E-15</v>
      </c>
      <c r="JL35" s="86">
        <f t="shared" si="50"/>
        <v>6.2900379510352643E-15</v>
      </c>
      <c r="JM35" s="86">
        <f t="shared" si="50"/>
        <v>1.3106061215325383E-21</v>
      </c>
    </row>
    <row r="36" spans="2:273" x14ac:dyDescent="0.25">
      <c r="B36" s="2">
        <v>9</v>
      </c>
      <c r="C36" s="37">
        <v>102.898</v>
      </c>
      <c r="D36" s="37">
        <v>105.492</v>
      </c>
      <c r="E36" s="37">
        <v>105.983</v>
      </c>
      <c r="F36" s="37">
        <v>105.42400000000001</v>
      </c>
      <c r="G36" s="37">
        <v>104.15</v>
      </c>
      <c r="H36" s="37">
        <v>104.678</v>
      </c>
      <c r="I36" s="37">
        <v>105.96599999999999</v>
      </c>
      <c r="J36" s="37">
        <v>105.441</v>
      </c>
      <c r="K36" s="37">
        <v>107.271</v>
      </c>
      <c r="L36" s="37">
        <v>105.85</v>
      </c>
      <c r="M36" s="37">
        <v>108.661</v>
      </c>
      <c r="N36" s="37">
        <v>108.559</v>
      </c>
      <c r="O36" s="37">
        <v>112.712</v>
      </c>
      <c r="P36" s="37">
        <v>111.017</v>
      </c>
      <c r="Q36" s="37">
        <v>109.26300000000001</v>
      </c>
      <c r="R36" s="108"/>
      <c r="S36" s="4">
        <f t="shared" si="7"/>
        <v>105.71523639094906</v>
      </c>
      <c r="T36" s="4">
        <f t="shared" si="7"/>
        <v>105.38223068054798</v>
      </c>
      <c r="U36" s="4">
        <f t="shared" si="7"/>
        <v>104.56540944299471</v>
      </c>
      <c r="V36" s="4">
        <f t="shared" si="7"/>
        <v>104.70451474638301</v>
      </c>
      <c r="W36" s="4">
        <f t="shared" si="7"/>
        <v>104.91022816126126</v>
      </c>
      <c r="X36" s="4">
        <f t="shared" si="7"/>
        <v>102.96531115866644</v>
      </c>
      <c r="Y36" s="4">
        <f t="shared" si="7"/>
        <v>103.80740395152336</v>
      </c>
      <c r="Z36" s="4">
        <f t="shared" si="7"/>
        <v>106.01986927124307</v>
      </c>
      <c r="AA36" s="4" t="e">
        <f t="shared" si="7"/>
        <v>#N/A</v>
      </c>
      <c r="AB36" s="4">
        <f t="shared" si="7"/>
        <v>107.65529085749455</v>
      </c>
      <c r="AC36" s="4">
        <f t="shared" si="7"/>
        <v>107.17559150485073</v>
      </c>
      <c r="AD36" s="4">
        <f t="shared" si="7"/>
        <v>108.25205829488509</v>
      </c>
      <c r="AE36" s="4">
        <f t="shared" si="7"/>
        <v>108.70089849437331</v>
      </c>
      <c r="AF36" s="4">
        <f t="shared" si="7"/>
        <v>112.28951363261861</v>
      </c>
      <c r="AG36" s="4" t="e">
        <f t="shared" si="7"/>
        <v>#N/A</v>
      </c>
      <c r="AI36" s="4">
        <f t="shared" si="8"/>
        <v>-2.8172363909490628</v>
      </c>
      <c r="AJ36" s="4">
        <f t="shared" si="8"/>
        <v>0.1097693194520275</v>
      </c>
      <c r="AK36" s="4">
        <f t="shared" si="8"/>
        <v>1.4175905570052976</v>
      </c>
      <c r="AL36" s="4">
        <f t="shared" si="8"/>
        <v>0.71948525361699467</v>
      </c>
      <c r="AM36" s="4">
        <f t="shared" si="8"/>
        <v>-0.76022816126125292</v>
      </c>
      <c r="AN36" s="4">
        <f t="shared" si="8"/>
        <v>1.7126888413335593</v>
      </c>
      <c r="AO36" s="4">
        <f t="shared" si="8"/>
        <v>2.1585960484766389</v>
      </c>
      <c r="AP36" s="4">
        <f t="shared" si="8"/>
        <v>-0.57886927124306453</v>
      </c>
      <c r="AQ36" s="4">
        <f t="shared" si="8"/>
        <v>0</v>
      </c>
      <c r="AR36" s="4">
        <f t="shared" si="8"/>
        <v>-1.8052908574945548</v>
      </c>
      <c r="AS36" s="4">
        <f t="shared" si="8"/>
        <v>1.4854084951492723</v>
      </c>
      <c r="AT36" s="4">
        <f t="shared" si="8"/>
        <v>0.30694170511490881</v>
      </c>
      <c r="AU36" s="4">
        <f t="shared" si="8"/>
        <v>4.0111015056266979</v>
      </c>
      <c r="AV36" s="4">
        <f t="shared" si="8"/>
        <v>-1.2725136326186117</v>
      </c>
      <c r="AW36" s="4">
        <f t="shared" si="8"/>
        <v>0</v>
      </c>
      <c r="AY36" s="2">
        <f t="shared" si="51"/>
        <v>105.71523622950015</v>
      </c>
      <c r="AZ36" s="2">
        <f t="shared" si="9"/>
        <v>105.38223067921076</v>
      </c>
      <c r="BA36" s="2">
        <f t="shared" si="9"/>
        <v>104.56540944057214</v>
      </c>
      <c r="BB36" s="2">
        <f t="shared" si="9"/>
        <v>104.70451474513237</v>
      </c>
      <c r="BC36" s="2">
        <f t="shared" si="9"/>
        <v>104.91022816113724</v>
      </c>
      <c r="BD36" s="2">
        <f t="shared" si="9"/>
        <v>102.96531115859717</v>
      </c>
      <c r="BE36" s="2">
        <f t="shared" si="9"/>
        <v>103.80740395145421</v>
      </c>
      <c r="BF36" s="2">
        <f t="shared" si="9"/>
        <v>106.01986927121091</v>
      </c>
      <c r="BG36" s="2" t="e">
        <f t="shared" si="9"/>
        <v>#N/A</v>
      </c>
      <c r="BH36" s="2">
        <f t="shared" si="9"/>
        <v>107.65529085748982</v>
      </c>
      <c r="BI36" s="2">
        <f t="shared" si="9"/>
        <v>107.17559150478338</v>
      </c>
      <c r="BJ36" s="2">
        <f t="shared" si="9"/>
        <v>108.25205829471744</v>
      </c>
      <c r="BK36" s="2">
        <f t="shared" si="9"/>
        <v>108.70089849436664</v>
      </c>
      <c r="BL36" s="2">
        <f t="shared" si="9"/>
        <v>112.28951363258761</v>
      </c>
      <c r="BM36" s="2" t="e">
        <f t="shared" si="9"/>
        <v>#N/A</v>
      </c>
      <c r="BO36" s="2">
        <f t="shared" si="10"/>
        <v>102.898</v>
      </c>
      <c r="BP36" s="2">
        <f t="shared" si="11"/>
        <v>105.492</v>
      </c>
      <c r="BQ36" s="2">
        <f t="shared" si="12"/>
        <v>105.983</v>
      </c>
      <c r="BR36" s="2">
        <f t="shared" si="13"/>
        <v>105.42400000000001</v>
      </c>
      <c r="BS36" s="2">
        <f t="shared" si="14"/>
        <v>104.15</v>
      </c>
      <c r="BT36" s="2">
        <f t="shared" si="15"/>
        <v>104.678</v>
      </c>
      <c r="BU36" s="2">
        <f t="shared" si="16"/>
        <v>105.96599999999999</v>
      </c>
      <c r="BV36" s="2">
        <f t="shared" si="17"/>
        <v>105.441</v>
      </c>
      <c r="BW36" s="2" t="str">
        <f t="shared" si="18"/>
        <v/>
      </c>
      <c r="BX36" s="2">
        <f t="shared" si="19"/>
        <v>105.85</v>
      </c>
      <c r="BY36" s="2">
        <f t="shared" si="20"/>
        <v>108.661</v>
      </c>
      <c r="BZ36" s="2">
        <f t="shared" si="21"/>
        <v>108.559</v>
      </c>
      <c r="CA36" s="2">
        <f t="shared" si="22"/>
        <v>112.712</v>
      </c>
      <c r="CB36" s="2">
        <f t="shared" si="23"/>
        <v>111.017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105.40898086303939</v>
      </c>
      <c r="DL36" s="2">
        <f t="shared" si="41"/>
        <v>105.24057776197249</v>
      </c>
      <c r="DM36" s="2">
        <f t="shared" si="41"/>
        <v>104.56374844074841</v>
      </c>
      <c r="DN36" s="2">
        <f t="shared" si="41"/>
        <v>104.78759284385602</v>
      </c>
      <c r="DO36" s="2">
        <f t="shared" si="41"/>
        <v>104.66508356928355</v>
      </c>
      <c r="DP36" s="2">
        <f t="shared" si="41"/>
        <v>102.80833333333335</v>
      </c>
      <c r="DQ36" s="2">
        <f t="shared" si="41"/>
        <v>103.79298655462188</v>
      </c>
      <c r="DR36" s="2">
        <f t="shared" si="41"/>
        <v>106.13030622050621</v>
      </c>
      <c r="DS36" s="2">
        <f t="shared" si="41"/>
        <v>105.98609090909092</v>
      </c>
      <c r="DT36" s="2">
        <f t="shared" si="41"/>
        <v>107.59084201680669</v>
      </c>
      <c r="DU36" s="2">
        <f t="shared" si="41"/>
        <v>107.20097724039829</v>
      </c>
      <c r="DV36" s="2">
        <f t="shared" si="41"/>
        <v>108.16382716927451</v>
      </c>
      <c r="DW36" s="2">
        <f t="shared" si="41"/>
        <v>108.66358263305321</v>
      </c>
      <c r="DX36" s="2">
        <f t="shared" si="41"/>
        <v>112.22346443586444</v>
      </c>
      <c r="DY36" s="2">
        <f t="shared" si="41"/>
        <v>107.9046039408867</v>
      </c>
      <c r="EA36" s="2">
        <f t="shared" si="42"/>
        <v>111.05281634114382</v>
      </c>
      <c r="EB36" s="2">
        <f t="shared" si="42"/>
        <v>108.14673602484473</v>
      </c>
      <c r="EC36" s="2">
        <f t="shared" si="42"/>
        <v>104.59836416160942</v>
      </c>
      <c r="ED36" s="2">
        <f t="shared" si="42"/>
        <v>102.97894064956495</v>
      </c>
      <c r="EE36" s="2">
        <f t="shared" si="42"/>
        <v>110.01677648567322</v>
      </c>
      <c r="EF36" s="2">
        <f t="shared" si="42"/>
        <v>106.44242086691914</v>
      </c>
      <c r="EG36" s="2">
        <f t="shared" si="42"/>
        <v>104.1152606971191</v>
      </c>
      <c r="EH36" s="2">
        <f t="shared" si="42"/>
        <v>103.52448112242627</v>
      </c>
      <c r="EI36" s="2">
        <f t="shared" si="42"/>
        <v>109.22834602311353</v>
      </c>
      <c r="EJ36" s="2">
        <f t="shared" si="42"/>
        <v>109.18184563824545</v>
      </c>
      <c r="EK36" s="2">
        <f t="shared" si="42"/>
        <v>106.61975593616195</v>
      </c>
      <c r="EL36" s="2">
        <f t="shared" si="42"/>
        <v>110.18880702248674</v>
      </c>
      <c r="EM36" s="2">
        <f t="shared" si="42"/>
        <v>109.55979890471748</v>
      </c>
      <c r="EN36" s="2">
        <f t="shared" si="42"/>
        <v>113.8038267574514</v>
      </c>
      <c r="EO36" s="2">
        <f t="shared" si="42"/>
        <v>116.89994856061186</v>
      </c>
      <c r="EQ36" s="2">
        <f t="shared" si="43"/>
        <v>108.62275145506941</v>
      </c>
      <c r="ER36" s="2">
        <f t="shared" si="43"/>
        <v>108.82740281418819</v>
      </c>
      <c r="ES36" s="2">
        <f t="shared" si="43"/>
        <v>106.75509933821131</v>
      </c>
      <c r="ET36" s="2">
        <f t="shared" si="43"/>
        <v>102.32243229668036</v>
      </c>
      <c r="EU36" s="2">
        <f t="shared" si="43"/>
        <v>109.90938996083963</v>
      </c>
      <c r="EV36" s="2">
        <f t="shared" si="43"/>
        <v>106.67806323883329</v>
      </c>
      <c r="EW36" s="2">
        <f t="shared" si="43"/>
        <v>104.61790083971754</v>
      </c>
      <c r="EX36" s="2">
        <f t="shared" si="43"/>
        <v>105.84237216184191</v>
      </c>
      <c r="EY36" s="2">
        <f t="shared" si="43"/>
        <v>109.38383863540042</v>
      </c>
      <c r="EZ36" s="2">
        <f t="shared" si="43"/>
        <v>111.05841548512922</v>
      </c>
      <c r="FA36" s="2">
        <f t="shared" si="43"/>
        <v>108.48149013561783</v>
      </c>
      <c r="FB36" s="2">
        <f t="shared" si="43"/>
        <v>110.05704991799091</v>
      </c>
      <c r="FC36" s="2">
        <f t="shared" si="43"/>
        <v>110.41859369238044</v>
      </c>
      <c r="FD36" s="2">
        <f t="shared" si="43"/>
        <v>116.55158670102537</v>
      </c>
      <c r="FE36" s="2">
        <f t="shared" si="43"/>
        <v>117.18075826123729</v>
      </c>
      <c r="FG36" s="2">
        <f t="shared" si="44"/>
        <v>5.4265621299050049E-2</v>
      </c>
      <c r="FH36" s="2">
        <f t="shared" si="44"/>
        <v>4.8740695161265148E-2</v>
      </c>
      <c r="FI36" s="2">
        <f t="shared" si="44"/>
        <v>4.755319116082924E-2</v>
      </c>
      <c r="FJ36" s="2">
        <f t="shared" si="44"/>
        <v>4.59315492071702E-2</v>
      </c>
      <c r="FK36" s="2">
        <f t="shared" si="44"/>
        <v>4.5807046398755033E-2</v>
      </c>
      <c r="FL36" s="2">
        <f t="shared" si="44"/>
        <v>4.3195536285604991E-2</v>
      </c>
      <c r="FM36" s="2">
        <f t="shared" si="44"/>
        <v>4.4726801354662726E-2</v>
      </c>
      <c r="FN36" s="2">
        <f t="shared" si="44"/>
        <v>4.2385651935699105E-2</v>
      </c>
      <c r="FO36" s="2">
        <f t="shared" si="44"/>
        <v>3.6757082194770203E-2</v>
      </c>
      <c r="FP36" s="2">
        <f t="shared" si="44"/>
        <v>4.0500249706103025E-2</v>
      </c>
      <c r="FQ36" s="2">
        <f t="shared" si="44"/>
        <v>4.3697401891131436E-2</v>
      </c>
      <c r="FR36" s="2">
        <f t="shared" si="44"/>
        <v>4.3571707394487798E-2</v>
      </c>
      <c r="FS36" s="2">
        <f t="shared" si="44"/>
        <v>4.1632650614313149E-2</v>
      </c>
      <c r="FT36" s="2">
        <f t="shared" si="44"/>
        <v>4.1787454116001932E-2</v>
      </c>
      <c r="FU36" s="2">
        <f t="shared" si="44"/>
        <v>3.2688399912571831E-2</v>
      </c>
      <c r="FW36" s="2">
        <f t="shared" si="53"/>
        <v>4.4740649798428429E-6</v>
      </c>
      <c r="FX36" s="2">
        <f t="shared" si="45"/>
        <v>6.9685451098915669E-6</v>
      </c>
      <c r="FY36" s="2">
        <f t="shared" si="45"/>
        <v>6.9140767106038583E-6</v>
      </c>
      <c r="FZ36" s="2">
        <f t="shared" si="45"/>
        <v>5.9427467946573704E-6</v>
      </c>
      <c r="GA36" s="2">
        <f t="shared" si="45"/>
        <v>6.0890253719407583E-6</v>
      </c>
      <c r="GB36" s="2">
        <f t="shared" si="45"/>
        <v>6.2184986138580535E-6</v>
      </c>
      <c r="GC36" s="2">
        <f t="shared" si="45"/>
        <v>6.1779369531742079E-6</v>
      </c>
      <c r="GD36" s="2">
        <f t="shared" si="45"/>
        <v>5.4559584559610145E-6</v>
      </c>
      <c r="GE36" s="2">
        <f t="shared" si="45"/>
        <v>6.7359027985110086E-6</v>
      </c>
      <c r="GF36" s="2">
        <f t="shared" si="45"/>
        <v>6.8192140897190112E-6</v>
      </c>
      <c r="GG36" s="2">
        <f t="shared" si="45"/>
        <v>6.5129082434513282E-6</v>
      </c>
      <c r="GH36" s="2">
        <f t="shared" si="45"/>
        <v>5.3446906416755707E-6</v>
      </c>
      <c r="GI36" s="2">
        <f t="shared" si="45"/>
        <v>4.6604851845639555E-6</v>
      </c>
      <c r="GJ36" s="2">
        <f t="shared" si="45"/>
        <v>3.5951915006656256E-6</v>
      </c>
      <c r="GK36" s="2">
        <f t="shared" si="45"/>
        <v>2.8855066473114009E-6</v>
      </c>
      <c r="GM36" s="86">
        <f t="shared" si="54"/>
        <v>1.2784341386596318E-10</v>
      </c>
      <c r="GN36" s="86">
        <f t="shared" si="46"/>
        <v>9.5054367655778022E-13</v>
      </c>
      <c r="GO36" s="86">
        <f t="shared" si="46"/>
        <v>1.7044130800213544E-12</v>
      </c>
      <c r="GP36" s="86">
        <f t="shared" si="46"/>
        <v>8.5123370435406257E-13</v>
      </c>
      <c r="GQ36" s="86">
        <f t="shared" si="46"/>
        <v>8.6829340614406878E-14</v>
      </c>
      <c r="GR36" s="86">
        <f t="shared" si="46"/>
        <v>4.3652995995112596E-14</v>
      </c>
      <c r="GS36" s="86">
        <f t="shared" si="46"/>
        <v>4.5303716347085514E-14</v>
      </c>
      <c r="GT36" s="86">
        <f t="shared" si="46"/>
        <v>2.0843387073239432E-14</v>
      </c>
      <c r="GU36" s="86">
        <f t="shared" si="46"/>
        <v>8.5396953186633713E-17</v>
      </c>
      <c r="GV36" s="86">
        <f t="shared" si="46"/>
        <v>3.01119692083758E-15</v>
      </c>
      <c r="GW36" s="86">
        <f t="shared" si="46"/>
        <v>4.4936770567287431E-14</v>
      </c>
      <c r="GX36" s="86">
        <f t="shared" si="46"/>
        <v>1.2227389194624222E-13</v>
      </c>
      <c r="GY36" s="86">
        <f t="shared" si="46"/>
        <v>4.3961069509473384E-15</v>
      </c>
      <c r="GZ36" s="86">
        <f t="shared" si="46"/>
        <v>2.0625872984702057E-14</v>
      </c>
      <c r="HA36" s="86">
        <f t="shared" si="46"/>
        <v>7.7994034008847116E-21</v>
      </c>
      <c r="HC36" s="86">
        <f t="shared" si="58"/>
        <v>4.3720041213861127E-25</v>
      </c>
      <c r="HD36" s="86">
        <f t="shared" si="47"/>
        <v>9.1143657511227534E-29</v>
      </c>
      <c r="HE36" s="86">
        <f t="shared" si="47"/>
        <v>5.6445080269740088E-30</v>
      </c>
      <c r="HF36" s="86">
        <f t="shared" si="47"/>
        <v>3.7143619619656385E-32</v>
      </c>
      <c r="HG36" s="86">
        <f t="shared" si="47"/>
        <v>1.515206683226207E-33</v>
      </c>
      <c r="HH36" s="86">
        <f t="shared" si="47"/>
        <v>4.4095826737468769E-34</v>
      </c>
      <c r="HI36" s="86">
        <f t="shared" si="47"/>
        <v>3.5307339342217746E-32</v>
      </c>
      <c r="HJ36" s="86">
        <f t="shared" si="47"/>
        <v>1.1400562509709519E-32</v>
      </c>
      <c r="HK36" s="86">
        <f t="shared" si="47"/>
        <v>1.3084302059688707E-34</v>
      </c>
      <c r="HL36" s="86">
        <f t="shared" si="47"/>
        <v>1.0974675487472298E-38</v>
      </c>
      <c r="HM36" s="86">
        <f t="shared" si="47"/>
        <v>2.1832647151398444E-32</v>
      </c>
      <c r="HN36" s="86">
        <f t="shared" si="47"/>
        <v>5.9774174065550355E-34</v>
      </c>
      <c r="HO36" s="86">
        <f t="shared" si="47"/>
        <v>7.6088825636672926E-35</v>
      </c>
      <c r="HP36" s="86">
        <f t="shared" si="47"/>
        <v>3.1167353935717107E-35</v>
      </c>
      <c r="HQ36" s="86">
        <f t="shared" si="47"/>
        <v>3.5749885416244943E-49</v>
      </c>
      <c r="HS36" s="86">
        <f t="shared" si="55"/>
        <v>3.3038796684529286E-139</v>
      </c>
      <c r="HT36" s="86">
        <f t="shared" si="48"/>
        <v>2.9767960631865653E-157</v>
      </c>
      <c r="HU36" s="86">
        <f t="shared" si="48"/>
        <v>2.1668766592531915E-163</v>
      </c>
      <c r="HV36" s="86">
        <f t="shared" si="48"/>
        <v>4.3170821941400016E-179</v>
      </c>
      <c r="HW36" s="86">
        <f t="shared" si="48"/>
        <v>4.7753780006308086E-189</v>
      </c>
      <c r="HX36" s="86">
        <f t="shared" si="48"/>
        <v>4.4902869427951085E-190</v>
      </c>
      <c r="HY36" s="86">
        <f t="shared" si="48"/>
        <v>1.7743817087904143E-179</v>
      </c>
      <c r="HZ36" s="86">
        <f t="shared" si="48"/>
        <v>3.4925876397824767E-183</v>
      </c>
      <c r="IA36" s="86">
        <f t="shared" si="48"/>
        <v>2.3737898601158582E-189</v>
      </c>
      <c r="IB36" s="86">
        <f t="shared" si="48"/>
        <v>1.0667695080340028E-215</v>
      </c>
      <c r="IC36" s="86">
        <f t="shared" si="48"/>
        <v>3.005580230922083E-181</v>
      </c>
      <c r="ID36" s="86">
        <f t="shared" si="48"/>
        <v>1.0243097658514941E-191</v>
      </c>
      <c r="IE36" s="86">
        <f t="shared" si="48"/>
        <v>3.0862240336808423E-198</v>
      </c>
      <c r="IF36" s="86">
        <f t="shared" si="48"/>
        <v>3.4670125808198235E-110</v>
      </c>
      <c r="IG36" s="86">
        <f t="shared" si="48"/>
        <v>1.7225102998904853E-77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4.5196445496569742E-173</v>
      </c>
      <c r="IY36" s="86">
        <f t="shared" si="57"/>
        <v>1.2784341386596362E-10</v>
      </c>
      <c r="IZ36" s="86">
        <f t="shared" si="50"/>
        <v>9.5054367655778022E-13</v>
      </c>
      <c r="JA36" s="86">
        <f t="shared" si="50"/>
        <v>1.7044130800213544E-12</v>
      </c>
      <c r="JB36" s="86">
        <f t="shared" si="50"/>
        <v>8.5123370435406257E-13</v>
      </c>
      <c r="JC36" s="86">
        <f t="shared" si="50"/>
        <v>8.6829340614406878E-14</v>
      </c>
      <c r="JD36" s="86">
        <f t="shared" si="50"/>
        <v>4.3652995995112596E-14</v>
      </c>
      <c r="JE36" s="86">
        <f t="shared" si="50"/>
        <v>4.5303716347085514E-14</v>
      </c>
      <c r="JF36" s="86">
        <f t="shared" si="50"/>
        <v>2.0843387073239432E-14</v>
      </c>
      <c r="JG36" s="86">
        <f t="shared" si="50"/>
        <v>8.5396953186633713E-17</v>
      </c>
      <c r="JH36" s="86">
        <f t="shared" si="50"/>
        <v>3.01119692083758E-15</v>
      </c>
      <c r="JI36" s="86">
        <f t="shared" si="50"/>
        <v>4.4936770567287431E-14</v>
      </c>
      <c r="JJ36" s="86">
        <f t="shared" si="50"/>
        <v>1.2227389194624222E-13</v>
      </c>
      <c r="JK36" s="86">
        <f t="shared" si="50"/>
        <v>4.3961069509473384E-15</v>
      </c>
      <c r="JL36" s="86">
        <f t="shared" si="50"/>
        <v>2.0625872984702057E-14</v>
      </c>
      <c r="JM36" s="86">
        <f t="shared" si="50"/>
        <v>7.7994034008847116E-21</v>
      </c>
    </row>
    <row r="37" spans="2:273" x14ac:dyDescent="0.25">
      <c r="B37" s="2">
        <v>10</v>
      </c>
      <c r="C37" s="37">
        <v>105.729</v>
      </c>
      <c r="D37" s="37">
        <v>107.627</v>
      </c>
      <c r="E37" s="37">
        <v>105.339</v>
      </c>
      <c r="F37" s="37">
        <v>103.47499999999999</v>
      </c>
      <c r="G37" s="37">
        <v>107.917</v>
      </c>
      <c r="H37" s="37">
        <v>104.254</v>
      </c>
      <c r="I37" s="37">
        <v>105.23699999999999</v>
      </c>
      <c r="J37" s="37">
        <v>107.81399999999999</v>
      </c>
      <c r="K37" s="37">
        <v>107.169</v>
      </c>
      <c r="L37" s="37">
        <v>107.733</v>
      </c>
      <c r="M37" s="37">
        <v>108.864</v>
      </c>
      <c r="N37" s="37">
        <v>108.983</v>
      </c>
      <c r="O37" s="37">
        <v>109.559</v>
      </c>
      <c r="P37" s="37">
        <v>112.64400000000001</v>
      </c>
      <c r="Q37" s="37">
        <v>113.614</v>
      </c>
      <c r="S37" s="4">
        <f t="shared" si="7"/>
        <v>105.89848746480361</v>
      </c>
      <c r="T37" s="4">
        <f t="shared" si="7"/>
        <v>105.59588179673392</v>
      </c>
      <c r="U37" s="4">
        <f t="shared" si="7"/>
        <v>104.64803926040028</v>
      </c>
      <c r="V37" s="4">
        <f t="shared" si="7"/>
        <v>104.8931393910932</v>
      </c>
      <c r="W37" s="4">
        <f t="shared" si="7"/>
        <v>105.26114968456552</v>
      </c>
      <c r="X37" s="4">
        <f t="shared" si="7"/>
        <v>103.27712337226649</v>
      </c>
      <c r="Y37" s="4">
        <f t="shared" si="7"/>
        <v>104.05097633471608</v>
      </c>
      <c r="Z37" s="4">
        <f t="shared" si="7"/>
        <v>106.15529912319354</v>
      </c>
      <c r="AA37" s="4" t="e">
        <f t="shared" si="7"/>
        <v>#N/A</v>
      </c>
      <c r="AB37" s="4">
        <f t="shared" si="7"/>
        <v>107.86230387598825</v>
      </c>
      <c r="AC37" s="4">
        <f t="shared" si="7"/>
        <v>107.42684727233916</v>
      </c>
      <c r="AD37" s="4">
        <f t="shared" si="7"/>
        <v>108.56333582003303</v>
      </c>
      <c r="AE37" s="4">
        <f t="shared" si="7"/>
        <v>109.0071951363384</v>
      </c>
      <c r="AF37" s="4">
        <f t="shared" si="7"/>
        <v>112.52394000380819</v>
      </c>
      <c r="AG37" s="4" t="e">
        <f t="shared" si="7"/>
        <v>#N/A</v>
      </c>
      <c r="AI37" s="4">
        <f t="shared" si="8"/>
        <v>-0.1694874648036091</v>
      </c>
      <c r="AJ37" s="4">
        <f t="shared" si="8"/>
        <v>2.0311182032660753</v>
      </c>
      <c r="AK37" s="4">
        <f t="shared" si="8"/>
        <v>0.69096073959971704</v>
      </c>
      <c r="AL37" s="4">
        <f t="shared" si="8"/>
        <v>-1.4181393910932059</v>
      </c>
      <c r="AM37" s="4">
        <f t="shared" si="8"/>
        <v>2.6558503154344777</v>
      </c>
      <c r="AN37" s="4">
        <f t="shared" si="8"/>
        <v>0.97687662773351747</v>
      </c>
      <c r="AO37" s="4">
        <f t="shared" si="8"/>
        <v>1.186023665283912</v>
      </c>
      <c r="AP37" s="4">
        <f t="shared" si="8"/>
        <v>1.6587008768064493</v>
      </c>
      <c r="AQ37" s="4">
        <f t="shared" si="8"/>
        <v>0</v>
      </c>
      <c r="AR37" s="4">
        <f t="shared" si="8"/>
        <v>-0.12930387598824211</v>
      </c>
      <c r="AS37" s="4">
        <f t="shared" si="8"/>
        <v>1.4371527276608447</v>
      </c>
      <c r="AT37" s="4">
        <f t="shared" si="8"/>
        <v>0.41966417996697203</v>
      </c>
      <c r="AU37" s="4">
        <f t="shared" si="8"/>
        <v>0.55180486366160153</v>
      </c>
      <c r="AV37" s="4">
        <f t="shared" si="8"/>
        <v>0.12005999619181296</v>
      </c>
      <c r="AW37" s="4">
        <f t="shared" si="8"/>
        <v>0</v>
      </c>
      <c r="AY37" s="2">
        <f t="shared" si="51"/>
        <v>105.89848710324802</v>
      </c>
      <c r="AZ37" s="2">
        <f t="shared" si="9"/>
        <v>105.59588179304147</v>
      </c>
      <c r="BA37" s="2">
        <f t="shared" si="9"/>
        <v>104.64803925395614</v>
      </c>
      <c r="BB37" s="2">
        <f t="shared" si="9"/>
        <v>104.89313938769224</v>
      </c>
      <c r="BC37" s="2">
        <f t="shared" si="9"/>
        <v>105.26114968418888</v>
      </c>
      <c r="BD37" s="2">
        <f t="shared" si="9"/>
        <v>103.27712337205377</v>
      </c>
      <c r="BE37" s="2">
        <f t="shared" si="9"/>
        <v>104.05097633450126</v>
      </c>
      <c r="BF37" s="2">
        <f t="shared" si="9"/>
        <v>106.15529912309191</v>
      </c>
      <c r="BG37" s="2" t="e">
        <f t="shared" si="9"/>
        <v>#N/A</v>
      </c>
      <c r="BH37" s="2">
        <f t="shared" si="9"/>
        <v>107.86230387597212</v>
      </c>
      <c r="BI37" s="2">
        <f t="shared" si="9"/>
        <v>107.4268472721317</v>
      </c>
      <c r="BJ37" s="2">
        <f t="shared" si="9"/>
        <v>108.56333581954148</v>
      </c>
      <c r="BK37" s="2">
        <f t="shared" si="9"/>
        <v>109.00719513631589</v>
      </c>
      <c r="BL37" s="2">
        <f t="shared" si="9"/>
        <v>112.52394000371073</v>
      </c>
      <c r="BM37" s="2" t="e">
        <f t="shared" si="9"/>
        <v>#N/A</v>
      </c>
      <c r="BO37" s="2">
        <f t="shared" si="10"/>
        <v>105.729</v>
      </c>
      <c r="BP37" s="2">
        <f t="shared" si="11"/>
        <v>107.627</v>
      </c>
      <c r="BQ37" s="2">
        <f t="shared" si="12"/>
        <v>105.339</v>
      </c>
      <c r="BR37" s="2">
        <f t="shared" si="13"/>
        <v>103.47499999999999</v>
      </c>
      <c r="BS37" s="2">
        <f t="shared" si="14"/>
        <v>107.917</v>
      </c>
      <c r="BT37" s="2">
        <f t="shared" si="15"/>
        <v>104.254</v>
      </c>
      <c r="BU37" s="2">
        <f t="shared" si="16"/>
        <v>105.23699999999999</v>
      </c>
      <c r="BV37" s="2">
        <f t="shared" si="17"/>
        <v>107.81399999999999</v>
      </c>
      <c r="BW37" s="2" t="str">
        <f t="shared" si="18"/>
        <v/>
      </c>
      <c r="BX37" s="2">
        <f t="shared" si="19"/>
        <v>107.733</v>
      </c>
      <c r="BY37" s="2">
        <f t="shared" si="20"/>
        <v>108.864</v>
      </c>
      <c r="BZ37" s="2">
        <f t="shared" si="21"/>
        <v>108.983</v>
      </c>
      <c r="CA37" s="2">
        <f t="shared" si="22"/>
        <v>109.559</v>
      </c>
      <c r="CB37" s="2">
        <f t="shared" si="23"/>
        <v>112.64400000000001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105.58226125703564</v>
      </c>
      <c r="DL37" s="2">
        <f t="shared" si="41"/>
        <v>105.45777240398293</v>
      </c>
      <c r="DM37" s="2">
        <f t="shared" si="41"/>
        <v>104.65385698654117</v>
      </c>
      <c r="DN37" s="2">
        <f t="shared" si="41"/>
        <v>104.99793489440859</v>
      </c>
      <c r="DO37" s="2">
        <f t="shared" si="41"/>
        <v>105.01663144573143</v>
      </c>
      <c r="DP37" s="2">
        <f t="shared" si="41"/>
        <v>103.12483333333336</v>
      </c>
      <c r="DQ37" s="2">
        <f t="shared" si="41"/>
        <v>104.05050364145661</v>
      </c>
      <c r="DR37" s="2">
        <f t="shared" si="41"/>
        <v>106.28458395538395</v>
      </c>
      <c r="DS37" s="2">
        <f t="shared" si="41"/>
        <v>106.13977272727273</v>
      </c>
      <c r="DT37" s="2">
        <f t="shared" si="41"/>
        <v>107.80393002291822</v>
      </c>
      <c r="DU37" s="2">
        <f t="shared" si="41"/>
        <v>107.46942200094831</v>
      </c>
      <c r="DV37" s="2">
        <f t="shared" si="41"/>
        <v>108.48568373636793</v>
      </c>
      <c r="DW37" s="2">
        <f t="shared" si="41"/>
        <v>108.98346050420167</v>
      </c>
      <c r="DX37" s="2">
        <f t="shared" si="41"/>
        <v>112.46598644358644</v>
      </c>
      <c r="DY37" s="2">
        <f t="shared" si="41"/>
        <v>108.2599275862069</v>
      </c>
      <c r="EA37" s="2">
        <f t="shared" si="42"/>
        <v>110.92490938176054</v>
      </c>
      <c r="EB37" s="2">
        <f t="shared" si="42"/>
        <v>108.0540597826087</v>
      </c>
      <c r="EC37" s="2">
        <f t="shared" si="42"/>
        <v>104.54145677113641</v>
      </c>
      <c r="ED37" s="2">
        <f t="shared" si="42"/>
        <v>102.90799250817336</v>
      </c>
      <c r="EE37" s="2">
        <f t="shared" si="42"/>
        <v>109.90647891374277</v>
      </c>
      <c r="EF37" s="2">
        <f t="shared" si="42"/>
        <v>106.35358190087724</v>
      </c>
      <c r="EG37" s="2">
        <f t="shared" si="42"/>
        <v>104.06011483197197</v>
      </c>
      <c r="EH37" s="2">
        <f t="shared" si="42"/>
        <v>103.49109405434248</v>
      </c>
      <c r="EI37" s="2">
        <f t="shared" si="42"/>
        <v>109.13707953772943</v>
      </c>
      <c r="EJ37" s="2">
        <f t="shared" si="42"/>
        <v>109.12325281419419</v>
      </c>
      <c r="EK37" s="2">
        <f t="shared" si="42"/>
        <v>106.5768208771247</v>
      </c>
      <c r="EL37" s="2">
        <f t="shared" si="42"/>
        <v>110.11788845551074</v>
      </c>
      <c r="EM37" s="2">
        <f t="shared" si="42"/>
        <v>109.50538769832187</v>
      </c>
      <c r="EN37" s="2">
        <f t="shared" si="42"/>
        <v>113.73568686777591</v>
      </c>
      <c r="EO37" s="2">
        <f t="shared" si="42"/>
        <v>116.80897018319489</v>
      </c>
      <c r="EQ37" s="2">
        <f t="shared" si="43"/>
        <v>108.52144522288724</v>
      </c>
      <c r="ER37" s="2">
        <f t="shared" si="43"/>
        <v>108.72698983207002</v>
      </c>
      <c r="ES37" s="2">
        <f t="shared" si="43"/>
        <v>106.6738838141399</v>
      </c>
      <c r="ET37" s="2">
        <f t="shared" si="43"/>
        <v>102.25876814416148</v>
      </c>
      <c r="EU37" s="2">
        <f t="shared" si="43"/>
        <v>109.80029155041493</v>
      </c>
      <c r="EV37" s="2">
        <f t="shared" si="43"/>
        <v>106.58656134303054</v>
      </c>
      <c r="EW37" s="2">
        <f t="shared" si="43"/>
        <v>104.55710842279059</v>
      </c>
      <c r="EX37" s="2">
        <f t="shared" si="43"/>
        <v>105.78329487372262</v>
      </c>
      <c r="EY37" s="2">
        <f t="shared" si="43"/>
        <v>109.29082289569679</v>
      </c>
      <c r="EZ37" s="2">
        <f t="shared" si="43"/>
        <v>110.97901804745663</v>
      </c>
      <c r="FA37" s="2">
        <f t="shared" si="43"/>
        <v>108.41775813427839</v>
      </c>
      <c r="FB37" s="2">
        <f t="shared" si="43"/>
        <v>109.98758231830281</v>
      </c>
      <c r="FC37" s="2">
        <f t="shared" si="43"/>
        <v>110.35477676109055</v>
      </c>
      <c r="FD37" s="2">
        <f t="shared" si="43"/>
        <v>116.45418989349454</v>
      </c>
      <c r="FE37" s="2">
        <f t="shared" si="43"/>
        <v>117.0857336639592</v>
      </c>
      <c r="FG37" s="2">
        <f t="shared" si="44"/>
        <v>5.9191178145018827E-2</v>
      </c>
      <c r="FH37" s="2">
        <f t="shared" si="44"/>
        <v>5.3192974104550927E-2</v>
      </c>
      <c r="FI37" s="2">
        <f t="shared" si="44"/>
        <v>5.1902914679974807E-2</v>
      </c>
      <c r="FJ37" s="2">
        <f t="shared" si="44"/>
        <v>5.0140748856561806E-2</v>
      </c>
      <c r="FK37" s="2">
        <f t="shared" si="44"/>
        <v>5.0005434528341705E-2</v>
      </c>
      <c r="FL37" s="2">
        <f t="shared" si="44"/>
        <v>4.7166401154297322E-2</v>
      </c>
      <c r="FM37" s="2">
        <f t="shared" si="44"/>
        <v>4.883124776710477E-2</v>
      </c>
      <c r="FN37" s="2">
        <f t="shared" si="44"/>
        <v>4.6285667601695744E-2</v>
      </c>
      <c r="FO37" s="2">
        <f t="shared" si="44"/>
        <v>4.0160918243537638E-2</v>
      </c>
      <c r="FP37" s="2">
        <f t="shared" si="44"/>
        <v>4.4234798087614116E-2</v>
      </c>
      <c r="FQ37" s="2">
        <f t="shared" si="44"/>
        <v>4.7712101505087978E-2</v>
      </c>
      <c r="FR37" s="2">
        <f t="shared" si="44"/>
        <v>4.7575433338887287E-2</v>
      </c>
      <c r="FS37" s="2">
        <f t="shared" si="44"/>
        <v>4.5466670261948901E-2</v>
      </c>
      <c r="FT37" s="2">
        <f t="shared" si="44"/>
        <v>4.5635051033875565E-2</v>
      </c>
      <c r="FU37" s="2">
        <f t="shared" si="44"/>
        <v>3.5729437206755289E-2</v>
      </c>
      <c r="FW37" s="2">
        <f t="shared" si="53"/>
        <v>4.9057125809760181E-6</v>
      </c>
      <c r="FX37" s="2">
        <f t="shared" si="45"/>
        <v>7.6408526347943381E-6</v>
      </c>
      <c r="FY37" s="2">
        <f t="shared" si="45"/>
        <v>7.5811293025882457E-6</v>
      </c>
      <c r="FZ37" s="2">
        <f t="shared" si="45"/>
        <v>6.5160885495716168E-6</v>
      </c>
      <c r="GA37" s="2">
        <f t="shared" si="45"/>
        <v>6.6764796339430844E-6</v>
      </c>
      <c r="GB37" s="2">
        <f t="shared" si="45"/>
        <v>6.8184440521196747E-6</v>
      </c>
      <c r="GC37" s="2">
        <f t="shared" si="45"/>
        <v>6.7739691287718695E-6</v>
      </c>
      <c r="GD37" s="2">
        <f t="shared" si="45"/>
        <v>5.9823363370359357E-6</v>
      </c>
      <c r="GE37" s="2">
        <f t="shared" si="45"/>
        <v>7.3857657501362005E-6</v>
      </c>
      <c r="GF37" s="2">
        <f t="shared" si="45"/>
        <v>7.4771146449746318E-6</v>
      </c>
      <c r="GG37" s="2">
        <f t="shared" si="45"/>
        <v>7.1412573951905192E-6</v>
      </c>
      <c r="GH37" s="2">
        <f t="shared" si="45"/>
        <v>5.860333731869476E-6</v>
      </c>
      <c r="GI37" s="2">
        <f t="shared" si="45"/>
        <v>5.1101180906337261E-6</v>
      </c>
      <c r="GJ37" s="2">
        <f t="shared" si="45"/>
        <v>3.9420477241099851E-6</v>
      </c>
      <c r="GK37" s="2">
        <f t="shared" si="45"/>
        <v>3.1638942428114808E-6</v>
      </c>
      <c r="GM37" s="86">
        <f t="shared" si="54"/>
        <v>2.9179366582544066E-10</v>
      </c>
      <c r="GN37" s="86">
        <f t="shared" si="46"/>
        <v>2.6766891029869236E-12</v>
      </c>
      <c r="GO37" s="86">
        <f t="shared" si="46"/>
        <v>4.6221494362492663E-12</v>
      </c>
      <c r="GP37" s="86">
        <f t="shared" si="46"/>
        <v>2.3597550290371782E-12</v>
      </c>
      <c r="GQ37" s="86">
        <f t="shared" si="46"/>
        <v>2.6894375674471596E-13</v>
      </c>
      <c r="GR37" s="86">
        <f t="shared" si="46"/>
        <v>1.3671022197520574E-13</v>
      </c>
      <c r="GS37" s="86">
        <f t="shared" si="46"/>
        <v>1.4354049353479687E-13</v>
      </c>
      <c r="GT37" s="86">
        <f t="shared" si="46"/>
        <v>6.7158655879954849E-14</v>
      </c>
      <c r="GU37" s="86">
        <f t="shared" si="46"/>
        <v>3.3702579811159813E-16</v>
      </c>
      <c r="GV37" s="86">
        <f t="shared" si="46"/>
        <v>1.0456244295430824E-14</v>
      </c>
      <c r="GW37" s="86">
        <f t="shared" si="46"/>
        <v>1.4115575886264863E-13</v>
      </c>
      <c r="GX37" s="86">
        <f t="shared" si="46"/>
        <v>3.6550409810716822E-13</v>
      </c>
      <c r="GY37" s="86">
        <f t="shared" si="46"/>
        <v>1.515963269863525E-14</v>
      </c>
      <c r="GZ37" s="86">
        <f t="shared" si="46"/>
        <v>6.6127333470880072E-14</v>
      </c>
      <c r="HA37" s="86">
        <f t="shared" si="46"/>
        <v>4.4842866733090299E-20</v>
      </c>
      <c r="HC37" s="86">
        <f t="shared" si="58"/>
        <v>1.9228179849349748E-24</v>
      </c>
      <c r="HD37" s="86">
        <f t="shared" si="47"/>
        <v>5.2884639736593971E-28</v>
      </c>
      <c r="HE37" s="86">
        <f t="shared" si="47"/>
        <v>3.4910977198650682E-29</v>
      </c>
      <c r="HF37" s="86">
        <f t="shared" si="47"/>
        <v>2.6416329509404025E-31</v>
      </c>
      <c r="HG37" s="86">
        <f t="shared" si="47"/>
        <v>1.2040006510960156E-32</v>
      </c>
      <c r="HH37" s="86">
        <f t="shared" si="47"/>
        <v>3.5399873205806302E-33</v>
      </c>
      <c r="HI37" s="86">
        <f t="shared" si="47"/>
        <v>2.5482052873464013E-31</v>
      </c>
      <c r="HJ37" s="86">
        <f t="shared" si="47"/>
        <v>8.4095322039593766E-32</v>
      </c>
      <c r="HK37" s="86">
        <f t="shared" si="47"/>
        <v>1.0859612619838508E-33</v>
      </c>
      <c r="HL37" s="86">
        <f t="shared" si="47"/>
        <v>1.2231951293313967E-37</v>
      </c>
      <c r="HM37" s="86">
        <f t="shared" si="47"/>
        <v>1.6145548584445541E-31</v>
      </c>
      <c r="HN37" s="86">
        <f t="shared" si="47"/>
        <v>4.7748115743948277E-33</v>
      </c>
      <c r="HO37" s="86">
        <f t="shared" si="47"/>
        <v>6.3620545583230991E-34</v>
      </c>
      <c r="HP37" s="86">
        <f t="shared" si="47"/>
        <v>2.6070513267019349E-34</v>
      </c>
      <c r="HQ37" s="86">
        <f t="shared" si="47"/>
        <v>7.4055372747918806E-48</v>
      </c>
      <c r="HS37" s="86">
        <f t="shared" si="55"/>
        <v>1.1714234505828213E-136</v>
      </c>
      <c r="HT37" s="86">
        <f t="shared" si="48"/>
        <v>2.9517491336452098E-154</v>
      </c>
      <c r="HU37" s="86">
        <f t="shared" si="48"/>
        <v>2.7182372019065847E-160</v>
      </c>
      <c r="HV37" s="86">
        <f t="shared" si="48"/>
        <v>1.0089163060357067E-175</v>
      </c>
      <c r="HW37" s="86">
        <f t="shared" si="48"/>
        <v>1.8080596556939297E-185</v>
      </c>
      <c r="HX37" s="86">
        <f t="shared" si="48"/>
        <v>1.6913915184937999E-186</v>
      </c>
      <c r="HY37" s="86">
        <f t="shared" si="48"/>
        <v>4.4206463532602584E-176</v>
      </c>
      <c r="HZ37" s="86">
        <f t="shared" si="48"/>
        <v>9.67075436559834E-180</v>
      </c>
      <c r="IA37" s="86">
        <f t="shared" si="48"/>
        <v>9.3888864532900218E-186</v>
      </c>
      <c r="IB37" s="86">
        <f t="shared" si="48"/>
        <v>1.4438692125743235E-211</v>
      </c>
      <c r="IC37" s="86">
        <f t="shared" si="48"/>
        <v>8.3514353441873645E-178</v>
      </c>
      <c r="ID37" s="86">
        <f t="shared" si="48"/>
        <v>3.9876877348926322E-188</v>
      </c>
      <c r="IE37" s="86">
        <f t="shared" si="48"/>
        <v>1.4824161363669903E-194</v>
      </c>
      <c r="IF37" s="86">
        <f t="shared" si="48"/>
        <v>3.350976752038301E-108</v>
      </c>
      <c r="IG37" s="86">
        <f t="shared" si="48"/>
        <v>3.9973767672558336E-76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2.8111772393681675E-306</v>
      </c>
      <c r="IW37" s="86">
        <f t="shared" si="49"/>
        <v>1.3056939452998175E-170</v>
      </c>
      <c r="IY37" s="86">
        <f t="shared" si="57"/>
        <v>2.9179366582544257E-10</v>
      </c>
      <c r="IZ37" s="86">
        <f t="shared" si="50"/>
        <v>2.676689102986924E-12</v>
      </c>
      <c r="JA37" s="86">
        <f t="shared" si="50"/>
        <v>4.6221494362492663E-12</v>
      </c>
      <c r="JB37" s="86">
        <f t="shared" si="50"/>
        <v>2.3597550290371782E-12</v>
      </c>
      <c r="JC37" s="86">
        <f t="shared" si="50"/>
        <v>2.6894375674471596E-13</v>
      </c>
      <c r="JD37" s="86">
        <f t="shared" si="50"/>
        <v>1.3671022197520574E-13</v>
      </c>
      <c r="JE37" s="86">
        <f t="shared" si="50"/>
        <v>1.4354049353479687E-13</v>
      </c>
      <c r="JF37" s="86">
        <f t="shared" si="50"/>
        <v>6.7158655879954849E-14</v>
      </c>
      <c r="JG37" s="86">
        <f t="shared" si="50"/>
        <v>3.3702579811159813E-16</v>
      </c>
      <c r="JH37" s="86">
        <f t="shared" si="50"/>
        <v>1.0456244295430824E-14</v>
      </c>
      <c r="JI37" s="86">
        <f t="shared" si="50"/>
        <v>1.4115575886264863E-13</v>
      </c>
      <c r="JJ37" s="86">
        <f t="shared" si="50"/>
        <v>3.6550409810716822E-13</v>
      </c>
      <c r="JK37" s="86">
        <f t="shared" si="50"/>
        <v>1.515963269863525E-14</v>
      </c>
      <c r="JL37" s="86">
        <f t="shared" si="50"/>
        <v>6.6127333470880072E-14</v>
      </c>
      <c r="JM37" s="86">
        <f t="shared" si="50"/>
        <v>4.4842866733090299E-20</v>
      </c>
    </row>
    <row r="38" spans="2:273" x14ac:dyDescent="0.25">
      <c r="B38" s="2">
        <v>11</v>
      </c>
      <c r="C38" s="37">
        <v>106.23699999999999</v>
      </c>
      <c r="D38" s="37">
        <v>106.91500000000001</v>
      </c>
      <c r="E38" s="37">
        <v>103.983</v>
      </c>
      <c r="F38" s="37">
        <v>103.949</v>
      </c>
      <c r="G38" s="37">
        <v>103.583</v>
      </c>
      <c r="H38" s="37">
        <v>105.61</v>
      </c>
      <c r="I38" s="37">
        <v>104.559</v>
      </c>
      <c r="J38" s="37">
        <v>107.017</v>
      </c>
      <c r="K38" s="37">
        <v>106.22</v>
      </c>
      <c r="L38" s="37">
        <v>109.283</v>
      </c>
      <c r="M38" s="37">
        <v>107.746</v>
      </c>
      <c r="N38" s="37">
        <v>109.288</v>
      </c>
      <c r="O38" s="37">
        <v>112.69499999999999</v>
      </c>
      <c r="P38" s="37">
        <v>112.271</v>
      </c>
      <c r="Q38" s="37">
        <v>111.035</v>
      </c>
      <c r="S38" s="4">
        <f t="shared" si="7"/>
        <v>106.08087180632099</v>
      </c>
      <c r="T38" s="4">
        <f t="shared" si="7"/>
        <v>105.80764684629376</v>
      </c>
      <c r="U38" s="4">
        <f t="shared" si="7"/>
        <v>104.72929315207369</v>
      </c>
      <c r="V38" s="4">
        <f t="shared" si="7"/>
        <v>105.07853378777642</v>
      </c>
      <c r="W38" s="4">
        <f t="shared" si="7"/>
        <v>105.60979963883145</v>
      </c>
      <c r="X38" s="4">
        <f t="shared" si="7"/>
        <v>103.58669168429417</v>
      </c>
      <c r="Y38" s="4">
        <f t="shared" si="7"/>
        <v>104.29187434549631</v>
      </c>
      <c r="Z38" s="4">
        <f t="shared" si="7"/>
        <v>106.28825192663598</v>
      </c>
      <c r="AA38" s="4">
        <f t="shared" si="7"/>
        <v>106.41418965345528</v>
      </c>
      <c r="AB38" s="4">
        <f t="shared" si="7"/>
        <v>108.06763038459863</v>
      </c>
      <c r="AC38" s="4">
        <f t="shared" si="7"/>
        <v>107.67518302525129</v>
      </c>
      <c r="AD38" s="4">
        <f t="shared" si="7"/>
        <v>108.87189943665409</v>
      </c>
      <c r="AE38" s="4">
        <f t="shared" si="7"/>
        <v>109.31067117139855</v>
      </c>
      <c r="AF38" s="4">
        <f t="shared" si="7"/>
        <v>112.75629793462225</v>
      </c>
      <c r="AG38" s="4" t="e">
        <f t="shared" si="7"/>
        <v>#N/A</v>
      </c>
      <c r="AI38" s="4">
        <f t="shared" si="8"/>
        <v>0.15612819367900954</v>
      </c>
      <c r="AJ38" s="4">
        <f t="shared" si="8"/>
        <v>1.1073531537062422</v>
      </c>
      <c r="AK38" s="4">
        <f t="shared" si="8"/>
        <v>-0.74629315207369018</v>
      </c>
      <c r="AL38" s="4">
        <f t="shared" si="8"/>
        <v>-1.129533787776424</v>
      </c>
      <c r="AM38" s="4">
        <f t="shared" si="8"/>
        <v>-2.0267996388314486</v>
      </c>
      <c r="AN38" s="4">
        <f t="shared" si="8"/>
        <v>2.0233083157058331</v>
      </c>
      <c r="AO38" s="4">
        <f t="shared" si="8"/>
        <v>0.26712565450368686</v>
      </c>
      <c r="AP38" s="4">
        <f t="shared" si="8"/>
        <v>0.72874807336401659</v>
      </c>
      <c r="AQ38" s="4">
        <f t="shared" si="8"/>
        <v>-0.1941896534552825</v>
      </c>
      <c r="AR38" s="4">
        <f t="shared" si="8"/>
        <v>1.2153696154013716</v>
      </c>
      <c r="AS38" s="4">
        <f t="shared" si="8"/>
        <v>7.0816974748709072E-2</v>
      </c>
      <c r="AT38" s="4">
        <f t="shared" si="8"/>
        <v>0.41610056334590695</v>
      </c>
      <c r="AU38" s="4">
        <f t="shared" si="8"/>
        <v>3.3843288286014399</v>
      </c>
      <c r="AV38" s="4">
        <f t="shared" si="8"/>
        <v>-0.48529793462225257</v>
      </c>
      <c r="AW38" s="4">
        <f t="shared" si="8"/>
        <v>0</v>
      </c>
      <c r="AY38" s="2">
        <f t="shared" si="51"/>
        <v>106.08087100951936</v>
      </c>
      <c r="AZ38" s="2">
        <f t="shared" si="9"/>
        <v>105.80764683630636</v>
      </c>
      <c r="BA38" s="2">
        <f t="shared" si="9"/>
        <v>104.72929313526481</v>
      </c>
      <c r="BB38" s="2">
        <f t="shared" si="9"/>
        <v>105.07853377871062</v>
      </c>
      <c r="BC38" s="2">
        <f t="shared" si="9"/>
        <v>105.60979963771315</v>
      </c>
      <c r="BD38" s="2">
        <f t="shared" si="9"/>
        <v>103.58669168365535</v>
      </c>
      <c r="BE38" s="2">
        <f t="shared" si="9"/>
        <v>104.29187434484408</v>
      </c>
      <c r="BF38" s="2">
        <f t="shared" si="9"/>
        <v>106.28825192632213</v>
      </c>
      <c r="BG38" s="2">
        <f t="shared" si="9"/>
        <v>106.41418965345316</v>
      </c>
      <c r="BH38" s="2">
        <f t="shared" si="9"/>
        <v>108.06763038454505</v>
      </c>
      <c r="BI38" s="2">
        <f t="shared" si="9"/>
        <v>107.67518302462653</v>
      </c>
      <c r="BJ38" s="2">
        <f t="shared" si="9"/>
        <v>108.87189943524339</v>
      </c>
      <c r="BK38" s="2">
        <f t="shared" si="9"/>
        <v>109.31067117132427</v>
      </c>
      <c r="BL38" s="2">
        <f t="shared" si="9"/>
        <v>112.75629793432272</v>
      </c>
      <c r="BM38" s="2" t="e">
        <f t="shared" si="9"/>
        <v>#N/A</v>
      </c>
      <c r="BO38" s="2">
        <f t="shared" si="10"/>
        <v>106.23699999999999</v>
      </c>
      <c r="BP38" s="2">
        <f t="shared" si="11"/>
        <v>106.91500000000001</v>
      </c>
      <c r="BQ38" s="2">
        <f t="shared" si="12"/>
        <v>103.983</v>
      </c>
      <c r="BR38" s="2">
        <f t="shared" si="13"/>
        <v>103.949</v>
      </c>
      <c r="BS38" s="2">
        <f t="shared" si="14"/>
        <v>103.583</v>
      </c>
      <c r="BT38" s="2">
        <f t="shared" si="15"/>
        <v>105.61</v>
      </c>
      <c r="BU38" s="2">
        <f t="shared" si="16"/>
        <v>104.559</v>
      </c>
      <c r="BV38" s="2">
        <f t="shared" si="17"/>
        <v>107.017</v>
      </c>
      <c r="BW38" s="2">
        <f t="shared" si="18"/>
        <v>106.22</v>
      </c>
      <c r="BX38" s="2">
        <f t="shared" si="19"/>
        <v>109.283</v>
      </c>
      <c r="BY38" s="2">
        <f t="shared" si="20"/>
        <v>107.746</v>
      </c>
      <c r="BZ38" s="2">
        <f t="shared" si="21"/>
        <v>109.288</v>
      </c>
      <c r="CA38" s="2">
        <f t="shared" si="22"/>
        <v>112.69499999999999</v>
      </c>
      <c r="CB38" s="2">
        <f t="shared" si="23"/>
        <v>112.271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105.75554165103189</v>
      </c>
      <c r="DL38" s="2">
        <f t="shared" si="41"/>
        <v>105.67496704599336</v>
      </c>
      <c r="DM38" s="2">
        <f t="shared" si="41"/>
        <v>104.74396553233393</v>
      </c>
      <c r="DN38" s="2">
        <f t="shared" si="41"/>
        <v>105.20827694496117</v>
      </c>
      <c r="DO38" s="2">
        <f t="shared" si="41"/>
        <v>105.3681793221793</v>
      </c>
      <c r="DP38" s="2">
        <f t="shared" si="41"/>
        <v>103.44133333333335</v>
      </c>
      <c r="DQ38" s="2">
        <f t="shared" si="41"/>
        <v>104.30802072829134</v>
      </c>
      <c r="DR38" s="2">
        <f t="shared" si="41"/>
        <v>106.43886169026169</v>
      </c>
      <c r="DS38" s="2">
        <f t="shared" si="41"/>
        <v>106.29345454545455</v>
      </c>
      <c r="DT38" s="2">
        <f t="shared" si="41"/>
        <v>108.01701802902977</v>
      </c>
      <c r="DU38" s="2">
        <f t="shared" si="41"/>
        <v>107.73786676149834</v>
      </c>
      <c r="DV38" s="2">
        <f t="shared" si="41"/>
        <v>108.80754030346134</v>
      </c>
      <c r="DW38" s="2">
        <f t="shared" si="41"/>
        <v>109.30333837535014</v>
      </c>
      <c r="DX38" s="2">
        <f t="shared" si="41"/>
        <v>112.70850845130846</v>
      </c>
      <c r="DY38" s="2">
        <f t="shared" si="41"/>
        <v>108.6152512315271</v>
      </c>
      <c r="EA38" s="2">
        <f t="shared" si="42"/>
        <v>110.79700242237726</v>
      </c>
      <c r="EB38" s="2">
        <f t="shared" si="42"/>
        <v>107.96138354037267</v>
      </c>
      <c r="EC38" s="2">
        <f t="shared" si="42"/>
        <v>104.48454938066338</v>
      </c>
      <c r="ED38" s="2">
        <f t="shared" si="42"/>
        <v>102.8370443667818</v>
      </c>
      <c r="EE38" s="2">
        <f t="shared" si="42"/>
        <v>109.79618134181231</v>
      </c>
      <c r="EF38" s="2">
        <f t="shared" si="42"/>
        <v>106.26474293483535</v>
      </c>
      <c r="EG38" s="2">
        <f t="shared" si="42"/>
        <v>104.00496896682485</v>
      </c>
      <c r="EH38" s="2">
        <f t="shared" si="42"/>
        <v>103.4577069862587</v>
      </c>
      <c r="EI38" s="2">
        <f t="shared" si="42"/>
        <v>109.04581305234534</v>
      </c>
      <c r="EJ38" s="2">
        <f t="shared" si="42"/>
        <v>109.06465999014294</v>
      </c>
      <c r="EK38" s="2">
        <f t="shared" si="42"/>
        <v>106.53388581808747</v>
      </c>
      <c r="EL38" s="2">
        <f t="shared" si="42"/>
        <v>110.04696988853473</v>
      </c>
      <c r="EM38" s="2">
        <f t="shared" si="42"/>
        <v>109.45097649192627</v>
      </c>
      <c r="EN38" s="2">
        <f t="shared" si="42"/>
        <v>113.66754697810042</v>
      </c>
      <c r="EO38" s="2">
        <f t="shared" si="42"/>
        <v>116.71799180577791</v>
      </c>
      <c r="EQ38" s="2">
        <f t="shared" si="43"/>
        <v>108.42013899070508</v>
      </c>
      <c r="ER38" s="2">
        <f t="shared" si="43"/>
        <v>108.62657684995185</v>
      </c>
      <c r="ES38" s="2">
        <f t="shared" si="43"/>
        <v>106.5926682900685</v>
      </c>
      <c r="ET38" s="2">
        <f t="shared" si="43"/>
        <v>102.19510399164258</v>
      </c>
      <c r="EU38" s="2">
        <f t="shared" si="43"/>
        <v>109.69119313999023</v>
      </c>
      <c r="EV38" s="2">
        <f t="shared" si="43"/>
        <v>106.4950594472278</v>
      </c>
      <c r="EW38" s="2">
        <f t="shared" si="43"/>
        <v>104.49631600586365</v>
      </c>
      <c r="EX38" s="2">
        <f t="shared" si="43"/>
        <v>105.72421758560334</v>
      </c>
      <c r="EY38" s="2">
        <f t="shared" si="43"/>
        <v>109.19780715599316</v>
      </c>
      <c r="EZ38" s="2">
        <f t="shared" si="43"/>
        <v>110.89962060978405</v>
      </c>
      <c r="FA38" s="2">
        <f t="shared" si="43"/>
        <v>108.35402613293896</v>
      </c>
      <c r="FB38" s="2">
        <f t="shared" si="43"/>
        <v>109.91811471861472</v>
      </c>
      <c r="FC38" s="2">
        <f t="shared" si="43"/>
        <v>110.29095982980067</v>
      </c>
      <c r="FD38" s="2">
        <f t="shared" si="43"/>
        <v>116.35679308596372</v>
      </c>
      <c r="FE38" s="2">
        <f t="shared" si="43"/>
        <v>116.99070906668111</v>
      </c>
      <c r="FG38" s="2">
        <f t="shared" si="44"/>
        <v>6.4533308579004939E-2</v>
      </c>
      <c r="FH38" s="2">
        <f t="shared" si="44"/>
        <v>5.8027143188862512E-2</v>
      </c>
      <c r="FI38" s="2">
        <f t="shared" si="44"/>
        <v>5.6626855308534126E-2</v>
      </c>
      <c r="FJ38" s="2">
        <f t="shared" si="44"/>
        <v>5.4713561606925636E-2</v>
      </c>
      <c r="FK38" s="2">
        <f t="shared" si="44"/>
        <v>5.4566615606810344E-2</v>
      </c>
      <c r="FL38" s="2">
        <f t="shared" si="44"/>
        <v>5.1482657116479882E-2</v>
      </c>
      <c r="FM38" s="2">
        <f t="shared" si="44"/>
        <v>5.3291334957109325E-2</v>
      </c>
      <c r="FN38" s="2">
        <f t="shared" si="44"/>
        <v>5.0525600334684791E-2</v>
      </c>
      <c r="FO38" s="2">
        <f t="shared" si="44"/>
        <v>4.3865607186943316E-2</v>
      </c>
      <c r="FP38" s="2">
        <f t="shared" si="44"/>
        <v>4.829637747636787E-2</v>
      </c>
      <c r="FQ38" s="2">
        <f t="shared" si="44"/>
        <v>5.2075565919813119E-2</v>
      </c>
      <c r="FR38" s="2">
        <f t="shared" si="44"/>
        <v>5.1927080444885476E-2</v>
      </c>
      <c r="FS38" s="2">
        <f t="shared" si="44"/>
        <v>4.963548443981846E-2</v>
      </c>
      <c r="FT38" s="2">
        <f t="shared" si="44"/>
        <v>4.9818498182210832E-2</v>
      </c>
      <c r="FU38" s="2">
        <f t="shared" si="44"/>
        <v>3.904196683890903E-2</v>
      </c>
      <c r="FW38" s="2">
        <f t="shared" si="53"/>
        <v>5.3790043357334169E-6</v>
      </c>
      <c r="FX38" s="2">
        <f t="shared" si="45"/>
        <v>8.3780221379210537E-6</v>
      </c>
      <c r="FY38" s="2">
        <f t="shared" si="45"/>
        <v>8.3125369025269941E-6</v>
      </c>
      <c r="FZ38" s="2">
        <f t="shared" si="45"/>
        <v>7.1447445271250998E-6</v>
      </c>
      <c r="GA38" s="2">
        <f t="shared" si="45"/>
        <v>7.3206096301538494E-6</v>
      </c>
      <c r="GB38" s="2">
        <f t="shared" si="45"/>
        <v>7.4762703166476628E-6</v>
      </c>
      <c r="GC38" s="2">
        <f t="shared" si="45"/>
        <v>7.4275045968716534E-6</v>
      </c>
      <c r="GD38" s="2">
        <f t="shared" si="45"/>
        <v>6.5594975696424529E-6</v>
      </c>
      <c r="GE38" s="2">
        <f t="shared" si="45"/>
        <v>8.098325336259373E-6</v>
      </c>
      <c r="GF38" s="2">
        <f t="shared" si="45"/>
        <v>8.1984872640648699E-6</v>
      </c>
      <c r="GG38" s="2">
        <f t="shared" si="45"/>
        <v>7.830227632036648E-6</v>
      </c>
      <c r="GH38" s="2">
        <f t="shared" si="45"/>
        <v>6.42572452604846E-6</v>
      </c>
      <c r="GI38" s="2">
        <f t="shared" si="45"/>
        <v>5.6031303036695737E-6</v>
      </c>
      <c r="GJ38" s="2">
        <f t="shared" si="45"/>
        <v>4.3223677337524177E-6</v>
      </c>
      <c r="GK38" s="2">
        <f t="shared" si="45"/>
        <v>3.4691399932018256E-6</v>
      </c>
      <c r="GM38" s="86">
        <f t="shared" si="54"/>
        <v>6.5563451046347257E-10</v>
      </c>
      <c r="GN38" s="86">
        <f t="shared" si="46"/>
        <v>7.3860689509326628E-12</v>
      </c>
      <c r="GO38" s="86">
        <f t="shared" si="46"/>
        <v>1.2295787492466568E-11</v>
      </c>
      <c r="GP38" s="86">
        <f t="shared" si="46"/>
        <v>6.4147061061900652E-12</v>
      </c>
      <c r="GQ38" s="86">
        <f t="shared" si="46"/>
        <v>8.1469282684379846E-13</v>
      </c>
      <c r="GR38" s="86">
        <f t="shared" si="46"/>
        <v>4.1875583211677713E-13</v>
      </c>
      <c r="GS38" s="86">
        <f t="shared" si="46"/>
        <v>4.4460730593767532E-13</v>
      </c>
      <c r="GT38" s="86">
        <f t="shared" si="46"/>
        <v>2.115256009647994E-13</v>
      </c>
      <c r="GU38" s="86">
        <f t="shared" si="46"/>
        <v>1.2951869111564451E-15</v>
      </c>
      <c r="GV38" s="86">
        <f t="shared" si="46"/>
        <v>3.543964480121198E-14</v>
      </c>
      <c r="GW38" s="86">
        <f t="shared" si="46"/>
        <v>4.3361816676662312E-13</v>
      </c>
      <c r="GX38" s="86">
        <f t="shared" si="46"/>
        <v>1.0697549350281634E-12</v>
      </c>
      <c r="GY38" s="86">
        <f t="shared" si="46"/>
        <v>5.1024838925489285E-14</v>
      </c>
      <c r="GZ38" s="86">
        <f t="shared" si="46"/>
        <v>2.0728363825633684E-13</v>
      </c>
      <c r="HA38" s="86">
        <f t="shared" si="46"/>
        <v>2.4910036835545984E-19</v>
      </c>
      <c r="HC38" s="86">
        <f t="shared" si="58"/>
        <v>8.2873639231394959E-24</v>
      </c>
      <c r="HD38" s="86">
        <f t="shared" si="47"/>
        <v>2.9936218290945043E-27</v>
      </c>
      <c r="HE38" s="86">
        <f t="shared" si="47"/>
        <v>2.1049917785143788E-28</v>
      </c>
      <c r="HF38" s="86">
        <f t="shared" si="47"/>
        <v>1.8278996477645715E-30</v>
      </c>
      <c r="HG38" s="86">
        <f t="shared" si="47"/>
        <v>9.290839185791799E-32</v>
      </c>
      <c r="HH38" s="86">
        <f t="shared" si="47"/>
        <v>2.7603477225292222E-32</v>
      </c>
      <c r="HI38" s="86">
        <f t="shared" si="47"/>
        <v>1.7886436357648837E-30</v>
      </c>
      <c r="HJ38" s="86">
        <f t="shared" si="47"/>
        <v>6.0320046198708333E-31</v>
      </c>
      <c r="HK38" s="86">
        <f t="shared" si="47"/>
        <v>8.7505186666201578E-33</v>
      </c>
      <c r="HL38" s="86">
        <f t="shared" si="47"/>
        <v>1.317439715675075E-36</v>
      </c>
      <c r="HM38" s="86">
        <f t="shared" si="47"/>
        <v>1.160649674971453E-30</v>
      </c>
      <c r="HN38" s="86">
        <f t="shared" si="47"/>
        <v>3.7048130168721661E-32</v>
      </c>
      <c r="HO38" s="86">
        <f t="shared" si="47"/>
        <v>5.1645249579281071E-33</v>
      </c>
      <c r="HP38" s="86">
        <f t="shared" si="47"/>
        <v>2.1178665395658177E-33</v>
      </c>
      <c r="HQ38" s="86">
        <f t="shared" si="47"/>
        <v>1.4705261962908868E-46</v>
      </c>
      <c r="HS38" s="86">
        <f t="shared" si="55"/>
        <v>3.9315690256481886E-134</v>
      </c>
      <c r="HT38" s="86">
        <f t="shared" si="48"/>
        <v>2.7370918377746255E-151</v>
      </c>
      <c r="HU38" s="86">
        <f t="shared" si="48"/>
        <v>3.1826033823619303E-157</v>
      </c>
      <c r="HV38" s="86">
        <f t="shared" si="48"/>
        <v>2.1889740378949378E-172</v>
      </c>
      <c r="HW38" s="86">
        <f t="shared" si="48"/>
        <v>6.3230757112879146E-182</v>
      </c>
      <c r="HX38" s="86">
        <f t="shared" si="48"/>
        <v>5.8878587010086749E-183</v>
      </c>
      <c r="HY38" s="86">
        <f t="shared" si="48"/>
        <v>1.0213625422366255E-172</v>
      </c>
      <c r="HZ38" s="86">
        <f t="shared" si="48"/>
        <v>2.482140384999629E-176</v>
      </c>
      <c r="IA38" s="86">
        <f t="shared" si="48"/>
        <v>3.4275594358029594E-182</v>
      </c>
      <c r="IB38" s="86">
        <f t="shared" si="48"/>
        <v>1.7812330579761883E-207</v>
      </c>
      <c r="IC38" s="86">
        <f t="shared" si="48"/>
        <v>2.149113773007354E-174</v>
      </c>
      <c r="ID38" s="86">
        <f t="shared" si="48"/>
        <v>1.4347581895055873E-184</v>
      </c>
      <c r="IE38" s="86">
        <f t="shared" si="48"/>
        <v>6.5722457522022789E-191</v>
      </c>
      <c r="IF38" s="86">
        <f t="shared" si="48"/>
        <v>3.1051733919804236E-106</v>
      </c>
      <c r="IG38" s="86">
        <f t="shared" si="48"/>
        <v>9.0160294542713033E-75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8.5866292606837062E-302</v>
      </c>
      <c r="IW38" s="86">
        <f t="shared" si="49"/>
        <v>3.6206946147513282E-168</v>
      </c>
      <c r="IY38" s="86">
        <f t="shared" si="57"/>
        <v>6.5563451046348085E-10</v>
      </c>
      <c r="IZ38" s="86">
        <f t="shared" si="50"/>
        <v>7.386068950932666E-12</v>
      </c>
      <c r="JA38" s="86">
        <f t="shared" si="50"/>
        <v>1.2295787492466568E-11</v>
      </c>
      <c r="JB38" s="86">
        <f t="shared" si="50"/>
        <v>6.4147061061900652E-12</v>
      </c>
      <c r="JC38" s="86">
        <f t="shared" si="50"/>
        <v>8.1469282684379846E-13</v>
      </c>
      <c r="JD38" s="86">
        <f t="shared" si="50"/>
        <v>4.1875583211677713E-13</v>
      </c>
      <c r="JE38" s="86">
        <f t="shared" si="50"/>
        <v>4.4460730593767532E-13</v>
      </c>
      <c r="JF38" s="86">
        <f t="shared" si="50"/>
        <v>2.115256009647994E-13</v>
      </c>
      <c r="JG38" s="86">
        <f t="shared" si="50"/>
        <v>1.2951869111564451E-15</v>
      </c>
      <c r="JH38" s="86">
        <f t="shared" si="50"/>
        <v>3.543964480121198E-14</v>
      </c>
      <c r="JI38" s="86">
        <f t="shared" si="50"/>
        <v>4.3361816676662312E-13</v>
      </c>
      <c r="JJ38" s="86">
        <f t="shared" si="50"/>
        <v>1.0697549350281634E-12</v>
      </c>
      <c r="JK38" s="86">
        <f t="shared" si="50"/>
        <v>5.1024838925489285E-14</v>
      </c>
      <c r="JL38" s="86">
        <f t="shared" si="50"/>
        <v>2.0728363825633684E-13</v>
      </c>
      <c r="JM38" s="86">
        <f t="shared" si="50"/>
        <v>2.4910036835545984E-19</v>
      </c>
    </row>
    <row r="39" spans="2:273" x14ac:dyDescent="0.25">
      <c r="B39" s="2">
        <v>12</v>
      </c>
      <c r="C39" s="37">
        <v>107.831</v>
      </c>
      <c r="D39" s="37">
        <v>106.64400000000001</v>
      </c>
      <c r="E39" s="37">
        <v>104.81399999999999</v>
      </c>
      <c r="F39" s="37">
        <v>105.661</v>
      </c>
      <c r="G39" s="37">
        <v>104.367</v>
      </c>
      <c r="H39" s="37">
        <v>105.373</v>
      </c>
      <c r="I39" s="37">
        <v>105.119</v>
      </c>
      <c r="J39" s="37">
        <v>105.508</v>
      </c>
      <c r="K39" s="37">
        <v>105.136</v>
      </c>
      <c r="L39" s="37">
        <v>109.333</v>
      </c>
      <c r="M39" s="37">
        <v>105.932</v>
      </c>
      <c r="N39" s="37">
        <v>109.627</v>
      </c>
      <c r="O39" s="37">
        <v>106.932</v>
      </c>
      <c r="P39" s="37">
        <v>113.57599999999999</v>
      </c>
      <c r="Q39" s="37">
        <v>112.211</v>
      </c>
      <c r="S39" s="4">
        <f t="shared" si="7"/>
        <v>106.26215323741587</v>
      </c>
      <c r="T39" s="4">
        <f t="shared" si="7"/>
        <v>106.01722632924184</v>
      </c>
      <c r="U39" s="4">
        <f t="shared" si="7"/>
        <v>104.80899481853859</v>
      </c>
      <c r="V39" s="4">
        <f t="shared" si="7"/>
        <v>105.26031888548012</v>
      </c>
      <c r="W39" s="4">
        <f t="shared" si="7"/>
        <v>105.95578317766834</v>
      </c>
      <c r="X39" s="4">
        <f t="shared" si="7"/>
        <v>103.89365971408246</v>
      </c>
      <c r="Y39" s="4">
        <f t="shared" si="7"/>
        <v>104.52974787863808</v>
      </c>
      <c r="Z39" s="4">
        <f t="shared" si="7"/>
        <v>106.41845385195633</v>
      </c>
      <c r="AA39" s="4">
        <f t="shared" si="7"/>
        <v>106.56723007605706</v>
      </c>
      <c r="AB39" s="4">
        <f t="shared" si="7"/>
        <v>108.27102350204525</v>
      </c>
      <c r="AC39" s="4">
        <f t="shared" si="7"/>
        <v>107.92023284366194</v>
      </c>
      <c r="AD39" s="4">
        <f t="shared" si="7"/>
        <v>109.17736156691329</v>
      </c>
      <c r="AE39" s="4">
        <f t="shared" si="7"/>
        <v>109.61094483539887</v>
      </c>
      <c r="AF39" s="4">
        <f t="shared" si="7"/>
        <v>112.98629115686155</v>
      </c>
      <c r="AG39" s="4" t="e">
        <f t="shared" si="7"/>
        <v>#N/A</v>
      </c>
      <c r="AI39" s="4">
        <f t="shared" si="8"/>
        <v>1.5688467625841298</v>
      </c>
      <c r="AJ39" s="4">
        <f t="shared" si="8"/>
        <v>0.62677367075816903</v>
      </c>
      <c r="AK39" s="4">
        <f t="shared" si="8"/>
        <v>5.0051814613993884E-3</v>
      </c>
      <c r="AL39" s="4">
        <f t="shared" si="8"/>
        <v>0.40068111451988386</v>
      </c>
      <c r="AM39" s="4">
        <f t="shared" si="8"/>
        <v>-1.5887831776683328</v>
      </c>
      <c r="AN39" s="4">
        <f t="shared" si="8"/>
        <v>1.4793402859175444</v>
      </c>
      <c r="AO39" s="4">
        <f t="shared" si="8"/>
        <v>0.58925212136192329</v>
      </c>
      <c r="AP39" s="4">
        <f t="shared" si="8"/>
        <v>-0.91045385195633344</v>
      </c>
      <c r="AQ39" s="4">
        <f t="shared" si="8"/>
        <v>-1.4312300760570622</v>
      </c>
      <c r="AR39" s="4">
        <f t="shared" si="8"/>
        <v>1.0619764979547455</v>
      </c>
      <c r="AS39" s="4">
        <f t="shared" si="8"/>
        <v>-1.9882328436619332</v>
      </c>
      <c r="AT39" s="4">
        <f t="shared" si="8"/>
        <v>0.44963843308670448</v>
      </c>
      <c r="AU39" s="4">
        <f t="shared" si="8"/>
        <v>-2.6789448353988661</v>
      </c>
      <c r="AV39" s="4">
        <f t="shared" si="8"/>
        <v>0.58970884313843897</v>
      </c>
      <c r="AW39" s="4">
        <f t="shared" si="8"/>
        <v>0</v>
      </c>
      <c r="AY39" s="2">
        <f t="shared" si="51"/>
        <v>106.26215150934918</v>
      </c>
      <c r="AZ39" s="2">
        <f t="shared" si="9"/>
        <v>106.01722630278026</v>
      </c>
      <c r="BA39" s="2">
        <f t="shared" si="9"/>
        <v>104.80899477554567</v>
      </c>
      <c r="BB39" s="2">
        <f t="shared" si="9"/>
        <v>105.26031886179125</v>
      </c>
      <c r="BC39" s="2">
        <f t="shared" si="9"/>
        <v>105.95578317442238</v>
      </c>
      <c r="BD39" s="2">
        <f t="shared" si="9"/>
        <v>103.89365971220683</v>
      </c>
      <c r="BE39" s="2">
        <f t="shared" si="9"/>
        <v>104.529747876703</v>
      </c>
      <c r="BF39" s="2">
        <f t="shared" si="9"/>
        <v>106.41845385100935</v>
      </c>
      <c r="BG39" s="2">
        <f t="shared" si="9"/>
        <v>106.5672300760493</v>
      </c>
      <c r="BH39" s="2">
        <f t="shared" si="9"/>
        <v>108.27102350187158</v>
      </c>
      <c r="BI39" s="2">
        <f t="shared" si="9"/>
        <v>107.92023284182268</v>
      </c>
      <c r="BJ39" s="2">
        <f t="shared" si="9"/>
        <v>109.17736156295081</v>
      </c>
      <c r="BK39" s="2">
        <f t="shared" si="9"/>
        <v>109.61094483515973</v>
      </c>
      <c r="BL39" s="2">
        <f t="shared" si="9"/>
        <v>112.98629115596181</v>
      </c>
      <c r="BM39" s="2" t="e">
        <f t="shared" si="9"/>
        <v>#N/A</v>
      </c>
      <c r="BO39" s="2">
        <f t="shared" si="10"/>
        <v>107.831</v>
      </c>
      <c r="BP39" s="2">
        <f t="shared" si="11"/>
        <v>106.64400000000001</v>
      </c>
      <c r="BQ39" s="2">
        <f t="shared" si="12"/>
        <v>104.81399999999999</v>
      </c>
      <c r="BR39" s="2">
        <f t="shared" si="13"/>
        <v>105.661</v>
      </c>
      <c r="BS39" s="2">
        <f t="shared" si="14"/>
        <v>104.367</v>
      </c>
      <c r="BT39" s="2">
        <f t="shared" si="15"/>
        <v>105.373</v>
      </c>
      <c r="BU39" s="2">
        <f t="shared" si="16"/>
        <v>105.119</v>
      </c>
      <c r="BV39" s="2">
        <f t="shared" si="17"/>
        <v>105.508</v>
      </c>
      <c r="BW39" s="2">
        <f t="shared" si="18"/>
        <v>105.136</v>
      </c>
      <c r="BX39" s="2">
        <f t="shared" si="19"/>
        <v>109.333</v>
      </c>
      <c r="BY39" s="2">
        <f t="shared" si="20"/>
        <v>105.932</v>
      </c>
      <c r="BZ39" s="2">
        <f t="shared" si="21"/>
        <v>109.627</v>
      </c>
      <c r="CA39" s="2">
        <f t="shared" si="22"/>
        <v>106.932</v>
      </c>
      <c r="CB39" s="2">
        <f t="shared" si="23"/>
        <v>113.57599999999999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105.92882204502813</v>
      </c>
      <c r="DL39" s="2">
        <f t="shared" si="41"/>
        <v>105.8921616880038</v>
      </c>
      <c r="DM39" s="2">
        <f t="shared" si="41"/>
        <v>104.83407407812669</v>
      </c>
      <c r="DN39" s="2">
        <f t="shared" si="41"/>
        <v>105.41861899551374</v>
      </c>
      <c r="DO39" s="2">
        <f t="shared" si="41"/>
        <v>105.71972719862718</v>
      </c>
      <c r="DP39" s="2">
        <f t="shared" si="41"/>
        <v>103.75783333333335</v>
      </c>
      <c r="DQ39" s="2">
        <f t="shared" si="41"/>
        <v>104.56553781512608</v>
      </c>
      <c r="DR39" s="2">
        <f t="shared" si="41"/>
        <v>106.59313942513943</v>
      </c>
      <c r="DS39" s="2">
        <f t="shared" si="41"/>
        <v>106.44713636363637</v>
      </c>
      <c r="DT39" s="2">
        <f t="shared" si="41"/>
        <v>108.2301060351413</v>
      </c>
      <c r="DU39" s="2">
        <f t="shared" si="41"/>
        <v>108.00631152204836</v>
      </c>
      <c r="DV39" s="2">
        <f t="shared" si="41"/>
        <v>109.12939687055474</v>
      </c>
      <c r="DW39" s="2">
        <f t="shared" si="41"/>
        <v>109.6232162464986</v>
      </c>
      <c r="DX39" s="2">
        <f t="shared" si="41"/>
        <v>112.95103045903046</v>
      </c>
      <c r="DY39" s="2">
        <f t="shared" si="41"/>
        <v>108.97057487684728</v>
      </c>
      <c r="EA39" s="2">
        <f t="shared" si="42"/>
        <v>110.66909546299398</v>
      </c>
      <c r="EB39" s="2">
        <f t="shared" si="42"/>
        <v>107.86870729813664</v>
      </c>
      <c r="EC39" s="2">
        <f t="shared" si="42"/>
        <v>104.42764199019035</v>
      </c>
      <c r="ED39" s="2">
        <f t="shared" si="42"/>
        <v>102.76609622539023</v>
      </c>
      <c r="EE39" s="2">
        <f t="shared" si="42"/>
        <v>109.68588376988187</v>
      </c>
      <c r="EF39" s="2">
        <f t="shared" si="42"/>
        <v>106.17590396879346</v>
      </c>
      <c r="EG39" s="2">
        <f t="shared" si="42"/>
        <v>103.94982310167774</v>
      </c>
      <c r="EH39" s="2">
        <f t="shared" si="42"/>
        <v>103.42431991817492</v>
      </c>
      <c r="EI39" s="2">
        <f t="shared" si="42"/>
        <v>108.95454656696126</v>
      </c>
      <c r="EJ39" s="2">
        <f t="shared" si="42"/>
        <v>109.00606716609168</v>
      </c>
      <c r="EK39" s="2">
        <f t="shared" si="42"/>
        <v>106.49095075905024</v>
      </c>
      <c r="EL39" s="2">
        <f t="shared" si="42"/>
        <v>109.97605132155874</v>
      </c>
      <c r="EM39" s="2">
        <f t="shared" si="42"/>
        <v>109.39656528553066</v>
      </c>
      <c r="EN39" s="2">
        <f t="shared" si="42"/>
        <v>113.59940708842494</v>
      </c>
      <c r="EO39" s="2">
        <f t="shared" si="42"/>
        <v>116.62701342836094</v>
      </c>
      <c r="EQ39" s="2">
        <f t="shared" si="43"/>
        <v>108.31883275852292</v>
      </c>
      <c r="ER39" s="2">
        <f t="shared" si="43"/>
        <v>108.52616386783366</v>
      </c>
      <c r="ES39" s="2">
        <f t="shared" si="43"/>
        <v>106.51145276599711</v>
      </c>
      <c r="ET39" s="2">
        <f t="shared" si="43"/>
        <v>102.1314398391237</v>
      </c>
      <c r="EU39" s="2">
        <f t="shared" si="43"/>
        <v>109.58209472956553</v>
      </c>
      <c r="EV39" s="2">
        <f t="shared" si="43"/>
        <v>106.40355755142505</v>
      </c>
      <c r="EW39" s="2">
        <f t="shared" si="43"/>
        <v>104.43552358893669</v>
      </c>
      <c r="EX39" s="2">
        <f t="shared" si="43"/>
        <v>105.66514029748406</v>
      </c>
      <c r="EY39" s="2">
        <f t="shared" si="43"/>
        <v>109.10479141628952</v>
      </c>
      <c r="EZ39" s="2">
        <f t="shared" si="43"/>
        <v>110.82022317211147</v>
      </c>
      <c r="FA39" s="2">
        <f t="shared" si="43"/>
        <v>108.29029413159952</v>
      </c>
      <c r="FB39" s="2">
        <f t="shared" si="43"/>
        <v>109.84864711892661</v>
      </c>
      <c r="FC39" s="2">
        <f t="shared" si="43"/>
        <v>110.22714289851078</v>
      </c>
      <c r="FD39" s="2">
        <f t="shared" si="43"/>
        <v>116.25939627843289</v>
      </c>
      <c r="FE39" s="2">
        <f t="shared" si="43"/>
        <v>116.89568446940301</v>
      </c>
      <c r="FG39" s="2">
        <f t="shared" si="44"/>
        <v>7.0321539852146633E-2</v>
      </c>
      <c r="FH39" s="2">
        <f t="shared" si="44"/>
        <v>6.3271282248538452E-2</v>
      </c>
      <c r="FI39" s="2">
        <f t="shared" si="44"/>
        <v>6.1752741076060859E-2</v>
      </c>
      <c r="FJ39" s="2">
        <f t="shared" si="44"/>
        <v>5.9677211285352069E-2</v>
      </c>
      <c r="FK39" s="2">
        <f t="shared" si="44"/>
        <v>5.9517773606960644E-2</v>
      </c>
      <c r="FL39" s="2">
        <f t="shared" si="44"/>
        <v>5.6170614157173754E-2</v>
      </c>
      <c r="FM39" s="2">
        <f t="shared" si="44"/>
        <v>5.8133894204953483E-2</v>
      </c>
      <c r="FN39" s="2">
        <f t="shared" si="44"/>
        <v>5.5131474194584959E-2</v>
      </c>
      <c r="FO39" s="2">
        <f t="shared" si="44"/>
        <v>4.7894986681869305E-2</v>
      </c>
      <c r="FP39" s="2">
        <f t="shared" si="44"/>
        <v>5.2710318628517459E-2</v>
      </c>
      <c r="FQ39" s="2">
        <f t="shared" si="44"/>
        <v>5.6814278745773598E-2</v>
      </c>
      <c r="FR39" s="2">
        <f t="shared" si="44"/>
        <v>5.6653089092246769E-2</v>
      </c>
      <c r="FS39" s="2">
        <f t="shared" si="44"/>
        <v>5.4164844975023205E-2</v>
      </c>
      <c r="FT39" s="2">
        <f t="shared" si="44"/>
        <v>5.436360385891182E-2</v>
      </c>
      <c r="FU39" s="2">
        <f t="shared" si="44"/>
        <v>4.264802312719649E-2</v>
      </c>
      <c r="FW39" s="2">
        <f t="shared" si="53"/>
        <v>5.8979579103069623E-6</v>
      </c>
      <c r="FX39" s="2">
        <f t="shared" si="45"/>
        <v>9.1863111757725085E-6</v>
      </c>
      <c r="FY39" s="2">
        <f t="shared" si="45"/>
        <v>9.1145081586162748E-6</v>
      </c>
      <c r="FZ39" s="2">
        <f t="shared" si="45"/>
        <v>7.8340511909000397E-6</v>
      </c>
      <c r="GA39" s="2">
        <f t="shared" si="45"/>
        <v>8.0268831727187825E-6</v>
      </c>
      <c r="GB39" s="2">
        <f t="shared" si="45"/>
        <v>8.1975614777995567E-6</v>
      </c>
      <c r="GC39" s="2">
        <f t="shared" si="45"/>
        <v>8.144091006230594E-6</v>
      </c>
      <c r="GD39" s="2">
        <f t="shared" si="45"/>
        <v>7.1923415111046722E-6</v>
      </c>
      <c r="GE39" s="2">
        <f t="shared" si="45"/>
        <v>8.8796302187222766E-6</v>
      </c>
      <c r="GF39" s="2">
        <f t="shared" si="45"/>
        <v>8.9894554159678629E-6</v>
      </c>
      <c r="GG39" s="2">
        <f t="shared" si="45"/>
        <v>8.5856673833559577E-6</v>
      </c>
      <c r="GH39" s="2">
        <f t="shared" si="45"/>
        <v>7.0456624693303609E-6</v>
      </c>
      <c r="GI39" s="2">
        <f t="shared" si="45"/>
        <v>6.1437068869583567E-6</v>
      </c>
      <c r="GJ39" s="2">
        <f t="shared" si="45"/>
        <v>4.7393799993833898E-6</v>
      </c>
      <c r="GK39" s="2">
        <f t="shared" si="45"/>
        <v>3.803835088784326E-6</v>
      </c>
      <c r="GM39" s="86">
        <f t="shared" si="54"/>
        <v>1.4502462616059487E-9</v>
      </c>
      <c r="GN39" s="86">
        <f t="shared" si="46"/>
        <v>1.9972139390192547E-11</v>
      </c>
      <c r="GO39" s="86">
        <f t="shared" si="46"/>
        <v>3.2086170170301348E-11</v>
      </c>
      <c r="GP39" s="86">
        <f t="shared" si="46"/>
        <v>1.7099531515481841E-11</v>
      </c>
      <c r="GQ39" s="86">
        <f t="shared" si="46"/>
        <v>2.4136269312986753E-12</v>
      </c>
      <c r="GR39" s="86">
        <f t="shared" si="46"/>
        <v>1.2545842100953319E-12</v>
      </c>
      <c r="GS39" s="86">
        <f t="shared" si="46"/>
        <v>1.346314892015158E-12</v>
      </c>
      <c r="GT39" s="86">
        <f t="shared" si="46"/>
        <v>6.51264289653557E-13</v>
      </c>
      <c r="GU39" s="86">
        <f t="shared" si="46"/>
        <v>4.8468151129283276E-15</v>
      </c>
      <c r="GV39" s="86">
        <f t="shared" si="46"/>
        <v>1.1724282807095589E-13</v>
      </c>
      <c r="GW39" s="86">
        <f t="shared" si="46"/>
        <v>1.3026707187138308E-12</v>
      </c>
      <c r="GX39" s="86">
        <f t="shared" si="46"/>
        <v>3.0656025324442774E-12</v>
      </c>
      <c r="GY39" s="86">
        <f t="shared" si="46"/>
        <v>1.6763066202438866E-13</v>
      </c>
      <c r="GZ39" s="86">
        <f t="shared" si="46"/>
        <v>6.352876814601075E-13</v>
      </c>
      <c r="HA39" s="86">
        <f t="shared" si="46"/>
        <v>1.336937077362595E-18</v>
      </c>
      <c r="HC39" s="86">
        <f t="shared" si="58"/>
        <v>3.5003981643652574E-23</v>
      </c>
      <c r="HD39" s="86">
        <f t="shared" si="47"/>
        <v>1.6532213888367801E-26</v>
      </c>
      <c r="HE39" s="86">
        <f t="shared" si="47"/>
        <v>1.2373530886534139E-27</v>
      </c>
      <c r="HF39" s="86">
        <f t="shared" si="47"/>
        <v>1.2306263866839315E-29</v>
      </c>
      <c r="HG39" s="86">
        <f t="shared" si="47"/>
        <v>6.9624004908116587E-31</v>
      </c>
      <c r="HH39" s="86">
        <f t="shared" si="47"/>
        <v>2.0906730840823296E-31</v>
      </c>
      <c r="HI39" s="86">
        <f t="shared" si="47"/>
        <v>1.2210561652340304E-29</v>
      </c>
      <c r="HJ39" s="86">
        <f t="shared" si="47"/>
        <v>4.2072483747873585E-30</v>
      </c>
      <c r="HK39" s="86">
        <f t="shared" si="47"/>
        <v>6.8455969541311582E-32</v>
      </c>
      <c r="HL39" s="86">
        <f t="shared" si="47"/>
        <v>1.3711949955593347E-35</v>
      </c>
      <c r="HM39" s="86">
        <f t="shared" si="47"/>
        <v>8.1106172185242487E-30</v>
      </c>
      <c r="HN39" s="86">
        <f t="shared" si="47"/>
        <v>2.792197537889086E-31</v>
      </c>
      <c r="HO39" s="86">
        <f t="shared" si="47"/>
        <v>4.0702605305452825E-32</v>
      </c>
      <c r="HP39" s="86">
        <f t="shared" si="47"/>
        <v>1.6708952688769045E-32</v>
      </c>
      <c r="HQ39" s="86">
        <f t="shared" si="47"/>
        <v>2.7991464947774345E-45</v>
      </c>
      <c r="HS39" s="86">
        <f t="shared" si="55"/>
        <v>1.2490531459545646E-131</v>
      </c>
      <c r="HT39" s="86">
        <f t="shared" si="48"/>
        <v>2.3734477319837084E-148</v>
      </c>
      <c r="HU39" s="86">
        <f t="shared" si="48"/>
        <v>3.4779272829346535E-154</v>
      </c>
      <c r="HV39" s="86">
        <f t="shared" si="48"/>
        <v>4.4090752080890054E-169</v>
      </c>
      <c r="HW39" s="86">
        <f t="shared" si="48"/>
        <v>2.0424687883571386E-178</v>
      </c>
      <c r="HX39" s="86">
        <f t="shared" si="48"/>
        <v>1.8941508663992131E-179</v>
      </c>
      <c r="HY39" s="86">
        <f t="shared" si="48"/>
        <v>2.1884181433947646E-169</v>
      </c>
      <c r="HZ39" s="86">
        <f t="shared" si="48"/>
        <v>5.9053556159988632E-173</v>
      </c>
      <c r="IA39" s="86">
        <f t="shared" si="48"/>
        <v>1.154930358291937E-178</v>
      </c>
      <c r="IB39" s="86">
        <f t="shared" si="48"/>
        <v>2.0028576707672441E-203</v>
      </c>
      <c r="IC39" s="86">
        <f t="shared" si="48"/>
        <v>5.1218161277930564E-171</v>
      </c>
      <c r="ID39" s="86">
        <f t="shared" si="48"/>
        <v>4.7709491997407465E-181</v>
      </c>
      <c r="IE39" s="86">
        <f t="shared" si="48"/>
        <v>2.689423409219807E-187</v>
      </c>
      <c r="IF39" s="86">
        <f t="shared" si="48"/>
        <v>2.7586679704343414E-104</v>
      </c>
      <c r="IG39" s="86">
        <f t="shared" si="48"/>
        <v>1.976437991841082E-73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2.4293294862125766E-297</v>
      </c>
      <c r="IW39" s="86">
        <f t="shared" si="49"/>
        <v>9.6373167006668794E-166</v>
      </c>
      <c r="IY39" s="86">
        <f t="shared" si="57"/>
        <v>1.4502462616059837E-9</v>
      </c>
      <c r="IZ39" s="86">
        <f t="shared" si="50"/>
        <v>1.9972139390192563E-11</v>
      </c>
      <c r="JA39" s="86">
        <f t="shared" si="50"/>
        <v>3.2086170170301348E-11</v>
      </c>
      <c r="JB39" s="86">
        <f t="shared" si="50"/>
        <v>1.7099531515481841E-11</v>
      </c>
      <c r="JC39" s="86">
        <f t="shared" si="50"/>
        <v>2.4136269312986753E-12</v>
      </c>
      <c r="JD39" s="86">
        <f t="shared" si="50"/>
        <v>1.2545842100953319E-12</v>
      </c>
      <c r="JE39" s="86">
        <f t="shared" si="50"/>
        <v>1.346314892015158E-12</v>
      </c>
      <c r="JF39" s="86">
        <f t="shared" si="50"/>
        <v>6.51264289653557E-13</v>
      </c>
      <c r="JG39" s="86">
        <f t="shared" si="50"/>
        <v>4.8468151129283276E-15</v>
      </c>
      <c r="JH39" s="86">
        <f t="shared" si="50"/>
        <v>1.1724282807095589E-13</v>
      </c>
      <c r="JI39" s="86">
        <f t="shared" si="50"/>
        <v>1.3026707187138308E-12</v>
      </c>
      <c r="JJ39" s="86">
        <f t="shared" si="50"/>
        <v>3.0656025324442774E-12</v>
      </c>
      <c r="JK39" s="86">
        <f t="shared" si="50"/>
        <v>1.6763066202438866E-13</v>
      </c>
      <c r="JL39" s="86">
        <f t="shared" si="50"/>
        <v>6.352876814601075E-13</v>
      </c>
      <c r="JM39" s="86">
        <f t="shared" si="50"/>
        <v>1.336937077362595E-18</v>
      </c>
    </row>
    <row r="40" spans="2:273" x14ac:dyDescent="0.25">
      <c r="B40" s="2">
        <v>13</v>
      </c>
      <c r="C40" s="37">
        <v>107.91500000000001</v>
      </c>
      <c r="D40" s="37">
        <v>107.373</v>
      </c>
      <c r="E40" s="37">
        <v>104.712</v>
      </c>
      <c r="F40" s="37">
        <v>103.492</v>
      </c>
      <c r="G40" s="37">
        <v>107.5</v>
      </c>
      <c r="H40" s="37">
        <v>102.441</v>
      </c>
      <c r="I40" s="37">
        <v>106.69499999999999</v>
      </c>
      <c r="J40" s="37">
        <v>106.91500000000001</v>
      </c>
      <c r="K40" s="37">
        <v>105.932</v>
      </c>
      <c r="L40" s="37">
        <v>107.967</v>
      </c>
      <c r="M40" s="37">
        <v>108.492</v>
      </c>
      <c r="N40" s="37">
        <v>110</v>
      </c>
      <c r="O40" s="37">
        <v>110.271</v>
      </c>
      <c r="P40" s="37">
        <v>115.03400000000001</v>
      </c>
      <c r="Q40" s="37">
        <v>112.649</v>
      </c>
      <c r="S40" s="4">
        <f t="shared" si="7"/>
        <v>106.44206487579689</v>
      </c>
      <c r="T40" s="4">
        <f t="shared" si="7"/>
        <v>106.22428793467269</v>
      </c>
      <c r="U40" s="4">
        <f t="shared" si="7"/>
        <v>104.88695099438486</v>
      </c>
      <c r="V40" s="4">
        <f t="shared" si="7"/>
        <v>105.4380813365008</v>
      </c>
      <c r="W40" s="4">
        <f t="shared" si="7"/>
        <v>106.29865963329989</v>
      </c>
      <c r="X40" s="4">
        <f t="shared" si="7"/>
        <v>104.19763104123997</v>
      </c>
      <c r="Y40" s="4">
        <f t="shared" si="7"/>
        <v>104.76421208997273</v>
      </c>
      <c r="Z40" s="4">
        <f t="shared" si="7"/>
        <v>106.54560713092232</v>
      </c>
      <c r="AA40" s="4">
        <f t="shared" si="7"/>
        <v>106.71908814597886</v>
      </c>
      <c r="AB40" s="4">
        <f t="shared" si="7"/>
        <v>108.472209493793</v>
      </c>
      <c r="AC40" s="4">
        <f t="shared" si="7"/>
        <v>108.16159546245588</v>
      </c>
      <c r="AD40" s="4">
        <f t="shared" si="7"/>
        <v>109.47929368164931</v>
      </c>
      <c r="AE40" s="4">
        <f t="shared" si="7"/>
        <v>109.90759501535088</v>
      </c>
      <c r="AF40" s="4">
        <f t="shared" si="7"/>
        <v>113.21359177853117</v>
      </c>
      <c r="AG40" s="4" t="e">
        <f t="shared" si="7"/>
        <v>#N/A</v>
      </c>
      <c r="AI40" s="4">
        <f t="shared" si="8"/>
        <v>1.4729351242031186</v>
      </c>
      <c r="AJ40" s="4">
        <f t="shared" si="8"/>
        <v>1.1487120653273166</v>
      </c>
      <c r="AK40" s="4">
        <f t="shared" si="8"/>
        <v>-0.17495099438485795</v>
      </c>
      <c r="AL40" s="4">
        <f t="shared" si="8"/>
        <v>-1.9460813365007965</v>
      </c>
      <c r="AM40" s="4">
        <f t="shared" si="8"/>
        <v>1.2013403667001086</v>
      </c>
      <c r="AN40" s="4">
        <f t="shared" si="8"/>
        <v>-1.7566310412399702</v>
      </c>
      <c r="AO40" s="4">
        <f t="shared" si="8"/>
        <v>1.9307879100272629</v>
      </c>
      <c r="AP40" s="4">
        <f t="shared" si="8"/>
        <v>0.36939286907768576</v>
      </c>
      <c r="AQ40" s="4">
        <f t="shared" si="8"/>
        <v>-0.78708814597885635</v>
      </c>
      <c r="AR40" s="4">
        <f t="shared" si="8"/>
        <v>-0.50520949379300362</v>
      </c>
      <c r="AS40" s="4">
        <f t="shared" si="8"/>
        <v>0.33040453754412624</v>
      </c>
      <c r="AT40" s="4">
        <f t="shared" si="8"/>
        <v>0.52070631835069037</v>
      </c>
      <c r="AU40" s="4">
        <f t="shared" si="8"/>
        <v>0.3634049846491223</v>
      </c>
      <c r="AV40" s="4">
        <f t="shared" si="8"/>
        <v>1.8204082214688384</v>
      </c>
      <c r="AW40" s="4">
        <f t="shared" si="8"/>
        <v>0</v>
      </c>
      <c r="AY40" s="2">
        <f t="shared" si="51"/>
        <v>106.44206118766934</v>
      </c>
      <c r="AZ40" s="2">
        <f t="shared" si="9"/>
        <v>106.22428786599674</v>
      </c>
      <c r="BA40" s="2">
        <f t="shared" si="9"/>
        <v>104.88695088655491</v>
      </c>
      <c r="BB40" s="2">
        <f t="shared" si="9"/>
        <v>105.43808127582484</v>
      </c>
      <c r="BC40" s="2">
        <f t="shared" si="9"/>
        <v>106.29865962408897</v>
      </c>
      <c r="BD40" s="2">
        <f t="shared" si="9"/>
        <v>104.19763103585562</v>
      </c>
      <c r="BE40" s="2">
        <f t="shared" si="9"/>
        <v>104.76421208436233</v>
      </c>
      <c r="BF40" s="2">
        <f t="shared" si="9"/>
        <v>106.5456071281302</v>
      </c>
      <c r="BG40" s="2">
        <f t="shared" si="9"/>
        <v>106.71908814595116</v>
      </c>
      <c r="BH40" s="2">
        <f t="shared" si="9"/>
        <v>108.47220949324364</v>
      </c>
      <c r="BI40" s="2">
        <f t="shared" si="9"/>
        <v>108.16159545716268</v>
      </c>
      <c r="BJ40" s="2">
        <f t="shared" si="9"/>
        <v>109.4792936707556</v>
      </c>
      <c r="BK40" s="2">
        <f t="shared" si="9"/>
        <v>109.90759501459981</v>
      </c>
      <c r="BL40" s="2">
        <f t="shared" si="9"/>
        <v>113.21359177588967</v>
      </c>
      <c r="BM40" s="2" t="e">
        <f t="shared" si="9"/>
        <v>#N/A</v>
      </c>
      <c r="BO40" s="2">
        <f t="shared" si="10"/>
        <v>107.91500000000001</v>
      </c>
      <c r="BP40" s="2">
        <f t="shared" si="11"/>
        <v>107.373</v>
      </c>
      <c r="BQ40" s="2">
        <f t="shared" si="12"/>
        <v>104.712</v>
      </c>
      <c r="BR40" s="2">
        <f t="shared" si="13"/>
        <v>103.492</v>
      </c>
      <c r="BS40" s="2">
        <f t="shared" si="14"/>
        <v>107.5</v>
      </c>
      <c r="BT40" s="2">
        <f t="shared" si="15"/>
        <v>102.441</v>
      </c>
      <c r="BU40" s="2">
        <f t="shared" si="16"/>
        <v>106.69499999999999</v>
      </c>
      <c r="BV40" s="2">
        <f t="shared" si="17"/>
        <v>106.91500000000001</v>
      </c>
      <c r="BW40" s="2">
        <f t="shared" si="18"/>
        <v>105.932</v>
      </c>
      <c r="BX40" s="2">
        <f t="shared" si="19"/>
        <v>107.967</v>
      </c>
      <c r="BY40" s="2">
        <f t="shared" si="20"/>
        <v>108.492</v>
      </c>
      <c r="BZ40" s="2">
        <f t="shared" si="21"/>
        <v>110</v>
      </c>
      <c r="CA40" s="2">
        <f t="shared" si="22"/>
        <v>110.271</v>
      </c>
      <c r="CB40" s="2">
        <f t="shared" si="23"/>
        <v>115.03400000000001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106.10210243902438</v>
      </c>
      <c r="DL40" s="2">
        <f t="shared" si="41"/>
        <v>106.10935633001422</v>
      </c>
      <c r="DM40" s="2">
        <f t="shared" si="41"/>
        <v>104.92418262391944</v>
      </c>
      <c r="DN40" s="2">
        <f t="shared" si="41"/>
        <v>105.62896104606632</v>
      </c>
      <c r="DO40" s="2">
        <f t="shared" si="41"/>
        <v>106.07127507507505</v>
      </c>
      <c r="DP40" s="2">
        <f t="shared" si="41"/>
        <v>104.07433333333336</v>
      </c>
      <c r="DQ40" s="2">
        <f t="shared" si="41"/>
        <v>104.82305490196082</v>
      </c>
      <c r="DR40" s="2">
        <f t="shared" si="41"/>
        <v>106.74741716001715</v>
      </c>
      <c r="DS40" s="2">
        <f t="shared" si="41"/>
        <v>106.60081818181818</v>
      </c>
      <c r="DT40" s="2">
        <f t="shared" si="41"/>
        <v>108.44319404125284</v>
      </c>
      <c r="DU40" s="2">
        <f t="shared" si="41"/>
        <v>108.27475628259839</v>
      </c>
      <c r="DV40" s="2">
        <f t="shared" si="41"/>
        <v>109.45125343764815</v>
      </c>
      <c r="DW40" s="2">
        <f t="shared" si="41"/>
        <v>109.94309411764705</v>
      </c>
      <c r="DX40" s="2">
        <f t="shared" si="41"/>
        <v>113.19355246675246</v>
      </c>
      <c r="DY40" s="2">
        <f t="shared" si="41"/>
        <v>109.32589852216748</v>
      </c>
      <c r="EA40" s="2">
        <f t="shared" si="42"/>
        <v>110.5411885036107</v>
      </c>
      <c r="EB40" s="2">
        <f t="shared" si="42"/>
        <v>107.77603105590062</v>
      </c>
      <c r="EC40" s="2">
        <f t="shared" si="42"/>
        <v>104.37073459971734</v>
      </c>
      <c r="ED40" s="2">
        <f t="shared" si="42"/>
        <v>102.69514808399865</v>
      </c>
      <c r="EE40" s="2">
        <f t="shared" si="42"/>
        <v>109.57558619795142</v>
      </c>
      <c r="EF40" s="2">
        <f t="shared" si="42"/>
        <v>106.08706500275159</v>
      </c>
      <c r="EG40" s="2">
        <f t="shared" si="42"/>
        <v>103.89467723653061</v>
      </c>
      <c r="EH40" s="2">
        <f t="shared" si="42"/>
        <v>103.39093285009113</v>
      </c>
      <c r="EI40" s="2">
        <f t="shared" si="42"/>
        <v>108.86328008157716</v>
      </c>
      <c r="EJ40" s="2">
        <f t="shared" si="42"/>
        <v>108.94747434204042</v>
      </c>
      <c r="EK40" s="2">
        <f t="shared" si="42"/>
        <v>106.44801570001299</v>
      </c>
      <c r="EL40" s="2">
        <f t="shared" si="42"/>
        <v>109.90513275458274</v>
      </c>
      <c r="EM40" s="2">
        <f t="shared" si="42"/>
        <v>109.34215407913506</v>
      </c>
      <c r="EN40" s="2">
        <f t="shared" si="42"/>
        <v>113.53126719874945</v>
      </c>
      <c r="EO40" s="2">
        <f t="shared" si="42"/>
        <v>116.53603505094395</v>
      </c>
      <c r="EQ40" s="2">
        <f t="shared" si="43"/>
        <v>108.21752652634075</v>
      </c>
      <c r="ER40" s="2">
        <f t="shared" si="43"/>
        <v>108.42575088571547</v>
      </c>
      <c r="ES40" s="2">
        <f t="shared" si="43"/>
        <v>106.43023724192571</v>
      </c>
      <c r="ET40" s="2">
        <f t="shared" si="43"/>
        <v>102.06777568660482</v>
      </c>
      <c r="EU40" s="2">
        <f t="shared" si="43"/>
        <v>109.47299631914082</v>
      </c>
      <c r="EV40" s="2">
        <f t="shared" si="43"/>
        <v>106.3120556556223</v>
      </c>
      <c r="EW40" s="2">
        <f t="shared" si="43"/>
        <v>104.37473117200975</v>
      </c>
      <c r="EX40" s="2">
        <f t="shared" si="43"/>
        <v>105.60606300936477</v>
      </c>
      <c r="EY40" s="2">
        <f t="shared" si="43"/>
        <v>109.01177567658588</v>
      </c>
      <c r="EZ40" s="2">
        <f t="shared" si="43"/>
        <v>110.7408257344389</v>
      </c>
      <c r="FA40" s="2">
        <f t="shared" si="43"/>
        <v>108.22656213026009</v>
      </c>
      <c r="FB40" s="2">
        <f t="shared" si="43"/>
        <v>109.77917951923851</v>
      </c>
      <c r="FC40" s="2">
        <f t="shared" si="43"/>
        <v>110.16332596722089</v>
      </c>
      <c r="FD40" s="2">
        <f t="shared" si="43"/>
        <v>116.16199947090206</v>
      </c>
      <c r="FE40" s="2">
        <f t="shared" si="43"/>
        <v>116.80065987212491</v>
      </c>
      <c r="FG40" s="2">
        <f t="shared" si="44"/>
        <v>7.6586434858606181E-2</v>
      </c>
      <c r="FH40" s="2">
        <f t="shared" si="44"/>
        <v>6.8954661543694021E-2</v>
      </c>
      <c r="FI40" s="2">
        <f t="shared" si="44"/>
        <v>6.7309517962588744E-2</v>
      </c>
      <c r="FJ40" s="2">
        <f t="shared" si="44"/>
        <v>6.5060173797172632E-2</v>
      </c>
      <c r="FK40" s="2">
        <f t="shared" si="44"/>
        <v>6.4887347031880024E-2</v>
      </c>
      <c r="FL40" s="2">
        <f t="shared" si="44"/>
        <v>6.1257882548672336E-2</v>
      </c>
      <c r="FM40" s="2">
        <f t="shared" si="44"/>
        <v>6.3387031572138722E-2</v>
      </c>
      <c r="FN40" s="2">
        <f t="shared" si="44"/>
        <v>6.0130625469794495E-2</v>
      </c>
      <c r="FO40" s="2">
        <f t="shared" si="44"/>
        <v>5.2274258561458398E-2</v>
      </c>
      <c r="FP40" s="2">
        <f t="shared" si="44"/>
        <v>5.7503288070371708E-2</v>
      </c>
      <c r="FQ40" s="2">
        <f t="shared" si="44"/>
        <v>6.1956015939920249E-2</v>
      </c>
      <c r="FR40" s="2">
        <f t="shared" si="44"/>
        <v>6.1781194034614489E-2</v>
      </c>
      <c r="FS40" s="2">
        <f t="shared" si="44"/>
        <v>5.9081826046330575E-2</v>
      </c>
      <c r="FT40" s="2">
        <f t="shared" si="44"/>
        <v>5.929749671010983E-2</v>
      </c>
      <c r="FU40" s="2">
        <f t="shared" si="44"/>
        <v>4.6571006203320976E-2</v>
      </c>
      <c r="FW40" s="2">
        <f t="shared" si="53"/>
        <v>6.466978570553592E-6</v>
      </c>
      <c r="FX40" s="2">
        <f t="shared" si="45"/>
        <v>1.0072580980106725E-5</v>
      </c>
      <c r="FY40" s="2">
        <f t="shared" si="45"/>
        <v>9.9938506763862669E-6</v>
      </c>
      <c r="FZ40" s="2">
        <f t="shared" si="45"/>
        <v>8.5898598259454437E-6</v>
      </c>
      <c r="GA40" s="2">
        <f t="shared" si="45"/>
        <v>8.8012955659824225E-6</v>
      </c>
      <c r="GB40" s="2">
        <f t="shared" si="45"/>
        <v>8.9884403131194302E-6</v>
      </c>
      <c r="GC40" s="2">
        <f t="shared" si="45"/>
        <v>8.9298111993420202E-6</v>
      </c>
      <c r="GD40" s="2">
        <f t="shared" si="45"/>
        <v>7.8862401738471311E-6</v>
      </c>
      <c r="GE40" s="2">
        <f t="shared" si="45"/>
        <v>9.7363125836346317E-6</v>
      </c>
      <c r="GF40" s="2">
        <f t="shared" si="45"/>
        <v>9.8567333101988545E-6</v>
      </c>
      <c r="GG40" s="2">
        <f t="shared" si="45"/>
        <v>9.4139892873005787E-6</v>
      </c>
      <c r="GH40" s="2">
        <f t="shared" si="45"/>
        <v>7.7254100236359661E-6</v>
      </c>
      <c r="GI40" s="2">
        <f t="shared" si="45"/>
        <v>6.7364366521311469E-6</v>
      </c>
      <c r="GJ40" s="2">
        <f t="shared" si="45"/>
        <v>5.196624456420912E-6</v>
      </c>
      <c r="GK40" s="2">
        <f t="shared" si="45"/>
        <v>4.1708207059387929E-6</v>
      </c>
      <c r="GM40" s="86">
        <f t="shared" si="54"/>
        <v>3.1580686240822423E-9</v>
      </c>
      <c r="GN40" s="86">
        <f t="shared" si="46"/>
        <v>5.2922238236570297E-11</v>
      </c>
      <c r="GO40" s="86">
        <f t="shared" si="46"/>
        <v>8.2136243074431634E-11</v>
      </c>
      <c r="GP40" s="86">
        <f t="shared" si="46"/>
        <v>4.4698758208024277E-11</v>
      </c>
      <c r="GQ40" s="86">
        <f t="shared" si="46"/>
        <v>6.9935380675423078E-12</v>
      </c>
      <c r="GR40" s="86">
        <f t="shared" si="46"/>
        <v>3.6764130463149437E-12</v>
      </c>
      <c r="GS40" s="86">
        <f t="shared" si="46"/>
        <v>3.9855778800517508E-12</v>
      </c>
      <c r="GT40" s="86">
        <f t="shared" si="46"/>
        <v>1.9601597618829114E-12</v>
      </c>
      <c r="GU40" s="86">
        <f t="shared" si="46"/>
        <v>1.7662073581365565E-14</v>
      </c>
      <c r="GV40" s="86">
        <f t="shared" si="46"/>
        <v>3.785934178794838E-13</v>
      </c>
      <c r="GW40" s="86">
        <f t="shared" si="46"/>
        <v>3.8272487094840154E-12</v>
      </c>
      <c r="GX40" s="86">
        <f t="shared" si="46"/>
        <v>8.6018762467958953E-12</v>
      </c>
      <c r="GY40" s="86">
        <f t="shared" si="46"/>
        <v>5.3754003057089387E-13</v>
      </c>
      <c r="GZ40" s="86">
        <f t="shared" si="46"/>
        <v>1.9037224945055474E-12</v>
      </c>
      <c r="HA40" s="86">
        <f t="shared" si="46"/>
        <v>6.9328232639983302E-18</v>
      </c>
      <c r="HC40" s="86">
        <f t="shared" si="58"/>
        <v>1.4489171565405878E-22</v>
      </c>
      <c r="HD40" s="86">
        <f t="shared" si="47"/>
        <v>8.9070581736720266E-26</v>
      </c>
      <c r="HE40" s="86">
        <f t="shared" si="47"/>
        <v>7.0907828913493761E-27</v>
      </c>
      <c r="HF40" s="86">
        <f t="shared" si="47"/>
        <v>8.0611418902097117E-29</v>
      </c>
      <c r="HG40" s="86">
        <f t="shared" si="47"/>
        <v>5.0668898249131792E-30</v>
      </c>
      <c r="HH40" s="86">
        <f t="shared" si="47"/>
        <v>1.5380525905825688E-30</v>
      </c>
      <c r="HI40" s="86">
        <f t="shared" si="47"/>
        <v>8.1072281343153176E-29</v>
      </c>
      <c r="HJ40" s="86">
        <f t="shared" si="47"/>
        <v>2.8535388174305925E-29</v>
      </c>
      <c r="HK40" s="86">
        <f t="shared" si="47"/>
        <v>5.1993541737674488E-31</v>
      </c>
      <c r="HL40" s="86">
        <f t="shared" si="47"/>
        <v>1.3791254127485692E-34</v>
      </c>
      <c r="HM40" s="86">
        <f t="shared" si="47"/>
        <v>5.5095182819736315E-29</v>
      </c>
      <c r="HN40" s="86">
        <f t="shared" si="47"/>
        <v>2.0440817663476364E-30</v>
      </c>
      <c r="HO40" s="86">
        <f t="shared" si="47"/>
        <v>3.1144066998685835E-31</v>
      </c>
      <c r="HP40" s="86">
        <f t="shared" si="47"/>
        <v>1.2802767860595094E-31</v>
      </c>
      <c r="HQ40" s="86">
        <f t="shared" si="47"/>
        <v>5.1076091418324415E-44</v>
      </c>
      <c r="HS40" s="86">
        <f t="shared" si="55"/>
        <v>3.7562950308023566E-129</v>
      </c>
      <c r="HT40" s="86">
        <f t="shared" si="48"/>
        <v>1.9246474585021764E-145</v>
      </c>
      <c r="HU40" s="86">
        <f t="shared" si="48"/>
        <v>3.5473342318058408E-151</v>
      </c>
      <c r="HV40" s="86">
        <f t="shared" si="48"/>
        <v>8.2447337139081623E-166</v>
      </c>
      <c r="HW40" s="86">
        <f t="shared" si="48"/>
        <v>6.0938914549243608E-175</v>
      </c>
      <c r="HX40" s="86">
        <f t="shared" si="48"/>
        <v>5.6314018035484328E-176</v>
      </c>
      <c r="HY40" s="86">
        <f t="shared" si="48"/>
        <v>4.3484825649985403E-166</v>
      </c>
      <c r="HZ40" s="86">
        <f t="shared" si="48"/>
        <v>1.3023277610156158E-169</v>
      </c>
      <c r="IA40" s="86">
        <f t="shared" si="48"/>
        <v>3.5919255247537708E-175</v>
      </c>
      <c r="IB40" s="86">
        <f t="shared" si="48"/>
        <v>2.0526586232868731E-199</v>
      </c>
      <c r="IC40" s="86">
        <f t="shared" si="48"/>
        <v>1.1304612493369494E-167</v>
      </c>
      <c r="ID40" s="86">
        <f t="shared" si="48"/>
        <v>1.4662234947905527E-177</v>
      </c>
      <c r="IE40" s="86">
        <f t="shared" si="48"/>
        <v>1.0157973235293063E-183</v>
      </c>
      <c r="IF40" s="86">
        <f t="shared" si="48"/>
        <v>2.3497023700700814E-102</v>
      </c>
      <c r="IG40" s="86">
        <f t="shared" si="48"/>
        <v>4.2109430643985379E-72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6.3661917767907387E-293</v>
      </c>
      <c r="IW40" s="86">
        <f t="shared" si="49"/>
        <v>2.4622629765552491E-163</v>
      </c>
      <c r="IY40" s="86">
        <f t="shared" si="57"/>
        <v>3.1580686240823871E-9</v>
      </c>
      <c r="IZ40" s="86">
        <f t="shared" si="50"/>
        <v>5.2922238236570388E-11</v>
      </c>
      <c r="JA40" s="86">
        <f t="shared" si="50"/>
        <v>8.2136243074431647E-11</v>
      </c>
      <c r="JB40" s="86">
        <f t="shared" si="50"/>
        <v>4.4698758208024277E-11</v>
      </c>
      <c r="JC40" s="86">
        <f t="shared" si="50"/>
        <v>6.9935380675423078E-12</v>
      </c>
      <c r="JD40" s="86">
        <f t="shared" si="50"/>
        <v>3.6764130463149437E-12</v>
      </c>
      <c r="JE40" s="86">
        <f t="shared" si="50"/>
        <v>3.9855778800517508E-12</v>
      </c>
      <c r="JF40" s="86">
        <f t="shared" si="50"/>
        <v>1.9601597618829114E-12</v>
      </c>
      <c r="JG40" s="86">
        <f t="shared" si="50"/>
        <v>1.7662073581365565E-14</v>
      </c>
      <c r="JH40" s="86">
        <f t="shared" si="50"/>
        <v>3.785934178794838E-13</v>
      </c>
      <c r="JI40" s="86">
        <f t="shared" si="50"/>
        <v>3.8272487094840154E-12</v>
      </c>
      <c r="JJ40" s="86">
        <f t="shared" si="50"/>
        <v>8.6018762467958953E-12</v>
      </c>
      <c r="JK40" s="86">
        <f t="shared" si="50"/>
        <v>5.3754003057089387E-13</v>
      </c>
      <c r="JL40" s="86">
        <f t="shared" si="50"/>
        <v>1.9037224945055474E-12</v>
      </c>
      <c r="JM40" s="86">
        <f t="shared" si="50"/>
        <v>6.9328232639983302E-18</v>
      </c>
    </row>
    <row r="41" spans="2:273" x14ac:dyDescent="0.25">
      <c r="B41" s="2">
        <v>14</v>
      </c>
      <c r="C41" s="37">
        <v>105.30500000000001</v>
      </c>
      <c r="D41" s="37">
        <v>105.508</v>
      </c>
      <c r="E41" s="37">
        <v>104</v>
      </c>
      <c r="F41" s="37">
        <v>104.30500000000001</v>
      </c>
      <c r="G41" s="37">
        <v>106.25</v>
      </c>
      <c r="H41" s="37">
        <v>105.051</v>
      </c>
      <c r="I41" s="37">
        <v>106.169</v>
      </c>
      <c r="J41" s="37">
        <v>108.18600000000001</v>
      </c>
      <c r="K41" s="37">
        <v>109.18600000000001</v>
      </c>
      <c r="L41" s="37">
        <v>108.883</v>
      </c>
      <c r="M41" s="37">
        <v>108.64400000000001</v>
      </c>
      <c r="N41" s="37">
        <v>109.52500000000001</v>
      </c>
      <c r="O41" s="37">
        <v>113.407</v>
      </c>
      <c r="P41" s="37">
        <v>112.949</v>
      </c>
      <c r="Q41" s="37">
        <v>112.93</v>
      </c>
      <c r="S41" s="4">
        <f t="shared" si="7"/>
        <v>106.62030712658488</v>
      </c>
      <c r="T41" s="4">
        <f t="shared" si="7"/>
        <v>106.42846454472472</v>
      </c>
      <c r="U41" s="4">
        <f t="shared" si="7"/>
        <v>104.96295064837557</v>
      </c>
      <c r="V41" s="4">
        <f t="shared" si="7"/>
        <v>105.61137205750164</v>
      </c>
      <c r="W41" s="4">
        <f t="shared" si="7"/>
        <v>106.63793933088994</v>
      </c>
      <c r="X41" s="4">
        <f t="shared" si="7"/>
        <v>104.49816645324852</v>
      </c>
      <c r="Y41" s="4">
        <f t="shared" si="7"/>
        <v>104.99484551259181</v>
      </c>
      <c r="Z41" s="4">
        <f t="shared" si="7"/>
        <v>106.66938906468563</v>
      </c>
      <c r="AA41" s="4">
        <f t="shared" si="7"/>
        <v>106.86956029451305</v>
      </c>
      <c r="AB41" s="4">
        <f t="shared" si="7"/>
        <v>108.67088594561775</v>
      </c>
      <c r="AC41" s="4">
        <f t="shared" si="7"/>
        <v>108.39883242753295</v>
      </c>
      <c r="AD41" s="4">
        <f t="shared" si="7"/>
        <v>109.777223756335</v>
      </c>
      <c r="AE41" s="4">
        <f t="shared" si="7"/>
        <v>110.20015883476165</v>
      </c>
      <c r="AF41" s="4">
        <f t="shared" si="7"/>
        <v>113.4378382321041</v>
      </c>
      <c r="AG41" s="4" t="e">
        <f t="shared" si="7"/>
        <v>#N/A</v>
      </c>
      <c r="AI41" s="4">
        <f t="shared" si="8"/>
        <v>-1.3153071265848695</v>
      </c>
      <c r="AJ41" s="4">
        <f t="shared" si="8"/>
        <v>-0.92046454472472305</v>
      </c>
      <c r="AK41" s="4">
        <f t="shared" si="8"/>
        <v>-0.96295064837556765</v>
      </c>
      <c r="AL41" s="4">
        <f t="shared" si="8"/>
        <v>-1.3063720575016333</v>
      </c>
      <c r="AM41" s="4">
        <f t="shared" si="8"/>
        <v>-0.38793933088993526</v>
      </c>
      <c r="AN41" s="4">
        <f t="shared" si="8"/>
        <v>0.55283354675148644</v>
      </c>
      <c r="AO41" s="4">
        <f t="shared" si="8"/>
        <v>1.1741544874081882</v>
      </c>
      <c r="AP41" s="4">
        <f t="shared" si="8"/>
        <v>1.5166109353143753</v>
      </c>
      <c r="AQ41" s="4">
        <f t="shared" si="8"/>
        <v>2.3164397054869568</v>
      </c>
      <c r="AR41" s="4">
        <f t="shared" si="8"/>
        <v>0.21211405438224062</v>
      </c>
      <c r="AS41" s="4">
        <f t="shared" si="8"/>
        <v>0.24516757246705367</v>
      </c>
      <c r="AT41" s="4">
        <f t="shared" si="8"/>
        <v>-0.25222375633499894</v>
      </c>
      <c r="AU41" s="4">
        <f t="shared" si="8"/>
        <v>3.2068411652383446</v>
      </c>
      <c r="AV41" s="4">
        <f t="shared" si="8"/>
        <v>-0.48883823210410071</v>
      </c>
      <c r="AW41" s="4">
        <f t="shared" si="8"/>
        <v>0</v>
      </c>
      <c r="AY41" s="2">
        <f t="shared" si="51"/>
        <v>106.62029938042394</v>
      </c>
      <c r="AZ41" s="2">
        <f t="shared" si="9"/>
        <v>106.42846437013492</v>
      </c>
      <c r="BA41" s="2">
        <f t="shared" si="9"/>
        <v>104.96295038318007</v>
      </c>
      <c r="BB41" s="2">
        <f t="shared" si="9"/>
        <v>105.61137190515852</v>
      </c>
      <c r="BC41" s="2">
        <f t="shared" si="9"/>
        <v>106.6379393053374</v>
      </c>
      <c r="BD41" s="2">
        <f t="shared" si="9"/>
        <v>104.49816643813627</v>
      </c>
      <c r="BE41" s="2">
        <f t="shared" si="9"/>
        <v>104.99484549669592</v>
      </c>
      <c r="BF41" s="2">
        <f t="shared" si="9"/>
        <v>106.66938905664136</v>
      </c>
      <c r="BG41" s="2">
        <f t="shared" si="9"/>
        <v>106.86956029441679</v>
      </c>
      <c r="BH41" s="2">
        <f t="shared" si="9"/>
        <v>108.67088594392226</v>
      </c>
      <c r="BI41" s="2">
        <f t="shared" si="9"/>
        <v>108.39883241264124</v>
      </c>
      <c r="BJ41" s="2">
        <f t="shared" si="9"/>
        <v>109.77722372702218</v>
      </c>
      <c r="BK41" s="2">
        <f t="shared" si="9"/>
        <v>110.20015883246009</v>
      </c>
      <c r="BL41" s="2">
        <f t="shared" si="9"/>
        <v>113.43783822452464</v>
      </c>
      <c r="BM41" s="2" t="e">
        <f t="shared" si="9"/>
        <v>#N/A</v>
      </c>
      <c r="BO41" s="2">
        <f t="shared" si="10"/>
        <v>105.30500000000001</v>
      </c>
      <c r="BP41" s="2">
        <f t="shared" si="11"/>
        <v>105.508</v>
      </c>
      <c r="BQ41" s="2">
        <f t="shared" si="12"/>
        <v>104</v>
      </c>
      <c r="BR41" s="2">
        <f t="shared" si="13"/>
        <v>104.30500000000001</v>
      </c>
      <c r="BS41" s="2">
        <f t="shared" si="14"/>
        <v>106.25</v>
      </c>
      <c r="BT41" s="2">
        <f t="shared" si="15"/>
        <v>105.051</v>
      </c>
      <c r="BU41" s="2">
        <f t="shared" si="16"/>
        <v>106.169</v>
      </c>
      <c r="BV41" s="2">
        <f t="shared" si="17"/>
        <v>108.18600000000001</v>
      </c>
      <c r="BW41" s="2">
        <f t="shared" si="18"/>
        <v>109.18600000000001</v>
      </c>
      <c r="BX41" s="2">
        <f t="shared" si="19"/>
        <v>108.883</v>
      </c>
      <c r="BY41" s="2">
        <f t="shared" si="20"/>
        <v>108.64400000000001</v>
      </c>
      <c r="BZ41" s="2">
        <f t="shared" si="21"/>
        <v>109.52500000000001</v>
      </c>
      <c r="CA41" s="2">
        <f t="shared" si="22"/>
        <v>113.407</v>
      </c>
      <c r="CB41" s="2">
        <f t="shared" si="23"/>
        <v>112.949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106.27538283302063</v>
      </c>
      <c r="DL41" s="2">
        <f t="shared" si="41"/>
        <v>106.32655097202465</v>
      </c>
      <c r="DM41" s="2">
        <f t="shared" si="41"/>
        <v>105.01429116971219</v>
      </c>
      <c r="DN41" s="2">
        <f t="shared" si="41"/>
        <v>105.83930309661891</v>
      </c>
      <c r="DO41" s="2">
        <f t="shared" si="41"/>
        <v>106.42282295152293</v>
      </c>
      <c r="DP41" s="2">
        <f t="shared" si="41"/>
        <v>104.39083333333335</v>
      </c>
      <c r="DQ41" s="2">
        <f t="shared" si="41"/>
        <v>105.08057198879555</v>
      </c>
      <c r="DR41" s="2">
        <f t="shared" si="41"/>
        <v>106.90169489489489</v>
      </c>
      <c r="DS41" s="2">
        <f t="shared" si="41"/>
        <v>106.75450000000001</v>
      </c>
      <c r="DT41" s="2">
        <f t="shared" si="41"/>
        <v>108.65628204736437</v>
      </c>
      <c r="DU41" s="2">
        <f t="shared" si="41"/>
        <v>108.5432010431484</v>
      </c>
      <c r="DV41" s="2">
        <f t="shared" si="41"/>
        <v>109.77311000474157</v>
      </c>
      <c r="DW41" s="2">
        <f t="shared" si="41"/>
        <v>110.26297198879551</v>
      </c>
      <c r="DX41" s="2">
        <f t="shared" si="41"/>
        <v>113.43607447447448</v>
      </c>
      <c r="DY41" s="2">
        <f t="shared" si="41"/>
        <v>109.68122216748768</v>
      </c>
      <c r="EA41" s="2">
        <f t="shared" si="42"/>
        <v>110.41328154422742</v>
      </c>
      <c r="EB41" s="2">
        <f t="shared" si="42"/>
        <v>107.68335481366459</v>
      </c>
      <c r="EC41" s="2">
        <f t="shared" si="42"/>
        <v>104.31382720924431</v>
      </c>
      <c r="ED41" s="2">
        <f t="shared" si="42"/>
        <v>102.62419994260708</v>
      </c>
      <c r="EE41" s="2">
        <f t="shared" si="42"/>
        <v>109.46528862602098</v>
      </c>
      <c r="EF41" s="2">
        <f t="shared" si="42"/>
        <v>105.9982260367097</v>
      </c>
      <c r="EG41" s="2">
        <f t="shared" si="42"/>
        <v>103.83953137138349</v>
      </c>
      <c r="EH41" s="2">
        <f t="shared" si="42"/>
        <v>103.35754578200736</v>
      </c>
      <c r="EI41" s="2">
        <f t="shared" si="42"/>
        <v>108.77201359619306</v>
      </c>
      <c r="EJ41" s="2">
        <f t="shared" si="42"/>
        <v>108.88888151798916</v>
      </c>
      <c r="EK41" s="2">
        <f t="shared" si="42"/>
        <v>106.40508064097575</v>
      </c>
      <c r="EL41" s="2">
        <f t="shared" si="42"/>
        <v>109.83421418760675</v>
      </c>
      <c r="EM41" s="2">
        <f t="shared" si="42"/>
        <v>109.28774287273946</v>
      </c>
      <c r="EN41" s="2">
        <f t="shared" si="42"/>
        <v>113.46312730907395</v>
      </c>
      <c r="EO41" s="2">
        <f t="shared" si="42"/>
        <v>116.44505667352698</v>
      </c>
      <c r="EQ41" s="2">
        <f t="shared" si="43"/>
        <v>108.11622029415858</v>
      </c>
      <c r="ER41" s="2">
        <f t="shared" si="43"/>
        <v>108.3253379035973</v>
      </c>
      <c r="ES41" s="2">
        <f t="shared" si="43"/>
        <v>106.34902171785431</v>
      </c>
      <c r="ET41" s="2">
        <f t="shared" si="43"/>
        <v>102.00411153408592</v>
      </c>
      <c r="EU41" s="2">
        <f t="shared" si="43"/>
        <v>109.36389790871611</v>
      </c>
      <c r="EV41" s="2">
        <f t="shared" si="43"/>
        <v>106.22055375981955</v>
      </c>
      <c r="EW41" s="2">
        <f t="shared" si="43"/>
        <v>104.3139387550828</v>
      </c>
      <c r="EX41" s="2">
        <f t="shared" si="43"/>
        <v>105.54698572124549</v>
      </c>
      <c r="EY41" s="2">
        <f t="shared" si="43"/>
        <v>108.91875993688225</v>
      </c>
      <c r="EZ41" s="2">
        <f t="shared" si="43"/>
        <v>110.66142829676632</v>
      </c>
      <c r="FA41" s="2">
        <f t="shared" si="43"/>
        <v>108.16283012892065</v>
      </c>
      <c r="FB41" s="2">
        <f t="shared" si="43"/>
        <v>109.70971191955041</v>
      </c>
      <c r="FC41" s="2">
        <f t="shared" si="43"/>
        <v>110.09950903593099</v>
      </c>
      <c r="FD41" s="2">
        <f t="shared" si="43"/>
        <v>116.06460266337125</v>
      </c>
      <c r="FE41" s="2">
        <f t="shared" si="43"/>
        <v>116.70563527484681</v>
      </c>
      <c r="FG41" s="2">
        <f t="shared" si="44"/>
        <v>8.3359419768508192E-2</v>
      </c>
      <c r="FH41" s="2">
        <f t="shared" si="44"/>
        <v>7.5107620345578607E-2</v>
      </c>
      <c r="FI41" s="2">
        <f t="shared" si="44"/>
        <v>7.3327239017176485E-2</v>
      </c>
      <c r="FJ41" s="2">
        <f t="shared" si="44"/>
        <v>7.0892080342691746E-2</v>
      </c>
      <c r="FK41" s="2">
        <f t="shared" si="44"/>
        <v>7.0704933199619777E-2</v>
      </c>
      <c r="FL41" s="2">
        <f t="shared" si="44"/>
        <v>6.6773299020121496E-2</v>
      </c>
      <c r="FM41" s="2">
        <f t="shared" si="44"/>
        <v>6.9080041360750688E-2</v>
      </c>
      <c r="FN41" s="2">
        <f t="shared" si="44"/>
        <v>6.5551635420583912E-2</v>
      </c>
      <c r="FO41" s="2">
        <f t="shared" si="44"/>
        <v>5.7029964022121689E-2</v>
      </c>
      <c r="FP41" s="2">
        <f t="shared" si="44"/>
        <v>6.2703235717760125E-2</v>
      </c>
      <c r="FQ41" s="2">
        <f t="shared" si="44"/>
        <v>6.7529767849120306E-2</v>
      </c>
      <c r="FR41" s="2">
        <f t="shared" si="44"/>
        <v>6.7340347480050924E-2</v>
      </c>
      <c r="FS41" s="2">
        <f t="shared" si="44"/>
        <v>6.4414762942443984E-2</v>
      </c>
      <c r="FT41" s="2">
        <f t="shared" si="44"/>
        <v>6.4648563259713063E-2</v>
      </c>
      <c r="FU41" s="2">
        <f t="shared" si="44"/>
        <v>5.0835683741357475E-2</v>
      </c>
      <c r="FW41" s="2">
        <f t="shared" si="53"/>
        <v>7.090896573367832E-6</v>
      </c>
      <c r="FX41" s="2">
        <f t="shared" si="45"/>
        <v>1.1044354690841515E-5</v>
      </c>
      <c r="FY41" s="2">
        <f t="shared" si="45"/>
        <v>1.0958028796560994E-5</v>
      </c>
      <c r="FZ41" s="2">
        <f t="shared" si="45"/>
        <v>9.418586201571146E-6</v>
      </c>
      <c r="GA41" s="2">
        <f t="shared" si="45"/>
        <v>9.6504204914197724E-6</v>
      </c>
      <c r="GB41" s="2">
        <f t="shared" si="45"/>
        <v>9.8556202739892348E-6</v>
      </c>
      <c r="GC41" s="2">
        <f t="shared" si="45"/>
        <v>9.7913348402047117E-6</v>
      </c>
      <c r="GD41" s="2">
        <f t="shared" si="45"/>
        <v>8.6470838210361482E-6</v>
      </c>
      <c r="GE41" s="2">
        <f t="shared" si="45"/>
        <v>1.0675644430710032E-5</v>
      </c>
      <c r="GF41" s="2">
        <f t="shared" si="45"/>
        <v>1.0807682882158793E-5</v>
      </c>
      <c r="GG41" s="2">
        <f t="shared" si="45"/>
        <v>1.0322224617144749E-5</v>
      </c>
      <c r="GH41" s="2">
        <f t="shared" si="45"/>
        <v>8.4707373336574889E-6</v>
      </c>
      <c r="GI41" s="2">
        <f t="shared" si="45"/>
        <v>7.3863511082297706E-6</v>
      </c>
      <c r="GJ41" s="2">
        <f t="shared" si="45"/>
        <v>5.6979825532640007E-6</v>
      </c>
      <c r="GK41" s="2">
        <f t="shared" si="45"/>
        <v>4.5732121238546924E-6</v>
      </c>
      <c r="GM41" s="86">
        <f t="shared" si="54"/>
        <v>6.7702920101823535E-9</v>
      </c>
      <c r="GN41" s="86">
        <f t="shared" si="46"/>
        <v>1.3742354808161541E-10</v>
      </c>
      <c r="GO41" s="86">
        <f t="shared" si="46"/>
        <v>2.0625942539475255E-10</v>
      </c>
      <c r="GP41" s="86">
        <f t="shared" si="46"/>
        <v>1.1458216922030036E-10</v>
      </c>
      <c r="GQ41" s="86">
        <f t="shared" si="46"/>
        <v>1.9818984810788588E-11</v>
      </c>
      <c r="GR41" s="86">
        <f t="shared" si="46"/>
        <v>1.0537586303502988E-11</v>
      </c>
      <c r="GS41" s="86">
        <f t="shared" si="46"/>
        <v>1.1535000879199265E-11</v>
      </c>
      <c r="GT41" s="86">
        <f t="shared" si="46"/>
        <v>5.767298259677119E-12</v>
      </c>
      <c r="GU41" s="86">
        <f t="shared" si="46"/>
        <v>6.2675103069681077E-14</v>
      </c>
      <c r="GV41" s="86">
        <f t="shared" si="46"/>
        <v>1.1933191777628993E-12</v>
      </c>
      <c r="GW41" s="86">
        <f t="shared" si="46"/>
        <v>1.0996905226861137E-11</v>
      </c>
      <c r="GX41" s="86">
        <f t="shared" si="46"/>
        <v>2.3633224590955139E-11</v>
      </c>
      <c r="GY41" s="86">
        <f t="shared" si="46"/>
        <v>1.6825220425223518E-12</v>
      </c>
      <c r="GZ41" s="86">
        <f t="shared" si="46"/>
        <v>5.577908747471933E-12</v>
      </c>
      <c r="HA41" s="86">
        <f t="shared" si="46"/>
        <v>3.4735954366997696E-17</v>
      </c>
      <c r="HC41" s="86">
        <f t="shared" si="58"/>
        <v>5.8775603089002874E-22</v>
      </c>
      <c r="HD41" s="86">
        <f t="shared" si="47"/>
        <v>4.6817623727253893E-25</v>
      </c>
      <c r="HE41" s="86">
        <f t="shared" si="47"/>
        <v>3.9614537180943624E-26</v>
      </c>
      <c r="HF41" s="86">
        <f t="shared" si="47"/>
        <v>5.1376670195325118E-28</v>
      </c>
      <c r="HG41" s="86">
        <f t="shared" si="47"/>
        <v>3.581005582021894E-29</v>
      </c>
      <c r="HH41" s="86">
        <f t="shared" si="47"/>
        <v>1.0990603694748868E-29</v>
      </c>
      <c r="HI41" s="86">
        <f t="shared" si="47"/>
        <v>5.2352414186339371E-28</v>
      </c>
      <c r="HJ41" s="86">
        <f t="shared" si="47"/>
        <v>1.8820066814335376E-28</v>
      </c>
      <c r="HK41" s="86">
        <f t="shared" si="47"/>
        <v>3.8339867539665667E-30</v>
      </c>
      <c r="HL41" s="86">
        <f t="shared" si="47"/>
        <v>1.3404391521930068E-33</v>
      </c>
      <c r="HM41" s="86">
        <f t="shared" si="47"/>
        <v>3.638170125785308E-28</v>
      </c>
      <c r="HN41" s="86">
        <f t="shared" si="47"/>
        <v>1.4535342239668964E-29</v>
      </c>
      <c r="HO41" s="86">
        <f t="shared" si="47"/>
        <v>2.3136213620749128E-30</v>
      </c>
      <c r="HP41" s="86">
        <f t="shared" si="47"/>
        <v>9.52719340225758E-31</v>
      </c>
      <c r="HQ41" s="86">
        <f t="shared" si="47"/>
        <v>8.934113207143991E-43</v>
      </c>
      <c r="HS41" s="86">
        <f t="shared" si="55"/>
        <v>1.0693084645935484E-126</v>
      </c>
      <c r="HT41" s="86">
        <f t="shared" si="48"/>
        <v>1.4595023156159749E-142</v>
      </c>
      <c r="HU41" s="86">
        <f t="shared" si="48"/>
        <v>3.3769778139905463E-148</v>
      </c>
      <c r="HV41" s="86">
        <f t="shared" si="48"/>
        <v>1.4312938923396389E-162</v>
      </c>
      <c r="HW41" s="86">
        <f t="shared" si="48"/>
        <v>1.6793726725866835E-171</v>
      </c>
      <c r="HX41" s="86">
        <f t="shared" si="48"/>
        <v>1.5472626862812671E-172</v>
      </c>
      <c r="HY41" s="86">
        <f t="shared" si="48"/>
        <v>8.013145876626497E-163</v>
      </c>
      <c r="HZ41" s="86">
        <f t="shared" si="48"/>
        <v>2.6622564841513771E-166</v>
      </c>
      <c r="IA41" s="86">
        <f t="shared" si="48"/>
        <v>1.031099142289564E-171</v>
      </c>
      <c r="IB41" s="86">
        <f t="shared" si="48"/>
        <v>1.9174389259133971E-195</v>
      </c>
      <c r="IC41" s="86">
        <f t="shared" si="48"/>
        <v>2.3107627132285925E-164</v>
      </c>
      <c r="ID41" s="86">
        <f t="shared" si="48"/>
        <v>4.1645269221080891E-174</v>
      </c>
      <c r="IE41" s="86">
        <f t="shared" si="48"/>
        <v>3.5412634645999371E-180</v>
      </c>
      <c r="IF41" s="86">
        <f t="shared" si="48"/>
        <v>1.9187873834028301E-100</v>
      </c>
      <c r="IG41" s="86">
        <f t="shared" si="48"/>
        <v>8.7197601408747183E-71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1.5452650022942293E-288</v>
      </c>
      <c r="IW41" s="86">
        <f t="shared" si="49"/>
        <v>6.038473371617624E-161</v>
      </c>
      <c r="IY41" s="86">
        <f t="shared" si="57"/>
        <v>6.7702920101829416E-9</v>
      </c>
      <c r="IZ41" s="86">
        <f t="shared" si="50"/>
        <v>1.3742354808161588E-10</v>
      </c>
      <c r="JA41" s="86">
        <f t="shared" si="50"/>
        <v>2.062594253947526E-10</v>
      </c>
      <c r="JB41" s="86">
        <f t="shared" si="50"/>
        <v>1.1458216922030036E-10</v>
      </c>
      <c r="JC41" s="86">
        <f t="shared" si="50"/>
        <v>1.9818984810788588E-11</v>
      </c>
      <c r="JD41" s="86">
        <f t="shared" si="50"/>
        <v>1.0537586303502988E-11</v>
      </c>
      <c r="JE41" s="86">
        <f t="shared" si="50"/>
        <v>1.1535000879199265E-11</v>
      </c>
      <c r="JF41" s="86">
        <f t="shared" si="50"/>
        <v>5.767298259677119E-12</v>
      </c>
      <c r="JG41" s="86">
        <f t="shared" si="50"/>
        <v>6.2675103069681077E-14</v>
      </c>
      <c r="JH41" s="86">
        <f t="shared" si="50"/>
        <v>1.1933191777628993E-12</v>
      </c>
      <c r="JI41" s="86">
        <f t="shared" si="50"/>
        <v>1.0996905226861137E-11</v>
      </c>
      <c r="JJ41" s="86">
        <f t="shared" si="50"/>
        <v>2.3633224590955139E-11</v>
      </c>
      <c r="JK41" s="86">
        <f t="shared" si="50"/>
        <v>1.6825220425223518E-12</v>
      </c>
      <c r="JL41" s="86">
        <f t="shared" si="50"/>
        <v>5.577908747471933E-12</v>
      </c>
      <c r="JM41" s="86">
        <f t="shared" si="50"/>
        <v>3.4735954366997696E-17</v>
      </c>
    </row>
    <row r="42" spans="2:273" x14ac:dyDescent="0.25">
      <c r="B42" s="2">
        <v>15</v>
      </c>
      <c r="C42" s="37">
        <v>106.61</v>
      </c>
      <c r="D42" s="37">
        <v>108.84699999999999</v>
      </c>
      <c r="E42" s="37">
        <v>103.983</v>
      </c>
      <c r="F42" s="37">
        <v>104.712</v>
      </c>
      <c r="G42" s="37">
        <v>106.35</v>
      </c>
      <c r="H42" s="37">
        <v>103.47499999999999</v>
      </c>
      <c r="I42" s="37">
        <v>104.339</v>
      </c>
      <c r="J42" s="37">
        <v>109.373</v>
      </c>
      <c r="K42" s="37">
        <v>106.84699999999999</v>
      </c>
      <c r="L42" s="37">
        <v>107.68300000000001</v>
      </c>
      <c r="M42" s="37">
        <v>108.78</v>
      </c>
      <c r="N42" s="37">
        <v>111.322</v>
      </c>
      <c r="O42" s="37">
        <v>107.729</v>
      </c>
      <c r="P42" s="37">
        <v>113.288</v>
      </c>
      <c r="Q42" s="37">
        <v>110.825</v>
      </c>
      <c r="S42" s="4">
        <f t="shared" si="7"/>
        <v>106.79654604159755</v>
      </c>
      <c r="T42" s="4">
        <f t="shared" si="7"/>
        <v>106.62935243865451</v>
      </c>
      <c r="U42" s="4">
        <f t="shared" si="7"/>
        <v>105.03676433656979</v>
      </c>
      <c r="V42" s="4">
        <f t="shared" si="7"/>
        <v>105.77970509831958</v>
      </c>
      <c r="W42" s="4">
        <f t="shared" si="7"/>
        <v>106.97308057623901</v>
      </c>
      <c r="X42" s="4">
        <f t="shared" si="7"/>
        <v>104.79478133458518</v>
      </c>
      <c r="Y42" s="4">
        <f t="shared" si="7"/>
        <v>105.22118839349596</v>
      </c>
      <c r="Z42" s="4">
        <f t="shared" si="7"/>
        <v>106.78945123053649</v>
      </c>
      <c r="AA42" s="4">
        <f t="shared" si="7"/>
        <v>107.0184192340847</v>
      </c>
      <c r="AB42" s="4">
        <f t="shared" si="7"/>
        <v>108.86672002414457</v>
      </c>
      <c r="AC42" s="4">
        <f t="shared" si="7"/>
        <v>108.6314664841511</v>
      </c>
      <c r="AD42" s="4">
        <f t="shared" si="7"/>
        <v>110.07063392349657</v>
      </c>
      <c r="AE42" s="4">
        <f t="shared" si="7"/>
        <v>110.48812941963482</v>
      </c>
      <c r="AF42" s="4">
        <f t="shared" si="7"/>
        <v>113.65863334958701</v>
      </c>
      <c r="AG42" s="4" t="e">
        <f t="shared" si="7"/>
        <v>#N/A</v>
      </c>
      <c r="AI42" s="4">
        <f t="shared" si="8"/>
        <v>-0.18654604159755195</v>
      </c>
      <c r="AJ42" s="4">
        <f t="shared" si="8"/>
        <v>2.2176475613454869</v>
      </c>
      <c r="AK42" s="4">
        <f t="shared" si="8"/>
        <v>-1.0537643365697846</v>
      </c>
      <c r="AL42" s="4">
        <f t="shared" si="8"/>
        <v>-1.0677050983195784</v>
      </c>
      <c r="AM42" s="4">
        <f t="shared" si="8"/>
        <v>-0.62308057623901902</v>
      </c>
      <c r="AN42" s="4">
        <f t="shared" si="8"/>
        <v>-1.319781334585187</v>
      </c>
      <c r="AO42" s="4">
        <f t="shared" si="8"/>
        <v>-0.88218839349596578</v>
      </c>
      <c r="AP42" s="4">
        <f t="shared" si="8"/>
        <v>2.5835487694635191</v>
      </c>
      <c r="AQ42" s="4">
        <f t="shared" si="8"/>
        <v>-0.17141923408470916</v>
      </c>
      <c r="AR42" s="4">
        <f t="shared" si="8"/>
        <v>-1.1837200241445629</v>
      </c>
      <c r="AS42" s="4">
        <f t="shared" si="8"/>
        <v>0.14853351584889651</v>
      </c>
      <c r="AT42" s="4">
        <f t="shared" si="8"/>
        <v>1.2513660765034302</v>
      </c>
      <c r="AU42" s="4">
        <f t="shared" si="8"/>
        <v>-2.7591294196348173</v>
      </c>
      <c r="AV42" s="4">
        <f t="shared" si="8"/>
        <v>-0.37063334958700977</v>
      </c>
      <c r="AW42" s="4">
        <f t="shared" si="8"/>
        <v>0</v>
      </c>
      <c r="AY42" s="2">
        <f t="shared" si="51"/>
        <v>106.79653003119516</v>
      </c>
      <c r="AZ42" s="2">
        <f t="shared" si="9"/>
        <v>106.62935200388559</v>
      </c>
      <c r="BA42" s="2">
        <f t="shared" si="9"/>
        <v>105.03676369701573</v>
      </c>
      <c r="BB42" s="2">
        <f t="shared" si="9"/>
        <v>105.77970472337853</v>
      </c>
      <c r="BC42" s="2">
        <f t="shared" si="9"/>
        <v>106.9730805069385</v>
      </c>
      <c r="BD42" s="2">
        <f t="shared" si="9"/>
        <v>104.79478129311497</v>
      </c>
      <c r="BE42" s="2">
        <f t="shared" si="9"/>
        <v>105.22118834948395</v>
      </c>
      <c r="BF42" s="2">
        <f t="shared" si="9"/>
        <v>106.78945120788975</v>
      </c>
      <c r="BG42" s="2">
        <f t="shared" si="9"/>
        <v>107.0184192337591</v>
      </c>
      <c r="BH42" s="2">
        <f t="shared" si="9"/>
        <v>108.86672001903894</v>
      </c>
      <c r="BI42" s="2">
        <f t="shared" si="9"/>
        <v>108.63146644319481</v>
      </c>
      <c r="BJ42" s="2">
        <f t="shared" si="9"/>
        <v>110.07063384629716</v>
      </c>
      <c r="BK42" s="2">
        <f t="shared" si="9"/>
        <v>110.48812941275345</v>
      </c>
      <c r="BL42" s="2">
        <f t="shared" si="9"/>
        <v>113.65863332833111</v>
      </c>
      <c r="BM42" s="2" t="e">
        <f t="shared" si="9"/>
        <v>#N/A</v>
      </c>
      <c r="BO42" s="2">
        <f t="shared" si="10"/>
        <v>106.61</v>
      </c>
      <c r="BP42" s="2">
        <f t="shared" si="11"/>
        <v>108.84699999999999</v>
      </c>
      <c r="BQ42" s="2">
        <f t="shared" si="12"/>
        <v>103.983</v>
      </c>
      <c r="BR42" s="2">
        <f t="shared" si="13"/>
        <v>104.712</v>
      </c>
      <c r="BS42" s="2">
        <f t="shared" si="14"/>
        <v>106.35</v>
      </c>
      <c r="BT42" s="2">
        <f t="shared" si="15"/>
        <v>103.47499999999999</v>
      </c>
      <c r="BU42" s="2">
        <f t="shared" si="16"/>
        <v>104.339</v>
      </c>
      <c r="BV42" s="2">
        <f t="shared" si="17"/>
        <v>109.373</v>
      </c>
      <c r="BW42" s="2">
        <f t="shared" si="18"/>
        <v>106.84699999999999</v>
      </c>
      <c r="BX42" s="2">
        <f t="shared" si="19"/>
        <v>107.68300000000001</v>
      </c>
      <c r="BY42" s="2">
        <f t="shared" si="20"/>
        <v>108.78</v>
      </c>
      <c r="BZ42" s="2">
        <f t="shared" si="21"/>
        <v>111.322</v>
      </c>
      <c r="CA42" s="2">
        <f t="shared" si="22"/>
        <v>107.729</v>
      </c>
      <c r="CB42" s="2">
        <f t="shared" si="23"/>
        <v>113.288</v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106.44866322701688</v>
      </c>
      <c r="DL42" s="2">
        <f t="shared" si="41"/>
        <v>106.54374561403509</v>
      </c>
      <c r="DM42" s="2">
        <f t="shared" si="41"/>
        <v>105.10439971550495</v>
      </c>
      <c r="DN42" s="2">
        <f t="shared" si="41"/>
        <v>106.04964514717147</v>
      </c>
      <c r="DO42" s="2">
        <f t="shared" si="41"/>
        <v>106.77437082797081</v>
      </c>
      <c r="DP42" s="2">
        <f t="shared" si="41"/>
        <v>104.70733333333335</v>
      </c>
      <c r="DQ42" s="2">
        <f t="shared" si="41"/>
        <v>105.33808907563028</v>
      </c>
      <c r="DR42" s="2">
        <f t="shared" si="41"/>
        <v>107.05597262977263</v>
      </c>
      <c r="DS42" s="2">
        <f t="shared" si="41"/>
        <v>106.90818181818183</v>
      </c>
      <c r="DT42" s="2">
        <f t="shared" si="41"/>
        <v>108.8693700534759</v>
      </c>
      <c r="DU42" s="2">
        <f t="shared" si="41"/>
        <v>108.81164580369843</v>
      </c>
      <c r="DV42" s="2">
        <f t="shared" si="41"/>
        <v>110.09496657183497</v>
      </c>
      <c r="DW42" s="2">
        <f t="shared" si="41"/>
        <v>110.58284985994398</v>
      </c>
      <c r="DX42" s="2">
        <f t="shared" si="41"/>
        <v>113.67859648219648</v>
      </c>
      <c r="DY42" s="2">
        <f t="shared" si="41"/>
        <v>110.03654581280787</v>
      </c>
      <c r="EA42" s="2">
        <f t="shared" si="42"/>
        <v>110.28537458484413</v>
      </c>
      <c r="EB42" s="2">
        <f t="shared" si="42"/>
        <v>107.59067857142857</v>
      </c>
      <c r="EC42" s="2">
        <f t="shared" si="42"/>
        <v>104.25691981877129</v>
      </c>
      <c r="ED42" s="2">
        <f t="shared" si="42"/>
        <v>102.5532518012155</v>
      </c>
      <c r="EE42" s="2">
        <f t="shared" si="42"/>
        <v>109.35499105409052</v>
      </c>
      <c r="EF42" s="2">
        <f t="shared" si="42"/>
        <v>105.9093870706678</v>
      </c>
      <c r="EG42" s="2">
        <f t="shared" si="42"/>
        <v>103.78438550623638</v>
      </c>
      <c r="EH42" s="2">
        <f t="shared" si="42"/>
        <v>103.32415871392358</v>
      </c>
      <c r="EI42" s="2">
        <f t="shared" si="42"/>
        <v>108.68074711080897</v>
      </c>
      <c r="EJ42" s="2">
        <f t="shared" si="42"/>
        <v>108.83028869393792</v>
      </c>
      <c r="EK42" s="2">
        <f t="shared" si="42"/>
        <v>106.36214558193852</v>
      </c>
      <c r="EL42" s="2">
        <f t="shared" si="42"/>
        <v>109.76329562063074</v>
      </c>
      <c r="EM42" s="2">
        <f t="shared" si="42"/>
        <v>109.23333166634384</v>
      </c>
      <c r="EN42" s="2">
        <f t="shared" si="42"/>
        <v>113.39498741939846</v>
      </c>
      <c r="EO42" s="2">
        <f t="shared" si="42"/>
        <v>116.35407829611</v>
      </c>
      <c r="EQ42" s="2">
        <f t="shared" si="43"/>
        <v>108.01491406197641</v>
      </c>
      <c r="ER42" s="2">
        <f t="shared" si="43"/>
        <v>108.22492492147913</v>
      </c>
      <c r="ES42" s="2">
        <f t="shared" si="43"/>
        <v>106.26780619378292</v>
      </c>
      <c r="ET42" s="2">
        <f t="shared" si="43"/>
        <v>101.94044738156704</v>
      </c>
      <c r="EU42" s="2">
        <f t="shared" si="43"/>
        <v>109.2547994982914</v>
      </c>
      <c r="EV42" s="2">
        <f t="shared" si="43"/>
        <v>106.12905186401682</v>
      </c>
      <c r="EW42" s="2">
        <f t="shared" si="43"/>
        <v>104.25314633815584</v>
      </c>
      <c r="EX42" s="2">
        <f t="shared" si="43"/>
        <v>105.48790843312621</v>
      </c>
      <c r="EY42" s="2">
        <f t="shared" si="43"/>
        <v>108.82574419717862</v>
      </c>
      <c r="EZ42" s="2">
        <f t="shared" si="43"/>
        <v>110.58203085909373</v>
      </c>
      <c r="FA42" s="2">
        <f t="shared" si="43"/>
        <v>108.09909812758121</v>
      </c>
      <c r="FB42" s="2">
        <f t="shared" si="43"/>
        <v>109.64024431986232</v>
      </c>
      <c r="FC42" s="2">
        <f t="shared" si="43"/>
        <v>110.0356921046411</v>
      </c>
      <c r="FD42" s="2">
        <f t="shared" si="43"/>
        <v>115.96720585584042</v>
      </c>
      <c r="FE42" s="2">
        <f t="shared" si="43"/>
        <v>116.61061067756872</v>
      </c>
      <c r="FG42" s="2">
        <f t="shared" si="44"/>
        <v>9.0672564230738384E-2</v>
      </c>
      <c r="FH42" s="2">
        <f t="shared" si="44"/>
        <v>8.1761404680261676E-2</v>
      </c>
      <c r="FI42" s="2">
        <f t="shared" si="44"/>
        <v>7.9836914133490741E-2</v>
      </c>
      <c r="FJ42" s="2">
        <f t="shared" si="44"/>
        <v>7.7203583375856186E-2</v>
      </c>
      <c r="FK42" s="2">
        <f t="shared" si="44"/>
        <v>7.70011554315439E-2</v>
      </c>
      <c r="FL42" s="2">
        <f t="shared" si="44"/>
        <v>7.2746819269650487E-2</v>
      </c>
      <c r="FM42" s="2">
        <f t="shared" si="44"/>
        <v>7.5243283888774798E-2</v>
      </c>
      <c r="FN42" s="2">
        <f t="shared" si="44"/>
        <v>7.1424230446768905E-2</v>
      </c>
      <c r="FO42" s="2">
        <f t="shared" si="44"/>
        <v>6.2189933853496311E-2</v>
      </c>
      <c r="FP42" s="2">
        <f t="shared" si="44"/>
        <v>6.833931245804839E-2</v>
      </c>
      <c r="FQ42" s="2">
        <f t="shared" si="44"/>
        <v>7.356562692905054E-2</v>
      </c>
      <c r="FR42" s="2">
        <f t="shared" si="44"/>
        <v>7.3360608013865625E-2</v>
      </c>
      <c r="FS42" s="2">
        <f t="shared" si="44"/>
        <v>7.0193159255366996E-2</v>
      </c>
      <c r="FT42" s="2">
        <f t="shared" si="44"/>
        <v>7.0446353665886044E-2</v>
      </c>
      <c r="FU42" s="2">
        <f t="shared" si="44"/>
        <v>5.5468173207824899E-2</v>
      </c>
      <c r="FW42" s="2">
        <f t="shared" si="53"/>
        <v>7.7750081647896986E-6</v>
      </c>
      <c r="FX42" s="2">
        <f t="shared" si="45"/>
        <v>1.2109881205423649E-5</v>
      </c>
      <c r="FY42" s="2">
        <f t="shared" si="45"/>
        <v>1.2015226945509959E-5</v>
      </c>
      <c r="FZ42" s="2">
        <f t="shared" si="45"/>
        <v>1.032726502425388E-5</v>
      </c>
      <c r="GA42" s="2">
        <f t="shared" si="45"/>
        <v>1.0581465800526831E-5</v>
      </c>
      <c r="GB42" s="2">
        <f t="shared" si="45"/>
        <v>1.0806462464544434E-5</v>
      </c>
      <c r="GC42" s="2">
        <f t="shared" si="45"/>
        <v>1.0735975021679302E-5</v>
      </c>
      <c r="GD42" s="2">
        <f t="shared" si="45"/>
        <v>9.4813309601404099E-6</v>
      </c>
      <c r="GE42" s="2">
        <f t="shared" si="45"/>
        <v>1.1705599291670953E-5</v>
      </c>
      <c r="GF42" s="2">
        <f t="shared" si="45"/>
        <v>1.1850376274661601E-5</v>
      </c>
      <c r="GG42" s="2">
        <f t="shared" si="45"/>
        <v>1.1318082957056776E-5</v>
      </c>
      <c r="GH42" s="2">
        <f t="shared" si="45"/>
        <v>9.2879712010963677E-6</v>
      </c>
      <c r="GI42" s="2">
        <f t="shared" si="45"/>
        <v>8.0989671677311799E-6</v>
      </c>
      <c r="GJ42" s="2">
        <f t="shared" si="45"/>
        <v>6.2477101970977848E-6</v>
      </c>
      <c r="GK42" s="2">
        <f t="shared" si="45"/>
        <v>5.01442516770345E-6</v>
      </c>
      <c r="GM42" s="86">
        <f t="shared" si="54"/>
        <v>1.4289129636547743E-8</v>
      </c>
      <c r="GN42" s="86">
        <f t="shared" si="46"/>
        <v>3.4970416622852651E-10</v>
      </c>
      <c r="GO42" s="86">
        <f t="shared" si="46"/>
        <v>5.0811470550776501E-10</v>
      </c>
      <c r="GP42" s="86">
        <f t="shared" si="46"/>
        <v>2.8804203196346664E-10</v>
      </c>
      <c r="GQ42" s="86">
        <f t="shared" si="46"/>
        <v>5.4932714056788147E-11</v>
      </c>
      <c r="GR42" s="86">
        <f t="shared" si="46"/>
        <v>2.9543203278232393E-11</v>
      </c>
      <c r="GS42" s="86">
        <f t="shared" si="46"/>
        <v>3.2638722201286171E-11</v>
      </c>
      <c r="GT42" s="86">
        <f t="shared" si="46"/>
        <v>1.6588508943058373E-11</v>
      </c>
      <c r="GU42" s="86">
        <f t="shared" si="46"/>
        <v>2.1658274856140727E-13</v>
      </c>
      <c r="GV42" s="86">
        <f t="shared" si="46"/>
        <v>3.6715066075716123E-12</v>
      </c>
      <c r="GW42" s="86">
        <f t="shared" si="46"/>
        <v>3.0902481481943105E-11</v>
      </c>
      <c r="GX42" s="86">
        <f t="shared" si="46"/>
        <v>6.3578789411967734E-11</v>
      </c>
      <c r="GY42" s="86">
        <f t="shared" si="46"/>
        <v>5.1405642801754063E-12</v>
      </c>
      <c r="GZ42" s="86">
        <f t="shared" si="46"/>
        <v>1.5980150880326465E-11</v>
      </c>
      <c r="HA42" s="86">
        <f t="shared" si="46"/>
        <v>1.6816132401416323E-16</v>
      </c>
      <c r="HC42" s="86">
        <f t="shared" si="58"/>
        <v>2.336579294437561E-21</v>
      </c>
      <c r="HD42" s="86">
        <f t="shared" si="47"/>
        <v>2.4008165263366563E-24</v>
      </c>
      <c r="HE42" s="86">
        <f t="shared" si="47"/>
        <v>2.1576326692697372E-25</v>
      </c>
      <c r="HF42" s="86">
        <f t="shared" si="47"/>
        <v>3.1859361945002952E-27</v>
      </c>
      <c r="HG42" s="86">
        <f t="shared" si="47"/>
        <v>2.4578331871451822E-28</v>
      </c>
      <c r="HH42" s="86">
        <f t="shared" si="47"/>
        <v>7.6285133223866578E-29</v>
      </c>
      <c r="HI42" s="86">
        <f t="shared" si="47"/>
        <v>3.2879964919987328E-27</v>
      </c>
      <c r="HJ42" s="86">
        <f t="shared" si="47"/>
        <v>1.207015888834844E-27</v>
      </c>
      <c r="HK42" s="86">
        <f t="shared" si="47"/>
        <v>2.7448438239156666E-29</v>
      </c>
      <c r="HL42" s="86">
        <f t="shared" si="47"/>
        <v>1.2590184594034274E-32</v>
      </c>
      <c r="HM42" s="86">
        <f t="shared" si="47"/>
        <v>2.3354190942510281E-27</v>
      </c>
      <c r="HN42" s="86">
        <f t="shared" si="47"/>
        <v>1.0039910454445711E-28</v>
      </c>
      <c r="HO42" s="86">
        <f t="shared" si="47"/>
        <v>1.6686903561084745E-29</v>
      </c>
      <c r="HP42" s="86">
        <f t="shared" si="47"/>
        <v>6.8854944662853735E-30</v>
      </c>
      <c r="HQ42" s="86">
        <f t="shared" si="47"/>
        <v>1.498061806817038E-41</v>
      </c>
      <c r="HS42" s="86">
        <f t="shared" si="55"/>
        <v>2.8814536095731182E-124</v>
      </c>
      <c r="HT42" s="86">
        <f t="shared" si="48"/>
        <v>1.0350023965355021E-139</v>
      </c>
      <c r="HU42" s="86">
        <f t="shared" si="48"/>
        <v>3.0005416950681151E-145</v>
      </c>
      <c r="HV42" s="86">
        <f t="shared" si="48"/>
        <v>2.3067732839447276E-159</v>
      </c>
      <c r="HW42" s="86">
        <f t="shared" si="48"/>
        <v>4.2747763706571885E-168</v>
      </c>
      <c r="HX42" s="86">
        <f t="shared" si="48"/>
        <v>3.9287828830978519E-169</v>
      </c>
      <c r="HY42" s="86">
        <f t="shared" si="48"/>
        <v>1.3693899084092057E-159</v>
      </c>
      <c r="HZ42" s="86">
        <f t="shared" si="48"/>
        <v>5.0447040202754974E-163</v>
      </c>
      <c r="IA42" s="86">
        <f t="shared" si="48"/>
        <v>2.7319703554275675E-168</v>
      </c>
      <c r="IB42" s="86">
        <f t="shared" si="48"/>
        <v>1.6325459841766394E-191</v>
      </c>
      <c r="IC42" s="86">
        <f t="shared" si="48"/>
        <v>4.3744542272744334E-161</v>
      </c>
      <c r="ID42" s="86">
        <f t="shared" si="48"/>
        <v>1.0932063126466456E-170</v>
      </c>
      <c r="IE42" s="86">
        <f t="shared" si="48"/>
        <v>1.1394978814155656E-176</v>
      </c>
      <c r="IF42" s="86">
        <f t="shared" si="48"/>
        <v>1.5022498940055982E-98</v>
      </c>
      <c r="IG42" s="86">
        <f t="shared" si="48"/>
        <v>1.7549284301850311E-69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3.4742138981043703E-284</v>
      </c>
      <c r="IW42" s="86">
        <f t="shared" si="49"/>
        <v>1.4214600157455863E-158</v>
      </c>
      <c r="IY42" s="86">
        <f t="shared" si="57"/>
        <v>1.4289129636550079E-8</v>
      </c>
      <c r="IZ42" s="86">
        <f t="shared" si="50"/>
        <v>3.4970416622852889E-10</v>
      </c>
      <c r="JA42" s="86">
        <f t="shared" si="50"/>
        <v>5.0811470550776522E-10</v>
      </c>
      <c r="JB42" s="86">
        <f t="shared" si="50"/>
        <v>2.8804203196346664E-10</v>
      </c>
      <c r="JC42" s="86">
        <f t="shared" si="50"/>
        <v>5.4932714056788147E-11</v>
      </c>
      <c r="JD42" s="86">
        <f t="shared" si="50"/>
        <v>2.9543203278232393E-11</v>
      </c>
      <c r="JE42" s="86">
        <f t="shared" si="50"/>
        <v>3.2638722201286178E-11</v>
      </c>
      <c r="JF42" s="86">
        <f t="shared" si="50"/>
        <v>1.6588508943058373E-11</v>
      </c>
      <c r="JG42" s="86">
        <f t="shared" si="50"/>
        <v>2.165827485614073E-13</v>
      </c>
      <c r="JH42" s="86">
        <f t="shared" si="50"/>
        <v>3.6715066075716123E-12</v>
      </c>
      <c r="JI42" s="86">
        <f t="shared" si="50"/>
        <v>3.0902481481943105E-11</v>
      </c>
      <c r="JJ42" s="86">
        <f t="shared" si="50"/>
        <v>6.3578789411967734E-11</v>
      </c>
      <c r="JK42" s="86">
        <f t="shared" si="50"/>
        <v>5.1405642801754063E-12</v>
      </c>
      <c r="JL42" s="86">
        <f t="shared" si="50"/>
        <v>1.5980150880326465E-11</v>
      </c>
      <c r="JM42" s="86">
        <f t="shared" si="50"/>
        <v>1.6816132401416323E-16</v>
      </c>
    </row>
    <row r="43" spans="2:273" x14ac:dyDescent="0.25">
      <c r="B43" s="2">
        <v>16</v>
      </c>
      <c r="C43" s="37">
        <v>105.84699999999999</v>
      </c>
      <c r="D43" s="37">
        <v>104.627</v>
      </c>
      <c r="E43" s="37">
        <v>105.661</v>
      </c>
      <c r="F43" s="37">
        <v>109.52500000000001</v>
      </c>
      <c r="G43" s="37">
        <v>109.417</v>
      </c>
      <c r="H43" s="37">
        <v>105.52500000000001</v>
      </c>
      <c r="I43" s="37">
        <v>105.339</v>
      </c>
      <c r="J43" s="37">
        <v>107.559</v>
      </c>
      <c r="K43" s="37">
        <v>107</v>
      </c>
      <c r="L43" s="37">
        <v>110.117</v>
      </c>
      <c r="M43" s="37">
        <v>109.983</v>
      </c>
      <c r="N43" s="37">
        <v>109.898</v>
      </c>
      <c r="O43" s="37">
        <v>112.47499999999999</v>
      </c>
      <c r="P43" s="37">
        <v>114.271</v>
      </c>
      <c r="Q43" s="37">
        <v>109.456</v>
      </c>
      <c r="S43" s="4">
        <f t="shared" si="7"/>
        <v>106.97041232405012</v>
      </c>
      <c r="T43" s="4">
        <f t="shared" si="7"/>
        <v>106.82650980246387</v>
      </c>
      <c r="U43" s="4">
        <f t="shared" si="7"/>
        <v>105.1081437793268</v>
      </c>
      <c r="V43" s="4">
        <f t="shared" si="7"/>
        <v>105.94255692871135</v>
      </c>
      <c r="W43" s="4">
        <f t="shared" si="7"/>
        <v>107.30348693102277</v>
      </c>
      <c r="X43" s="4">
        <f t="shared" si="7"/>
        <v>105.08694329226073</v>
      </c>
      <c r="Y43" s="4">
        <f t="shared" si="7"/>
        <v>105.44274134254235</v>
      </c>
      <c r="Z43" s="4">
        <f t="shared" si="7"/>
        <v>106.90541895256602</v>
      </c>
      <c r="AA43" s="4">
        <f t="shared" si="7"/>
        <v>107.16541225778938</v>
      </c>
      <c r="AB43" s="4">
        <f t="shared" si="7"/>
        <v>109.05934688373672</v>
      </c>
      <c r="AC43" s="4">
        <f t="shared" si="7"/>
        <v>108.85898029015927</v>
      </c>
      <c r="AD43" s="4">
        <f t="shared" si="7"/>
        <v>110.35895842450739</v>
      </c>
      <c r="AE43" s="4">
        <f t="shared" si="7"/>
        <v>110.77095393752607</v>
      </c>
      <c r="AF43" s="4">
        <f t="shared" si="7"/>
        <v>113.87554263855205</v>
      </c>
      <c r="AG43" s="4" t="e">
        <f t="shared" si="7"/>
        <v>#N/A</v>
      </c>
      <c r="AI43" s="4">
        <f t="shared" si="8"/>
        <v>-1.1234123240501219</v>
      </c>
      <c r="AJ43" s="4">
        <f t="shared" si="8"/>
        <v>-2.1995098024638793</v>
      </c>
      <c r="AK43" s="4">
        <f t="shared" si="8"/>
        <v>0.55285622067320617</v>
      </c>
      <c r="AL43" s="4">
        <f t="shared" si="8"/>
        <v>3.582443071288651</v>
      </c>
      <c r="AM43" s="4">
        <f t="shared" si="8"/>
        <v>2.1135130689772268</v>
      </c>
      <c r="AN43" s="4">
        <f t="shared" si="8"/>
        <v>0.43805670773927829</v>
      </c>
      <c r="AO43" s="4">
        <f t="shared" si="8"/>
        <v>-0.10374134254234946</v>
      </c>
      <c r="AP43" s="4">
        <f t="shared" si="8"/>
        <v>0.65358104743397405</v>
      </c>
      <c r="AQ43" s="4">
        <f t="shared" si="8"/>
        <v>-0.1654122577893844</v>
      </c>
      <c r="AR43" s="4">
        <f t="shared" si="8"/>
        <v>1.0576531162632818</v>
      </c>
      <c r="AS43" s="4">
        <f t="shared" si="8"/>
        <v>1.1240197098407378</v>
      </c>
      <c r="AT43" s="4">
        <f t="shared" si="8"/>
        <v>-0.4609584245073961</v>
      </c>
      <c r="AU43" s="4">
        <f t="shared" si="8"/>
        <v>1.7040460624739211</v>
      </c>
      <c r="AV43" s="4">
        <f t="shared" si="8"/>
        <v>0.39545736144795285</v>
      </c>
      <c r="AW43" s="4">
        <f t="shared" si="8"/>
        <v>0</v>
      </c>
      <c r="AY43" s="2">
        <f t="shared" si="51"/>
        <v>106.97037975889668</v>
      </c>
      <c r="AZ43" s="2">
        <f t="shared" si="51"/>
        <v>106.82650874193256</v>
      </c>
      <c r="BA43" s="2">
        <f t="shared" si="51"/>
        <v>105.10814226690579</v>
      </c>
      <c r="BB43" s="2">
        <f t="shared" si="51"/>
        <v>105.94255602415205</v>
      </c>
      <c r="BC43" s="2">
        <f t="shared" si="51"/>
        <v>107.30348674728003</v>
      </c>
      <c r="BD43" s="2">
        <f t="shared" si="51"/>
        <v>105.08694318099674</v>
      </c>
      <c r="BE43" s="2">
        <f t="shared" si="51"/>
        <v>105.44274122345826</v>
      </c>
      <c r="BF43" s="2">
        <f t="shared" si="51"/>
        <v>106.90541889026582</v>
      </c>
      <c r="BG43" s="2">
        <f t="shared" si="51"/>
        <v>107.16541225671736</v>
      </c>
      <c r="BH43" s="2">
        <f t="shared" si="51"/>
        <v>109.0593468687359</v>
      </c>
      <c r="BI43" s="2">
        <f t="shared" si="51"/>
        <v>108.85898018004443</v>
      </c>
      <c r="BJ43" s="2">
        <f t="shared" si="51"/>
        <v>110.35895822551126</v>
      </c>
      <c r="BK43" s="2">
        <f t="shared" si="51"/>
        <v>110.77095391745205</v>
      </c>
      <c r="BL43" s="2">
        <f t="shared" si="51"/>
        <v>113.87554258029134</v>
      </c>
      <c r="BM43" s="2" t="e">
        <f t="shared" si="51"/>
        <v>#N/A</v>
      </c>
      <c r="BO43" s="2">
        <f t="shared" si="10"/>
        <v>105.84699999999999</v>
      </c>
      <c r="BP43" s="2">
        <f t="shared" si="11"/>
        <v>104.627</v>
      </c>
      <c r="BQ43" s="2">
        <f t="shared" si="12"/>
        <v>105.661</v>
      </c>
      <c r="BR43" s="2">
        <f t="shared" si="13"/>
        <v>109.52500000000001</v>
      </c>
      <c r="BS43" s="2">
        <f t="shared" si="14"/>
        <v>109.417</v>
      </c>
      <c r="BT43" s="2">
        <f t="shared" si="15"/>
        <v>105.52500000000001</v>
      </c>
      <c r="BU43" s="2">
        <f t="shared" si="16"/>
        <v>105.339</v>
      </c>
      <c r="BV43" s="2">
        <f t="shared" si="17"/>
        <v>107.559</v>
      </c>
      <c r="BW43" s="2">
        <f t="shared" si="18"/>
        <v>107</v>
      </c>
      <c r="BX43" s="2">
        <f t="shared" si="19"/>
        <v>110.117</v>
      </c>
      <c r="BY43" s="2">
        <f t="shared" si="20"/>
        <v>109.983</v>
      </c>
      <c r="BZ43" s="2">
        <f t="shared" si="21"/>
        <v>109.898</v>
      </c>
      <c r="CA43" s="2">
        <f t="shared" si="22"/>
        <v>112.47499999999999</v>
      </c>
      <c r="CB43" s="2">
        <f t="shared" si="23"/>
        <v>114.271</v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106.62194362101312</v>
      </c>
      <c r="DL43" s="2">
        <f t="shared" si="41"/>
        <v>106.76094025604552</v>
      </c>
      <c r="DM43" s="2">
        <f t="shared" si="41"/>
        <v>105.19450826129771</v>
      </c>
      <c r="DN43" s="2">
        <f t="shared" si="41"/>
        <v>106.25998719772406</v>
      </c>
      <c r="DO43" s="2">
        <f t="shared" si="41"/>
        <v>107.12591870441868</v>
      </c>
      <c r="DP43" s="2">
        <f t="shared" si="41"/>
        <v>105.02383333333334</v>
      </c>
      <c r="DQ43" s="2">
        <f t="shared" si="41"/>
        <v>105.59560616246502</v>
      </c>
      <c r="DR43" s="2">
        <f t="shared" si="41"/>
        <v>107.21025036465036</v>
      </c>
      <c r="DS43" s="2">
        <f t="shared" si="41"/>
        <v>107.06186363636364</v>
      </c>
      <c r="DT43" s="2">
        <f t="shared" si="41"/>
        <v>109.08245805958744</v>
      </c>
      <c r="DU43" s="2">
        <f t="shared" si="41"/>
        <v>109.08009056424845</v>
      </c>
      <c r="DV43" s="2">
        <f t="shared" si="41"/>
        <v>110.41682313892838</v>
      </c>
      <c r="DW43" s="2">
        <f t="shared" si="41"/>
        <v>110.90272773109243</v>
      </c>
      <c r="DX43" s="2">
        <f t="shared" si="41"/>
        <v>113.9211184899185</v>
      </c>
      <c r="DY43" s="2">
        <f t="shared" si="41"/>
        <v>110.39186945812807</v>
      </c>
      <c r="EA43" s="2">
        <f t="shared" si="42"/>
        <v>110.15746762546084</v>
      </c>
      <c r="EB43" s="2">
        <f t="shared" si="42"/>
        <v>107.49800232919254</v>
      </c>
      <c r="EC43" s="2">
        <f t="shared" si="42"/>
        <v>104.20001242829827</v>
      </c>
      <c r="ED43" s="2">
        <f t="shared" si="42"/>
        <v>102.48230365982393</v>
      </c>
      <c r="EE43" s="2">
        <f t="shared" si="42"/>
        <v>109.24469348216007</v>
      </c>
      <c r="EF43" s="2">
        <f t="shared" si="42"/>
        <v>105.82054810462591</v>
      </c>
      <c r="EG43" s="2">
        <f t="shared" si="42"/>
        <v>103.72923964108925</v>
      </c>
      <c r="EH43" s="2">
        <f t="shared" si="42"/>
        <v>103.2907716458398</v>
      </c>
      <c r="EI43" s="2">
        <f t="shared" si="42"/>
        <v>108.58948062542488</v>
      </c>
      <c r="EJ43" s="2">
        <f t="shared" si="42"/>
        <v>108.77169586988666</v>
      </c>
      <c r="EK43" s="2">
        <f t="shared" si="42"/>
        <v>106.31921052290127</v>
      </c>
      <c r="EL43" s="2">
        <f t="shared" si="42"/>
        <v>109.69237705365474</v>
      </c>
      <c r="EM43" s="2">
        <f t="shared" si="42"/>
        <v>109.17892045994824</v>
      </c>
      <c r="EN43" s="2">
        <f t="shared" si="42"/>
        <v>113.32684752972298</v>
      </c>
      <c r="EO43" s="2">
        <f t="shared" si="42"/>
        <v>116.26309991869302</v>
      </c>
      <c r="EQ43" s="2">
        <f t="shared" si="43"/>
        <v>107.91360782979424</v>
      </c>
      <c r="ER43" s="2">
        <f t="shared" si="43"/>
        <v>108.12451193936094</v>
      </c>
      <c r="ES43" s="2">
        <f t="shared" si="43"/>
        <v>106.18659066971151</v>
      </c>
      <c r="ET43" s="2">
        <f t="shared" si="43"/>
        <v>101.87678322904814</v>
      </c>
      <c r="EU43" s="2">
        <f t="shared" si="43"/>
        <v>109.1457010878667</v>
      </c>
      <c r="EV43" s="2">
        <f t="shared" si="43"/>
        <v>106.03754996821407</v>
      </c>
      <c r="EW43" s="2">
        <f t="shared" si="43"/>
        <v>104.1923539212289</v>
      </c>
      <c r="EX43" s="2">
        <f t="shared" si="43"/>
        <v>105.42883114500692</v>
      </c>
      <c r="EY43" s="2">
        <f t="shared" si="43"/>
        <v>108.73272845747498</v>
      </c>
      <c r="EZ43" s="2">
        <f t="shared" si="43"/>
        <v>110.50263342142115</v>
      </c>
      <c r="FA43" s="2">
        <f t="shared" si="43"/>
        <v>108.03536612624178</v>
      </c>
      <c r="FB43" s="2">
        <f t="shared" si="43"/>
        <v>109.57077672017422</v>
      </c>
      <c r="FC43" s="2">
        <f t="shared" si="43"/>
        <v>109.97187517335121</v>
      </c>
      <c r="FD43" s="2">
        <f t="shared" si="43"/>
        <v>115.86980904830959</v>
      </c>
      <c r="FE43" s="2">
        <f t="shared" si="43"/>
        <v>116.51558608029062</v>
      </c>
      <c r="FG43" s="2">
        <f t="shared" si="44"/>
        <v>9.8558308929716759E-2</v>
      </c>
      <c r="FH43" s="2">
        <f t="shared" si="44"/>
        <v>8.8947958865893698E-2</v>
      </c>
      <c r="FI43" s="2">
        <f t="shared" si="44"/>
        <v>8.6870315128109526E-2</v>
      </c>
      <c r="FJ43" s="2">
        <f t="shared" si="44"/>
        <v>8.4026179988456573E-2</v>
      </c>
      <c r="FK43" s="2">
        <f t="shared" si="44"/>
        <v>8.3807487831970798E-2</v>
      </c>
      <c r="FL43" s="2">
        <f t="shared" si="44"/>
        <v>7.9209371627001618E-2</v>
      </c>
      <c r="FM43" s="2">
        <f t="shared" si="44"/>
        <v>8.1908022310512349E-2</v>
      </c>
      <c r="FN43" s="2">
        <f t="shared" si="44"/>
        <v>7.7779144538547756E-2</v>
      </c>
      <c r="FO43" s="2">
        <f t="shared" si="44"/>
        <v>6.7783209090193752E-2</v>
      </c>
      <c r="FP43" s="2">
        <f t="shared" si="44"/>
        <v>7.4441752696334934E-2</v>
      </c>
      <c r="FQ43" s="2">
        <f t="shared" si="44"/>
        <v>8.0094635918127224E-2</v>
      </c>
      <c r="FR43" s="2">
        <f t="shared" si="44"/>
        <v>7.9872990150182482E-2</v>
      </c>
      <c r="FS43" s="2">
        <f t="shared" si="44"/>
        <v>7.6447557420728465E-2</v>
      </c>
      <c r="FT43" s="2">
        <f t="shared" si="44"/>
        <v>7.6721450604996022E-2</v>
      </c>
      <c r="FU43" s="2">
        <f t="shared" si="44"/>
        <v>6.0495900548050714E-2</v>
      </c>
      <c r="FW43" s="2">
        <f t="shared" si="53"/>
        <v>8.5251205326742741E-6</v>
      </c>
      <c r="FX43" s="2">
        <f t="shared" si="53"/>
        <v>1.3278205186179646E-5</v>
      </c>
      <c r="FY43" s="2">
        <f t="shared" si="53"/>
        <v>1.3174419095579349E-5</v>
      </c>
      <c r="FZ43" s="2">
        <f t="shared" si="53"/>
        <v>1.1323609642541236E-5</v>
      </c>
      <c r="GA43" s="2">
        <f t="shared" si="53"/>
        <v>1.1602334688912518E-5</v>
      </c>
      <c r="GB43" s="2">
        <f t="shared" si="53"/>
        <v>1.184903811614768E-5</v>
      </c>
      <c r="GC43" s="2">
        <f t="shared" si="53"/>
        <v>1.1771750332577335E-5</v>
      </c>
      <c r="GD43" s="2">
        <f t="shared" si="53"/>
        <v>1.0396063158498715E-5</v>
      </c>
      <c r="GE43" s="2">
        <f t="shared" si="53"/>
        <v>1.2834919901180721E-5</v>
      </c>
      <c r="GF43" s="2">
        <f t="shared" si="53"/>
        <v>1.2993664345564471E-5</v>
      </c>
      <c r="GG43" s="2">
        <f t="shared" si="53"/>
        <v>1.2410017633455795E-5</v>
      </c>
      <c r="GH43" s="2">
        <f t="shared" si="53"/>
        <v>1.0184048782617253E-5</v>
      </c>
      <c r="GI43" s="2">
        <f t="shared" si="53"/>
        <v>8.8803339718369812E-6</v>
      </c>
      <c r="GJ43" s="2">
        <f t="shared" si="53"/>
        <v>6.850473877694024E-6</v>
      </c>
      <c r="GK43" s="2">
        <f t="shared" si="53"/>
        <v>5.4982052026419351E-6</v>
      </c>
      <c r="GM43" s="86">
        <f t="shared" si="54"/>
        <v>2.9690913507248903E-8</v>
      </c>
      <c r="GN43" s="86">
        <f t="shared" si="54"/>
        <v>8.7209729661146732E-10</v>
      </c>
      <c r="GO43" s="86">
        <f t="shared" si="54"/>
        <v>1.2279652926974628E-9</v>
      </c>
      <c r="GP43" s="86">
        <f t="shared" si="54"/>
        <v>7.1009955815547177E-10</v>
      </c>
      <c r="GQ43" s="86">
        <f t="shared" si="54"/>
        <v>1.4892029108775811E-10</v>
      </c>
      <c r="GR43" s="86">
        <f t="shared" si="54"/>
        <v>8.1017953031757153E-11</v>
      </c>
      <c r="GS43" s="86">
        <f t="shared" si="54"/>
        <v>9.0291277315654551E-11</v>
      </c>
      <c r="GT43" s="86">
        <f t="shared" si="54"/>
        <v>4.6644879599394917E-11</v>
      </c>
      <c r="GU43" s="86">
        <f t="shared" si="54"/>
        <v>7.2884611737429731E-13</v>
      </c>
      <c r="GV43" s="86">
        <f t="shared" si="54"/>
        <v>1.102665847332481E-11</v>
      </c>
      <c r="GW43" s="86">
        <f t="shared" si="54"/>
        <v>8.4930376249022602E-11</v>
      </c>
      <c r="GX43" s="86">
        <f t="shared" si="54"/>
        <v>1.6748211946113568E-10</v>
      </c>
      <c r="GY43" s="86">
        <f t="shared" si="54"/>
        <v>1.5330941816464E-11</v>
      </c>
      <c r="GZ43" s="86">
        <f t="shared" si="54"/>
        <v>4.476510666394953E-11</v>
      </c>
      <c r="HA43" s="86">
        <f t="shared" si="54"/>
        <v>7.8660932784589431E-16</v>
      </c>
      <c r="HC43" s="86">
        <f t="shared" si="58"/>
        <v>9.103248674929933E-21</v>
      </c>
      <c r="HD43" s="86">
        <f t="shared" si="58"/>
        <v>1.201118745861631E-23</v>
      </c>
      <c r="HE43" s="86">
        <f t="shared" si="58"/>
        <v>1.1456863541268222E-24</v>
      </c>
      <c r="HF43" s="86">
        <f t="shared" si="58"/>
        <v>1.9222626645873919E-26</v>
      </c>
      <c r="HG43" s="86">
        <f t="shared" si="58"/>
        <v>1.6382742110663535E-27</v>
      </c>
      <c r="HH43" s="86">
        <f t="shared" si="58"/>
        <v>5.1431486802593881E-28</v>
      </c>
      <c r="HI43" s="86">
        <f t="shared" si="58"/>
        <v>2.0084413623235885E-26</v>
      </c>
      <c r="HJ43" s="86">
        <f t="shared" si="58"/>
        <v>7.5276962915403691E-27</v>
      </c>
      <c r="HK43" s="86">
        <f t="shared" si="58"/>
        <v>1.9078898953962697E-28</v>
      </c>
      <c r="HL43" s="86">
        <f t="shared" si="58"/>
        <v>1.1427775937219788E-31</v>
      </c>
      <c r="HM43" s="86">
        <f t="shared" si="58"/>
        <v>1.45734380318667E-26</v>
      </c>
      <c r="HN43" s="86">
        <f t="shared" si="58"/>
        <v>6.7361976606050543E-28</v>
      </c>
      <c r="HO43" s="86">
        <f t="shared" si="58"/>
        <v>1.1684994665246158E-28</v>
      </c>
      <c r="HP43" s="86">
        <f t="shared" si="58"/>
        <v>4.833002399532252E-29</v>
      </c>
      <c r="HQ43" s="86">
        <f t="shared" si="58"/>
        <v>2.4079936328561363E-40</v>
      </c>
      <c r="HS43" s="86">
        <f t="shared" si="55"/>
        <v>7.3499839093859668E-122</v>
      </c>
      <c r="HT43" s="86">
        <f t="shared" si="55"/>
        <v>6.8637555633491462E-137</v>
      </c>
      <c r="HU43" s="86">
        <f t="shared" si="55"/>
        <v>2.4883839318433911E-142</v>
      </c>
      <c r="HV43" s="86">
        <f t="shared" si="55"/>
        <v>3.4514834587367217E-156</v>
      </c>
      <c r="HW43" s="86">
        <f t="shared" si="55"/>
        <v>1.0050659588418323E-164</v>
      </c>
      <c r="HX43" s="86">
        <f t="shared" si="55"/>
        <v>9.2193292184629541E-166</v>
      </c>
      <c r="HY43" s="86">
        <f t="shared" si="55"/>
        <v>2.1702554249942986E-156</v>
      </c>
      <c r="HZ43" s="86">
        <f t="shared" si="55"/>
        <v>8.8609148873706911E-160</v>
      </c>
      <c r="IA43" s="86">
        <f t="shared" si="55"/>
        <v>6.6812065721592598E-165</v>
      </c>
      <c r="IB43" s="86">
        <f t="shared" si="55"/>
        <v>1.2669203303231889E-187</v>
      </c>
      <c r="IC43" s="86">
        <f t="shared" si="55"/>
        <v>7.6694136668714754E-158</v>
      </c>
      <c r="ID43" s="86">
        <f t="shared" si="55"/>
        <v>2.6522252777779806E-167</v>
      </c>
      <c r="IE43" s="86">
        <f t="shared" si="55"/>
        <v>3.3843381990607722E-173</v>
      </c>
      <c r="IF43" s="86">
        <f t="shared" si="55"/>
        <v>1.1276118001827305E-96</v>
      </c>
      <c r="IG43" s="86">
        <f t="shared" si="55"/>
        <v>3.4327700353636449E-68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7.2350386840852293E-280</v>
      </c>
      <c r="IW43" s="86">
        <f t="shared" si="56"/>
        <v>3.2118649454716847E-156</v>
      </c>
      <c r="IY43" s="86">
        <f t="shared" si="57"/>
        <v>2.9690913507258005E-8</v>
      </c>
      <c r="IZ43" s="86">
        <f t="shared" si="57"/>
        <v>8.7209729661147932E-10</v>
      </c>
      <c r="JA43" s="86">
        <f t="shared" si="57"/>
        <v>1.2279652926974641E-9</v>
      </c>
      <c r="JB43" s="86">
        <f t="shared" si="57"/>
        <v>7.1009955815547177E-10</v>
      </c>
      <c r="JC43" s="86">
        <f t="shared" si="57"/>
        <v>1.4892029108775811E-10</v>
      </c>
      <c r="JD43" s="86">
        <f t="shared" si="57"/>
        <v>8.1017953031757153E-11</v>
      </c>
      <c r="JE43" s="86">
        <f t="shared" si="57"/>
        <v>9.0291277315654577E-11</v>
      </c>
      <c r="JF43" s="86">
        <f t="shared" si="57"/>
        <v>4.6644879599394923E-11</v>
      </c>
      <c r="JG43" s="86">
        <f t="shared" si="57"/>
        <v>7.2884611737429752E-13</v>
      </c>
      <c r="JH43" s="86">
        <f t="shared" si="57"/>
        <v>1.102665847332481E-11</v>
      </c>
      <c r="JI43" s="86">
        <f t="shared" si="57"/>
        <v>8.4930376249022615E-11</v>
      </c>
      <c r="JJ43" s="86">
        <f t="shared" si="57"/>
        <v>1.6748211946113568E-10</v>
      </c>
      <c r="JK43" s="86">
        <f t="shared" si="57"/>
        <v>1.5330941816464E-11</v>
      </c>
      <c r="JL43" s="86">
        <f t="shared" si="57"/>
        <v>4.476510666394953E-11</v>
      </c>
      <c r="JM43" s="86">
        <f t="shared" si="57"/>
        <v>7.8660932784589431E-16</v>
      </c>
    </row>
    <row r="44" spans="2:273" x14ac:dyDescent="0.25">
      <c r="B44" s="2">
        <v>17</v>
      </c>
      <c r="C44" s="37">
        <v>103.712</v>
      </c>
      <c r="D44" s="37">
        <v>106.76300000000001</v>
      </c>
      <c r="E44" s="37">
        <v>105.746</v>
      </c>
      <c r="F44" s="37">
        <v>107.746</v>
      </c>
      <c r="G44" s="37">
        <v>106.883</v>
      </c>
      <c r="H44" s="37">
        <v>102.78</v>
      </c>
      <c r="I44" s="37">
        <v>106.169</v>
      </c>
      <c r="J44" s="37">
        <v>108.932</v>
      </c>
      <c r="K44" s="37">
        <v>108.949</v>
      </c>
      <c r="L44" s="37">
        <v>111.717</v>
      </c>
      <c r="M44" s="37">
        <v>108.559</v>
      </c>
      <c r="N44" s="37">
        <v>111.542</v>
      </c>
      <c r="O44" s="37">
        <v>112.78</v>
      </c>
      <c r="P44" s="37">
        <v>115.52500000000001</v>
      </c>
      <c r="Q44" s="37">
        <v>113.43899999999999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107.14150141570995</v>
      </c>
      <c r="T44" s="4">
        <f t="shared" si="59"/>
        <v>107.01945568606597</v>
      </c>
      <c r="U44" s="4">
        <f t="shared" si="59"/>
        <v>105.17682176565813</v>
      </c>
      <c r="V44" s="4">
        <f t="shared" si="59"/>
        <v>106.09936628387496</v>
      </c>
      <c r="W44" s="4">
        <f t="shared" si="59"/>
        <v>107.62850491650894</v>
      </c>
      <c r="X44" s="4">
        <f t="shared" si="59"/>
        <v>105.37407013419903</v>
      </c>
      <c r="Y44" s="4">
        <f t="shared" si="59"/>
        <v>105.658964404272</v>
      </c>
      <c r="Z44" s="4">
        <f t="shared" si="59"/>
        <v>107.01689111299613</v>
      </c>
      <c r="AA44" s="4">
        <f t="shared" si="59"/>
        <v>107.31025961156887</v>
      </c>
      <c r="AB44" s="4">
        <f t="shared" si="59"/>
        <v>109.24836829123437</v>
      </c>
      <c r="AC44" s="4">
        <f t="shared" si="59"/>
        <v>109.08081556505854</v>
      </c>
      <c r="AD44" s="4">
        <f t="shared" si="59"/>
        <v>110.6415819867573</v>
      </c>
      <c r="AE44" s="4">
        <f t="shared" si="59"/>
        <v>111.04803201914008</v>
      </c>
      <c r="AF44" s="4">
        <f t="shared" si="59"/>
        <v>114.08809284901733</v>
      </c>
      <c r="AG44" s="4">
        <f t="shared" si="59"/>
        <v>111.10495523651649</v>
      </c>
      <c r="AI44" s="4">
        <f t="shared" ref="AI44:AW60" si="60">IF(OR($B44 &lt; C$230, $B44 &gt; C$233), 0, C44-S44)</f>
        <v>-3.4295014157099502</v>
      </c>
      <c r="AJ44" s="4">
        <f t="shared" si="60"/>
        <v>-0.25645568606596214</v>
      </c>
      <c r="AK44" s="4">
        <f t="shared" si="60"/>
        <v>0.56917823434186232</v>
      </c>
      <c r="AL44" s="4">
        <f t="shared" si="60"/>
        <v>1.6466337161250379</v>
      </c>
      <c r="AM44" s="4">
        <f t="shared" si="60"/>
        <v>-0.74550491650894912</v>
      </c>
      <c r="AN44" s="4">
        <f t="shared" si="60"/>
        <v>-2.5940701341990291</v>
      </c>
      <c r="AO44" s="4">
        <f t="shared" si="60"/>
        <v>0.51003559572799873</v>
      </c>
      <c r="AP44" s="4">
        <f t="shared" si="60"/>
        <v>1.9151088870038677</v>
      </c>
      <c r="AQ44" s="4">
        <f t="shared" si="60"/>
        <v>1.6387403884311311</v>
      </c>
      <c r="AR44" s="4">
        <f t="shared" si="60"/>
        <v>2.4686317087656278</v>
      </c>
      <c r="AS44" s="4">
        <f t="shared" si="60"/>
        <v>-0.52181556505854587</v>
      </c>
      <c r="AT44" s="4">
        <f t="shared" si="60"/>
        <v>0.90041801324269954</v>
      </c>
      <c r="AU44" s="4">
        <f t="shared" si="60"/>
        <v>1.7319679808599204</v>
      </c>
      <c r="AV44" s="4">
        <f t="shared" si="60"/>
        <v>1.4369071509826767</v>
      </c>
      <c r="AW44" s="4">
        <f t="shared" si="60"/>
        <v>2.3340447634835044</v>
      </c>
      <c r="AY44" s="2">
        <f t="shared" si="51"/>
        <v>107.14143623198727</v>
      </c>
      <c r="AZ44" s="2">
        <f t="shared" si="51"/>
        <v>107.01945315202346</v>
      </c>
      <c r="BA44" s="2">
        <f t="shared" si="51"/>
        <v>105.1768182585233</v>
      </c>
      <c r="BB44" s="2">
        <f t="shared" si="51"/>
        <v>106.09936414470639</v>
      </c>
      <c r="BC44" s="2">
        <f t="shared" si="51"/>
        <v>107.62850444023665</v>
      </c>
      <c r="BD44" s="2">
        <f t="shared" si="51"/>
        <v>105.37406984233257</v>
      </c>
      <c r="BE44" s="2">
        <f t="shared" si="51"/>
        <v>105.65896408940135</v>
      </c>
      <c r="BF44" s="2">
        <f t="shared" si="51"/>
        <v>107.01689094552552</v>
      </c>
      <c r="BG44" s="2">
        <f t="shared" si="51"/>
        <v>107.31025960813317</v>
      </c>
      <c r="BH44" s="2">
        <f t="shared" si="51"/>
        <v>109.24836824823173</v>
      </c>
      <c r="BI44" s="2">
        <f t="shared" si="51"/>
        <v>109.08081527564414</v>
      </c>
      <c r="BJ44" s="2">
        <f t="shared" si="51"/>
        <v>110.64158148470423</v>
      </c>
      <c r="BK44" s="2">
        <f t="shared" si="51"/>
        <v>111.04803196200515</v>
      </c>
      <c r="BL44" s="2">
        <f t="shared" si="51"/>
        <v>114.08809269294466</v>
      </c>
      <c r="BM44" s="2">
        <f t="shared" si="51"/>
        <v>111.10495523651215</v>
      </c>
      <c r="BO44" s="2">
        <f t="shared" si="10"/>
        <v>103.712</v>
      </c>
      <c r="BP44" s="2">
        <f t="shared" si="11"/>
        <v>106.76300000000001</v>
      </c>
      <c r="BQ44" s="2">
        <f t="shared" si="12"/>
        <v>105.746</v>
      </c>
      <c r="BR44" s="2">
        <f t="shared" si="13"/>
        <v>107.746</v>
      </c>
      <c r="BS44" s="2">
        <f t="shared" si="14"/>
        <v>106.883</v>
      </c>
      <c r="BT44" s="2">
        <f t="shared" si="15"/>
        <v>102.78</v>
      </c>
      <c r="BU44" s="2">
        <f t="shared" si="16"/>
        <v>106.169</v>
      </c>
      <c r="BV44" s="2">
        <f t="shared" si="17"/>
        <v>108.932</v>
      </c>
      <c r="BW44" s="2">
        <f t="shared" si="18"/>
        <v>108.949</v>
      </c>
      <c r="BX44" s="2">
        <f t="shared" si="19"/>
        <v>111.717</v>
      </c>
      <c r="BY44" s="2">
        <f t="shared" si="20"/>
        <v>108.559</v>
      </c>
      <c r="BZ44" s="2">
        <f t="shared" si="21"/>
        <v>111.542</v>
      </c>
      <c r="CA44" s="2">
        <f t="shared" si="22"/>
        <v>112.78</v>
      </c>
      <c r="CB44" s="2">
        <f t="shared" si="23"/>
        <v>115.52500000000001</v>
      </c>
      <c r="CC44" s="2">
        <f t="shared" si="24"/>
        <v>113.43899999999999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106.79522401500937</v>
      </c>
      <c r="DL44" s="2">
        <f t="shared" si="61"/>
        <v>106.97813489805594</v>
      </c>
      <c r="DM44" s="2">
        <f t="shared" si="61"/>
        <v>105.28461680709047</v>
      </c>
      <c r="DN44" s="2">
        <f t="shared" si="61"/>
        <v>106.47032924827663</v>
      </c>
      <c r="DO44" s="2">
        <f t="shared" si="61"/>
        <v>107.47746658086656</v>
      </c>
      <c r="DP44" s="2">
        <f t="shared" si="61"/>
        <v>105.34033333333335</v>
      </c>
      <c r="DQ44" s="2">
        <f t="shared" si="61"/>
        <v>105.85312324929976</v>
      </c>
      <c r="DR44" s="2">
        <f t="shared" si="61"/>
        <v>107.36452809952809</v>
      </c>
      <c r="DS44" s="2">
        <f t="shared" si="61"/>
        <v>107.21554545454546</v>
      </c>
      <c r="DT44" s="2">
        <f t="shared" si="61"/>
        <v>109.29554606569897</v>
      </c>
      <c r="DU44" s="2">
        <f t="shared" si="61"/>
        <v>109.34853532479848</v>
      </c>
      <c r="DV44" s="2">
        <f t="shared" si="61"/>
        <v>110.73867970602178</v>
      </c>
      <c r="DW44" s="2">
        <f t="shared" si="61"/>
        <v>111.22260560224089</v>
      </c>
      <c r="DX44" s="2">
        <f t="shared" si="61"/>
        <v>114.1636404976405</v>
      </c>
      <c r="DY44" s="2">
        <f t="shared" si="61"/>
        <v>110.74719310344827</v>
      </c>
      <c r="EA44" s="2">
        <f t="shared" ref="EA44:EO60" si="62">CE$228*$B44+CE$229</f>
        <v>110.02956066607756</v>
      </c>
      <c r="EB44" s="2">
        <f t="shared" si="62"/>
        <v>107.40532608695652</v>
      </c>
      <c r="EC44" s="2">
        <f t="shared" si="62"/>
        <v>104.14310503782524</v>
      </c>
      <c r="ED44" s="2">
        <f t="shared" si="62"/>
        <v>102.41135551843236</v>
      </c>
      <c r="EE44" s="2">
        <f t="shared" si="62"/>
        <v>109.13439591022963</v>
      </c>
      <c r="EF44" s="2">
        <f t="shared" si="62"/>
        <v>105.73170913858402</v>
      </c>
      <c r="EG44" s="2">
        <f t="shared" si="62"/>
        <v>103.67409377594213</v>
      </c>
      <c r="EH44" s="2">
        <f t="shared" si="62"/>
        <v>103.25738457775601</v>
      </c>
      <c r="EI44" s="2">
        <f t="shared" si="62"/>
        <v>108.49821414004079</v>
      </c>
      <c r="EJ44" s="2">
        <f t="shared" si="62"/>
        <v>108.7131030458354</v>
      </c>
      <c r="EK44" s="2">
        <f t="shared" si="62"/>
        <v>106.27627546386404</v>
      </c>
      <c r="EL44" s="2">
        <f t="shared" si="62"/>
        <v>109.62145848667875</v>
      </c>
      <c r="EM44" s="2">
        <f t="shared" si="62"/>
        <v>109.12450925355263</v>
      </c>
      <c r="EN44" s="2">
        <f t="shared" si="62"/>
        <v>113.25870764004749</v>
      </c>
      <c r="EO44" s="2">
        <f t="shared" si="62"/>
        <v>116.17212154127604</v>
      </c>
      <c r="EQ44" s="2">
        <f t="shared" ref="EQ44:FE60" si="63">CU$228*$B44+CU$229</f>
        <v>107.81230159761208</v>
      </c>
      <c r="ER44" s="2">
        <f t="shared" si="63"/>
        <v>108.02409895724276</v>
      </c>
      <c r="ES44" s="2">
        <f t="shared" si="63"/>
        <v>106.10537514564011</v>
      </c>
      <c r="ET44" s="2">
        <f t="shared" si="63"/>
        <v>101.81311907652926</v>
      </c>
      <c r="EU44" s="2">
        <f t="shared" si="63"/>
        <v>109.03660267744199</v>
      </c>
      <c r="EV44" s="2">
        <f t="shared" si="63"/>
        <v>105.94604807241132</v>
      </c>
      <c r="EW44" s="2">
        <f t="shared" si="63"/>
        <v>104.13156150430196</v>
      </c>
      <c r="EX44" s="2">
        <f t="shared" si="63"/>
        <v>105.36975385688764</v>
      </c>
      <c r="EY44" s="2">
        <f t="shared" si="63"/>
        <v>108.63971271777135</v>
      </c>
      <c r="EZ44" s="2">
        <f t="shared" si="63"/>
        <v>110.42323598374857</v>
      </c>
      <c r="FA44" s="2">
        <f t="shared" si="63"/>
        <v>107.97163412490235</v>
      </c>
      <c r="FB44" s="2">
        <f t="shared" si="63"/>
        <v>109.50130912048613</v>
      </c>
      <c r="FC44" s="2">
        <f t="shared" si="63"/>
        <v>109.90805824206132</v>
      </c>
      <c r="FD44" s="2">
        <f t="shared" si="63"/>
        <v>115.77241224077876</v>
      </c>
      <c r="FE44" s="2">
        <f t="shared" si="63"/>
        <v>116.42056148301252</v>
      </c>
      <c r="FG44" s="2">
        <f t="shared" ref="FG44:FU60" si="64">POWER(10,($B44-C$231)/C$229)/(1+POWER(10,($B44-C$231)/C$229))</f>
        <v>0.10704913569119341</v>
      </c>
      <c r="FH44" s="2">
        <f t="shared" si="64"/>
        <v>9.6699665573043783E-2</v>
      </c>
      <c r="FI44" s="2">
        <f t="shared" si="64"/>
        <v>9.4459730801851632E-2</v>
      </c>
      <c r="FJ44" s="2">
        <f t="shared" si="64"/>
        <v>9.1391987361901114E-2</v>
      </c>
      <c r="FK44" s="2">
        <f t="shared" si="64"/>
        <v>9.115603229958287E-2</v>
      </c>
      <c r="FL44" s="2">
        <f t="shared" si="64"/>
        <v>8.6192666518917466E-2</v>
      </c>
      <c r="FM44" s="2">
        <f t="shared" si="64"/>
        <v>8.9106213117155331E-2</v>
      </c>
      <c r="FN44" s="2">
        <f t="shared" si="64"/>
        <v>8.4647938683511018E-2</v>
      </c>
      <c r="FO44" s="2">
        <f t="shared" si="64"/>
        <v>7.3839927116028242E-2</v>
      </c>
      <c r="FP44" s="2">
        <f t="shared" si="64"/>
        <v>8.1041716617766338E-2</v>
      </c>
      <c r="FQ44" s="2">
        <f t="shared" si="64"/>
        <v>8.7148591109902793E-2</v>
      </c>
      <c r="FR44" s="2">
        <f t="shared" si="64"/>
        <v>8.6909269157596516E-2</v>
      </c>
      <c r="FS44" s="2">
        <f t="shared" si="64"/>
        <v>8.3209367304501583E-2</v>
      </c>
      <c r="FT44" s="2">
        <f t="shared" si="64"/>
        <v>8.3505295976468358E-2</v>
      </c>
      <c r="FU44" s="2">
        <f t="shared" si="64"/>
        <v>6.5947530811568039E-2</v>
      </c>
      <c r="FW44" s="2">
        <f t="shared" si="53"/>
        <v>9.3476010952778416E-6</v>
      </c>
      <c r="FX44" s="2">
        <f t="shared" si="53"/>
        <v>1.4559243819335961E-5</v>
      </c>
      <c r="FY44" s="2">
        <f t="shared" si="53"/>
        <v>1.4445444924356335E-5</v>
      </c>
      <c r="FZ44" s="2">
        <f t="shared" si="53"/>
        <v>1.2416077510349045E-5</v>
      </c>
      <c r="GA44" s="2">
        <f t="shared" si="53"/>
        <v>1.2721692770437544E-5</v>
      </c>
      <c r="GB44" s="2">
        <f t="shared" si="53"/>
        <v>1.2992197087285848E-5</v>
      </c>
      <c r="GC44" s="2">
        <f t="shared" si="53"/>
        <v>1.2907452910895567E-5</v>
      </c>
      <c r="GD44" s="2">
        <f t="shared" si="53"/>
        <v>1.1399045145854027E-5</v>
      </c>
      <c r="GE44" s="2">
        <f t="shared" si="53"/>
        <v>1.4073192394196617E-5</v>
      </c>
      <c r="GF44" s="2">
        <f t="shared" si="53"/>
        <v>1.4247251782484233E-5</v>
      </c>
      <c r="GG44" s="2">
        <f t="shared" si="53"/>
        <v>1.3607297456872337E-5</v>
      </c>
      <c r="GH44" s="2">
        <f t="shared" si="53"/>
        <v>1.1166576467005344E-5</v>
      </c>
      <c r="GI44" s="2">
        <f t="shared" si="53"/>
        <v>9.7370842322581738E-6</v>
      </c>
      <c r="GJ44" s="2">
        <f t="shared" si="53"/>
        <v>7.511390275701656E-6</v>
      </c>
      <c r="GK44" s="2">
        <f t="shared" si="53"/>
        <v>6.028658924674057E-6</v>
      </c>
      <c r="GM44" s="86">
        <f t="shared" si="54"/>
        <v>6.0739051951680478E-8</v>
      </c>
      <c r="GN44" s="86">
        <f t="shared" si="54"/>
        <v>2.1313845539116072E-9</v>
      </c>
      <c r="GO44" s="86">
        <f t="shared" si="54"/>
        <v>2.9113511828847156E-9</v>
      </c>
      <c r="GP44" s="86">
        <f t="shared" si="54"/>
        <v>1.7167810193165128E-9</v>
      </c>
      <c r="GQ44" s="86">
        <f t="shared" si="54"/>
        <v>3.9487380577523532E-10</v>
      </c>
      <c r="GR44" s="86">
        <f t="shared" si="54"/>
        <v>2.1733031355631552E-10</v>
      </c>
      <c r="GS44" s="86">
        <f t="shared" si="54"/>
        <v>2.4421031869340965E-10</v>
      </c>
      <c r="GT44" s="86">
        <f t="shared" si="54"/>
        <v>1.2822432972899857E-10</v>
      </c>
      <c r="GU44" s="86">
        <f t="shared" si="54"/>
        <v>2.3885768663799453E-12</v>
      </c>
      <c r="GV44" s="86">
        <f t="shared" si="54"/>
        <v>3.232687336525902E-11</v>
      </c>
      <c r="GW44" s="86">
        <f t="shared" si="54"/>
        <v>2.2829046490456944E-10</v>
      </c>
      <c r="GX44" s="86">
        <f t="shared" si="54"/>
        <v>4.32015615997093E-10</v>
      </c>
      <c r="GY44" s="86">
        <f t="shared" si="54"/>
        <v>4.463168654652151E-11</v>
      </c>
      <c r="GZ44" s="86">
        <f t="shared" si="54"/>
        <v>1.2261840790466239E-10</v>
      </c>
      <c r="HA44" s="86">
        <f t="shared" si="54"/>
        <v>3.5553879618608897E-15</v>
      </c>
      <c r="HC44" s="86">
        <f t="shared" si="58"/>
        <v>3.4757410517783478E-20</v>
      </c>
      <c r="HD44" s="86">
        <f t="shared" si="58"/>
        <v>5.862640354899764E-23</v>
      </c>
      <c r="HE44" s="86">
        <f t="shared" si="58"/>
        <v>5.930921638673566E-24</v>
      </c>
      <c r="HF44" s="86">
        <f t="shared" si="58"/>
        <v>1.1284851620152153E-25</v>
      </c>
      <c r="HG44" s="86">
        <f t="shared" si="58"/>
        <v>1.0604998635747624E-26</v>
      </c>
      <c r="HH44" s="86">
        <f t="shared" si="58"/>
        <v>3.3681544213227185E-27</v>
      </c>
      <c r="HI44" s="86">
        <f t="shared" si="58"/>
        <v>1.1932271927234919E-25</v>
      </c>
      <c r="HJ44" s="86">
        <f t="shared" si="58"/>
        <v>4.5653220336817277E-26</v>
      </c>
      <c r="HK44" s="86">
        <f t="shared" si="58"/>
        <v>1.287539474022918E-27</v>
      </c>
      <c r="HL44" s="86">
        <f t="shared" si="58"/>
        <v>1.0023954165659725E-30</v>
      </c>
      <c r="HM44" s="86">
        <f t="shared" si="58"/>
        <v>8.8405163305603512E-26</v>
      </c>
      <c r="HN44" s="86">
        <f t="shared" si="58"/>
        <v>4.3901884336461708E-27</v>
      </c>
      <c r="HO44" s="86">
        <f t="shared" si="58"/>
        <v>7.9442605227887449E-28</v>
      </c>
      <c r="HP44" s="86">
        <f t="shared" si="58"/>
        <v>3.2946813216304829E-28</v>
      </c>
      <c r="HQ44" s="86">
        <f t="shared" si="58"/>
        <v>3.7104896373516463E-39</v>
      </c>
      <c r="HS44" s="86">
        <f t="shared" si="55"/>
        <v>1.7747129098707639E-119</v>
      </c>
      <c r="HT44" s="86">
        <f t="shared" si="55"/>
        <v>4.2566416863872179E-134</v>
      </c>
      <c r="HU44" s="86">
        <f t="shared" si="55"/>
        <v>1.9261154051126137E-139</v>
      </c>
      <c r="HV44" s="86">
        <f t="shared" si="55"/>
        <v>4.7943791198086839E-153</v>
      </c>
      <c r="HW44" s="86">
        <f t="shared" si="55"/>
        <v>2.182687170184754E-161</v>
      </c>
      <c r="HX44" s="86">
        <f t="shared" si="55"/>
        <v>1.999350064998954E-162</v>
      </c>
      <c r="HY44" s="86">
        <f t="shared" si="55"/>
        <v>3.1897390416945846E-153</v>
      </c>
      <c r="HZ44" s="86">
        <f t="shared" si="55"/>
        <v>1.4427112499472184E-156</v>
      </c>
      <c r="IA44" s="86">
        <f t="shared" si="55"/>
        <v>1.5081276781064413E-161</v>
      </c>
      <c r="IB44" s="86">
        <f t="shared" si="55"/>
        <v>8.9613645195614825E-184</v>
      </c>
      <c r="IC44" s="86">
        <f t="shared" si="55"/>
        <v>1.2452918479590016E-154</v>
      </c>
      <c r="ID44" s="86">
        <f t="shared" si="55"/>
        <v>5.9469105000518174E-164</v>
      </c>
      <c r="IE44" s="86">
        <f t="shared" si="55"/>
        <v>9.2776889386145784E-170</v>
      </c>
      <c r="IF44" s="86">
        <f t="shared" si="55"/>
        <v>8.1148396052077729E-95</v>
      </c>
      <c r="IG44" s="86">
        <f t="shared" si="55"/>
        <v>6.5262121949786623E-67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1.3955849478690823E-275</v>
      </c>
      <c r="IW44" s="86">
        <f t="shared" si="56"/>
        <v>6.9661915114013058E-154</v>
      </c>
      <c r="IY44" s="86">
        <f t="shared" si="57"/>
        <v>6.0739051951715233E-8</v>
      </c>
      <c r="IZ44" s="86">
        <f t="shared" si="57"/>
        <v>2.1313845539116659E-9</v>
      </c>
      <c r="JA44" s="86">
        <f t="shared" si="57"/>
        <v>2.9113511828847214E-9</v>
      </c>
      <c r="JB44" s="86">
        <f t="shared" si="57"/>
        <v>1.716781019316513E-9</v>
      </c>
      <c r="JC44" s="86">
        <f t="shared" si="57"/>
        <v>3.9487380577523532E-10</v>
      </c>
      <c r="JD44" s="86">
        <f t="shared" si="57"/>
        <v>2.1733031355631552E-10</v>
      </c>
      <c r="JE44" s="86">
        <f t="shared" si="57"/>
        <v>2.4421031869340976E-10</v>
      </c>
      <c r="JF44" s="86">
        <f t="shared" si="57"/>
        <v>1.2822432972899863E-10</v>
      </c>
      <c r="JG44" s="86">
        <f t="shared" si="57"/>
        <v>2.3885768663799465E-12</v>
      </c>
      <c r="JH44" s="86">
        <f t="shared" si="57"/>
        <v>3.232687336525902E-11</v>
      </c>
      <c r="JI44" s="86">
        <f t="shared" si="57"/>
        <v>2.2829046490456951E-10</v>
      </c>
      <c r="JJ44" s="86">
        <f t="shared" si="57"/>
        <v>4.32015615997093E-10</v>
      </c>
      <c r="JK44" s="86">
        <f t="shared" si="57"/>
        <v>4.463168654652151E-11</v>
      </c>
      <c r="JL44" s="86">
        <f t="shared" si="57"/>
        <v>1.2261840790466239E-10</v>
      </c>
      <c r="JM44" s="86">
        <f t="shared" si="57"/>
        <v>3.5553879618608897E-15</v>
      </c>
    </row>
    <row r="45" spans="2:273" x14ac:dyDescent="0.25">
      <c r="B45" s="2">
        <v>18</v>
      </c>
      <c r="C45" s="37">
        <v>103.322</v>
      </c>
      <c r="D45" s="37">
        <v>106.203</v>
      </c>
      <c r="E45" s="37">
        <v>105.76300000000001</v>
      </c>
      <c r="F45" s="37">
        <v>107.729</v>
      </c>
      <c r="G45" s="37">
        <v>105.267</v>
      </c>
      <c r="H45" s="37">
        <v>107.051</v>
      </c>
      <c r="I45" s="37">
        <v>105.203</v>
      </c>
      <c r="J45" s="37">
        <v>107.864</v>
      </c>
      <c r="K45" s="37">
        <v>109.22</v>
      </c>
      <c r="L45" s="37">
        <v>110.95</v>
      </c>
      <c r="M45" s="37">
        <v>107.322</v>
      </c>
      <c r="N45" s="37">
        <v>111.881</v>
      </c>
      <c r="O45" s="37">
        <v>110.017</v>
      </c>
      <c r="P45" s="37">
        <v>115.441</v>
      </c>
      <c r="Q45" s="37">
        <v>113.351</v>
      </c>
      <c r="S45" s="4">
        <f t="shared" si="59"/>
        <v>107.30937535702152</v>
      </c>
      <c r="T45" s="4">
        <f t="shared" si="59"/>
        <v>107.20766960973479</v>
      </c>
      <c r="U45" s="4">
        <f t="shared" si="59"/>
        <v>105.24251254571067</v>
      </c>
      <c r="V45" s="4">
        <f t="shared" si="59"/>
        <v>106.24953475776687</v>
      </c>
      <c r="W45" s="4">
        <f t="shared" si="59"/>
        <v>107.94742232255962</v>
      </c>
      <c r="X45" s="4">
        <f t="shared" si="59"/>
        <v>105.65552834486218</v>
      </c>
      <c r="Y45" s="4">
        <f t="shared" si="59"/>
        <v>105.86927668839077</v>
      </c>
      <c r="Z45" s="4">
        <f t="shared" si="59"/>
        <v>107.12344039621264</v>
      </c>
      <c r="AA45" s="4">
        <f t="shared" si="59"/>
        <v>107.45265299345868</v>
      </c>
      <c r="AB45" s="4">
        <f t="shared" si="59"/>
        <v>109.43335155428235</v>
      </c>
      <c r="AC45" s="4">
        <f t="shared" si="59"/>
        <v>109.29637280969295</v>
      </c>
      <c r="AD45" s="4">
        <f t="shared" si="59"/>
        <v>110.91783878301031</v>
      </c>
      <c r="AE45" s="4">
        <f t="shared" si="59"/>
        <v>111.31871469145408</v>
      </c>
      <c r="AF45" s="4">
        <f t="shared" si="59"/>
        <v>114.29577094086949</v>
      </c>
      <c r="AG45" s="4">
        <f t="shared" si="59"/>
        <v>111.46024694022435</v>
      </c>
      <c r="AI45" s="4">
        <f t="shared" si="60"/>
        <v>-3.98737535702152</v>
      </c>
      <c r="AJ45" s="4">
        <f t="shared" si="60"/>
        <v>-1.0046696097347905</v>
      </c>
      <c r="AK45" s="4">
        <f t="shared" si="60"/>
        <v>0.52048745428933785</v>
      </c>
      <c r="AL45" s="4">
        <f t="shared" si="60"/>
        <v>1.4794652422331325</v>
      </c>
      <c r="AM45" s="4">
        <f t="shared" si="60"/>
        <v>-2.6804223225596218</v>
      </c>
      <c r="AN45" s="4">
        <f t="shared" si="60"/>
        <v>1.3954716551378255</v>
      </c>
      <c r="AO45" s="4">
        <f t="shared" si="60"/>
        <v>-0.66627668839076648</v>
      </c>
      <c r="AP45" s="4">
        <f t="shared" si="60"/>
        <v>0.74055960378736074</v>
      </c>
      <c r="AQ45" s="4">
        <f t="shared" si="60"/>
        <v>1.7673470065413142</v>
      </c>
      <c r="AR45" s="4">
        <f t="shared" si="60"/>
        <v>1.5166484457176495</v>
      </c>
      <c r="AS45" s="4">
        <f t="shared" si="60"/>
        <v>-1.9743728096929516</v>
      </c>
      <c r="AT45" s="4">
        <f t="shared" si="60"/>
        <v>0.96316121698968971</v>
      </c>
      <c r="AU45" s="4">
        <f t="shared" si="60"/>
        <v>-1.3017146914540803</v>
      </c>
      <c r="AV45" s="4">
        <f t="shared" si="60"/>
        <v>1.1452290591305143</v>
      </c>
      <c r="AW45" s="4">
        <f t="shared" si="60"/>
        <v>1.8907530597756477</v>
      </c>
      <c r="AY45" s="2">
        <f t="shared" si="51"/>
        <v>107.30924695840625</v>
      </c>
      <c r="AZ45" s="2">
        <f t="shared" si="51"/>
        <v>107.20766367871082</v>
      </c>
      <c r="BA45" s="2">
        <f t="shared" si="51"/>
        <v>105.24250457097025</v>
      </c>
      <c r="BB45" s="2">
        <f t="shared" si="51"/>
        <v>106.24952979884931</v>
      </c>
      <c r="BC45" s="2">
        <f t="shared" si="51"/>
        <v>107.94742111565805</v>
      </c>
      <c r="BD45" s="2">
        <f t="shared" si="51"/>
        <v>105.65552759630503</v>
      </c>
      <c r="BE45" s="2">
        <f t="shared" si="51"/>
        <v>105.86927587479883</v>
      </c>
      <c r="BF45" s="2">
        <f t="shared" si="51"/>
        <v>107.12343995631365</v>
      </c>
      <c r="BG45" s="2">
        <f t="shared" si="51"/>
        <v>107.4526529827407</v>
      </c>
      <c r="BH45" s="2">
        <f t="shared" si="51"/>
        <v>109.43335143400351</v>
      </c>
      <c r="BI45" s="2">
        <f t="shared" si="51"/>
        <v>109.29637206608568</v>
      </c>
      <c r="BJ45" s="2">
        <f t="shared" si="51"/>
        <v>110.91783754327501</v>
      </c>
      <c r="BK45" s="2">
        <f t="shared" si="51"/>
        <v>111.31871453279071</v>
      </c>
      <c r="BL45" s="2">
        <f t="shared" si="51"/>
        <v>114.29577053223716</v>
      </c>
      <c r="BM45" s="2">
        <f t="shared" si="51"/>
        <v>111.46024694020588</v>
      </c>
      <c r="BO45" s="2">
        <f t="shared" si="10"/>
        <v>103.322</v>
      </c>
      <c r="BP45" s="2">
        <f t="shared" si="11"/>
        <v>106.203</v>
      </c>
      <c r="BQ45" s="2">
        <f t="shared" si="12"/>
        <v>105.76300000000001</v>
      </c>
      <c r="BR45" s="2">
        <f t="shared" si="13"/>
        <v>107.729</v>
      </c>
      <c r="BS45" s="2">
        <f t="shared" si="14"/>
        <v>105.267</v>
      </c>
      <c r="BT45" s="2">
        <f t="shared" si="15"/>
        <v>107.051</v>
      </c>
      <c r="BU45" s="2">
        <f t="shared" si="16"/>
        <v>105.203</v>
      </c>
      <c r="BV45" s="2">
        <f t="shared" si="17"/>
        <v>107.864</v>
      </c>
      <c r="BW45" s="2">
        <f t="shared" si="18"/>
        <v>109.22</v>
      </c>
      <c r="BX45" s="2">
        <f t="shared" si="19"/>
        <v>110.95</v>
      </c>
      <c r="BY45" s="2">
        <f t="shared" si="20"/>
        <v>107.322</v>
      </c>
      <c r="BZ45" s="2">
        <f t="shared" si="21"/>
        <v>111.881</v>
      </c>
      <c r="CA45" s="2">
        <f t="shared" si="22"/>
        <v>110.017</v>
      </c>
      <c r="CB45" s="2">
        <f t="shared" si="23"/>
        <v>115.441</v>
      </c>
      <c r="CC45" s="2">
        <f t="shared" si="24"/>
        <v>113.351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106.96850440900562</v>
      </c>
      <c r="DL45" s="2">
        <f t="shared" si="61"/>
        <v>107.19532954006638</v>
      </c>
      <c r="DM45" s="2">
        <f t="shared" si="61"/>
        <v>105.37472535288322</v>
      </c>
      <c r="DN45" s="2">
        <f t="shared" si="61"/>
        <v>106.68067129882921</v>
      </c>
      <c r="DO45" s="2">
        <f t="shared" si="61"/>
        <v>107.82901445731444</v>
      </c>
      <c r="DP45" s="2">
        <f t="shared" si="61"/>
        <v>105.65683333333335</v>
      </c>
      <c r="DQ45" s="2">
        <f t="shared" si="61"/>
        <v>106.11064033613448</v>
      </c>
      <c r="DR45" s="2">
        <f t="shared" si="61"/>
        <v>107.51880583440582</v>
      </c>
      <c r="DS45" s="2">
        <f t="shared" si="61"/>
        <v>107.36922727272727</v>
      </c>
      <c r="DT45" s="2">
        <f t="shared" si="61"/>
        <v>109.50863407181052</v>
      </c>
      <c r="DU45" s="2">
        <f t="shared" si="61"/>
        <v>109.6169800853485</v>
      </c>
      <c r="DV45" s="2">
        <f t="shared" si="61"/>
        <v>111.0605362731152</v>
      </c>
      <c r="DW45" s="2">
        <f t="shared" si="61"/>
        <v>111.54248347338935</v>
      </c>
      <c r="DX45" s="2">
        <f t="shared" si="61"/>
        <v>114.4061625053625</v>
      </c>
      <c r="DY45" s="2">
        <f t="shared" si="61"/>
        <v>111.10251674876847</v>
      </c>
      <c r="EA45" s="2">
        <f t="shared" si="62"/>
        <v>109.90165370669428</v>
      </c>
      <c r="EB45" s="2">
        <f t="shared" si="62"/>
        <v>107.3126498447205</v>
      </c>
      <c r="EC45" s="2">
        <f t="shared" si="62"/>
        <v>104.08619764735222</v>
      </c>
      <c r="ED45" s="2">
        <f t="shared" si="62"/>
        <v>102.34040737704078</v>
      </c>
      <c r="EE45" s="2">
        <f t="shared" si="62"/>
        <v>109.02409833829918</v>
      </c>
      <c r="EF45" s="2">
        <f t="shared" si="62"/>
        <v>105.64287017254213</v>
      </c>
      <c r="EG45" s="2">
        <f t="shared" si="62"/>
        <v>103.61894791079501</v>
      </c>
      <c r="EH45" s="2">
        <f t="shared" si="62"/>
        <v>103.22399750967223</v>
      </c>
      <c r="EI45" s="2">
        <f t="shared" si="62"/>
        <v>108.40694765465669</v>
      </c>
      <c r="EJ45" s="2">
        <f t="shared" si="62"/>
        <v>108.65451022178414</v>
      </c>
      <c r="EK45" s="2">
        <f t="shared" si="62"/>
        <v>106.23334040482679</v>
      </c>
      <c r="EL45" s="2">
        <f t="shared" si="62"/>
        <v>109.55053991970274</v>
      </c>
      <c r="EM45" s="2">
        <f t="shared" si="62"/>
        <v>109.07009804715703</v>
      </c>
      <c r="EN45" s="2">
        <f t="shared" si="62"/>
        <v>113.190567750372</v>
      </c>
      <c r="EO45" s="2">
        <f t="shared" si="62"/>
        <v>116.08114316385907</v>
      </c>
      <c r="EQ45" s="2">
        <f t="shared" si="63"/>
        <v>107.71099536542991</v>
      </c>
      <c r="ER45" s="2">
        <f t="shared" si="63"/>
        <v>107.92368597512458</v>
      </c>
      <c r="ES45" s="2">
        <f t="shared" si="63"/>
        <v>106.02415962156871</v>
      </c>
      <c r="ET45" s="2">
        <f t="shared" si="63"/>
        <v>101.74945492401037</v>
      </c>
      <c r="EU45" s="2">
        <f t="shared" si="63"/>
        <v>108.92750426701728</v>
      </c>
      <c r="EV45" s="2">
        <f t="shared" si="63"/>
        <v>105.85454617660858</v>
      </c>
      <c r="EW45" s="2">
        <f t="shared" si="63"/>
        <v>104.070769087375</v>
      </c>
      <c r="EX45" s="2">
        <f t="shared" si="63"/>
        <v>105.31067656876836</v>
      </c>
      <c r="EY45" s="2">
        <f t="shared" si="63"/>
        <v>108.54669697806771</v>
      </c>
      <c r="EZ45" s="2">
        <f t="shared" si="63"/>
        <v>110.34383854607599</v>
      </c>
      <c r="FA45" s="2">
        <f t="shared" si="63"/>
        <v>107.90790212356291</v>
      </c>
      <c r="FB45" s="2">
        <f t="shared" si="63"/>
        <v>109.43184152079803</v>
      </c>
      <c r="FC45" s="2">
        <f t="shared" si="63"/>
        <v>109.84424131077142</v>
      </c>
      <c r="FD45" s="2">
        <f t="shared" si="63"/>
        <v>115.67501543324794</v>
      </c>
      <c r="FE45" s="2">
        <f t="shared" si="63"/>
        <v>116.32553688573442</v>
      </c>
      <c r="FG45" s="2">
        <f t="shared" si="64"/>
        <v>0.11617717607210101</v>
      </c>
      <c r="FH45" s="2">
        <f t="shared" si="64"/>
        <v>0.10504902948234726</v>
      </c>
      <c r="FI45" s="2">
        <f t="shared" si="64"/>
        <v>0.10263766693243588</v>
      </c>
      <c r="FJ45" s="2">
        <f t="shared" si="64"/>
        <v>9.9333465097172391E-2</v>
      </c>
      <c r="FK45" s="2">
        <f t="shared" si="64"/>
        <v>9.9079242572282608E-2</v>
      </c>
      <c r="FL45" s="2">
        <f t="shared" si="64"/>
        <v>9.3728956405440406E-2</v>
      </c>
      <c r="FM45" s="2">
        <f t="shared" si="64"/>
        <v>9.6870245051510831E-2</v>
      </c>
      <c r="FN45" s="2">
        <f t="shared" si="64"/>
        <v>9.2062771877381433E-2</v>
      </c>
      <c r="FO45" s="2">
        <f t="shared" si="64"/>
        <v>8.0391167991344409E-2</v>
      </c>
      <c r="FP45" s="2">
        <f t="shared" si="64"/>
        <v>8.817108680339146E-2</v>
      </c>
      <c r="FQ45" s="2">
        <f t="shared" si="64"/>
        <v>9.4759795409779482E-2</v>
      </c>
      <c r="FR45" s="2">
        <f t="shared" si="64"/>
        <v>9.4501735839982656E-2</v>
      </c>
      <c r="FS45" s="2">
        <f t="shared" si="64"/>
        <v>9.0510647473307018E-2</v>
      </c>
      <c r="FT45" s="2">
        <f t="shared" si="64"/>
        <v>9.0829970067184435E-2</v>
      </c>
      <c r="FU45" s="2">
        <f t="shared" si="64"/>
        <v>7.1852865850694156E-2</v>
      </c>
      <c r="FW45" s="2">
        <f t="shared" si="53"/>
        <v>1.0249431543872116E-5</v>
      </c>
      <c r="FX45" s="2">
        <f t="shared" si="53"/>
        <v>1.5963870976589628E-5</v>
      </c>
      <c r="FY45" s="2">
        <f t="shared" si="53"/>
        <v>1.5839093318667374E-5</v>
      </c>
      <c r="FZ45" s="2">
        <f t="shared" si="53"/>
        <v>1.3613941963842318E-5</v>
      </c>
      <c r="GA45" s="2">
        <f t="shared" si="53"/>
        <v>1.3949041620238145E-5</v>
      </c>
      <c r="GB45" s="2">
        <f t="shared" si="53"/>
        <v>1.4245642969807022E-5</v>
      </c>
      <c r="GC45" s="2">
        <f t="shared" si="53"/>
        <v>1.4152723060328877E-5</v>
      </c>
      <c r="GD45" s="2">
        <f t="shared" si="53"/>
        <v>1.2498790713619252E-5</v>
      </c>
      <c r="GE45" s="2">
        <f t="shared" si="53"/>
        <v>1.5430927658926742E-5</v>
      </c>
      <c r="GF45" s="2">
        <f t="shared" si="53"/>
        <v>1.5621779461552396E-5</v>
      </c>
      <c r="GG45" s="2">
        <f t="shared" si="53"/>
        <v>1.4920085382694941E-5</v>
      </c>
      <c r="GH45" s="2">
        <f t="shared" si="53"/>
        <v>1.224389443090803E-5</v>
      </c>
      <c r="GI45" s="2">
        <f t="shared" si="53"/>
        <v>1.0676490525011225E-5</v>
      </c>
      <c r="GJ45" s="2">
        <f t="shared" si="53"/>
        <v>8.2360696914694943E-6</v>
      </c>
      <c r="GK45" s="2">
        <f t="shared" si="53"/>
        <v>6.6102892181192594E-6</v>
      </c>
      <c r="GM45" s="86">
        <f t="shared" si="54"/>
        <v>1.2233389326496164E-7</v>
      </c>
      <c r="GN45" s="86">
        <f t="shared" si="54"/>
        <v>5.1050521794860078E-9</v>
      </c>
      <c r="GO45" s="86">
        <f t="shared" si="54"/>
        <v>6.7716662972521264E-9</v>
      </c>
      <c r="GP45" s="86">
        <f t="shared" si="54"/>
        <v>4.0705307706056984E-9</v>
      </c>
      <c r="GQ45" s="86">
        <f t="shared" si="54"/>
        <v>1.024125989439075E-9</v>
      </c>
      <c r="GR45" s="86">
        <f t="shared" si="54"/>
        <v>5.7027365564789147E-10</v>
      </c>
      <c r="GS45" s="86">
        <f t="shared" si="54"/>
        <v>6.4579806650458637E-10</v>
      </c>
      <c r="GT45" s="86">
        <f t="shared" si="54"/>
        <v>3.4460008732573047E-10</v>
      </c>
      <c r="GU45" s="86">
        <f t="shared" si="54"/>
        <v>7.6232948041262797E-12</v>
      </c>
      <c r="GV45" s="86">
        <f t="shared" si="54"/>
        <v>9.2515055180883413E-11</v>
      </c>
      <c r="GW45" s="86">
        <f t="shared" si="54"/>
        <v>6.001727061613574E-10</v>
      </c>
      <c r="GX45" s="86">
        <f t="shared" si="54"/>
        <v>1.0912232295208356E-9</v>
      </c>
      <c r="GY45" s="86">
        <f t="shared" si="54"/>
        <v>1.2683616907739645E-10</v>
      </c>
      <c r="GZ45" s="86">
        <f t="shared" si="54"/>
        <v>3.284260026352582E-10</v>
      </c>
      <c r="HA45" s="86">
        <f t="shared" si="54"/>
        <v>1.5528133035087454E-14</v>
      </c>
      <c r="HC45" s="86">
        <f t="shared" si="58"/>
        <v>1.3005777815453765E-19</v>
      </c>
      <c r="HD45" s="86">
        <f t="shared" si="58"/>
        <v>2.7917980280054558E-22</v>
      </c>
      <c r="HE45" s="86">
        <f t="shared" si="58"/>
        <v>2.9932974941937767E-23</v>
      </c>
      <c r="HF45" s="86">
        <f t="shared" si="58"/>
        <v>6.4459881126665609E-25</v>
      </c>
      <c r="HG45" s="86">
        <f t="shared" si="58"/>
        <v>6.6669570250354055E-26</v>
      </c>
      <c r="HH45" s="86">
        <f t="shared" si="58"/>
        <v>2.1425537347245352E-26</v>
      </c>
      <c r="HI45" s="86">
        <f t="shared" si="58"/>
        <v>6.8948755454408142E-25</v>
      </c>
      <c r="HJ45" s="86">
        <f t="shared" si="58"/>
        <v>2.6924277447681123E-25</v>
      </c>
      <c r="HK45" s="86">
        <f t="shared" si="58"/>
        <v>8.4361140752548839E-27</v>
      </c>
      <c r="HL45" s="86">
        <f t="shared" si="58"/>
        <v>8.497035219481064E-30</v>
      </c>
      <c r="HM45" s="86">
        <f t="shared" si="58"/>
        <v>5.2133256412993949E-25</v>
      </c>
      <c r="HN45" s="86">
        <f t="shared" si="58"/>
        <v>2.7793160813041692E-26</v>
      </c>
      <c r="HO45" s="86">
        <f t="shared" si="58"/>
        <v>5.2438911680619586E-27</v>
      </c>
      <c r="HP45" s="86">
        <f t="shared" si="58"/>
        <v>2.1813596103019162E-27</v>
      </c>
      <c r="HQ45" s="86">
        <f t="shared" si="58"/>
        <v>5.4810087784551211E-38</v>
      </c>
      <c r="HS45" s="86">
        <f t="shared" si="55"/>
        <v>4.0563708431940342E-117</v>
      </c>
      <c r="HT45" s="86">
        <f t="shared" si="55"/>
        <v>2.4686424115222206E-131</v>
      </c>
      <c r="HU45" s="86">
        <f t="shared" si="55"/>
        <v>1.3915389748217222E-136</v>
      </c>
      <c r="HV45" s="86">
        <f t="shared" si="55"/>
        <v>6.1828053864747229E-150</v>
      </c>
      <c r="HW45" s="86">
        <f t="shared" si="55"/>
        <v>4.3782962769854604E-158</v>
      </c>
      <c r="HX45" s="86">
        <f t="shared" si="55"/>
        <v>4.0070753937900959E-159</v>
      </c>
      <c r="HY45" s="86">
        <f t="shared" si="55"/>
        <v>4.3477141753922396E-150</v>
      </c>
      <c r="HZ45" s="86">
        <f t="shared" si="55"/>
        <v>2.1774048218724342E-153</v>
      </c>
      <c r="IA45" s="86">
        <f t="shared" si="55"/>
        <v>3.1421475690295001E-158</v>
      </c>
      <c r="IB45" s="86">
        <f t="shared" si="55"/>
        <v>5.7775128984270709E-180</v>
      </c>
      <c r="IC45" s="86">
        <f t="shared" si="55"/>
        <v>1.8726291804927416E-151</v>
      </c>
      <c r="ID45" s="86">
        <f t="shared" si="55"/>
        <v>1.232383931928493E-160</v>
      </c>
      <c r="IE45" s="86">
        <f t="shared" si="55"/>
        <v>2.3475376729548228E-166</v>
      </c>
      <c r="IF45" s="86">
        <f t="shared" si="55"/>
        <v>5.5989164396493333E-93</v>
      </c>
      <c r="IG45" s="86">
        <f t="shared" si="55"/>
        <v>1.2058953480764851E-65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2.4934646486625016E-271</v>
      </c>
      <c r="IW45" s="86">
        <f t="shared" si="56"/>
        <v>1.4502718941131207E-151</v>
      </c>
      <c r="IY45" s="86">
        <f t="shared" si="57"/>
        <v>1.2233389326509169E-7</v>
      </c>
      <c r="IZ45" s="86">
        <f t="shared" si="57"/>
        <v>5.1050521794862874E-9</v>
      </c>
      <c r="JA45" s="86">
        <f t="shared" si="57"/>
        <v>6.7716662972521562E-9</v>
      </c>
      <c r="JB45" s="86">
        <f t="shared" si="57"/>
        <v>4.0705307706056992E-9</v>
      </c>
      <c r="JC45" s="86">
        <f t="shared" si="57"/>
        <v>1.024125989439075E-9</v>
      </c>
      <c r="JD45" s="86">
        <f t="shared" si="57"/>
        <v>5.7027365564789147E-10</v>
      </c>
      <c r="JE45" s="86">
        <f t="shared" si="57"/>
        <v>6.4579806650458709E-10</v>
      </c>
      <c r="JF45" s="86">
        <f t="shared" si="57"/>
        <v>3.4460008732573073E-10</v>
      </c>
      <c r="JG45" s="86">
        <f t="shared" si="57"/>
        <v>7.6232948041262878E-12</v>
      </c>
      <c r="JH45" s="86">
        <f t="shared" si="57"/>
        <v>9.2515055180883413E-11</v>
      </c>
      <c r="JI45" s="86">
        <f t="shared" si="57"/>
        <v>6.0017270616135792E-10</v>
      </c>
      <c r="JJ45" s="86">
        <f t="shared" si="57"/>
        <v>1.0912232295208356E-9</v>
      </c>
      <c r="JK45" s="86">
        <f t="shared" si="57"/>
        <v>1.2683616907739645E-10</v>
      </c>
      <c r="JL45" s="86">
        <f t="shared" si="57"/>
        <v>3.284260026352582E-10</v>
      </c>
      <c r="JM45" s="86">
        <f t="shared" si="57"/>
        <v>1.5528133035087454E-14</v>
      </c>
    </row>
    <row r="46" spans="2:273" x14ac:dyDescent="0.25">
      <c r="B46" s="2">
        <v>19</v>
      </c>
      <c r="C46" s="37">
        <v>106.81399999999999</v>
      </c>
      <c r="D46" s="37">
        <v>105.051</v>
      </c>
      <c r="E46" s="37">
        <v>106.373</v>
      </c>
      <c r="F46" s="37">
        <v>108.729</v>
      </c>
      <c r="G46" s="37">
        <v>106.867</v>
      </c>
      <c r="H46" s="37">
        <v>105.91500000000001</v>
      </c>
      <c r="I46" s="37">
        <v>107.119</v>
      </c>
      <c r="J46" s="37">
        <v>108.102</v>
      </c>
      <c r="K46" s="37">
        <v>107.559</v>
      </c>
      <c r="L46" s="37">
        <v>109.3</v>
      </c>
      <c r="M46" s="37">
        <v>111.22</v>
      </c>
      <c r="N46" s="37">
        <v>111.57599999999999</v>
      </c>
      <c r="O46" s="37">
        <v>110.203</v>
      </c>
      <c r="P46" s="37">
        <v>112.96599999999999</v>
      </c>
      <c r="Q46" s="37">
        <v>112.702</v>
      </c>
      <c r="S46" s="4">
        <f t="shared" si="59"/>
        <v>107.47356750849714</v>
      </c>
      <c r="T46" s="4">
        <f t="shared" si="59"/>
        <v>107.39059212479664</v>
      </c>
      <c r="U46" s="4">
        <f t="shared" si="59"/>
        <v>105.30491297487173</v>
      </c>
      <c r="V46" s="4">
        <f t="shared" si="59"/>
        <v>106.39242841449321</v>
      </c>
      <c r="W46" s="4">
        <f t="shared" si="59"/>
        <v>108.2594673521367</v>
      </c>
      <c r="X46" s="4">
        <f t="shared" si="59"/>
        <v>105.93063224281319</v>
      </c>
      <c r="Y46" s="4">
        <f t="shared" si="59"/>
        <v>106.0730567330944</v>
      </c>
      <c r="Z46" s="4">
        <f t="shared" si="59"/>
        <v>107.2246140807061</v>
      </c>
      <c r="AA46" s="4">
        <f t="shared" si="59"/>
        <v>107.59225424557228</v>
      </c>
      <c r="AB46" s="4">
        <f t="shared" si="59"/>
        <v>109.61382885709548</v>
      </c>
      <c r="AC46" s="4">
        <f t="shared" si="59"/>
        <v>109.50501176676077</v>
      </c>
      <c r="AD46" s="4">
        <f t="shared" si="59"/>
        <v>111.18701217524138</v>
      </c>
      <c r="AE46" s="4">
        <f t="shared" si="59"/>
        <v>111.58230397522742</v>
      </c>
      <c r="AF46" s="4">
        <f t="shared" si="59"/>
        <v>114.49802358918286</v>
      </c>
      <c r="AG46" s="4">
        <f t="shared" si="59"/>
        <v>111.81246345177516</v>
      </c>
      <c r="AI46" s="4">
        <f t="shared" si="60"/>
        <v>-0.65956750849714751</v>
      </c>
      <c r="AJ46" s="4">
        <f t="shared" si="60"/>
        <v>-2.3395921247966385</v>
      </c>
      <c r="AK46" s="4">
        <f t="shared" si="60"/>
        <v>1.0680870251282784</v>
      </c>
      <c r="AL46" s="4">
        <f t="shared" si="60"/>
        <v>2.336571585506789</v>
      </c>
      <c r="AM46" s="4">
        <f t="shared" si="60"/>
        <v>-1.3924673521366913</v>
      </c>
      <c r="AN46" s="4">
        <f t="shared" si="60"/>
        <v>-1.5632242813182984E-2</v>
      </c>
      <c r="AO46" s="4">
        <f t="shared" si="60"/>
        <v>1.0459432669055957</v>
      </c>
      <c r="AP46" s="4">
        <f t="shared" si="60"/>
        <v>0.87738591929389997</v>
      </c>
      <c r="AQ46" s="4">
        <f t="shared" si="60"/>
        <v>-3.3254245572280183E-2</v>
      </c>
      <c r="AR46" s="4">
        <f t="shared" si="60"/>
        <v>-0.31382885709548702</v>
      </c>
      <c r="AS46" s="4">
        <f t="shared" si="60"/>
        <v>1.7149882332392252</v>
      </c>
      <c r="AT46" s="4">
        <f t="shared" si="60"/>
        <v>0.38898782475861537</v>
      </c>
      <c r="AU46" s="4">
        <f t="shared" si="60"/>
        <v>-1.3793039752274154</v>
      </c>
      <c r="AV46" s="4">
        <f t="shared" si="60"/>
        <v>-1.5320235891828702</v>
      </c>
      <c r="AW46" s="4">
        <f t="shared" si="60"/>
        <v>0.88953654822483941</v>
      </c>
      <c r="AY46" s="2">
        <f t="shared" si="51"/>
        <v>107.47331861321193</v>
      </c>
      <c r="AZ46" s="2">
        <f t="shared" si="51"/>
        <v>107.39057852692767</v>
      </c>
      <c r="BA46" s="2">
        <f t="shared" si="51"/>
        <v>105.30489519351174</v>
      </c>
      <c r="BB46" s="2">
        <f t="shared" si="51"/>
        <v>106.39241714608225</v>
      </c>
      <c r="BC46" s="2">
        <f t="shared" si="51"/>
        <v>108.25946436221513</v>
      </c>
      <c r="BD46" s="2">
        <f t="shared" si="51"/>
        <v>105.93063036575846</v>
      </c>
      <c r="BE46" s="2">
        <f t="shared" si="51"/>
        <v>106.07305467873186</v>
      </c>
      <c r="BF46" s="2">
        <f t="shared" si="51"/>
        <v>107.22461295160586</v>
      </c>
      <c r="BG46" s="2">
        <f t="shared" si="51"/>
        <v>107.59225421302628</v>
      </c>
      <c r="BH46" s="2">
        <f t="shared" si="51"/>
        <v>109.6138285288509</v>
      </c>
      <c r="BI46" s="2">
        <f t="shared" si="51"/>
        <v>109.50500989902119</v>
      </c>
      <c r="BJ46" s="2">
        <f t="shared" si="51"/>
        <v>111.18700917895953</v>
      </c>
      <c r="BK46" s="2">
        <f t="shared" si="51"/>
        <v>111.58230354533542</v>
      </c>
      <c r="BL46" s="2">
        <f t="shared" si="51"/>
        <v>114.49802254351582</v>
      </c>
      <c r="BM46" s="2">
        <f t="shared" si="51"/>
        <v>111.81246345169905</v>
      </c>
      <c r="BO46" s="2">
        <f t="shared" si="10"/>
        <v>106.81399999999999</v>
      </c>
      <c r="BP46" s="2">
        <f t="shared" si="11"/>
        <v>105.051</v>
      </c>
      <c r="BQ46" s="2">
        <f t="shared" si="12"/>
        <v>106.373</v>
      </c>
      <c r="BR46" s="2">
        <f t="shared" si="13"/>
        <v>108.729</v>
      </c>
      <c r="BS46" s="2">
        <f t="shared" si="14"/>
        <v>106.867</v>
      </c>
      <c r="BT46" s="2">
        <f t="shared" si="15"/>
        <v>105.91500000000001</v>
      </c>
      <c r="BU46" s="2">
        <f t="shared" si="16"/>
        <v>107.119</v>
      </c>
      <c r="BV46" s="2">
        <f t="shared" si="17"/>
        <v>108.102</v>
      </c>
      <c r="BW46" s="2">
        <f t="shared" si="18"/>
        <v>107.559</v>
      </c>
      <c r="BX46" s="2">
        <f t="shared" si="19"/>
        <v>109.3</v>
      </c>
      <c r="BY46" s="2">
        <f t="shared" si="20"/>
        <v>111.22</v>
      </c>
      <c r="BZ46" s="2">
        <f t="shared" si="21"/>
        <v>111.57599999999999</v>
      </c>
      <c r="CA46" s="2">
        <f t="shared" si="22"/>
        <v>110.203</v>
      </c>
      <c r="CB46" s="2">
        <f t="shared" si="23"/>
        <v>112.96599999999999</v>
      </c>
      <c r="CC46" s="2">
        <f t="shared" si="24"/>
        <v>112.702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107.14178480300187</v>
      </c>
      <c r="DL46" s="2">
        <f t="shared" si="61"/>
        <v>107.41252418207681</v>
      </c>
      <c r="DM46" s="2">
        <f t="shared" si="61"/>
        <v>105.46483389867598</v>
      </c>
      <c r="DN46" s="2">
        <f t="shared" si="61"/>
        <v>106.89101334938178</v>
      </c>
      <c r="DO46" s="2">
        <f t="shared" si="61"/>
        <v>108.18056233376231</v>
      </c>
      <c r="DP46" s="2">
        <f t="shared" si="61"/>
        <v>105.97333333333334</v>
      </c>
      <c r="DQ46" s="2">
        <f t="shared" si="61"/>
        <v>106.36815742296922</v>
      </c>
      <c r="DR46" s="2">
        <f t="shared" si="61"/>
        <v>107.67308356928356</v>
      </c>
      <c r="DS46" s="2">
        <f t="shared" si="61"/>
        <v>107.5229090909091</v>
      </c>
      <c r="DT46" s="2">
        <f t="shared" si="61"/>
        <v>109.72172207792205</v>
      </c>
      <c r="DU46" s="2">
        <f t="shared" si="61"/>
        <v>109.88542484589853</v>
      </c>
      <c r="DV46" s="2">
        <f t="shared" si="61"/>
        <v>111.38239284020861</v>
      </c>
      <c r="DW46" s="2">
        <f t="shared" si="61"/>
        <v>111.86236134453782</v>
      </c>
      <c r="DX46" s="2">
        <f t="shared" si="61"/>
        <v>114.64868451308452</v>
      </c>
      <c r="DY46" s="2">
        <f t="shared" si="61"/>
        <v>111.45784039408866</v>
      </c>
      <c r="EA46" s="2">
        <f t="shared" si="62"/>
        <v>109.77374674731099</v>
      </c>
      <c r="EB46" s="2">
        <f t="shared" si="62"/>
        <v>107.21997360248447</v>
      </c>
      <c r="EC46" s="2">
        <f t="shared" si="62"/>
        <v>104.02929025687919</v>
      </c>
      <c r="ED46" s="2">
        <f t="shared" si="62"/>
        <v>102.26945923564921</v>
      </c>
      <c r="EE46" s="2">
        <f t="shared" si="62"/>
        <v>108.91380076636872</v>
      </c>
      <c r="EF46" s="2">
        <f t="shared" si="62"/>
        <v>105.55403120650024</v>
      </c>
      <c r="EG46" s="2">
        <f t="shared" si="62"/>
        <v>103.56380204564789</v>
      </c>
      <c r="EH46" s="2">
        <f t="shared" si="62"/>
        <v>103.19061044158845</v>
      </c>
      <c r="EI46" s="2">
        <f t="shared" si="62"/>
        <v>108.31568116927261</v>
      </c>
      <c r="EJ46" s="2">
        <f t="shared" si="62"/>
        <v>108.59591739773289</v>
      </c>
      <c r="EK46" s="2">
        <f t="shared" si="62"/>
        <v>106.19040534578956</v>
      </c>
      <c r="EL46" s="2">
        <f t="shared" si="62"/>
        <v>109.47962135272675</v>
      </c>
      <c r="EM46" s="2">
        <f t="shared" si="62"/>
        <v>109.01568684076143</v>
      </c>
      <c r="EN46" s="2">
        <f t="shared" si="62"/>
        <v>113.1224278606965</v>
      </c>
      <c r="EO46" s="2">
        <f t="shared" si="62"/>
        <v>115.99016478644209</v>
      </c>
      <c r="EQ46" s="2">
        <f t="shared" si="63"/>
        <v>107.60968913324776</v>
      </c>
      <c r="ER46" s="2">
        <f t="shared" si="63"/>
        <v>107.82327299300641</v>
      </c>
      <c r="ES46" s="2">
        <f t="shared" si="63"/>
        <v>105.94294409749732</v>
      </c>
      <c r="ET46" s="2">
        <f t="shared" si="63"/>
        <v>101.68579077149148</v>
      </c>
      <c r="EU46" s="2">
        <f t="shared" si="63"/>
        <v>108.81840585659258</v>
      </c>
      <c r="EV46" s="2">
        <f t="shared" si="63"/>
        <v>105.76304428080583</v>
      </c>
      <c r="EW46" s="2">
        <f t="shared" si="63"/>
        <v>104.00997667044805</v>
      </c>
      <c r="EX46" s="2">
        <f t="shared" si="63"/>
        <v>105.25159928064907</v>
      </c>
      <c r="EY46" s="2">
        <f t="shared" si="63"/>
        <v>108.45368123836408</v>
      </c>
      <c r="EZ46" s="2">
        <f t="shared" si="63"/>
        <v>110.2644411084034</v>
      </c>
      <c r="FA46" s="2">
        <f t="shared" si="63"/>
        <v>107.84417012222347</v>
      </c>
      <c r="FB46" s="2">
        <f t="shared" si="63"/>
        <v>109.36237392110993</v>
      </c>
      <c r="FC46" s="2">
        <f t="shared" si="63"/>
        <v>109.78042437948154</v>
      </c>
      <c r="FD46" s="2">
        <f t="shared" si="63"/>
        <v>115.57761862571711</v>
      </c>
      <c r="FE46" s="2">
        <f t="shared" si="63"/>
        <v>116.23051228845632</v>
      </c>
      <c r="FG46" s="2">
        <f t="shared" si="64"/>
        <v>0.12597375550373635</v>
      </c>
      <c r="FH46" s="2">
        <f t="shared" si="64"/>
        <v>0.11402830027250829</v>
      </c>
      <c r="FI46" s="2">
        <f t="shared" si="64"/>
        <v>0.1114364867106134</v>
      </c>
      <c r="FJ46" s="2">
        <f t="shared" si="64"/>
        <v>0.10788307967278082</v>
      </c>
      <c r="FK46" s="2">
        <f t="shared" si="64"/>
        <v>0.10760959053706413</v>
      </c>
      <c r="FL46" s="2">
        <f t="shared" si="64"/>
        <v>0.10185074109898741</v>
      </c>
      <c r="FM46" s="2">
        <f t="shared" si="64"/>
        <v>0.10523262152157824</v>
      </c>
      <c r="FN46" s="2">
        <f t="shared" si="64"/>
        <v>0.10005611857578046</v>
      </c>
      <c r="FO46" s="2">
        <f t="shared" si="64"/>
        <v>8.7468755644609097E-2</v>
      </c>
      <c r="FP46" s="2">
        <f t="shared" si="64"/>
        <v>9.5862213908546809E-2</v>
      </c>
      <c r="FQ46" s="2">
        <f t="shared" si="64"/>
        <v>0.1029607561399663</v>
      </c>
      <c r="FR46" s="2">
        <f t="shared" si="64"/>
        <v>0.10268289622292473</v>
      </c>
      <c r="FS46" s="2">
        <f t="shared" si="64"/>
        <v>9.8383833926751818E-2</v>
      </c>
      <c r="FT46" s="2">
        <f t="shared" si="64"/>
        <v>9.872791796514585E-2</v>
      </c>
      <c r="FU46" s="2">
        <f t="shared" si="64"/>
        <v>7.8242703933980057E-2</v>
      </c>
      <c r="FW46" s="2">
        <f t="shared" si="53"/>
        <v>1.1238267097795012E-5</v>
      </c>
      <c r="FX46" s="2">
        <f t="shared" si="53"/>
        <v>1.7504009492802463E-5</v>
      </c>
      <c r="FY46" s="2">
        <f t="shared" si="53"/>
        <v>1.7367193931315371E-5</v>
      </c>
      <c r="FZ46" s="2">
        <f t="shared" si="53"/>
        <v>1.4927370920577942E-5</v>
      </c>
      <c r="GA46" s="2">
        <f t="shared" si="53"/>
        <v>1.5294799410274654E-5</v>
      </c>
      <c r="GB46" s="2">
        <f t="shared" si="53"/>
        <v>1.5620015438379338E-5</v>
      </c>
      <c r="GC46" s="2">
        <f t="shared" si="53"/>
        <v>1.5518131062794284E-5</v>
      </c>
      <c r="GD46" s="2">
        <f t="shared" si="53"/>
        <v>1.3704634969758586E-5</v>
      </c>
      <c r="GE46" s="2">
        <f t="shared" si="53"/>
        <v>1.691965053517897E-5</v>
      </c>
      <c r="GF46" s="2">
        <f t="shared" si="53"/>
        <v>1.7128914748515578E-5</v>
      </c>
      <c r="GG46" s="2">
        <f t="shared" si="53"/>
        <v>1.6359524757790332E-5</v>
      </c>
      <c r="GH46" s="2">
        <f t="shared" si="53"/>
        <v>1.3425147420661191E-5</v>
      </c>
      <c r="GI46" s="2">
        <f t="shared" si="53"/>
        <v>1.1706527013712966E-5</v>
      </c>
      <c r="GJ46" s="2">
        <f t="shared" si="53"/>
        <v>9.0306636628363191E-6</v>
      </c>
      <c r="GK46" s="2">
        <f t="shared" si="53"/>
        <v>7.2480333754437059E-6</v>
      </c>
      <c r="GM46" s="86">
        <f t="shared" si="54"/>
        <v>2.4258729148405156E-7</v>
      </c>
      <c r="GN46" s="86">
        <f t="shared" si="54"/>
        <v>1.1983656543255024E-8</v>
      </c>
      <c r="GO46" s="86">
        <f t="shared" si="54"/>
        <v>1.5452463455555092E-8</v>
      </c>
      <c r="GP46" s="86">
        <f t="shared" si="54"/>
        <v>9.4653428484596904E-9</v>
      </c>
      <c r="GQ46" s="86">
        <f t="shared" si="54"/>
        <v>2.5980566131176045E-9</v>
      </c>
      <c r="GR46" s="86">
        <f t="shared" si="54"/>
        <v>1.4637921505878694E-9</v>
      </c>
      <c r="GS46" s="86">
        <f t="shared" si="54"/>
        <v>1.6697578794017816E-9</v>
      </c>
      <c r="GT46" s="86">
        <f t="shared" si="54"/>
        <v>9.0541565606486646E-10</v>
      </c>
      <c r="GU46" s="86">
        <f t="shared" si="54"/>
        <v>2.3694939081722216E-11</v>
      </c>
      <c r="GV46" s="86">
        <f t="shared" si="54"/>
        <v>2.584635866402672E-10</v>
      </c>
      <c r="GW46" s="86">
        <f t="shared" si="54"/>
        <v>1.5432550608813955E-9</v>
      </c>
      <c r="GX46" s="86">
        <f t="shared" si="54"/>
        <v>2.6991050469439418E-9</v>
      </c>
      <c r="GY46" s="86">
        <f t="shared" si="54"/>
        <v>3.5186639094956513E-10</v>
      </c>
      <c r="GZ46" s="86">
        <f t="shared" si="54"/>
        <v>8.601897162039262E-10</v>
      </c>
      <c r="HA46" s="86">
        <f t="shared" si="54"/>
        <v>6.5533875849147905E-14</v>
      </c>
      <c r="HC46" s="86">
        <f t="shared" si="58"/>
        <v>4.7694254611905155E-19</v>
      </c>
      <c r="HD46" s="86">
        <f t="shared" si="58"/>
        <v>1.2970640291003727E-21</v>
      </c>
      <c r="HE46" s="86">
        <f t="shared" si="58"/>
        <v>1.472827898501202E-22</v>
      </c>
      <c r="HF46" s="86">
        <f t="shared" si="58"/>
        <v>3.5825880376205011E-24</v>
      </c>
      <c r="HG46" s="86">
        <f t="shared" si="58"/>
        <v>4.0704370560997793E-25</v>
      </c>
      <c r="HH46" s="86">
        <f t="shared" si="58"/>
        <v>1.3238886882882821E-25</v>
      </c>
      <c r="HI46" s="86">
        <f t="shared" si="58"/>
        <v>3.8750052796844043E-24</v>
      </c>
      <c r="HJ46" s="86">
        <f t="shared" si="58"/>
        <v>1.5441277652531776E-24</v>
      </c>
      <c r="HK46" s="86">
        <f t="shared" si="58"/>
        <v>5.3666366389858287E-26</v>
      </c>
      <c r="HL46" s="86">
        <f t="shared" si="58"/>
        <v>6.9606558417635939E-29</v>
      </c>
      <c r="HM46" s="86">
        <f t="shared" si="58"/>
        <v>2.9886635272963485E-24</v>
      </c>
      <c r="HN46" s="86">
        <f t="shared" si="58"/>
        <v>1.7091586768979924E-25</v>
      </c>
      <c r="HO46" s="86">
        <f t="shared" si="58"/>
        <v>3.3607195116810489E-26</v>
      </c>
      <c r="HP46" s="86">
        <f t="shared" si="58"/>
        <v>1.4026897658591766E-26</v>
      </c>
      <c r="HQ46" s="86">
        <f t="shared" si="58"/>
        <v>7.7615132076131242E-37</v>
      </c>
      <c r="HS46" s="86">
        <f t="shared" si="55"/>
        <v>8.7763898356462711E-115</v>
      </c>
      <c r="HT46" s="86">
        <f t="shared" si="55"/>
        <v>1.3388628491078743E-128</v>
      </c>
      <c r="HU46" s="86">
        <f t="shared" si="55"/>
        <v>9.3833429147170158E-134</v>
      </c>
      <c r="HV46" s="86">
        <f t="shared" si="55"/>
        <v>7.4022946515908203E-147</v>
      </c>
      <c r="HW46" s="86">
        <f t="shared" si="55"/>
        <v>8.1121598155884505E-155</v>
      </c>
      <c r="HX46" s="86">
        <f t="shared" si="55"/>
        <v>7.421920593127012E-156</v>
      </c>
      <c r="HY46" s="86">
        <f t="shared" si="55"/>
        <v>5.4957798222818497E-147</v>
      </c>
      <c r="HZ46" s="86">
        <f t="shared" si="55"/>
        <v>3.0462027762903846E-150</v>
      </c>
      <c r="IA46" s="86">
        <f t="shared" si="55"/>
        <v>6.042564485731605E-155</v>
      </c>
      <c r="IB46" s="86">
        <f t="shared" si="55"/>
        <v>3.3950850979181847E-176</v>
      </c>
      <c r="IC46" s="86">
        <f t="shared" si="55"/>
        <v>2.607984954605635E-148</v>
      </c>
      <c r="ID46" s="86">
        <f t="shared" si="55"/>
        <v>2.3603436146249626E-157</v>
      </c>
      <c r="IE46" s="86">
        <f t="shared" si="55"/>
        <v>5.4826808505248119E-163</v>
      </c>
      <c r="IF46" s="86">
        <f t="shared" si="55"/>
        <v>3.7036726402033539E-91</v>
      </c>
      <c r="IG46" s="86">
        <f t="shared" si="55"/>
        <v>2.1656625752032374E-64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4.1265022622549031E-267</v>
      </c>
      <c r="IW46" s="86">
        <f t="shared" si="56"/>
        <v>2.8981424400782472E-149</v>
      </c>
      <c r="IY46" s="86">
        <f t="shared" si="57"/>
        <v>2.4258729148452849E-7</v>
      </c>
      <c r="IZ46" s="86">
        <f t="shared" si="57"/>
        <v>1.1983656543256321E-8</v>
      </c>
      <c r="JA46" s="86">
        <f t="shared" si="57"/>
        <v>1.545246345555524E-8</v>
      </c>
      <c r="JB46" s="86">
        <f t="shared" si="57"/>
        <v>9.4653428484596937E-9</v>
      </c>
      <c r="JC46" s="86">
        <f t="shared" si="57"/>
        <v>2.5980566131176049E-9</v>
      </c>
      <c r="JD46" s="86">
        <f t="shared" si="57"/>
        <v>1.4637921505878696E-9</v>
      </c>
      <c r="JE46" s="86">
        <f t="shared" si="57"/>
        <v>1.6697578794017856E-9</v>
      </c>
      <c r="JF46" s="86">
        <f t="shared" si="57"/>
        <v>9.0541565606486801E-10</v>
      </c>
      <c r="JG46" s="86">
        <f t="shared" si="57"/>
        <v>2.3694939081722271E-11</v>
      </c>
      <c r="JH46" s="86">
        <f t="shared" si="57"/>
        <v>2.584635866402672E-10</v>
      </c>
      <c r="JI46" s="86">
        <f t="shared" si="57"/>
        <v>1.5432550608813984E-9</v>
      </c>
      <c r="JJ46" s="86">
        <f t="shared" si="57"/>
        <v>2.6991050469439418E-9</v>
      </c>
      <c r="JK46" s="86">
        <f t="shared" si="57"/>
        <v>3.5186639094956518E-10</v>
      </c>
      <c r="JL46" s="86">
        <f t="shared" si="57"/>
        <v>8.601897162039262E-10</v>
      </c>
      <c r="JM46" s="86">
        <f t="shared" si="57"/>
        <v>6.5533875849147905E-14</v>
      </c>
    </row>
    <row r="47" spans="2:273" x14ac:dyDescent="0.25">
      <c r="B47" s="2">
        <v>20</v>
      </c>
      <c r="C47" s="37">
        <v>103.661</v>
      </c>
      <c r="D47" s="37">
        <v>105.068</v>
      </c>
      <c r="E47" s="37">
        <v>102.508</v>
      </c>
      <c r="F47" s="37">
        <v>108.458</v>
      </c>
      <c r="G47" s="37">
        <v>106.783</v>
      </c>
      <c r="H47" s="37">
        <v>106.08499999999999</v>
      </c>
      <c r="I47" s="37">
        <v>105.91500000000001</v>
      </c>
      <c r="J47" s="37">
        <v>106.96599999999999</v>
      </c>
      <c r="K47" s="37">
        <v>108</v>
      </c>
      <c r="L47" s="37">
        <v>108.4</v>
      </c>
      <c r="M47" s="37">
        <v>109.627</v>
      </c>
      <c r="N47" s="37">
        <v>111.441</v>
      </c>
      <c r="O47" s="37">
        <v>111.169</v>
      </c>
      <c r="P47" s="37">
        <v>115.729</v>
      </c>
      <c r="Q47" s="37">
        <v>112.56100000000001</v>
      </c>
      <c r="S47" s="4">
        <f t="shared" si="59"/>
        <v>107.63359183387004</v>
      </c>
      <c r="T47" s="4">
        <f t="shared" si="59"/>
        <v>107.56762681639506</v>
      </c>
      <c r="U47" s="4">
        <f t="shared" si="59"/>
        <v>105.36370485681874</v>
      </c>
      <c r="V47" s="4">
        <f t="shared" si="59"/>
        <v>106.52738083017273</v>
      </c>
      <c r="W47" s="4">
        <f t="shared" si="59"/>
        <v>108.56380891951324</v>
      </c>
      <c r="X47" s="4">
        <f t="shared" si="59"/>
        <v>106.19864406962994</v>
      </c>
      <c r="Y47" s="4">
        <f t="shared" si="59"/>
        <v>106.26964384116289</v>
      </c>
      <c r="Z47" s="4">
        <f t="shared" si="59"/>
        <v>107.31993553425826</v>
      </c>
      <c r="AA47" s="4">
        <f t="shared" si="59"/>
        <v>107.72869431783916</v>
      </c>
      <c r="AB47" s="4">
        <f t="shared" si="59"/>
        <v>109.78929713368403</v>
      </c>
      <c r="AC47" s="4">
        <f t="shared" si="59"/>
        <v>109.70605285144521</v>
      </c>
      <c r="AD47" s="4">
        <f t="shared" si="59"/>
        <v>111.44833551909537</v>
      </c>
      <c r="AE47" s="4">
        <f t="shared" si="59"/>
        <v>111.83805333291727</v>
      </c>
      <c r="AF47" s="4">
        <f t="shared" si="59"/>
        <v>114.69425740841068</v>
      </c>
      <c r="AG47" s="4">
        <f t="shared" si="59"/>
        <v>112.16108523058352</v>
      </c>
      <c r="AI47" s="4">
        <f t="shared" si="60"/>
        <v>-3.972591833870041</v>
      </c>
      <c r="AJ47" s="4">
        <f t="shared" si="60"/>
        <v>-2.4996268163950646</v>
      </c>
      <c r="AK47" s="4">
        <f t="shared" si="60"/>
        <v>-2.8557048568187469</v>
      </c>
      <c r="AL47" s="4">
        <f t="shared" si="60"/>
        <v>1.930619169827267</v>
      </c>
      <c r="AM47" s="4">
        <f t="shared" si="60"/>
        <v>-1.7808089195132339</v>
      </c>
      <c r="AN47" s="4">
        <f t="shared" si="60"/>
        <v>-0.11364406962994167</v>
      </c>
      <c r="AO47" s="4">
        <f t="shared" si="60"/>
        <v>-0.35464384116288272</v>
      </c>
      <c r="AP47" s="4">
        <f t="shared" si="60"/>
        <v>-0.35393553425826951</v>
      </c>
      <c r="AQ47" s="4">
        <f t="shared" si="60"/>
        <v>0.27130568216084328</v>
      </c>
      <c r="AR47" s="4">
        <f t="shared" si="60"/>
        <v>-1.3892971336840247</v>
      </c>
      <c r="AS47" s="4">
        <f t="shared" si="60"/>
        <v>-7.9052851445212013E-2</v>
      </c>
      <c r="AT47" s="4">
        <f t="shared" si="60"/>
        <v>-7.3355190953634519E-3</v>
      </c>
      <c r="AU47" s="4">
        <f t="shared" si="60"/>
        <v>-0.66905333291727231</v>
      </c>
      <c r="AV47" s="4">
        <f t="shared" si="60"/>
        <v>1.0347425915893211</v>
      </c>
      <c r="AW47" s="4">
        <f t="shared" si="60"/>
        <v>0.3999147694164833</v>
      </c>
      <c r="AY47" s="2">
        <f t="shared" si="51"/>
        <v>107.63311703666996</v>
      </c>
      <c r="AZ47" s="2">
        <f t="shared" si="51"/>
        <v>107.56759627861851</v>
      </c>
      <c r="BA47" s="2">
        <f t="shared" si="51"/>
        <v>105.36366597937327</v>
      </c>
      <c r="BB47" s="2">
        <f t="shared" si="51"/>
        <v>106.52735573025041</v>
      </c>
      <c r="BC47" s="2">
        <f t="shared" si="51"/>
        <v>108.56380167816981</v>
      </c>
      <c r="BD47" s="2">
        <f t="shared" si="51"/>
        <v>106.19863946769868</v>
      </c>
      <c r="BE47" s="2">
        <f t="shared" si="51"/>
        <v>106.2696387719149</v>
      </c>
      <c r="BF47" s="2">
        <f t="shared" si="51"/>
        <v>107.31993270236273</v>
      </c>
      <c r="BG47" s="2">
        <f t="shared" si="51"/>
        <v>107.72869422164057</v>
      </c>
      <c r="BH47" s="2">
        <f t="shared" si="51"/>
        <v>109.7892962596667</v>
      </c>
      <c r="BI47" s="2">
        <f t="shared" si="51"/>
        <v>109.70604826540129</v>
      </c>
      <c r="BJ47" s="2">
        <f t="shared" si="51"/>
        <v>111.44832843130754</v>
      </c>
      <c r="BK47" s="2">
        <f t="shared" si="51"/>
        <v>111.83805219646885</v>
      </c>
      <c r="BL47" s="2">
        <f t="shared" si="51"/>
        <v>114.6942547931864</v>
      </c>
      <c r="BM47" s="2">
        <f t="shared" si="51"/>
        <v>112.16108523028058</v>
      </c>
      <c r="BO47" s="2">
        <f t="shared" si="10"/>
        <v>103.661</v>
      </c>
      <c r="BP47" s="2">
        <f t="shared" si="11"/>
        <v>105.068</v>
      </c>
      <c r="BQ47" s="2">
        <f t="shared" si="12"/>
        <v>102.508</v>
      </c>
      <c r="BR47" s="2">
        <f t="shared" si="13"/>
        <v>108.458</v>
      </c>
      <c r="BS47" s="2">
        <f t="shared" si="14"/>
        <v>106.783</v>
      </c>
      <c r="BT47" s="2">
        <f t="shared" si="15"/>
        <v>106.08499999999999</v>
      </c>
      <c r="BU47" s="2">
        <f t="shared" si="16"/>
        <v>105.91500000000001</v>
      </c>
      <c r="BV47" s="2">
        <f t="shared" si="17"/>
        <v>106.96599999999999</v>
      </c>
      <c r="BW47" s="2">
        <f t="shared" si="18"/>
        <v>108</v>
      </c>
      <c r="BX47" s="2">
        <f t="shared" si="19"/>
        <v>108.4</v>
      </c>
      <c r="BY47" s="2">
        <f t="shared" si="20"/>
        <v>109.627</v>
      </c>
      <c r="BZ47" s="2">
        <f t="shared" si="21"/>
        <v>111.441</v>
      </c>
      <c r="CA47" s="2">
        <f t="shared" si="22"/>
        <v>111.169</v>
      </c>
      <c r="CB47" s="2">
        <f t="shared" si="23"/>
        <v>115.729</v>
      </c>
      <c r="CC47" s="2">
        <f t="shared" si="24"/>
        <v>112.56100000000001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107.31506519699812</v>
      </c>
      <c r="DL47" s="2">
        <f t="shared" si="61"/>
        <v>107.62971882408723</v>
      </c>
      <c r="DM47" s="2">
        <f t="shared" si="61"/>
        <v>105.55494244446874</v>
      </c>
      <c r="DN47" s="2">
        <f t="shared" si="61"/>
        <v>107.10135539993436</v>
      </c>
      <c r="DO47" s="2">
        <f t="shared" si="61"/>
        <v>108.53211021021019</v>
      </c>
      <c r="DP47" s="2">
        <f t="shared" si="61"/>
        <v>106.28983333333335</v>
      </c>
      <c r="DQ47" s="2">
        <f t="shared" si="61"/>
        <v>106.62567450980396</v>
      </c>
      <c r="DR47" s="2">
        <f t="shared" si="61"/>
        <v>107.8273613041613</v>
      </c>
      <c r="DS47" s="2">
        <f t="shared" si="61"/>
        <v>107.67659090909092</v>
      </c>
      <c r="DT47" s="2">
        <f t="shared" si="61"/>
        <v>109.93481008403359</v>
      </c>
      <c r="DU47" s="2">
        <f t="shared" si="61"/>
        <v>110.15386960644855</v>
      </c>
      <c r="DV47" s="2">
        <f t="shared" si="61"/>
        <v>111.70424940730202</v>
      </c>
      <c r="DW47" s="2">
        <f t="shared" si="61"/>
        <v>112.18223921568627</v>
      </c>
      <c r="DX47" s="2">
        <f t="shared" si="61"/>
        <v>114.89120652080652</v>
      </c>
      <c r="DY47" s="2">
        <f t="shared" si="61"/>
        <v>111.81316403940886</v>
      </c>
      <c r="EA47" s="2">
        <f t="shared" si="62"/>
        <v>109.64583978792771</v>
      </c>
      <c r="EB47" s="2">
        <f t="shared" si="62"/>
        <v>107.12729736024845</v>
      </c>
      <c r="EC47" s="2">
        <f t="shared" si="62"/>
        <v>103.97238286640616</v>
      </c>
      <c r="ED47" s="2">
        <f t="shared" si="62"/>
        <v>102.19851109425764</v>
      </c>
      <c r="EE47" s="2">
        <f t="shared" si="62"/>
        <v>108.80350319443828</v>
      </c>
      <c r="EF47" s="2">
        <f t="shared" si="62"/>
        <v>105.46519224045835</v>
      </c>
      <c r="EG47" s="2">
        <f t="shared" si="62"/>
        <v>103.50865618050076</v>
      </c>
      <c r="EH47" s="2">
        <f t="shared" si="62"/>
        <v>103.15722337350466</v>
      </c>
      <c r="EI47" s="2">
        <f t="shared" si="62"/>
        <v>108.22441468388851</v>
      </c>
      <c r="EJ47" s="2">
        <f t="shared" si="62"/>
        <v>108.53732457368163</v>
      </c>
      <c r="EK47" s="2">
        <f t="shared" si="62"/>
        <v>106.14747028675232</v>
      </c>
      <c r="EL47" s="2">
        <f t="shared" si="62"/>
        <v>109.40870278575075</v>
      </c>
      <c r="EM47" s="2">
        <f t="shared" si="62"/>
        <v>108.96127563436582</v>
      </c>
      <c r="EN47" s="2">
        <f t="shared" si="62"/>
        <v>113.05428797102101</v>
      </c>
      <c r="EO47" s="2">
        <f t="shared" si="62"/>
        <v>115.89918640902511</v>
      </c>
      <c r="EQ47" s="2">
        <f t="shared" si="63"/>
        <v>107.50838290106559</v>
      </c>
      <c r="ER47" s="2">
        <f t="shared" si="63"/>
        <v>107.72286001088823</v>
      </c>
      <c r="ES47" s="2">
        <f t="shared" si="63"/>
        <v>105.86172857342592</v>
      </c>
      <c r="ET47" s="2">
        <f t="shared" si="63"/>
        <v>101.6221266189726</v>
      </c>
      <c r="EU47" s="2">
        <f t="shared" si="63"/>
        <v>108.70930744616787</v>
      </c>
      <c r="EV47" s="2">
        <f t="shared" si="63"/>
        <v>105.67154238500308</v>
      </c>
      <c r="EW47" s="2">
        <f t="shared" si="63"/>
        <v>103.94918425352111</v>
      </c>
      <c r="EX47" s="2">
        <f t="shared" si="63"/>
        <v>105.19252199252979</v>
      </c>
      <c r="EY47" s="2">
        <f t="shared" si="63"/>
        <v>108.36066549866045</v>
      </c>
      <c r="EZ47" s="2">
        <f t="shared" si="63"/>
        <v>110.18504367073082</v>
      </c>
      <c r="FA47" s="2">
        <f t="shared" si="63"/>
        <v>107.78043812088404</v>
      </c>
      <c r="FB47" s="2">
        <f t="shared" si="63"/>
        <v>109.29290632142184</v>
      </c>
      <c r="FC47" s="2">
        <f t="shared" si="63"/>
        <v>109.71660744819165</v>
      </c>
      <c r="FD47" s="2">
        <f t="shared" si="63"/>
        <v>115.48022181818628</v>
      </c>
      <c r="FE47" s="2">
        <f t="shared" si="63"/>
        <v>116.13548769117823</v>
      </c>
      <c r="FG47" s="2">
        <f t="shared" si="64"/>
        <v>0.13646887164691818</v>
      </c>
      <c r="FH47" s="2">
        <f t="shared" si="64"/>
        <v>0.12366903170999999</v>
      </c>
      <c r="FI47" s="2">
        <f t="shared" si="64"/>
        <v>0.12088798805689961</v>
      </c>
      <c r="FJ47" s="2">
        <f t="shared" si="64"/>
        <v>0.11707290705496816</v>
      </c>
      <c r="FK47" s="2">
        <f t="shared" si="64"/>
        <v>0.11677917079957006</v>
      </c>
      <c r="FL47" s="2">
        <f t="shared" si="64"/>
        <v>0.11059041391162615</v>
      </c>
      <c r="FM47" s="2">
        <f t="shared" si="64"/>
        <v>0.11422558226385839</v>
      </c>
      <c r="FN47" s="2">
        <f t="shared" si="64"/>
        <v>0.10866042789021195</v>
      </c>
      <c r="FO47" s="2">
        <f t="shared" si="64"/>
        <v>9.5105008620893924E-2</v>
      </c>
      <c r="FP47" s="2">
        <f t="shared" si="64"/>
        <v>0.10414760642840898</v>
      </c>
      <c r="FQ47" s="2">
        <f t="shared" si="64"/>
        <v>0.11178382313298178</v>
      </c>
      <c r="FR47" s="2">
        <f t="shared" si="64"/>
        <v>0.11148511166182209</v>
      </c>
      <c r="FS47" s="2">
        <f t="shared" si="64"/>
        <v>0.10686141147488148</v>
      </c>
      <c r="FT47" s="2">
        <f t="shared" si="64"/>
        <v>0.10723161842921462</v>
      </c>
      <c r="FU47" s="2">
        <f t="shared" si="64"/>
        <v>8.5148655939943585E-2</v>
      </c>
      <c r="FW47" s="2">
        <f t="shared" si="53"/>
        <v>1.2322501474521236E-5</v>
      </c>
      <c r="FX47" s="2">
        <f t="shared" si="53"/>
        <v>1.9192732342113508E-5</v>
      </c>
      <c r="FY47" s="2">
        <f t="shared" si="53"/>
        <v>1.9042717566746573E-5</v>
      </c>
      <c r="FZ47" s="2">
        <f t="shared" si="53"/>
        <v>1.6367513168222543E-5</v>
      </c>
      <c r="GA47" s="2">
        <f t="shared" si="53"/>
        <v>1.6770389321117503E-5</v>
      </c>
      <c r="GB47" s="2">
        <f t="shared" si="53"/>
        <v>1.7126980541398824E-5</v>
      </c>
      <c r="GC47" s="2">
        <f t="shared" si="53"/>
        <v>1.701526688064727E-5</v>
      </c>
      <c r="GD47" s="2">
        <f t="shared" si="53"/>
        <v>1.5026813562011938E-5</v>
      </c>
      <c r="GE47" s="2">
        <f t="shared" si="53"/>
        <v>1.855199761432519E-5</v>
      </c>
      <c r="GF47" s="2">
        <f t="shared" si="53"/>
        <v>1.8781450507741245E-5</v>
      </c>
      <c r="GG47" s="2">
        <f t="shared" si="53"/>
        <v>1.7937833884226923E-5</v>
      </c>
      <c r="GH47" s="2">
        <f t="shared" si="53"/>
        <v>1.4720362360449023E-5</v>
      </c>
      <c r="GI47" s="2">
        <f t="shared" si="53"/>
        <v>1.2835937125874205E-5</v>
      </c>
      <c r="GJ47" s="2">
        <f t="shared" si="53"/>
        <v>9.9019171758370237E-6</v>
      </c>
      <c r="GK47" s="2">
        <f t="shared" si="53"/>
        <v>7.9473050037230381E-6</v>
      </c>
      <c r="GM47" s="86">
        <f t="shared" si="54"/>
        <v>4.7363125566718444E-7</v>
      </c>
      <c r="GN47" s="86">
        <f t="shared" si="54"/>
        <v>2.7570154704901349E-8</v>
      </c>
      <c r="GO47" s="86">
        <f t="shared" si="54"/>
        <v>3.4594769567555606E-8</v>
      </c>
      <c r="GP47" s="86">
        <f t="shared" si="54"/>
        <v>2.1586391526908185E-8</v>
      </c>
      <c r="GQ47" s="86">
        <f t="shared" si="54"/>
        <v>6.4469477835417061E-9</v>
      </c>
      <c r="GR47" s="86">
        <f t="shared" si="54"/>
        <v>3.6755161592355242E-9</v>
      </c>
      <c r="GS47" s="86">
        <f t="shared" si="54"/>
        <v>4.2212824956539948E-9</v>
      </c>
      <c r="GT47" s="86">
        <f t="shared" si="54"/>
        <v>2.3258304712626592E-9</v>
      </c>
      <c r="GU47" s="86">
        <f t="shared" si="54"/>
        <v>7.1727837037787051E-11</v>
      </c>
      <c r="GV47" s="86">
        <f t="shared" si="54"/>
        <v>7.0491130039353511E-10</v>
      </c>
      <c r="GW47" s="86">
        <f t="shared" si="54"/>
        <v>3.8813429700050383E-9</v>
      </c>
      <c r="GX47" s="86">
        <f t="shared" si="54"/>
        <v>6.5377366167925266E-9</v>
      </c>
      <c r="GY47" s="86">
        <f t="shared" si="54"/>
        <v>9.5292213885765372E-10</v>
      </c>
      <c r="GZ47" s="86">
        <f t="shared" si="54"/>
        <v>2.2031061112916641E-9</v>
      </c>
      <c r="HA47" s="86">
        <f t="shared" si="54"/>
        <v>2.6726219197899426E-13</v>
      </c>
      <c r="HC47" s="86">
        <f t="shared" si="58"/>
        <v>1.7141138186480783E-18</v>
      </c>
      <c r="HD47" s="86">
        <f t="shared" si="58"/>
        <v>5.8793444093337744E-21</v>
      </c>
      <c r="HE47" s="86">
        <f t="shared" si="58"/>
        <v>7.0653204608457645E-22</v>
      </c>
      <c r="HF47" s="86">
        <f t="shared" si="58"/>
        <v>1.9374090017219874E-23</v>
      </c>
      <c r="HG47" s="86">
        <f t="shared" si="58"/>
        <v>2.4135387087483237E-24</v>
      </c>
      <c r="HH47" s="86">
        <f t="shared" si="58"/>
        <v>7.9461104405666321E-25</v>
      </c>
      <c r="HI47" s="86">
        <f t="shared" si="58"/>
        <v>2.1181863708680058E-23</v>
      </c>
      <c r="HJ47" s="86">
        <f t="shared" si="58"/>
        <v>8.6117679034883303E-24</v>
      </c>
      <c r="HK47" s="86">
        <f t="shared" si="58"/>
        <v>3.314691805095188E-25</v>
      </c>
      <c r="HL47" s="86">
        <f t="shared" si="58"/>
        <v>5.5104982481691069E-28</v>
      </c>
      <c r="HM47" s="86">
        <f t="shared" si="58"/>
        <v>1.6655882013926753E-23</v>
      </c>
      <c r="HN47" s="86">
        <f t="shared" si="58"/>
        <v>1.0209861882490997E-24</v>
      </c>
      <c r="HO47" s="86">
        <f t="shared" si="58"/>
        <v>2.09118565361286E-25</v>
      </c>
      <c r="HP47" s="86">
        <f t="shared" si="58"/>
        <v>8.760314377709546E-26</v>
      </c>
      <c r="HQ47" s="86">
        <f t="shared" si="58"/>
        <v>1.0536401890324594E-35</v>
      </c>
      <c r="HS47" s="86">
        <f t="shared" si="55"/>
        <v>1.7974788197439597E-112</v>
      </c>
      <c r="HT47" s="86">
        <f t="shared" si="55"/>
        <v>6.7905014580949689E-126</v>
      </c>
      <c r="HU47" s="86">
        <f t="shared" si="55"/>
        <v>5.9056807399397309E-131</v>
      </c>
      <c r="HV47" s="86">
        <f t="shared" si="55"/>
        <v>8.2276487151323213E-144</v>
      </c>
      <c r="HW47" s="86">
        <f t="shared" si="55"/>
        <v>1.3883103510956621E-151</v>
      </c>
      <c r="HX47" s="86">
        <f t="shared" si="55"/>
        <v>1.2704459768033362E-152</v>
      </c>
      <c r="HY47" s="86">
        <f t="shared" si="55"/>
        <v>6.4426002703078685E-144</v>
      </c>
      <c r="HZ47" s="86">
        <f t="shared" si="55"/>
        <v>3.9503838303194676E-147</v>
      </c>
      <c r="IA47" s="86">
        <f t="shared" si="55"/>
        <v>1.0725641677373916E-151</v>
      </c>
      <c r="IB47" s="86">
        <f t="shared" si="55"/>
        <v>1.8184627784105853E-172</v>
      </c>
      <c r="IC47" s="86">
        <f t="shared" si="55"/>
        <v>3.3638146387802302E-145</v>
      </c>
      <c r="ID47" s="86">
        <f t="shared" si="55"/>
        <v>4.1781111735754186E-154</v>
      </c>
      <c r="IE47" s="86">
        <f t="shared" si="55"/>
        <v>1.1819032969221306E-159</v>
      </c>
      <c r="IF47" s="86">
        <f t="shared" si="55"/>
        <v>2.3489113772168992E-89</v>
      </c>
      <c r="IG47" s="86">
        <f t="shared" si="55"/>
        <v>3.780119434812372E-63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6.3254775277774459E-263</v>
      </c>
      <c r="IW47" s="86">
        <f t="shared" si="56"/>
        <v>5.5591282817672927E-147</v>
      </c>
      <c r="IY47" s="86">
        <f t="shared" si="57"/>
        <v>4.7363125566889857E-7</v>
      </c>
      <c r="IZ47" s="86">
        <f t="shared" si="57"/>
        <v>2.7570154704907229E-8</v>
      </c>
      <c r="JA47" s="86">
        <f t="shared" si="57"/>
        <v>3.4594769567556314E-8</v>
      </c>
      <c r="JB47" s="86">
        <f t="shared" si="57"/>
        <v>2.1586391526908205E-8</v>
      </c>
      <c r="JC47" s="86">
        <f t="shared" si="57"/>
        <v>6.4469477835417086E-9</v>
      </c>
      <c r="JD47" s="86">
        <f t="shared" si="57"/>
        <v>3.6755161592355251E-9</v>
      </c>
      <c r="JE47" s="86">
        <f t="shared" si="57"/>
        <v>4.2212824956540163E-9</v>
      </c>
      <c r="JF47" s="86">
        <f t="shared" si="57"/>
        <v>2.3258304712626679E-9</v>
      </c>
      <c r="JG47" s="86">
        <f t="shared" si="57"/>
        <v>7.1727837037787387E-11</v>
      </c>
      <c r="JH47" s="86">
        <f t="shared" si="57"/>
        <v>7.0491130039353511E-10</v>
      </c>
      <c r="JI47" s="86">
        <f t="shared" si="57"/>
        <v>3.8813429700050549E-9</v>
      </c>
      <c r="JJ47" s="86">
        <f t="shared" si="57"/>
        <v>6.5377366167925274E-9</v>
      </c>
      <c r="JK47" s="86">
        <f t="shared" si="57"/>
        <v>9.5292213885765393E-10</v>
      </c>
      <c r="JL47" s="86">
        <f t="shared" si="57"/>
        <v>2.2031061112916641E-9</v>
      </c>
      <c r="JM47" s="86">
        <f t="shared" si="57"/>
        <v>2.6726219197899426E-13</v>
      </c>
    </row>
    <row r="48" spans="2:273" x14ac:dyDescent="0.25">
      <c r="B48" s="2">
        <v>21</v>
      </c>
      <c r="C48" s="37">
        <v>103.42400000000001</v>
      </c>
      <c r="D48" s="37">
        <v>106.57599999999999</v>
      </c>
      <c r="E48" s="37">
        <v>105.373</v>
      </c>
      <c r="F48" s="37">
        <v>108.051</v>
      </c>
      <c r="G48" s="37">
        <v>110</v>
      </c>
      <c r="H48" s="37">
        <v>106.03400000000001</v>
      </c>
      <c r="I48" s="37">
        <v>104.458</v>
      </c>
      <c r="J48" s="37">
        <v>109.119</v>
      </c>
      <c r="K48" s="37">
        <v>109.271</v>
      </c>
      <c r="L48" s="37">
        <v>111.867</v>
      </c>
      <c r="M48" s="37">
        <v>110.559</v>
      </c>
      <c r="N48" s="37">
        <v>113.119</v>
      </c>
      <c r="O48" s="37">
        <v>110.932</v>
      </c>
      <c r="P48" s="37">
        <v>115.169</v>
      </c>
      <c r="Q48" s="37">
        <v>111.333</v>
      </c>
      <c r="S48" s="4">
        <f t="shared" si="59"/>
        <v>107.78895936533283</v>
      </c>
      <c r="T48" s="4">
        <f t="shared" si="59"/>
        <v>107.73814456080167</v>
      </c>
      <c r="U48" s="4">
        <f t="shared" si="59"/>
        <v>105.4185592571497</v>
      </c>
      <c r="V48" s="4">
        <f t="shared" si="59"/>
        <v>106.65369822850211</v>
      </c>
      <c r="W48" s="4">
        <f t="shared" si="59"/>
        <v>108.85955857570121</v>
      </c>
      <c r="X48" s="4">
        <f t="shared" si="59"/>
        <v>106.45877537265528</v>
      </c>
      <c r="Y48" s="4">
        <f t="shared" si="59"/>
        <v>106.45834074961478</v>
      </c>
      <c r="Z48" s="4">
        <f t="shared" si="59"/>
        <v>107.40890664326217</v>
      </c>
      <c r="AA48" s="4">
        <f t="shared" si="59"/>
        <v>107.86157260011072</v>
      </c>
      <c r="AB48" s="4">
        <f t="shared" si="59"/>
        <v>109.95921865219567</v>
      </c>
      <c r="AC48" s="4">
        <f t="shared" si="59"/>
        <v>109.89877988839839</v>
      </c>
      <c r="AD48" s="4">
        <f t="shared" si="59"/>
        <v>111.70099443319742</v>
      </c>
      <c r="AE48" s="4">
        <f t="shared" si="59"/>
        <v>112.08516920658413</v>
      </c>
      <c r="AF48" s="4">
        <f t="shared" si="59"/>
        <v>114.88384015248566</v>
      </c>
      <c r="AG48" s="4">
        <f t="shared" si="59"/>
        <v>112.50553841561454</v>
      </c>
      <c r="AI48" s="4">
        <f t="shared" si="60"/>
        <v>-4.3649593653328225</v>
      </c>
      <c r="AJ48" s="4">
        <f t="shared" si="60"/>
        <v>-1.1621445608016785</v>
      </c>
      <c r="AK48" s="4">
        <f t="shared" si="60"/>
        <v>-4.5559257149690779E-2</v>
      </c>
      <c r="AL48" s="4">
        <f t="shared" si="60"/>
        <v>1.3973017714978937</v>
      </c>
      <c r="AM48" s="4">
        <f t="shared" si="60"/>
        <v>1.1404414242987855</v>
      </c>
      <c r="AN48" s="4">
        <f t="shared" si="60"/>
        <v>-0.42477537265527587</v>
      </c>
      <c r="AO48" s="4">
        <f t="shared" si="60"/>
        <v>-2.0003407496147787</v>
      </c>
      <c r="AP48" s="4">
        <f t="shared" si="60"/>
        <v>1.7100933567378291</v>
      </c>
      <c r="AQ48" s="4">
        <f t="shared" si="60"/>
        <v>1.4094273998892817</v>
      </c>
      <c r="AR48" s="4">
        <f t="shared" si="60"/>
        <v>1.9077813478043311</v>
      </c>
      <c r="AS48" s="4">
        <f t="shared" si="60"/>
        <v>0.66022011160160332</v>
      </c>
      <c r="AT48" s="4">
        <f t="shared" si="60"/>
        <v>1.4180055668025773</v>
      </c>
      <c r="AU48" s="4">
        <f t="shared" si="60"/>
        <v>-1.1531692065841241</v>
      </c>
      <c r="AV48" s="4">
        <f t="shared" si="60"/>
        <v>0.28515984751433621</v>
      </c>
      <c r="AW48" s="4">
        <f t="shared" si="60"/>
        <v>-1.1725384156145395</v>
      </c>
      <c r="AY48" s="2">
        <f t="shared" si="51"/>
        <v>107.78806804302111</v>
      </c>
      <c r="AZ48" s="2">
        <f t="shared" si="51"/>
        <v>107.73807738244712</v>
      </c>
      <c r="BA48" s="2">
        <f t="shared" si="51"/>
        <v>105.41847590538582</v>
      </c>
      <c r="BB48" s="2">
        <f t="shared" si="51"/>
        <v>106.65364342403123</v>
      </c>
      <c r="BC48" s="2">
        <f t="shared" si="51"/>
        <v>108.85954143021122</v>
      </c>
      <c r="BD48" s="2">
        <f t="shared" si="51"/>
        <v>106.45876434166433</v>
      </c>
      <c r="BE48" s="2">
        <f t="shared" si="51"/>
        <v>106.45832852582183</v>
      </c>
      <c r="BF48" s="2">
        <f t="shared" si="51"/>
        <v>107.40889970281987</v>
      </c>
      <c r="BG48" s="2">
        <f t="shared" si="51"/>
        <v>107.86157232333596</v>
      </c>
      <c r="BH48" s="2">
        <f t="shared" si="51"/>
        <v>109.95921638151169</v>
      </c>
      <c r="BI48" s="2">
        <f t="shared" si="51"/>
        <v>109.89876888037638</v>
      </c>
      <c r="BJ48" s="2">
        <f t="shared" si="51"/>
        <v>111.70097802302654</v>
      </c>
      <c r="BK48" s="2">
        <f t="shared" si="51"/>
        <v>112.08516627536838</v>
      </c>
      <c r="BL48" s="2">
        <f t="shared" si="51"/>
        <v>114.88383375986005</v>
      </c>
      <c r="BM48" s="2">
        <f t="shared" si="51"/>
        <v>112.50553841445002</v>
      </c>
      <c r="BO48" s="2">
        <f t="shared" si="10"/>
        <v>103.42400000000001</v>
      </c>
      <c r="BP48" s="2">
        <f t="shared" si="11"/>
        <v>106.57599999999999</v>
      </c>
      <c r="BQ48" s="2">
        <f t="shared" si="12"/>
        <v>105.373</v>
      </c>
      <c r="BR48" s="2">
        <f t="shared" si="13"/>
        <v>108.051</v>
      </c>
      <c r="BS48" s="2">
        <f t="shared" si="14"/>
        <v>110</v>
      </c>
      <c r="BT48" s="2">
        <f t="shared" si="15"/>
        <v>106.03400000000001</v>
      </c>
      <c r="BU48" s="2">
        <f t="shared" si="16"/>
        <v>104.458</v>
      </c>
      <c r="BV48" s="2">
        <f t="shared" si="17"/>
        <v>109.119</v>
      </c>
      <c r="BW48" s="2">
        <f t="shared" si="18"/>
        <v>109.271</v>
      </c>
      <c r="BX48" s="2">
        <f t="shared" si="19"/>
        <v>111.867</v>
      </c>
      <c r="BY48" s="2">
        <f t="shared" si="20"/>
        <v>110.559</v>
      </c>
      <c r="BZ48" s="2">
        <f t="shared" si="21"/>
        <v>113.119</v>
      </c>
      <c r="CA48" s="2">
        <f t="shared" si="22"/>
        <v>110.932</v>
      </c>
      <c r="CB48" s="2">
        <f t="shared" si="23"/>
        <v>115.169</v>
      </c>
      <c r="CC48" s="2">
        <f t="shared" si="24"/>
        <v>111.333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107.48834559099436</v>
      </c>
      <c r="DL48" s="2">
        <f t="shared" si="61"/>
        <v>107.84691346609767</v>
      </c>
      <c r="DM48" s="2">
        <f t="shared" si="61"/>
        <v>105.6450509902615</v>
      </c>
      <c r="DN48" s="2">
        <f t="shared" si="61"/>
        <v>107.31169745048693</v>
      </c>
      <c r="DO48" s="2">
        <f t="shared" si="61"/>
        <v>108.88365808665807</v>
      </c>
      <c r="DP48" s="2">
        <f t="shared" si="61"/>
        <v>106.60633333333335</v>
      </c>
      <c r="DQ48" s="2">
        <f t="shared" si="61"/>
        <v>106.88319159663868</v>
      </c>
      <c r="DR48" s="2">
        <f t="shared" si="61"/>
        <v>107.98163903903904</v>
      </c>
      <c r="DS48" s="2">
        <f t="shared" si="61"/>
        <v>107.83027272727273</v>
      </c>
      <c r="DT48" s="2">
        <f t="shared" si="61"/>
        <v>110.14789809014512</v>
      </c>
      <c r="DU48" s="2">
        <f t="shared" si="61"/>
        <v>110.42231436699858</v>
      </c>
      <c r="DV48" s="2">
        <f t="shared" si="61"/>
        <v>112.02610597439542</v>
      </c>
      <c r="DW48" s="2">
        <f t="shared" si="61"/>
        <v>112.50211708683473</v>
      </c>
      <c r="DX48" s="2">
        <f t="shared" si="61"/>
        <v>115.13372852852854</v>
      </c>
      <c r="DY48" s="2">
        <f t="shared" si="61"/>
        <v>112.16848768472906</v>
      </c>
      <c r="EA48" s="2">
        <f t="shared" si="62"/>
        <v>109.51793282854442</v>
      </c>
      <c r="EB48" s="2">
        <f t="shared" si="62"/>
        <v>107.03462111801242</v>
      </c>
      <c r="EC48" s="2">
        <f t="shared" si="62"/>
        <v>103.91547547593315</v>
      </c>
      <c r="ED48" s="2">
        <f t="shared" si="62"/>
        <v>102.12756295286606</v>
      </c>
      <c r="EE48" s="2">
        <f t="shared" si="62"/>
        <v>108.69320562250783</v>
      </c>
      <c r="EF48" s="2">
        <f t="shared" si="62"/>
        <v>105.37635327441647</v>
      </c>
      <c r="EG48" s="2">
        <f t="shared" si="62"/>
        <v>103.45351031535364</v>
      </c>
      <c r="EH48" s="2">
        <f t="shared" si="62"/>
        <v>103.12383630542088</v>
      </c>
      <c r="EI48" s="2">
        <f t="shared" si="62"/>
        <v>108.13314819850441</v>
      </c>
      <c r="EJ48" s="2">
        <f t="shared" si="62"/>
        <v>108.47873174963037</v>
      </c>
      <c r="EK48" s="2">
        <f t="shared" si="62"/>
        <v>106.10453522771508</v>
      </c>
      <c r="EL48" s="2">
        <f t="shared" si="62"/>
        <v>109.33778421877474</v>
      </c>
      <c r="EM48" s="2">
        <f t="shared" si="62"/>
        <v>108.90686442797022</v>
      </c>
      <c r="EN48" s="2">
        <f t="shared" si="62"/>
        <v>112.98614808134553</v>
      </c>
      <c r="EO48" s="2">
        <f t="shared" si="62"/>
        <v>115.80820803160813</v>
      </c>
      <c r="EQ48" s="2">
        <f t="shared" si="63"/>
        <v>107.40707666888342</v>
      </c>
      <c r="ER48" s="2">
        <f t="shared" si="63"/>
        <v>107.62244702877004</v>
      </c>
      <c r="ES48" s="2">
        <f t="shared" si="63"/>
        <v>105.78051304935452</v>
      </c>
      <c r="ET48" s="2">
        <f t="shared" si="63"/>
        <v>101.5584624664537</v>
      </c>
      <c r="EU48" s="2">
        <f t="shared" si="63"/>
        <v>108.60020903574316</v>
      </c>
      <c r="EV48" s="2">
        <f t="shared" si="63"/>
        <v>105.58004048920034</v>
      </c>
      <c r="EW48" s="2">
        <f t="shared" si="63"/>
        <v>103.88839183659415</v>
      </c>
      <c r="EX48" s="2">
        <f t="shared" si="63"/>
        <v>105.13344470441052</v>
      </c>
      <c r="EY48" s="2">
        <f t="shared" si="63"/>
        <v>108.26764975895681</v>
      </c>
      <c r="EZ48" s="2">
        <f t="shared" si="63"/>
        <v>110.10564623305824</v>
      </c>
      <c r="FA48" s="2">
        <f t="shared" si="63"/>
        <v>107.71670611954461</v>
      </c>
      <c r="FB48" s="2">
        <f t="shared" si="63"/>
        <v>109.22343872173374</v>
      </c>
      <c r="FC48" s="2">
        <f t="shared" si="63"/>
        <v>109.65279051690176</v>
      </c>
      <c r="FD48" s="2">
        <f t="shared" si="63"/>
        <v>115.38282501065545</v>
      </c>
      <c r="FE48" s="2">
        <f t="shared" si="63"/>
        <v>116.04046309390013</v>
      </c>
      <c r="FG48" s="2">
        <f t="shared" si="64"/>
        <v>0.14769060771188883</v>
      </c>
      <c r="FH48" s="2">
        <f t="shared" si="64"/>
        <v>0.13400157509200458</v>
      </c>
      <c r="FI48" s="2">
        <f t="shared" si="64"/>
        <v>0.13102291560600721</v>
      </c>
      <c r="FJ48" s="2">
        <f t="shared" si="64"/>
        <v>0.12693417065913146</v>
      </c>
      <c r="FK48" s="2">
        <f t="shared" si="64"/>
        <v>0.12661924066941843</v>
      </c>
      <c r="FL48" s="2">
        <f t="shared" si="64"/>
        <v>0.11997984496459049</v>
      </c>
      <c r="FM48" s="2">
        <f t="shared" si="64"/>
        <v>0.12388066105430623</v>
      </c>
      <c r="FN48" s="2">
        <f t="shared" si="64"/>
        <v>0.11790772063831748</v>
      </c>
      <c r="FO48" s="2">
        <f t="shared" si="64"/>
        <v>0.10333243536962708</v>
      </c>
      <c r="FP48" s="2">
        <f t="shared" si="64"/>
        <v>0.11305956019828076</v>
      </c>
      <c r="FQ48" s="2">
        <f t="shared" si="64"/>
        <v>0.12126076359401064</v>
      </c>
      <c r="FR48" s="2">
        <f t="shared" si="64"/>
        <v>0.12094017581481652</v>
      </c>
      <c r="FS48" s="2">
        <f t="shared" si="64"/>
        <v>0.11597552367610052</v>
      </c>
      <c r="FT48" s="2">
        <f t="shared" si="64"/>
        <v>0.11637319116923811</v>
      </c>
      <c r="FU48" s="2">
        <f t="shared" si="64"/>
        <v>9.2602912784241445E-2</v>
      </c>
      <c r="FW48" s="2">
        <f t="shared" si="53"/>
        <v>1.351133812576375E-5</v>
      </c>
      <c r="FX48" s="2">
        <f t="shared" si="53"/>
        <v>2.1044373570089814E-5</v>
      </c>
      <c r="FY48" s="2">
        <f t="shared" si="53"/>
        <v>2.0879886246576439E-5</v>
      </c>
      <c r="FZ48" s="2">
        <f t="shared" si="53"/>
        <v>1.7946592974431317E-5</v>
      </c>
      <c r="GA48" s="2">
        <f t="shared" si="53"/>
        <v>1.8388336479534039E-5</v>
      </c>
      <c r="GB48" s="2">
        <f t="shared" si="53"/>
        <v>1.8779329698820099E-5</v>
      </c>
      <c r="GC48" s="2">
        <f t="shared" si="53"/>
        <v>1.8656838509078814E-5</v>
      </c>
      <c r="GD48" s="2">
        <f t="shared" si="53"/>
        <v>1.6476549541214563E-5</v>
      </c>
      <c r="GE48" s="2">
        <f t="shared" si="53"/>
        <v>2.0341824469923597E-5</v>
      </c>
      <c r="GF48" s="2">
        <f t="shared" si="53"/>
        <v>2.059341365840548E-5</v>
      </c>
      <c r="GG48" s="2">
        <f t="shared" si="53"/>
        <v>1.9668409701749555E-5</v>
      </c>
      <c r="GH48" s="2">
        <f t="shared" si="53"/>
        <v>1.6140533444870306E-5</v>
      </c>
      <c r="GI48" s="2">
        <f t="shared" si="53"/>
        <v>1.4074307756131205E-5</v>
      </c>
      <c r="GJ48" s="2">
        <f t="shared" si="53"/>
        <v>1.0857225911205629E-5</v>
      </c>
      <c r="GK48" s="2">
        <f t="shared" si="53"/>
        <v>8.7140399732645614E-6</v>
      </c>
      <c r="GM48" s="86">
        <f t="shared" si="54"/>
        <v>9.1048509695525257E-7</v>
      </c>
      <c r="GN48" s="86">
        <f t="shared" si="54"/>
        <v>6.2167049010538568E-8</v>
      </c>
      <c r="GO48" s="86">
        <f t="shared" si="54"/>
        <v>7.5987752423000491E-8</v>
      </c>
      <c r="GP48" s="86">
        <f t="shared" si="54"/>
        <v>4.8282744262581048E-8</v>
      </c>
      <c r="GQ48" s="86">
        <f t="shared" si="54"/>
        <v>1.5648792586662325E-8</v>
      </c>
      <c r="GR48" s="86">
        <f t="shared" si="54"/>
        <v>9.0283922049449576E-9</v>
      </c>
      <c r="GS48" s="86">
        <f t="shared" si="54"/>
        <v>1.0434707245011903E-8</v>
      </c>
      <c r="GT48" s="86">
        <f t="shared" si="54"/>
        <v>5.8413865978917432E-9</v>
      </c>
      <c r="GU48" s="86">
        <f t="shared" si="54"/>
        <v>2.1147042792298957E-10</v>
      </c>
      <c r="GV48" s="86">
        <f t="shared" si="54"/>
        <v>1.8768444605296495E-9</v>
      </c>
      <c r="GW48" s="86">
        <f t="shared" si="54"/>
        <v>9.5481591628706499E-9</v>
      </c>
      <c r="GX48" s="86">
        <f t="shared" si="54"/>
        <v>1.5507668890497463E-8</v>
      </c>
      <c r="GY48" s="86">
        <f t="shared" si="54"/>
        <v>2.5193747748769817E-9</v>
      </c>
      <c r="GZ48" s="86">
        <f t="shared" si="54"/>
        <v>5.5178674634563104E-9</v>
      </c>
      <c r="HA48" s="86">
        <f t="shared" si="54"/>
        <v>1.0532844782644977E-12</v>
      </c>
      <c r="HC48" s="86">
        <f t="shared" si="58"/>
        <v>6.0375435173952427E-18</v>
      </c>
      <c r="HD48" s="86">
        <f t="shared" si="58"/>
        <v>2.6000997213346077E-20</v>
      </c>
      <c r="HE48" s="86">
        <f t="shared" si="58"/>
        <v>3.3044025167835669E-21</v>
      </c>
      <c r="HF48" s="86">
        <f t="shared" si="58"/>
        <v>1.0194509362572501E-22</v>
      </c>
      <c r="HG48" s="86">
        <f t="shared" si="58"/>
        <v>1.389859774246892E-23</v>
      </c>
      <c r="HH48" s="86">
        <f t="shared" si="58"/>
        <v>4.6328113176777874E-24</v>
      </c>
      <c r="HI48" s="86">
        <f t="shared" si="58"/>
        <v>1.1261743492790368E-22</v>
      </c>
      <c r="HJ48" s="86">
        <f t="shared" si="58"/>
        <v>4.6706233157148876E-23</v>
      </c>
      <c r="HK48" s="86">
        <f t="shared" si="58"/>
        <v>1.987782443451322E-24</v>
      </c>
      <c r="HL48" s="86">
        <f t="shared" si="58"/>
        <v>4.2159289170558905E-27</v>
      </c>
      <c r="HM48" s="86">
        <f t="shared" si="58"/>
        <v>9.023818456638552E-23</v>
      </c>
      <c r="HN48" s="86">
        <f t="shared" si="58"/>
        <v>5.9245302603159899E-24</v>
      </c>
      <c r="HO48" s="86">
        <f t="shared" si="58"/>
        <v>1.2633919787487845E-24</v>
      </c>
      <c r="HP48" s="86">
        <f t="shared" si="58"/>
        <v>5.3137950657302441E-25</v>
      </c>
      <c r="HQ48" s="86">
        <f t="shared" si="58"/>
        <v>1.3712032516493397E-34</v>
      </c>
      <c r="HS48" s="86">
        <f t="shared" si="55"/>
        <v>3.4848350098615067E-110</v>
      </c>
      <c r="HT48" s="86">
        <f t="shared" si="55"/>
        <v>3.22074636528504E-123</v>
      </c>
      <c r="HU48" s="86">
        <f t="shared" si="55"/>
        <v>3.4692337362376757E-128</v>
      </c>
      <c r="HV48" s="86">
        <f t="shared" si="55"/>
        <v>8.4901373896463147E-141</v>
      </c>
      <c r="HW48" s="86">
        <f t="shared" si="55"/>
        <v>2.1946050918807296E-148</v>
      </c>
      <c r="HX48" s="86">
        <f t="shared" si="55"/>
        <v>2.0097786743530232E-149</v>
      </c>
      <c r="HY48" s="86">
        <f t="shared" si="55"/>
        <v>7.0041850862298239E-141</v>
      </c>
      <c r="HZ48" s="86">
        <f t="shared" si="55"/>
        <v>4.7487756961955036E-144</v>
      </c>
      <c r="IA48" s="86">
        <f t="shared" si="55"/>
        <v>1.7572502160090934E-148</v>
      </c>
      <c r="IB48" s="86">
        <f t="shared" si="55"/>
        <v>8.8777572084837207E-169</v>
      </c>
      <c r="IC48" s="86">
        <f t="shared" si="55"/>
        <v>4.018220539190652E-142</v>
      </c>
      <c r="ID48" s="86">
        <f t="shared" si="55"/>
        <v>6.8353587967680308E-151</v>
      </c>
      <c r="IE48" s="86">
        <f t="shared" si="55"/>
        <v>2.3516922286645557E-156</v>
      </c>
      <c r="IF48" s="86">
        <f t="shared" si="55"/>
        <v>1.4282590871974109E-87</v>
      </c>
      <c r="IG48" s="86">
        <f t="shared" si="55"/>
        <v>6.4129027026646797E-62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8.9812614324500162E-259</v>
      </c>
      <c r="IW48" s="86">
        <f t="shared" si="56"/>
        <v>1.0235539653141082E-144</v>
      </c>
      <c r="IY48" s="86">
        <f t="shared" si="57"/>
        <v>9.1048509696129012E-7</v>
      </c>
      <c r="IZ48" s="86">
        <f t="shared" si="57"/>
        <v>6.2167049010564575E-8</v>
      </c>
      <c r="JA48" s="86">
        <f t="shared" si="57"/>
        <v>7.5987752423003799E-8</v>
      </c>
      <c r="JB48" s="86">
        <f t="shared" si="57"/>
        <v>4.8282744262581147E-8</v>
      </c>
      <c r="JC48" s="86">
        <f t="shared" si="57"/>
        <v>1.5648792586662338E-8</v>
      </c>
      <c r="JD48" s="86">
        <f t="shared" si="57"/>
        <v>9.0283922049449626E-9</v>
      </c>
      <c r="JE48" s="86">
        <f t="shared" si="57"/>
        <v>1.0434707245012015E-8</v>
      </c>
      <c r="JF48" s="86">
        <f t="shared" si="57"/>
        <v>5.8413865978917896E-9</v>
      </c>
      <c r="JG48" s="86">
        <f t="shared" si="57"/>
        <v>2.1147042792299156E-10</v>
      </c>
      <c r="JH48" s="86">
        <f t="shared" si="57"/>
        <v>1.8768444605296495E-9</v>
      </c>
      <c r="JI48" s="86">
        <f t="shared" si="57"/>
        <v>9.5481591628707409E-9</v>
      </c>
      <c r="JJ48" s="86">
        <f t="shared" si="57"/>
        <v>1.5507668890497469E-8</v>
      </c>
      <c r="JK48" s="86">
        <f t="shared" si="57"/>
        <v>2.519374774876983E-9</v>
      </c>
      <c r="JL48" s="86">
        <f t="shared" si="57"/>
        <v>5.5178674634563113E-9</v>
      </c>
      <c r="JM48" s="86">
        <f t="shared" si="57"/>
        <v>1.0532844782644977E-12</v>
      </c>
    </row>
    <row r="49" spans="2:273" x14ac:dyDescent="0.25">
      <c r="B49" s="2">
        <v>22</v>
      </c>
      <c r="C49" s="37">
        <v>105.57599999999999</v>
      </c>
      <c r="D49" s="37">
        <v>106.203</v>
      </c>
      <c r="E49" s="37">
        <v>105.288</v>
      </c>
      <c r="F49" s="37">
        <v>103.678</v>
      </c>
      <c r="G49" s="37">
        <v>110.617</v>
      </c>
      <c r="H49" s="37">
        <v>107.22</v>
      </c>
      <c r="I49" s="37">
        <v>107.542</v>
      </c>
      <c r="J49" s="37">
        <v>103.61</v>
      </c>
      <c r="K49" s="37">
        <v>105.678</v>
      </c>
      <c r="L49" s="37">
        <v>109.783</v>
      </c>
      <c r="M49" s="37">
        <v>109.69499999999999</v>
      </c>
      <c r="N49" s="37">
        <v>112.84699999999999</v>
      </c>
      <c r="O49" s="37">
        <v>111.61</v>
      </c>
      <c r="P49" s="37">
        <v>115.712</v>
      </c>
      <c r="Q49" s="37">
        <v>111.684</v>
      </c>
      <c r="S49" s="4">
        <f t="shared" si="59"/>
        <v>107.93920581490659</v>
      </c>
      <c r="T49" s="4">
        <f t="shared" si="59"/>
        <v>107.90149141809624</v>
      </c>
      <c r="U49" s="4">
        <f t="shared" si="59"/>
        <v>105.46914411854991</v>
      </c>
      <c r="V49" s="4">
        <f t="shared" si="59"/>
        <v>106.77066781171298</v>
      </c>
      <c r="W49" s="4">
        <f t="shared" si="59"/>
        <v>109.14577481729913</v>
      </c>
      <c r="X49" s="4">
        <f t="shared" si="59"/>
        <v>106.71019025047646</v>
      </c>
      <c r="Y49" s="4">
        <f t="shared" si="59"/>
        <v>106.63841822204655</v>
      </c>
      <c r="Z49" s="4">
        <f t="shared" si="59"/>
        <v>107.49101155375629</v>
      </c>
      <c r="AA49" s="4">
        <f t="shared" si="59"/>
        <v>107.99045674639116</v>
      </c>
      <c r="AB49" s="4">
        <f t="shared" si="59"/>
        <v>110.12302256494357</v>
      </c>
      <c r="AC49" s="4">
        <f t="shared" si="59"/>
        <v>110.08244469145428</v>
      </c>
      <c r="AD49" s="4">
        <f t="shared" si="59"/>
        <v>111.94413116645931</v>
      </c>
      <c r="AE49" s="4">
        <f t="shared" si="59"/>
        <v>112.32281398276939</v>
      </c>
      <c r="AF49" s="4">
        <f t="shared" si="59"/>
        <v>115.06610328835825</v>
      </c>
      <c r="AG49" s="4">
        <f t="shared" si="59"/>
        <v>112.84519261703485</v>
      </c>
      <c r="AI49" s="4">
        <f t="shared" si="60"/>
        <v>-2.3632058149065927</v>
      </c>
      <c r="AJ49" s="4">
        <f t="shared" si="60"/>
        <v>-1.6984914180962392</v>
      </c>
      <c r="AK49" s="4">
        <f t="shared" si="60"/>
        <v>-0.18114411854990919</v>
      </c>
      <c r="AL49" s="4">
        <f t="shared" si="60"/>
        <v>-3.0926678117129853</v>
      </c>
      <c r="AM49" s="4">
        <f t="shared" si="60"/>
        <v>1.4712251827008771</v>
      </c>
      <c r="AN49" s="4">
        <f t="shared" si="60"/>
        <v>0.50980974952354075</v>
      </c>
      <c r="AO49" s="4">
        <f t="shared" si="60"/>
        <v>0.9035817779534483</v>
      </c>
      <c r="AP49" s="4">
        <f t="shared" si="60"/>
        <v>-3.881011553756295</v>
      </c>
      <c r="AQ49" s="4">
        <f t="shared" si="60"/>
        <v>-2.3124567463911632</v>
      </c>
      <c r="AR49" s="4">
        <f t="shared" si="60"/>
        <v>-0.34002256494356686</v>
      </c>
      <c r="AS49" s="4">
        <f t="shared" si="60"/>
        <v>-0.3874446914542915</v>
      </c>
      <c r="AT49" s="4">
        <f t="shared" si="60"/>
        <v>0.90286883354067982</v>
      </c>
      <c r="AU49" s="4">
        <f t="shared" si="60"/>
        <v>-0.71281398276939001</v>
      </c>
      <c r="AV49" s="4">
        <f t="shared" si="60"/>
        <v>0.645896711641754</v>
      </c>
      <c r="AW49" s="4">
        <f t="shared" si="60"/>
        <v>-1.1611926170348568</v>
      </c>
      <c r="AY49" s="2">
        <f t="shared" si="51"/>
        <v>107.93755918288711</v>
      </c>
      <c r="AZ49" s="2">
        <f t="shared" si="51"/>
        <v>107.90134665872122</v>
      </c>
      <c r="BA49" s="2">
        <f t="shared" si="51"/>
        <v>105.46896888542894</v>
      </c>
      <c r="BB49" s="2">
        <f t="shared" si="51"/>
        <v>106.77055051292844</v>
      </c>
      <c r="BC49" s="2">
        <f t="shared" si="51"/>
        <v>109.1457351299525</v>
      </c>
      <c r="BD49" s="2">
        <f t="shared" si="51"/>
        <v>106.71016439811969</v>
      </c>
      <c r="BE49" s="2">
        <f t="shared" si="51"/>
        <v>106.63838941727525</v>
      </c>
      <c r="BF49" s="2">
        <f t="shared" si="51"/>
        <v>107.4909949325607</v>
      </c>
      <c r="BG49" s="2">
        <f t="shared" si="51"/>
        <v>107.99045597126764</v>
      </c>
      <c r="BH49" s="2">
        <f t="shared" si="51"/>
        <v>110.12301680911946</v>
      </c>
      <c r="BI49" s="2">
        <f t="shared" si="51"/>
        <v>110.08241886114754</v>
      </c>
      <c r="BJ49" s="2">
        <f t="shared" si="51"/>
        <v>111.94409397957011</v>
      </c>
      <c r="BK49" s="2">
        <f t="shared" si="51"/>
        <v>112.32280660621538</v>
      </c>
      <c r="BL49" s="2">
        <f t="shared" si="51"/>
        <v>115.06608801605908</v>
      </c>
      <c r="BM49" s="2">
        <f t="shared" si="51"/>
        <v>112.84519261271166</v>
      </c>
      <c r="BO49" s="2">
        <f t="shared" si="10"/>
        <v>105.57599999999999</v>
      </c>
      <c r="BP49" s="2">
        <f t="shared" si="11"/>
        <v>106.203</v>
      </c>
      <c r="BQ49" s="2">
        <f t="shared" si="12"/>
        <v>105.288</v>
      </c>
      <c r="BR49" s="2">
        <f t="shared" si="13"/>
        <v>103.678</v>
      </c>
      <c r="BS49" s="2">
        <f t="shared" si="14"/>
        <v>110.617</v>
      </c>
      <c r="BT49" s="2">
        <f t="shared" si="15"/>
        <v>107.22</v>
      </c>
      <c r="BU49" s="2">
        <f t="shared" si="16"/>
        <v>107.542</v>
      </c>
      <c r="BV49" s="2">
        <f t="shared" si="17"/>
        <v>103.61</v>
      </c>
      <c r="BW49" s="2">
        <f t="shared" si="18"/>
        <v>105.678</v>
      </c>
      <c r="BX49" s="2">
        <f t="shared" si="19"/>
        <v>109.783</v>
      </c>
      <c r="BY49" s="2">
        <f t="shared" si="20"/>
        <v>109.69499999999999</v>
      </c>
      <c r="BZ49" s="2">
        <f t="shared" si="21"/>
        <v>112.84699999999999</v>
      </c>
      <c r="CA49" s="2">
        <f t="shared" si="22"/>
        <v>111.61</v>
      </c>
      <c r="CB49" s="2">
        <f t="shared" si="23"/>
        <v>115.712</v>
      </c>
      <c r="CC49" s="2">
        <f t="shared" si="24"/>
        <v>111.684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107.66162598499061</v>
      </c>
      <c r="DL49" s="2">
        <f t="shared" si="61"/>
        <v>108.0641081081081</v>
      </c>
      <c r="DM49" s="2">
        <f t="shared" si="61"/>
        <v>105.73515953605424</v>
      </c>
      <c r="DN49" s="2">
        <f t="shared" si="61"/>
        <v>107.52203950103952</v>
      </c>
      <c r="DO49" s="2">
        <f t="shared" si="61"/>
        <v>109.23520596310594</v>
      </c>
      <c r="DP49" s="2">
        <f t="shared" si="61"/>
        <v>106.92283333333334</v>
      </c>
      <c r="DQ49" s="2">
        <f t="shared" si="61"/>
        <v>107.14070868347342</v>
      </c>
      <c r="DR49" s="2">
        <f t="shared" si="61"/>
        <v>108.13591677391676</v>
      </c>
      <c r="DS49" s="2">
        <f t="shared" si="61"/>
        <v>107.98395454545455</v>
      </c>
      <c r="DT49" s="2">
        <f t="shared" si="61"/>
        <v>110.36098609625665</v>
      </c>
      <c r="DU49" s="2">
        <f t="shared" si="61"/>
        <v>110.6907591275486</v>
      </c>
      <c r="DV49" s="2">
        <f t="shared" si="61"/>
        <v>112.34796254148884</v>
      </c>
      <c r="DW49" s="2">
        <f t="shared" si="61"/>
        <v>112.82199495798319</v>
      </c>
      <c r="DX49" s="2">
        <f t="shared" si="61"/>
        <v>115.37625053625054</v>
      </c>
      <c r="DY49" s="2">
        <f t="shared" si="61"/>
        <v>112.52381133004926</v>
      </c>
      <c r="EA49" s="2">
        <f t="shared" si="62"/>
        <v>109.39002586916114</v>
      </c>
      <c r="EB49" s="2">
        <f t="shared" si="62"/>
        <v>106.9419448757764</v>
      </c>
      <c r="EC49" s="2">
        <f t="shared" si="62"/>
        <v>103.85856808546012</v>
      </c>
      <c r="ED49" s="2">
        <f t="shared" si="62"/>
        <v>102.05661481147449</v>
      </c>
      <c r="EE49" s="2">
        <f t="shared" si="62"/>
        <v>108.58290805057739</v>
      </c>
      <c r="EF49" s="2">
        <f t="shared" si="62"/>
        <v>105.28751430837458</v>
      </c>
      <c r="EG49" s="2">
        <f t="shared" si="62"/>
        <v>103.39836445020653</v>
      </c>
      <c r="EH49" s="2">
        <f t="shared" si="62"/>
        <v>103.0904492373371</v>
      </c>
      <c r="EI49" s="2">
        <f t="shared" si="62"/>
        <v>108.04188171312032</v>
      </c>
      <c r="EJ49" s="2">
        <f t="shared" si="62"/>
        <v>108.42013892557911</v>
      </c>
      <c r="EK49" s="2">
        <f t="shared" si="62"/>
        <v>106.06160016867784</v>
      </c>
      <c r="EL49" s="2">
        <f t="shared" si="62"/>
        <v>109.26686565179875</v>
      </c>
      <c r="EM49" s="2">
        <f t="shared" si="62"/>
        <v>108.85245322157461</v>
      </c>
      <c r="EN49" s="2">
        <f t="shared" si="62"/>
        <v>112.91800819167004</v>
      </c>
      <c r="EO49" s="2">
        <f t="shared" si="62"/>
        <v>115.71722965419116</v>
      </c>
      <c r="EQ49" s="2">
        <f t="shared" si="63"/>
        <v>107.30577043670125</v>
      </c>
      <c r="ER49" s="2">
        <f t="shared" si="63"/>
        <v>107.52203404665187</v>
      </c>
      <c r="ES49" s="2">
        <f t="shared" si="63"/>
        <v>105.69929752528311</v>
      </c>
      <c r="ET49" s="2">
        <f t="shared" si="63"/>
        <v>101.49479831393482</v>
      </c>
      <c r="EU49" s="2">
        <f t="shared" si="63"/>
        <v>108.49111062531846</v>
      </c>
      <c r="EV49" s="2">
        <f t="shared" si="63"/>
        <v>105.48853859339759</v>
      </c>
      <c r="EW49" s="2">
        <f t="shared" si="63"/>
        <v>103.82759941966721</v>
      </c>
      <c r="EX49" s="2">
        <f t="shared" si="63"/>
        <v>105.07436741629124</v>
      </c>
      <c r="EY49" s="2">
        <f t="shared" si="63"/>
        <v>108.17463401925318</v>
      </c>
      <c r="EZ49" s="2">
        <f t="shared" si="63"/>
        <v>110.02624879538565</v>
      </c>
      <c r="FA49" s="2">
        <f t="shared" si="63"/>
        <v>107.65297411820517</v>
      </c>
      <c r="FB49" s="2">
        <f t="shared" si="63"/>
        <v>109.15397112204565</v>
      </c>
      <c r="FC49" s="2">
        <f t="shared" si="63"/>
        <v>109.58897358561187</v>
      </c>
      <c r="FD49" s="2">
        <f t="shared" si="63"/>
        <v>115.28542820312462</v>
      </c>
      <c r="FE49" s="2">
        <f t="shared" si="63"/>
        <v>115.94543849662203</v>
      </c>
      <c r="FG49" s="2">
        <f t="shared" si="64"/>
        <v>0.15966448412415016</v>
      </c>
      <c r="FH49" s="2">
        <f t="shared" si="64"/>
        <v>0.14505450726914398</v>
      </c>
      <c r="FI49" s="2">
        <f t="shared" si="64"/>
        <v>0.14187040697739065</v>
      </c>
      <c r="FJ49" s="2">
        <f t="shared" si="64"/>
        <v>0.13749671349658274</v>
      </c>
      <c r="FK49" s="2">
        <f t="shared" si="64"/>
        <v>0.13715969433750339</v>
      </c>
      <c r="FL49" s="2">
        <f t="shared" si="64"/>
        <v>0.13004989930194263</v>
      </c>
      <c r="FM49" s="2">
        <f t="shared" si="64"/>
        <v>0.1342281777550195</v>
      </c>
      <c r="FN49" s="2">
        <f t="shared" si="64"/>
        <v>0.12782912157114626</v>
      </c>
      <c r="FO49" s="2">
        <f t="shared" si="64"/>
        <v>0.11218336964486046</v>
      </c>
      <c r="FP49" s="2">
        <f t="shared" si="64"/>
        <v>0.12262972427179841</v>
      </c>
      <c r="FQ49" s="2">
        <f t="shared" si="64"/>
        <v>0.13142227157974234</v>
      </c>
      <c r="FR49" s="2">
        <f t="shared" si="64"/>
        <v>0.13107882627608092</v>
      </c>
      <c r="FS49" s="2">
        <f t="shared" si="64"/>
        <v>0.12575751837608032</v>
      </c>
      <c r="FT49" s="2">
        <f t="shared" si="64"/>
        <v>0.12618393963393434</v>
      </c>
      <c r="FU49" s="2">
        <f t="shared" si="64"/>
        <v>0.10063795894045437</v>
      </c>
      <c r="FW49" s="2">
        <f t="shared" si="53"/>
        <v>1.4814868343703407E-5</v>
      </c>
      <c r="FX49" s="2">
        <f t="shared" si="53"/>
        <v>2.30746499220983E-5</v>
      </c>
      <c r="FY49" s="2">
        <f t="shared" si="53"/>
        <v>2.28942938878246E-5</v>
      </c>
      <c r="FZ49" s="2">
        <f t="shared" si="53"/>
        <v>1.9678013819926615E-5</v>
      </c>
      <c r="GA49" s="2">
        <f t="shared" si="53"/>
        <v>2.0162374243618874E-5</v>
      </c>
      <c r="GB49" s="2">
        <f t="shared" si="53"/>
        <v>2.0591088246092078E-5</v>
      </c>
      <c r="GC49" s="2">
        <f t="shared" si="53"/>
        <v>2.0456779812413264E-5</v>
      </c>
      <c r="GD49" s="2">
        <f t="shared" si="53"/>
        <v>1.8066148601163095E-5</v>
      </c>
      <c r="GE49" s="2">
        <f t="shared" si="53"/>
        <v>2.2304323227860152E-5</v>
      </c>
      <c r="GF49" s="2">
        <f t="shared" si="53"/>
        <v>2.2580184197941151E-5</v>
      </c>
      <c r="GG49" s="2">
        <f t="shared" si="53"/>
        <v>2.1565941467837918E-5</v>
      </c>
      <c r="GH49" s="2">
        <f t="shared" si="53"/>
        <v>1.7697715437368609E-5</v>
      </c>
      <c r="GI49" s="2">
        <f t="shared" si="53"/>
        <v>1.5432150625647711E-5</v>
      </c>
      <c r="GJ49" s="2">
        <f t="shared" si="53"/>
        <v>1.1904699012237367E-5</v>
      </c>
      <c r="GK49" s="2">
        <f t="shared" si="53"/>
        <v>9.5547467981871349E-6</v>
      </c>
      <c r="GM49" s="86">
        <f t="shared" si="54"/>
        <v>1.7233567171313891E-6</v>
      </c>
      <c r="GN49" s="86">
        <f t="shared" si="54"/>
        <v>1.3739271502902101E-7</v>
      </c>
      <c r="GO49" s="86">
        <f t="shared" si="54"/>
        <v>1.6375996139164066E-7</v>
      </c>
      <c r="GP49" s="86">
        <f t="shared" si="54"/>
        <v>1.0592109594101772E-7</v>
      </c>
      <c r="GQ49" s="86">
        <f t="shared" si="54"/>
        <v>3.7156961502445807E-8</v>
      </c>
      <c r="GR49" s="86">
        <f t="shared" si="54"/>
        <v>2.1695350599522637E-8</v>
      </c>
      <c r="GS49" s="86">
        <f t="shared" si="54"/>
        <v>2.5221595481820391E-8</v>
      </c>
      <c r="GT49" s="86">
        <f t="shared" si="54"/>
        <v>1.4344082110302907E-8</v>
      </c>
      <c r="GU49" s="86">
        <f t="shared" si="54"/>
        <v>6.0722904961990181E-10</v>
      </c>
      <c r="GV49" s="86">
        <f t="shared" si="54"/>
        <v>4.8785644730174292E-9</v>
      </c>
      <c r="GW49" s="86">
        <f t="shared" si="54"/>
        <v>2.2975330317226615E-8</v>
      </c>
      <c r="GX49" s="86">
        <f t="shared" si="54"/>
        <v>3.6023652929690923E-8</v>
      </c>
      <c r="GY49" s="86">
        <f t="shared" si="54"/>
        <v>6.5027244854688539E-9</v>
      </c>
      <c r="GZ49" s="86">
        <f t="shared" si="54"/>
        <v>1.3514895294515287E-8</v>
      </c>
      <c r="HA49" s="86">
        <f t="shared" si="54"/>
        <v>4.0114607700480534E-12</v>
      </c>
      <c r="HC49" s="86">
        <f t="shared" si="58"/>
        <v>2.0841608661905256E-17</v>
      </c>
      <c r="HD49" s="86">
        <f t="shared" si="58"/>
        <v>1.1218852621295538E-19</v>
      </c>
      <c r="HE49" s="86">
        <f t="shared" si="58"/>
        <v>1.5067419436137728E-20</v>
      </c>
      <c r="HF49" s="86">
        <f t="shared" si="58"/>
        <v>5.2195803642319266E-22</v>
      </c>
      <c r="HG49" s="86">
        <f t="shared" si="58"/>
        <v>7.7731137939239006E-23</v>
      </c>
      <c r="HH49" s="86">
        <f t="shared" si="58"/>
        <v>2.6237666084134757E-23</v>
      </c>
      <c r="HI49" s="86">
        <f t="shared" si="58"/>
        <v>5.823719430752935E-22</v>
      </c>
      <c r="HJ49" s="86">
        <f t="shared" si="58"/>
        <v>2.4633975902042887E-22</v>
      </c>
      <c r="HK49" s="86">
        <f t="shared" si="58"/>
        <v>1.1573986294978974E-23</v>
      </c>
      <c r="HL49" s="86">
        <f t="shared" si="58"/>
        <v>3.11717595067532E-26</v>
      </c>
      <c r="HM49" s="86">
        <f t="shared" si="58"/>
        <v>4.752794111095424E-22</v>
      </c>
      <c r="HN49" s="86">
        <f t="shared" si="58"/>
        <v>3.3395523114967998E-23</v>
      </c>
      <c r="HO49" s="86">
        <f t="shared" si="58"/>
        <v>7.410926075453612E-24</v>
      </c>
      <c r="HP49" s="86">
        <f t="shared" si="58"/>
        <v>3.1305486460523864E-24</v>
      </c>
      <c r="HQ49" s="86">
        <f t="shared" si="58"/>
        <v>1.7107188868520321E-33</v>
      </c>
      <c r="HS49" s="86">
        <f t="shared" si="55"/>
        <v>6.3954660059586376E-108</v>
      </c>
      <c r="HT49" s="86">
        <f t="shared" si="55"/>
        <v>1.4285690377020698E-120</v>
      </c>
      <c r="HU49" s="86">
        <f t="shared" si="55"/>
        <v>1.9021705910813453E-125</v>
      </c>
      <c r="HV49" s="86">
        <f t="shared" si="55"/>
        <v>8.1336289619138968E-138</v>
      </c>
      <c r="HW49" s="86">
        <f t="shared" si="55"/>
        <v>3.2044023297353125E-145</v>
      </c>
      <c r="HX49" s="86">
        <f t="shared" si="55"/>
        <v>2.9382818618601159E-146</v>
      </c>
      <c r="HY49" s="86">
        <f t="shared" si="55"/>
        <v>7.0618694719783466E-138</v>
      </c>
      <c r="HZ49" s="86">
        <f t="shared" si="55"/>
        <v>5.2915992664244093E-141</v>
      </c>
      <c r="IA49" s="86">
        <f t="shared" si="55"/>
        <v>2.6573780911443597E-145</v>
      </c>
      <c r="IB49" s="86">
        <f t="shared" si="55"/>
        <v>3.9504659940070434E-165</v>
      </c>
      <c r="IC49" s="86">
        <f t="shared" si="55"/>
        <v>4.4454047994573203E-139</v>
      </c>
      <c r="ID49" s="86">
        <f t="shared" si="55"/>
        <v>1.0335232353592735E-147</v>
      </c>
      <c r="IE49" s="86">
        <f t="shared" si="55"/>
        <v>4.3190635719810534E-153</v>
      </c>
      <c r="IF49" s="86">
        <f t="shared" si="55"/>
        <v>8.3263489853876133E-86</v>
      </c>
      <c r="IG49" s="86">
        <f t="shared" si="55"/>
        <v>1.057399361531253E-60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1.1811759492738227E-254</v>
      </c>
      <c r="IW49" s="86">
        <f t="shared" si="56"/>
        <v>1.8089738587257192E-142</v>
      </c>
      <c r="IY49" s="86">
        <f t="shared" si="57"/>
        <v>1.7233567171522308E-6</v>
      </c>
      <c r="IZ49" s="86">
        <f t="shared" si="57"/>
        <v>1.3739271502913319E-7</v>
      </c>
      <c r="JA49" s="86">
        <f t="shared" si="57"/>
        <v>1.6375996139165572E-7</v>
      </c>
      <c r="JB49" s="86">
        <f t="shared" si="57"/>
        <v>1.0592109594101824E-7</v>
      </c>
      <c r="JC49" s="86">
        <f t="shared" si="57"/>
        <v>3.7156961502445886E-8</v>
      </c>
      <c r="JD49" s="86">
        <f t="shared" si="57"/>
        <v>2.1695350599522663E-8</v>
      </c>
      <c r="JE49" s="86">
        <f t="shared" si="57"/>
        <v>2.5221595481820973E-8</v>
      </c>
      <c r="JF49" s="86">
        <f t="shared" si="57"/>
        <v>1.4344082110303154E-8</v>
      </c>
      <c r="JG49" s="86">
        <f t="shared" si="57"/>
        <v>6.0722904961991339E-10</v>
      </c>
      <c r="JH49" s="86">
        <f t="shared" si="57"/>
        <v>4.8785644730174292E-9</v>
      </c>
      <c r="JI49" s="86">
        <f t="shared" si="57"/>
        <v>2.2975330317227092E-8</v>
      </c>
      <c r="JJ49" s="86">
        <f t="shared" si="57"/>
        <v>3.6023652929690956E-8</v>
      </c>
      <c r="JK49" s="86">
        <f t="shared" si="57"/>
        <v>6.5027244854688614E-9</v>
      </c>
      <c r="JL49" s="86">
        <f t="shared" si="57"/>
        <v>1.351489529451529E-8</v>
      </c>
      <c r="JM49" s="86">
        <f t="shared" si="57"/>
        <v>4.0114607700480534E-12</v>
      </c>
    </row>
    <row r="50" spans="2:273" x14ac:dyDescent="0.25">
      <c r="B50" s="2">
        <v>23</v>
      </c>
      <c r="C50" s="37">
        <v>106.458</v>
      </c>
      <c r="D50" s="37">
        <v>104.949</v>
      </c>
      <c r="E50" s="37">
        <v>106.39</v>
      </c>
      <c r="F50" s="37">
        <v>105.729</v>
      </c>
      <c r="G50" s="37">
        <v>109.867</v>
      </c>
      <c r="H50" s="37">
        <v>107.169</v>
      </c>
      <c r="I50" s="37">
        <v>103.271</v>
      </c>
      <c r="J50" s="37">
        <v>109.61</v>
      </c>
      <c r="K50" s="37">
        <v>107.52500000000001</v>
      </c>
      <c r="L50" s="37">
        <v>112.2</v>
      </c>
      <c r="M50" s="37">
        <v>109.339</v>
      </c>
      <c r="N50" s="37">
        <v>111.78</v>
      </c>
      <c r="O50" s="37">
        <v>112.542</v>
      </c>
      <c r="P50" s="37">
        <v>116.22</v>
      </c>
      <c r="Q50" s="37">
        <v>111.56100000000001</v>
      </c>
      <c r="S50" s="4">
        <f t="shared" si="59"/>
        <v>108.08393619666509</v>
      </c>
      <c r="T50" s="4">
        <f t="shared" si="59"/>
        <v>108.0570025125467</v>
      </c>
      <c r="U50" s="4">
        <f t="shared" si="59"/>
        <v>105.51513744637444</v>
      </c>
      <c r="V50" s="4">
        <f t="shared" si="59"/>
        <v>106.87757113896504</v>
      </c>
      <c r="W50" s="4">
        <f t="shared" si="59"/>
        <v>109.42147105002688</v>
      </c>
      <c r="X50" s="4">
        <f t="shared" si="59"/>
        <v>106.95201141055793</v>
      </c>
      <c r="Y50" s="4">
        <f t="shared" si="59"/>
        <v>106.80912258245976</v>
      </c>
      <c r="Z50" s="4">
        <f t="shared" si="59"/>
        <v>107.5657223855432</v>
      </c>
      <c r="AA50" s="4">
        <f t="shared" si="59"/>
        <v>108.11488316400465</v>
      </c>
      <c r="AB50" s="4">
        <f t="shared" si="59"/>
        <v>110.28010783657859</v>
      </c>
      <c r="AC50" s="4">
        <f t="shared" si="59"/>
        <v>110.25627439722808</v>
      </c>
      <c r="AD50" s="4">
        <f t="shared" si="59"/>
        <v>112.17685210644107</v>
      </c>
      <c r="AE50" s="4">
        <f t="shared" si="59"/>
        <v>112.55011090920893</v>
      </c>
      <c r="AF50" s="4">
        <f t="shared" si="59"/>
        <v>115.24034660458862</v>
      </c>
      <c r="AG50" s="4">
        <f t="shared" si="59"/>
        <v>113.17935931613918</v>
      </c>
      <c r="AI50" s="4">
        <f t="shared" si="60"/>
        <v>-1.6259361966650943</v>
      </c>
      <c r="AJ50" s="4">
        <f t="shared" si="60"/>
        <v>-3.1080025125467046</v>
      </c>
      <c r="AK50" s="4">
        <f t="shared" si="60"/>
        <v>0.87486255362556165</v>
      </c>
      <c r="AL50" s="4">
        <f t="shared" si="60"/>
        <v>-1.148571138965039</v>
      </c>
      <c r="AM50" s="4">
        <f t="shared" si="60"/>
        <v>0.44552894997312364</v>
      </c>
      <c r="AN50" s="4">
        <f t="shared" si="60"/>
        <v>0.21698858944206734</v>
      </c>
      <c r="AO50" s="4">
        <f t="shared" si="60"/>
        <v>-3.5381225824597635</v>
      </c>
      <c r="AP50" s="4">
        <f t="shared" si="60"/>
        <v>2.0442776144568029</v>
      </c>
      <c r="AQ50" s="4">
        <f t="shared" si="60"/>
        <v>-0.58988316400464669</v>
      </c>
      <c r="AR50" s="4">
        <f t="shared" si="60"/>
        <v>1.9198921634214088</v>
      </c>
      <c r="AS50" s="4">
        <f t="shared" si="60"/>
        <v>-0.91727439722808413</v>
      </c>
      <c r="AT50" s="4">
        <f t="shared" si="60"/>
        <v>-0.39685210644107372</v>
      </c>
      <c r="AU50" s="4">
        <f t="shared" si="60"/>
        <v>-8.1109092089235446E-3</v>
      </c>
      <c r="AV50" s="4">
        <f t="shared" si="60"/>
        <v>0.97965339541137553</v>
      </c>
      <c r="AW50" s="4">
        <f t="shared" si="60"/>
        <v>-1.6183593161391769</v>
      </c>
      <c r="AY50" s="2">
        <f t="shared" si="51"/>
        <v>108.08094259863843</v>
      </c>
      <c r="AZ50" s="2">
        <f t="shared" si="51"/>
        <v>108.05669695752553</v>
      </c>
      <c r="BA50" s="2">
        <f t="shared" si="51"/>
        <v>105.514776201308</v>
      </c>
      <c r="BB50" s="2">
        <f t="shared" si="51"/>
        <v>106.87732504274337</v>
      </c>
      <c r="BC50" s="2">
        <f t="shared" si="51"/>
        <v>109.42138123983293</v>
      </c>
      <c r="BD50" s="2">
        <f t="shared" si="51"/>
        <v>106.95195217302485</v>
      </c>
      <c r="BE50" s="2">
        <f t="shared" si="51"/>
        <v>106.80905625110368</v>
      </c>
      <c r="BF50" s="2">
        <f t="shared" si="51"/>
        <v>107.56568348975608</v>
      </c>
      <c r="BG50" s="2">
        <f t="shared" si="51"/>
        <v>108.11488105099224</v>
      </c>
      <c r="BH50" s="2">
        <f t="shared" si="51"/>
        <v>110.28009360108605</v>
      </c>
      <c r="BI50" s="2">
        <f t="shared" si="51"/>
        <v>110.25621514577145</v>
      </c>
      <c r="BJ50" s="2">
        <f t="shared" si="51"/>
        <v>112.17676962790449</v>
      </c>
      <c r="BK50" s="2">
        <f t="shared" si="51"/>
        <v>112.55009279718631</v>
      </c>
      <c r="BL50" s="2">
        <f t="shared" si="51"/>
        <v>115.24031094433774</v>
      </c>
      <c r="BM50" s="2">
        <f t="shared" si="51"/>
        <v>113.17935930063886</v>
      </c>
      <c r="BO50" s="2">
        <f t="shared" si="10"/>
        <v>106.458</v>
      </c>
      <c r="BP50" s="2">
        <f t="shared" si="11"/>
        <v>104.949</v>
      </c>
      <c r="BQ50" s="2">
        <f t="shared" si="12"/>
        <v>106.39</v>
      </c>
      <c r="BR50" s="2">
        <f t="shared" si="13"/>
        <v>105.729</v>
      </c>
      <c r="BS50" s="2">
        <f t="shared" si="14"/>
        <v>109.867</v>
      </c>
      <c r="BT50" s="2">
        <f t="shared" si="15"/>
        <v>107.169</v>
      </c>
      <c r="BU50" s="2">
        <f t="shared" si="16"/>
        <v>103.271</v>
      </c>
      <c r="BV50" s="2">
        <f t="shared" si="17"/>
        <v>109.61</v>
      </c>
      <c r="BW50" s="2">
        <f t="shared" si="18"/>
        <v>107.52500000000001</v>
      </c>
      <c r="BX50" s="2">
        <f t="shared" si="19"/>
        <v>112.2</v>
      </c>
      <c r="BY50" s="2">
        <f t="shared" si="20"/>
        <v>109.339</v>
      </c>
      <c r="BZ50" s="2">
        <f t="shared" si="21"/>
        <v>111.78</v>
      </c>
      <c r="CA50" s="2">
        <f t="shared" si="22"/>
        <v>112.542</v>
      </c>
      <c r="CB50" s="2">
        <f t="shared" si="23"/>
        <v>116.22</v>
      </c>
      <c r="CC50" s="2">
        <f t="shared" si="24"/>
        <v>111.56100000000001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107.83490637898686</v>
      </c>
      <c r="DL50" s="2">
        <f t="shared" si="61"/>
        <v>108.28130275011854</v>
      </c>
      <c r="DM50" s="2">
        <f t="shared" si="61"/>
        <v>105.825268081847</v>
      </c>
      <c r="DN50" s="2">
        <f t="shared" si="61"/>
        <v>107.73238155159208</v>
      </c>
      <c r="DO50" s="2">
        <f t="shared" si="61"/>
        <v>109.58675383955382</v>
      </c>
      <c r="DP50" s="2">
        <f t="shared" si="61"/>
        <v>107.23933333333335</v>
      </c>
      <c r="DQ50" s="2">
        <f t="shared" si="61"/>
        <v>107.39822577030816</v>
      </c>
      <c r="DR50" s="2">
        <f t="shared" si="61"/>
        <v>108.2901945087945</v>
      </c>
      <c r="DS50" s="2">
        <f t="shared" si="61"/>
        <v>108.13763636363637</v>
      </c>
      <c r="DT50" s="2">
        <f t="shared" si="61"/>
        <v>110.57407410236819</v>
      </c>
      <c r="DU50" s="2">
        <f t="shared" si="61"/>
        <v>110.95920388809861</v>
      </c>
      <c r="DV50" s="2">
        <f t="shared" si="61"/>
        <v>112.66981910858225</v>
      </c>
      <c r="DW50" s="2">
        <f t="shared" si="61"/>
        <v>113.14187282913164</v>
      </c>
      <c r="DX50" s="2">
        <f t="shared" si="61"/>
        <v>115.61877254397254</v>
      </c>
      <c r="DY50" s="2">
        <f t="shared" si="61"/>
        <v>112.87913497536945</v>
      </c>
      <c r="EA50" s="2">
        <f t="shared" si="62"/>
        <v>109.26211890977785</v>
      </c>
      <c r="EB50" s="2">
        <f t="shared" si="62"/>
        <v>106.84926863354038</v>
      </c>
      <c r="EC50" s="2">
        <f t="shared" si="62"/>
        <v>103.80166069498711</v>
      </c>
      <c r="ED50" s="2">
        <f t="shared" si="62"/>
        <v>101.98566667008291</v>
      </c>
      <c r="EE50" s="2">
        <f t="shared" si="62"/>
        <v>108.47261047864693</v>
      </c>
      <c r="EF50" s="2">
        <f t="shared" si="62"/>
        <v>105.19867534233269</v>
      </c>
      <c r="EG50" s="2">
        <f t="shared" si="62"/>
        <v>103.3432185850594</v>
      </c>
      <c r="EH50" s="2">
        <f t="shared" si="62"/>
        <v>103.05706216925333</v>
      </c>
      <c r="EI50" s="2">
        <f t="shared" si="62"/>
        <v>107.95061522773624</v>
      </c>
      <c r="EJ50" s="2">
        <f t="shared" si="62"/>
        <v>108.36154610152785</v>
      </c>
      <c r="EK50" s="2">
        <f t="shared" si="62"/>
        <v>106.01866510964061</v>
      </c>
      <c r="EL50" s="2">
        <f t="shared" si="62"/>
        <v>109.19594708482275</v>
      </c>
      <c r="EM50" s="2">
        <f t="shared" si="62"/>
        <v>108.79804201517901</v>
      </c>
      <c r="EN50" s="2">
        <f t="shared" si="62"/>
        <v>112.84986830199455</v>
      </c>
      <c r="EO50" s="2">
        <f t="shared" si="62"/>
        <v>115.62625127677417</v>
      </c>
      <c r="EQ50" s="2">
        <f t="shared" si="63"/>
        <v>107.20446420451908</v>
      </c>
      <c r="ER50" s="2">
        <f t="shared" si="63"/>
        <v>107.4216210645337</v>
      </c>
      <c r="ES50" s="2">
        <f t="shared" si="63"/>
        <v>105.61808200121172</v>
      </c>
      <c r="ET50" s="2">
        <f t="shared" si="63"/>
        <v>101.43113416141593</v>
      </c>
      <c r="EU50" s="2">
        <f t="shared" si="63"/>
        <v>108.38201221489375</v>
      </c>
      <c r="EV50" s="2">
        <f t="shared" si="63"/>
        <v>105.39703669759484</v>
      </c>
      <c r="EW50" s="2">
        <f t="shared" si="63"/>
        <v>103.76680700274026</v>
      </c>
      <c r="EX50" s="2">
        <f t="shared" si="63"/>
        <v>105.01529012817196</v>
      </c>
      <c r="EY50" s="2">
        <f t="shared" si="63"/>
        <v>108.08161827954955</v>
      </c>
      <c r="EZ50" s="2">
        <f t="shared" si="63"/>
        <v>109.94685135771307</v>
      </c>
      <c r="FA50" s="2">
        <f t="shared" si="63"/>
        <v>107.58924211686573</v>
      </c>
      <c r="FB50" s="2">
        <f t="shared" si="63"/>
        <v>109.08450352235755</v>
      </c>
      <c r="FC50" s="2">
        <f t="shared" si="63"/>
        <v>109.52515665432198</v>
      </c>
      <c r="FD50" s="2">
        <f t="shared" si="63"/>
        <v>115.1880313955938</v>
      </c>
      <c r="FE50" s="2">
        <f t="shared" si="63"/>
        <v>115.85041389934393</v>
      </c>
      <c r="FG50" s="2">
        <f t="shared" si="64"/>
        <v>0.17241275507934187</v>
      </c>
      <c r="FH50" s="2">
        <f t="shared" si="64"/>
        <v>0.15685399597937705</v>
      </c>
      <c r="FI50" s="2">
        <f t="shared" si="64"/>
        <v>0.15345737530395284</v>
      </c>
      <c r="FJ50" s="2">
        <f t="shared" si="64"/>
        <v>0.14878840548444805</v>
      </c>
      <c r="FK50" s="2">
        <f t="shared" si="64"/>
        <v>0.1484284721489148</v>
      </c>
      <c r="FL50" s="2">
        <f t="shared" si="64"/>
        <v>0.14082988923476508</v>
      </c>
      <c r="FM50" s="2">
        <f t="shared" si="64"/>
        <v>0.14529666497070817</v>
      </c>
      <c r="FN50" s="2">
        <f t="shared" si="64"/>
        <v>0.1384543257780986</v>
      </c>
      <c r="FO50" s="2">
        <f t="shared" si="64"/>
        <v>0.12168954254865098</v>
      </c>
      <c r="FP50" s="2">
        <f t="shared" si="64"/>
        <v>0.1328886012515676</v>
      </c>
      <c r="FQ50" s="2">
        <f t="shared" si="64"/>
        <v>0.1422974117918735</v>
      </c>
      <c r="FR50" s="2">
        <f t="shared" si="64"/>
        <v>0.14193019049901615</v>
      </c>
      <c r="FS50" s="2">
        <f t="shared" si="64"/>
        <v>0.13623742746726392</v>
      </c>
      <c r="FT50" s="2">
        <f t="shared" si="64"/>
        <v>0.13669382800329843</v>
      </c>
      <c r="FU50" s="2">
        <f t="shared" si="64"/>
        <v>0.10928622740227882</v>
      </c>
      <c r="FW50" s="2">
        <f t="shared" si="53"/>
        <v>1.6244156899637995E-5</v>
      </c>
      <c r="FX50" s="2">
        <f t="shared" si="53"/>
        <v>2.5300794198574603E-5</v>
      </c>
      <c r="FY50" s="2">
        <f t="shared" si="53"/>
        <v>2.5103038616497732E-5</v>
      </c>
      <c r="FZ50" s="2">
        <f t="shared" si="53"/>
        <v>2.1576472134037078E-5</v>
      </c>
      <c r="GA50" s="2">
        <f t="shared" si="53"/>
        <v>2.2107560736327779E-5</v>
      </c>
      <c r="GB50" s="2">
        <f t="shared" si="53"/>
        <v>2.2577634444173641E-5</v>
      </c>
      <c r="GC50" s="2">
        <f t="shared" si="53"/>
        <v>2.2430368758292403E-5</v>
      </c>
      <c r="GD50" s="2">
        <f t="shared" si="53"/>
        <v>1.980910350240004E-5</v>
      </c>
      <c r="GE50" s="2">
        <f t="shared" si="53"/>
        <v>2.4456151472354094E-5</v>
      </c>
      <c r="GF50" s="2">
        <f t="shared" si="53"/>
        <v>2.4758625701386159E-5</v>
      </c>
      <c r="GG50" s="2">
        <f t="shared" si="53"/>
        <v>2.3646535398783021E-5</v>
      </c>
      <c r="GH50" s="2">
        <f t="shared" si="53"/>
        <v>1.9405125965462001E-5</v>
      </c>
      <c r="GI50" s="2">
        <f t="shared" si="53"/>
        <v>1.6920991487530282E-5</v>
      </c>
      <c r="GJ50" s="2">
        <f t="shared" si="53"/>
        <v>1.3053227906360474E-5</v>
      </c>
      <c r="GK50" s="2">
        <f t="shared" si="53"/>
        <v>1.0476561876327216E-5</v>
      </c>
      <c r="GM50" s="86">
        <f t="shared" si="54"/>
        <v>3.2118677010727624E-6</v>
      </c>
      <c r="GN50" s="86">
        <f t="shared" si="54"/>
        <v>2.9761958780267259E-7</v>
      </c>
      <c r="GO50" s="86">
        <f t="shared" si="54"/>
        <v>3.4626934189575924E-7</v>
      </c>
      <c r="GP50" s="86">
        <f t="shared" si="54"/>
        <v>2.2790964846482572E-7</v>
      </c>
      <c r="GQ50" s="86">
        <f t="shared" si="54"/>
        <v>8.6306706391456712E-8</v>
      </c>
      <c r="GR50" s="86">
        <f t="shared" si="54"/>
        <v>5.1003367819585696E-8</v>
      </c>
      <c r="GS50" s="86">
        <f t="shared" si="54"/>
        <v>5.9611980733896515E-8</v>
      </c>
      <c r="GT50" s="86">
        <f t="shared" si="54"/>
        <v>3.4439775857208335E-8</v>
      </c>
      <c r="GU50" s="86">
        <f t="shared" si="54"/>
        <v>1.6982765006924351E-9</v>
      </c>
      <c r="GV50" s="86">
        <f t="shared" si="54"/>
        <v>1.2380488538511495E-8</v>
      </c>
      <c r="GW50" s="86">
        <f t="shared" si="54"/>
        <v>5.4077956899305768E-8</v>
      </c>
      <c r="GX50" s="86">
        <f t="shared" si="54"/>
        <v>8.1952550846553674E-8</v>
      </c>
      <c r="GY50" s="86">
        <f t="shared" si="54"/>
        <v>1.6386168499023796E-8</v>
      </c>
      <c r="GZ50" s="86">
        <f t="shared" si="54"/>
        <v>3.2372131210809658E-8</v>
      </c>
      <c r="HA50" s="86">
        <f t="shared" si="54"/>
        <v>1.4764583842856275E-11</v>
      </c>
      <c r="HC50" s="86">
        <f t="shared" si="58"/>
        <v>7.051086053434067E-17</v>
      </c>
      <c r="HD50" s="86">
        <f t="shared" si="58"/>
        <v>4.7228930793451576E-19</v>
      </c>
      <c r="HE50" s="86">
        <f t="shared" si="58"/>
        <v>6.6984370190618954E-20</v>
      </c>
      <c r="HF50" s="86">
        <f t="shared" si="58"/>
        <v>2.600356778488077E-21</v>
      </c>
      <c r="HG50" s="86">
        <f t="shared" si="58"/>
        <v>4.2221183903327062E-22</v>
      </c>
      <c r="HH50" s="86">
        <f t="shared" si="58"/>
        <v>1.4434449306435634E-22</v>
      </c>
      <c r="HI50" s="86">
        <f t="shared" si="58"/>
        <v>2.9292237667410795E-21</v>
      </c>
      <c r="HJ50" s="86">
        <f t="shared" si="58"/>
        <v>1.2634998781074026E-21</v>
      </c>
      <c r="HK50" s="86">
        <f t="shared" si="58"/>
        <v>6.5431873798812927E-23</v>
      </c>
      <c r="HL50" s="86">
        <f t="shared" si="58"/>
        <v>2.2274045216591273E-25</v>
      </c>
      <c r="HM50" s="86">
        <f t="shared" si="58"/>
        <v>2.4335911387812214E-21</v>
      </c>
      <c r="HN50" s="86">
        <f t="shared" si="58"/>
        <v>1.8286337634636817E-22</v>
      </c>
      <c r="HO50" s="86">
        <f t="shared" si="58"/>
        <v>4.220845977320009E-23</v>
      </c>
      <c r="HP50" s="86">
        <f t="shared" si="58"/>
        <v>1.7913082464434741E-23</v>
      </c>
      <c r="HQ50" s="86">
        <f t="shared" si="58"/>
        <v>2.0460992041688959E-32</v>
      </c>
      <c r="HS50" s="86">
        <f t="shared" si="55"/>
        <v>1.111052814505164E-105</v>
      </c>
      <c r="HT50" s="86">
        <f t="shared" si="55"/>
        <v>5.9256652429130493E-118</v>
      </c>
      <c r="HU50" s="86">
        <f t="shared" si="55"/>
        <v>9.7346153331042686E-123</v>
      </c>
      <c r="HV50" s="86">
        <f t="shared" si="55"/>
        <v>7.2341206660855557E-135</v>
      </c>
      <c r="HW50" s="86">
        <f t="shared" si="55"/>
        <v>4.3217500376347258E-142</v>
      </c>
      <c r="HX50" s="86">
        <f t="shared" si="55"/>
        <v>3.9700223791905696E-143</v>
      </c>
      <c r="HY50" s="86">
        <f t="shared" si="55"/>
        <v>6.6031097706844421E-135</v>
      </c>
      <c r="HZ50" s="86">
        <f t="shared" si="55"/>
        <v>5.465831700854854E-138</v>
      </c>
      <c r="IA50" s="86">
        <f t="shared" si="55"/>
        <v>3.7092289958190769E-142</v>
      </c>
      <c r="IB50" s="86">
        <f t="shared" si="55"/>
        <v>1.6022886855347247E-161</v>
      </c>
      <c r="IC50" s="86">
        <f t="shared" si="55"/>
        <v>4.5547633774101324E-136</v>
      </c>
      <c r="ID50" s="86">
        <f t="shared" si="55"/>
        <v>1.444301463184197E-144</v>
      </c>
      <c r="IE50" s="86">
        <f t="shared" si="55"/>
        <v>7.321672930459499E-150</v>
      </c>
      <c r="IF50" s="86">
        <f t="shared" si="55"/>
        <v>4.6538290296543225E-84</v>
      </c>
      <c r="IG50" s="86">
        <f t="shared" si="55"/>
        <v>1.6945703073269743E-59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1.4388832063337984E-250</v>
      </c>
      <c r="IW50" s="86">
        <f t="shared" si="56"/>
        <v>3.0688224309539615E-140</v>
      </c>
      <c r="IY50" s="86">
        <f t="shared" si="57"/>
        <v>3.2118677011432732E-6</v>
      </c>
      <c r="IZ50" s="86">
        <f t="shared" si="57"/>
        <v>2.9761958780314486E-7</v>
      </c>
      <c r="JA50" s="86">
        <f t="shared" si="57"/>
        <v>3.4626934189582621E-7</v>
      </c>
      <c r="JB50" s="86">
        <f t="shared" si="57"/>
        <v>2.2790964846482831E-7</v>
      </c>
      <c r="JC50" s="86">
        <f t="shared" si="57"/>
        <v>8.6306706391457136E-8</v>
      </c>
      <c r="JD50" s="86">
        <f t="shared" si="57"/>
        <v>5.1003367819585842E-8</v>
      </c>
      <c r="JE50" s="86">
        <f t="shared" si="57"/>
        <v>5.961198073389944E-8</v>
      </c>
      <c r="JF50" s="86">
        <f t="shared" si="57"/>
        <v>3.4439775857209599E-8</v>
      </c>
      <c r="JG50" s="86">
        <f t="shared" si="57"/>
        <v>1.6982765006925005E-9</v>
      </c>
      <c r="JH50" s="86">
        <f t="shared" si="57"/>
        <v>1.2380488538511495E-8</v>
      </c>
      <c r="JI50" s="86">
        <f t="shared" si="57"/>
        <v>5.4077956899308203E-8</v>
      </c>
      <c r="JJ50" s="86">
        <f t="shared" si="57"/>
        <v>8.1952550846553859E-8</v>
      </c>
      <c r="JK50" s="86">
        <f t="shared" si="57"/>
        <v>1.6386168499023839E-8</v>
      </c>
      <c r="JL50" s="86">
        <f t="shared" si="57"/>
        <v>3.2372131210809678E-8</v>
      </c>
      <c r="JM50" s="86">
        <f t="shared" si="57"/>
        <v>1.4764583842856275E-11</v>
      </c>
    </row>
    <row r="51" spans="2:273" x14ac:dyDescent="0.25">
      <c r="B51" s="2">
        <v>24</v>
      </c>
      <c r="C51" s="37">
        <v>106.96599999999999</v>
      </c>
      <c r="D51" s="37">
        <v>109.61</v>
      </c>
      <c r="E51" s="37">
        <v>104.593</v>
      </c>
      <c r="F51" s="37">
        <v>108.051</v>
      </c>
      <c r="G51" s="37">
        <v>110</v>
      </c>
      <c r="H51" s="37">
        <v>105.22</v>
      </c>
      <c r="I51" s="37">
        <v>108.729</v>
      </c>
      <c r="J51" s="37">
        <v>108.712</v>
      </c>
      <c r="K51" s="37">
        <v>106.881</v>
      </c>
      <c r="L51" s="37">
        <v>111.033</v>
      </c>
      <c r="M51" s="37">
        <v>111.119</v>
      </c>
      <c r="N51" s="37">
        <v>112.76300000000001</v>
      </c>
      <c r="O51" s="37">
        <v>111.746</v>
      </c>
      <c r="P51" s="37">
        <v>115.23699999999999</v>
      </c>
      <c r="Q51" s="37">
        <v>114.386</v>
      </c>
      <c r="S51" s="4">
        <f t="shared" si="59"/>
        <v>108.2228949153197</v>
      </c>
      <c r="T51" s="4">
        <f t="shared" si="59"/>
        <v>108.20402586385968</v>
      </c>
      <c r="U51" s="4">
        <f t="shared" si="59"/>
        <v>105.55624985680303</v>
      </c>
      <c r="V51" s="4">
        <f t="shared" si="59"/>
        <v>106.9737056524059</v>
      </c>
      <c r="W51" s="4">
        <f t="shared" si="59"/>
        <v>109.68562940016589</v>
      </c>
      <c r="X51" s="4">
        <f t="shared" si="59"/>
        <v>107.18333068137559</v>
      </c>
      <c r="Y51" s="4">
        <f t="shared" si="59"/>
        <v>106.96968800069013</v>
      </c>
      <c r="Z51" s="4">
        <f t="shared" si="59"/>
        <v>107.63250811782538</v>
      </c>
      <c r="AA51" s="4">
        <f t="shared" si="59"/>
        <v>108.23435843856024</v>
      </c>
      <c r="AB51" s="4">
        <f t="shared" si="59"/>
        <v>110.42984827338071</v>
      </c>
      <c r="AC51" s="4">
        <f t="shared" si="59"/>
        <v>110.4194831523811</v>
      </c>
      <c r="AD51" s="4">
        <f t="shared" si="59"/>
        <v>112.39824019416909</v>
      </c>
      <c r="AE51" s="4">
        <f t="shared" si="59"/>
        <v>112.76615185464858</v>
      </c>
      <c r="AF51" s="4">
        <f t="shared" si="59"/>
        <v>115.40584600871078</v>
      </c>
      <c r="AG51" s="4">
        <f t="shared" si="59"/>
        <v>113.50729105203871</v>
      </c>
      <c r="AI51" s="4">
        <f t="shared" si="60"/>
        <v>-1.2568949153197053</v>
      </c>
      <c r="AJ51" s="4">
        <f t="shared" si="60"/>
        <v>1.4059741361403155</v>
      </c>
      <c r="AK51" s="4">
        <f t="shared" si="60"/>
        <v>-0.96324985680303143</v>
      </c>
      <c r="AL51" s="4">
        <f t="shared" si="60"/>
        <v>1.0772943475941048</v>
      </c>
      <c r="AM51" s="4">
        <f t="shared" si="60"/>
        <v>0.3143705998341062</v>
      </c>
      <c r="AN51" s="4">
        <f t="shared" si="60"/>
        <v>-1.9633306813755951</v>
      </c>
      <c r="AO51" s="4">
        <f t="shared" si="60"/>
        <v>1.7593119993098725</v>
      </c>
      <c r="AP51" s="4">
        <f t="shared" si="60"/>
        <v>1.0794918821746222</v>
      </c>
      <c r="AQ51" s="4">
        <f t="shared" si="60"/>
        <v>-1.3533584385602353</v>
      </c>
      <c r="AR51" s="4">
        <f t="shared" si="60"/>
        <v>0.60315172661928784</v>
      </c>
      <c r="AS51" s="4">
        <f t="shared" si="60"/>
        <v>0.6995168476188951</v>
      </c>
      <c r="AT51" s="4">
        <f t="shared" si="60"/>
        <v>0.36475980583091427</v>
      </c>
      <c r="AU51" s="4">
        <f t="shared" si="60"/>
        <v>-1.0201518546485886</v>
      </c>
      <c r="AV51" s="4">
        <f t="shared" si="60"/>
        <v>-0.16884600871078703</v>
      </c>
      <c r="AW51" s="4">
        <f t="shared" si="60"/>
        <v>0.87870894796128596</v>
      </c>
      <c r="AY51" s="2">
        <f t="shared" si="51"/>
        <v>108.21753910039661</v>
      </c>
      <c r="AZ51" s="2">
        <f t="shared" si="51"/>
        <v>108.20339409598476</v>
      </c>
      <c r="BA51" s="2">
        <f t="shared" si="51"/>
        <v>105.55551960610524</v>
      </c>
      <c r="BB51" s="2">
        <f t="shared" si="51"/>
        <v>106.97319953614458</v>
      </c>
      <c r="BC51" s="2">
        <f t="shared" si="51"/>
        <v>109.68543071263582</v>
      </c>
      <c r="BD51" s="2">
        <f t="shared" si="51"/>
        <v>107.18319797096315</v>
      </c>
      <c r="BE51" s="2">
        <f t="shared" si="51"/>
        <v>106.96953873179467</v>
      </c>
      <c r="BF51" s="2">
        <f t="shared" si="51"/>
        <v>107.63241917558588</v>
      </c>
      <c r="BG51" s="2">
        <f t="shared" si="51"/>
        <v>108.23435283169817</v>
      </c>
      <c r="BH51" s="2">
        <f t="shared" si="51"/>
        <v>110.42981392141053</v>
      </c>
      <c r="BI51" s="2">
        <f t="shared" si="51"/>
        <v>110.41935028520858</v>
      </c>
      <c r="BJ51" s="2">
        <f t="shared" si="51"/>
        <v>112.39806114743888</v>
      </c>
      <c r="BK51" s="2">
        <f t="shared" si="51"/>
        <v>112.76610846480727</v>
      </c>
      <c r="BL51" s="2">
        <f t="shared" si="51"/>
        <v>115.40576462842974</v>
      </c>
      <c r="BM51" s="2">
        <f t="shared" si="51"/>
        <v>113.50729099836545</v>
      </c>
      <c r="BO51" s="2">
        <f t="shared" si="10"/>
        <v>106.96599999999999</v>
      </c>
      <c r="BP51" s="2">
        <f t="shared" si="11"/>
        <v>109.61</v>
      </c>
      <c r="BQ51" s="2">
        <f t="shared" si="12"/>
        <v>104.593</v>
      </c>
      <c r="BR51" s="2">
        <f t="shared" si="13"/>
        <v>108.051</v>
      </c>
      <c r="BS51" s="2">
        <f t="shared" si="14"/>
        <v>110</v>
      </c>
      <c r="BT51" s="2">
        <f t="shared" si="15"/>
        <v>105.22</v>
      </c>
      <c r="BU51" s="2">
        <f t="shared" si="16"/>
        <v>108.729</v>
      </c>
      <c r="BV51" s="2">
        <f t="shared" si="17"/>
        <v>108.712</v>
      </c>
      <c r="BW51" s="2">
        <f t="shared" si="18"/>
        <v>106.881</v>
      </c>
      <c r="BX51" s="2">
        <f t="shared" si="19"/>
        <v>111.033</v>
      </c>
      <c r="BY51" s="2">
        <f t="shared" si="20"/>
        <v>111.119</v>
      </c>
      <c r="BZ51" s="2">
        <f t="shared" si="21"/>
        <v>112.76300000000001</v>
      </c>
      <c r="CA51" s="2">
        <f t="shared" si="22"/>
        <v>111.746</v>
      </c>
      <c r="CB51" s="2">
        <f t="shared" si="23"/>
        <v>115.23699999999999</v>
      </c>
      <c r="CC51" s="2">
        <f t="shared" si="24"/>
        <v>114.386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108.00818677298311</v>
      </c>
      <c r="DL51" s="2">
        <f t="shared" si="61"/>
        <v>108.49849739212897</v>
      </c>
      <c r="DM51" s="2">
        <f t="shared" si="61"/>
        <v>105.91537662763976</v>
      </c>
      <c r="DN51" s="2">
        <f t="shared" si="61"/>
        <v>107.94272360214467</v>
      </c>
      <c r="DO51" s="2">
        <f t="shared" si="61"/>
        <v>109.93830171600169</v>
      </c>
      <c r="DP51" s="2">
        <f t="shared" si="61"/>
        <v>107.55583333333335</v>
      </c>
      <c r="DQ51" s="2">
        <f t="shared" si="61"/>
        <v>107.65574285714288</v>
      </c>
      <c r="DR51" s="2">
        <f t="shared" si="61"/>
        <v>108.44447224367224</v>
      </c>
      <c r="DS51" s="2">
        <f t="shared" si="61"/>
        <v>108.29131818181818</v>
      </c>
      <c r="DT51" s="2">
        <f t="shared" si="61"/>
        <v>110.78716210847972</v>
      </c>
      <c r="DU51" s="2">
        <f t="shared" si="61"/>
        <v>111.22764864864864</v>
      </c>
      <c r="DV51" s="2">
        <f t="shared" si="61"/>
        <v>112.99167567567565</v>
      </c>
      <c r="DW51" s="2">
        <f t="shared" si="61"/>
        <v>113.46175070028011</v>
      </c>
      <c r="DX51" s="2">
        <f t="shared" si="61"/>
        <v>115.86129455169456</v>
      </c>
      <c r="DY51" s="2">
        <f t="shared" si="61"/>
        <v>113.23445862068965</v>
      </c>
      <c r="EA51" s="2">
        <f t="shared" si="62"/>
        <v>109.13421195039457</v>
      </c>
      <c r="EB51" s="2">
        <f t="shared" si="62"/>
        <v>106.75659239130435</v>
      </c>
      <c r="EC51" s="2">
        <f t="shared" si="62"/>
        <v>103.74475330451408</v>
      </c>
      <c r="ED51" s="2">
        <f t="shared" si="62"/>
        <v>101.91471852869134</v>
      </c>
      <c r="EE51" s="2">
        <f t="shared" si="62"/>
        <v>108.36231290671648</v>
      </c>
      <c r="EF51" s="2">
        <f t="shared" si="62"/>
        <v>105.1098363762908</v>
      </c>
      <c r="EG51" s="2">
        <f t="shared" si="62"/>
        <v>103.28807271991228</v>
      </c>
      <c r="EH51" s="2">
        <f t="shared" si="62"/>
        <v>103.02367510116954</v>
      </c>
      <c r="EI51" s="2">
        <f t="shared" si="62"/>
        <v>107.85934874235214</v>
      </c>
      <c r="EJ51" s="2">
        <f t="shared" si="62"/>
        <v>108.3029532774766</v>
      </c>
      <c r="EK51" s="2">
        <f t="shared" si="62"/>
        <v>105.97573005060336</v>
      </c>
      <c r="EL51" s="2">
        <f t="shared" si="62"/>
        <v>109.12502851784676</v>
      </c>
      <c r="EM51" s="2">
        <f t="shared" si="62"/>
        <v>108.74363080878341</v>
      </c>
      <c r="EN51" s="2">
        <f t="shared" si="62"/>
        <v>112.78172841231905</v>
      </c>
      <c r="EO51" s="2">
        <f t="shared" si="62"/>
        <v>115.5352728993572</v>
      </c>
      <c r="EQ51" s="2">
        <f t="shared" si="63"/>
        <v>107.10315797233692</v>
      </c>
      <c r="ER51" s="2">
        <f t="shared" si="63"/>
        <v>107.32120808241551</v>
      </c>
      <c r="ES51" s="2">
        <f t="shared" si="63"/>
        <v>105.53686647714032</v>
      </c>
      <c r="ET51" s="2">
        <f t="shared" si="63"/>
        <v>101.36747000889704</v>
      </c>
      <c r="EU51" s="2">
        <f t="shared" si="63"/>
        <v>108.27291380446904</v>
      </c>
      <c r="EV51" s="2">
        <f t="shared" si="63"/>
        <v>105.30553480179211</v>
      </c>
      <c r="EW51" s="2">
        <f t="shared" si="63"/>
        <v>103.70601458581331</v>
      </c>
      <c r="EX51" s="2">
        <f t="shared" si="63"/>
        <v>104.95621284005267</v>
      </c>
      <c r="EY51" s="2">
        <f t="shared" si="63"/>
        <v>107.98860253984591</v>
      </c>
      <c r="EZ51" s="2">
        <f t="shared" si="63"/>
        <v>109.86745392004049</v>
      </c>
      <c r="FA51" s="2">
        <f t="shared" si="63"/>
        <v>107.5255101155263</v>
      </c>
      <c r="FB51" s="2">
        <f t="shared" si="63"/>
        <v>109.01503592266945</v>
      </c>
      <c r="FC51" s="2">
        <f t="shared" si="63"/>
        <v>109.46133972303208</v>
      </c>
      <c r="FD51" s="2">
        <f t="shared" si="63"/>
        <v>115.09063458806297</v>
      </c>
      <c r="FE51" s="2">
        <f t="shared" si="63"/>
        <v>115.75538930206584</v>
      </c>
      <c r="FG51" s="2">
        <f t="shared" si="64"/>
        <v>0.18595366018330595</v>
      </c>
      <c r="FH51" s="2">
        <f t="shared" si="64"/>
        <v>0.16942310826620677</v>
      </c>
      <c r="FI51" s="2">
        <f t="shared" si="64"/>
        <v>0.16580783288299061</v>
      </c>
      <c r="FJ51" s="2">
        <f t="shared" si="64"/>
        <v>0.16083448957588919</v>
      </c>
      <c r="FK51" s="2">
        <f t="shared" si="64"/>
        <v>0.1604509085378315</v>
      </c>
      <c r="FL51" s="2">
        <f t="shared" si="64"/>
        <v>0.15234696264614631</v>
      </c>
      <c r="FM51" s="2">
        <f t="shared" si="64"/>
        <v>0.15711223210523179</v>
      </c>
      <c r="FN51" s="2">
        <f t="shared" si="64"/>
        <v>0.14981100046001214</v>
      </c>
      <c r="FO51" s="2">
        <f t="shared" si="64"/>
        <v>0.13188158913546952</v>
      </c>
      <c r="FP51" s="2">
        <f t="shared" si="64"/>
        <v>0.14386498206801476</v>
      </c>
      <c r="FQ51" s="2">
        <f t="shared" si="64"/>
        <v>0.15391299975746808</v>
      </c>
      <c r="FR51" s="2">
        <f t="shared" si="64"/>
        <v>0.15352116799539445</v>
      </c>
      <c r="FS51" s="2">
        <f t="shared" si="64"/>
        <v>0.14744338157152961</v>
      </c>
      <c r="FT51" s="2">
        <f t="shared" si="64"/>
        <v>0.14793089318725924</v>
      </c>
      <c r="FU51" s="2">
        <f t="shared" si="64"/>
        <v>0.11857969226809922</v>
      </c>
      <c r="FW51" s="2">
        <f t="shared" si="53"/>
        <v>1.7811335941132364E-5</v>
      </c>
      <c r="FX51" s="2">
        <f t="shared" si="53"/>
        <v>2.7741701467043703E-5</v>
      </c>
      <c r="FY51" s="2">
        <f t="shared" si="53"/>
        <v>2.7524867837566034E-5</v>
      </c>
      <c r="FZ51" s="2">
        <f t="shared" si="53"/>
        <v>2.3658081996600745E-5</v>
      </c>
      <c r="GA51" s="2">
        <f t="shared" si="53"/>
        <v>2.4240406614989947E-5</v>
      </c>
      <c r="GB51" s="2">
        <f t="shared" si="53"/>
        <v>2.4755829964154931E-5</v>
      </c>
      <c r="GC51" s="2">
        <f t="shared" si="53"/>
        <v>2.4594357051709209E-5</v>
      </c>
      <c r="GD51" s="2">
        <f t="shared" si="53"/>
        <v>2.1720208565023069E-5</v>
      </c>
      <c r="GE51" s="2">
        <f t="shared" si="53"/>
        <v>2.6815573580057565E-5</v>
      </c>
      <c r="GF51" s="2">
        <f t="shared" si="53"/>
        <v>2.7147228402336723E-5</v>
      </c>
      <c r="GG51" s="2">
        <f t="shared" si="53"/>
        <v>2.5927851327939657E-5</v>
      </c>
      <c r="GH51" s="2">
        <f t="shared" si="53"/>
        <v>2.1277257679864615E-5</v>
      </c>
      <c r="GI51" s="2">
        <f t="shared" si="53"/>
        <v>1.8553467934540041E-5</v>
      </c>
      <c r="GJ51" s="2">
        <f t="shared" si="53"/>
        <v>1.4312561764060413E-5</v>
      </c>
      <c r="GK51" s="2">
        <f t="shared" si="53"/>
        <v>1.1487310057026605E-5</v>
      </c>
      <c r="GM51" s="86">
        <f t="shared" si="54"/>
        <v>5.8942854555103356E-6</v>
      </c>
      <c r="GN51" s="86">
        <f t="shared" si="54"/>
        <v>6.3192628940256756E-7</v>
      </c>
      <c r="GO51" s="86">
        <f t="shared" si="54"/>
        <v>7.1841352103523138E-7</v>
      </c>
      <c r="GP51" s="86">
        <f t="shared" si="54"/>
        <v>4.8099938251959533E-7</v>
      </c>
      <c r="GQ51" s="86">
        <f t="shared" si="54"/>
        <v>1.9611330154115782E-7</v>
      </c>
      <c r="GR51" s="86">
        <f t="shared" si="54"/>
        <v>1.1730580633453162E-7</v>
      </c>
      <c r="GS51" s="86">
        <f t="shared" si="54"/>
        <v>1.377768903429566E-7</v>
      </c>
      <c r="GT51" s="86">
        <f t="shared" si="54"/>
        <v>8.0852087742382291E-8</v>
      </c>
      <c r="GU51" s="86">
        <f t="shared" si="54"/>
        <v>4.6262599663699776E-9</v>
      </c>
      <c r="GV51" s="86">
        <f t="shared" si="54"/>
        <v>3.0674558634032252E-8</v>
      </c>
      <c r="GW51" s="86">
        <f t="shared" si="54"/>
        <v>1.2451105372459116E-7</v>
      </c>
      <c r="GX51" s="86">
        <f t="shared" si="54"/>
        <v>1.8259245331419083E-7</v>
      </c>
      <c r="GY51" s="86">
        <f t="shared" si="54"/>
        <v>4.0313646459355979E-8</v>
      </c>
      <c r="GZ51" s="86">
        <f t="shared" si="54"/>
        <v>7.5833218060262898E-8</v>
      </c>
      <c r="HA51" s="86">
        <f t="shared" si="54"/>
        <v>5.2518910223928565E-11</v>
      </c>
      <c r="HC51" s="86">
        <f t="shared" si="58"/>
        <v>2.3379662655587578E-16</v>
      </c>
      <c r="HD51" s="86">
        <f t="shared" si="58"/>
        <v>1.9398721405806884E-18</v>
      </c>
      <c r="HE51" s="86">
        <f t="shared" si="58"/>
        <v>2.9033590225507212E-19</v>
      </c>
      <c r="HF51" s="86">
        <f t="shared" si="58"/>
        <v>1.2605567859838057E-20</v>
      </c>
      <c r="HG51" s="86">
        <f t="shared" si="58"/>
        <v>2.2273134950888521E-21</v>
      </c>
      <c r="HH51" s="86">
        <f t="shared" si="58"/>
        <v>7.7138949206594503E-22</v>
      </c>
      <c r="HI51" s="86">
        <f t="shared" si="58"/>
        <v>1.4330656432536566E-20</v>
      </c>
      <c r="HJ51" s="86">
        <f t="shared" si="58"/>
        <v>6.3023278253123038E-21</v>
      </c>
      <c r="HK51" s="86">
        <f t="shared" si="58"/>
        <v>3.591634088448526E-22</v>
      </c>
      <c r="HL51" s="86">
        <f t="shared" si="58"/>
        <v>1.5381934023893705E-24</v>
      </c>
      <c r="HM51" s="86">
        <f t="shared" si="58"/>
        <v>1.211407940789677E-20</v>
      </c>
      <c r="HN51" s="86">
        <f t="shared" si="58"/>
        <v>9.7268774558674409E-22</v>
      </c>
      <c r="HO51" s="86">
        <f t="shared" si="58"/>
        <v>2.3341200461258428E-22</v>
      </c>
      <c r="HP51" s="86">
        <f t="shared" si="58"/>
        <v>9.9553893705293027E-23</v>
      </c>
      <c r="HQ51" s="86">
        <f t="shared" si="58"/>
        <v>2.3461190740444741E-31</v>
      </c>
      <c r="HS51" s="86">
        <f t="shared" si="55"/>
        <v>1.8271356071849065E-103</v>
      </c>
      <c r="HT51" s="86">
        <f t="shared" si="55"/>
        <v>2.2986102937949575E-115</v>
      </c>
      <c r="HU51" s="86">
        <f t="shared" si="55"/>
        <v>4.6498904174619965E-120</v>
      </c>
      <c r="HV51" s="86">
        <f t="shared" si="55"/>
        <v>5.9733783023635209E-132</v>
      </c>
      <c r="HW51" s="86">
        <f t="shared" si="55"/>
        <v>5.383879735377149E-139</v>
      </c>
      <c r="HX51" s="86">
        <f t="shared" si="55"/>
        <v>4.9573303710080828E-140</v>
      </c>
      <c r="HY51" s="86">
        <f t="shared" si="55"/>
        <v>5.725919762437016E-132</v>
      </c>
      <c r="HZ51" s="86">
        <f t="shared" si="55"/>
        <v>5.2334816075247814E-135</v>
      </c>
      <c r="IA51" s="86">
        <f t="shared" si="55"/>
        <v>4.7788748653707483E-139</v>
      </c>
      <c r="IB51" s="86">
        <f t="shared" si="55"/>
        <v>5.9235461315680253E-158</v>
      </c>
      <c r="IC51" s="86">
        <f t="shared" si="55"/>
        <v>4.3221362577626922E-133</v>
      </c>
      <c r="ID51" s="86">
        <f t="shared" si="55"/>
        <v>1.8654140541750984E-141</v>
      </c>
      <c r="IE51" s="86">
        <f t="shared" si="55"/>
        <v>1.1456283302370863E-146</v>
      </c>
      <c r="IF51" s="86">
        <f t="shared" si="55"/>
        <v>2.4938792464463383E-82</v>
      </c>
      <c r="IG51" s="86">
        <f t="shared" si="55"/>
        <v>2.6394729450711169E-58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1.6235686245872272E-246</v>
      </c>
      <c r="IW51" s="86">
        <f t="shared" si="56"/>
        <v>4.9972328768446169E-138</v>
      </c>
      <c r="IY51" s="86">
        <f t="shared" si="57"/>
        <v>5.8942854557441319E-6</v>
      </c>
      <c r="IZ51" s="86">
        <f t="shared" si="57"/>
        <v>6.3192628940450747E-7</v>
      </c>
      <c r="JA51" s="86">
        <f t="shared" si="57"/>
        <v>7.184135210355217E-7</v>
      </c>
      <c r="JB51" s="86">
        <f t="shared" si="57"/>
        <v>4.8099938251960793E-7</v>
      </c>
      <c r="JC51" s="86">
        <f t="shared" si="57"/>
        <v>1.9611330154116004E-7</v>
      </c>
      <c r="JD51" s="86">
        <f t="shared" si="57"/>
        <v>1.1730580633453238E-7</v>
      </c>
      <c r="JE51" s="86">
        <f t="shared" si="57"/>
        <v>1.3777689034297092E-7</v>
      </c>
      <c r="JF51" s="86">
        <f t="shared" si="57"/>
        <v>8.0852087742388591E-8</v>
      </c>
      <c r="JG51" s="86">
        <f t="shared" si="57"/>
        <v>4.6262599663703366E-9</v>
      </c>
      <c r="JH51" s="86">
        <f t="shared" si="57"/>
        <v>3.0674558634032252E-8</v>
      </c>
      <c r="JI51" s="86">
        <f t="shared" si="57"/>
        <v>1.2451105372460328E-7</v>
      </c>
      <c r="JJ51" s="86">
        <f t="shared" si="57"/>
        <v>1.8259245331419181E-7</v>
      </c>
      <c r="JK51" s="86">
        <f t="shared" si="57"/>
        <v>4.031364645935621E-8</v>
      </c>
      <c r="JL51" s="86">
        <f t="shared" si="57"/>
        <v>7.5833218060263004E-8</v>
      </c>
      <c r="JM51" s="86">
        <f t="shared" si="57"/>
        <v>5.2518910223928565E-11</v>
      </c>
    </row>
    <row r="52" spans="2:273" x14ac:dyDescent="0.25">
      <c r="B52" s="2">
        <v>25</v>
      </c>
      <c r="C52" s="37">
        <v>107.542</v>
      </c>
      <c r="D52" s="37">
        <v>105.288</v>
      </c>
      <c r="E52" s="37">
        <v>101.797</v>
      </c>
      <c r="F52" s="37">
        <v>107.69499999999999</v>
      </c>
      <c r="G52" s="37">
        <v>113</v>
      </c>
      <c r="H52" s="37">
        <v>105.22</v>
      </c>
      <c r="I52" s="37">
        <v>104.81399999999999</v>
      </c>
      <c r="J52" s="37">
        <v>108.254</v>
      </c>
      <c r="K52" s="37">
        <v>106.627</v>
      </c>
      <c r="L52" s="37">
        <v>109.3</v>
      </c>
      <c r="M52" s="37">
        <v>112.322</v>
      </c>
      <c r="N52" s="37">
        <v>112.373</v>
      </c>
      <c r="O52" s="37">
        <v>113.81399999999999</v>
      </c>
      <c r="P52" s="37">
        <v>118.593</v>
      </c>
      <c r="Q52" s="37">
        <v>114.105</v>
      </c>
      <c r="S52" s="4">
        <f t="shared" si="59"/>
        <v>108.35607315862998</v>
      </c>
      <c r="T52" s="4">
        <f t="shared" si="59"/>
        <v>108.34196271066159</v>
      </c>
      <c r="U52" s="4">
        <f t="shared" si="59"/>
        <v>105.59226266738837</v>
      </c>
      <c r="V52" s="4">
        <f t="shared" si="59"/>
        <v>107.05841945936967</v>
      </c>
      <c r="W52" s="4">
        <f t="shared" si="59"/>
        <v>109.93722417055675</v>
      </c>
      <c r="X52" s="4">
        <f t="shared" si="59"/>
        <v>107.40322685157818</v>
      </c>
      <c r="Y52" s="4">
        <f t="shared" si="59"/>
        <v>107.11935675213894</v>
      </c>
      <c r="Z52" s="4">
        <f t="shared" si="59"/>
        <v>107.69084882978591</v>
      </c>
      <c r="AA52" s="4">
        <f t="shared" si="59"/>
        <v>108.3483621688745</v>
      </c>
      <c r="AB52" s="4">
        <f t="shared" si="59"/>
        <v>110.57160097702756</v>
      </c>
      <c r="AC52" s="4">
        <f t="shared" si="59"/>
        <v>110.57129098269277</v>
      </c>
      <c r="AD52" s="4">
        <f t="shared" si="59"/>
        <v>112.60737525003179</v>
      </c>
      <c r="AE52" s="4">
        <f t="shared" si="59"/>
        <v>112.97000950569421</v>
      </c>
      <c r="AF52" s="4">
        <f t="shared" si="59"/>
        <v>115.56186656253712</v>
      </c>
      <c r="AG52" s="4">
        <f t="shared" si="59"/>
        <v>113.82818159809879</v>
      </c>
      <c r="AI52" s="4">
        <f t="shared" si="60"/>
        <v>-0.81407315862998075</v>
      </c>
      <c r="AJ52" s="4">
        <f t="shared" si="60"/>
        <v>-3.0539627106615939</v>
      </c>
      <c r="AK52" s="4">
        <f t="shared" si="60"/>
        <v>-3.7952626673883714</v>
      </c>
      <c r="AL52" s="4">
        <f t="shared" si="60"/>
        <v>0.63658054063031955</v>
      </c>
      <c r="AM52" s="4">
        <f t="shared" si="60"/>
        <v>3.0627758294432539</v>
      </c>
      <c r="AN52" s="4">
        <f t="shared" si="60"/>
        <v>-2.1832268515781834</v>
      </c>
      <c r="AO52" s="4">
        <f t="shared" si="60"/>
        <v>-2.3053567521389482</v>
      </c>
      <c r="AP52" s="4">
        <f t="shared" si="60"/>
        <v>0.56315117021409833</v>
      </c>
      <c r="AQ52" s="4">
        <f t="shared" si="60"/>
        <v>-1.7213621688745064</v>
      </c>
      <c r="AR52" s="4">
        <f t="shared" si="60"/>
        <v>-1.2716009770275605</v>
      </c>
      <c r="AS52" s="4">
        <f t="shared" si="60"/>
        <v>1.7507090173072299</v>
      </c>
      <c r="AT52" s="4">
        <f t="shared" si="60"/>
        <v>-0.23437525003178905</v>
      </c>
      <c r="AU52" s="4">
        <f t="shared" si="60"/>
        <v>0.84399049430578543</v>
      </c>
      <c r="AV52" s="4">
        <f t="shared" si="60"/>
        <v>3.0311334374628842</v>
      </c>
      <c r="AW52" s="4">
        <f t="shared" si="60"/>
        <v>0.27681840190120965</v>
      </c>
      <c r="AY52" s="2">
        <f t="shared" si="51"/>
        <v>108.34664356911534</v>
      </c>
      <c r="AZ52" s="2">
        <f t="shared" si="51"/>
        <v>108.34068317898986</v>
      </c>
      <c r="BA52" s="2">
        <f t="shared" si="51"/>
        <v>105.59081514141855</v>
      </c>
      <c r="BB52" s="2">
        <f t="shared" si="51"/>
        <v>107.05739915546734</v>
      </c>
      <c r="BC52" s="2">
        <f t="shared" si="51"/>
        <v>109.93679444914439</v>
      </c>
      <c r="BD52" s="2">
        <f t="shared" si="51"/>
        <v>107.40293616549201</v>
      </c>
      <c r="BE52" s="2">
        <f t="shared" si="51"/>
        <v>107.11902849380529</v>
      </c>
      <c r="BF52" s="2">
        <f t="shared" si="51"/>
        <v>107.69065009277728</v>
      </c>
      <c r="BG52" s="2">
        <f t="shared" si="51"/>
        <v>108.34834768701299</v>
      </c>
      <c r="BH52" s="2">
        <f t="shared" si="51"/>
        <v>110.57152009631494</v>
      </c>
      <c r="BI52" s="2">
        <f t="shared" si="51"/>
        <v>110.57099971953839</v>
      </c>
      <c r="BJ52" s="2">
        <f t="shared" si="51"/>
        <v>112.60699482753431</v>
      </c>
      <c r="BK52" s="2">
        <f t="shared" si="51"/>
        <v>112.9699080872705</v>
      </c>
      <c r="BL52" s="2">
        <f t="shared" si="51"/>
        <v>115.56168504909365</v>
      </c>
      <c r="BM52" s="2">
        <f t="shared" si="51"/>
        <v>113.82818141860213</v>
      </c>
      <c r="BO52" s="2">
        <f t="shared" si="10"/>
        <v>107.542</v>
      </c>
      <c r="BP52" s="2">
        <f t="shared" si="11"/>
        <v>105.288</v>
      </c>
      <c r="BQ52" s="2">
        <f t="shared" si="12"/>
        <v>101.797</v>
      </c>
      <c r="BR52" s="2">
        <f t="shared" si="13"/>
        <v>107.69499999999999</v>
      </c>
      <c r="BS52" s="2">
        <f t="shared" si="14"/>
        <v>113</v>
      </c>
      <c r="BT52" s="2">
        <f t="shared" si="15"/>
        <v>105.22</v>
      </c>
      <c r="BU52" s="2">
        <f t="shared" si="16"/>
        <v>104.81399999999999</v>
      </c>
      <c r="BV52" s="2">
        <f t="shared" si="17"/>
        <v>108.254</v>
      </c>
      <c r="BW52" s="2">
        <f t="shared" si="18"/>
        <v>106.627</v>
      </c>
      <c r="BX52" s="2">
        <f t="shared" si="19"/>
        <v>109.3</v>
      </c>
      <c r="BY52" s="2">
        <f t="shared" si="20"/>
        <v>112.322</v>
      </c>
      <c r="BZ52" s="2">
        <f t="shared" si="21"/>
        <v>112.373</v>
      </c>
      <c r="CA52" s="2">
        <f t="shared" si="22"/>
        <v>113.81399999999999</v>
      </c>
      <c r="CB52" s="2">
        <f t="shared" si="23"/>
        <v>118.593</v>
      </c>
      <c r="CC52" s="2">
        <f t="shared" si="24"/>
        <v>114.105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108.18146716697936</v>
      </c>
      <c r="DL52" s="2">
        <f t="shared" si="61"/>
        <v>108.71569203413939</v>
      </c>
      <c r="DM52" s="2">
        <f t="shared" si="61"/>
        <v>106.00548517343252</v>
      </c>
      <c r="DN52" s="2">
        <f t="shared" si="61"/>
        <v>108.15306565269725</v>
      </c>
      <c r="DO52" s="2">
        <f t="shared" si="61"/>
        <v>110.28984959244957</v>
      </c>
      <c r="DP52" s="2">
        <f t="shared" si="61"/>
        <v>107.87233333333334</v>
      </c>
      <c r="DQ52" s="2">
        <f t="shared" si="61"/>
        <v>107.91325994397762</v>
      </c>
      <c r="DR52" s="2">
        <f t="shared" si="61"/>
        <v>108.59874997854998</v>
      </c>
      <c r="DS52" s="2">
        <f t="shared" si="61"/>
        <v>108.44500000000001</v>
      </c>
      <c r="DT52" s="2">
        <f t="shared" si="61"/>
        <v>111.00025011459127</v>
      </c>
      <c r="DU52" s="2">
        <f t="shared" si="61"/>
        <v>111.49609340919866</v>
      </c>
      <c r="DV52" s="2">
        <f t="shared" si="61"/>
        <v>113.31353224276907</v>
      </c>
      <c r="DW52" s="2">
        <f t="shared" si="61"/>
        <v>113.78162857142857</v>
      </c>
      <c r="DX52" s="2">
        <f t="shared" si="61"/>
        <v>116.10381655941656</v>
      </c>
      <c r="DY52" s="2">
        <f t="shared" si="61"/>
        <v>113.58978226600985</v>
      </c>
      <c r="EA52" s="2">
        <f t="shared" si="62"/>
        <v>109.00630499101129</v>
      </c>
      <c r="EB52" s="2">
        <f t="shared" si="62"/>
        <v>106.66391614906833</v>
      </c>
      <c r="EC52" s="2">
        <f t="shared" si="62"/>
        <v>103.68784591404105</v>
      </c>
      <c r="ED52" s="2">
        <f t="shared" si="62"/>
        <v>101.84377038729977</v>
      </c>
      <c r="EE52" s="2">
        <f t="shared" si="62"/>
        <v>108.25201533478604</v>
      </c>
      <c r="EF52" s="2">
        <f t="shared" si="62"/>
        <v>105.02099741024891</v>
      </c>
      <c r="EG52" s="2">
        <f t="shared" si="62"/>
        <v>103.23292685476517</v>
      </c>
      <c r="EH52" s="2">
        <f t="shared" si="62"/>
        <v>102.99028803308576</v>
      </c>
      <c r="EI52" s="2">
        <f t="shared" si="62"/>
        <v>107.76808225696804</v>
      </c>
      <c r="EJ52" s="2">
        <f t="shared" si="62"/>
        <v>108.24436045342534</v>
      </c>
      <c r="EK52" s="2">
        <f t="shared" si="62"/>
        <v>105.93279499156613</v>
      </c>
      <c r="EL52" s="2">
        <f t="shared" si="62"/>
        <v>109.05410995087075</v>
      </c>
      <c r="EM52" s="2">
        <f t="shared" si="62"/>
        <v>108.68921960238779</v>
      </c>
      <c r="EN52" s="2">
        <f t="shared" si="62"/>
        <v>112.71358852264358</v>
      </c>
      <c r="EO52" s="2">
        <f t="shared" si="62"/>
        <v>115.44429452194022</v>
      </c>
      <c r="EQ52" s="2">
        <f t="shared" si="63"/>
        <v>107.00185174015475</v>
      </c>
      <c r="ER52" s="2">
        <f t="shared" si="63"/>
        <v>107.22079510029732</v>
      </c>
      <c r="ES52" s="2">
        <f t="shared" si="63"/>
        <v>105.45565095306893</v>
      </c>
      <c r="ET52" s="2">
        <f t="shared" si="63"/>
        <v>101.30380585637816</v>
      </c>
      <c r="EU52" s="2">
        <f t="shared" si="63"/>
        <v>108.16381539404433</v>
      </c>
      <c r="EV52" s="2">
        <f t="shared" si="63"/>
        <v>105.21403290598936</v>
      </c>
      <c r="EW52" s="2">
        <f t="shared" si="63"/>
        <v>103.64522216888636</v>
      </c>
      <c r="EX52" s="2">
        <f t="shared" si="63"/>
        <v>104.89713555193339</v>
      </c>
      <c r="EY52" s="2">
        <f t="shared" si="63"/>
        <v>107.89558680014227</v>
      </c>
      <c r="EZ52" s="2">
        <f t="shared" si="63"/>
        <v>109.78805648236791</v>
      </c>
      <c r="FA52" s="2">
        <f t="shared" si="63"/>
        <v>107.46177811418687</v>
      </c>
      <c r="FB52" s="2">
        <f t="shared" si="63"/>
        <v>108.94556832298136</v>
      </c>
      <c r="FC52" s="2">
        <f t="shared" si="63"/>
        <v>109.39752279174219</v>
      </c>
      <c r="FD52" s="2">
        <f t="shared" si="63"/>
        <v>114.99323778053214</v>
      </c>
      <c r="FE52" s="2">
        <f t="shared" si="63"/>
        <v>115.66036470478774</v>
      </c>
      <c r="FG52" s="2">
        <f t="shared" si="64"/>
        <v>0.20030064542257553</v>
      </c>
      <c r="FH52" s="2">
        <f t="shared" si="64"/>
        <v>0.18278107130119362</v>
      </c>
      <c r="FI52" s="2">
        <f t="shared" si="64"/>
        <v>0.17894216422413101</v>
      </c>
      <c r="FJ52" s="2">
        <f t="shared" si="64"/>
        <v>0.17365687357866541</v>
      </c>
      <c r="FK52" s="2">
        <f t="shared" si="64"/>
        <v>0.17324902538561401</v>
      </c>
      <c r="FL52" s="2">
        <f t="shared" si="64"/>
        <v>0.16462543182933806</v>
      </c>
      <c r="FM52" s="2">
        <f t="shared" si="64"/>
        <v>0.16969787266145059</v>
      </c>
      <c r="FN52" s="2">
        <f t="shared" si="64"/>
        <v>0.16192412598740852</v>
      </c>
      <c r="FO52" s="2">
        <f t="shared" si="64"/>
        <v>0.14278848936824828</v>
      </c>
      <c r="FP52" s="2">
        <f t="shared" si="64"/>
        <v>0.15558531765079817</v>
      </c>
      <c r="FQ52" s="2">
        <f t="shared" si="64"/>
        <v>0.16629292338074811</v>
      </c>
      <c r="FR52" s="2">
        <f t="shared" si="64"/>
        <v>0.16587575369136978</v>
      </c>
      <c r="FS52" s="2">
        <f t="shared" si="64"/>
        <v>0.15940096296547809</v>
      </c>
      <c r="FT52" s="2">
        <f t="shared" si="64"/>
        <v>0.15992059527192157</v>
      </c>
      <c r="FU52" s="2">
        <f t="shared" si="64"/>
        <v>0.12854939637232637</v>
      </c>
      <c r="FW52" s="2">
        <f t="shared" si="53"/>
        <v>1.9529707943674317E-5</v>
      </c>
      <c r="FX52" s="2">
        <f t="shared" si="53"/>
        <v>3.041808936944398E-5</v>
      </c>
      <c r="FY52" s="2">
        <f t="shared" si="53"/>
        <v>3.0180337290231453E-5</v>
      </c>
      <c r="FZ52" s="2">
        <f t="shared" si="53"/>
        <v>2.5940511862905349E-5</v>
      </c>
      <c r="GA52" s="2">
        <f t="shared" si="53"/>
        <v>2.657901515941745E-5</v>
      </c>
      <c r="GB52" s="2">
        <f t="shared" si="53"/>
        <v>2.7144162952064399E-5</v>
      </c>
      <c r="GC52" s="2">
        <f t="shared" si="53"/>
        <v>2.696711226727767E-5</v>
      </c>
      <c r="GD52" s="2">
        <f t="shared" si="53"/>
        <v>2.3815685200829827E-5</v>
      </c>
      <c r="GE52" s="2">
        <f t="shared" si="53"/>
        <v>2.9402615679565168E-5</v>
      </c>
      <c r="GF52" s="2">
        <f t="shared" si="53"/>
        <v>2.9766266067588591E-5</v>
      </c>
      <c r="GG52" s="2">
        <f t="shared" si="53"/>
        <v>2.8429252538939479E-5</v>
      </c>
      <c r="GH52" s="2">
        <f t="shared" si="53"/>
        <v>2.3330001228064862E-5</v>
      </c>
      <c r="GI52" s="2">
        <f t="shared" si="53"/>
        <v>2.0343436638209172E-5</v>
      </c>
      <c r="GJ52" s="2">
        <f t="shared" si="53"/>
        <v>1.5693390235024755E-5</v>
      </c>
      <c r="GK52" s="2">
        <f t="shared" si="53"/>
        <v>1.2595571050510102E-5</v>
      </c>
      <c r="GM52" s="86">
        <f t="shared" si="54"/>
        <v>1.0651416154279028E-5</v>
      </c>
      <c r="GN52" s="86">
        <f t="shared" si="54"/>
        <v>1.3152008360567258E-6</v>
      </c>
      <c r="GO52" s="86">
        <f t="shared" si="54"/>
        <v>1.4625201360719918E-6</v>
      </c>
      <c r="GP52" s="86">
        <f t="shared" si="54"/>
        <v>9.9572754025008077E-7</v>
      </c>
      <c r="GQ52" s="86">
        <f t="shared" si="54"/>
        <v>4.3595513890135279E-7</v>
      </c>
      <c r="GR52" s="86">
        <f t="shared" si="54"/>
        <v>2.6396239083837048E-7</v>
      </c>
      <c r="GS52" s="86">
        <f t="shared" si="54"/>
        <v>3.1139746603938234E-7</v>
      </c>
      <c r="GT52" s="86">
        <f t="shared" si="54"/>
        <v>1.8560045387483376E-7</v>
      </c>
      <c r="GU52" s="86">
        <f t="shared" si="54"/>
        <v>1.2275272850406597E-8</v>
      </c>
      <c r="GV52" s="86">
        <f t="shared" si="54"/>
        <v>7.4204015714128669E-8</v>
      </c>
      <c r="GW52" s="86">
        <f t="shared" si="54"/>
        <v>2.8043891095978929E-7</v>
      </c>
      <c r="GX52" s="86">
        <f t="shared" si="54"/>
        <v>3.9843891190628463E-7</v>
      </c>
      <c r="GY52" s="86">
        <f t="shared" si="54"/>
        <v>9.6835232007669196E-8</v>
      </c>
      <c r="GZ52" s="86">
        <f t="shared" si="54"/>
        <v>1.7373628270150682E-7</v>
      </c>
      <c r="HA52" s="86">
        <f t="shared" si="54"/>
        <v>1.8055150579373418E-10</v>
      </c>
      <c r="HC52" s="86">
        <f t="shared" si="58"/>
        <v>7.5976926012694138E-16</v>
      </c>
      <c r="HD52" s="86">
        <f t="shared" si="58"/>
        <v>7.7740568302615111E-18</v>
      </c>
      <c r="HE52" s="86">
        <f t="shared" si="58"/>
        <v>1.226944356011881E-18</v>
      </c>
      <c r="HF52" s="86">
        <f t="shared" si="58"/>
        <v>5.9460458237624475E-20</v>
      </c>
      <c r="HG52" s="86">
        <f t="shared" si="58"/>
        <v>1.1411750862081429E-20</v>
      </c>
      <c r="HH52" s="86">
        <f t="shared" si="58"/>
        <v>4.0045152173062895E-21</v>
      </c>
      <c r="HI52" s="86">
        <f t="shared" si="58"/>
        <v>6.8193878744192093E-20</v>
      </c>
      <c r="HJ52" s="86">
        <f t="shared" si="58"/>
        <v>3.0571457378608829E-20</v>
      </c>
      <c r="HK52" s="86">
        <f t="shared" si="58"/>
        <v>1.9142356537046322E-21</v>
      </c>
      <c r="HL52" s="86">
        <f t="shared" si="58"/>
        <v>1.0266003425464245E-23</v>
      </c>
      <c r="HM52" s="86">
        <f t="shared" si="58"/>
        <v>5.8624863064210295E-20</v>
      </c>
      <c r="HN52" s="86">
        <f t="shared" si="58"/>
        <v>5.0261177266359737E-21</v>
      </c>
      <c r="HO52" s="86">
        <f t="shared" si="58"/>
        <v>1.2532789190494933E-21</v>
      </c>
      <c r="HP52" s="86">
        <f t="shared" si="58"/>
        <v>5.3738837268191768E-22</v>
      </c>
      <c r="HQ52" s="86">
        <f t="shared" si="58"/>
        <v>2.5790101838683217E-30</v>
      </c>
      <c r="HS52" s="86">
        <f t="shared" si="55"/>
        <v>2.8443398978746481E-101</v>
      </c>
      <c r="HT52" s="86">
        <f t="shared" si="55"/>
        <v>8.3384850801152856E-113</v>
      </c>
      <c r="HU52" s="86">
        <f t="shared" si="55"/>
        <v>2.0731104111914389E-117</v>
      </c>
      <c r="HV52" s="86">
        <f t="shared" si="55"/>
        <v>4.5791865459689656E-129</v>
      </c>
      <c r="HW52" s="86">
        <f t="shared" si="55"/>
        <v>6.1952001947872759E-136</v>
      </c>
      <c r="HX52" s="86">
        <f t="shared" si="55"/>
        <v>5.7208339365563433E-137</v>
      </c>
      <c r="HY52" s="86">
        <f t="shared" si="55"/>
        <v>4.6048034542412841E-129</v>
      </c>
      <c r="HZ52" s="86">
        <f t="shared" si="55"/>
        <v>4.6450612933055984E-132</v>
      </c>
      <c r="IA52" s="86">
        <f t="shared" si="55"/>
        <v>5.6830384253049269E-136</v>
      </c>
      <c r="IB52" s="86">
        <f t="shared" si="55"/>
        <v>1.9960554058618763E-154</v>
      </c>
      <c r="IC52" s="86">
        <f t="shared" si="55"/>
        <v>3.7984850591152932E-130</v>
      </c>
      <c r="ID52" s="86">
        <f t="shared" si="55"/>
        <v>2.2267608133074056E-138</v>
      </c>
      <c r="IE52" s="86">
        <f t="shared" si="55"/>
        <v>1.6545921879605091E-143</v>
      </c>
      <c r="IF52" s="86">
        <f t="shared" si="55"/>
        <v>1.2812993692899851E-80</v>
      </c>
      <c r="IG52" s="86">
        <f t="shared" si="55"/>
        <v>3.9958838690525739E-57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1.6968771123845095E-242</v>
      </c>
      <c r="IW52" s="86">
        <f t="shared" si="56"/>
        <v>7.8109925588353234E-136</v>
      </c>
      <c r="IY52" s="86">
        <f t="shared" si="57"/>
        <v>1.0651416155038798E-5</v>
      </c>
      <c r="IZ52" s="86">
        <f t="shared" si="57"/>
        <v>1.3152008360644999E-6</v>
      </c>
      <c r="JA52" s="86">
        <f t="shared" si="57"/>
        <v>1.4625201360732188E-6</v>
      </c>
      <c r="JB52" s="86">
        <f t="shared" si="57"/>
        <v>9.9572754025014027E-7</v>
      </c>
      <c r="JC52" s="86">
        <f t="shared" si="57"/>
        <v>4.3595513890136422E-7</v>
      </c>
      <c r="JD52" s="86">
        <f t="shared" si="57"/>
        <v>2.639623908383745E-7</v>
      </c>
      <c r="JE52" s="86">
        <f t="shared" si="57"/>
        <v>3.1139746603945052E-7</v>
      </c>
      <c r="JF52" s="86">
        <f t="shared" si="57"/>
        <v>1.8560045387486433E-7</v>
      </c>
      <c r="JG52" s="86">
        <f t="shared" si="57"/>
        <v>1.2275272850408511E-8</v>
      </c>
      <c r="JH52" s="86">
        <f t="shared" si="57"/>
        <v>7.4204015714128682E-8</v>
      </c>
      <c r="JI52" s="86">
        <f t="shared" si="57"/>
        <v>2.8043891095984789E-7</v>
      </c>
      <c r="JJ52" s="86">
        <f t="shared" si="57"/>
        <v>3.9843891190628966E-7</v>
      </c>
      <c r="JK52" s="86">
        <f t="shared" si="57"/>
        <v>9.6835232007670453E-8</v>
      </c>
      <c r="JL52" s="86">
        <f t="shared" si="57"/>
        <v>1.7373628270150735E-7</v>
      </c>
      <c r="JM52" s="86">
        <f t="shared" si="57"/>
        <v>1.8055150579373418E-10</v>
      </c>
    </row>
    <row r="53" spans="2:273" x14ac:dyDescent="0.25">
      <c r="B53" s="2">
        <v>26</v>
      </c>
      <c r="C53" s="37">
        <v>107.729</v>
      </c>
      <c r="D53" s="37">
        <v>105.068</v>
      </c>
      <c r="E53" s="37">
        <v>105.22</v>
      </c>
      <c r="F53" s="37">
        <v>105.08499999999999</v>
      </c>
      <c r="G53" s="37">
        <v>111.217</v>
      </c>
      <c r="H53" s="37">
        <v>106.203</v>
      </c>
      <c r="I53" s="37">
        <v>105.136</v>
      </c>
      <c r="J53" s="37">
        <v>106.831</v>
      </c>
      <c r="K53" s="37">
        <v>110.08499999999999</v>
      </c>
      <c r="L53" s="37">
        <v>110.45</v>
      </c>
      <c r="M53" s="37">
        <v>110.661</v>
      </c>
      <c r="N53" s="37">
        <v>111.84699999999999</v>
      </c>
      <c r="O53" s="37">
        <v>112.136</v>
      </c>
      <c r="P53" s="37">
        <v>116.458</v>
      </c>
      <c r="Q53" s="37">
        <v>114.965</v>
      </c>
      <c r="S53" s="4">
        <f t="shared" si="59"/>
        <v>108.48386962085843</v>
      </c>
      <c r="T53" s="4">
        <f t="shared" si="59"/>
        <v>108.47033483293731</v>
      </c>
      <c r="U53" s="4">
        <f t="shared" si="59"/>
        <v>105.62309130826876</v>
      </c>
      <c r="V53" s="4">
        <f t="shared" si="59"/>
        <v>107.13116759133554</v>
      </c>
      <c r="W53" s="4">
        <f t="shared" si="59"/>
        <v>110.17526142856771</v>
      </c>
      <c r="X53" s="4">
        <f t="shared" si="59"/>
        <v>107.61079582159491</v>
      </c>
      <c r="Y53" s="4">
        <f t="shared" si="59"/>
        <v>107.25741310475806</v>
      </c>
      <c r="Z53" s="4">
        <f t="shared" si="59"/>
        <v>107.74025922140099</v>
      </c>
      <c r="AA53" s="4">
        <f t="shared" si="59"/>
        <v>108.45635210550867</v>
      </c>
      <c r="AB53" s="4">
        <f t="shared" si="59"/>
        <v>110.70472067280259</v>
      </c>
      <c r="AC53" s="4">
        <f t="shared" si="59"/>
        <v>110.71095478628173</v>
      </c>
      <c r="AD53" s="4">
        <f t="shared" si="59"/>
        <v>112.80336727110448</v>
      </c>
      <c r="AE53" s="4">
        <f t="shared" si="59"/>
        <v>113.16075690127347</v>
      </c>
      <c r="AF53" s="4">
        <f t="shared" si="59"/>
        <v>115.70768438234761</v>
      </c>
      <c r="AG53" s="4">
        <f t="shared" si="59"/>
        <v>114.14116736662722</v>
      </c>
      <c r="AI53" s="4">
        <f t="shared" si="60"/>
        <v>-0.7548696208584289</v>
      </c>
      <c r="AJ53" s="4">
        <f t="shared" si="60"/>
        <v>-3.4023348329373135</v>
      </c>
      <c r="AK53" s="4">
        <f t="shared" si="60"/>
        <v>-0.40309130826875617</v>
      </c>
      <c r="AL53" s="4">
        <f t="shared" si="60"/>
        <v>-2.0461675913355464</v>
      </c>
      <c r="AM53" s="4">
        <f t="shared" si="60"/>
        <v>1.0417385714322904</v>
      </c>
      <c r="AN53" s="4">
        <f t="shared" si="60"/>
        <v>-1.4077958215949025</v>
      </c>
      <c r="AO53" s="4">
        <f t="shared" si="60"/>
        <v>-2.1214131047580622</v>
      </c>
      <c r="AP53" s="4">
        <f t="shared" si="60"/>
        <v>-0.90925922140098692</v>
      </c>
      <c r="AQ53" s="4">
        <f t="shared" si="60"/>
        <v>1.6286478944913227</v>
      </c>
      <c r="AR53" s="4">
        <f t="shared" si="60"/>
        <v>-0.25472067280259125</v>
      </c>
      <c r="AS53" s="4">
        <f t="shared" si="60"/>
        <v>-4.995478628173089E-2</v>
      </c>
      <c r="AT53" s="4">
        <f t="shared" si="60"/>
        <v>-0.95636727110448305</v>
      </c>
      <c r="AU53" s="4">
        <f t="shared" si="60"/>
        <v>-1.0247569012734772</v>
      </c>
      <c r="AV53" s="4">
        <f t="shared" si="60"/>
        <v>0.75031561765239019</v>
      </c>
      <c r="AW53" s="4">
        <f t="shared" si="60"/>
        <v>0.82383263337278834</v>
      </c>
      <c r="AY53" s="2">
        <f t="shared" si="51"/>
        <v>108.4675317611059</v>
      </c>
      <c r="AZ53" s="2">
        <f t="shared" si="51"/>
        <v>108.46779637524091</v>
      </c>
      <c r="BA53" s="2">
        <f t="shared" si="51"/>
        <v>105.62027769064962</v>
      </c>
      <c r="BB53" s="2">
        <f t="shared" si="51"/>
        <v>107.12915134906568</v>
      </c>
      <c r="BC53" s="2">
        <f t="shared" si="51"/>
        <v>110.17435282427421</v>
      </c>
      <c r="BD53" s="2">
        <f t="shared" si="51"/>
        <v>107.61017329959896</v>
      </c>
      <c r="BE53" s="2">
        <f t="shared" si="51"/>
        <v>107.25670766781374</v>
      </c>
      <c r="BF53" s="2">
        <f t="shared" si="51"/>
        <v>107.73982529644432</v>
      </c>
      <c r="BG53" s="2">
        <f t="shared" si="51"/>
        <v>108.45631569593429</v>
      </c>
      <c r="BH53" s="2">
        <f t="shared" si="51"/>
        <v>110.70453486991674</v>
      </c>
      <c r="BI53" s="2">
        <f t="shared" si="51"/>
        <v>110.7103306167029</v>
      </c>
      <c r="BJ53" s="2">
        <f t="shared" si="51"/>
        <v>112.80257615478905</v>
      </c>
      <c r="BK53" s="2">
        <f t="shared" si="51"/>
        <v>113.16052561314847</v>
      </c>
      <c r="BL53" s="2">
        <f t="shared" si="51"/>
        <v>115.70728869403236</v>
      </c>
      <c r="BM53" s="2">
        <f t="shared" si="51"/>
        <v>114.14116678688376</v>
      </c>
      <c r="BO53" s="2">
        <f t="shared" si="10"/>
        <v>107.729</v>
      </c>
      <c r="BP53" s="2">
        <f t="shared" si="11"/>
        <v>105.068</v>
      </c>
      <c r="BQ53" s="2">
        <f t="shared" si="12"/>
        <v>105.22</v>
      </c>
      <c r="BR53" s="2">
        <f t="shared" si="13"/>
        <v>105.08499999999999</v>
      </c>
      <c r="BS53" s="2">
        <f t="shared" si="14"/>
        <v>111.217</v>
      </c>
      <c r="BT53" s="2">
        <f t="shared" si="15"/>
        <v>106.203</v>
      </c>
      <c r="BU53" s="2">
        <f t="shared" si="16"/>
        <v>105.136</v>
      </c>
      <c r="BV53" s="2">
        <f t="shared" si="17"/>
        <v>106.831</v>
      </c>
      <c r="BW53" s="2">
        <f t="shared" si="18"/>
        <v>110.08499999999999</v>
      </c>
      <c r="BX53" s="2">
        <f t="shared" si="19"/>
        <v>110.45</v>
      </c>
      <c r="BY53" s="2">
        <f t="shared" si="20"/>
        <v>110.661</v>
      </c>
      <c r="BZ53" s="2">
        <f t="shared" si="21"/>
        <v>111.84699999999999</v>
      </c>
      <c r="CA53" s="2">
        <f t="shared" si="22"/>
        <v>112.136</v>
      </c>
      <c r="CB53" s="2">
        <f t="shared" si="23"/>
        <v>116.458</v>
      </c>
      <c r="CC53" s="2">
        <f t="shared" si="24"/>
        <v>114.965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108.3547475609756</v>
      </c>
      <c r="DL53" s="2">
        <f t="shared" si="61"/>
        <v>108.93288667614983</v>
      </c>
      <c r="DM53" s="2">
        <f t="shared" si="61"/>
        <v>106.09559371922528</v>
      </c>
      <c r="DN53" s="2">
        <f t="shared" si="61"/>
        <v>108.36340770324982</v>
      </c>
      <c r="DO53" s="2">
        <f t="shared" si="61"/>
        <v>110.64139746889745</v>
      </c>
      <c r="DP53" s="2">
        <f t="shared" si="61"/>
        <v>108.18883333333335</v>
      </c>
      <c r="DQ53" s="2">
        <f t="shared" si="61"/>
        <v>108.17077703081236</v>
      </c>
      <c r="DR53" s="2">
        <f t="shared" si="61"/>
        <v>108.75302771342771</v>
      </c>
      <c r="DS53" s="2">
        <f t="shared" si="61"/>
        <v>108.59868181818183</v>
      </c>
      <c r="DT53" s="2">
        <f t="shared" si="61"/>
        <v>111.2133381207028</v>
      </c>
      <c r="DU53" s="2">
        <f t="shared" si="61"/>
        <v>111.76453816974869</v>
      </c>
      <c r="DV53" s="2">
        <f t="shared" si="61"/>
        <v>113.63538880986248</v>
      </c>
      <c r="DW53" s="2">
        <f t="shared" si="61"/>
        <v>114.10150644257703</v>
      </c>
      <c r="DX53" s="2">
        <f t="shared" si="61"/>
        <v>116.34633856713857</v>
      </c>
      <c r="DY53" s="2">
        <f t="shared" si="61"/>
        <v>113.94510591133005</v>
      </c>
      <c r="EA53" s="2">
        <f t="shared" si="62"/>
        <v>108.87839803162801</v>
      </c>
      <c r="EB53" s="2">
        <f t="shared" si="62"/>
        <v>106.5712399068323</v>
      </c>
      <c r="EC53" s="2">
        <f t="shared" si="62"/>
        <v>103.63093852356803</v>
      </c>
      <c r="ED53" s="2">
        <f t="shared" si="62"/>
        <v>101.77282224590819</v>
      </c>
      <c r="EE53" s="2">
        <f t="shared" si="62"/>
        <v>108.14171776285559</v>
      </c>
      <c r="EF53" s="2">
        <f t="shared" si="62"/>
        <v>104.93215844420702</v>
      </c>
      <c r="EG53" s="2">
        <f t="shared" si="62"/>
        <v>103.17778098961804</v>
      </c>
      <c r="EH53" s="2">
        <f t="shared" si="62"/>
        <v>102.95690096500198</v>
      </c>
      <c r="EI53" s="2">
        <f t="shared" si="62"/>
        <v>107.67681577158396</v>
      </c>
      <c r="EJ53" s="2">
        <f t="shared" si="62"/>
        <v>108.18576762937408</v>
      </c>
      <c r="EK53" s="2">
        <f t="shared" si="62"/>
        <v>105.88985993252889</v>
      </c>
      <c r="EL53" s="2">
        <f t="shared" si="62"/>
        <v>108.98319138389476</v>
      </c>
      <c r="EM53" s="2">
        <f t="shared" si="62"/>
        <v>108.6348083959922</v>
      </c>
      <c r="EN53" s="2">
        <f t="shared" si="62"/>
        <v>112.64544863296808</v>
      </c>
      <c r="EO53" s="2">
        <f t="shared" si="62"/>
        <v>115.35331614452325</v>
      </c>
      <c r="EQ53" s="2">
        <f t="shared" si="63"/>
        <v>106.90054550797259</v>
      </c>
      <c r="ER53" s="2">
        <f t="shared" si="63"/>
        <v>107.12038211817915</v>
      </c>
      <c r="ES53" s="2">
        <f t="shared" si="63"/>
        <v>105.37443542899753</v>
      </c>
      <c r="ET53" s="2">
        <f t="shared" si="63"/>
        <v>101.24014170385927</v>
      </c>
      <c r="EU53" s="2">
        <f t="shared" si="63"/>
        <v>108.05471698361963</v>
      </c>
      <c r="EV53" s="2">
        <f t="shared" si="63"/>
        <v>105.12253101018661</v>
      </c>
      <c r="EW53" s="2">
        <f t="shared" si="63"/>
        <v>103.58442975195942</v>
      </c>
      <c r="EX53" s="2">
        <f t="shared" si="63"/>
        <v>104.8380582638141</v>
      </c>
      <c r="EY53" s="2">
        <f t="shared" si="63"/>
        <v>107.80257106043864</v>
      </c>
      <c r="EZ53" s="2">
        <f t="shared" si="63"/>
        <v>109.70865904469532</v>
      </c>
      <c r="FA53" s="2">
        <f t="shared" si="63"/>
        <v>107.39804611284742</v>
      </c>
      <c r="FB53" s="2">
        <f t="shared" si="63"/>
        <v>108.87610072329326</v>
      </c>
      <c r="FC53" s="2">
        <f t="shared" si="63"/>
        <v>109.33370586045231</v>
      </c>
      <c r="FD53" s="2">
        <f t="shared" si="63"/>
        <v>114.89584097300131</v>
      </c>
      <c r="FE53" s="2">
        <f t="shared" si="63"/>
        <v>115.56534010750964</v>
      </c>
      <c r="FG53" s="2">
        <f t="shared" si="64"/>
        <v>0.21546157199857943</v>
      </c>
      <c r="FH53" s="2">
        <f t="shared" si="64"/>
        <v>0.196942498900644</v>
      </c>
      <c r="FI53" s="2">
        <f t="shared" si="64"/>
        <v>0.19287636063148736</v>
      </c>
      <c r="FJ53" s="2">
        <f t="shared" si="64"/>
        <v>0.18727337822544354</v>
      </c>
      <c r="FK53" s="2">
        <f t="shared" si="64"/>
        <v>0.18684078124495088</v>
      </c>
      <c r="FL53" s="2">
        <f t="shared" si="64"/>
        <v>0.17768605079587371</v>
      </c>
      <c r="FM53" s="2">
        <f t="shared" si="64"/>
        <v>0.18307272418449619</v>
      </c>
      <c r="FN53" s="2">
        <f t="shared" si="64"/>
        <v>0.17481528341667979</v>
      </c>
      <c r="FO53" s="2">
        <f t="shared" si="64"/>
        <v>0.15443694561408894</v>
      </c>
      <c r="FP53" s="2">
        <f t="shared" si="64"/>
        <v>0.16807303292350578</v>
      </c>
      <c r="FQ53" s="2">
        <f t="shared" si="64"/>
        <v>0.17945741428030229</v>
      </c>
      <c r="FR53" s="2">
        <f t="shared" si="64"/>
        <v>0.17901431073458143</v>
      </c>
      <c r="FS53" s="2">
        <f t="shared" si="64"/>
        <v>0.1721325032186162</v>
      </c>
      <c r="FT53" s="2">
        <f t="shared" si="64"/>
        <v>0.17268511302741318</v>
      </c>
      <c r="FU53" s="2">
        <f t="shared" si="64"/>
        <v>0.13922491310030558</v>
      </c>
      <c r="FW53" s="2">
        <f t="shared" si="53"/>
        <v>2.1413858589483747E-5</v>
      </c>
      <c r="FX53" s="2">
        <f t="shared" si="53"/>
        <v>3.3352673882425395E-5</v>
      </c>
      <c r="FY53" s="2">
        <f t="shared" si="53"/>
        <v>3.3091985435579266E-5</v>
      </c>
      <c r="FZ53" s="2">
        <f t="shared" si="53"/>
        <v>2.8443134470013285E-5</v>
      </c>
      <c r="GA53" s="2">
        <f t="shared" si="53"/>
        <v>2.9143235865393631E-5</v>
      </c>
      <c r="GB53" s="2">
        <f t="shared" si="53"/>
        <v>2.9762904885809309E-5</v>
      </c>
      <c r="GC53" s="2">
        <f t="shared" si="53"/>
        <v>2.9568773683803E-5</v>
      </c>
      <c r="GD53" s="2">
        <f t="shared" si="53"/>
        <v>2.611331954849309E-5</v>
      </c>
      <c r="GE53" s="2">
        <f t="shared" si="53"/>
        <v>3.2239235548816415E-5</v>
      </c>
      <c r="GF53" s="2">
        <f t="shared" si="53"/>
        <v>3.2637967994132908E-5</v>
      </c>
      <c r="GG53" s="2">
        <f t="shared" si="53"/>
        <v>3.1171970043022372E-5</v>
      </c>
      <c r="GH53" s="2">
        <f t="shared" si="53"/>
        <v>2.5580780084415012E-5</v>
      </c>
      <c r="GI53" s="2">
        <f t="shared" si="53"/>
        <v>2.2306090928295146E-5</v>
      </c>
      <c r="GJ53" s="2">
        <f t="shared" si="53"/>
        <v>1.7207434163011521E-5</v>
      </c>
      <c r="GK53" s="2">
        <f t="shared" si="53"/>
        <v>1.3810752242058486E-5</v>
      </c>
      <c r="GM53" s="86">
        <f t="shared" si="54"/>
        <v>1.8953900353559899E-5</v>
      </c>
      <c r="GN53" s="86">
        <f t="shared" si="54"/>
        <v>2.6832000833471183E-6</v>
      </c>
      <c r="GO53" s="86">
        <f t="shared" si="54"/>
        <v>2.921525921884281E-6</v>
      </c>
      <c r="GP53" s="86">
        <f t="shared" si="54"/>
        <v>2.0219211103138111E-6</v>
      </c>
      <c r="GQ53" s="86">
        <f t="shared" si="54"/>
        <v>9.4812126433467958E-7</v>
      </c>
      <c r="GR53" s="86">
        <f t="shared" si="54"/>
        <v>5.8114010456043028E-7</v>
      </c>
      <c r="GS53" s="86">
        <f t="shared" si="54"/>
        <v>6.8827926159811113E-7</v>
      </c>
      <c r="GT53" s="86">
        <f t="shared" si="54"/>
        <v>4.166181267596973E-7</v>
      </c>
      <c r="GU53" s="86">
        <f t="shared" si="54"/>
        <v>3.1726814166065095E-8</v>
      </c>
      <c r="GV53" s="86">
        <f t="shared" si="54"/>
        <v>1.752668428283251E-7</v>
      </c>
      <c r="GW53" s="86">
        <f t="shared" si="54"/>
        <v>6.1791101458980765E-7</v>
      </c>
      <c r="GX53" s="86">
        <f t="shared" si="54"/>
        <v>8.5155576090205997E-7</v>
      </c>
      <c r="GY53" s="86">
        <f t="shared" si="54"/>
        <v>2.2711008275601797E-7</v>
      </c>
      <c r="GZ53" s="86">
        <f t="shared" si="54"/>
        <v>3.892947960707229E-7</v>
      </c>
      <c r="HA53" s="86">
        <f t="shared" si="54"/>
        <v>5.9992043847679429E-10</v>
      </c>
      <c r="HC53" s="86">
        <f t="shared" si="58"/>
        <v>2.4198610891451545E-15</v>
      </c>
      <c r="HD53" s="86">
        <f t="shared" si="58"/>
        <v>3.0397399926094997E-17</v>
      </c>
      <c r="HE53" s="86">
        <f t="shared" si="58"/>
        <v>5.0553386843324992E-18</v>
      </c>
      <c r="HF53" s="86">
        <f t="shared" si="58"/>
        <v>2.7291970903707664E-19</v>
      </c>
      <c r="HG53" s="86">
        <f t="shared" si="58"/>
        <v>5.6786861421157055E-20</v>
      </c>
      <c r="HH53" s="86">
        <f t="shared" si="58"/>
        <v>2.0194512561637685E-20</v>
      </c>
      <c r="HI53" s="86">
        <f t="shared" si="58"/>
        <v>3.1564218488914725E-19</v>
      </c>
      <c r="HJ53" s="86">
        <f t="shared" si="58"/>
        <v>1.4421988748392843E-19</v>
      </c>
      <c r="HK53" s="86">
        <f t="shared" si="58"/>
        <v>9.9061243873966014E-21</v>
      </c>
      <c r="HL53" s="86">
        <f t="shared" si="58"/>
        <v>6.6217878302240889E-23</v>
      </c>
      <c r="HM53" s="86">
        <f t="shared" si="58"/>
        <v>2.7582050934079977E-19</v>
      </c>
      <c r="HN53" s="86">
        <f t="shared" si="58"/>
        <v>2.5229512782285229E-20</v>
      </c>
      <c r="HO53" s="86">
        <f t="shared" si="58"/>
        <v>6.5339763332390733E-21</v>
      </c>
      <c r="HP53" s="86">
        <f t="shared" si="58"/>
        <v>2.8175044021601385E-21</v>
      </c>
      <c r="HQ53" s="86">
        <f t="shared" si="58"/>
        <v>2.7179423710986139E-29</v>
      </c>
      <c r="HS53" s="86">
        <f t="shared" si="55"/>
        <v>4.1914852377842655E-99</v>
      </c>
      <c r="HT53" s="86">
        <f t="shared" si="55"/>
        <v>2.8288101553713833E-110</v>
      </c>
      <c r="HU53" s="86">
        <f t="shared" si="55"/>
        <v>8.6269877096126174E-115</v>
      </c>
      <c r="HV53" s="86">
        <f t="shared" si="55"/>
        <v>3.2590565800400046E-126</v>
      </c>
      <c r="HW53" s="86">
        <f t="shared" si="55"/>
        <v>6.5847737665281028E-133</v>
      </c>
      <c r="HX53" s="86">
        <f t="shared" si="55"/>
        <v>6.1013873130980744E-134</v>
      </c>
      <c r="HY53" s="86">
        <f t="shared" si="55"/>
        <v>3.434371464892225E-126</v>
      </c>
      <c r="HZ53" s="86">
        <f t="shared" si="55"/>
        <v>3.8217273006797091E-129</v>
      </c>
      <c r="IA53" s="86">
        <f t="shared" si="55"/>
        <v>6.2380620886587815E-133</v>
      </c>
      <c r="IB53" s="86">
        <f t="shared" si="55"/>
        <v>6.1307625665171505E-151</v>
      </c>
      <c r="IC53" s="86">
        <f t="shared" si="55"/>
        <v>3.091740053651892E-127</v>
      </c>
      <c r="ID53" s="86">
        <f t="shared" si="55"/>
        <v>2.4567106671524434E-135</v>
      </c>
      <c r="IE53" s="86">
        <f t="shared" si="55"/>
        <v>2.2057340502895108E-140</v>
      </c>
      <c r="IF53" s="86">
        <f t="shared" si="55"/>
        <v>6.3115647593180412E-79</v>
      </c>
      <c r="IG53" s="86">
        <f t="shared" si="55"/>
        <v>5.8795961669422997E-56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1.6427264861128755E-238</v>
      </c>
      <c r="IW53" s="86">
        <f t="shared" si="56"/>
        <v>1.1719312215883588E-133</v>
      </c>
      <c r="IY53" s="86">
        <f t="shared" si="57"/>
        <v>1.895390035597976E-5</v>
      </c>
      <c r="IZ53" s="86">
        <f t="shared" si="57"/>
        <v>2.6832000833775158E-6</v>
      </c>
      <c r="JA53" s="86">
        <f t="shared" si="57"/>
        <v>2.9215259218893365E-6</v>
      </c>
      <c r="JB53" s="86">
        <f t="shared" si="57"/>
        <v>2.0219211103140838E-6</v>
      </c>
      <c r="JC53" s="86">
        <f t="shared" si="57"/>
        <v>9.4812126433473633E-7</v>
      </c>
      <c r="JD53" s="86">
        <f t="shared" si="57"/>
        <v>5.811401045604505E-7</v>
      </c>
      <c r="JE53" s="86">
        <f t="shared" si="57"/>
        <v>6.8827926159842675E-7</v>
      </c>
      <c r="JF53" s="86">
        <f t="shared" si="57"/>
        <v>4.1661812675984151E-7</v>
      </c>
      <c r="JG53" s="86">
        <f t="shared" si="57"/>
        <v>3.1726814166075001E-8</v>
      </c>
      <c r="JH53" s="86">
        <f t="shared" si="57"/>
        <v>1.7526684282832518E-7</v>
      </c>
      <c r="JI53" s="86">
        <f t="shared" si="57"/>
        <v>6.1791101459008347E-7</v>
      </c>
      <c r="JJ53" s="86">
        <f t="shared" si="57"/>
        <v>8.5155576090208517E-7</v>
      </c>
      <c r="JK53" s="86">
        <f t="shared" si="57"/>
        <v>2.271100827560245E-7</v>
      </c>
      <c r="JL53" s="86">
        <f t="shared" si="57"/>
        <v>3.8929479607072571E-7</v>
      </c>
      <c r="JM53" s="86">
        <f t="shared" si="57"/>
        <v>5.9992043847679429E-10</v>
      </c>
    </row>
    <row r="54" spans="2:273" x14ac:dyDescent="0.25">
      <c r="B54" s="2">
        <v>27</v>
      </c>
      <c r="C54" s="37">
        <v>104.831</v>
      </c>
      <c r="D54" s="37">
        <v>108.08499999999999</v>
      </c>
      <c r="E54" s="37">
        <v>103.729</v>
      </c>
      <c r="F54" s="37">
        <v>105.288</v>
      </c>
      <c r="G54" s="37">
        <v>108.633</v>
      </c>
      <c r="H54" s="37">
        <v>109.22</v>
      </c>
      <c r="I54" s="37">
        <v>106.96599999999999</v>
      </c>
      <c r="J54" s="37">
        <v>108.169</v>
      </c>
      <c r="K54" s="37">
        <v>108.15300000000001</v>
      </c>
      <c r="L54" s="37">
        <v>111.633</v>
      </c>
      <c r="M54" s="37">
        <v>112.051</v>
      </c>
      <c r="N54" s="37">
        <v>112.64400000000001</v>
      </c>
      <c r="O54" s="37">
        <v>112.881</v>
      </c>
      <c r="P54" s="37">
        <v>113.271</v>
      </c>
      <c r="Q54" s="37">
        <v>113.246</v>
      </c>
      <c r="S54" s="4">
        <f t="shared" si="59"/>
        <v>108.60732543851945</v>
      </c>
      <c r="T54" s="4">
        <f t="shared" si="59"/>
        <v>108.58889521129134</v>
      </c>
      <c r="U54" s="4">
        <f t="shared" si="59"/>
        <v>105.64888902222137</v>
      </c>
      <c r="V54" s="4">
        <f t="shared" si="59"/>
        <v>107.19160258501023</v>
      </c>
      <c r="W54" s="4">
        <f t="shared" si="59"/>
        <v>110.39884554741664</v>
      </c>
      <c r="X54" s="4">
        <f t="shared" si="59"/>
        <v>107.80520154538206</v>
      </c>
      <c r="Y54" s="4">
        <f t="shared" si="59"/>
        <v>107.38324049846734</v>
      </c>
      <c r="Z54" s="4">
        <f t="shared" si="59"/>
        <v>107.78032829915618</v>
      </c>
      <c r="AA54" s="4">
        <f t="shared" si="59"/>
        <v>108.55777332995936</v>
      </c>
      <c r="AB54" s="4">
        <f t="shared" si="59"/>
        <v>110.82858439976729</v>
      </c>
      <c r="AC54" s="4">
        <f t="shared" si="59"/>
        <v>110.83781988891394</v>
      </c>
      <c r="AD54" s="4">
        <f t="shared" si="59"/>
        <v>112.98541104117768</v>
      </c>
      <c r="AE54" s="4">
        <f t="shared" si="59"/>
        <v>113.33749954412821</v>
      </c>
      <c r="AF54" s="4">
        <f t="shared" si="59"/>
        <v>115.84262370846766</v>
      </c>
      <c r="AG54" s="4">
        <f t="shared" si="59"/>
        <v>114.44533034938556</v>
      </c>
      <c r="AI54" s="4">
        <f t="shared" si="60"/>
        <v>-3.77632543851945</v>
      </c>
      <c r="AJ54" s="4">
        <f t="shared" si="60"/>
        <v>-0.50389521129135062</v>
      </c>
      <c r="AK54" s="4">
        <f t="shared" si="60"/>
        <v>-1.9198890222213691</v>
      </c>
      <c r="AL54" s="4">
        <f t="shared" si="60"/>
        <v>-1.9036025850102334</v>
      </c>
      <c r="AM54" s="4">
        <f t="shared" si="60"/>
        <v>-1.7658455474166459</v>
      </c>
      <c r="AN54" s="4">
        <f t="shared" si="60"/>
        <v>1.4147984546179373</v>
      </c>
      <c r="AO54" s="4">
        <f t="shared" si="60"/>
        <v>-0.41724049846735056</v>
      </c>
      <c r="AP54" s="4">
        <f t="shared" si="60"/>
        <v>0.38867170084381542</v>
      </c>
      <c r="AQ54" s="4">
        <f t="shared" si="60"/>
        <v>-0.40477332995935456</v>
      </c>
      <c r="AR54" s="4">
        <f t="shared" si="60"/>
        <v>0.80441560023270142</v>
      </c>
      <c r="AS54" s="4">
        <f t="shared" si="60"/>
        <v>1.2131801110860607</v>
      </c>
      <c r="AT54" s="4">
        <f t="shared" si="60"/>
        <v>-0.34141104117767895</v>
      </c>
      <c r="AU54" s="4">
        <f t="shared" si="60"/>
        <v>-0.45649954412820648</v>
      </c>
      <c r="AV54" s="4">
        <f t="shared" si="60"/>
        <v>-2.571623708467655</v>
      </c>
      <c r="AW54" s="4">
        <f t="shared" si="60"/>
        <v>-1.199330349385562</v>
      </c>
      <c r="AY54" s="2">
        <f t="shared" si="51"/>
        <v>108.57946854467475</v>
      </c>
      <c r="AZ54" s="2">
        <f t="shared" si="51"/>
        <v>108.58396217615953</v>
      </c>
      <c r="BA54" s="2">
        <f t="shared" si="51"/>
        <v>105.64352626528667</v>
      </c>
      <c r="BB54" s="2">
        <f t="shared" si="51"/>
        <v>107.18769696673533</v>
      </c>
      <c r="BC54" s="2">
        <f t="shared" si="51"/>
        <v>110.39696738138493</v>
      </c>
      <c r="BD54" s="2">
        <f t="shared" si="51"/>
        <v>107.80389808940184</v>
      </c>
      <c r="BE54" s="2">
        <f t="shared" si="51"/>
        <v>107.38175901558313</v>
      </c>
      <c r="BF54" s="2">
        <f t="shared" si="51"/>
        <v>107.77940250230139</v>
      </c>
      <c r="BG54" s="2">
        <f t="shared" si="51"/>
        <v>108.55768422671704</v>
      </c>
      <c r="BH54" s="2">
        <f t="shared" si="51"/>
        <v>110.82816793898716</v>
      </c>
      <c r="BI54" s="2">
        <f t="shared" si="51"/>
        <v>110.83651230719228</v>
      </c>
      <c r="BJ54" s="2">
        <f t="shared" si="51"/>
        <v>112.98380080774086</v>
      </c>
      <c r="BK54" s="2">
        <f t="shared" si="51"/>
        <v>113.33698491128466</v>
      </c>
      <c r="BL54" s="2">
        <f t="shared" si="51"/>
        <v>115.84178066013281</v>
      </c>
      <c r="BM54" s="2">
        <f t="shared" si="51"/>
        <v>114.44532854097757</v>
      </c>
      <c r="BO54" s="2">
        <f t="shared" si="10"/>
        <v>104.831</v>
      </c>
      <c r="BP54" s="2">
        <f t="shared" si="11"/>
        <v>108.08499999999999</v>
      </c>
      <c r="BQ54" s="2">
        <f t="shared" si="12"/>
        <v>103.729</v>
      </c>
      <c r="BR54" s="2">
        <f t="shared" si="13"/>
        <v>105.288</v>
      </c>
      <c r="BS54" s="2">
        <f t="shared" si="14"/>
        <v>108.633</v>
      </c>
      <c r="BT54" s="2">
        <f t="shared" si="15"/>
        <v>109.22</v>
      </c>
      <c r="BU54" s="2">
        <f t="shared" si="16"/>
        <v>106.96599999999999</v>
      </c>
      <c r="BV54" s="2">
        <f t="shared" si="17"/>
        <v>108.169</v>
      </c>
      <c r="BW54" s="2">
        <f t="shared" si="18"/>
        <v>108.15300000000001</v>
      </c>
      <c r="BX54" s="2">
        <f t="shared" si="19"/>
        <v>111.633</v>
      </c>
      <c r="BY54" s="2">
        <f t="shared" si="20"/>
        <v>112.051</v>
      </c>
      <c r="BZ54" s="2">
        <f t="shared" si="21"/>
        <v>112.64400000000001</v>
      </c>
      <c r="CA54" s="2">
        <f t="shared" si="22"/>
        <v>112.881</v>
      </c>
      <c r="CB54" s="2">
        <f t="shared" si="23"/>
        <v>113.271</v>
      </c>
      <c r="CC54" s="2">
        <f t="shared" si="24"/>
        <v>113.246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108.52802795497185</v>
      </c>
      <c r="DL54" s="2">
        <f t="shared" si="61"/>
        <v>109.15008131816026</v>
      </c>
      <c r="DM54" s="2">
        <f t="shared" si="61"/>
        <v>106.18570226501802</v>
      </c>
      <c r="DN54" s="2">
        <f t="shared" si="61"/>
        <v>108.5737497538024</v>
      </c>
      <c r="DO54" s="2">
        <f t="shared" si="61"/>
        <v>110.99294534534533</v>
      </c>
      <c r="DP54" s="2">
        <f t="shared" si="61"/>
        <v>108.50533333333335</v>
      </c>
      <c r="DQ54" s="2">
        <f t="shared" si="61"/>
        <v>108.42829411764708</v>
      </c>
      <c r="DR54" s="2">
        <f t="shared" si="61"/>
        <v>108.90730544830544</v>
      </c>
      <c r="DS54" s="2">
        <f t="shared" si="61"/>
        <v>108.75236363636364</v>
      </c>
      <c r="DT54" s="2">
        <f t="shared" si="61"/>
        <v>111.42642612681433</v>
      </c>
      <c r="DU54" s="2">
        <f t="shared" si="61"/>
        <v>112.03298293029872</v>
      </c>
      <c r="DV54" s="2">
        <f t="shared" si="61"/>
        <v>113.95724537695588</v>
      </c>
      <c r="DW54" s="2">
        <f t="shared" si="61"/>
        <v>114.42138431372548</v>
      </c>
      <c r="DX54" s="2">
        <f t="shared" si="61"/>
        <v>116.58886057486058</v>
      </c>
      <c r="DY54" s="2">
        <f t="shared" si="61"/>
        <v>114.30042955665024</v>
      </c>
      <c r="EA54" s="2">
        <f t="shared" si="62"/>
        <v>108.75049107224473</v>
      </c>
      <c r="EB54" s="2">
        <f t="shared" si="62"/>
        <v>106.47856366459628</v>
      </c>
      <c r="EC54" s="2">
        <f t="shared" si="62"/>
        <v>103.574031133095</v>
      </c>
      <c r="ED54" s="2">
        <f t="shared" si="62"/>
        <v>101.70187410451662</v>
      </c>
      <c r="EE54" s="2">
        <f t="shared" si="62"/>
        <v>108.03142019092513</v>
      </c>
      <c r="EF54" s="2">
        <f t="shared" si="62"/>
        <v>104.84331947816513</v>
      </c>
      <c r="EG54" s="2">
        <f t="shared" si="62"/>
        <v>103.12263512447092</v>
      </c>
      <c r="EH54" s="2">
        <f t="shared" si="62"/>
        <v>102.92351389691819</v>
      </c>
      <c r="EI54" s="2">
        <f t="shared" si="62"/>
        <v>107.58554928619986</v>
      </c>
      <c r="EJ54" s="2">
        <f t="shared" si="62"/>
        <v>108.12717480532282</v>
      </c>
      <c r="EK54" s="2">
        <f t="shared" si="62"/>
        <v>105.84692487349164</v>
      </c>
      <c r="EL54" s="2">
        <f t="shared" si="62"/>
        <v>108.91227281691876</v>
      </c>
      <c r="EM54" s="2">
        <f t="shared" si="62"/>
        <v>108.5803971895966</v>
      </c>
      <c r="EN54" s="2">
        <f t="shared" si="62"/>
        <v>112.57730874329259</v>
      </c>
      <c r="EO54" s="2">
        <f t="shared" si="62"/>
        <v>115.26233776710626</v>
      </c>
      <c r="EQ54" s="2">
        <f t="shared" si="63"/>
        <v>106.79923927579043</v>
      </c>
      <c r="ER54" s="2">
        <f t="shared" si="63"/>
        <v>107.01996913606098</v>
      </c>
      <c r="ES54" s="2">
        <f t="shared" si="63"/>
        <v>105.29321990492613</v>
      </c>
      <c r="ET54" s="2">
        <f t="shared" si="63"/>
        <v>101.17647755134038</v>
      </c>
      <c r="EU54" s="2">
        <f t="shared" si="63"/>
        <v>107.94561857319492</v>
      </c>
      <c r="EV54" s="2">
        <f t="shared" si="63"/>
        <v>105.03102911438387</v>
      </c>
      <c r="EW54" s="2">
        <f t="shared" si="63"/>
        <v>103.52363733503248</v>
      </c>
      <c r="EX54" s="2">
        <f t="shared" si="63"/>
        <v>104.77898097569482</v>
      </c>
      <c r="EY54" s="2">
        <f t="shared" si="63"/>
        <v>107.70955532073501</v>
      </c>
      <c r="EZ54" s="2">
        <f t="shared" si="63"/>
        <v>109.62926160702274</v>
      </c>
      <c r="FA54" s="2">
        <f t="shared" si="63"/>
        <v>107.33431411150799</v>
      </c>
      <c r="FB54" s="2">
        <f t="shared" si="63"/>
        <v>108.80663312360517</v>
      </c>
      <c r="FC54" s="2">
        <f t="shared" si="63"/>
        <v>109.26988892916242</v>
      </c>
      <c r="FD54" s="2">
        <f t="shared" si="63"/>
        <v>114.79844416547049</v>
      </c>
      <c r="FE54" s="2">
        <f t="shared" si="63"/>
        <v>115.47031551023154</v>
      </c>
      <c r="FG54" s="2">
        <f t="shared" si="64"/>
        <v>0.23143793586100811</v>
      </c>
      <c r="FH54" s="2">
        <f t="shared" si="64"/>
        <v>0.21191660127701475</v>
      </c>
      <c r="FI54" s="2">
        <f t="shared" si="64"/>
        <v>0.20762123264710755</v>
      </c>
      <c r="FJ54" s="2">
        <f t="shared" si="64"/>
        <v>0.20169695613866082</v>
      </c>
      <c r="FK54" s="2">
        <f t="shared" si="64"/>
        <v>0.20123929094255089</v>
      </c>
      <c r="FL54" s="2">
        <f t="shared" si="64"/>
        <v>0.19154525281516055</v>
      </c>
      <c r="FM54" s="2">
        <f t="shared" si="64"/>
        <v>0.19725129422609403</v>
      </c>
      <c r="FN54" s="2">
        <f t="shared" si="64"/>
        <v>0.18850189937081863</v>
      </c>
      <c r="FO54" s="2">
        <f t="shared" si="64"/>
        <v>0.16685070180333253</v>
      </c>
      <c r="FP54" s="2">
        <f t="shared" si="64"/>
        <v>0.18134779204932669</v>
      </c>
      <c r="FQ54" s="2">
        <f t="shared" si="64"/>
        <v>0.19342228120329882</v>
      </c>
      <c r="FR54" s="2">
        <f t="shared" si="64"/>
        <v>0.19295280491118663</v>
      </c>
      <c r="FS54" s="2">
        <f t="shared" si="64"/>
        <v>0.18565633565805259</v>
      </c>
      <c r="FT54" s="2">
        <f t="shared" si="64"/>
        <v>0.18624259475375554</v>
      </c>
      <c r="FU54" s="2">
        <f t="shared" si="64"/>
        <v>0.15063374375047267</v>
      </c>
      <c r="FW54" s="2">
        <f t="shared" si="53"/>
        <v>2.3479780530129689E-5</v>
      </c>
      <c r="FX54" s="2">
        <f t="shared" si="53"/>
        <v>3.6570362018830228E-5</v>
      </c>
      <c r="FY54" s="2">
        <f t="shared" si="53"/>
        <v>3.6284524653229194E-5</v>
      </c>
      <c r="FZ54" s="2">
        <f t="shared" si="53"/>
        <v>3.1187191194247437E-5</v>
      </c>
      <c r="GA54" s="2">
        <f t="shared" si="53"/>
        <v>3.1954832844479626E-5</v>
      </c>
      <c r="GB54" s="2">
        <f t="shared" si="53"/>
        <v>3.2634282552765168E-5</v>
      </c>
      <c r="GC54" s="2">
        <f t="shared" si="53"/>
        <v>3.2421423141028659E-5</v>
      </c>
      <c r="GD54" s="2">
        <f t="shared" si="53"/>
        <v>2.8632613377810623E-5</v>
      </c>
      <c r="GE54" s="2">
        <f t="shared" si="53"/>
        <v>3.5349508889079669E-5</v>
      </c>
      <c r="GF54" s="2">
        <f t="shared" si="53"/>
        <v>3.5786707584930148E-5</v>
      </c>
      <c r="GG54" s="2">
        <f t="shared" si="53"/>
        <v>3.4179282691700011E-5</v>
      </c>
      <c r="GH54" s="2">
        <f t="shared" si="53"/>
        <v>2.8048698379057357E-5</v>
      </c>
      <c r="GI54" s="2">
        <f t="shared" si="53"/>
        <v>2.4458089708996374E-5</v>
      </c>
      <c r="GJ54" s="2">
        <f t="shared" si="53"/>
        <v>1.8867545048503575E-5</v>
      </c>
      <c r="GK54" s="2">
        <f t="shared" si="53"/>
        <v>1.5143168528442807E-5</v>
      </c>
      <c r="GM54" s="86">
        <f t="shared" si="54"/>
        <v>3.321376311277361E-5</v>
      </c>
      <c r="GN54" s="86">
        <f t="shared" si="54"/>
        <v>5.3661770928971238E-6</v>
      </c>
      <c r="GO54" s="86">
        <f t="shared" si="54"/>
        <v>5.7268096610480007E-6</v>
      </c>
      <c r="GP54" s="86">
        <f t="shared" si="54"/>
        <v>4.0274486783391947E-6</v>
      </c>
      <c r="GQ54" s="86">
        <f t="shared" si="54"/>
        <v>2.0173883066391656E-6</v>
      </c>
      <c r="GR54" s="86">
        <f t="shared" si="54"/>
        <v>1.2518470837374424E-6</v>
      </c>
      <c r="GS54" s="86">
        <f t="shared" si="54"/>
        <v>1.4877890180863636E-6</v>
      </c>
      <c r="GT54" s="86">
        <f t="shared" si="54"/>
        <v>9.1450087391617972E-7</v>
      </c>
      <c r="GU54" s="86">
        <f t="shared" si="54"/>
        <v>7.9878840114989804E-8</v>
      </c>
      <c r="GV54" s="86">
        <f t="shared" si="54"/>
        <v>4.0421384390274777E-7</v>
      </c>
      <c r="GW54" s="86">
        <f t="shared" si="54"/>
        <v>1.3319457160339564E-6</v>
      </c>
      <c r="GX54" s="86">
        <f t="shared" si="54"/>
        <v>1.782590926362745E-6</v>
      </c>
      <c r="GY54" s="86">
        <f t="shared" si="54"/>
        <v>5.2008855616951575E-7</v>
      </c>
      <c r="GZ54" s="86">
        <f t="shared" si="54"/>
        <v>8.5317655438704124E-7</v>
      </c>
      <c r="HA54" s="86">
        <f t="shared" si="54"/>
        <v>1.9266854230049511E-9</v>
      </c>
      <c r="HC54" s="86">
        <f t="shared" si="58"/>
        <v>7.5538538354740356E-15</v>
      </c>
      <c r="HD54" s="86">
        <f t="shared" si="58"/>
        <v>1.1596956387397994E-16</v>
      </c>
      <c r="HE54" s="86">
        <f t="shared" si="58"/>
        <v>2.0308672743872598E-17</v>
      </c>
      <c r="HF54" s="86">
        <f t="shared" si="58"/>
        <v>1.2189532104952015E-18</v>
      </c>
      <c r="HG54" s="86">
        <f t="shared" si="58"/>
        <v>2.7445617349420905E-19</v>
      </c>
      <c r="HH54" s="86">
        <f t="shared" si="58"/>
        <v>9.8930156114860718E-20</v>
      </c>
      <c r="HI54" s="86">
        <f t="shared" si="58"/>
        <v>1.4210842603000982E-18</v>
      </c>
      <c r="HJ54" s="86">
        <f t="shared" si="58"/>
        <v>6.6165673964242574E-19</v>
      </c>
      <c r="HK54" s="86">
        <f t="shared" si="58"/>
        <v>4.9776220102976792E-20</v>
      </c>
      <c r="HL54" s="86">
        <f t="shared" si="58"/>
        <v>4.127979667082057E-22</v>
      </c>
      <c r="HM54" s="86">
        <f t="shared" si="58"/>
        <v>1.2616226258178941E-18</v>
      </c>
      <c r="HN54" s="86">
        <f t="shared" si="58"/>
        <v>1.2302880030698975E-19</v>
      </c>
      <c r="HO54" s="86">
        <f t="shared" si="58"/>
        <v>3.3076328484871179E-20</v>
      </c>
      <c r="HP54" s="86">
        <f t="shared" si="58"/>
        <v>1.4348011350343107E-20</v>
      </c>
      <c r="HQ54" s="86">
        <f t="shared" si="58"/>
        <v>2.7461002431766633E-28</v>
      </c>
      <c r="HS54" s="86">
        <f t="shared" si="55"/>
        <v>5.8469753313710808E-97</v>
      </c>
      <c r="HT54" s="86">
        <f t="shared" si="55"/>
        <v>8.9746308283728082E-108</v>
      </c>
      <c r="HU54" s="86">
        <f t="shared" si="55"/>
        <v>3.3508442460221297E-112</v>
      </c>
      <c r="HV54" s="86">
        <f t="shared" si="55"/>
        <v>2.1534359410442808E-123</v>
      </c>
      <c r="HW54" s="86">
        <f t="shared" si="55"/>
        <v>6.4647712476045372E-130</v>
      </c>
      <c r="HX54" s="86">
        <f t="shared" si="55"/>
        <v>6.0139092023170691E-131</v>
      </c>
      <c r="HY54" s="86">
        <f t="shared" si="55"/>
        <v>2.3755000112945957E-123</v>
      </c>
      <c r="HZ54" s="86">
        <f t="shared" si="55"/>
        <v>2.9147189140710979E-126</v>
      </c>
      <c r="IA54" s="86">
        <f t="shared" si="55"/>
        <v>6.3202498755730439E-130</v>
      </c>
      <c r="IB54" s="86">
        <f t="shared" si="55"/>
        <v>1.7163616959711881E-147</v>
      </c>
      <c r="IC54" s="86">
        <f t="shared" si="55"/>
        <v>2.3306517945367943E-124</v>
      </c>
      <c r="ID54" s="86">
        <f t="shared" si="55"/>
        <v>2.5050580431752547E-132</v>
      </c>
      <c r="IE54" s="86">
        <f t="shared" si="55"/>
        <v>2.7141351287757937E-137</v>
      </c>
      <c r="IF54" s="86">
        <f t="shared" si="55"/>
        <v>2.9808202651873408E-77</v>
      </c>
      <c r="IG54" s="86">
        <f t="shared" si="55"/>
        <v>8.4085699599408719E-55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1.4730441198210958E-234</v>
      </c>
      <c r="IW54" s="86">
        <f t="shared" si="56"/>
        <v>1.6877874727146202E-131</v>
      </c>
      <c r="IY54" s="86">
        <f t="shared" si="57"/>
        <v>3.3213763120327463E-5</v>
      </c>
      <c r="IZ54" s="86">
        <f t="shared" si="57"/>
        <v>5.3661770930130936E-6</v>
      </c>
      <c r="JA54" s="86">
        <f t="shared" si="57"/>
        <v>5.7268096610683091E-6</v>
      </c>
      <c r="JB54" s="86">
        <f t="shared" si="57"/>
        <v>4.0274486783404136E-6</v>
      </c>
      <c r="JC54" s="86">
        <f t="shared" si="57"/>
        <v>2.0173883066394401E-6</v>
      </c>
      <c r="JD54" s="86">
        <f t="shared" si="57"/>
        <v>1.2518470837375413E-6</v>
      </c>
      <c r="JE54" s="86">
        <f t="shared" si="57"/>
        <v>1.4877890180877847E-6</v>
      </c>
      <c r="JF54" s="86">
        <f t="shared" si="57"/>
        <v>9.1450087391684136E-7</v>
      </c>
      <c r="JG54" s="86">
        <f t="shared" si="57"/>
        <v>7.987884011503958E-8</v>
      </c>
      <c r="JH54" s="86">
        <f t="shared" si="57"/>
        <v>4.0421384390274819E-7</v>
      </c>
      <c r="JI54" s="86">
        <f t="shared" si="57"/>
        <v>1.3319457160352181E-6</v>
      </c>
      <c r="JJ54" s="86">
        <f t="shared" si="57"/>
        <v>1.7825909263628681E-6</v>
      </c>
      <c r="JK54" s="86">
        <f t="shared" si="57"/>
        <v>5.2008855616954878E-7</v>
      </c>
      <c r="JL54" s="86">
        <f t="shared" si="57"/>
        <v>8.5317655438705564E-7</v>
      </c>
      <c r="JM54" s="86">
        <f t="shared" si="57"/>
        <v>1.9266854230049511E-9</v>
      </c>
    </row>
    <row r="55" spans="2:273" x14ac:dyDescent="0.25">
      <c r="B55" s="2">
        <v>28</v>
      </c>
      <c r="C55" s="37">
        <v>107.898</v>
      </c>
      <c r="D55" s="37">
        <v>108.136</v>
      </c>
      <c r="E55" s="37">
        <v>103.932</v>
      </c>
      <c r="F55" s="37">
        <v>105.47499999999999</v>
      </c>
      <c r="G55" s="37">
        <v>109.93300000000001</v>
      </c>
      <c r="H55" s="37">
        <v>107.068</v>
      </c>
      <c r="I55" s="37">
        <v>111.08499999999999</v>
      </c>
      <c r="J55" s="37">
        <v>107.08499999999999</v>
      </c>
      <c r="K55" s="37">
        <v>108.61</v>
      </c>
      <c r="L55" s="37">
        <v>109.733</v>
      </c>
      <c r="M55" s="37">
        <v>110.746</v>
      </c>
      <c r="N55" s="37">
        <v>111.017</v>
      </c>
      <c r="O55" s="37">
        <v>113.15300000000001</v>
      </c>
      <c r="P55" s="37">
        <v>116.91500000000001</v>
      </c>
      <c r="Q55" s="37">
        <v>115.035</v>
      </c>
      <c r="S55" s="4">
        <f t="shared" si="59"/>
        <v>108.72845933682244</v>
      </c>
      <c r="T55" s="4">
        <f t="shared" si="59"/>
        <v>108.69780650415359</v>
      </c>
      <c r="U55" s="4">
        <f t="shared" si="59"/>
        <v>105.67021293802161</v>
      </c>
      <c r="V55" s="4">
        <f t="shared" si="59"/>
        <v>107.23971878416862</v>
      </c>
      <c r="W55" s="4">
        <f t="shared" si="59"/>
        <v>110.60729018760117</v>
      </c>
      <c r="X55" s="4">
        <f t="shared" si="59"/>
        <v>107.98576176879847</v>
      </c>
      <c r="Y55" s="4">
        <f t="shared" si="59"/>
        <v>107.49641801119745</v>
      </c>
      <c r="Z55" s="4">
        <f t="shared" si="59"/>
        <v>107.81078692518348</v>
      </c>
      <c r="AA55" s="4">
        <f t="shared" si="59"/>
        <v>108.65207484672501</v>
      </c>
      <c r="AB55" s="4">
        <f t="shared" si="59"/>
        <v>110.94263458612731</v>
      </c>
      <c r="AC55" s="4">
        <f t="shared" si="59"/>
        <v>110.95140612804913</v>
      </c>
      <c r="AD55" s="4">
        <f t="shared" si="59"/>
        <v>113.15287540818477</v>
      </c>
      <c r="AE55" s="4">
        <f t="shared" si="59"/>
        <v>113.49942933962269</v>
      </c>
      <c r="AF55" s="4">
        <f t="shared" si="59"/>
        <v>115.96611980628325</v>
      </c>
      <c r="AG55" s="4">
        <f t="shared" si="59"/>
        <v>114.73970306094978</v>
      </c>
      <c r="AI55" s="4">
        <f t="shared" si="60"/>
        <v>-0.83045933682244311</v>
      </c>
      <c r="AJ55" s="4">
        <f t="shared" si="60"/>
        <v>-0.56180650415359423</v>
      </c>
      <c r="AK55" s="4">
        <f t="shared" si="60"/>
        <v>-1.7382129380216043</v>
      </c>
      <c r="AL55" s="4">
        <f t="shared" si="60"/>
        <v>-1.7647187841686218</v>
      </c>
      <c r="AM55" s="4">
        <f t="shared" si="60"/>
        <v>-0.67429018760115866</v>
      </c>
      <c r="AN55" s="4">
        <f t="shared" si="60"/>
        <v>-0.91776176879847071</v>
      </c>
      <c r="AO55" s="4">
        <f t="shared" si="60"/>
        <v>3.5885819888025452</v>
      </c>
      <c r="AP55" s="4">
        <f t="shared" si="60"/>
        <v>-0.72578692518348475</v>
      </c>
      <c r="AQ55" s="4">
        <f t="shared" si="60"/>
        <v>-4.2074846725014936E-2</v>
      </c>
      <c r="AR55" s="4">
        <f t="shared" si="60"/>
        <v>-1.2096345861273079</v>
      </c>
      <c r="AS55" s="4">
        <f t="shared" si="60"/>
        <v>-0.20540612804913394</v>
      </c>
      <c r="AT55" s="4">
        <f t="shared" si="60"/>
        <v>-2.1358754081847735</v>
      </c>
      <c r="AU55" s="4">
        <f t="shared" si="60"/>
        <v>-0.34642933962268785</v>
      </c>
      <c r="AV55" s="4">
        <f t="shared" si="60"/>
        <v>0.9488801937167608</v>
      </c>
      <c r="AW55" s="4">
        <f t="shared" si="60"/>
        <v>0.29529693905021759</v>
      </c>
      <c r="AY55" s="2">
        <f t="shared" si="51"/>
        <v>108.68171754420074</v>
      </c>
      <c r="AZ55" s="2">
        <f t="shared" si="51"/>
        <v>108.68841610885467</v>
      </c>
      <c r="BA55" s="2">
        <f t="shared" si="51"/>
        <v>105.66018998998517</v>
      </c>
      <c r="BB55" s="2">
        <f t="shared" si="51"/>
        <v>107.23230276601481</v>
      </c>
      <c r="BC55" s="2">
        <f t="shared" si="51"/>
        <v>110.60349472614473</v>
      </c>
      <c r="BD55" s="2">
        <f t="shared" si="51"/>
        <v>107.98309337914728</v>
      </c>
      <c r="BE55" s="2">
        <f t="shared" si="51"/>
        <v>107.49337760874042</v>
      </c>
      <c r="BF55" s="2">
        <f t="shared" si="51"/>
        <v>107.8088568156079</v>
      </c>
      <c r="BG55" s="2">
        <f t="shared" si="51"/>
        <v>108.65186259163845</v>
      </c>
      <c r="BH55" s="2">
        <f t="shared" si="51"/>
        <v>110.94172381358594</v>
      </c>
      <c r="BI55" s="2">
        <f t="shared" si="51"/>
        <v>110.94872829018553</v>
      </c>
      <c r="BJ55" s="2">
        <f t="shared" si="51"/>
        <v>113.149667575629</v>
      </c>
      <c r="BK55" s="2">
        <f t="shared" si="51"/>
        <v>113.49831209223591</v>
      </c>
      <c r="BL55" s="2">
        <f t="shared" si="51"/>
        <v>115.96436428320298</v>
      </c>
      <c r="BM55" s="2">
        <f t="shared" si="51"/>
        <v>114.73969761293779</v>
      </c>
      <c r="BO55" s="2">
        <f t="shared" si="10"/>
        <v>107.898</v>
      </c>
      <c r="BP55" s="2">
        <f t="shared" si="11"/>
        <v>108.136</v>
      </c>
      <c r="BQ55" s="2">
        <f t="shared" si="12"/>
        <v>103.932</v>
      </c>
      <c r="BR55" s="2">
        <f t="shared" si="13"/>
        <v>105.47499999999999</v>
      </c>
      <c r="BS55" s="2">
        <f t="shared" si="14"/>
        <v>109.93300000000001</v>
      </c>
      <c r="BT55" s="2">
        <f t="shared" si="15"/>
        <v>107.068</v>
      </c>
      <c r="BU55" s="2">
        <f t="shared" si="16"/>
        <v>111.08499999999999</v>
      </c>
      <c r="BV55" s="2">
        <f t="shared" si="17"/>
        <v>107.08499999999999</v>
      </c>
      <c r="BW55" s="2">
        <f t="shared" si="18"/>
        <v>108.61</v>
      </c>
      <c r="BX55" s="2">
        <f t="shared" si="19"/>
        <v>109.733</v>
      </c>
      <c r="BY55" s="2">
        <f t="shared" si="20"/>
        <v>110.746</v>
      </c>
      <c r="BZ55" s="2">
        <f t="shared" si="21"/>
        <v>111.017</v>
      </c>
      <c r="CA55" s="2">
        <f t="shared" si="22"/>
        <v>113.15300000000001</v>
      </c>
      <c r="CB55" s="2">
        <f t="shared" si="23"/>
        <v>116.91500000000001</v>
      </c>
      <c r="CC55" s="2">
        <f t="shared" si="24"/>
        <v>115.035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108.7013083489681</v>
      </c>
      <c r="DL55" s="2">
        <f t="shared" si="61"/>
        <v>109.3672759601707</v>
      </c>
      <c r="DM55" s="2">
        <f t="shared" si="61"/>
        <v>106.27581081081078</v>
      </c>
      <c r="DN55" s="2">
        <f t="shared" si="61"/>
        <v>108.78409180435497</v>
      </c>
      <c r="DO55" s="2">
        <f t="shared" si="61"/>
        <v>111.3444932217932</v>
      </c>
      <c r="DP55" s="2">
        <f t="shared" si="61"/>
        <v>108.82183333333334</v>
      </c>
      <c r="DQ55" s="2">
        <f t="shared" si="61"/>
        <v>108.68581120448182</v>
      </c>
      <c r="DR55" s="2">
        <f t="shared" si="61"/>
        <v>109.06158318318317</v>
      </c>
      <c r="DS55" s="2">
        <f t="shared" si="61"/>
        <v>108.90604545454546</v>
      </c>
      <c r="DT55" s="2">
        <f t="shared" si="61"/>
        <v>111.63951413292587</v>
      </c>
      <c r="DU55" s="2">
        <f t="shared" si="61"/>
        <v>112.30142769084874</v>
      </c>
      <c r="DV55" s="2">
        <f t="shared" si="61"/>
        <v>114.27910194404929</v>
      </c>
      <c r="DW55" s="2">
        <f t="shared" si="61"/>
        <v>114.74126218487395</v>
      </c>
      <c r="DX55" s="2">
        <f t="shared" si="61"/>
        <v>116.83138258258258</v>
      </c>
      <c r="DY55" s="2">
        <f t="shared" si="61"/>
        <v>114.65575320197044</v>
      </c>
      <c r="EA55" s="2">
        <f t="shared" si="62"/>
        <v>108.62258411286143</v>
      </c>
      <c r="EB55" s="2">
        <f t="shared" si="62"/>
        <v>106.38588742236026</v>
      </c>
      <c r="EC55" s="2">
        <f t="shared" si="62"/>
        <v>103.51712374262198</v>
      </c>
      <c r="ED55" s="2">
        <f t="shared" si="62"/>
        <v>101.63092596312505</v>
      </c>
      <c r="EE55" s="2">
        <f t="shared" si="62"/>
        <v>107.92112261899469</v>
      </c>
      <c r="EF55" s="2">
        <f t="shared" si="62"/>
        <v>104.75448051212324</v>
      </c>
      <c r="EG55" s="2">
        <f t="shared" si="62"/>
        <v>103.06748925932381</v>
      </c>
      <c r="EH55" s="2">
        <f t="shared" si="62"/>
        <v>102.89012682883441</v>
      </c>
      <c r="EI55" s="2">
        <f t="shared" si="62"/>
        <v>107.49428280081577</v>
      </c>
      <c r="EJ55" s="2">
        <f t="shared" si="62"/>
        <v>108.06858198127158</v>
      </c>
      <c r="EK55" s="2">
        <f t="shared" si="62"/>
        <v>105.80398981445441</v>
      </c>
      <c r="EL55" s="2">
        <f t="shared" si="62"/>
        <v>108.84135424994275</v>
      </c>
      <c r="EM55" s="2">
        <f t="shared" si="62"/>
        <v>108.52598598320098</v>
      </c>
      <c r="EN55" s="2">
        <f t="shared" si="62"/>
        <v>112.5091688536171</v>
      </c>
      <c r="EO55" s="2">
        <f t="shared" si="62"/>
        <v>115.17135938968929</v>
      </c>
      <c r="EQ55" s="2">
        <f t="shared" si="63"/>
        <v>106.69793304360826</v>
      </c>
      <c r="ER55" s="2">
        <f t="shared" si="63"/>
        <v>106.91955615394279</v>
      </c>
      <c r="ES55" s="2">
        <f t="shared" si="63"/>
        <v>105.21200438085472</v>
      </c>
      <c r="ET55" s="2">
        <f t="shared" si="63"/>
        <v>101.11281339882149</v>
      </c>
      <c r="EU55" s="2">
        <f t="shared" si="63"/>
        <v>107.83652016277021</v>
      </c>
      <c r="EV55" s="2">
        <f t="shared" si="63"/>
        <v>104.93952721858112</v>
      </c>
      <c r="EW55" s="2">
        <f t="shared" si="63"/>
        <v>103.46284491810552</v>
      </c>
      <c r="EX55" s="2">
        <f t="shared" si="63"/>
        <v>104.71990368757554</v>
      </c>
      <c r="EY55" s="2">
        <f t="shared" si="63"/>
        <v>107.61653958103138</v>
      </c>
      <c r="EZ55" s="2">
        <f t="shared" si="63"/>
        <v>109.54986416935016</v>
      </c>
      <c r="FA55" s="2">
        <f t="shared" si="63"/>
        <v>107.27058211016856</v>
      </c>
      <c r="FB55" s="2">
        <f t="shared" si="63"/>
        <v>108.73716552391707</v>
      </c>
      <c r="FC55" s="2">
        <f t="shared" si="63"/>
        <v>109.20607199787253</v>
      </c>
      <c r="FD55" s="2">
        <f t="shared" si="63"/>
        <v>114.70104735793966</v>
      </c>
      <c r="FE55" s="2">
        <f t="shared" si="63"/>
        <v>115.37529091295345</v>
      </c>
      <c r="FG55" s="2">
        <f t="shared" si="64"/>
        <v>0.24822412479969841</v>
      </c>
      <c r="FH55" s="2">
        <f t="shared" si="64"/>
        <v>0.22770639988794072</v>
      </c>
      <c r="FI55" s="2">
        <f t="shared" si="64"/>
        <v>0.22318162101011632</v>
      </c>
      <c r="FJ55" s="2">
        <f t="shared" si="64"/>
        <v>0.21693490063281884</v>
      </c>
      <c r="FK55" s="2">
        <f t="shared" si="64"/>
        <v>0.21645203436923943</v>
      </c>
      <c r="FL55" s="2">
        <f t="shared" si="64"/>
        <v>0.20621436411339503</v>
      </c>
      <c r="FM55" s="2">
        <f t="shared" si="64"/>
        <v>0.21224266996216973</v>
      </c>
      <c r="FN55" s="2">
        <f t="shared" si="64"/>
        <v>0.20299646329746016</v>
      </c>
      <c r="FO55" s="2">
        <f t="shared" si="64"/>
        <v>0.18004981282648511</v>
      </c>
      <c r="FP55" s="2">
        <f t="shared" si="64"/>
        <v>0.19542472778659697</v>
      </c>
      <c r="FQ55" s="2">
        <f t="shared" si="64"/>
        <v>0.20819812200726606</v>
      </c>
      <c r="FR55" s="2">
        <f t="shared" si="64"/>
        <v>0.20770201702279573</v>
      </c>
      <c r="FS55" s="2">
        <f t="shared" si="64"/>
        <v>0.19998601681537045</v>
      </c>
      <c r="FT55" s="2">
        <f t="shared" si="64"/>
        <v>0.20060637879704307</v>
      </c>
      <c r="FU55" s="2">
        <f t="shared" si="64"/>
        <v>0.1628006545717009</v>
      </c>
      <c r="FW55" s="2">
        <f t="shared" si="53"/>
        <v>2.5745009081683398E-5</v>
      </c>
      <c r="FX55" s="2">
        <f t="shared" si="53"/>
        <v>4.0098463101606089E-5</v>
      </c>
      <c r="FY55" s="2">
        <f t="shared" si="53"/>
        <v>3.9785050865531215E-5</v>
      </c>
      <c r="FZ55" s="2">
        <f t="shared" si="53"/>
        <v>3.419597225172907E-5</v>
      </c>
      <c r="GA55" s="2">
        <f t="shared" si="53"/>
        <v>3.5037669456177082E-5</v>
      </c>
      <c r="GB55" s="2">
        <f t="shared" si="53"/>
        <v>3.5782666604274822E-5</v>
      </c>
      <c r="GC55" s="2">
        <f t="shared" si="53"/>
        <v>3.5549272365353051E-5</v>
      </c>
      <c r="GD55" s="2">
        <f t="shared" si="53"/>
        <v>3.1394949541239776E-5</v>
      </c>
      <c r="GE55" s="2">
        <f t="shared" si="53"/>
        <v>3.8759833552505617E-5</v>
      </c>
      <c r="GF55" s="2">
        <f t="shared" si="53"/>
        <v>3.9239209099882898E-5</v>
      </c>
      <c r="GG55" s="2">
        <f t="shared" si="53"/>
        <v>3.7476714649715258E-5</v>
      </c>
      <c r="GH55" s="2">
        <f t="shared" si="53"/>
        <v>3.0754702977905878E-5</v>
      </c>
      <c r="GI55" s="2">
        <f t="shared" si="53"/>
        <v>2.6817698804245461E-5</v>
      </c>
      <c r="GJ55" s="2">
        <f t="shared" si="53"/>
        <v>2.0687814102266611E-5</v>
      </c>
      <c r="GK55" s="2">
        <f t="shared" si="53"/>
        <v>1.6604129853564874E-5</v>
      </c>
      <c r="GM55" s="86">
        <f t="shared" si="54"/>
        <v>5.731653305229083E-5</v>
      </c>
      <c r="GN55" s="86">
        <f t="shared" si="54"/>
        <v>1.0520700804741445E-5</v>
      </c>
      <c r="GO55" s="86">
        <f t="shared" si="54"/>
        <v>1.1016064879949975E-5</v>
      </c>
      <c r="GP55" s="86">
        <f t="shared" si="54"/>
        <v>7.8696134558237863E-6</v>
      </c>
      <c r="GQ55" s="86">
        <f t="shared" si="54"/>
        <v>4.1998717713250171E-6</v>
      </c>
      <c r="GR55" s="86">
        <f t="shared" si="54"/>
        <v>2.6385776224203926E-6</v>
      </c>
      <c r="GS55" s="86">
        <f t="shared" si="54"/>
        <v>3.1453024112804358E-6</v>
      </c>
      <c r="GT55" s="86">
        <f t="shared" si="54"/>
        <v>1.9630599591688713E-6</v>
      </c>
      <c r="GU55" s="86">
        <f t="shared" si="54"/>
        <v>1.9591332694606532E-7</v>
      </c>
      <c r="GV55" s="86">
        <f t="shared" si="54"/>
        <v>9.1028762870142333E-7</v>
      </c>
      <c r="GW55" s="86">
        <f t="shared" si="54"/>
        <v>2.808903428264199E-6</v>
      </c>
      <c r="GX55" s="86">
        <f t="shared" si="54"/>
        <v>3.6550510246286608E-6</v>
      </c>
      <c r="GY55" s="86">
        <f t="shared" si="54"/>
        <v>1.1629831298871717E-6</v>
      </c>
      <c r="GZ55" s="86">
        <f t="shared" si="54"/>
        <v>1.8288908389336097E-6</v>
      </c>
      <c r="HA55" s="86">
        <f t="shared" si="54"/>
        <v>5.9809673855446113E-9</v>
      </c>
      <c r="HC55" s="86">
        <f t="shared" si="58"/>
        <v>2.3111095426770888E-14</v>
      </c>
      <c r="HD55" s="86">
        <f t="shared" si="58"/>
        <v>4.3169344739994245E-16</v>
      </c>
      <c r="HE55" s="86">
        <f t="shared" si="58"/>
        <v>7.9546960729978144E-17</v>
      </c>
      <c r="HF55" s="86">
        <f t="shared" si="58"/>
        <v>5.2977270740270747E-18</v>
      </c>
      <c r="HG55" s="86">
        <f t="shared" si="58"/>
        <v>1.2883470213028762E-18</v>
      </c>
      <c r="HH55" s="86">
        <f t="shared" si="58"/>
        <v>4.7080476311041182E-19</v>
      </c>
      <c r="HI55" s="86">
        <f t="shared" si="58"/>
        <v>6.2233583902344391E-18</v>
      </c>
      <c r="HJ55" s="86">
        <f t="shared" si="58"/>
        <v>2.9521870789042803E-18</v>
      </c>
      <c r="HK55" s="86">
        <f t="shared" si="58"/>
        <v>2.4285931173588725E-19</v>
      </c>
      <c r="HL55" s="86">
        <f t="shared" si="58"/>
        <v>2.4871018797515773E-21</v>
      </c>
      <c r="HM55" s="86">
        <f t="shared" si="58"/>
        <v>5.6104248331758588E-18</v>
      </c>
      <c r="HN55" s="86">
        <f t="shared" si="58"/>
        <v>5.8281591710485247E-19</v>
      </c>
      <c r="HO55" s="86">
        <f t="shared" si="58"/>
        <v>1.625817652232208E-19</v>
      </c>
      <c r="HP55" s="86">
        <f t="shared" si="58"/>
        <v>7.0969911969397314E-20</v>
      </c>
      <c r="HQ55" s="86">
        <f t="shared" si="58"/>
        <v>2.6600298736885619E-27</v>
      </c>
      <c r="HS55" s="86">
        <f t="shared" si="55"/>
        <v>7.7209836020142428E-95</v>
      </c>
      <c r="HT55" s="86">
        <f t="shared" si="55"/>
        <v>2.6627284550735206E-105</v>
      </c>
      <c r="HU55" s="86">
        <f t="shared" si="55"/>
        <v>1.2148116464214141E-109</v>
      </c>
      <c r="HV55" s="86">
        <f t="shared" si="55"/>
        <v>1.3210212210843418E-120</v>
      </c>
      <c r="HW55" s="86">
        <f t="shared" si="55"/>
        <v>5.8626446563996068E-127</v>
      </c>
      <c r="HX55" s="86">
        <f t="shared" si="55"/>
        <v>5.4782953798877298E-128</v>
      </c>
      <c r="HY55" s="86">
        <f t="shared" si="55"/>
        <v>1.5238272060125137E-120</v>
      </c>
      <c r="HZ55" s="86">
        <f t="shared" si="55"/>
        <v>2.0606473966328647E-123</v>
      </c>
      <c r="IA55" s="86">
        <f t="shared" si="55"/>
        <v>5.9106547563860495E-127</v>
      </c>
      <c r="IB55" s="86">
        <f t="shared" si="55"/>
        <v>4.3798265638220202E-144</v>
      </c>
      <c r="IC55" s="86">
        <f t="shared" si="55"/>
        <v>1.6271778412551557E-121</v>
      </c>
      <c r="ID55" s="86">
        <f t="shared" si="55"/>
        <v>2.3608379633260829E-129</v>
      </c>
      <c r="IE55" s="86">
        <f t="shared" si="55"/>
        <v>3.0826708288570541E-134</v>
      </c>
      <c r="IF55" s="86">
        <f t="shared" si="55"/>
        <v>1.3497333172097747E-75</v>
      </c>
      <c r="IG55" s="86">
        <f t="shared" si="55"/>
        <v>1.1687936086232845E-53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1.2234955464739387E-230</v>
      </c>
      <c r="IW55" s="86">
        <f t="shared" si="56"/>
        <v>2.3332088153509815E-129</v>
      </c>
      <c r="IY55" s="86">
        <f t="shared" si="57"/>
        <v>5.7316533075401927E-5</v>
      </c>
      <c r="IZ55" s="86">
        <f t="shared" si="57"/>
        <v>1.0520700805173139E-5</v>
      </c>
      <c r="JA55" s="86">
        <f t="shared" si="57"/>
        <v>1.1016064880029522E-5</v>
      </c>
      <c r="JB55" s="86">
        <f t="shared" si="57"/>
        <v>7.8696134558290837E-6</v>
      </c>
      <c r="JC55" s="86">
        <f t="shared" si="57"/>
        <v>4.1998717713263055E-6</v>
      </c>
      <c r="JD55" s="86">
        <f t="shared" si="57"/>
        <v>2.6385776224208635E-6</v>
      </c>
      <c r="JE55" s="86">
        <f t="shared" si="57"/>
        <v>3.145302411286659E-6</v>
      </c>
      <c r="JF55" s="86">
        <f t="shared" si="57"/>
        <v>1.9630599591718236E-6</v>
      </c>
      <c r="JG55" s="86">
        <f t="shared" si="57"/>
        <v>1.9591332694630818E-7</v>
      </c>
      <c r="JH55" s="86">
        <f t="shared" si="57"/>
        <v>9.1028762870142577E-7</v>
      </c>
      <c r="JI55" s="86">
        <f t="shared" si="57"/>
        <v>2.8089034282698093E-6</v>
      </c>
      <c r="JJ55" s="86">
        <f t="shared" si="57"/>
        <v>3.6550510246292436E-6</v>
      </c>
      <c r="JK55" s="86">
        <f t="shared" si="57"/>
        <v>1.1629831298873344E-6</v>
      </c>
      <c r="JL55" s="86">
        <f t="shared" si="57"/>
        <v>1.8288908389336806E-6</v>
      </c>
      <c r="JM55" s="86">
        <f t="shared" si="57"/>
        <v>5.9809673855446113E-9</v>
      </c>
    </row>
    <row r="56" spans="2:273" x14ac:dyDescent="0.25">
      <c r="B56" s="2">
        <v>29</v>
      </c>
      <c r="C56" s="37">
        <v>105.712</v>
      </c>
      <c r="D56" s="37">
        <v>106.254</v>
      </c>
      <c r="E56" s="37">
        <v>108.441</v>
      </c>
      <c r="F56" s="37">
        <v>106.288</v>
      </c>
      <c r="G56" s="37">
        <v>112.367</v>
      </c>
      <c r="H56" s="37">
        <v>109.627</v>
      </c>
      <c r="I56" s="37">
        <v>110.661</v>
      </c>
      <c r="J56" s="37">
        <v>108.407</v>
      </c>
      <c r="K56" s="37">
        <v>108.119</v>
      </c>
      <c r="L56" s="37">
        <v>110.31699999999999</v>
      </c>
      <c r="M56" s="37">
        <v>116.03400000000001</v>
      </c>
      <c r="N56" s="37">
        <v>112.678</v>
      </c>
      <c r="O56" s="37">
        <v>114.678</v>
      </c>
      <c r="P56" s="37">
        <v>115.23699999999999</v>
      </c>
      <c r="Q56" s="37">
        <v>112.754</v>
      </c>
      <c r="S56" s="4">
        <f t="shared" si="59"/>
        <v>108.85073359637646</v>
      </c>
      <c r="T56" s="4">
        <f t="shared" si="59"/>
        <v>108.79792251561153</v>
      </c>
      <c r="U56" s="4">
        <f t="shared" si="59"/>
        <v>105.68828378584899</v>
      </c>
      <c r="V56" s="4">
        <f t="shared" si="59"/>
        <v>107.2760785443314</v>
      </c>
      <c r="W56" s="4">
        <f t="shared" si="59"/>
        <v>110.80030093047496</v>
      </c>
      <c r="X56" s="4">
        <f t="shared" si="59"/>
        <v>108.1520909109302</v>
      </c>
      <c r="Y56" s="4">
        <f t="shared" si="59"/>
        <v>107.59688159324153</v>
      </c>
      <c r="Z56" s="4">
        <f t="shared" si="59"/>
        <v>107.83162239346787</v>
      </c>
      <c r="AA56" s="4">
        <f t="shared" si="59"/>
        <v>108.7387400008034</v>
      </c>
      <c r="AB56" s="4">
        <f t="shared" si="59"/>
        <v>111.04645439594933</v>
      </c>
      <c r="AC56" s="4">
        <f t="shared" si="59"/>
        <v>111.05155075439883</v>
      </c>
      <c r="AD56" s="4">
        <f t="shared" si="59"/>
        <v>113.30544787592322</v>
      </c>
      <c r="AE56" s="4">
        <f t="shared" si="59"/>
        <v>113.64591617394048</v>
      </c>
      <c r="AF56" s="4">
        <f t="shared" si="59"/>
        <v>116.0778251302155</v>
      </c>
      <c r="AG56" s="4">
        <f t="shared" si="59"/>
        <v>115.02327633393283</v>
      </c>
      <c r="AI56" s="4">
        <f t="shared" si="60"/>
        <v>-3.1387335963764542</v>
      </c>
      <c r="AJ56" s="4">
        <f t="shared" si="60"/>
        <v>-2.543922515611527</v>
      </c>
      <c r="AK56" s="4">
        <f t="shared" si="60"/>
        <v>2.7527162141510075</v>
      </c>
      <c r="AL56" s="4">
        <f t="shared" si="60"/>
        <v>-0.98807854433140108</v>
      </c>
      <c r="AM56" s="4">
        <f t="shared" si="60"/>
        <v>1.5666990695250433</v>
      </c>
      <c r="AN56" s="4">
        <f t="shared" si="60"/>
        <v>1.4749090890697971</v>
      </c>
      <c r="AO56" s="4">
        <f t="shared" si="60"/>
        <v>3.0641184067584675</v>
      </c>
      <c r="AP56" s="4">
        <f t="shared" si="60"/>
        <v>0.57537760653212899</v>
      </c>
      <c r="AQ56" s="4">
        <f t="shared" si="60"/>
        <v>-0.61974000080340375</v>
      </c>
      <c r="AR56" s="4">
        <f t="shared" si="60"/>
        <v>-0.72945439594933248</v>
      </c>
      <c r="AS56" s="4">
        <f t="shared" si="60"/>
        <v>4.982449245601174</v>
      </c>
      <c r="AT56" s="4">
        <f t="shared" si="60"/>
        <v>-0.62744787592322382</v>
      </c>
      <c r="AU56" s="4">
        <f t="shared" si="60"/>
        <v>1.0320838260595195</v>
      </c>
      <c r="AV56" s="4">
        <f t="shared" si="60"/>
        <v>-0.84082513021550653</v>
      </c>
      <c r="AW56" s="4">
        <f t="shared" si="60"/>
        <v>-2.2692763339328224</v>
      </c>
      <c r="AY56" s="2">
        <f t="shared" si="51"/>
        <v>108.77355210097409</v>
      </c>
      <c r="AZ56" s="2">
        <f t="shared" si="51"/>
        <v>108.78041280657803</v>
      </c>
      <c r="BA56" s="2">
        <f t="shared" si="51"/>
        <v>105.66991471573601</v>
      </c>
      <c r="BB56" s="2">
        <f t="shared" si="51"/>
        <v>107.26227515665695</v>
      </c>
      <c r="BC56" s="2">
        <f t="shared" si="51"/>
        <v>110.79280256514511</v>
      </c>
      <c r="BD56" s="2">
        <f t="shared" si="51"/>
        <v>108.14675002457047</v>
      </c>
      <c r="BE56" s="2">
        <f t="shared" si="51"/>
        <v>107.59078395704297</v>
      </c>
      <c r="BF56" s="2">
        <f t="shared" si="51"/>
        <v>107.82769039425939</v>
      </c>
      <c r="BG56" s="2">
        <f t="shared" si="51"/>
        <v>108.73824783730673</v>
      </c>
      <c r="BH56" s="2">
        <f t="shared" si="51"/>
        <v>111.04451100616147</v>
      </c>
      <c r="BI56" s="2">
        <f t="shared" si="51"/>
        <v>111.0461897161122</v>
      </c>
      <c r="BJ56" s="2">
        <f t="shared" si="51"/>
        <v>113.29919314125368</v>
      </c>
      <c r="BK56" s="2">
        <f t="shared" si="51"/>
        <v>113.64354966101682</v>
      </c>
      <c r="BL56" s="2">
        <f t="shared" si="51"/>
        <v>116.07425227488261</v>
      </c>
      <c r="BM56" s="2">
        <f t="shared" si="51"/>
        <v>115.02326048278282</v>
      </c>
      <c r="BO56" s="2">
        <f t="shared" si="10"/>
        <v>105.712</v>
      </c>
      <c r="BP56" s="2">
        <f t="shared" si="11"/>
        <v>106.254</v>
      </c>
      <c r="BQ56" s="2">
        <f t="shared" si="12"/>
        <v>108.441</v>
      </c>
      <c r="BR56" s="2">
        <f t="shared" si="13"/>
        <v>106.288</v>
      </c>
      <c r="BS56" s="2">
        <f t="shared" si="14"/>
        <v>112.367</v>
      </c>
      <c r="BT56" s="2">
        <f t="shared" si="15"/>
        <v>109.627</v>
      </c>
      <c r="BU56" s="2">
        <f t="shared" si="16"/>
        <v>110.661</v>
      </c>
      <c r="BV56" s="2">
        <f t="shared" si="17"/>
        <v>108.407</v>
      </c>
      <c r="BW56" s="2">
        <f t="shared" si="18"/>
        <v>108.119</v>
      </c>
      <c r="BX56" s="2">
        <f t="shared" si="19"/>
        <v>110.31699999999999</v>
      </c>
      <c r="BY56" s="2">
        <f t="shared" si="20"/>
        <v>116.03400000000001</v>
      </c>
      <c r="BZ56" s="2">
        <f t="shared" si="21"/>
        <v>112.678</v>
      </c>
      <c r="CA56" s="2">
        <f t="shared" si="22"/>
        <v>114.678</v>
      </c>
      <c r="CB56" s="2">
        <f t="shared" si="23"/>
        <v>115.23699999999999</v>
      </c>
      <c r="CC56" s="2">
        <f t="shared" si="24"/>
        <v>112.754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108.87458874296435</v>
      </c>
      <c r="DL56" s="2">
        <f t="shared" si="61"/>
        <v>109.58447060218113</v>
      </c>
      <c r="DM56" s="2">
        <f t="shared" si="61"/>
        <v>106.36591935660354</v>
      </c>
      <c r="DN56" s="2">
        <f t="shared" si="61"/>
        <v>108.99443385490756</v>
      </c>
      <c r="DO56" s="2">
        <f t="shared" si="61"/>
        <v>111.69604109824108</v>
      </c>
      <c r="DP56" s="2">
        <f t="shared" si="61"/>
        <v>109.13833333333335</v>
      </c>
      <c r="DQ56" s="2">
        <f t="shared" si="61"/>
        <v>108.94332829131656</v>
      </c>
      <c r="DR56" s="2">
        <f t="shared" si="61"/>
        <v>109.21586091806091</v>
      </c>
      <c r="DS56" s="2">
        <f t="shared" si="61"/>
        <v>109.05972727272727</v>
      </c>
      <c r="DT56" s="2">
        <f t="shared" si="61"/>
        <v>111.8526021390374</v>
      </c>
      <c r="DU56" s="2">
        <f t="shared" si="61"/>
        <v>112.56987245139877</v>
      </c>
      <c r="DV56" s="2">
        <f t="shared" si="61"/>
        <v>114.60095851114271</v>
      </c>
      <c r="DW56" s="2">
        <f t="shared" si="61"/>
        <v>115.06114005602241</v>
      </c>
      <c r="DX56" s="2">
        <f t="shared" si="61"/>
        <v>117.07390459030459</v>
      </c>
      <c r="DY56" s="2">
        <f t="shared" si="61"/>
        <v>115.01107684729064</v>
      </c>
      <c r="EA56" s="2">
        <f t="shared" si="62"/>
        <v>108.49467715347815</v>
      </c>
      <c r="EB56" s="2">
        <f t="shared" si="62"/>
        <v>106.29321118012423</v>
      </c>
      <c r="EC56" s="2">
        <f t="shared" si="62"/>
        <v>103.46021635214896</v>
      </c>
      <c r="ED56" s="2">
        <f t="shared" si="62"/>
        <v>101.55997782173347</v>
      </c>
      <c r="EE56" s="2">
        <f t="shared" si="62"/>
        <v>107.81082504706424</v>
      </c>
      <c r="EF56" s="2">
        <f t="shared" si="62"/>
        <v>104.66564154608136</v>
      </c>
      <c r="EG56" s="2">
        <f t="shared" si="62"/>
        <v>103.01234339417668</v>
      </c>
      <c r="EH56" s="2">
        <f t="shared" si="62"/>
        <v>102.85673976075063</v>
      </c>
      <c r="EI56" s="2">
        <f t="shared" si="62"/>
        <v>107.40301631543169</v>
      </c>
      <c r="EJ56" s="2">
        <f t="shared" si="62"/>
        <v>108.00998915722032</v>
      </c>
      <c r="EK56" s="2">
        <f t="shared" si="62"/>
        <v>105.76105475541718</v>
      </c>
      <c r="EL56" s="2">
        <f t="shared" si="62"/>
        <v>108.77043568296676</v>
      </c>
      <c r="EM56" s="2">
        <f t="shared" si="62"/>
        <v>108.47157477680538</v>
      </c>
      <c r="EN56" s="2">
        <f t="shared" si="62"/>
        <v>112.4410289639416</v>
      </c>
      <c r="EO56" s="2">
        <f t="shared" si="62"/>
        <v>115.08038101227231</v>
      </c>
      <c r="EQ56" s="2">
        <f t="shared" si="63"/>
        <v>106.59662681142609</v>
      </c>
      <c r="ER56" s="2">
        <f t="shared" si="63"/>
        <v>106.81914317182461</v>
      </c>
      <c r="ES56" s="2">
        <f t="shared" si="63"/>
        <v>105.13078885678333</v>
      </c>
      <c r="ET56" s="2">
        <f t="shared" si="63"/>
        <v>101.0491492463026</v>
      </c>
      <c r="EU56" s="2">
        <f t="shared" si="63"/>
        <v>107.72742175234551</v>
      </c>
      <c r="EV56" s="2">
        <f t="shared" si="63"/>
        <v>104.84802532277837</v>
      </c>
      <c r="EW56" s="2">
        <f t="shared" si="63"/>
        <v>103.40205250117857</v>
      </c>
      <c r="EX56" s="2">
        <f t="shared" si="63"/>
        <v>104.66082639945625</v>
      </c>
      <c r="EY56" s="2">
        <f t="shared" si="63"/>
        <v>107.52352384132774</v>
      </c>
      <c r="EZ56" s="2">
        <f t="shared" si="63"/>
        <v>109.47046673167758</v>
      </c>
      <c r="FA56" s="2">
        <f t="shared" si="63"/>
        <v>107.20685010882913</v>
      </c>
      <c r="FB56" s="2">
        <f t="shared" si="63"/>
        <v>108.66769792422897</v>
      </c>
      <c r="FC56" s="2">
        <f t="shared" si="63"/>
        <v>109.14225506658263</v>
      </c>
      <c r="FD56" s="2">
        <f t="shared" si="63"/>
        <v>114.60365055040883</v>
      </c>
      <c r="FE56" s="2">
        <f t="shared" si="63"/>
        <v>115.28026631567536</v>
      </c>
      <c r="FG56" s="2">
        <f t="shared" si="64"/>
        <v>0.26580674334880938</v>
      </c>
      <c r="FH56" s="2">
        <f t="shared" si="64"/>
        <v>0.24430797336254995</v>
      </c>
      <c r="FI56" s="2">
        <f t="shared" si="64"/>
        <v>0.23955563099237928</v>
      </c>
      <c r="FJ56" s="2">
        <f t="shared" si="64"/>
        <v>0.23298806758648019</v>
      </c>
      <c r="FK56" s="2">
        <f t="shared" si="64"/>
        <v>0.2324800775601753</v>
      </c>
      <c r="FL56" s="2">
        <f t="shared" si="64"/>
        <v>0.22169881398404129</v>
      </c>
      <c r="FM56" s="2">
        <f t="shared" si="64"/>
        <v>0.22804973341709375</v>
      </c>
      <c r="FN56" s="2">
        <f t="shared" si="64"/>
        <v>0.21830573642636816</v>
      </c>
      <c r="FO56" s="2">
        <f t="shared" si="64"/>
        <v>0.19404987663820869</v>
      </c>
      <c r="FP56" s="2">
        <f t="shared" si="64"/>
        <v>0.21031365204304991</v>
      </c>
      <c r="FQ56" s="2">
        <f t="shared" si="64"/>
        <v>0.22378953502789589</v>
      </c>
      <c r="FR56" s="2">
        <f t="shared" si="64"/>
        <v>0.22326675390071615</v>
      </c>
      <c r="FS56" s="2">
        <f t="shared" si="64"/>
        <v>0.21512953529639922</v>
      </c>
      <c r="FT56" s="2">
        <f t="shared" si="64"/>
        <v>0.21578420235907964</v>
      </c>
      <c r="FU56" s="2">
        <f t="shared" si="64"/>
        <v>0.17574696089524175</v>
      </c>
      <c r="FW56" s="2">
        <f t="shared" si="53"/>
        <v>2.8228771002048367E-5</v>
      </c>
      <c r="FX56" s="2">
        <f t="shared" si="53"/>
        <v>4.3966920398130675E-5</v>
      </c>
      <c r="FY56" s="2">
        <f t="shared" si="53"/>
        <v>4.3623273363368914E-5</v>
      </c>
      <c r="FZ56" s="2">
        <f t="shared" si="53"/>
        <v>3.7495014267672607E-5</v>
      </c>
      <c r="GA56" s="2">
        <f t="shared" si="53"/>
        <v>3.8417910735573323E-5</v>
      </c>
      <c r="GB56" s="2">
        <f t="shared" si="53"/>
        <v>3.9234778283297622E-5</v>
      </c>
      <c r="GC56" s="2">
        <f t="shared" si="53"/>
        <v>3.897886835038371E-5</v>
      </c>
      <c r="GD56" s="2">
        <f t="shared" si="53"/>
        <v>3.442377337385048E-5</v>
      </c>
      <c r="GE56" s="2">
        <f t="shared" si="53"/>
        <v>4.249915345177707E-5</v>
      </c>
      <c r="GF56" s="2">
        <f t="shared" si="53"/>
        <v>4.3024774331827133E-5</v>
      </c>
      <c r="GG56" s="2">
        <f t="shared" si="53"/>
        <v>4.1092251899819863E-5</v>
      </c>
      <c r="GH56" s="2">
        <f t="shared" si="53"/>
        <v>3.3721761186331215E-5</v>
      </c>
      <c r="GI56" s="2">
        <f t="shared" si="53"/>
        <v>2.9404945929491347E-5</v>
      </c>
      <c r="GJ56" s="2">
        <f t="shared" si="53"/>
        <v>2.2683691814096952E-5</v>
      </c>
      <c r="GK56" s="2">
        <f t="shared" si="53"/>
        <v>1.820603718544861E-5</v>
      </c>
      <c r="GM56" s="86">
        <f t="shared" si="54"/>
        <v>9.7409010581547657E-5</v>
      </c>
      <c r="GN56" s="86">
        <f t="shared" si="54"/>
        <v>2.0221346669260262E-5</v>
      </c>
      <c r="GO56" s="86">
        <f t="shared" si="54"/>
        <v>2.0795420012795692E-5</v>
      </c>
      <c r="GP56" s="86">
        <f t="shared" si="54"/>
        <v>1.5085195309661353E-5</v>
      </c>
      <c r="GQ56" s="86">
        <f t="shared" si="54"/>
        <v>8.5550428849200111E-6</v>
      </c>
      <c r="GR56" s="86">
        <f t="shared" si="54"/>
        <v>5.4419478442477951E-6</v>
      </c>
      <c r="GS56" s="86">
        <f t="shared" si="54"/>
        <v>6.5034905755150586E-6</v>
      </c>
      <c r="GT56" s="86">
        <f t="shared" si="54"/>
        <v>4.1210166665292356E-6</v>
      </c>
      <c r="GU56" s="86">
        <f t="shared" si="54"/>
        <v>4.6810299963211712E-7</v>
      </c>
      <c r="GV56" s="86">
        <f t="shared" si="54"/>
        <v>2.001798659200507E-6</v>
      </c>
      <c r="GW56" s="86">
        <f t="shared" si="54"/>
        <v>5.7955520776100108E-6</v>
      </c>
      <c r="GX56" s="86">
        <f t="shared" si="54"/>
        <v>7.3410032061272333E-6</v>
      </c>
      <c r="GY56" s="86">
        <f t="shared" si="54"/>
        <v>2.5394722084338879E-6</v>
      </c>
      <c r="GZ56" s="86">
        <f t="shared" si="54"/>
        <v>3.8348002509283887E-6</v>
      </c>
      <c r="HA56" s="86">
        <f t="shared" si="54"/>
        <v>1.7947167261398525E-8</v>
      </c>
      <c r="HC56" s="86">
        <f t="shared" si="58"/>
        <v>6.9302820184478407E-14</v>
      </c>
      <c r="HD56" s="86">
        <f t="shared" si="58"/>
        <v>1.5679636309039728E-15</v>
      </c>
      <c r="HE56" s="86">
        <f t="shared" si="58"/>
        <v>3.0379563629224412E-16</v>
      </c>
      <c r="HF56" s="86">
        <f t="shared" si="58"/>
        <v>2.2405142822984525E-17</v>
      </c>
      <c r="HG56" s="86">
        <f t="shared" si="58"/>
        <v>5.8739854634273791E-18</v>
      </c>
      <c r="HH56" s="86">
        <f t="shared" si="58"/>
        <v>2.1765820306982448E-18</v>
      </c>
      <c r="HI56" s="86">
        <f t="shared" si="58"/>
        <v>2.6510340875073032E-17</v>
      </c>
      <c r="HJ56" s="86">
        <f t="shared" si="58"/>
        <v>1.2810432363431609E-17</v>
      </c>
      <c r="HK56" s="86">
        <f t="shared" si="58"/>
        <v>1.1505553722606161E-18</v>
      </c>
      <c r="HL56" s="86">
        <f t="shared" si="58"/>
        <v>1.4482680073150661E-20</v>
      </c>
      <c r="HM56" s="86">
        <f t="shared" si="58"/>
        <v>2.4256651027323355E-17</v>
      </c>
      <c r="HN56" s="86">
        <f t="shared" si="58"/>
        <v>2.6821801545654619E-18</v>
      </c>
      <c r="HO56" s="86">
        <f t="shared" si="58"/>
        <v>7.7597246840208168E-19</v>
      </c>
      <c r="HP56" s="86">
        <f t="shared" si="58"/>
        <v>3.4097079998564137E-19</v>
      </c>
      <c r="HQ56" s="86">
        <f t="shared" si="58"/>
        <v>2.4703354360263027E-26</v>
      </c>
      <c r="HS56" s="86">
        <f t="shared" si="55"/>
        <v>9.6514654681347819E-93</v>
      </c>
      <c r="HT56" s="86">
        <f t="shared" si="55"/>
        <v>7.3881560777917801E-103</v>
      </c>
      <c r="HU56" s="86">
        <f t="shared" si="55"/>
        <v>4.1107841192859183E-107</v>
      </c>
      <c r="HV56" s="86">
        <f t="shared" si="55"/>
        <v>7.5236181158518575E-118</v>
      </c>
      <c r="HW56" s="86">
        <f t="shared" si="55"/>
        <v>4.9109266635173737E-124</v>
      </c>
      <c r="HX56" s="86">
        <f t="shared" si="55"/>
        <v>4.6120675624218305E-125</v>
      </c>
      <c r="HY56" s="86">
        <f t="shared" si="55"/>
        <v>9.0654775708126696E-118</v>
      </c>
      <c r="HZ56" s="86">
        <f t="shared" si="55"/>
        <v>1.3504609740399991E-120</v>
      </c>
      <c r="IA56" s="86">
        <f t="shared" si="55"/>
        <v>5.1021721189375939E-124</v>
      </c>
      <c r="IB56" s="86">
        <f t="shared" si="55"/>
        <v>1.0187326251674044E-140</v>
      </c>
      <c r="IC56" s="86">
        <f t="shared" si="55"/>
        <v>1.0521489779079468E-118</v>
      </c>
      <c r="ID56" s="86">
        <f t="shared" si="55"/>
        <v>2.0563663203604017E-126</v>
      </c>
      <c r="IE56" s="86">
        <f t="shared" si="55"/>
        <v>3.2317776777228104E-131</v>
      </c>
      <c r="IF56" s="86">
        <f t="shared" si="55"/>
        <v>5.8596911645242957E-74</v>
      </c>
      <c r="IG56" s="86">
        <f t="shared" si="55"/>
        <v>1.5790490784001948E-52</v>
      </c>
      <c r="II56" s="86">
        <f t="shared" si="56"/>
        <v>7.8513363063318598E-306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9.4129489141381952E-227</v>
      </c>
      <c r="IW56" s="86">
        <f t="shared" si="56"/>
        <v>3.0960656844045193E-127</v>
      </c>
      <c r="IY56" s="86">
        <f t="shared" si="57"/>
        <v>9.7409010650850484E-5</v>
      </c>
      <c r="IZ56" s="86">
        <f t="shared" si="57"/>
        <v>2.0221346670828225E-5</v>
      </c>
      <c r="JA56" s="86">
        <f t="shared" si="57"/>
        <v>2.0795420013099489E-5</v>
      </c>
      <c r="JB56" s="86">
        <f t="shared" si="57"/>
        <v>1.5085195309683759E-5</v>
      </c>
      <c r="JC56" s="86">
        <f t="shared" si="57"/>
        <v>8.5550428849258845E-6</v>
      </c>
      <c r="JD56" s="86">
        <f t="shared" si="57"/>
        <v>5.441947844249972E-6</v>
      </c>
      <c r="JE56" s="86">
        <f t="shared" si="57"/>
        <v>6.503490575541569E-6</v>
      </c>
      <c r="JF56" s="86">
        <f t="shared" si="57"/>
        <v>4.1210166665420461E-6</v>
      </c>
      <c r="JG56" s="86">
        <f t="shared" si="57"/>
        <v>4.6810299963326766E-7</v>
      </c>
      <c r="JH56" s="86">
        <f t="shared" si="57"/>
        <v>2.0017986592005214E-6</v>
      </c>
      <c r="JI56" s="86">
        <f t="shared" si="57"/>
        <v>5.7955520776342673E-6</v>
      </c>
      <c r="JJ56" s="86">
        <f t="shared" si="57"/>
        <v>7.3410032061299159E-6</v>
      </c>
      <c r="JK56" s="86">
        <f t="shared" si="57"/>
        <v>2.5394722084346638E-6</v>
      </c>
      <c r="JL56" s="86">
        <f t="shared" si="57"/>
        <v>3.8348002509287301E-6</v>
      </c>
      <c r="JM56" s="86">
        <f t="shared" si="57"/>
        <v>1.7947167261398525E-8</v>
      </c>
    </row>
    <row r="57" spans="2:273" x14ac:dyDescent="0.25">
      <c r="B57" s="2">
        <v>30</v>
      </c>
      <c r="C57" s="37">
        <v>106.831</v>
      </c>
      <c r="D57" s="37">
        <v>107.22</v>
      </c>
      <c r="E57" s="37">
        <v>100.797</v>
      </c>
      <c r="F57" s="37">
        <v>108.068</v>
      </c>
      <c r="G57" s="37">
        <v>110.35</v>
      </c>
      <c r="H57" s="37">
        <v>108.661</v>
      </c>
      <c r="I57" s="37">
        <v>107.492</v>
      </c>
      <c r="J57" s="37">
        <v>111.712</v>
      </c>
      <c r="K57" s="37">
        <v>109</v>
      </c>
      <c r="L57" s="37">
        <v>109.917</v>
      </c>
      <c r="M57" s="37">
        <v>113.559</v>
      </c>
      <c r="N57" s="37">
        <v>116</v>
      </c>
      <c r="O57" s="37">
        <v>114.78</v>
      </c>
      <c r="P57" s="37">
        <v>116.288</v>
      </c>
      <c r="Q57" s="37">
        <v>114.965</v>
      </c>
      <c r="S57" s="4">
        <f t="shared" si="59"/>
        <v>108.97968431481063</v>
      </c>
      <c r="T57" s="4">
        <f t="shared" si="59"/>
        <v>108.89122080281184</v>
      </c>
      <c r="U57" s="4">
        <f t="shared" si="59"/>
        <v>105.70538149262184</v>
      </c>
      <c r="V57" s="4">
        <f t="shared" si="59"/>
        <v>107.30215951512494</v>
      </c>
      <c r="W57" s="4">
        <f t="shared" si="59"/>
        <v>110.97827011422638</v>
      </c>
      <c r="X57" s="4">
        <f t="shared" si="59"/>
        <v>108.3043343363472</v>
      </c>
      <c r="Y57" s="4">
        <f t="shared" si="59"/>
        <v>107.68518896249998</v>
      </c>
      <c r="Z57" s="4">
        <f t="shared" si="59"/>
        <v>107.84327016803053</v>
      </c>
      <c r="AA57" s="4">
        <f t="shared" si="59"/>
        <v>108.81734253219196</v>
      </c>
      <c r="AB57" s="4">
        <f t="shared" si="59"/>
        <v>111.13989847992346</v>
      </c>
      <c r="AC57" s="4">
        <f t="shared" si="59"/>
        <v>111.13864227641008</v>
      </c>
      <c r="AD57" s="4">
        <f t="shared" si="59"/>
        <v>113.44336517138431</v>
      </c>
      <c r="AE57" s="4">
        <f t="shared" si="59"/>
        <v>113.77666313284911</v>
      </c>
      <c r="AF57" s="4">
        <f t="shared" si="59"/>
        <v>116.17778616143221</v>
      </c>
      <c r="AG57" s="4">
        <f t="shared" si="59"/>
        <v>115.29501170633458</v>
      </c>
      <c r="AI57" s="4">
        <f t="shared" si="60"/>
        <v>-2.1486843148106232</v>
      </c>
      <c r="AJ57" s="4">
        <f t="shared" si="60"/>
        <v>-1.6712208028118454</v>
      </c>
      <c r="AK57" s="4">
        <f t="shared" si="60"/>
        <v>-4.9083814926218423</v>
      </c>
      <c r="AL57" s="4">
        <f t="shared" si="60"/>
        <v>0.7658404848750564</v>
      </c>
      <c r="AM57" s="4">
        <f t="shared" si="60"/>
        <v>-0.62827011422638179</v>
      </c>
      <c r="AN57" s="4">
        <f t="shared" si="60"/>
        <v>0.35666566365280516</v>
      </c>
      <c r="AO57" s="4">
        <f t="shared" si="60"/>
        <v>-0.19318896249997408</v>
      </c>
      <c r="AP57" s="4">
        <f t="shared" si="60"/>
        <v>3.8687298319694747</v>
      </c>
      <c r="AQ57" s="4">
        <f t="shared" si="60"/>
        <v>0.18265746780804193</v>
      </c>
      <c r="AR57" s="4">
        <f t="shared" si="60"/>
        <v>-1.2228984799234581</v>
      </c>
      <c r="AS57" s="4">
        <f t="shared" si="60"/>
        <v>2.4203577235899161</v>
      </c>
      <c r="AT57" s="4">
        <f t="shared" si="60"/>
        <v>2.5566348286156853</v>
      </c>
      <c r="AU57" s="4">
        <f t="shared" si="60"/>
        <v>1.0033368671508924</v>
      </c>
      <c r="AV57" s="4">
        <f t="shared" si="60"/>
        <v>0.11021383856778755</v>
      </c>
      <c r="AW57" s="4">
        <f t="shared" si="60"/>
        <v>-0.33001170633457377</v>
      </c>
      <c r="AY57" s="2">
        <f t="shared" si="51"/>
        <v>108.85426738560469</v>
      </c>
      <c r="AZ57" s="2">
        <f t="shared" si="51"/>
        <v>108.85923926284046</v>
      </c>
      <c r="BA57" s="2">
        <f t="shared" si="51"/>
        <v>105.67237014968454</v>
      </c>
      <c r="BB57" s="2">
        <f t="shared" si="51"/>
        <v>107.27697494756971</v>
      </c>
      <c r="BC57" s="2">
        <f t="shared" si="51"/>
        <v>110.96378773173799</v>
      </c>
      <c r="BD57" s="2">
        <f t="shared" si="51"/>
        <v>108.29388259537036</v>
      </c>
      <c r="BE57" s="2">
        <f t="shared" si="51"/>
        <v>107.6732384111379</v>
      </c>
      <c r="BF57" s="2">
        <f t="shared" si="51"/>
        <v>107.83544290244198</v>
      </c>
      <c r="BG57" s="2">
        <f t="shared" si="51"/>
        <v>108.81623170274075</v>
      </c>
      <c r="BH57" s="2">
        <f t="shared" si="51"/>
        <v>111.13585249676215</v>
      </c>
      <c r="BI57" s="2">
        <f t="shared" si="51"/>
        <v>111.12815016886677</v>
      </c>
      <c r="BJ57" s="2">
        <f t="shared" si="51"/>
        <v>113.4314285768295</v>
      </c>
      <c r="BK57" s="2">
        <f t="shared" si="51"/>
        <v>113.77177237570355</v>
      </c>
      <c r="BL57" s="2">
        <f t="shared" si="51"/>
        <v>116.17067927886622</v>
      </c>
      <c r="BM57" s="2">
        <f t="shared" si="51"/>
        <v>115.29496716486122</v>
      </c>
      <c r="BO57" s="2">
        <f t="shared" si="10"/>
        <v>106.831</v>
      </c>
      <c r="BP57" s="2">
        <f t="shared" si="11"/>
        <v>107.22</v>
      </c>
      <c r="BQ57" s="2">
        <f t="shared" si="12"/>
        <v>100.797</v>
      </c>
      <c r="BR57" s="2">
        <f t="shared" si="13"/>
        <v>108.068</v>
      </c>
      <c r="BS57" s="2">
        <f t="shared" si="14"/>
        <v>110.35</v>
      </c>
      <c r="BT57" s="2">
        <f t="shared" si="15"/>
        <v>108.661</v>
      </c>
      <c r="BU57" s="2">
        <f t="shared" si="16"/>
        <v>107.492</v>
      </c>
      <c r="BV57" s="2">
        <f t="shared" si="17"/>
        <v>111.712</v>
      </c>
      <c r="BW57" s="2">
        <f t="shared" si="18"/>
        <v>109</v>
      </c>
      <c r="BX57" s="2">
        <f t="shared" si="19"/>
        <v>109.917</v>
      </c>
      <c r="BY57" s="2">
        <f t="shared" si="20"/>
        <v>113.559</v>
      </c>
      <c r="BZ57" s="2">
        <f t="shared" si="21"/>
        <v>116</v>
      </c>
      <c r="CA57" s="2">
        <f t="shared" si="22"/>
        <v>114.78</v>
      </c>
      <c r="CB57" s="2">
        <f t="shared" si="23"/>
        <v>116.288</v>
      </c>
      <c r="CC57" s="2">
        <f t="shared" si="24"/>
        <v>114.965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109.04786913696059</v>
      </c>
      <c r="DL57" s="2">
        <f t="shared" si="61"/>
        <v>109.80166524419155</v>
      </c>
      <c r="DM57" s="2">
        <f t="shared" si="61"/>
        <v>106.4560279023963</v>
      </c>
      <c r="DN57" s="2">
        <f t="shared" si="61"/>
        <v>109.20477590546012</v>
      </c>
      <c r="DO57" s="2">
        <f t="shared" si="61"/>
        <v>112.04758897468895</v>
      </c>
      <c r="DP57" s="2">
        <f t="shared" si="61"/>
        <v>109.45483333333335</v>
      </c>
      <c r="DQ57" s="2">
        <f t="shared" si="61"/>
        <v>109.20084537815129</v>
      </c>
      <c r="DR57" s="2">
        <f t="shared" si="61"/>
        <v>109.37013865293865</v>
      </c>
      <c r="DS57" s="2">
        <f t="shared" si="61"/>
        <v>109.2134090909091</v>
      </c>
      <c r="DT57" s="2">
        <f t="shared" si="61"/>
        <v>112.06569014514893</v>
      </c>
      <c r="DU57" s="2">
        <f t="shared" si="61"/>
        <v>112.83831721194879</v>
      </c>
      <c r="DV57" s="2">
        <f t="shared" si="61"/>
        <v>114.92281507823611</v>
      </c>
      <c r="DW57" s="2">
        <f t="shared" si="61"/>
        <v>115.38101792717086</v>
      </c>
      <c r="DX57" s="2">
        <f t="shared" si="61"/>
        <v>117.3164265980266</v>
      </c>
      <c r="DY57" s="2">
        <f t="shared" si="61"/>
        <v>115.36640049261084</v>
      </c>
      <c r="EA57" s="2">
        <f t="shared" si="62"/>
        <v>108.36677019409487</v>
      </c>
      <c r="EB57" s="2">
        <f t="shared" si="62"/>
        <v>106.20053493788819</v>
      </c>
      <c r="EC57" s="2">
        <f t="shared" si="62"/>
        <v>103.40330896167593</v>
      </c>
      <c r="ED57" s="2">
        <f t="shared" si="62"/>
        <v>101.4890296803419</v>
      </c>
      <c r="EE57" s="2">
        <f t="shared" si="62"/>
        <v>107.7005274751338</v>
      </c>
      <c r="EF57" s="2">
        <f t="shared" si="62"/>
        <v>104.57680258003947</v>
      </c>
      <c r="EG57" s="2">
        <f t="shared" si="62"/>
        <v>102.95719752902956</v>
      </c>
      <c r="EH57" s="2">
        <f t="shared" si="62"/>
        <v>102.82335269266684</v>
      </c>
      <c r="EI57" s="2">
        <f t="shared" si="62"/>
        <v>107.31174983004759</v>
      </c>
      <c r="EJ57" s="2">
        <f t="shared" si="62"/>
        <v>107.95139633316906</v>
      </c>
      <c r="EK57" s="2">
        <f t="shared" si="62"/>
        <v>105.71811969637993</v>
      </c>
      <c r="EL57" s="2">
        <f t="shared" si="62"/>
        <v>108.69951711599076</v>
      </c>
      <c r="EM57" s="2">
        <f t="shared" si="62"/>
        <v>108.41716357040977</v>
      </c>
      <c r="EN57" s="2">
        <f t="shared" si="62"/>
        <v>112.37288907426613</v>
      </c>
      <c r="EO57" s="2">
        <f t="shared" si="62"/>
        <v>114.98940263485532</v>
      </c>
      <c r="EQ57" s="2">
        <f t="shared" si="63"/>
        <v>106.49532057924392</v>
      </c>
      <c r="ER57" s="2">
        <f t="shared" si="63"/>
        <v>106.71873018970643</v>
      </c>
      <c r="ES57" s="2">
        <f t="shared" si="63"/>
        <v>105.04957333271193</v>
      </c>
      <c r="ET57" s="2">
        <f t="shared" si="63"/>
        <v>100.98548509378371</v>
      </c>
      <c r="EU57" s="2">
        <f t="shared" si="63"/>
        <v>107.61832334192081</v>
      </c>
      <c r="EV57" s="2">
        <f t="shared" si="63"/>
        <v>104.75652342697563</v>
      </c>
      <c r="EW57" s="2">
        <f t="shared" si="63"/>
        <v>103.34126008425163</v>
      </c>
      <c r="EX57" s="2">
        <f t="shared" si="63"/>
        <v>104.60174911133697</v>
      </c>
      <c r="EY57" s="2">
        <f t="shared" si="63"/>
        <v>107.4305081016241</v>
      </c>
      <c r="EZ57" s="2">
        <f t="shared" si="63"/>
        <v>109.39106929400499</v>
      </c>
      <c r="FA57" s="2">
        <f t="shared" si="63"/>
        <v>107.14311810748968</v>
      </c>
      <c r="FB57" s="2">
        <f t="shared" si="63"/>
        <v>108.59823032454088</v>
      </c>
      <c r="FC57" s="2">
        <f t="shared" si="63"/>
        <v>109.07843813529274</v>
      </c>
      <c r="FD57" s="2">
        <f t="shared" si="63"/>
        <v>114.506253742878</v>
      </c>
      <c r="FE57" s="2">
        <f t="shared" si="63"/>
        <v>115.18524171839726</v>
      </c>
      <c r="FG57" s="2">
        <f t="shared" si="64"/>
        <v>0.28416403813055563</v>
      </c>
      <c r="FH57" s="2">
        <f t="shared" si="64"/>
        <v>0.26170976405685004</v>
      </c>
      <c r="FI57" s="2">
        <f t="shared" si="64"/>
        <v>0.25673391873418411</v>
      </c>
      <c r="FJ57" s="2">
        <f t="shared" si="64"/>
        <v>0.24985013759654329</v>
      </c>
      <c r="FK57" s="2">
        <f t="shared" si="64"/>
        <v>0.24931733316282592</v>
      </c>
      <c r="FL57" s="2">
        <f t="shared" si="64"/>
        <v>0.23799736579249448</v>
      </c>
      <c r="FM57" s="2">
        <f t="shared" si="64"/>
        <v>0.24466840835684819</v>
      </c>
      <c r="FN57" s="2">
        <f t="shared" si="64"/>
        <v>0.23442997602370202</v>
      </c>
      <c r="FO57" s="2">
        <f t="shared" si="64"/>
        <v>0.20886124574669884</v>
      </c>
      <c r="FP57" s="2">
        <f t="shared" si="64"/>
        <v>0.22601826904429653</v>
      </c>
      <c r="FQ57" s="2">
        <f t="shared" si="64"/>
        <v>0.24019435484715337</v>
      </c>
      <c r="FR57" s="2">
        <f t="shared" si="64"/>
        <v>0.23964508293987979</v>
      </c>
      <c r="FS57" s="2">
        <f t="shared" si="64"/>
        <v>0.2310885308192811</v>
      </c>
      <c r="FT57" s="2">
        <f t="shared" si="64"/>
        <v>0.23177742152320149</v>
      </c>
      <c r="FU57" s="2">
        <f t="shared" si="64"/>
        <v>0.18948976954466878</v>
      </c>
      <c r="FW57" s="2">
        <f t="shared" si="53"/>
        <v>3.0952147610701065E-5</v>
      </c>
      <c r="FX57" s="2">
        <f t="shared" si="53"/>
        <v>4.8208565074651638E-5</v>
      </c>
      <c r="FY57" s="2">
        <f t="shared" si="53"/>
        <v>4.7831766778023301E-5</v>
      </c>
      <c r="FZ57" s="2">
        <f t="shared" si="53"/>
        <v>4.1112316886774784E-5</v>
      </c>
      <c r="GA57" s="2">
        <f t="shared" si="53"/>
        <v>4.2124245329806612E-5</v>
      </c>
      <c r="GB57" s="2">
        <f t="shared" si="53"/>
        <v>4.3019916074832334E-5</v>
      </c>
      <c r="GC57" s="2">
        <f t="shared" si="53"/>
        <v>4.2739318530584015E-5</v>
      </c>
      <c r="GD57" s="2">
        <f t="shared" si="53"/>
        <v>3.7744791577529906E-5</v>
      </c>
      <c r="GE57" s="2">
        <f t="shared" si="53"/>
        <v>4.6599204046419035E-5</v>
      </c>
      <c r="GF57" s="2">
        <f t="shared" si="53"/>
        <v>4.7175531125435104E-5</v>
      </c>
      <c r="GG57" s="2">
        <f t="shared" si="53"/>
        <v>4.5056579611480363E-5</v>
      </c>
      <c r="GH57" s="2">
        <f t="shared" si="53"/>
        <v>3.6975055581170706E-5</v>
      </c>
      <c r="GI57" s="2">
        <f t="shared" si="53"/>
        <v>3.2241790602555542E-5</v>
      </c>
      <c r="GJ57" s="2">
        <f t="shared" si="53"/>
        <v>2.4872119050012363E-5</v>
      </c>
      <c r="GK57" s="2">
        <f t="shared" si="53"/>
        <v>1.996248774819363E-5</v>
      </c>
      <c r="GM57" s="86">
        <f t="shared" si="54"/>
        <v>1.6303912633764946E-4</v>
      </c>
      <c r="GN57" s="86">
        <f t="shared" si="54"/>
        <v>3.8104878680316956E-5</v>
      </c>
      <c r="GO57" s="86">
        <f t="shared" si="54"/>
        <v>3.8526038851738792E-5</v>
      </c>
      <c r="GP57" s="86">
        <f t="shared" si="54"/>
        <v>2.8368764059149039E-5</v>
      </c>
      <c r="GQ57" s="86">
        <f t="shared" si="54"/>
        <v>1.7051717592937538E-5</v>
      </c>
      <c r="GR57" s="86">
        <f t="shared" si="54"/>
        <v>1.0983073284809153E-5</v>
      </c>
      <c r="GS57" s="86">
        <f t="shared" si="54"/>
        <v>1.315266520075919E-5</v>
      </c>
      <c r="GT57" s="86">
        <f t="shared" si="54"/>
        <v>8.4608851473788619E-6</v>
      </c>
      <c r="GU57" s="86">
        <f t="shared" si="54"/>
        <v>1.0896418695748957E-6</v>
      </c>
      <c r="GV57" s="86">
        <f t="shared" si="54"/>
        <v>4.2988878735921573E-6</v>
      </c>
      <c r="GW57" s="86">
        <f t="shared" si="54"/>
        <v>1.1699840568581741E-5</v>
      </c>
      <c r="GX57" s="86">
        <f t="shared" si="54"/>
        <v>1.4442951124374254E-5</v>
      </c>
      <c r="GY57" s="86">
        <f t="shared" si="54"/>
        <v>5.4151139585948535E-6</v>
      </c>
      <c r="GZ57" s="86">
        <f t="shared" si="54"/>
        <v>7.8654335054759876E-6</v>
      </c>
      <c r="HA57" s="86">
        <f t="shared" si="54"/>
        <v>5.2060257454894508E-8</v>
      </c>
      <c r="HC57" s="86">
        <f t="shared" si="58"/>
        <v>2.03687583065027E-13</v>
      </c>
      <c r="HD57" s="86">
        <f t="shared" si="58"/>
        <v>5.5568815618159059E-15</v>
      </c>
      <c r="HE57" s="86">
        <f t="shared" si="58"/>
        <v>1.1312556507404905E-15</v>
      </c>
      <c r="HF57" s="86">
        <f t="shared" si="58"/>
        <v>9.2207639347929059E-17</v>
      </c>
      <c r="HG57" s="86">
        <f t="shared" si="58"/>
        <v>2.6012301050603957E-17</v>
      </c>
      <c r="HH57" s="86">
        <f t="shared" si="58"/>
        <v>9.7754498891898548E-18</v>
      </c>
      <c r="HI57" s="86">
        <f t="shared" si="58"/>
        <v>1.098492111103442E-16</v>
      </c>
      <c r="HJ57" s="86">
        <f t="shared" si="58"/>
        <v>5.4062732581436593E-17</v>
      </c>
      <c r="HK57" s="86">
        <f t="shared" si="58"/>
        <v>5.2928026431416867E-18</v>
      </c>
      <c r="HL57" s="86">
        <f t="shared" si="58"/>
        <v>8.1509746368325439E-20</v>
      </c>
      <c r="HM57" s="86">
        <f t="shared" si="58"/>
        <v>1.0196250331392472E-16</v>
      </c>
      <c r="HN57" s="86">
        <f t="shared" si="58"/>
        <v>1.1991732452315744E-17</v>
      </c>
      <c r="HO57" s="86">
        <f t="shared" si="58"/>
        <v>3.5962191413548926E-18</v>
      </c>
      <c r="HP57" s="86">
        <f t="shared" si="58"/>
        <v>1.59120325673022E-18</v>
      </c>
      <c r="HQ57" s="86">
        <f t="shared" si="58"/>
        <v>2.1995316874299079E-25</v>
      </c>
      <c r="HS57" s="86">
        <f t="shared" si="55"/>
        <v>1.1420744362808713E-90</v>
      </c>
      <c r="HT57" s="86">
        <f t="shared" si="55"/>
        <v>1.9171036277887426E-100</v>
      </c>
      <c r="HU57" s="86">
        <f t="shared" si="55"/>
        <v>1.2983830415288151E-104</v>
      </c>
      <c r="HV57" s="86">
        <f t="shared" si="55"/>
        <v>3.9781777484335656E-115</v>
      </c>
      <c r="HW57" s="86">
        <f t="shared" si="55"/>
        <v>3.7998303131543859E-121</v>
      </c>
      <c r="HX57" s="86">
        <f t="shared" si="55"/>
        <v>3.5884664706992848E-122</v>
      </c>
      <c r="HY57" s="86">
        <f t="shared" si="55"/>
        <v>5.0017426299068876E-115</v>
      </c>
      <c r="HZ57" s="86">
        <f t="shared" si="55"/>
        <v>8.2041409578870533E-118</v>
      </c>
      <c r="IA57" s="86">
        <f t="shared" si="55"/>
        <v>4.0653151197259775E-121</v>
      </c>
      <c r="IB57" s="86">
        <f t="shared" si="55"/>
        <v>2.1598330811528167E-137</v>
      </c>
      <c r="IC57" s="86">
        <f t="shared" si="55"/>
        <v>6.300941874741256E-116</v>
      </c>
      <c r="ID57" s="86">
        <f t="shared" si="55"/>
        <v>1.6554728190138685E-123</v>
      </c>
      <c r="IE57" s="86">
        <f t="shared" si="55"/>
        <v>3.1273446971961729E-128</v>
      </c>
      <c r="IF57" s="86">
        <f t="shared" si="55"/>
        <v>2.4390306334106498E-72</v>
      </c>
      <c r="IG57" s="86">
        <f t="shared" si="55"/>
        <v>2.0734647183124924E-51</v>
      </c>
      <c r="II57" s="86">
        <f t="shared" si="56"/>
        <v>1.6264659126591401E-300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6.7078944913095503E-223</v>
      </c>
      <c r="IW57" s="86">
        <f t="shared" si="56"/>
        <v>3.9435553061996754E-125</v>
      </c>
      <c r="IY57" s="86">
        <f t="shared" si="57"/>
        <v>1.6303912654133703E-4</v>
      </c>
      <c r="IZ57" s="86">
        <f t="shared" si="57"/>
        <v>3.8104878685873838E-5</v>
      </c>
      <c r="JA57" s="86">
        <f t="shared" si="57"/>
        <v>3.8526038852870049E-5</v>
      </c>
      <c r="JB57" s="86">
        <f t="shared" si="57"/>
        <v>2.8368764059241247E-5</v>
      </c>
      <c r="JC57" s="86">
        <f t="shared" si="57"/>
        <v>1.7051717592963549E-5</v>
      </c>
      <c r="JD57" s="86">
        <f t="shared" si="57"/>
        <v>1.0983073284818928E-5</v>
      </c>
      <c r="JE57" s="86">
        <f t="shared" si="57"/>
        <v>1.315266520086904E-5</v>
      </c>
      <c r="JF57" s="86">
        <f t="shared" si="57"/>
        <v>8.4608851474329247E-6</v>
      </c>
      <c r="JG57" s="86">
        <f t="shared" si="57"/>
        <v>1.0896418695801886E-6</v>
      </c>
      <c r="JH57" s="86">
        <f t="shared" si="57"/>
        <v>4.2988878735922387E-6</v>
      </c>
      <c r="JI57" s="86">
        <f t="shared" si="57"/>
        <v>1.1699840568683703E-5</v>
      </c>
      <c r="JJ57" s="86">
        <f t="shared" si="57"/>
        <v>1.4442951124386246E-5</v>
      </c>
      <c r="JK57" s="86">
        <f t="shared" si="57"/>
        <v>5.41511395859845E-6</v>
      </c>
      <c r="JL57" s="86">
        <f t="shared" si="57"/>
        <v>7.8654335054775783E-6</v>
      </c>
      <c r="JM57" s="86">
        <f t="shared" si="57"/>
        <v>5.2060257454894508E-8</v>
      </c>
    </row>
    <row r="58" spans="2:273" x14ac:dyDescent="0.25">
      <c r="B58" s="2">
        <v>31</v>
      </c>
      <c r="C58" s="37">
        <v>106.30500000000001</v>
      </c>
      <c r="D58" s="37">
        <v>109.949</v>
      </c>
      <c r="E58" s="37">
        <v>104.831</v>
      </c>
      <c r="F58" s="37">
        <v>108.23699999999999</v>
      </c>
      <c r="G58" s="37">
        <v>113.283</v>
      </c>
      <c r="H58" s="37">
        <v>110.52500000000001</v>
      </c>
      <c r="I58" s="37">
        <v>109.492</v>
      </c>
      <c r="J58" s="37">
        <v>107.949</v>
      </c>
      <c r="K58" s="37">
        <v>110.593</v>
      </c>
      <c r="L58" s="37">
        <v>113.18300000000001</v>
      </c>
      <c r="M58" s="37">
        <v>113.18600000000001</v>
      </c>
      <c r="N58" s="37">
        <v>113.508</v>
      </c>
      <c r="O58" s="37">
        <v>114.339</v>
      </c>
      <c r="P58" s="37">
        <v>116.831</v>
      </c>
      <c r="Q58" s="37">
        <v>113.63200000000001</v>
      </c>
      <c r="S58" s="4">
        <f t="shared" si="59"/>
        <v>109.12374878351241</v>
      </c>
      <c r="T58" s="4">
        <f t="shared" si="59"/>
        <v>108.98144866254937</v>
      </c>
      <c r="U58" s="4">
        <f t="shared" si="59"/>
        <v>105.72543062555862</v>
      </c>
      <c r="V58" s="4">
        <f t="shared" si="59"/>
        <v>107.3208747266673</v>
      </c>
      <c r="W58" s="4">
        <f t="shared" si="59"/>
        <v>111.14274136044074</v>
      </c>
      <c r="X58" s="4">
        <f t="shared" si="59"/>
        <v>108.44354416240891</v>
      </c>
      <c r="Y58" s="4">
        <f t="shared" si="59"/>
        <v>107.7629447096203</v>
      </c>
      <c r="Z58" s="4">
        <f t="shared" si="59"/>
        <v>107.84692806149593</v>
      </c>
      <c r="AA58" s="4">
        <f t="shared" si="59"/>
        <v>108.88764919756359</v>
      </c>
      <c r="AB58" s="4">
        <f t="shared" si="59"/>
        <v>111.22331604332992</v>
      </c>
      <c r="AC58" s="4">
        <f t="shared" si="59"/>
        <v>111.21399510327539</v>
      </c>
      <c r="AD58" s="4">
        <f t="shared" si="59"/>
        <v>113.56777326729495</v>
      </c>
      <c r="AE58" s="4">
        <f t="shared" si="59"/>
        <v>113.89196627088951</v>
      </c>
      <c r="AF58" s="4">
        <f t="shared" si="59"/>
        <v>116.26673216857671</v>
      </c>
      <c r="AG58" s="4">
        <f t="shared" si="59"/>
        <v>115.55386212325725</v>
      </c>
      <c r="AI58" s="4">
        <f t="shared" si="60"/>
        <v>-2.8187487835124045</v>
      </c>
      <c r="AJ58" s="4">
        <f t="shared" si="60"/>
        <v>0.96755133745062949</v>
      </c>
      <c r="AK58" s="4">
        <f t="shared" si="60"/>
        <v>-0.89443062555861275</v>
      </c>
      <c r="AL58" s="4">
        <f t="shared" si="60"/>
        <v>0.91612527333269611</v>
      </c>
      <c r="AM58" s="4">
        <f t="shared" si="60"/>
        <v>2.1402586395592635</v>
      </c>
      <c r="AN58" s="4">
        <f t="shared" si="60"/>
        <v>2.0814558375910934</v>
      </c>
      <c r="AO58" s="4">
        <f t="shared" si="60"/>
        <v>1.729055290379705</v>
      </c>
      <c r="AP58" s="4">
        <f t="shared" si="60"/>
        <v>0.10207193850406782</v>
      </c>
      <c r="AQ58" s="4">
        <f t="shared" si="60"/>
        <v>1.7053508024364135</v>
      </c>
      <c r="AR58" s="4">
        <f t="shared" si="60"/>
        <v>1.9596839566700908</v>
      </c>
      <c r="AS58" s="4">
        <f t="shared" si="60"/>
        <v>1.9720048967246129</v>
      </c>
      <c r="AT58" s="4">
        <f t="shared" si="60"/>
        <v>-5.9773267294957577E-2</v>
      </c>
      <c r="AU58" s="4">
        <f t="shared" si="60"/>
        <v>0.44703372911048689</v>
      </c>
      <c r="AV58" s="4">
        <f t="shared" si="60"/>
        <v>0.56426783142329384</v>
      </c>
      <c r="AW58" s="4">
        <f t="shared" si="60"/>
        <v>-1.9218621232572417</v>
      </c>
      <c r="AY58" s="2">
        <f t="shared" si="51"/>
        <v>108.92319341725894</v>
      </c>
      <c r="AZ58" s="2">
        <f t="shared" si="51"/>
        <v>108.9242290117641</v>
      </c>
      <c r="BA58" s="2">
        <f t="shared" si="51"/>
        <v>105.66725734707515</v>
      </c>
      <c r="BB58" s="2">
        <f t="shared" si="51"/>
        <v>107.27583277277864</v>
      </c>
      <c r="BC58" s="2">
        <f t="shared" si="51"/>
        <v>111.11539592537835</v>
      </c>
      <c r="BD58" s="2">
        <f t="shared" si="51"/>
        <v>108.42354668798801</v>
      </c>
      <c r="BE58" s="2">
        <f t="shared" si="51"/>
        <v>107.74005657631227</v>
      </c>
      <c r="BF58" s="2">
        <f t="shared" si="51"/>
        <v>107.83170254932615</v>
      </c>
      <c r="BG58" s="2">
        <f t="shared" si="51"/>
        <v>108.8852087354751</v>
      </c>
      <c r="BH58" s="2">
        <f t="shared" si="51"/>
        <v>111.21509735724329</v>
      </c>
      <c r="BI58" s="2">
        <f t="shared" si="51"/>
        <v>111.19392148081145</v>
      </c>
      <c r="BJ58" s="2">
        <f t="shared" si="51"/>
        <v>113.54547729867116</v>
      </c>
      <c r="BK58" s="2">
        <f t="shared" si="51"/>
        <v>113.88210458874904</v>
      </c>
      <c r="BL58" s="2">
        <f t="shared" si="51"/>
        <v>116.25291568051303</v>
      </c>
      <c r="BM58" s="2">
        <f t="shared" si="51"/>
        <v>115.55374124464576</v>
      </c>
      <c r="BO58" s="2">
        <f t="shared" si="10"/>
        <v>106.30500000000001</v>
      </c>
      <c r="BP58" s="2">
        <f t="shared" si="11"/>
        <v>109.949</v>
      </c>
      <c r="BQ58" s="2">
        <f t="shared" si="12"/>
        <v>104.831</v>
      </c>
      <c r="BR58" s="2">
        <f t="shared" si="13"/>
        <v>108.23699999999999</v>
      </c>
      <c r="BS58" s="2">
        <f t="shared" si="14"/>
        <v>113.283</v>
      </c>
      <c r="BT58" s="2">
        <f t="shared" si="15"/>
        <v>110.52500000000001</v>
      </c>
      <c r="BU58" s="2">
        <f t="shared" si="16"/>
        <v>109.492</v>
      </c>
      <c r="BV58" s="2">
        <f t="shared" si="17"/>
        <v>107.949</v>
      </c>
      <c r="BW58" s="2">
        <f t="shared" si="18"/>
        <v>110.593</v>
      </c>
      <c r="BX58" s="2">
        <f t="shared" si="19"/>
        <v>113.18300000000001</v>
      </c>
      <c r="BY58" s="2">
        <f t="shared" si="20"/>
        <v>113.18600000000001</v>
      </c>
      <c r="BZ58" s="2">
        <f t="shared" si="21"/>
        <v>113.508</v>
      </c>
      <c r="CA58" s="2">
        <f t="shared" si="22"/>
        <v>114.339</v>
      </c>
      <c r="CB58" s="2">
        <f t="shared" si="23"/>
        <v>116.831</v>
      </c>
      <c r="CC58" s="2">
        <f t="shared" si="24"/>
        <v>113.63200000000001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109.22114953095684</v>
      </c>
      <c r="DL58" s="2">
        <f t="shared" si="61"/>
        <v>110.01885988620199</v>
      </c>
      <c r="DM58" s="2">
        <f t="shared" si="61"/>
        <v>106.54613644818906</v>
      </c>
      <c r="DN58" s="2">
        <f t="shared" si="61"/>
        <v>109.41511795601271</v>
      </c>
      <c r="DO58" s="2">
        <f t="shared" si="61"/>
        <v>112.39913685113683</v>
      </c>
      <c r="DP58" s="2">
        <f t="shared" si="61"/>
        <v>109.77133333333335</v>
      </c>
      <c r="DQ58" s="2">
        <f t="shared" si="61"/>
        <v>109.45836246498602</v>
      </c>
      <c r="DR58" s="2">
        <f t="shared" si="61"/>
        <v>109.52441638781639</v>
      </c>
      <c r="DS58" s="2">
        <f t="shared" si="61"/>
        <v>109.36709090909092</v>
      </c>
      <c r="DT58" s="2">
        <f t="shared" si="61"/>
        <v>112.27877815126047</v>
      </c>
      <c r="DU58" s="2">
        <f t="shared" si="61"/>
        <v>113.10676197249882</v>
      </c>
      <c r="DV58" s="2">
        <f t="shared" si="61"/>
        <v>115.24467164532952</v>
      </c>
      <c r="DW58" s="2">
        <f t="shared" si="61"/>
        <v>115.70089579831932</v>
      </c>
      <c r="DX58" s="2">
        <f t="shared" si="61"/>
        <v>117.55894860574861</v>
      </c>
      <c r="DY58" s="2">
        <f t="shared" si="61"/>
        <v>115.72172413793103</v>
      </c>
      <c r="EA58" s="2">
        <f t="shared" si="62"/>
        <v>108.23886323471159</v>
      </c>
      <c r="EB58" s="2">
        <f t="shared" si="62"/>
        <v>106.10785869565217</v>
      </c>
      <c r="EC58" s="2">
        <f t="shared" si="62"/>
        <v>103.3464015712029</v>
      </c>
      <c r="ED58" s="2">
        <f t="shared" si="62"/>
        <v>101.41808153895032</v>
      </c>
      <c r="EE58" s="2">
        <f t="shared" si="62"/>
        <v>107.59022990320335</v>
      </c>
      <c r="EF58" s="2">
        <f t="shared" si="62"/>
        <v>104.48796361399758</v>
      </c>
      <c r="EG58" s="2">
        <f t="shared" si="62"/>
        <v>102.90205166388245</v>
      </c>
      <c r="EH58" s="2">
        <f t="shared" si="62"/>
        <v>102.78996562458308</v>
      </c>
      <c r="EI58" s="2">
        <f t="shared" si="62"/>
        <v>107.22048334466349</v>
      </c>
      <c r="EJ58" s="2">
        <f t="shared" si="62"/>
        <v>107.8928035091178</v>
      </c>
      <c r="EK58" s="2">
        <f t="shared" si="62"/>
        <v>105.6751846373427</v>
      </c>
      <c r="EL58" s="2">
        <f t="shared" si="62"/>
        <v>108.62859854901477</v>
      </c>
      <c r="EM58" s="2">
        <f t="shared" si="62"/>
        <v>108.36275236401417</v>
      </c>
      <c r="EN58" s="2">
        <f t="shared" si="62"/>
        <v>112.30474918459063</v>
      </c>
      <c r="EO58" s="2">
        <f t="shared" si="62"/>
        <v>114.89842425743835</v>
      </c>
      <c r="EQ58" s="2">
        <f t="shared" si="63"/>
        <v>106.39401434706176</v>
      </c>
      <c r="ER58" s="2">
        <f t="shared" si="63"/>
        <v>106.61831720758826</v>
      </c>
      <c r="ES58" s="2">
        <f t="shared" si="63"/>
        <v>104.96835780864053</v>
      </c>
      <c r="ET58" s="2">
        <f t="shared" si="63"/>
        <v>100.92182094126483</v>
      </c>
      <c r="EU58" s="2">
        <f t="shared" si="63"/>
        <v>107.50922493149611</v>
      </c>
      <c r="EV58" s="2">
        <f t="shared" si="63"/>
        <v>104.66502153117288</v>
      </c>
      <c r="EW58" s="2">
        <f t="shared" si="63"/>
        <v>103.28046766732467</v>
      </c>
      <c r="EX58" s="2">
        <f t="shared" si="63"/>
        <v>104.54267182321769</v>
      </c>
      <c r="EY58" s="2">
        <f t="shared" si="63"/>
        <v>107.33749236192047</v>
      </c>
      <c r="EZ58" s="2">
        <f t="shared" si="63"/>
        <v>109.31167185633241</v>
      </c>
      <c r="FA58" s="2">
        <f t="shared" si="63"/>
        <v>107.07938610615025</v>
      </c>
      <c r="FB58" s="2">
        <f t="shared" si="63"/>
        <v>108.52876272485278</v>
      </c>
      <c r="FC58" s="2">
        <f t="shared" si="63"/>
        <v>109.01462120400285</v>
      </c>
      <c r="FD58" s="2">
        <f t="shared" si="63"/>
        <v>114.40885693534717</v>
      </c>
      <c r="FE58" s="2">
        <f t="shared" si="63"/>
        <v>115.09021712111917</v>
      </c>
      <c r="FG58" s="2">
        <f t="shared" si="64"/>
        <v>0.30326545721661013</v>
      </c>
      <c r="FH58" s="2">
        <f t="shared" si="64"/>
        <v>0.27989197743300276</v>
      </c>
      <c r="FI58" s="2">
        <f t="shared" si="64"/>
        <v>0.27469906114839915</v>
      </c>
      <c r="FJ58" s="2">
        <f t="shared" si="64"/>
        <v>0.267506948942559</v>
      </c>
      <c r="FK58" s="2">
        <f t="shared" si="64"/>
        <v>0.26694989073183756</v>
      </c>
      <c r="FL58" s="2">
        <f t="shared" si="64"/>
        <v>0.25510139717666441</v>
      </c>
      <c r="FM58" s="2">
        <f t="shared" si="64"/>
        <v>0.26208696846994006</v>
      </c>
      <c r="FN58" s="2">
        <f t="shared" si="64"/>
        <v>0.2513622024774782</v>
      </c>
      <c r="FO58" s="2">
        <f t="shared" si="64"/>
        <v>0.22448823909483806</v>
      </c>
      <c r="FP58" s="2">
        <f t="shared" si="64"/>
        <v>0.24253541668520165</v>
      </c>
      <c r="FQ58" s="2">
        <f t="shared" si="64"/>
        <v>0.25740294121464691</v>
      </c>
      <c r="FR58" s="2">
        <f t="shared" si="64"/>
        <v>0.25682761879416477</v>
      </c>
      <c r="FS58" s="2">
        <f t="shared" si="64"/>
        <v>0.24785755019956046</v>
      </c>
      <c r="FT58" s="2">
        <f t="shared" si="64"/>
        <v>0.24858026943362807</v>
      </c>
      <c r="FU58" s="2">
        <f t="shared" si="64"/>
        <v>0.20404119483390287</v>
      </c>
      <c r="FW58" s="2">
        <f t="shared" si="53"/>
        <v>3.3938253632276083E-5</v>
      </c>
      <c r="FX58" s="2">
        <f t="shared" si="53"/>
        <v>5.2859394618675549E-5</v>
      </c>
      <c r="FY58" s="2">
        <f t="shared" si="53"/>
        <v>5.2446247330226861E-5</v>
      </c>
      <c r="FZ58" s="2">
        <f t="shared" si="53"/>
        <v>4.5078580257696063E-5</v>
      </c>
      <c r="GA58" s="2">
        <f t="shared" si="53"/>
        <v>4.6188128821275044E-5</v>
      </c>
      <c r="GB58" s="2">
        <f t="shared" si="53"/>
        <v>4.7170204196790225E-5</v>
      </c>
      <c r="GC58" s="2">
        <f t="shared" si="53"/>
        <v>4.6862537653237022E-5</v>
      </c>
      <c r="GD58" s="2">
        <f t="shared" si="53"/>
        <v>4.1386190272873893E-5</v>
      </c>
      <c r="GE58" s="2">
        <f t="shared" si="53"/>
        <v>5.1094781482241917E-5</v>
      </c>
      <c r="GF58" s="2">
        <f t="shared" si="53"/>
        <v>5.1726705841060004E-5</v>
      </c>
      <c r="GG58" s="2">
        <f t="shared" si="53"/>
        <v>4.9403342381558856E-5</v>
      </c>
      <c r="GH58" s="2">
        <f t="shared" si="53"/>
        <v>4.054219762029512E-5</v>
      </c>
      <c r="GI58" s="2">
        <f t="shared" si="53"/>
        <v>3.535231043236619E-5</v>
      </c>
      <c r="GJ58" s="2">
        <f t="shared" si="53"/>
        <v>2.7271670788646339E-5</v>
      </c>
      <c r="GK58" s="2">
        <f t="shared" si="53"/>
        <v>2.1888390400837886E-5</v>
      </c>
      <c r="GM58" s="86">
        <f t="shared" si="54"/>
        <v>2.6876658419427171E-4</v>
      </c>
      <c r="GN58" s="86">
        <f t="shared" si="54"/>
        <v>7.0400712294879089E-5</v>
      </c>
      <c r="GO58" s="86">
        <f t="shared" si="54"/>
        <v>7.0049621373715942E-5</v>
      </c>
      <c r="GP58" s="86">
        <f t="shared" si="54"/>
        <v>5.2340872503389576E-5</v>
      </c>
      <c r="GQ58" s="86">
        <f t="shared" si="54"/>
        <v>3.3257958684072547E-5</v>
      </c>
      <c r="GR58" s="86">
        <f t="shared" si="54"/>
        <v>2.1691968893761577E-5</v>
      </c>
      <c r="GS58" s="86">
        <f t="shared" si="54"/>
        <v>2.6018714525628803E-5</v>
      </c>
      <c r="GT58" s="86">
        <f t="shared" si="54"/>
        <v>1.6989813378558147E-5</v>
      </c>
      <c r="GU58" s="86">
        <f t="shared" si="54"/>
        <v>2.4712252264604547E-6</v>
      </c>
      <c r="GV58" s="86">
        <f t="shared" si="54"/>
        <v>9.0158575086146875E-6</v>
      </c>
      <c r="GW58" s="86">
        <f t="shared" si="54"/>
        <v>2.3110700965073191E-5</v>
      </c>
      <c r="GX58" s="86">
        <f t="shared" si="54"/>
        <v>2.7836508841403236E-5</v>
      </c>
      <c r="GY58" s="86">
        <f t="shared" si="54"/>
        <v>1.1276844216531664E-5</v>
      </c>
      <c r="GZ58" s="86">
        <f t="shared" si="54"/>
        <v>1.5781484714217088E-5</v>
      </c>
      <c r="HA58" s="86">
        <f t="shared" si="54"/>
        <v>1.4599116645599796E-7</v>
      </c>
      <c r="HC58" s="86">
        <f t="shared" si="58"/>
        <v>5.8676819975189762E-13</v>
      </c>
      <c r="HD58" s="86">
        <f t="shared" si="58"/>
        <v>1.9216166657492389E-14</v>
      </c>
      <c r="HE58" s="86">
        <f t="shared" si="58"/>
        <v>4.1073997663851124E-15</v>
      </c>
      <c r="HF58" s="86">
        <f t="shared" si="58"/>
        <v>3.6927754517805281E-16</v>
      </c>
      <c r="HG58" s="86">
        <f t="shared" si="58"/>
        <v>1.118862268563069E-16</v>
      </c>
      <c r="HH58" s="86">
        <f t="shared" si="58"/>
        <v>4.265125130221491E-17</v>
      </c>
      <c r="HI58" s="86">
        <f t="shared" si="58"/>
        <v>4.4276738757111208E-16</v>
      </c>
      <c r="HJ58" s="86">
        <f t="shared" si="58"/>
        <v>2.2189744840127194E-16</v>
      </c>
      <c r="HK58" s="86">
        <f t="shared" si="58"/>
        <v>2.3642591655175227E-17</v>
      </c>
      <c r="HL58" s="86">
        <f t="shared" si="58"/>
        <v>4.4338564923194393E-19</v>
      </c>
      <c r="HM58" s="86">
        <f t="shared" si="58"/>
        <v>4.1670696544373443E-16</v>
      </c>
      <c r="HN58" s="86">
        <f t="shared" si="58"/>
        <v>5.2085781365551995E-17</v>
      </c>
      <c r="HO58" s="86">
        <f t="shared" si="58"/>
        <v>1.6183671535998119E-17</v>
      </c>
      <c r="HP58" s="86">
        <f t="shared" si="58"/>
        <v>7.2128207404618344E-18</v>
      </c>
      <c r="HQ58" s="86">
        <f t="shared" si="58"/>
        <v>1.8776528719520206E-24</v>
      </c>
      <c r="HS58" s="86">
        <f t="shared" si="55"/>
        <v>1.2793146622192039E-88</v>
      </c>
      <c r="HT58" s="86">
        <f t="shared" si="55"/>
        <v>4.6521848636998637E-98</v>
      </c>
      <c r="HU58" s="86">
        <f t="shared" si="55"/>
        <v>3.8277618907488891E-102</v>
      </c>
      <c r="HV58" s="86">
        <f t="shared" si="55"/>
        <v>1.9529159090563441E-112</v>
      </c>
      <c r="HW58" s="86">
        <f t="shared" si="55"/>
        <v>2.7157969425542553E-118</v>
      </c>
      <c r="HX58" s="86">
        <f t="shared" si="55"/>
        <v>2.5803972398843692E-119</v>
      </c>
      <c r="HY58" s="86">
        <f t="shared" si="55"/>
        <v>2.5593468289725368E-112</v>
      </c>
      <c r="HZ58" s="86">
        <f t="shared" si="55"/>
        <v>4.6201740075121474E-115</v>
      </c>
      <c r="IA58" s="86">
        <f t="shared" si="55"/>
        <v>2.9898844435753575E-118</v>
      </c>
      <c r="IB58" s="86">
        <f t="shared" si="55"/>
        <v>4.1738646269276648E-134</v>
      </c>
      <c r="IC58" s="86">
        <f t="shared" si="55"/>
        <v>3.4947910207035619E-113</v>
      </c>
      <c r="ID58" s="86">
        <f t="shared" si="55"/>
        <v>1.2317775940875658E-120</v>
      </c>
      <c r="IE58" s="86">
        <f t="shared" si="55"/>
        <v>2.7933884776450206E-125</v>
      </c>
      <c r="IF58" s="86">
        <f t="shared" si="55"/>
        <v>9.7336736270180422E-71</v>
      </c>
      <c r="IG58" s="86">
        <f t="shared" si="55"/>
        <v>2.6463180250910363E-50</v>
      </c>
      <c r="II58" s="86">
        <f t="shared" si="56"/>
        <v>3.0245714161521781E-295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4.4277644837507029E-219</v>
      </c>
      <c r="IW58" s="86">
        <f t="shared" si="56"/>
        <v>4.8215584595668191E-123</v>
      </c>
      <c r="IY58" s="86">
        <f t="shared" si="57"/>
        <v>2.6876658478103992E-4</v>
      </c>
      <c r="IZ58" s="86">
        <f t="shared" si="57"/>
        <v>7.0400712314095258E-5</v>
      </c>
      <c r="JA58" s="86">
        <f t="shared" si="57"/>
        <v>7.0049621377823347E-5</v>
      </c>
      <c r="JB58" s="86">
        <f t="shared" si="57"/>
        <v>5.2340872503758855E-5</v>
      </c>
      <c r="JC58" s="86">
        <f t="shared" si="57"/>
        <v>3.325795868418443E-5</v>
      </c>
      <c r="JD58" s="86">
        <f t="shared" si="57"/>
        <v>2.1691968893804227E-5</v>
      </c>
      <c r="JE58" s="86">
        <f t="shared" si="57"/>
        <v>2.6018714526071571E-5</v>
      </c>
      <c r="JF58" s="86">
        <f t="shared" si="57"/>
        <v>1.6989813378780046E-5</v>
      </c>
      <c r="JG58" s="86">
        <f t="shared" si="57"/>
        <v>2.4712252264840971E-6</v>
      </c>
      <c r="JH58" s="86">
        <f t="shared" si="57"/>
        <v>9.0158575086151314E-6</v>
      </c>
      <c r="JI58" s="86">
        <f t="shared" si="57"/>
        <v>2.3110700965489897E-5</v>
      </c>
      <c r="JJ58" s="86">
        <f t="shared" si="57"/>
        <v>2.7836508841455322E-5</v>
      </c>
      <c r="JK58" s="86">
        <f t="shared" si="57"/>
        <v>1.1276844216547848E-5</v>
      </c>
      <c r="JL58" s="86">
        <f t="shared" si="57"/>
        <v>1.5781484714224301E-5</v>
      </c>
      <c r="JM58" s="86">
        <f t="shared" si="57"/>
        <v>1.4599116645599796E-7</v>
      </c>
    </row>
    <row r="59" spans="2:273" x14ac:dyDescent="0.25">
      <c r="B59" s="2">
        <v>32</v>
      </c>
      <c r="C59" s="37">
        <v>108.508</v>
      </c>
      <c r="D59" s="37">
        <v>109.339</v>
      </c>
      <c r="E59" s="37">
        <v>103.08499999999999</v>
      </c>
      <c r="F59" s="37">
        <v>106.96599999999999</v>
      </c>
      <c r="G59" s="37">
        <v>110.7</v>
      </c>
      <c r="H59" s="37">
        <v>109.932</v>
      </c>
      <c r="I59" s="37">
        <v>107.96599999999999</v>
      </c>
      <c r="J59" s="37">
        <v>108.627</v>
      </c>
      <c r="K59" s="37">
        <v>109.932</v>
      </c>
      <c r="L59" s="37">
        <v>114.033</v>
      </c>
      <c r="M59" s="37">
        <v>112.017</v>
      </c>
      <c r="N59" s="37">
        <v>113.712</v>
      </c>
      <c r="O59" s="37">
        <v>115.559</v>
      </c>
      <c r="P59" s="37">
        <v>115.52500000000001</v>
      </c>
      <c r="Q59" s="37">
        <v>112.877</v>
      </c>
      <c r="S59" s="4">
        <f t="shared" si="59"/>
        <v>109.29531634358743</v>
      </c>
      <c r="T59" s="4">
        <f t="shared" si="59"/>
        <v>109.07505737607316</v>
      </c>
      <c r="U59" s="4">
        <f t="shared" si="59"/>
        <v>105.75484001002093</v>
      </c>
      <c r="V59" s="4">
        <f t="shared" si="59"/>
        <v>107.33732964318405</v>
      </c>
      <c r="W59" s="4">
        <f t="shared" si="59"/>
        <v>111.29712064169715</v>
      </c>
      <c r="X59" s="4">
        <f t="shared" si="59"/>
        <v>108.57226625291905</v>
      </c>
      <c r="Y59" s="4">
        <f t="shared" si="59"/>
        <v>107.83346334394115</v>
      </c>
      <c r="Z59" s="4">
        <f t="shared" si="59"/>
        <v>107.84505747127926</v>
      </c>
      <c r="AA59" s="4">
        <f t="shared" si="59"/>
        <v>108.9498044584154</v>
      </c>
      <c r="AB59" s="4">
        <f t="shared" si="59"/>
        <v>111.29792236199857</v>
      </c>
      <c r="AC59" s="4">
        <f t="shared" si="59"/>
        <v>111.28043399679424</v>
      </c>
      <c r="AD59" s="4">
        <f t="shared" si="59"/>
        <v>113.68127528178941</v>
      </c>
      <c r="AE59" s="4">
        <f t="shared" si="59"/>
        <v>113.99314016448535</v>
      </c>
      <c r="AF59" s="4">
        <f t="shared" si="59"/>
        <v>116.34653493905384</v>
      </c>
      <c r="AG59" s="4">
        <f t="shared" si="59"/>
        <v>115.79880884562365</v>
      </c>
      <c r="AI59" s="4">
        <f t="shared" si="60"/>
        <v>-0.78731634358743463</v>
      </c>
      <c r="AJ59" s="4">
        <f t="shared" si="60"/>
        <v>0.26394262392683743</v>
      </c>
      <c r="AK59" s="4">
        <f t="shared" si="60"/>
        <v>-2.6698400100209341</v>
      </c>
      <c r="AL59" s="4">
        <f t="shared" si="60"/>
        <v>-0.3713296431840547</v>
      </c>
      <c r="AM59" s="4">
        <f t="shared" si="60"/>
        <v>-0.59712064169714552</v>
      </c>
      <c r="AN59" s="4">
        <f t="shared" si="60"/>
        <v>1.3597337470809521</v>
      </c>
      <c r="AO59" s="4">
        <f t="shared" si="60"/>
        <v>0.13253665605884635</v>
      </c>
      <c r="AP59" s="4">
        <f t="shared" si="60"/>
        <v>0.78194252872073378</v>
      </c>
      <c r="AQ59" s="4">
        <f t="shared" si="60"/>
        <v>0.98219554158460198</v>
      </c>
      <c r="AR59" s="4">
        <f t="shared" si="60"/>
        <v>2.7350776380014281</v>
      </c>
      <c r="AS59" s="4">
        <f t="shared" si="60"/>
        <v>0.73656600320575194</v>
      </c>
      <c r="AT59" s="4">
        <f t="shared" si="60"/>
        <v>3.0724718210592528E-2</v>
      </c>
      <c r="AU59" s="4">
        <f t="shared" si="60"/>
        <v>1.5658598355146438</v>
      </c>
      <c r="AV59" s="4">
        <f t="shared" si="60"/>
        <v>-0.82153493905383357</v>
      </c>
      <c r="AW59" s="4">
        <f t="shared" si="60"/>
        <v>-2.9218088456236586</v>
      </c>
      <c r="AY59" s="2">
        <f t="shared" ref="AY59:BM75" si="65">IF(OR($B59 &lt; C$230, $B59 &gt; C$233), #N/A, ((1-FG59)*DK59) + (FG59 - FW59)*EA59 + (FW59*EQ59))</f>
        <v>108.97970866516036</v>
      </c>
      <c r="AZ59" s="2">
        <f t="shared" si="65"/>
        <v>108.97477689190147</v>
      </c>
      <c r="BA59" s="2">
        <f t="shared" si="65"/>
        <v>105.6543163678907</v>
      </c>
      <c r="BB59" s="2">
        <f t="shared" si="65"/>
        <v>107.25836478558647</v>
      </c>
      <c r="BC59" s="2">
        <f t="shared" si="65"/>
        <v>111.2466427661948</v>
      </c>
      <c r="BD59" s="2">
        <f t="shared" si="65"/>
        <v>108.53485753081831</v>
      </c>
      <c r="BE59" s="2">
        <f t="shared" si="65"/>
        <v>107.7906253816562</v>
      </c>
      <c r="BF59" s="2">
        <f t="shared" si="65"/>
        <v>107.81611744351946</v>
      </c>
      <c r="BG59" s="2">
        <f t="shared" si="65"/>
        <v>108.9445855047766</v>
      </c>
      <c r="BH59" s="2">
        <f t="shared" si="65"/>
        <v>111.28163334479852</v>
      </c>
      <c r="BI59" s="2">
        <f t="shared" si="65"/>
        <v>111.24289021957658</v>
      </c>
      <c r="BJ59" s="2">
        <f t="shared" si="65"/>
        <v>113.64051411594956</v>
      </c>
      <c r="BK59" s="2">
        <f t="shared" si="65"/>
        <v>113.97373874136521</v>
      </c>
      <c r="BL59" s="2">
        <f t="shared" si="65"/>
        <v>116.32028241817676</v>
      </c>
      <c r="BM59" s="2">
        <f t="shared" si="65"/>
        <v>115.79849202355288</v>
      </c>
      <c r="BO59" s="2">
        <f t="shared" si="10"/>
        <v>108.508</v>
      </c>
      <c r="BP59" s="2">
        <f t="shared" si="11"/>
        <v>109.339</v>
      </c>
      <c r="BQ59" s="2">
        <f t="shared" si="12"/>
        <v>103.08499999999999</v>
      </c>
      <c r="BR59" s="2">
        <f t="shared" si="13"/>
        <v>106.96599999999999</v>
      </c>
      <c r="BS59" s="2">
        <f t="shared" si="14"/>
        <v>110.7</v>
      </c>
      <c r="BT59" s="2">
        <f t="shared" si="15"/>
        <v>109.932</v>
      </c>
      <c r="BU59" s="2">
        <f t="shared" si="16"/>
        <v>107.96599999999999</v>
      </c>
      <c r="BV59" s="2">
        <f t="shared" si="17"/>
        <v>108.627</v>
      </c>
      <c r="BW59" s="2">
        <f t="shared" si="18"/>
        <v>109.932</v>
      </c>
      <c r="BX59" s="2">
        <f t="shared" si="19"/>
        <v>114.033</v>
      </c>
      <c r="BY59" s="2">
        <f t="shared" si="20"/>
        <v>112.017</v>
      </c>
      <c r="BZ59" s="2">
        <f t="shared" si="21"/>
        <v>113.712</v>
      </c>
      <c r="CA59" s="2">
        <f t="shared" si="22"/>
        <v>115.559</v>
      </c>
      <c r="CB59" s="2">
        <f t="shared" si="23"/>
        <v>115.52500000000001</v>
      </c>
      <c r="CC59" s="2">
        <f t="shared" si="24"/>
        <v>112.877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109.39442992495309</v>
      </c>
      <c r="DL59" s="2">
        <f t="shared" si="61"/>
        <v>110.23605452821242</v>
      </c>
      <c r="DM59" s="2">
        <f t="shared" si="61"/>
        <v>106.6362449939818</v>
      </c>
      <c r="DN59" s="2">
        <f t="shared" si="61"/>
        <v>109.62546000656528</v>
      </c>
      <c r="DO59" s="2">
        <f t="shared" si="61"/>
        <v>112.75068472758471</v>
      </c>
      <c r="DP59" s="2">
        <f t="shared" si="61"/>
        <v>110.08783333333335</v>
      </c>
      <c r="DQ59" s="2">
        <f t="shared" si="61"/>
        <v>109.71587955182076</v>
      </c>
      <c r="DR59" s="2">
        <f t="shared" si="61"/>
        <v>109.67869412269411</v>
      </c>
      <c r="DS59" s="2">
        <f t="shared" si="61"/>
        <v>109.52077272727273</v>
      </c>
      <c r="DT59" s="2">
        <f t="shared" si="61"/>
        <v>112.49186615737202</v>
      </c>
      <c r="DU59" s="2">
        <f t="shared" si="61"/>
        <v>113.37520673304883</v>
      </c>
      <c r="DV59" s="2">
        <f t="shared" si="61"/>
        <v>115.56652821242292</v>
      </c>
      <c r="DW59" s="2">
        <f t="shared" si="61"/>
        <v>116.02077366946779</v>
      </c>
      <c r="DX59" s="2">
        <f t="shared" si="61"/>
        <v>117.80147061347061</v>
      </c>
      <c r="DY59" s="2">
        <f t="shared" si="61"/>
        <v>116.07704778325123</v>
      </c>
      <c r="EA59" s="2">
        <f t="shared" si="62"/>
        <v>108.11095627532831</v>
      </c>
      <c r="EB59" s="2">
        <f t="shared" si="62"/>
        <v>106.01518245341614</v>
      </c>
      <c r="EC59" s="2">
        <f t="shared" si="62"/>
        <v>103.28949418072989</v>
      </c>
      <c r="ED59" s="2">
        <f t="shared" si="62"/>
        <v>101.34713339755875</v>
      </c>
      <c r="EE59" s="2">
        <f t="shared" si="62"/>
        <v>107.47993233127289</v>
      </c>
      <c r="EF59" s="2">
        <f t="shared" si="62"/>
        <v>104.39912464795569</v>
      </c>
      <c r="EG59" s="2">
        <f t="shared" si="62"/>
        <v>102.84690579873532</v>
      </c>
      <c r="EH59" s="2">
        <f t="shared" si="62"/>
        <v>102.75657855649929</v>
      </c>
      <c r="EI59" s="2">
        <f t="shared" si="62"/>
        <v>107.1292168592794</v>
      </c>
      <c r="EJ59" s="2">
        <f t="shared" si="62"/>
        <v>107.83421068506655</v>
      </c>
      <c r="EK59" s="2">
        <f t="shared" si="62"/>
        <v>105.63224957830545</v>
      </c>
      <c r="EL59" s="2">
        <f t="shared" si="62"/>
        <v>108.55767998203876</v>
      </c>
      <c r="EM59" s="2">
        <f t="shared" si="62"/>
        <v>108.30834115761857</v>
      </c>
      <c r="EN59" s="2">
        <f t="shared" si="62"/>
        <v>112.23660929491514</v>
      </c>
      <c r="EO59" s="2">
        <f t="shared" si="62"/>
        <v>114.80744588002138</v>
      </c>
      <c r="EQ59" s="2">
        <f t="shared" si="63"/>
        <v>106.29270811487959</v>
      </c>
      <c r="ER59" s="2">
        <f t="shared" si="63"/>
        <v>106.51790422547008</v>
      </c>
      <c r="ES59" s="2">
        <f t="shared" si="63"/>
        <v>104.88714228456914</v>
      </c>
      <c r="ET59" s="2">
        <f t="shared" si="63"/>
        <v>100.85815678874594</v>
      </c>
      <c r="EU59" s="2">
        <f t="shared" si="63"/>
        <v>107.4001265210714</v>
      </c>
      <c r="EV59" s="2">
        <f t="shared" si="63"/>
        <v>104.57351963537013</v>
      </c>
      <c r="EW59" s="2">
        <f t="shared" si="63"/>
        <v>103.21967525039773</v>
      </c>
      <c r="EX59" s="2">
        <f t="shared" si="63"/>
        <v>104.4835945350984</v>
      </c>
      <c r="EY59" s="2">
        <f t="shared" si="63"/>
        <v>107.24447662221684</v>
      </c>
      <c r="EZ59" s="2">
        <f t="shared" si="63"/>
        <v>109.23227441865983</v>
      </c>
      <c r="FA59" s="2">
        <f t="shared" si="63"/>
        <v>107.01565410481082</v>
      </c>
      <c r="FB59" s="2">
        <f t="shared" si="63"/>
        <v>108.45929512516469</v>
      </c>
      <c r="FC59" s="2">
        <f t="shared" si="63"/>
        <v>108.95080427271296</v>
      </c>
      <c r="FD59" s="2">
        <f t="shared" si="63"/>
        <v>114.31146012781635</v>
      </c>
      <c r="FE59" s="2">
        <f t="shared" si="63"/>
        <v>114.99519252384107</v>
      </c>
      <c r="FG59" s="2">
        <f t="shared" si="64"/>
        <v>0.32307137624180232</v>
      </c>
      <c r="FH59" s="2">
        <f t="shared" si="64"/>
        <v>0.29882610776867069</v>
      </c>
      <c r="FI59" s="2">
        <f t="shared" si="64"/>
        <v>0.2934250426879445</v>
      </c>
      <c r="FJ59" s="2">
        <f t="shared" si="64"/>
        <v>0.28593593414508439</v>
      </c>
      <c r="FK59" s="2">
        <f t="shared" si="64"/>
        <v>0.28535544958493275</v>
      </c>
      <c r="FL59" s="2">
        <f t="shared" si="64"/>
        <v>0.27299426078302491</v>
      </c>
      <c r="FM59" s="2">
        <f t="shared" si="64"/>
        <v>0.28028543907388648</v>
      </c>
      <c r="FN59" s="2">
        <f t="shared" si="64"/>
        <v>0.26908753998731338</v>
      </c>
      <c r="FO59" s="2">
        <f t="shared" si="64"/>
        <v>0.24092837952261142</v>
      </c>
      <c r="FP59" s="2">
        <f t="shared" si="64"/>
        <v>0.25985436527924316</v>
      </c>
      <c r="FQ59" s="2">
        <f t="shared" si="64"/>
        <v>0.27539755278123434</v>
      </c>
      <c r="FR59" s="2">
        <f t="shared" si="64"/>
        <v>0.27479689381436562</v>
      </c>
      <c r="FS59" s="2">
        <f t="shared" si="64"/>
        <v>0.26542337047286235</v>
      </c>
      <c r="FT59" s="2">
        <f t="shared" si="64"/>
        <v>0.26617918294302023</v>
      </c>
      <c r="FU59" s="2">
        <f t="shared" si="64"/>
        <v>0.21940756777889209</v>
      </c>
      <c r="FW59" s="2">
        <f t="shared" ref="FW59:GK75" si="67">POWER(10,($B59-C$232)/C$229)/(1+POWER(10,($B59-C$232)/C$229))</f>
        <v>3.7212433278242205E-5</v>
      </c>
      <c r="FX59" s="2">
        <f t="shared" si="67"/>
        <v>5.7958878083234389E-5</v>
      </c>
      <c r="FY59" s="2">
        <f t="shared" si="67"/>
        <v>5.7505875692033967E-5</v>
      </c>
      <c r="FZ59" s="2">
        <f t="shared" si="67"/>
        <v>4.9427465400659234E-5</v>
      </c>
      <c r="GA59" s="2">
        <f t="shared" si="67"/>
        <v>5.0644050495829284E-5</v>
      </c>
      <c r="GB59" s="2">
        <f t="shared" si="67"/>
        <v>5.1720865033113519E-5</v>
      </c>
      <c r="GC59" s="2">
        <f t="shared" si="67"/>
        <v>5.1383518436876734E-5</v>
      </c>
      <c r="GD59" s="2">
        <f t="shared" si="67"/>
        <v>4.5378874063922252E-5</v>
      </c>
      <c r="GE59" s="2">
        <f t="shared" si="67"/>
        <v>5.6024037659672897E-5</v>
      </c>
      <c r="GF59" s="2">
        <f t="shared" si="67"/>
        <v>5.6716922067276323E-5</v>
      </c>
      <c r="GG59" s="2">
        <f t="shared" si="67"/>
        <v>5.4169429547766811E-5</v>
      </c>
      <c r="GH59" s="2">
        <f t="shared" si="67"/>
        <v>4.4453461837417745E-5</v>
      </c>
      <c r="GI59" s="2">
        <f t="shared" si="67"/>
        <v>3.8762905362681424E-5</v>
      </c>
      <c r="GJ59" s="2">
        <f t="shared" si="67"/>
        <v>2.9902713714469662E-5</v>
      </c>
      <c r="GK59" s="2">
        <f t="shared" si="67"/>
        <v>2.4000092140935802E-5</v>
      </c>
      <c r="GM59" s="86">
        <f t="shared" ref="GM59:HA75" si="68" xml:space="preserve"> _xlfn.NORM.DIST($B59, C$7, ABS(C$11), TRUE) * _xlfn.NORM.DIST(($B59 - C$7)*C$15, 0, ABS(C$11), TRUE) * 2</f>
        <v>4.3638308143815238E-4</v>
      </c>
      <c r="GN59" s="86">
        <f t="shared" si="68"/>
        <v>1.2753282395704788E-4</v>
      </c>
      <c r="GO59" s="86">
        <f t="shared" si="68"/>
        <v>1.2500943531165403E-4</v>
      </c>
      <c r="GP59" s="86">
        <f t="shared" si="68"/>
        <v>9.4748675315057816E-5</v>
      </c>
      <c r="GQ59" s="86">
        <f t="shared" si="68"/>
        <v>6.3478703243844767E-5</v>
      </c>
      <c r="GR59" s="86">
        <f t="shared" si="68"/>
        <v>4.192777883392138E-5</v>
      </c>
      <c r="GS59" s="86">
        <f t="shared" si="68"/>
        <v>5.0348454892280737E-5</v>
      </c>
      <c r="GT59" s="86">
        <f t="shared" si="68"/>
        <v>3.3369154628661694E-5</v>
      </c>
      <c r="GU59" s="86">
        <f t="shared" si="68"/>
        <v>5.4607220373202016E-6</v>
      </c>
      <c r="GV59" s="86">
        <f t="shared" si="68"/>
        <v>1.846698931153342E-5</v>
      </c>
      <c r="GW59" s="86">
        <f t="shared" si="68"/>
        <v>4.4670098955652616E-5</v>
      </c>
      <c r="GX59" s="86">
        <f t="shared" si="68"/>
        <v>5.2559734340597549E-5</v>
      </c>
      <c r="GY59" s="86">
        <f t="shared" si="68"/>
        <v>2.293543219112996E-5</v>
      </c>
      <c r="GZ59" s="86">
        <f t="shared" si="68"/>
        <v>3.097706460833144E-5</v>
      </c>
      <c r="HA59" s="86">
        <f t="shared" si="68"/>
        <v>3.9580632265285779E-7</v>
      </c>
      <c r="HC59" s="86">
        <f t="shared" si="58"/>
        <v>1.6567703584321041E-12</v>
      </c>
      <c r="HD59" s="86">
        <f t="shared" ref="HD59:HQ77" si="69" xml:space="preserve"> _xlfn.NORM.DIST($B59, D$8, ABS(D$12), TRUE) * _xlfn.NORM.DIST(($B59 - D$8)*D$16, 0, ABS(D$12), TRUE) * 2</f>
        <v>6.4840893527440784E-14</v>
      </c>
      <c r="HE59" s="86">
        <f t="shared" si="69"/>
        <v>1.4541398472442916E-14</v>
      </c>
      <c r="HF59" s="86">
        <f t="shared" si="69"/>
        <v>1.4391689651817376E-15</v>
      </c>
      <c r="HG59" s="86">
        <f t="shared" si="69"/>
        <v>4.6744749734432342E-16</v>
      </c>
      <c r="HH59" s="86">
        <f t="shared" si="69"/>
        <v>1.8078659210587491E-16</v>
      </c>
      <c r="HI59" s="86">
        <f t="shared" si="69"/>
        <v>1.7360315538956064E-15</v>
      </c>
      <c r="HJ59" s="86">
        <f t="shared" si="69"/>
        <v>8.8579428726862499E-16</v>
      </c>
      <c r="HK59" s="86">
        <f t="shared" si="69"/>
        <v>1.025514452588953E-16</v>
      </c>
      <c r="HL59" s="86">
        <f t="shared" si="69"/>
        <v>2.3311585460500021E-18</v>
      </c>
      <c r="HM59" s="86">
        <f t="shared" si="69"/>
        <v>1.6558006887445364E-15</v>
      </c>
      <c r="HN59" s="86">
        <f t="shared" si="69"/>
        <v>2.1978894939881375E-16</v>
      </c>
      <c r="HO59" s="86">
        <f t="shared" si="69"/>
        <v>7.072045825237473E-17</v>
      </c>
      <c r="HP59" s="86">
        <f t="shared" si="69"/>
        <v>3.175860286058937E-17</v>
      </c>
      <c r="HQ59" s="86">
        <f t="shared" si="69"/>
        <v>1.5368002457009863E-23</v>
      </c>
      <c r="HS59" s="86">
        <f t="shared" ref="HS59:IG75" si="70" xml:space="preserve"> _xlfn.NORM.DIST($B59, C$9, ABS(C$13), TRUE) * _xlfn.NORM.DIST(($B59 - C$9)*C$17, 0, ABS(C$13), TRUE) * 2</f>
        <v>1.3565740516813532E-86</v>
      </c>
      <c r="HT59" s="86">
        <f t="shared" si="70"/>
        <v>1.0557758977094899E-95</v>
      </c>
      <c r="HU59" s="86">
        <f t="shared" si="70"/>
        <v>1.0533008572170535E-99</v>
      </c>
      <c r="HV59" s="86">
        <f t="shared" si="70"/>
        <v>8.9007438155655275E-110</v>
      </c>
      <c r="HW59" s="86">
        <f t="shared" si="70"/>
        <v>1.7929337328439725E-115</v>
      </c>
      <c r="HX59" s="86">
        <f t="shared" si="70"/>
        <v>1.7148659124453628E-116</v>
      </c>
      <c r="HY59" s="86">
        <f t="shared" si="70"/>
        <v>1.214550586700714E-109</v>
      </c>
      <c r="HZ59" s="86">
        <f t="shared" si="70"/>
        <v>2.4118992847971485E-112</v>
      </c>
      <c r="IA59" s="86">
        <f t="shared" si="70"/>
        <v>2.0297250180125266E-115</v>
      </c>
      <c r="IB59" s="86">
        <f t="shared" si="70"/>
        <v>7.3521829664234423E-131</v>
      </c>
      <c r="IC59" s="86">
        <f t="shared" si="70"/>
        <v>1.7952543508289362E-110</v>
      </c>
      <c r="ID59" s="86">
        <f t="shared" si="70"/>
        <v>8.4709608035635612E-118</v>
      </c>
      <c r="IE59" s="86">
        <f t="shared" si="70"/>
        <v>2.3030832705907159E-122</v>
      </c>
      <c r="IF59" s="86">
        <f t="shared" si="70"/>
        <v>3.7243850336503304E-69</v>
      </c>
      <c r="IG59" s="86">
        <f t="shared" si="70"/>
        <v>3.2827133720850059E-49</v>
      </c>
      <c r="II59" s="86">
        <f t="shared" ref="II59:IW75" si="71" xml:space="preserve"> _xlfn.NORM.DIST($B59, C$10, ABS(C$14), TRUE) * _xlfn.NORM.DIST(($B59 - C$10)*C$18, 0, ABS(C$14), TRUE) * 2</f>
        <v>5.0489471265802533E-290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2.7072049795279351E-215</v>
      </c>
      <c r="IW59" s="86">
        <f t="shared" si="71"/>
        <v>5.6586026612355084E-121</v>
      </c>
      <c r="IY59" s="86">
        <f t="shared" ref="IY59:JM75" si="72">GM59+HC59+HS59+II59</f>
        <v>4.3638308309492275E-4</v>
      </c>
      <c r="IZ59" s="86">
        <f t="shared" si="72"/>
        <v>1.2753282402188878E-4</v>
      </c>
      <c r="JA59" s="86">
        <f t="shared" si="72"/>
        <v>1.2500943532619543E-4</v>
      </c>
      <c r="JB59" s="86">
        <f t="shared" si="72"/>
        <v>9.4748675316496986E-5</v>
      </c>
      <c r="JC59" s="86">
        <f t="shared" si="72"/>
        <v>6.3478703244312221E-5</v>
      </c>
      <c r="JD59" s="86">
        <f t="shared" si="72"/>
        <v>4.1927778834102164E-5</v>
      </c>
      <c r="JE59" s="86">
        <f t="shared" si="72"/>
        <v>5.0348454894016769E-5</v>
      </c>
      <c r="JF59" s="86">
        <f t="shared" si="72"/>
        <v>3.3369154629547487E-5</v>
      </c>
      <c r="JG59" s="86">
        <f t="shared" si="72"/>
        <v>5.4607220374227527E-6</v>
      </c>
      <c r="JH59" s="86">
        <f t="shared" si="72"/>
        <v>1.8466989311535751E-5</v>
      </c>
      <c r="JI59" s="86">
        <f t="shared" si="72"/>
        <v>4.4670098957308416E-5</v>
      </c>
      <c r="JJ59" s="86">
        <f t="shared" si="72"/>
        <v>5.2559734340817337E-5</v>
      </c>
      <c r="JK59" s="86">
        <f t="shared" si="72"/>
        <v>2.2935432191200681E-5</v>
      </c>
      <c r="JL59" s="86">
        <f t="shared" si="72"/>
        <v>3.09770646083632E-5</v>
      </c>
      <c r="JM59" s="86">
        <f t="shared" si="72"/>
        <v>3.9580632265285779E-7</v>
      </c>
    </row>
    <row r="60" spans="2:273" x14ac:dyDescent="0.25">
      <c r="B60" s="2">
        <v>33</v>
      </c>
      <c r="C60" s="37">
        <v>110.068</v>
      </c>
      <c r="D60" s="37">
        <v>108.78</v>
      </c>
      <c r="E60" s="37">
        <v>108.102</v>
      </c>
      <c r="F60" s="37">
        <v>108.35599999999999</v>
      </c>
      <c r="G60" s="37">
        <v>115.18300000000001</v>
      </c>
      <c r="H60" s="37">
        <v>109.898</v>
      </c>
      <c r="I60" s="37">
        <v>111.203</v>
      </c>
      <c r="J60" s="37">
        <v>108.18600000000001</v>
      </c>
      <c r="K60" s="37">
        <v>109.30500000000001</v>
      </c>
      <c r="L60" s="37">
        <v>113.517</v>
      </c>
      <c r="M60" s="37">
        <v>110.508</v>
      </c>
      <c r="N60" s="37">
        <v>114.39</v>
      </c>
      <c r="O60" s="37">
        <v>116.017</v>
      </c>
      <c r="P60" s="37">
        <v>115.254</v>
      </c>
      <c r="Q60" s="37">
        <v>115.211</v>
      </c>
      <c r="S60" s="4">
        <f t="shared" si="59"/>
        <v>109.5120142031848</v>
      </c>
      <c r="T60" s="4">
        <f t="shared" si="59"/>
        <v>109.18250634889893</v>
      </c>
      <c r="U60" s="4">
        <f t="shared" si="59"/>
        <v>105.80366624251333</v>
      </c>
      <c r="V60" s="4">
        <f t="shared" si="59"/>
        <v>107.35988955276201</v>
      </c>
      <c r="W60" s="4">
        <f t="shared" si="59"/>
        <v>111.44772941692372</v>
      </c>
      <c r="X60" s="4">
        <f t="shared" si="59"/>
        <v>108.6954292520273</v>
      </c>
      <c r="Y60" s="4">
        <f t="shared" si="59"/>
        <v>107.90277012265037</v>
      </c>
      <c r="Z60" s="4">
        <f t="shared" si="59"/>
        <v>107.84215850431156</v>
      </c>
      <c r="AA60" s="4">
        <f t="shared" si="59"/>
        <v>109.00465458551668</v>
      </c>
      <c r="AB60" s="4">
        <f t="shared" si="59"/>
        <v>111.3663995441315</v>
      </c>
      <c r="AC60" s="4">
        <f t="shared" si="59"/>
        <v>111.3431778855925</v>
      </c>
      <c r="AD60" s="4">
        <f t="shared" si="59"/>
        <v>113.7887407722654</v>
      </c>
      <c r="AE60" s="4">
        <f t="shared" si="59"/>
        <v>114.08319578799519</v>
      </c>
      <c r="AF60" s="4">
        <f t="shared" si="59"/>
        <v>116.420919212219</v>
      </c>
      <c r="AG60" s="4">
        <f t="shared" si="59"/>
        <v>116.02893073003705</v>
      </c>
      <c r="AI60" s="4">
        <f t="shared" si="60"/>
        <v>0.55598579681519311</v>
      </c>
      <c r="AJ60" s="4">
        <f t="shared" si="60"/>
        <v>-0.40250634889892467</v>
      </c>
      <c r="AK60" s="4">
        <f t="shared" si="60"/>
        <v>2.2983337574866738</v>
      </c>
      <c r="AL60" s="4">
        <f t="shared" si="60"/>
        <v>0.99611044723798159</v>
      </c>
      <c r="AM60" s="4">
        <f t="shared" si="60"/>
        <v>3.7352705830762858</v>
      </c>
      <c r="AN60" s="4">
        <f t="shared" si="60"/>
        <v>1.2025707479727004</v>
      </c>
      <c r="AO60" s="4">
        <f t="shared" si="60"/>
        <v>3.3002298773496364</v>
      </c>
      <c r="AP60" s="4">
        <f t="shared" si="60"/>
        <v>0.34384149568845146</v>
      </c>
      <c r="AQ60" s="4">
        <f t="shared" si="60"/>
        <v>0.3003454144833313</v>
      </c>
      <c r="AR60" s="4">
        <f t="shared" si="60"/>
        <v>2.1506004558684992</v>
      </c>
      <c r="AS60" s="4">
        <f t="shared" si="60"/>
        <v>-0.8351778855925005</v>
      </c>
      <c r="AT60" s="4">
        <f t="shared" si="60"/>
        <v>0.60125922773460161</v>
      </c>
      <c r="AU60" s="4">
        <f t="shared" si="60"/>
        <v>1.9338042120048016</v>
      </c>
      <c r="AV60" s="4">
        <f t="shared" si="60"/>
        <v>-1.1669192122189997</v>
      </c>
      <c r="AW60" s="4">
        <f t="shared" si="60"/>
        <v>-0.81793073003704819</v>
      </c>
      <c r="AY60" s="2">
        <f t="shared" si="65"/>
        <v>109.02325383355989</v>
      </c>
      <c r="AZ60" s="2">
        <f t="shared" si="65"/>
        <v>109.01035396951656</v>
      </c>
      <c r="BA60" s="2">
        <f t="shared" si="65"/>
        <v>105.63333386119386</v>
      </c>
      <c r="BB60" s="2">
        <f t="shared" si="65"/>
        <v>107.2241881295146</v>
      </c>
      <c r="BC60" s="2">
        <f t="shared" si="65"/>
        <v>111.3566356407072</v>
      </c>
      <c r="BD60" s="2">
        <f t="shared" si="65"/>
        <v>108.62700945104669</v>
      </c>
      <c r="BE60" s="2">
        <f t="shared" si="65"/>
        <v>107.8244193592403</v>
      </c>
      <c r="BF60" s="2">
        <f t="shared" si="65"/>
        <v>107.78840693255106</v>
      </c>
      <c r="BG60" s="2">
        <f t="shared" si="65"/>
        <v>108.99379079191446</v>
      </c>
      <c r="BH60" s="2">
        <f t="shared" si="65"/>
        <v>111.33490019804694</v>
      </c>
      <c r="BI60" s="2">
        <f t="shared" si="65"/>
        <v>111.27453439333756</v>
      </c>
      <c r="BJ60" s="2">
        <f t="shared" si="65"/>
        <v>113.71580489679975</v>
      </c>
      <c r="BK60" s="2">
        <f t="shared" si="65"/>
        <v>114.04595457152283</v>
      </c>
      <c r="BL60" s="2">
        <f t="shared" si="65"/>
        <v>116.37216645545121</v>
      </c>
      <c r="BM60" s="2">
        <f t="shared" si="65"/>
        <v>116.0281287519992</v>
      </c>
      <c r="BO60" s="2">
        <f t="shared" si="10"/>
        <v>110.068</v>
      </c>
      <c r="BP60" s="2">
        <f t="shared" si="11"/>
        <v>108.78</v>
      </c>
      <c r="BQ60" s="2">
        <f t="shared" si="12"/>
        <v>108.102</v>
      </c>
      <c r="BR60" s="2">
        <f t="shared" si="13"/>
        <v>108.35599999999999</v>
      </c>
      <c r="BS60" s="2">
        <f t="shared" si="14"/>
        <v>115.18300000000001</v>
      </c>
      <c r="BT60" s="2">
        <f t="shared" si="15"/>
        <v>109.898</v>
      </c>
      <c r="BU60" s="2">
        <f t="shared" si="16"/>
        <v>111.203</v>
      </c>
      <c r="BV60" s="2">
        <f t="shared" si="17"/>
        <v>108.18600000000001</v>
      </c>
      <c r="BW60" s="2">
        <f t="shared" si="18"/>
        <v>109.30500000000001</v>
      </c>
      <c r="BX60" s="2">
        <f t="shared" si="19"/>
        <v>113.517</v>
      </c>
      <c r="BY60" s="2">
        <f t="shared" si="20"/>
        <v>110.508</v>
      </c>
      <c r="BZ60" s="2">
        <f t="shared" si="21"/>
        <v>114.39</v>
      </c>
      <c r="CA60" s="2">
        <f t="shared" si="22"/>
        <v>116.017</v>
      </c>
      <c r="CB60" s="2">
        <f t="shared" si="23"/>
        <v>115.254</v>
      </c>
      <c r="CC60" s="2">
        <f t="shared" si="24"/>
        <v>115.211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109.56771031894934</v>
      </c>
      <c r="DL60" s="2">
        <f t="shared" si="61"/>
        <v>110.45324917022285</v>
      </c>
      <c r="DM60" s="2">
        <f t="shared" si="61"/>
        <v>106.72635353977456</v>
      </c>
      <c r="DN60" s="2">
        <f t="shared" si="61"/>
        <v>109.83580205711786</v>
      </c>
      <c r="DO60" s="2">
        <f t="shared" si="61"/>
        <v>113.10223260403258</v>
      </c>
      <c r="DP60" s="2">
        <f t="shared" si="61"/>
        <v>110.40433333333334</v>
      </c>
      <c r="DQ60" s="2">
        <f t="shared" si="61"/>
        <v>109.97339663865549</v>
      </c>
      <c r="DR60" s="2">
        <f t="shared" si="61"/>
        <v>109.83297185757185</v>
      </c>
      <c r="DS60" s="2">
        <f t="shared" si="61"/>
        <v>109.67445454545455</v>
      </c>
      <c r="DT60" s="2">
        <f t="shared" si="61"/>
        <v>112.70495416348355</v>
      </c>
      <c r="DU60" s="2">
        <f t="shared" si="61"/>
        <v>113.64365149359885</v>
      </c>
      <c r="DV60" s="2">
        <f t="shared" si="61"/>
        <v>115.88838477951634</v>
      </c>
      <c r="DW60" s="2">
        <f t="shared" si="61"/>
        <v>116.34065154061625</v>
      </c>
      <c r="DX60" s="2">
        <f t="shared" si="61"/>
        <v>118.04399262119261</v>
      </c>
      <c r="DY60" s="2">
        <f t="shared" si="61"/>
        <v>116.43237142857143</v>
      </c>
      <c r="EA60" s="2">
        <f t="shared" si="62"/>
        <v>107.98304931594501</v>
      </c>
      <c r="EB60" s="2">
        <f t="shared" si="62"/>
        <v>105.92250621118012</v>
      </c>
      <c r="EC60" s="2">
        <f t="shared" si="62"/>
        <v>103.23258679025686</v>
      </c>
      <c r="ED60" s="2">
        <f t="shared" si="62"/>
        <v>101.27618525616718</v>
      </c>
      <c r="EE60" s="2">
        <f t="shared" si="62"/>
        <v>107.36963475934245</v>
      </c>
      <c r="EF60" s="2">
        <f t="shared" si="62"/>
        <v>104.3102856819138</v>
      </c>
      <c r="EG60" s="2">
        <f t="shared" si="62"/>
        <v>102.7917599335882</v>
      </c>
      <c r="EH60" s="2">
        <f t="shared" si="62"/>
        <v>102.72319148841551</v>
      </c>
      <c r="EI60" s="2">
        <f t="shared" si="62"/>
        <v>107.03795037389531</v>
      </c>
      <c r="EJ60" s="2">
        <f t="shared" si="62"/>
        <v>107.77561786101529</v>
      </c>
      <c r="EK60" s="2">
        <f t="shared" si="62"/>
        <v>105.58931451926821</v>
      </c>
      <c r="EL60" s="2">
        <f t="shared" si="62"/>
        <v>108.48676141506276</v>
      </c>
      <c r="EM60" s="2">
        <f t="shared" si="62"/>
        <v>108.25392995122296</v>
      </c>
      <c r="EN60" s="2">
        <f t="shared" si="62"/>
        <v>112.16846940523965</v>
      </c>
      <c r="EO60" s="2">
        <f t="shared" si="62"/>
        <v>114.7164675026044</v>
      </c>
      <c r="EQ60" s="2">
        <f t="shared" si="63"/>
        <v>106.19140188269743</v>
      </c>
      <c r="ER60" s="2">
        <f t="shared" si="63"/>
        <v>106.41749124335189</v>
      </c>
      <c r="ES60" s="2">
        <f t="shared" si="63"/>
        <v>104.80592676049774</v>
      </c>
      <c r="ET60" s="2">
        <f t="shared" si="63"/>
        <v>100.79449263622705</v>
      </c>
      <c r="EU60" s="2">
        <f t="shared" si="63"/>
        <v>107.29102811064669</v>
      </c>
      <c r="EV60" s="2">
        <f t="shared" si="63"/>
        <v>104.4820177395674</v>
      </c>
      <c r="EW60" s="2">
        <f t="shared" si="63"/>
        <v>103.15888283347078</v>
      </c>
      <c r="EX60" s="2">
        <f t="shared" si="63"/>
        <v>104.42451724697912</v>
      </c>
      <c r="EY60" s="2">
        <f t="shared" si="63"/>
        <v>107.15146088251321</v>
      </c>
      <c r="EZ60" s="2">
        <f t="shared" si="63"/>
        <v>109.15287698098724</v>
      </c>
      <c r="FA60" s="2">
        <f t="shared" si="63"/>
        <v>106.95192210347139</v>
      </c>
      <c r="FB60" s="2">
        <f t="shared" si="63"/>
        <v>108.38982752547659</v>
      </c>
      <c r="FC60" s="2">
        <f t="shared" si="63"/>
        <v>108.88698734142308</v>
      </c>
      <c r="FD60" s="2">
        <f t="shared" si="63"/>
        <v>114.21406332028552</v>
      </c>
      <c r="FE60" s="2">
        <f t="shared" si="63"/>
        <v>114.90016792656297</v>
      </c>
      <c r="FG60" s="2">
        <f t="shared" si="64"/>
        <v>0.3435330210734992</v>
      </c>
      <c r="FH60" s="2">
        <f t="shared" si="64"/>
        <v>0.3184746232997166</v>
      </c>
      <c r="FI60" s="2">
        <f t="shared" si="64"/>
        <v>0.3128768923865573</v>
      </c>
      <c r="FJ60" s="2">
        <f t="shared" si="64"/>
        <v>0.30510569369857132</v>
      </c>
      <c r="FK60" s="2">
        <f t="shared" si="64"/>
        <v>0.30450288780133705</v>
      </c>
      <c r="FL60" s="2">
        <f t="shared" si="64"/>
        <v>0.29165075873447838</v>
      </c>
      <c r="FM60" s="2">
        <f t="shared" si="64"/>
        <v>0.29923512586395784</v>
      </c>
      <c r="FN60" s="2">
        <f t="shared" si="64"/>
        <v>0.28758266377596464</v>
      </c>
      <c r="FO60" s="2">
        <f t="shared" si="64"/>
        <v>0.25817168571074128</v>
      </c>
      <c r="FP60" s="2">
        <f t="shared" si="64"/>
        <v>0.27795620567986695</v>
      </c>
      <c r="FQ60" s="2">
        <f t="shared" si="64"/>
        <v>0.29415183897593</v>
      </c>
      <c r="FR60" s="2">
        <f t="shared" si="64"/>
        <v>0.29352684552886593</v>
      </c>
      <c r="FS60" s="2">
        <f t="shared" si="64"/>
        <v>0.28376442174522598</v>
      </c>
      <c r="FT60" s="2">
        <f t="shared" si="64"/>
        <v>0.28455223039099659</v>
      </c>
      <c r="FU60" s="2">
        <f t="shared" si="64"/>
        <v>0.23558866241068796</v>
      </c>
      <c r="FW60" s="2">
        <f t="shared" si="67"/>
        <v>4.0802475226450876E-5</v>
      </c>
      <c r="FX60" s="2">
        <f t="shared" si="67"/>
        <v>6.3550290732704973E-5</v>
      </c>
      <c r="FY60" s="2">
        <f t="shared" si="67"/>
        <v>6.3053589021141711E-5</v>
      </c>
      <c r="FZ60" s="2">
        <f t="shared" si="67"/>
        <v>5.4195879660032633E-5</v>
      </c>
      <c r="GA60" s="2">
        <f t="shared" si="67"/>
        <v>5.5529825811732571E-5</v>
      </c>
      <c r="GB60" s="2">
        <f t="shared" si="67"/>
        <v>5.6710517812632525E-5</v>
      </c>
      <c r="GC60" s="2">
        <f t="shared" si="67"/>
        <v>5.6340628304736072E-5</v>
      </c>
      <c r="GD60" s="2">
        <f t="shared" si="67"/>
        <v>4.9756728138084186E-5</v>
      </c>
      <c r="GE60" s="2">
        <f t="shared" si="67"/>
        <v>6.1428803725026049E-5</v>
      </c>
      <c r="GF60" s="2">
        <f t="shared" si="67"/>
        <v>6.2188528106832457E-5</v>
      </c>
      <c r="GG60" s="2">
        <f t="shared" si="67"/>
        <v>5.9395287986836834E-5</v>
      </c>
      <c r="GH60" s="2">
        <f t="shared" si="67"/>
        <v>4.874204260343604E-5</v>
      </c>
      <c r="GI60" s="2">
        <f t="shared" si="67"/>
        <v>4.2502521599466256E-5</v>
      </c>
      <c r="GJ60" s="2">
        <f t="shared" si="67"/>
        <v>3.2787579002577874E-5</v>
      </c>
      <c r="GK60" s="2">
        <f t="shared" si="67"/>
        <v>2.6315516804763418E-5</v>
      </c>
      <c r="GM60" s="86">
        <f t="shared" si="68"/>
        <v>6.9789415841435499E-4</v>
      </c>
      <c r="GN60" s="86">
        <f t="shared" si="68"/>
        <v>2.2653725818428197E-4</v>
      </c>
      <c r="GO60" s="86">
        <f t="shared" si="68"/>
        <v>2.1897159012832139E-4</v>
      </c>
      <c r="GP60" s="86">
        <f t="shared" si="68"/>
        <v>1.6829033017043033E-4</v>
      </c>
      <c r="GQ60" s="86">
        <f t="shared" si="68"/>
        <v>1.1857439129354599E-4</v>
      </c>
      <c r="GR60" s="86">
        <f t="shared" si="68"/>
        <v>7.9315218697983356E-5</v>
      </c>
      <c r="GS60" s="86">
        <f t="shared" si="68"/>
        <v>9.5310344321024255E-5</v>
      </c>
      <c r="GT60" s="86">
        <f t="shared" si="68"/>
        <v>6.4107643280081778E-5</v>
      </c>
      <c r="GU60" s="86">
        <f t="shared" si="68"/>
        <v>1.175768807217266E-5</v>
      </c>
      <c r="GV60" s="86">
        <f t="shared" si="68"/>
        <v>3.6944357651125604E-5</v>
      </c>
      <c r="GW60" s="86">
        <f t="shared" si="68"/>
        <v>8.4492029302631925E-5</v>
      </c>
      <c r="GX60" s="86">
        <f t="shared" si="68"/>
        <v>9.7228611316530395E-5</v>
      </c>
      <c r="GY60" s="86">
        <f t="shared" si="68"/>
        <v>4.5560776158613791E-5</v>
      </c>
      <c r="GZ60" s="86">
        <f t="shared" si="68"/>
        <v>5.9487205335437619E-5</v>
      </c>
      <c r="HA60" s="86">
        <f t="shared" si="68"/>
        <v>1.0375357803519712E-6</v>
      </c>
      <c r="HC60" s="86">
        <f t="shared" ref="HC60:HH122" si="73" xml:space="preserve"> _xlfn.NORM.DIST($B60, C$8, ABS(C$12), TRUE) * _xlfn.NORM.DIST(($B60 - C$8)*C$16, 0, ABS(C$12), TRUE) * 2</f>
        <v>4.5851911814524903E-12</v>
      </c>
      <c r="HD60" s="86">
        <f t="shared" si="69"/>
        <v>2.1349334821262632E-13</v>
      </c>
      <c r="HE60" s="86">
        <f t="shared" si="69"/>
        <v>5.0197802910188074E-14</v>
      </c>
      <c r="HF60" s="86">
        <f t="shared" si="69"/>
        <v>5.4582067370171858E-15</v>
      </c>
      <c r="HG60" s="86">
        <f t="shared" si="69"/>
        <v>1.896942530501682E-15</v>
      </c>
      <c r="HH60" s="86">
        <f t="shared" si="69"/>
        <v>7.4446885459672834E-16</v>
      </c>
      <c r="HI60" s="86">
        <f t="shared" si="69"/>
        <v>6.6213953970016256E-15</v>
      </c>
      <c r="HJ60" s="86">
        <f t="shared" si="69"/>
        <v>3.4391109271409837E-15</v>
      </c>
      <c r="HK60" s="86">
        <f t="shared" si="69"/>
        <v>4.3194880609949684E-16</v>
      </c>
      <c r="HL60" s="86">
        <f t="shared" si="69"/>
        <v>1.1846418438435595E-17</v>
      </c>
      <c r="HM60" s="86">
        <f t="shared" si="69"/>
        <v>6.3970414136840854E-15</v>
      </c>
      <c r="HN60" s="86">
        <f t="shared" si="69"/>
        <v>9.0104905849071748E-16</v>
      </c>
      <c r="HO60" s="86">
        <f t="shared" si="69"/>
        <v>3.0009347605097471E-16</v>
      </c>
      <c r="HP60" s="86">
        <f t="shared" si="69"/>
        <v>1.3583149777604048E-16</v>
      </c>
      <c r="HQ60" s="86">
        <f t="shared" si="69"/>
        <v>1.2059885277288779E-22</v>
      </c>
      <c r="HS60" s="86">
        <f t="shared" si="70"/>
        <v>1.3617399759758627E-84</v>
      </c>
      <c r="HT60" s="86">
        <f t="shared" si="70"/>
        <v>2.2407403854678602E-93</v>
      </c>
      <c r="HU60" s="86">
        <f t="shared" si="70"/>
        <v>2.7053719866000836E-97</v>
      </c>
      <c r="HV60" s="86">
        <f t="shared" si="70"/>
        <v>3.7662920252666694E-107</v>
      </c>
      <c r="HW60" s="86">
        <f t="shared" si="70"/>
        <v>1.0933686104963066E-112</v>
      </c>
      <c r="HX60" s="86">
        <f t="shared" si="70"/>
        <v>1.0532736575711253E-113</v>
      </c>
      <c r="HY60" s="86">
        <f t="shared" si="70"/>
        <v>5.3454257939571319E-107</v>
      </c>
      <c r="HZ60" s="86">
        <f t="shared" si="70"/>
        <v>1.167178151100872E-109</v>
      </c>
      <c r="IA60" s="86">
        <f t="shared" si="70"/>
        <v>1.2718743536454391E-112</v>
      </c>
      <c r="IB60" s="86">
        <f t="shared" si="70"/>
        <v>1.1804719422538521E-127</v>
      </c>
      <c r="IC60" s="86">
        <f t="shared" si="70"/>
        <v>8.5412492758619036E-108</v>
      </c>
      <c r="ID60" s="86">
        <f t="shared" si="70"/>
        <v>5.3842433077455595E-115</v>
      </c>
      <c r="IE60" s="86">
        <f t="shared" si="70"/>
        <v>1.7527182942592519E-119</v>
      </c>
      <c r="IF60" s="86">
        <f t="shared" si="70"/>
        <v>1.3663184936447548E-67</v>
      </c>
      <c r="IG60" s="86">
        <f t="shared" si="70"/>
        <v>3.9579532280043747E-48</v>
      </c>
      <c r="II60" s="86">
        <f t="shared" si="71"/>
        <v>7.5658291335974208E-285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1.533192519975294E-211</v>
      </c>
      <c r="IW60" s="86">
        <f t="shared" si="71"/>
        <v>6.3746121889232835E-119</v>
      </c>
      <c r="IY60" s="86">
        <f t="shared" si="72"/>
        <v>6.9789416299954616E-4</v>
      </c>
      <c r="IZ60" s="86">
        <f t="shared" si="72"/>
        <v>2.2653725839777531E-4</v>
      </c>
      <c r="JA60" s="86">
        <f t="shared" si="72"/>
        <v>2.1897159017851919E-4</v>
      </c>
      <c r="JB60" s="86">
        <f t="shared" si="72"/>
        <v>1.6829033017588853E-4</v>
      </c>
      <c r="JC60" s="86">
        <f t="shared" si="72"/>
        <v>1.1857439129544294E-4</v>
      </c>
      <c r="JD60" s="86">
        <f t="shared" si="72"/>
        <v>7.9315218698727824E-5</v>
      </c>
      <c r="JE60" s="86">
        <f t="shared" si="72"/>
        <v>9.5310344327645654E-5</v>
      </c>
      <c r="JF60" s="86">
        <f t="shared" si="72"/>
        <v>6.4107643283520894E-5</v>
      </c>
      <c r="JG60" s="86">
        <f t="shared" si="72"/>
        <v>1.175768807260461E-5</v>
      </c>
      <c r="JH60" s="86">
        <f t="shared" si="72"/>
        <v>3.6944357651137449E-5</v>
      </c>
      <c r="JI60" s="86">
        <f t="shared" si="72"/>
        <v>8.4492029309028962E-5</v>
      </c>
      <c r="JJ60" s="86">
        <f t="shared" si="72"/>
        <v>9.7228611317431448E-5</v>
      </c>
      <c r="JK60" s="86">
        <f t="shared" si="72"/>
        <v>4.5560776158913884E-5</v>
      </c>
      <c r="JL60" s="86">
        <f t="shared" si="72"/>
        <v>5.948720533557345E-5</v>
      </c>
      <c r="JM60" s="86">
        <f t="shared" si="72"/>
        <v>1.0375357803519714E-6</v>
      </c>
    </row>
    <row r="61" spans="2:273" x14ac:dyDescent="0.25">
      <c r="B61" s="2">
        <v>34</v>
      </c>
      <c r="C61" s="37">
        <v>111.81399999999999</v>
      </c>
      <c r="D61" s="37">
        <v>109.102</v>
      </c>
      <c r="E61" s="37">
        <v>105.831</v>
      </c>
      <c r="F61" s="37">
        <v>109.78</v>
      </c>
      <c r="G61" s="37">
        <v>112.85</v>
      </c>
      <c r="H61" s="37">
        <v>110.017</v>
      </c>
      <c r="I61" s="37">
        <v>110.119</v>
      </c>
      <c r="J61" s="37">
        <v>110.22</v>
      </c>
      <c r="K61" s="37">
        <v>108.068</v>
      </c>
      <c r="L61" s="37">
        <v>111.15</v>
      </c>
      <c r="M61" s="37">
        <v>113.03400000000001</v>
      </c>
      <c r="N61" s="37">
        <v>114.42400000000001</v>
      </c>
      <c r="O61" s="37">
        <v>114.102</v>
      </c>
      <c r="P61" s="37">
        <v>117.797</v>
      </c>
      <c r="Q61" s="37">
        <v>115.807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109.79821378462037</v>
      </c>
      <c r="T61" s="4">
        <f t="shared" si="74"/>
        <v>109.32001309974225</v>
      </c>
      <c r="U61" s="4">
        <f t="shared" si="74"/>
        <v>105.88716602061987</v>
      </c>
      <c r="V61" s="4">
        <f t="shared" si="74"/>
        <v>107.40163175084457</v>
      </c>
      <c r="W61" s="4">
        <f t="shared" si="74"/>
        <v>111.60530749092466</v>
      </c>
      <c r="X61" s="4">
        <f t="shared" si="74"/>
        <v>108.82164509311744</v>
      </c>
      <c r="Y61" s="4">
        <f t="shared" si="74"/>
        <v>107.98105710941581</v>
      </c>
      <c r="Z61" s="4">
        <f t="shared" si="74"/>
        <v>107.84592732945447</v>
      </c>
      <c r="AA61" s="4">
        <f t="shared" si="74"/>
        <v>109.05429891530942</v>
      </c>
      <c r="AB61" s="4">
        <f t="shared" si="74"/>
        <v>111.43383556767097</v>
      </c>
      <c r="AC61" s="4">
        <f t="shared" si="74"/>
        <v>111.41113006488612</v>
      </c>
      <c r="AD61" s="4">
        <f t="shared" si="74"/>
        <v>113.89846134069934</v>
      </c>
      <c r="AE61" s="4">
        <f t="shared" si="74"/>
        <v>114.16788489317642</v>
      </c>
      <c r="AF61" s="4">
        <f t="shared" si="74"/>
        <v>116.49652403519994</v>
      </c>
      <c r="AG61" s="4">
        <f t="shared" si="74"/>
        <v>116.24353744443354</v>
      </c>
      <c r="AI61" s="4">
        <f t="shared" ref="AI61:AW77" si="75">IF(OR($B61 &lt; C$230, $B61 &gt; C$233), 0, C61-S61)</f>
        <v>2.0157862153796202</v>
      </c>
      <c r="AJ61" s="4">
        <f t="shared" si="75"/>
        <v>-0.21801309974225092</v>
      </c>
      <c r="AK61" s="4">
        <f t="shared" si="75"/>
        <v>-5.6166020619869528E-2</v>
      </c>
      <c r="AL61" s="4">
        <f t="shared" si="75"/>
        <v>2.3783682491554288</v>
      </c>
      <c r="AM61" s="4">
        <f t="shared" si="75"/>
        <v>1.2446925090753354</v>
      </c>
      <c r="AN61" s="4">
        <f t="shared" si="75"/>
        <v>1.1953549068825566</v>
      </c>
      <c r="AO61" s="4">
        <f t="shared" si="75"/>
        <v>2.1379428905841849</v>
      </c>
      <c r="AP61" s="4">
        <f t="shared" si="75"/>
        <v>2.3740726705455302</v>
      </c>
      <c r="AQ61" s="4">
        <f t="shared" si="75"/>
        <v>-0.98629891530941904</v>
      </c>
      <c r="AR61" s="4">
        <f t="shared" si="75"/>
        <v>-0.28383556767096252</v>
      </c>
      <c r="AS61" s="4">
        <f t="shared" si="75"/>
        <v>1.6228699351138829</v>
      </c>
      <c r="AT61" s="4">
        <f t="shared" si="75"/>
        <v>0.52553865930066479</v>
      </c>
      <c r="AU61" s="4">
        <f t="shared" si="75"/>
        <v>-6.5884893176416881E-2</v>
      </c>
      <c r="AV61" s="4">
        <f t="shared" si="75"/>
        <v>1.3004759648000572</v>
      </c>
      <c r="AW61" s="4">
        <f t="shared" si="75"/>
        <v>-0.43653744443354014</v>
      </c>
      <c r="AY61" s="2">
        <f t="shared" si="65"/>
        <v>109.05334536934565</v>
      </c>
      <c r="AZ61" s="2">
        <f t="shared" si="65"/>
        <v>109.03052212703855</v>
      </c>
      <c r="BA61" s="2">
        <f t="shared" si="65"/>
        <v>105.60415030756715</v>
      </c>
      <c r="BB61" s="2">
        <f t="shared" si="65"/>
        <v>107.17303562814587</v>
      </c>
      <c r="BC61" s="2">
        <f t="shared" si="65"/>
        <v>111.44459569653392</v>
      </c>
      <c r="BD61" s="2">
        <f t="shared" si="65"/>
        <v>108.69929566283079</v>
      </c>
      <c r="BE61" s="2">
        <f t="shared" si="65"/>
        <v>107.84101660739319</v>
      </c>
      <c r="BF61" s="2">
        <f t="shared" si="65"/>
        <v>107.74837254249294</v>
      </c>
      <c r="BG61" s="2">
        <f t="shared" si="65"/>
        <v>109.03228657255228</v>
      </c>
      <c r="BH61" s="2">
        <f t="shared" si="65"/>
        <v>111.37440329177299</v>
      </c>
      <c r="BI61" s="2">
        <f t="shared" si="65"/>
        <v>111.28843983782643</v>
      </c>
      <c r="BJ61" s="2">
        <f t="shared" si="65"/>
        <v>113.77072626960333</v>
      </c>
      <c r="BK61" s="2">
        <f t="shared" si="65"/>
        <v>114.09813849019933</v>
      </c>
      <c r="BL61" s="2">
        <f t="shared" si="65"/>
        <v>116.40803648667659</v>
      </c>
      <c r="BM61" s="2">
        <f t="shared" si="65"/>
        <v>116.24157683718521</v>
      </c>
      <c r="BO61" s="2">
        <f t="shared" si="10"/>
        <v>111.81399999999999</v>
      </c>
      <c r="BP61" s="2">
        <f t="shared" si="11"/>
        <v>109.102</v>
      </c>
      <c r="BQ61" s="2">
        <f t="shared" si="12"/>
        <v>105.831</v>
      </c>
      <c r="BR61" s="2">
        <f t="shared" si="13"/>
        <v>109.78</v>
      </c>
      <c r="BS61" s="2">
        <f t="shared" si="14"/>
        <v>112.85</v>
      </c>
      <c r="BT61" s="2">
        <f t="shared" si="15"/>
        <v>110.017</v>
      </c>
      <c r="BU61" s="2">
        <f t="shared" si="16"/>
        <v>110.119</v>
      </c>
      <c r="BV61" s="2">
        <f t="shared" si="17"/>
        <v>110.22</v>
      </c>
      <c r="BW61" s="2">
        <f t="shared" si="18"/>
        <v>108.068</v>
      </c>
      <c r="BX61" s="2">
        <f t="shared" si="19"/>
        <v>111.15</v>
      </c>
      <c r="BY61" s="2">
        <f t="shared" si="20"/>
        <v>113.03400000000001</v>
      </c>
      <c r="BZ61" s="2">
        <f t="shared" si="21"/>
        <v>114.42400000000001</v>
      </c>
      <c r="CA61" s="2">
        <f t="shared" si="22"/>
        <v>114.102</v>
      </c>
      <c r="CB61" s="2">
        <f t="shared" si="23"/>
        <v>117.797</v>
      </c>
      <c r="CC61" s="2">
        <f t="shared" si="24"/>
        <v>115.807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109.74099071294557</v>
      </c>
      <c r="DL61" s="2">
        <f t="shared" si="76"/>
        <v>110.67044381223329</v>
      </c>
      <c r="DM61" s="2">
        <f t="shared" si="76"/>
        <v>106.81646208556732</v>
      </c>
      <c r="DN61" s="2">
        <f t="shared" si="76"/>
        <v>110.04614410767043</v>
      </c>
      <c r="DO61" s="2">
        <f t="shared" si="76"/>
        <v>113.45378048048046</v>
      </c>
      <c r="DP61" s="2">
        <f t="shared" si="76"/>
        <v>110.72083333333335</v>
      </c>
      <c r="DQ61" s="2">
        <f t="shared" si="76"/>
        <v>110.23091372549023</v>
      </c>
      <c r="DR61" s="2">
        <f t="shared" si="76"/>
        <v>109.98724959244959</v>
      </c>
      <c r="DS61" s="2">
        <f t="shared" si="76"/>
        <v>109.82813636363637</v>
      </c>
      <c r="DT61" s="2">
        <f t="shared" si="76"/>
        <v>112.91804216959508</v>
      </c>
      <c r="DU61" s="2">
        <f t="shared" si="76"/>
        <v>113.91209625414888</v>
      </c>
      <c r="DV61" s="2">
        <f t="shared" si="76"/>
        <v>116.21024134660975</v>
      </c>
      <c r="DW61" s="2">
        <f t="shared" si="76"/>
        <v>116.6605294117647</v>
      </c>
      <c r="DX61" s="2">
        <f t="shared" si="76"/>
        <v>118.28651462891463</v>
      </c>
      <c r="DY61" s="2">
        <f t="shared" si="76"/>
        <v>116.78769507389163</v>
      </c>
      <c r="EA61" s="2">
        <f t="shared" ref="EA61:EO77" si="77">CE$228*$B61+CE$229</f>
        <v>107.85514235656173</v>
      </c>
      <c r="EB61" s="2">
        <f t="shared" si="77"/>
        <v>105.8298299689441</v>
      </c>
      <c r="EC61" s="2">
        <f t="shared" si="77"/>
        <v>103.17567939978385</v>
      </c>
      <c r="ED61" s="2">
        <f t="shared" si="77"/>
        <v>101.2052371147756</v>
      </c>
      <c r="EE61" s="2">
        <f t="shared" si="77"/>
        <v>107.259337187412</v>
      </c>
      <c r="EF61" s="2">
        <f t="shared" si="77"/>
        <v>104.22144671587191</v>
      </c>
      <c r="EG61" s="2">
        <f t="shared" si="77"/>
        <v>102.73661406844109</v>
      </c>
      <c r="EH61" s="2">
        <f t="shared" si="77"/>
        <v>102.68980442033173</v>
      </c>
      <c r="EI61" s="2">
        <f t="shared" si="77"/>
        <v>106.94668388851122</v>
      </c>
      <c r="EJ61" s="2">
        <f t="shared" si="77"/>
        <v>107.71702503696403</v>
      </c>
      <c r="EK61" s="2">
        <f t="shared" si="77"/>
        <v>105.54637946023098</v>
      </c>
      <c r="EL61" s="2">
        <f t="shared" si="77"/>
        <v>108.41584284808677</v>
      </c>
      <c r="EM61" s="2">
        <f t="shared" si="77"/>
        <v>108.19951874482736</v>
      </c>
      <c r="EN61" s="2">
        <f t="shared" si="77"/>
        <v>112.10032951556417</v>
      </c>
      <c r="EO61" s="2">
        <f t="shared" si="77"/>
        <v>114.62548912518741</v>
      </c>
      <c r="EQ61" s="2">
        <f t="shared" ref="EQ61:FE77" si="78">CU$228*$B61+CU$229</f>
        <v>106.09009565051527</v>
      </c>
      <c r="ER61" s="2">
        <f t="shared" si="78"/>
        <v>106.31707826123372</v>
      </c>
      <c r="ES61" s="2">
        <f t="shared" si="78"/>
        <v>104.72471123642634</v>
      </c>
      <c r="ET61" s="2">
        <f t="shared" si="78"/>
        <v>100.73082848370817</v>
      </c>
      <c r="EU61" s="2">
        <f t="shared" si="78"/>
        <v>107.18192970022199</v>
      </c>
      <c r="EV61" s="2">
        <f t="shared" si="78"/>
        <v>104.39051584376465</v>
      </c>
      <c r="EW61" s="2">
        <f t="shared" si="78"/>
        <v>103.09809041654383</v>
      </c>
      <c r="EX61" s="2">
        <f t="shared" si="78"/>
        <v>104.36543995885984</v>
      </c>
      <c r="EY61" s="2">
        <f t="shared" si="78"/>
        <v>107.05844514280957</v>
      </c>
      <c r="EZ61" s="2">
        <f t="shared" si="78"/>
        <v>109.07347954331466</v>
      </c>
      <c r="FA61" s="2">
        <f t="shared" si="78"/>
        <v>106.88819010213194</v>
      </c>
      <c r="FB61" s="2">
        <f t="shared" si="78"/>
        <v>108.32035992578849</v>
      </c>
      <c r="FC61" s="2">
        <f t="shared" si="78"/>
        <v>108.82317041013319</v>
      </c>
      <c r="FD61" s="2">
        <f t="shared" si="78"/>
        <v>114.11666651275469</v>
      </c>
      <c r="FE61" s="2">
        <f t="shared" si="78"/>
        <v>114.80514332928487</v>
      </c>
      <c r="FG61" s="2">
        <f t="shared" ref="FG61:FU77" si="79">POWER(10,($B61-C$231)/C$229)/(1+POWER(10,($B61-C$231)/C$229))</f>
        <v>0.36459261165700479</v>
      </c>
      <c r="FH61" s="2">
        <f t="shared" si="79"/>
        <v>0.33879084146651867</v>
      </c>
      <c r="FI61" s="2">
        <f t="shared" si="79"/>
        <v>0.33301050274704563</v>
      </c>
      <c r="FJ61" s="2">
        <f t="shared" si="79"/>
        <v>0.32497573952962749</v>
      </c>
      <c r="FK61" s="2">
        <f t="shared" si="79"/>
        <v>0.32435199997577602</v>
      </c>
      <c r="FL61" s="2">
        <f t="shared" si="79"/>
        <v>0.31103676430702037</v>
      </c>
      <c r="FM61" s="2">
        <f t="shared" si="79"/>
        <v>0.31889830377790723</v>
      </c>
      <c r="FN61" s="2">
        <f t="shared" si="79"/>
        <v>0.30681538739081649</v>
      </c>
      <c r="FO61" s="2">
        <f t="shared" si="79"/>
        <v>0.27620005036613338</v>
      </c>
      <c r="FP61" s="2">
        <f t="shared" si="79"/>
        <v>0.29681336021697524</v>
      </c>
      <c r="FQ61" s="2">
        <f t="shared" si="79"/>
        <v>0.31363048340384547</v>
      </c>
      <c r="FR61" s="2">
        <f t="shared" si="79"/>
        <v>0.31298245457264662</v>
      </c>
      <c r="FS61" s="2">
        <f t="shared" si="79"/>
        <v>0.30285034334643096</v>
      </c>
      <c r="FT61" s="2">
        <f t="shared" si="79"/>
        <v>0.3036686740936278</v>
      </c>
      <c r="FU61" s="2">
        <f t="shared" si="79"/>
        <v>0.25257696697814419</v>
      </c>
      <c r="FW61" s="2">
        <f t="shared" si="67"/>
        <v>4.4738848317797916E-5</v>
      </c>
      <c r="FX61" s="2">
        <f t="shared" si="67"/>
        <v>6.9681080917114656E-5</v>
      </c>
      <c r="FY61" s="2">
        <f t="shared" si="67"/>
        <v>6.9136464972637768E-5</v>
      </c>
      <c r="FZ61" s="2">
        <f t="shared" si="67"/>
        <v>5.9424289655011807E-5</v>
      </c>
      <c r="GA61" s="2">
        <f t="shared" si="67"/>
        <v>6.0886917041563379E-5</v>
      </c>
      <c r="GB61" s="2">
        <f t="shared" si="67"/>
        <v>6.2181506058097425E-5</v>
      </c>
      <c r="GC61" s="2">
        <f t="shared" si="67"/>
        <v>6.1775934701273762E-5</v>
      </c>
      <c r="GD61" s="2">
        <f t="shared" si="67"/>
        <v>5.4556905617715378E-5</v>
      </c>
      <c r="GE61" s="2">
        <f t="shared" si="67"/>
        <v>6.735494471786449E-5</v>
      </c>
      <c r="GF61" s="2">
        <f t="shared" si="67"/>
        <v>6.818795600275728E-5</v>
      </c>
      <c r="GG61" s="2">
        <f t="shared" si="67"/>
        <v>6.5125265040633386E-5</v>
      </c>
      <c r="GH61" s="2">
        <f t="shared" si="67"/>
        <v>5.3444335625791446E-5</v>
      </c>
      <c r="GI61" s="2">
        <f t="shared" si="67"/>
        <v>4.6602897116635406E-5</v>
      </c>
      <c r="GJ61" s="2">
        <f t="shared" si="67"/>
        <v>3.5950751758121824E-5</v>
      </c>
      <c r="GK61" s="2">
        <f t="shared" si="67"/>
        <v>2.8854317139198856E-5</v>
      </c>
      <c r="GM61" s="86">
        <f t="shared" si="68"/>
        <v>1.0994147125253935E-3</v>
      </c>
      <c r="GN61" s="86">
        <f t="shared" si="68"/>
        <v>3.9459929628615992E-4</v>
      </c>
      <c r="GO61" s="86">
        <f t="shared" si="68"/>
        <v>3.764999399999174E-4</v>
      </c>
      <c r="GP61" s="86">
        <f t="shared" si="68"/>
        <v>2.9330734610773956E-4</v>
      </c>
      <c r="GQ61" s="86">
        <f t="shared" si="68"/>
        <v>2.1677624207404355E-4</v>
      </c>
      <c r="GR61" s="86">
        <f t="shared" si="68"/>
        <v>1.4685507261782597E-4</v>
      </c>
      <c r="GS61" s="86">
        <f t="shared" si="68"/>
        <v>1.7651229737450372E-4</v>
      </c>
      <c r="GT61" s="86">
        <f t="shared" si="68"/>
        <v>1.2047825200227915E-4</v>
      </c>
      <c r="GU61" s="86">
        <f t="shared" si="68"/>
        <v>2.4669194400749137E-5</v>
      </c>
      <c r="GV61" s="86">
        <f t="shared" si="68"/>
        <v>7.2192156817814433E-5</v>
      </c>
      <c r="GW61" s="86">
        <f t="shared" si="68"/>
        <v>1.5639973846508101E-4</v>
      </c>
      <c r="GX61" s="86">
        <f t="shared" si="68"/>
        <v>1.7622289875110654E-4</v>
      </c>
      <c r="GY61" s="86">
        <f t="shared" si="68"/>
        <v>8.8403154544308042E-5</v>
      </c>
      <c r="GZ61" s="86">
        <f t="shared" si="68"/>
        <v>1.1176952758828384E-4</v>
      </c>
      <c r="HA61" s="86">
        <f t="shared" si="68"/>
        <v>2.6297747014331843E-6</v>
      </c>
      <c r="HC61" s="86">
        <f t="shared" si="73"/>
        <v>1.2438211187071397E-11</v>
      </c>
      <c r="HD61" s="86">
        <f t="shared" si="69"/>
        <v>6.8592985688475853E-13</v>
      </c>
      <c r="HE61" s="86">
        <f t="shared" si="69"/>
        <v>1.689698740954375E-13</v>
      </c>
      <c r="HF61" s="86">
        <f t="shared" si="69"/>
        <v>2.0145325084241967E-14</v>
      </c>
      <c r="HG61" s="86">
        <f t="shared" si="69"/>
        <v>7.4773515613315298E-15</v>
      </c>
      <c r="HH61" s="86">
        <f t="shared" si="69"/>
        <v>2.9783761925239553E-15</v>
      </c>
      <c r="HI61" s="86">
        <f t="shared" si="69"/>
        <v>2.4567351775587188E-14</v>
      </c>
      <c r="HJ61" s="86">
        <f t="shared" si="69"/>
        <v>1.2986708745843883E-14</v>
      </c>
      <c r="HK61" s="86">
        <f t="shared" si="69"/>
        <v>1.7667430812742745E-15</v>
      </c>
      <c r="HL61" s="86">
        <f t="shared" si="69"/>
        <v>5.8188184940874761E-17</v>
      </c>
      <c r="HM61" s="86">
        <f t="shared" si="69"/>
        <v>2.4029860133637827E-14</v>
      </c>
      <c r="HN61" s="86">
        <f t="shared" si="69"/>
        <v>3.5888376360786077E-15</v>
      </c>
      <c r="HO61" s="86">
        <f t="shared" si="69"/>
        <v>1.2365687297479812E-15</v>
      </c>
      <c r="HP61" s="86">
        <f t="shared" si="69"/>
        <v>5.6432445222243579E-16</v>
      </c>
      <c r="HQ61" s="86">
        <f t="shared" si="69"/>
        <v>9.0740166011029096E-22</v>
      </c>
      <c r="HS61" s="86">
        <f t="shared" si="70"/>
        <v>1.2939898278586015E-82</v>
      </c>
      <c r="HT61" s="86">
        <f t="shared" si="70"/>
        <v>4.447521273932238E-91</v>
      </c>
      <c r="HU61" s="86">
        <f t="shared" si="70"/>
        <v>6.4858994373189946E-95</v>
      </c>
      <c r="HV61" s="86">
        <f t="shared" si="70"/>
        <v>1.4796132149269911E-104</v>
      </c>
      <c r="HW61" s="86">
        <f t="shared" si="70"/>
        <v>6.1589405538538346E-110</v>
      </c>
      <c r="HX61" s="86">
        <f t="shared" si="70"/>
        <v>5.9789004573040267E-111</v>
      </c>
      <c r="HY61" s="86">
        <f t="shared" si="70"/>
        <v>2.1818799987862119E-104</v>
      </c>
      <c r="HZ61" s="86">
        <f t="shared" si="70"/>
        <v>5.2359303061151467E-107</v>
      </c>
      <c r="IA61" s="86">
        <f t="shared" si="70"/>
        <v>7.3565987743396281E-110</v>
      </c>
      <c r="IB61" s="86">
        <f t="shared" si="70"/>
        <v>1.7276594835573181E-124</v>
      </c>
      <c r="IC61" s="86">
        <f t="shared" si="70"/>
        <v>3.763648800358551E-105</v>
      </c>
      <c r="ID61" s="86">
        <f t="shared" si="70"/>
        <v>3.163077809530359E-112</v>
      </c>
      <c r="IE61" s="86">
        <f t="shared" si="70"/>
        <v>1.2312331083747841E-116</v>
      </c>
      <c r="IF61" s="86">
        <f t="shared" si="70"/>
        <v>4.8058505532029121E-66</v>
      </c>
      <c r="IG61" s="86">
        <f t="shared" si="70"/>
        <v>4.6382737451850254E-47</v>
      </c>
      <c r="II61" s="86">
        <f t="shared" si="71"/>
        <v>1.0177277231839051E-279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8.0428833159349379E-208</v>
      </c>
      <c r="IW61" s="86">
        <f t="shared" si="71"/>
        <v>6.8932130841268802E-117</v>
      </c>
      <c r="IY61" s="86">
        <f t="shared" si="72"/>
        <v>1.0994147249636047E-3</v>
      </c>
      <c r="IZ61" s="86">
        <f t="shared" si="72"/>
        <v>3.945992969720898E-4</v>
      </c>
      <c r="JA61" s="86">
        <f t="shared" si="72"/>
        <v>3.7649994016888727E-4</v>
      </c>
      <c r="JB61" s="86">
        <f t="shared" si="72"/>
        <v>2.933073461278849E-4</v>
      </c>
      <c r="JC61" s="86">
        <f t="shared" si="72"/>
        <v>2.1677624208152091E-4</v>
      </c>
      <c r="JD61" s="86">
        <f t="shared" si="72"/>
        <v>1.4685507262080435E-4</v>
      </c>
      <c r="JE61" s="86">
        <f t="shared" si="72"/>
        <v>1.7651229739907106E-4</v>
      </c>
      <c r="JF61" s="86">
        <f t="shared" si="72"/>
        <v>1.2047825201526585E-4</v>
      </c>
      <c r="JG61" s="86">
        <f t="shared" si="72"/>
        <v>2.4669194402515882E-5</v>
      </c>
      <c r="JH61" s="86">
        <f t="shared" si="72"/>
        <v>7.2192156817872628E-5</v>
      </c>
      <c r="JI61" s="86">
        <f t="shared" si="72"/>
        <v>1.5639973848911086E-4</v>
      </c>
      <c r="JJ61" s="86">
        <f t="shared" si="72"/>
        <v>1.7622289875469539E-4</v>
      </c>
      <c r="JK61" s="86">
        <f t="shared" si="72"/>
        <v>8.8403154545544616E-5</v>
      </c>
      <c r="JL61" s="86">
        <f t="shared" si="72"/>
        <v>1.1176952758884817E-4</v>
      </c>
      <c r="JM61" s="86">
        <f t="shared" si="72"/>
        <v>2.6297747014331852E-6</v>
      </c>
    </row>
    <row r="62" spans="2:273" x14ac:dyDescent="0.25">
      <c r="B62" s="2">
        <v>35</v>
      </c>
      <c r="C62" s="37">
        <v>113.119</v>
      </c>
      <c r="D62" s="37">
        <v>112.254</v>
      </c>
      <c r="E62" s="37">
        <v>106.18600000000001</v>
      </c>
      <c r="F62" s="37">
        <v>111.78</v>
      </c>
      <c r="G62" s="37">
        <v>112.867</v>
      </c>
      <c r="H62" s="37">
        <v>109.864</v>
      </c>
      <c r="I62" s="37">
        <v>108.627</v>
      </c>
      <c r="J62" s="37">
        <v>111.03400000000001</v>
      </c>
      <c r="K62" s="37">
        <v>108.017</v>
      </c>
      <c r="L62" s="37">
        <v>113.517</v>
      </c>
      <c r="M62" s="37">
        <v>111.441</v>
      </c>
      <c r="N62" s="37">
        <v>115.729</v>
      </c>
      <c r="O62" s="37">
        <v>117.39</v>
      </c>
      <c r="P62" s="37">
        <v>118.288</v>
      </c>
      <c r="Q62" s="37">
        <v>118.035</v>
      </c>
      <c r="S62" s="4">
        <f t="shared" si="74"/>
        <v>110.18670422298132</v>
      </c>
      <c r="T62" s="4">
        <f t="shared" si="74"/>
        <v>109.51179845446468</v>
      </c>
      <c r="U62" s="4">
        <f t="shared" si="74"/>
        <v>106.02778051965485</v>
      </c>
      <c r="V62" s="4">
        <f t="shared" si="74"/>
        <v>107.48224325231286</v>
      </c>
      <c r="W62" s="4">
        <f t="shared" si="74"/>
        <v>111.78706965415741</v>
      </c>
      <c r="X62" s="4">
        <f t="shared" si="74"/>
        <v>108.96503883257944</v>
      </c>
      <c r="Y62" s="4">
        <f t="shared" si="74"/>
        <v>108.08471589397124</v>
      </c>
      <c r="Z62" s="4">
        <f t="shared" si="74"/>
        <v>107.86891808650692</v>
      </c>
      <c r="AA62" s="4">
        <f t="shared" si="74"/>
        <v>109.10299433068671</v>
      </c>
      <c r="AB62" s="4">
        <f t="shared" si="74"/>
        <v>111.50913731898713</v>
      </c>
      <c r="AC62" s="4">
        <f t="shared" si="74"/>
        <v>111.49868852306231</v>
      </c>
      <c r="AD62" s="4">
        <f t="shared" si="74"/>
        <v>114.02373897726528</v>
      </c>
      <c r="AE62" s="4">
        <f t="shared" si="74"/>
        <v>114.25724885272233</v>
      </c>
      <c r="AF62" s="4">
        <f t="shared" si="74"/>
        <v>116.58442956663735</v>
      </c>
      <c r="AG62" s="4">
        <f t="shared" si="74"/>
        <v>116.44242493925128</v>
      </c>
      <c r="AI62" s="4">
        <f t="shared" si="75"/>
        <v>2.9322957770186804</v>
      </c>
      <c r="AJ62" s="4">
        <f t="shared" si="75"/>
        <v>2.7422015455353232</v>
      </c>
      <c r="AK62" s="4">
        <f t="shared" si="75"/>
        <v>0.15821948034515287</v>
      </c>
      <c r="AL62" s="4">
        <f t="shared" si="75"/>
        <v>4.2977567476871457</v>
      </c>
      <c r="AM62" s="4">
        <f t="shared" si="75"/>
        <v>1.0799303458425982</v>
      </c>
      <c r="AN62" s="4">
        <f t="shared" si="75"/>
        <v>0.8989611674205662</v>
      </c>
      <c r="AO62" s="4">
        <f t="shared" si="75"/>
        <v>0.54228410602875954</v>
      </c>
      <c r="AP62" s="4">
        <f t="shared" si="75"/>
        <v>3.1650819134930828</v>
      </c>
      <c r="AQ62" s="4">
        <f t="shared" si="75"/>
        <v>-1.0859943306867166</v>
      </c>
      <c r="AR62" s="4">
        <f t="shared" si="75"/>
        <v>2.0078626810128668</v>
      </c>
      <c r="AS62" s="4">
        <f t="shared" si="75"/>
        <v>-5.7688523062310537E-2</v>
      </c>
      <c r="AT62" s="4">
        <f t="shared" si="75"/>
        <v>1.7052610227347174</v>
      </c>
      <c r="AU62" s="4">
        <f t="shared" si="75"/>
        <v>3.1327511472776735</v>
      </c>
      <c r="AV62" s="4">
        <f t="shared" si="75"/>
        <v>1.7035704333626427</v>
      </c>
      <c r="AW62" s="4">
        <f t="shared" si="75"/>
        <v>1.5925750607487146</v>
      </c>
      <c r="AY62" s="2">
        <f t="shared" si="65"/>
        <v>109.06958818837232</v>
      </c>
      <c r="AZ62" s="2">
        <f t="shared" si="65"/>
        <v>109.03494777037579</v>
      </c>
      <c r="BA62" s="2">
        <f t="shared" si="65"/>
        <v>105.56666662815175</v>
      </c>
      <c r="BB62" s="2">
        <f t="shared" si="65"/>
        <v>107.10476909137657</v>
      </c>
      <c r="BC62" s="2">
        <f t="shared" si="65"/>
        <v>111.50987924387587</v>
      </c>
      <c r="BD62" s="2">
        <f t="shared" si="65"/>
        <v>108.75112773933078</v>
      </c>
      <c r="BE62" s="2">
        <f t="shared" si="65"/>
        <v>107.84011384878785</v>
      </c>
      <c r="BF62" s="2">
        <f t="shared" si="65"/>
        <v>107.69590809144135</v>
      </c>
      <c r="BG62" s="2">
        <f t="shared" si="65"/>
        <v>109.05957953906108</v>
      </c>
      <c r="BH62" s="2">
        <f t="shared" si="65"/>
        <v>111.39972723486333</v>
      </c>
      <c r="BI62" s="2">
        <f t="shared" si="65"/>
        <v>111.28431568181311</v>
      </c>
      <c r="BJ62" s="2">
        <f t="shared" si="65"/>
        <v>113.80478468742263</v>
      </c>
      <c r="BK62" s="2">
        <f t="shared" si="65"/>
        <v>114.12980248705256</v>
      </c>
      <c r="BL62" s="2">
        <f t="shared" si="65"/>
        <v>116.42745837033887</v>
      </c>
      <c r="BM62" s="2">
        <f t="shared" si="65"/>
        <v>116.43779580459616</v>
      </c>
      <c r="BO62" s="2">
        <f t="shared" si="10"/>
        <v>113.119</v>
      </c>
      <c r="BP62" s="2">
        <f t="shared" si="11"/>
        <v>112.254</v>
      </c>
      <c r="BQ62" s="2">
        <f t="shared" si="12"/>
        <v>106.18600000000001</v>
      </c>
      <c r="BR62" s="2">
        <f t="shared" si="13"/>
        <v>111.78</v>
      </c>
      <c r="BS62" s="2">
        <f t="shared" si="14"/>
        <v>112.867</v>
      </c>
      <c r="BT62" s="2">
        <f t="shared" si="15"/>
        <v>109.864</v>
      </c>
      <c r="BU62" s="2">
        <f t="shared" si="16"/>
        <v>108.627</v>
      </c>
      <c r="BV62" s="2">
        <f t="shared" si="17"/>
        <v>111.03400000000001</v>
      </c>
      <c r="BW62" s="2">
        <f t="shared" si="18"/>
        <v>108.017</v>
      </c>
      <c r="BX62" s="2">
        <f t="shared" si="19"/>
        <v>113.517</v>
      </c>
      <c r="BY62" s="2">
        <f t="shared" si="20"/>
        <v>111.441</v>
      </c>
      <c r="BZ62" s="2">
        <f t="shared" si="21"/>
        <v>115.729</v>
      </c>
      <c r="CA62" s="2">
        <f t="shared" si="22"/>
        <v>117.39</v>
      </c>
      <c r="CB62" s="2">
        <f t="shared" si="23"/>
        <v>118.288</v>
      </c>
      <c r="CC62" s="2">
        <f t="shared" si="24"/>
        <v>118.035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109.91427110694183</v>
      </c>
      <c r="DL62" s="2">
        <f t="shared" si="76"/>
        <v>110.88763845424371</v>
      </c>
      <c r="DM62" s="2">
        <f t="shared" si="76"/>
        <v>106.90657063136008</v>
      </c>
      <c r="DN62" s="2">
        <f t="shared" si="76"/>
        <v>110.25648615822301</v>
      </c>
      <c r="DO62" s="2">
        <f t="shared" si="76"/>
        <v>113.80532835692834</v>
      </c>
      <c r="DP62" s="2">
        <f t="shared" si="76"/>
        <v>111.03733333333335</v>
      </c>
      <c r="DQ62" s="2">
        <f t="shared" si="76"/>
        <v>110.48843081232496</v>
      </c>
      <c r="DR62" s="2">
        <f t="shared" si="76"/>
        <v>110.14152732732732</v>
      </c>
      <c r="DS62" s="2">
        <f t="shared" si="76"/>
        <v>109.98181818181818</v>
      </c>
      <c r="DT62" s="2">
        <f t="shared" si="76"/>
        <v>113.13113017570662</v>
      </c>
      <c r="DU62" s="2">
        <f t="shared" si="76"/>
        <v>114.1805410146989</v>
      </c>
      <c r="DV62" s="2">
        <f t="shared" si="76"/>
        <v>116.53209791370315</v>
      </c>
      <c r="DW62" s="2">
        <f t="shared" si="76"/>
        <v>116.98040728291316</v>
      </c>
      <c r="DX62" s="2">
        <f t="shared" si="76"/>
        <v>118.52903663663663</v>
      </c>
      <c r="DY62" s="2">
        <f t="shared" si="76"/>
        <v>117.14301871921182</v>
      </c>
      <c r="EA62" s="2">
        <f t="shared" si="77"/>
        <v>107.72723539717845</v>
      </c>
      <c r="EB62" s="2">
        <f t="shared" si="77"/>
        <v>105.73715372670807</v>
      </c>
      <c r="EC62" s="2">
        <f t="shared" si="77"/>
        <v>103.11877200931082</v>
      </c>
      <c r="ED62" s="2">
        <f t="shared" si="77"/>
        <v>101.13428897338403</v>
      </c>
      <c r="EE62" s="2">
        <f t="shared" si="77"/>
        <v>107.14903961548156</v>
      </c>
      <c r="EF62" s="2">
        <f t="shared" si="77"/>
        <v>104.13260774983002</v>
      </c>
      <c r="EG62" s="2">
        <f t="shared" si="77"/>
        <v>102.68146820329396</v>
      </c>
      <c r="EH62" s="2">
        <f t="shared" si="77"/>
        <v>102.65641735224794</v>
      </c>
      <c r="EI62" s="2">
        <f t="shared" si="77"/>
        <v>106.85541740312712</v>
      </c>
      <c r="EJ62" s="2">
        <f t="shared" si="77"/>
        <v>107.65843221291277</v>
      </c>
      <c r="EK62" s="2">
        <f t="shared" si="77"/>
        <v>105.50344440119373</v>
      </c>
      <c r="EL62" s="2">
        <f t="shared" si="77"/>
        <v>108.34492428111076</v>
      </c>
      <c r="EM62" s="2">
        <f t="shared" si="77"/>
        <v>108.14510753843174</v>
      </c>
      <c r="EN62" s="2">
        <f t="shared" si="77"/>
        <v>112.03218962588868</v>
      </c>
      <c r="EO62" s="2">
        <f t="shared" si="77"/>
        <v>114.53451074777044</v>
      </c>
      <c r="EQ62" s="2">
        <f t="shared" si="78"/>
        <v>105.9887894183331</v>
      </c>
      <c r="ER62" s="2">
        <f t="shared" si="78"/>
        <v>106.21666527911555</v>
      </c>
      <c r="ES62" s="2">
        <f t="shared" si="78"/>
        <v>104.64349571235493</v>
      </c>
      <c r="ET62" s="2">
        <f t="shared" si="78"/>
        <v>100.66716433118927</v>
      </c>
      <c r="EU62" s="2">
        <f t="shared" si="78"/>
        <v>107.07283128979728</v>
      </c>
      <c r="EV62" s="2">
        <f t="shared" si="78"/>
        <v>104.2990139479619</v>
      </c>
      <c r="EW62" s="2">
        <f t="shared" si="78"/>
        <v>103.03729799961688</v>
      </c>
      <c r="EX62" s="2">
        <f t="shared" si="78"/>
        <v>104.30636267074057</v>
      </c>
      <c r="EY62" s="2">
        <f t="shared" si="78"/>
        <v>106.96542940310593</v>
      </c>
      <c r="EZ62" s="2">
        <f t="shared" si="78"/>
        <v>108.99408210564208</v>
      </c>
      <c r="FA62" s="2">
        <f t="shared" si="78"/>
        <v>106.82445810079251</v>
      </c>
      <c r="FB62" s="2">
        <f t="shared" si="78"/>
        <v>108.2508923261004</v>
      </c>
      <c r="FC62" s="2">
        <f t="shared" si="78"/>
        <v>108.75935347884329</v>
      </c>
      <c r="FD62" s="2">
        <f t="shared" si="78"/>
        <v>114.01926970522386</v>
      </c>
      <c r="FE62" s="2">
        <f t="shared" si="78"/>
        <v>114.71011873200678</v>
      </c>
      <c r="FG62" s="2">
        <f t="shared" si="79"/>
        <v>0.38618374423478458</v>
      </c>
      <c r="FH62" s="2">
        <f t="shared" si="79"/>
        <v>0.3597190202728946</v>
      </c>
      <c r="FI62" s="2">
        <f t="shared" si="79"/>
        <v>0.35377265802808955</v>
      </c>
      <c r="FJ62" s="2">
        <f t="shared" si="79"/>
        <v>0.34549643759226373</v>
      </c>
      <c r="FK62" s="2">
        <f t="shared" si="79"/>
        <v>0.34485343327007284</v>
      </c>
      <c r="FL62" s="2">
        <f t="shared" si="79"/>
        <v>0.33110902264994269</v>
      </c>
      <c r="FM62" s="2">
        <f t="shared" si="79"/>
        <v>0.3392280965717302</v>
      </c>
      <c r="FN62" s="2">
        <f t="shared" si="79"/>
        <v>0.32674442245910551</v>
      </c>
      <c r="FO62" s="2">
        <f t="shared" si="79"/>
        <v>0.29498673801885028</v>
      </c>
      <c r="FP62" s="2">
        <f t="shared" si="79"/>
        <v>0.31638924968426468</v>
      </c>
      <c r="FQ62" s="2">
        <f t="shared" si="79"/>
        <v>0.33378903022741996</v>
      </c>
      <c r="FR62" s="2">
        <f t="shared" si="79"/>
        <v>0.33311956462332687</v>
      </c>
      <c r="FS62" s="2">
        <f t="shared" si="79"/>
        <v>0.32264170605989012</v>
      </c>
      <c r="FT62" s="2">
        <f t="shared" si="79"/>
        <v>0.32348870023981957</v>
      </c>
      <c r="FU62" s="2">
        <f t="shared" si="79"/>
        <v>0.27035703100369207</v>
      </c>
      <c r="FW62" s="2">
        <f t="shared" si="67"/>
        <v>4.9054959963951939E-5</v>
      </c>
      <c r="FX62" s="2">
        <f t="shared" si="67"/>
        <v>7.6403272272645233E-5</v>
      </c>
      <c r="FY62" s="2">
        <f t="shared" si="67"/>
        <v>7.5806120761851594E-5</v>
      </c>
      <c r="FZ62" s="2">
        <f t="shared" si="67"/>
        <v>6.5157064372906487E-5</v>
      </c>
      <c r="GA62" s="2">
        <f t="shared" si="67"/>
        <v>6.6760784796250465E-5</v>
      </c>
      <c r="GB62" s="2">
        <f t="shared" si="67"/>
        <v>6.8180256571812639E-5</v>
      </c>
      <c r="GC62" s="2">
        <f t="shared" si="67"/>
        <v>6.7735561740281435E-5</v>
      </c>
      <c r="GD62" s="2">
        <f t="shared" si="67"/>
        <v>5.9820142592444857E-5</v>
      </c>
      <c r="GE62" s="2">
        <f t="shared" si="67"/>
        <v>7.3852748369466817E-5</v>
      </c>
      <c r="GF62" s="2">
        <f t="shared" si="67"/>
        <v>7.4766115136416496E-5</v>
      </c>
      <c r="GG62" s="2">
        <f t="shared" si="67"/>
        <v>7.1407984466730916E-5</v>
      </c>
      <c r="GH62" s="2">
        <f t="shared" si="67"/>
        <v>5.8600246565679909E-5</v>
      </c>
      <c r="GI62" s="2">
        <f t="shared" si="67"/>
        <v>5.1098830816799409E-5</v>
      </c>
      <c r="GJ62" s="2">
        <f t="shared" si="67"/>
        <v>3.9419078714094036E-5</v>
      </c>
      <c r="GK62" s="2">
        <f t="shared" si="67"/>
        <v>3.1638041533357636E-5</v>
      </c>
      <c r="GM62" s="86">
        <f t="shared" si="68"/>
        <v>1.7061089156638731E-3</v>
      </c>
      <c r="GN62" s="86">
        <f t="shared" si="68"/>
        <v>6.7406288510670008E-4</v>
      </c>
      <c r="GO62" s="86">
        <f t="shared" si="68"/>
        <v>6.3547773888271875E-4</v>
      </c>
      <c r="GP62" s="86">
        <f t="shared" si="68"/>
        <v>5.0163790415412384E-4</v>
      </c>
      <c r="GQ62" s="86">
        <f t="shared" si="68"/>
        <v>3.8790041778601964E-4</v>
      </c>
      <c r="GR62" s="86">
        <f t="shared" si="68"/>
        <v>2.6615049632606748E-4</v>
      </c>
      <c r="GS62" s="86">
        <f t="shared" si="68"/>
        <v>3.1983113092898778E-4</v>
      </c>
      <c r="GT62" s="86">
        <f t="shared" si="68"/>
        <v>2.2149819062943285E-4</v>
      </c>
      <c r="GU62" s="86">
        <f t="shared" si="68"/>
        <v>5.044040550188777E-5</v>
      </c>
      <c r="GV62" s="86">
        <f t="shared" si="68"/>
        <v>1.3780056791828468E-4</v>
      </c>
      <c r="GW62" s="86">
        <f t="shared" si="68"/>
        <v>2.8333903535796457E-4</v>
      </c>
      <c r="GX62" s="86">
        <f t="shared" si="68"/>
        <v>3.1295708355372627E-4</v>
      </c>
      <c r="GY62" s="86">
        <f t="shared" si="68"/>
        <v>1.6755866140245301E-4</v>
      </c>
      <c r="GZ62" s="86">
        <f t="shared" si="68"/>
        <v>2.0547907270946679E-4</v>
      </c>
      <c r="HA62" s="86">
        <f t="shared" si="68"/>
        <v>6.445593068540681E-6</v>
      </c>
      <c r="HC62" s="86">
        <f t="shared" si="73"/>
        <v>3.3072729460976285E-11</v>
      </c>
      <c r="HD62" s="86">
        <f t="shared" si="69"/>
        <v>2.1505143611303088E-12</v>
      </c>
      <c r="HE62" s="86">
        <f t="shared" si="69"/>
        <v>5.5460909096511762E-13</v>
      </c>
      <c r="HF62" s="86">
        <f t="shared" si="69"/>
        <v>7.2358885801869183E-14</v>
      </c>
      <c r="HG62" s="86">
        <f t="shared" si="69"/>
        <v>2.8629997755840735E-14</v>
      </c>
      <c r="HH62" s="86">
        <f t="shared" si="69"/>
        <v>1.1576372787359174E-14</v>
      </c>
      <c r="HI62" s="86">
        <f t="shared" si="69"/>
        <v>8.8673017826211559E-14</v>
      </c>
      <c r="HJ62" s="86">
        <f t="shared" si="69"/>
        <v>4.7697859935990793E-14</v>
      </c>
      <c r="HK62" s="86">
        <f t="shared" si="69"/>
        <v>7.0173379394978862E-15</v>
      </c>
      <c r="HL62" s="86">
        <f t="shared" si="69"/>
        <v>2.7626310851310542E-16</v>
      </c>
      <c r="HM62" s="86">
        <f t="shared" si="69"/>
        <v>8.7767130881524168E-14</v>
      </c>
      <c r="HN62" s="86">
        <f t="shared" si="69"/>
        <v>1.3887665685521156E-14</v>
      </c>
      <c r="HO62" s="86">
        <f t="shared" si="69"/>
        <v>4.9480869120281638E-15</v>
      </c>
      <c r="HP62" s="86">
        <f t="shared" si="69"/>
        <v>2.2774734529566717E-15</v>
      </c>
      <c r="HQ62" s="86">
        <f t="shared" si="69"/>
        <v>6.5462716007058168E-21</v>
      </c>
      <c r="HS62" s="86">
        <f t="shared" si="70"/>
        <v>1.1640054786023396E-80</v>
      </c>
      <c r="HT62" s="86">
        <f t="shared" si="70"/>
        <v>8.2556820640573715E-89</v>
      </c>
      <c r="HU62" s="86">
        <f t="shared" si="70"/>
        <v>1.4513889384838568E-92</v>
      </c>
      <c r="HV62" s="86">
        <f t="shared" si="70"/>
        <v>5.3967286569549547E-102</v>
      </c>
      <c r="HW62" s="86">
        <f t="shared" si="70"/>
        <v>3.2046762285319168E-107</v>
      </c>
      <c r="HX62" s="86">
        <f t="shared" si="70"/>
        <v>3.1366937414720291E-108</v>
      </c>
      <c r="HY62" s="86">
        <f t="shared" si="70"/>
        <v>8.2596751167079722E-102</v>
      </c>
      <c r="HZ62" s="86">
        <f t="shared" si="70"/>
        <v>2.1773634816588877E-104</v>
      </c>
      <c r="IA62" s="86">
        <f t="shared" si="70"/>
        <v>3.9276926736337066E-107</v>
      </c>
      <c r="IB62" s="86">
        <f t="shared" si="70"/>
        <v>2.3047589509310504E-121</v>
      </c>
      <c r="IC62" s="86">
        <f t="shared" si="70"/>
        <v>1.5359984794296199E-102</v>
      </c>
      <c r="ID62" s="86">
        <f t="shared" si="70"/>
        <v>1.7174728747270745E-109</v>
      </c>
      <c r="IE62" s="86">
        <f t="shared" si="70"/>
        <v>7.9835436444117059E-114</v>
      </c>
      <c r="IF62" s="86">
        <f t="shared" si="70"/>
        <v>1.6207309457488314E-64</v>
      </c>
      <c r="IG62" s="86">
        <f t="shared" si="70"/>
        <v>5.283131552207497E-46</v>
      </c>
      <c r="II62" s="86">
        <f t="shared" si="71"/>
        <v>1.2289287689997006E-274</v>
      </c>
      <c r="IJ62" s="86">
        <f t="shared" si="71"/>
        <v>6.7213492559518635E-306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3.9081118643041441E-204</v>
      </c>
      <c r="IW62" s="86">
        <f t="shared" si="71"/>
        <v>7.155064903640426E-115</v>
      </c>
      <c r="IY62" s="86">
        <f t="shared" si="72"/>
        <v>1.7061089487366025E-3</v>
      </c>
      <c r="IZ62" s="86">
        <f t="shared" si="72"/>
        <v>6.7406288725721443E-4</v>
      </c>
      <c r="JA62" s="86">
        <f t="shared" si="72"/>
        <v>6.3547773943732784E-4</v>
      </c>
      <c r="JB62" s="86">
        <f t="shared" si="72"/>
        <v>5.0163790422648273E-4</v>
      </c>
      <c r="JC62" s="86">
        <f t="shared" si="72"/>
        <v>3.8790041781464963E-4</v>
      </c>
      <c r="JD62" s="86">
        <f t="shared" si="72"/>
        <v>2.6615049633764383E-4</v>
      </c>
      <c r="JE62" s="86">
        <f t="shared" si="72"/>
        <v>3.1983113101766077E-4</v>
      </c>
      <c r="JF62" s="86">
        <f t="shared" si="72"/>
        <v>2.214981906771307E-4</v>
      </c>
      <c r="JG62" s="86">
        <f t="shared" si="72"/>
        <v>5.0440405508905106E-5</v>
      </c>
      <c r="JH62" s="86">
        <f t="shared" si="72"/>
        <v>1.3780056791856094E-4</v>
      </c>
      <c r="JI62" s="86">
        <f t="shared" si="72"/>
        <v>2.8333903544573171E-4</v>
      </c>
      <c r="JJ62" s="86">
        <f t="shared" si="72"/>
        <v>3.1295708356761392E-4</v>
      </c>
      <c r="JK62" s="86">
        <f t="shared" si="72"/>
        <v>1.6755866140740109E-4</v>
      </c>
      <c r="JL62" s="86">
        <f t="shared" si="72"/>
        <v>2.0547907271174426E-4</v>
      </c>
      <c r="JM62" s="86">
        <f t="shared" si="72"/>
        <v>6.4455930685406878E-6</v>
      </c>
    </row>
    <row r="63" spans="2:273" x14ac:dyDescent="0.25">
      <c r="B63" s="2">
        <v>36</v>
      </c>
      <c r="C63" s="37">
        <v>113.339</v>
      </c>
      <c r="D63" s="37">
        <v>112.78</v>
      </c>
      <c r="E63" s="37">
        <v>107.712</v>
      </c>
      <c r="F63" s="37">
        <v>110.729</v>
      </c>
      <c r="G63" s="37">
        <v>111.56699999999999</v>
      </c>
      <c r="H63" s="37">
        <v>111.508</v>
      </c>
      <c r="I63" s="37">
        <v>114.69499999999999</v>
      </c>
      <c r="J63" s="37">
        <v>109.949</v>
      </c>
      <c r="K63" s="37">
        <v>110.458</v>
      </c>
      <c r="L63" s="37">
        <v>112.783</v>
      </c>
      <c r="M63" s="37">
        <v>112.203</v>
      </c>
      <c r="N63" s="37">
        <v>117.35599999999999</v>
      </c>
      <c r="O63" s="37">
        <v>116.983</v>
      </c>
      <c r="P63" s="37">
        <v>120.458</v>
      </c>
      <c r="Q63" s="37">
        <v>115.053</v>
      </c>
      <c r="S63" s="4">
        <f t="shared" si="74"/>
        <v>110.72042706277198</v>
      </c>
      <c r="T63" s="4">
        <f t="shared" si="74"/>
        <v>109.79281939954546</v>
      </c>
      <c r="U63" s="4">
        <f t="shared" si="74"/>
        <v>106.25754904940139</v>
      </c>
      <c r="V63" s="4">
        <f t="shared" si="74"/>
        <v>107.63038822561091</v>
      </c>
      <c r="W63" s="4">
        <f t="shared" si="74"/>
        <v>112.01938844232245</v>
      </c>
      <c r="X63" s="4">
        <f t="shared" si="74"/>
        <v>109.14771272483821</v>
      </c>
      <c r="Y63" s="4">
        <f t="shared" si="74"/>
        <v>108.23904575029079</v>
      </c>
      <c r="Z63" s="4">
        <f t="shared" si="74"/>
        <v>107.93082741950133</v>
      </c>
      <c r="AA63" s="4">
        <f t="shared" si="74"/>
        <v>109.15858097687831</v>
      </c>
      <c r="AB63" s="4">
        <f t="shared" si="74"/>
        <v>111.60706882520269</v>
      </c>
      <c r="AC63" s="4">
        <f t="shared" si="74"/>
        <v>111.62817486685537</v>
      </c>
      <c r="AD63" s="4">
        <f t="shared" si="74"/>
        <v>114.18497656509575</v>
      </c>
      <c r="AE63" s="4">
        <f t="shared" si="74"/>
        <v>114.36781883382507</v>
      </c>
      <c r="AF63" s="4">
        <f t="shared" si="74"/>
        <v>116.70226238945322</v>
      </c>
      <c r="AG63" s="4">
        <f t="shared" si="74"/>
        <v>116.62635444993005</v>
      </c>
      <c r="AI63" s="4">
        <f t="shared" si="75"/>
        <v>2.6185729372280235</v>
      </c>
      <c r="AJ63" s="4">
        <f t="shared" si="75"/>
        <v>2.9871806004545363</v>
      </c>
      <c r="AK63" s="4">
        <f t="shared" si="75"/>
        <v>1.4544509505986127</v>
      </c>
      <c r="AL63" s="4">
        <f t="shared" si="75"/>
        <v>3.0986117743890844</v>
      </c>
      <c r="AM63" s="4">
        <f t="shared" si="75"/>
        <v>-0.45238844232245867</v>
      </c>
      <c r="AN63" s="4">
        <f t="shared" si="75"/>
        <v>2.3602872751617809</v>
      </c>
      <c r="AO63" s="4">
        <f t="shared" si="75"/>
        <v>6.4559542497092082</v>
      </c>
      <c r="AP63" s="4">
        <f t="shared" si="75"/>
        <v>2.0181725804986712</v>
      </c>
      <c r="AQ63" s="4">
        <f t="shared" si="75"/>
        <v>1.2994190231216862</v>
      </c>
      <c r="AR63" s="4">
        <f t="shared" si="75"/>
        <v>1.1759311747973129</v>
      </c>
      <c r="AS63" s="4">
        <f t="shared" si="75"/>
        <v>0.57482513314462835</v>
      </c>
      <c r="AT63" s="4">
        <f t="shared" si="75"/>
        <v>3.1710234349042423</v>
      </c>
      <c r="AU63" s="4">
        <f t="shared" si="75"/>
        <v>2.6151811661749349</v>
      </c>
      <c r="AV63" s="4">
        <f t="shared" si="75"/>
        <v>3.7557376105467739</v>
      </c>
      <c r="AW63" s="4">
        <f t="shared" si="75"/>
        <v>-1.5733544499300507</v>
      </c>
      <c r="AY63" s="2">
        <f t="shared" si="65"/>
        <v>109.07168709863764</v>
      </c>
      <c r="AZ63" s="2">
        <f t="shared" si="65"/>
        <v>109.02341408209519</v>
      </c>
      <c r="BA63" s="2">
        <f t="shared" si="65"/>
        <v>105.52084986114494</v>
      </c>
      <c r="BB63" s="2">
        <f t="shared" si="65"/>
        <v>107.01939062015909</v>
      </c>
      <c r="BC63" s="2">
        <f t="shared" si="65"/>
        <v>111.55199775033654</v>
      </c>
      <c r="BD63" s="2">
        <f t="shared" si="65"/>
        <v>108.78205405573667</v>
      </c>
      <c r="BE63" s="2">
        <f t="shared" si="65"/>
        <v>107.82153995575817</v>
      </c>
      <c r="BF63" s="2">
        <f t="shared" si="65"/>
        <v>107.63100852756675</v>
      </c>
      <c r="BG63" s="2">
        <f t="shared" si="65"/>
        <v>109.07523284527102</v>
      </c>
      <c r="BH63" s="2">
        <f t="shared" si="65"/>
        <v>111.41054893643992</v>
      </c>
      <c r="BI63" s="2">
        <f t="shared" si="65"/>
        <v>111.26200824635049</v>
      </c>
      <c r="BJ63" s="2">
        <f t="shared" si="65"/>
        <v>113.81763411902135</v>
      </c>
      <c r="BK63" s="2">
        <f t="shared" si="65"/>
        <v>114.1406018551296</v>
      </c>
      <c r="BL63" s="2">
        <f t="shared" si="65"/>
        <v>116.43010972400003</v>
      </c>
      <c r="BM63" s="2">
        <f t="shared" si="65"/>
        <v>116.61579867538931</v>
      </c>
      <c r="BO63" s="2">
        <f t="shared" si="10"/>
        <v>113.339</v>
      </c>
      <c r="BP63" s="2">
        <f t="shared" si="11"/>
        <v>112.78</v>
      </c>
      <c r="BQ63" s="2">
        <f t="shared" si="12"/>
        <v>107.712</v>
      </c>
      <c r="BR63" s="2">
        <f t="shared" si="13"/>
        <v>110.729</v>
      </c>
      <c r="BS63" s="2">
        <f t="shared" si="14"/>
        <v>111.56699999999999</v>
      </c>
      <c r="BT63" s="2">
        <f t="shared" si="15"/>
        <v>111.508</v>
      </c>
      <c r="BU63" s="2">
        <f t="shared" si="16"/>
        <v>114.69499999999999</v>
      </c>
      <c r="BV63" s="2">
        <f t="shared" si="17"/>
        <v>109.949</v>
      </c>
      <c r="BW63" s="2">
        <f t="shared" si="18"/>
        <v>110.458</v>
      </c>
      <c r="BX63" s="2">
        <f t="shared" si="19"/>
        <v>112.783</v>
      </c>
      <c r="BY63" s="2">
        <f t="shared" si="20"/>
        <v>112.203</v>
      </c>
      <c r="BZ63" s="2">
        <f t="shared" si="21"/>
        <v>117.35599999999999</v>
      </c>
      <c r="CA63" s="2">
        <f t="shared" si="22"/>
        <v>116.983</v>
      </c>
      <c r="CB63" s="2">
        <f t="shared" si="23"/>
        <v>120.458</v>
      </c>
      <c r="CC63" s="2">
        <f t="shared" si="24"/>
        <v>115.053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110.08755150093808</v>
      </c>
      <c r="DL63" s="2">
        <f t="shared" si="76"/>
        <v>111.10483309625414</v>
      </c>
      <c r="DM63" s="2">
        <f t="shared" si="76"/>
        <v>106.99667917715284</v>
      </c>
      <c r="DN63" s="2">
        <f t="shared" si="76"/>
        <v>110.46682820877558</v>
      </c>
      <c r="DO63" s="2">
        <f t="shared" si="76"/>
        <v>114.15687623337621</v>
      </c>
      <c r="DP63" s="2">
        <f t="shared" si="76"/>
        <v>111.35383333333334</v>
      </c>
      <c r="DQ63" s="2">
        <f t="shared" si="76"/>
        <v>110.74594789915969</v>
      </c>
      <c r="DR63" s="2">
        <f t="shared" si="76"/>
        <v>110.29580506220506</v>
      </c>
      <c r="DS63" s="2">
        <f t="shared" si="76"/>
        <v>110.13550000000001</v>
      </c>
      <c r="DT63" s="2">
        <f t="shared" si="76"/>
        <v>113.34421818181815</v>
      </c>
      <c r="DU63" s="2">
        <f t="shared" si="76"/>
        <v>114.44898577524893</v>
      </c>
      <c r="DV63" s="2">
        <f t="shared" si="76"/>
        <v>116.85395448079656</v>
      </c>
      <c r="DW63" s="2">
        <f t="shared" si="76"/>
        <v>117.30028515406163</v>
      </c>
      <c r="DX63" s="2">
        <f t="shared" si="76"/>
        <v>118.77155864435865</v>
      </c>
      <c r="DY63" s="2">
        <f t="shared" si="76"/>
        <v>117.49834236453202</v>
      </c>
      <c r="EA63" s="2">
        <f t="shared" si="77"/>
        <v>107.59932843779517</v>
      </c>
      <c r="EB63" s="2">
        <f t="shared" si="77"/>
        <v>105.64447748447205</v>
      </c>
      <c r="EC63" s="2">
        <f t="shared" si="77"/>
        <v>103.06186461883779</v>
      </c>
      <c r="ED63" s="2">
        <f t="shared" si="77"/>
        <v>101.06334083199246</v>
      </c>
      <c r="EE63" s="2">
        <f t="shared" si="77"/>
        <v>107.0387420435511</v>
      </c>
      <c r="EF63" s="2">
        <f t="shared" si="77"/>
        <v>104.04376878378812</v>
      </c>
      <c r="EG63" s="2">
        <f t="shared" si="77"/>
        <v>102.62632233814684</v>
      </c>
      <c r="EH63" s="2">
        <f t="shared" si="77"/>
        <v>102.62303028416416</v>
      </c>
      <c r="EI63" s="2">
        <f t="shared" si="77"/>
        <v>106.76415091774304</v>
      </c>
      <c r="EJ63" s="2">
        <f t="shared" si="77"/>
        <v>107.59983938886153</v>
      </c>
      <c r="EK63" s="2">
        <f t="shared" si="77"/>
        <v>105.4605093421565</v>
      </c>
      <c r="EL63" s="2">
        <f t="shared" si="77"/>
        <v>108.27400571413477</v>
      </c>
      <c r="EM63" s="2">
        <f t="shared" si="77"/>
        <v>108.09069633203615</v>
      </c>
      <c r="EN63" s="2">
        <f t="shared" si="77"/>
        <v>111.96404973621318</v>
      </c>
      <c r="EO63" s="2">
        <f t="shared" si="77"/>
        <v>114.44353237035347</v>
      </c>
      <c r="EQ63" s="2">
        <f t="shared" si="78"/>
        <v>105.88748318615093</v>
      </c>
      <c r="ER63" s="2">
        <f t="shared" si="78"/>
        <v>106.11625229699736</v>
      </c>
      <c r="ES63" s="2">
        <f t="shared" si="78"/>
        <v>104.56228018828354</v>
      </c>
      <c r="ET63" s="2">
        <f t="shared" si="78"/>
        <v>100.60350017867039</v>
      </c>
      <c r="EU63" s="2">
        <f t="shared" si="78"/>
        <v>106.96373287937257</v>
      </c>
      <c r="EV63" s="2">
        <f t="shared" si="78"/>
        <v>104.20751205215916</v>
      </c>
      <c r="EW63" s="2">
        <f t="shared" si="78"/>
        <v>102.97650558268994</v>
      </c>
      <c r="EX63" s="2">
        <f t="shared" si="78"/>
        <v>104.24728538262129</v>
      </c>
      <c r="EY63" s="2">
        <f t="shared" si="78"/>
        <v>106.8724136634023</v>
      </c>
      <c r="EZ63" s="2">
        <f t="shared" si="78"/>
        <v>108.91468466796951</v>
      </c>
      <c r="FA63" s="2">
        <f t="shared" si="78"/>
        <v>106.76072609945308</v>
      </c>
      <c r="FB63" s="2">
        <f t="shared" si="78"/>
        <v>108.18142472641229</v>
      </c>
      <c r="FC63" s="2">
        <f t="shared" si="78"/>
        <v>108.6955365475534</v>
      </c>
      <c r="FD63" s="2">
        <f t="shared" si="78"/>
        <v>113.92187289769304</v>
      </c>
      <c r="FE63" s="2">
        <f t="shared" si="78"/>
        <v>114.61509413472868</v>
      </c>
      <c r="FG63" s="2">
        <f t="shared" si="79"/>
        <v>0.40823201969865563</v>
      </c>
      <c r="FH63" s="2">
        <f t="shared" si="79"/>
        <v>0.38119468484540592</v>
      </c>
      <c r="FI63" s="2">
        <f t="shared" si="79"/>
        <v>0.37510129318716084</v>
      </c>
      <c r="FJ63" s="2">
        <f t="shared" si="79"/>
        <v>0.3666091736136739</v>
      </c>
      <c r="FK63" s="2">
        <f t="shared" si="79"/>
        <v>0.36594884597663668</v>
      </c>
      <c r="FL63" s="2">
        <f t="shared" si="79"/>
        <v>0.35181515857098755</v>
      </c>
      <c r="FM63" s="2">
        <f t="shared" si="79"/>
        <v>0.36016857299201788</v>
      </c>
      <c r="FN63" s="2">
        <f t="shared" si="79"/>
        <v>0.34731933992763575</v>
      </c>
      <c r="FO63" s="2">
        <f t="shared" si="79"/>
        <v>0.31449603576784491</v>
      </c>
      <c r="FP63" s="2">
        <f t="shared" si="79"/>
        <v>0.33663814740397208</v>
      </c>
      <c r="FQ63" s="2">
        <f t="shared" si="79"/>
        <v>0.35457392088410833</v>
      </c>
      <c r="FR63" s="2">
        <f t="shared" si="79"/>
        <v>0.35388491186775961</v>
      </c>
      <c r="FS63" s="2">
        <f t="shared" si="79"/>
        <v>0.34308993031825386</v>
      </c>
      <c r="FT63" s="2">
        <f t="shared" si="79"/>
        <v>0.34396334591374766</v>
      </c>
      <c r="FU63" s="2">
        <f t="shared" si="79"/>
        <v>0.28890492120836053</v>
      </c>
      <c r="FW63" s="2">
        <f t="shared" si="67"/>
        <v>5.3787439451504054E-5</v>
      </c>
      <c r="FX63" s="2">
        <f t="shared" si="67"/>
        <v>8.3773904642561381E-5</v>
      </c>
      <c r="FY63" s="2">
        <f t="shared" si="67"/>
        <v>8.3119150646206408E-5</v>
      </c>
      <c r="FZ63" s="2">
        <f t="shared" si="67"/>
        <v>7.1442851302963437E-5</v>
      </c>
      <c r="GA63" s="2">
        <f t="shared" si="67"/>
        <v>7.3201273400015659E-5</v>
      </c>
      <c r="GB63" s="2">
        <f t="shared" si="67"/>
        <v>7.4757672989333101E-5</v>
      </c>
      <c r="GC63" s="2">
        <f t="shared" si="67"/>
        <v>7.4270081196391128E-5</v>
      </c>
      <c r="GD63" s="2">
        <f t="shared" si="67"/>
        <v>6.5591103494268835E-5</v>
      </c>
      <c r="GE63" s="2">
        <f t="shared" si="67"/>
        <v>8.097735133417007E-5</v>
      </c>
      <c r="GF63" s="2">
        <f t="shared" si="67"/>
        <v>8.1978823719568947E-5</v>
      </c>
      <c r="GG63" s="2">
        <f t="shared" si="67"/>
        <v>7.8296758587383255E-5</v>
      </c>
      <c r="GH63" s="2">
        <f t="shared" si="67"/>
        <v>6.4253529381168021E-5</v>
      </c>
      <c r="GI63" s="2">
        <f t="shared" si="67"/>
        <v>5.6028477622948265E-5</v>
      </c>
      <c r="GJ63" s="2">
        <f t="shared" si="67"/>
        <v>4.3221995945278192E-5</v>
      </c>
      <c r="GK63" s="2">
        <f t="shared" si="67"/>
        <v>3.4690316821929058E-5</v>
      </c>
      <c r="GM63" s="86">
        <f t="shared" si="68"/>
        <v>2.608253788730799E-3</v>
      </c>
      <c r="GN63" s="86">
        <f t="shared" si="68"/>
        <v>1.1292830376286921E-3</v>
      </c>
      <c r="GO63" s="86">
        <f t="shared" si="68"/>
        <v>1.0529853682290197E-3</v>
      </c>
      <c r="GP63" s="86">
        <f t="shared" si="68"/>
        <v>8.4195593447972128E-4</v>
      </c>
      <c r="GQ63" s="86">
        <f t="shared" si="68"/>
        <v>6.7943677484984331E-4</v>
      </c>
      <c r="GR63" s="86">
        <f t="shared" si="68"/>
        <v>4.7217399193882258E-4</v>
      </c>
      <c r="GS63" s="86">
        <f t="shared" si="68"/>
        <v>5.6703482000827862E-4</v>
      </c>
      <c r="GT63" s="86">
        <f t="shared" si="68"/>
        <v>3.984054533908708E-4</v>
      </c>
      <c r="GU63" s="86">
        <f t="shared" si="68"/>
        <v>1.0051358237436894E-4</v>
      </c>
      <c r="GV63" s="86">
        <f t="shared" si="68"/>
        <v>2.5695842750830122E-4</v>
      </c>
      <c r="GW63" s="86">
        <f t="shared" si="68"/>
        <v>5.0240970588971169E-4</v>
      </c>
      <c r="GX63" s="86">
        <f t="shared" si="68"/>
        <v>5.4461615578398038E-4</v>
      </c>
      <c r="GY63" s="86">
        <f t="shared" si="68"/>
        <v>3.102566683126786E-4</v>
      </c>
      <c r="GZ63" s="86">
        <f t="shared" si="68"/>
        <v>3.6964622547450973E-4</v>
      </c>
      <c r="HA63" s="86">
        <f t="shared" si="68"/>
        <v>1.5278231977518946E-5</v>
      </c>
      <c r="HC63" s="86">
        <f t="shared" si="73"/>
        <v>8.6198642343988035E-11</v>
      </c>
      <c r="HD63" s="86">
        <f t="shared" si="69"/>
        <v>6.5793044112558632E-12</v>
      </c>
      <c r="HE63" s="86">
        <f t="shared" si="69"/>
        <v>1.7751102567589247E-12</v>
      </c>
      <c r="HF63" s="86">
        <f t="shared" si="69"/>
        <v>2.5293583981737693E-13</v>
      </c>
      <c r="HG63" s="86">
        <f t="shared" si="69"/>
        <v>1.0648361146473875E-13</v>
      </c>
      <c r="HH63" s="86">
        <f t="shared" si="69"/>
        <v>4.371525868656828E-14</v>
      </c>
      <c r="HI63" s="86">
        <f t="shared" si="69"/>
        <v>3.1135569309495932E-13</v>
      </c>
      <c r="HJ63" s="86">
        <f t="shared" si="69"/>
        <v>1.7039359570212433E-13</v>
      </c>
      <c r="HK63" s="86">
        <f t="shared" si="69"/>
        <v>2.7066801121789578E-14</v>
      </c>
      <c r="HL63" s="86">
        <f t="shared" si="69"/>
        <v>1.2678260285700705E-15</v>
      </c>
      <c r="HM63" s="86">
        <f t="shared" si="69"/>
        <v>3.1169454332823281E-13</v>
      </c>
      <c r="HN63" s="86">
        <f t="shared" si="69"/>
        <v>5.2213460960698648E-14</v>
      </c>
      <c r="HO63" s="86">
        <f t="shared" si="69"/>
        <v>1.9227432427203239E-14</v>
      </c>
      <c r="HP63" s="86">
        <f t="shared" si="69"/>
        <v>8.9285523711104305E-15</v>
      </c>
      <c r="HQ63" s="86">
        <f t="shared" si="69"/>
        <v>4.5282917832752163E-20</v>
      </c>
      <c r="HS63" s="86">
        <f t="shared" si="70"/>
        <v>9.9121580998423978E-79</v>
      </c>
      <c r="HT63" s="86">
        <f t="shared" si="70"/>
        <v>1.433171367048289E-86</v>
      </c>
      <c r="HU63" s="86">
        <f t="shared" si="70"/>
        <v>3.0315836302381963E-90</v>
      </c>
      <c r="HV63" s="86">
        <f t="shared" si="70"/>
        <v>1.827522974882086E-99</v>
      </c>
      <c r="HW63" s="86">
        <f t="shared" si="70"/>
        <v>1.5402910579413193E-104</v>
      </c>
      <c r="HX63" s="86">
        <f t="shared" si="70"/>
        <v>1.5208812896868286E-105</v>
      </c>
      <c r="HY63" s="86">
        <f t="shared" si="70"/>
        <v>2.8998822938570055E-99</v>
      </c>
      <c r="HZ63" s="86">
        <f t="shared" si="70"/>
        <v>8.3936351210979976E-102</v>
      </c>
      <c r="IA63" s="86">
        <f t="shared" si="70"/>
        <v>1.9356519675218508E-104</v>
      </c>
      <c r="IB63" s="86">
        <f t="shared" si="70"/>
        <v>2.8025901351808394E-118</v>
      </c>
      <c r="IC63" s="86">
        <f t="shared" si="70"/>
        <v>5.8058827644615231E-100</v>
      </c>
      <c r="ID63" s="86">
        <f t="shared" si="70"/>
        <v>8.6191887353675866E-107</v>
      </c>
      <c r="IE63" s="86">
        <f t="shared" si="70"/>
        <v>4.7783724698095773E-111</v>
      </c>
      <c r="IF63" s="86">
        <f t="shared" si="70"/>
        <v>5.240532192777361E-63</v>
      </c>
      <c r="IG63" s="86">
        <f t="shared" si="70"/>
        <v>5.8489398077165391E-45</v>
      </c>
      <c r="II63" s="86">
        <f t="shared" si="71"/>
        <v>1.3321174767252892E-269</v>
      </c>
      <c r="IJ63" s="86">
        <f t="shared" si="71"/>
        <v>5.0208087452642655E-300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1.7589884194152809E-200</v>
      </c>
      <c r="IW63" s="86">
        <f t="shared" si="71"/>
        <v>7.1290223987088768E-113</v>
      </c>
      <c r="IY63" s="86">
        <f t="shared" si="72"/>
        <v>2.6082538749294414E-3</v>
      </c>
      <c r="IZ63" s="86">
        <f t="shared" si="72"/>
        <v>1.1292830442079964E-3</v>
      </c>
      <c r="JA63" s="86">
        <f t="shared" si="72"/>
        <v>1.05298537000413E-3</v>
      </c>
      <c r="JB63" s="86">
        <f t="shared" si="72"/>
        <v>8.4195593473265708E-4</v>
      </c>
      <c r="JC63" s="86">
        <f t="shared" si="72"/>
        <v>6.7943677495632693E-4</v>
      </c>
      <c r="JD63" s="86">
        <f t="shared" si="72"/>
        <v>4.7217399198253783E-4</v>
      </c>
      <c r="JE63" s="86">
        <f t="shared" si="72"/>
        <v>5.6703482031963427E-4</v>
      </c>
      <c r="JF63" s="86">
        <f t="shared" si="72"/>
        <v>3.984054535612644E-4</v>
      </c>
      <c r="JG63" s="86">
        <f t="shared" si="72"/>
        <v>1.0051358240143573E-4</v>
      </c>
      <c r="JH63" s="86">
        <f t="shared" si="72"/>
        <v>2.5695842750956903E-4</v>
      </c>
      <c r="JI63" s="86">
        <f t="shared" si="72"/>
        <v>5.0240970620140627E-4</v>
      </c>
      <c r="JJ63" s="86">
        <f t="shared" si="72"/>
        <v>5.4461615583619382E-4</v>
      </c>
      <c r="JK63" s="86">
        <f t="shared" si="72"/>
        <v>3.1025666833190606E-4</v>
      </c>
      <c r="JL63" s="86">
        <f t="shared" si="72"/>
        <v>3.6964622548343829E-4</v>
      </c>
      <c r="JM63" s="86">
        <f t="shared" si="72"/>
        <v>1.527823197751899E-5</v>
      </c>
    </row>
    <row r="64" spans="2:273" x14ac:dyDescent="0.25">
      <c r="B64" s="2">
        <v>37</v>
      </c>
      <c r="C64" s="37">
        <v>113</v>
      </c>
      <c r="D64" s="37">
        <v>111.864</v>
      </c>
      <c r="E64" s="37">
        <v>111.76300000000001</v>
      </c>
      <c r="F64" s="37">
        <v>112</v>
      </c>
      <c r="G64" s="37">
        <v>111.4</v>
      </c>
      <c r="H64" s="37">
        <v>112.407</v>
      </c>
      <c r="I64" s="37">
        <v>112.78</v>
      </c>
      <c r="J64" s="37">
        <v>108.712</v>
      </c>
      <c r="K64" s="37">
        <v>108.84699999999999</v>
      </c>
      <c r="L64" s="37">
        <v>112.133</v>
      </c>
      <c r="M64" s="37">
        <v>113.119</v>
      </c>
      <c r="N64" s="37">
        <v>118.017</v>
      </c>
      <c r="O64" s="37">
        <v>115.57599999999999</v>
      </c>
      <c r="P64" s="37">
        <v>118.69499999999999</v>
      </c>
      <c r="Q64" s="37">
        <v>116.789</v>
      </c>
      <c r="S64" s="4">
        <f t="shared" si="74"/>
        <v>111.45410174574745</v>
      </c>
      <c r="T64" s="4">
        <f t="shared" si="74"/>
        <v>110.21188661252032</v>
      </c>
      <c r="U64" s="4">
        <f t="shared" si="74"/>
        <v>106.62087233189449</v>
      </c>
      <c r="V64" s="4">
        <f t="shared" si="74"/>
        <v>107.88650194635329</v>
      </c>
      <c r="W64" s="4">
        <f t="shared" si="74"/>
        <v>112.34110130951382</v>
      </c>
      <c r="X64" s="4">
        <f t="shared" si="74"/>
        <v>109.40290088633725</v>
      </c>
      <c r="Y64" s="4">
        <f t="shared" si="74"/>
        <v>108.48167078397488</v>
      </c>
      <c r="Z64" s="4">
        <f t="shared" si="74"/>
        <v>108.06148268293909</v>
      </c>
      <c r="AA64" s="4">
        <f t="shared" si="74"/>
        <v>109.23463223662269</v>
      </c>
      <c r="AB64" s="4">
        <f t="shared" si="74"/>
        <v>111.7510549309946</v>
      </c>
      <c r="AC64" s="4">
        <f t="shared" si="74"/>
        <v>111.83292891302764</v>
      </c>
      <c r="AD64" s="4">
        <f t="shared" si="74"/>
        <v>114.41229408123013</v>
      </c>
      <c r="AE64" s="4">
        <f t="shared" si="74"/>
        <v>114.52559180306126</v>
      </c>
      <c r="AF64" s="4">
        <f t="shared" si="74"/>
        <v>116.87696200288251</v>
      </c>
      <c r="AG64" s="4">
        <f t="shared" si="74"/>
        <v>116.79791901106749</v>
      </c>
      <c r="AI64" s="4">
        <f t="shared" si="75"/>
        <v>1.545898254252549</v>
      </c>
      <c r="AJ64" s="4">
        <f t="shared" si="75"/>
        <v>1.6521133874796874</v>
      </c>
      <c r="AK64" s="4">
        <f t="shared" si="75"/>
        <v>5.1421276681055161</v>
      </c>
      <c r="AL64" s="4">
        <f t="shared" si="75"/>
        <v>4.1134980536467083</v>
      </c>
      <c r="AM64" s="4">
        <f t="shared" si="75"/>
        <v>-0.94110130951381166</v>
      </c>
      <c r="AN64" s="4">
        <f t="shared" si="75"/>
        <v>3.0040991136627468</v>
      </c>
      <c r="AO64" s="4">
        <f t="shared" si="75"/>
        <v>4.2983292160251239</v>
      </c>
      <c r="AP64" s="4">
        <f t="shared" si="75"/>
        <v>0.65051731706091687</v>
      </c>
      <c r="AQ64" s="4">
        <f t="shared" si="75"/>
        <v>-0.38763223662269297</v>
      </c>
      <c r="AR64" s="4">
        <f t="shared" si="75"/>
        <v>0.38194506900539693</v>
      </c>
      <c r="AS64" s="4">
        <f t="shared" si="75"/>
        <v>1.2860710869723562</v>
      </c>
      <c r="AT64" s="4">
        <f t="shared" si="75"/>
        <v>3.6047059187698665</v>
      </c>
      <c r="AU64" s="4">
        <f t="shared" si="75"/>
        <v>1.0504081969387329</v>
      </c>
      <c r="AV64" s="4">
        <f t="shared" si="75"/>
        <v>1.8180379971174858</v>
      </c>
      <c r="AW64" s="4">
        <f t="shared" si="75"/>
        <v>-8.9190110674906009E-3</v>
      </c>
      <c r="AY64" s="2">
        <f t="shared" si="65"/>
        <v>109.05945641044048</v>
      </c>
      <c r="AZ64" s="2">
        <f t="shared" si="65"/>
        <v>108.99583125213275</v>
      </c>
      <c r="BA64" s="2">
        <f t="shared" si="65"/>
        <v>105.46673761611191</v>
      </c>
      <c r="BB64" s="2">
        <f t="shared" si="65"/>
        <v>106.91705131163452</v>
      </c>
      <c r="BC64" s="2">
        <f t="shared" si="65"/>
        <v>111.57063558347335</v>
      </c>
      <c r="BD64" s="2">
        <f t="shared" si="65"/>
        <v>108.79177644651317</v>
      </c>
      <c r="BE64" s="2">
        <f t="shared" si="65"/>
        <v>107.78526730927464</v>
      </c>
      <c r="BF64" s="2">
        <f t="shared" si="65"/>
        <v>107.55377704285074</v>
      </c>
      <c r="BG64" s="2">
        <f t="shared" si="65"/>
        <v>109.07887769811228</v>
      </c>
      <c r="BH64" s="2">
        <f t="shared" si="65"/>
        <v>111.40664962436679</v>
      </c>
      <c r="BI64" s="2">
        <f t="shared" si="65"/>
        <v>111.2215127242641</v>
      </c>
      <c r="BJ64" s="2">
        <f t="shared" si="65"/>
        <v>113.80909159999889</v>
      </c>
      <c r="BK64" s="2">
        <f t="shared" si="65"/>
        <v>114.13035098392888</v>
      </c>
      <c r="BL64" s="2">
        <f t="shared" si="65"/>
        <v>116.41579307776544</v>
      </c>
      <c r="BM64" s="2">
        <f t="shared" si="65"/>
        <v>116.77467230209103</v>
      </c>
      <c r="BO64" s="2">
        <f t="shared" si="10"/>
        <v>113</v>
      </c>
      <c r="BP64" s="2">
        <f t="shared" si="11"/>
        <v>111.864</v>
      </c>
      <c r="BQ64" s="2">
        <f t="shared" si="12"/>
        <v>111.76300000000001</v>
      </c>
      <c r="BR64" s="2">
        <f t="shared" si="13"/>
        <v>112</v>
      </c>
      <c r="BS64" s="2">
        <f t="shared" si="14"/>
        <v>111.4</v>
      </c>
      <c r="BT64" s="2">
        <f t="shared" si="15"/>
        <v>112.407</v>
      </c>
      <c r="BU64" s="2">
        <f t="shared" si="16"/>
        <v>112.78</v>
      </c>
      <c r="BV64" s="2">
        <f t="shared" si="17"/>
        <v>108.712</v>
      </c>
      <c r="BW64" s="2">
        <f t="shared" si="18"/>
        <v>108.84699999999999</v>
      </c>
      <c r="BX64" s="2">
        <f t="shared" si="19"/>
        <v>112.133</v>
      </c>
      <c r="BY64" s="2">
        <f t="shared" si="20"/>
        <v>113.119</v>
      </c>
      <c r="BZ64" s="2">
        <f t="shared" si="21"/>
        <v>118.017</v>
      </c>
      <c r="CA64" s="2">
        <f t="shared" si="22"/>
        <v>115.57599999999999</v>
      </c>
      <c r="CB64" s="2">
        <f t="shared" si="23"/>
        <v>118.69499999999999</v>
      </c>
      <c r="CC64" s="2">
        <f t="shared" si="24"/>
        <v>116.789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110.26083189493433</v>
      </c>
      <c r="DL64" s="2">
        <f t="shared" si="76"/>
        <v>111.32202773826458</v>
      </c>
      <c r="DM64" s="2">
        <f t="shared" si="76"/>
        <v>107.08678772294559</v>
      </c>
      <c r="DN64" s="2">
        <f t="shared" si="76"/>
        <v>110.67717025932816</v>
      </c>
      <c r="DO64" s="2">
        <f t="shared" si="76"/>
        <v>114.50842410982409</v>
      </c>
      <c r="DP64" s="2">
        <f t="shared" si="76"/>
        <v>111.67033333333335</v>
      </c>
      <c r="DQ64" s="2">
        <f t="shared" si="76"/>
        <v>111.00346498599443</v>
      </c>
      <c r="DR64" s="2">
        <f t="shared" si="76"/>
        <v>110.45008279708279</v>
      </c>
      <c r="DS64" s="2">
        <f t="shared" si="76"/>
        <v>110.28918181818183</v>
      </c>
      <c r="DT64" s="2">
        <f t="shared" si="76"/>
        <v>113.55730618792968</v>
      </c>
      <c r="DU64" s="2">
        <f t="shared" si="76"/>
        <v>114.71743053579895</v>
      </c>
      <c r="DV64" s="2">
        <f t="shared" si="76"/>
        <v>117.17581104788998</v>
      </c>
      <c r="DW64" s="2">
        <f t="shared" si="76"/>
        <v>117.62016302521008</v>
      </c>
      <c r="DX64" s="2">
        <f t="shared" si="76"/>
        <v>119.01408065208065</v>
      </c>
      <c r="DY64" s="2">
        <f t="shared" si="76"/>
        <v>117.8536660098522</v>
      </c>
      <c r="EA64" s="2">
        <f t="shared" si="77"/>
        <v>107.47142147841188</v>
      </c>
      <c r="EB64" s="2">
        <f t="shared" si="77"/>
        <v>105.55180124223602</v>
      </c>
      <c r="EC64" s="2">
        <f t="shared" si="77"/>
        <v>103.00495722836477</v>
      </c>
      <c r="ED64" s="2">
        <f t="shared" si="77"/>
        <v>100.99239269060088</v>
      </c>
      <c r="EE64" s="2">
        <f t="shared" si="77"/>
        <v>106.92844447162065</v>
      </c>
      <c r="EF64" s="2">
        <f t="shared" si="77"/>
        <v>103.95492981774623</v>
      </c>
      <c r="EG64" s="2">
        <f t="shared" si="77"/>
        <v>102.57117647299971</v>
      </c>
      <c r="EH64" s="2">
        <f t="shared" si="77"/>
        <v>102.58964321608038</v>
      </c>
      <c r="EI64" s="2">
        <f t="shared" si="77"/>
        <v>106.67288443235894</v>
      </c>
      <c r="EJ64" s="2">
        <f t="shared" si="77"/>
        <v>107.54124656481027</v>
      </c>
      <c r="EK64" s="2">
        <f t="shared" si="77"/>
        <v>105.41757428311927</v>
      </c>
      <c r="EL64" s="2">
        <f t="shared" si="77"/>
        <v>108.20308714715877</v>
      </c>
      <c r="EM64" s="2">
        <f t="shared" si="77"/>
        <v>108.03628512564055</v>
      </c>
      <c r="EN64" s="2">
        <f t="shared" si="77"/>
        <v>111.89590984653769</v>
      </c>
      <c r="EO64" s="2">
        <f t="shared" si="77"/>
        <v>114.35255399293648</v>
      </c>
      <c r="EQ64" s="2">
        <f t="shared" si="78"/>
        <v>105.78617695396876</v>
      </c>
      <c r="ER64" s="2">
        <f t="shared" si="78"/>
        <v>106.01583931487917</v>
      </c>
      <c r="ES64" s="2">
        <f t="shared" si="78"/>
        <v>104.48106466421214</v>
      </c>
      <c r="ET64" s="2">
        <f t="shared" si="78"/>
        <v>100.53983602615151</v>
      </c>
      <c r="EU64" s="2">
        <f t="shared" si="78"/>
        <v>106.85463446894786</v>
      </c>
      <c r="EV64" s="2">
        <f t="shared" si="78"/>
        <v>104.11601015635641</v>
      </c>
      <c r="EW64" s="2">
        <f t="shared" si="78"/>
        <v>102.91571316576298</v>
      </c>
      <c r="EX64" s="2">
        <f t="shared" si="78"/>
        <v>104.188208094502</v>
      </c>
      <c r="EY64" s="2">
        <f t="shared" si="78"/>
        <v>106.77939792369867</v>
      </c>
      <c r="EZ64" s="2">
        <f t="shared" si="78"/>
        <v>108.83528723029693</v>
      </c>
      <c r="FA64" s="2">
        <f t="shared" si="78"/>
        <v>106.69699409811365</v>
      </c>
      <c r="FB64" s="2">
        <f t="shared" si="78"/>
        <v>108.11195712672419</v>
      </c>
      <c r="FC64" s="2">
        <f t="shared" si="78"/>
        <v>108.63171961626351</v>
      </c>
      <c r="FD64" s="2">
        <f t="shared" si="78"/>
        <v>113.82447609016221</v>
      </c>
      <c r="FE64" s="2">
        <f t="shared" si="78"/>
        <v>114.52006953745058</v>
      </c>
      <c r="FG64" s="2">
        <f t="shared" si="79"/>
        <v>0.43065591482751475</v>
      </c>
      <c r="FH64" s="2">
        <f t="shared" si="79"/>
        <v>0.4031451992725395</v>
      </c>
      <c r="FI64" s="2">
        <f t="shared" si="79"/>
        <v>0.39692599628570879</v>
      </c>
      <c r="FJ64" s="2">
        <f t="shared" si="79"/>
        <v>0.38824675837821354</v>
      </c>
      <c r="FK64" s="2">
        <f t="shared" si="79"/>
        <v>0.38757130524856276</v>
      </c>
      <c r="FL64" s="2">
        <f t="shared" si="79"/>
        <v>0.37309391332421632</v>
      </c>
      <c r="FM64" s="2">
        <f t="shared" si="79"/>
        <v>0.38165507846245739</v>
      </c>
      <c r="FN64" s="2">
        <f t="shared" si="79"/>
        <v>0.36848075622077059</v>
      </c>
      <c r="FO64" s="2">
        <f t="shared" si="79"/>
        <v>0.33468308830539095</v>
      </c>
      <c r="FP64" s="2">
        <f t="shared" si="79"/>
        <v>0.35750524697188202</v>
      </c>
      <c r="FQ64" s="2">
        <f t="shared" si="79"/>
        <v>0.37592276211472958</v>
      </c>
      <c r="FR64" s="2">
        <f t="shared" si="79"/>
        <v>0.37521638521722683</v>
      </c>
      <c r="FS64" s="2">
        <f t="shared" si="79"/>
        <v>0.36413742511944325</v>
      </c>
      <c r="FT64" s="2">
        <f t="shared" si="79"/>
        <v>0.36503464773226824</v>
      </c>
      <c r="FU64" s="2">
        <f t="shared" si="79"/>
        <v>0.30818781985405935</v>
      </c>
      <c r="FW64" s="2">
        <f t="shared" si="67"/>
        <v>5.8976448537569031E-5</v>
      </c>
      <c r="FX64" s="2">
        <f t="shared" si="67"/>
        <v>9.1855517437427507E-5</v>
      </c>
      <c r="FY64" s="2">
        <f t="shared" si="67"/>
        <v>9.1137605516121529E-5</v>
      </c>
      <c r="FZ64" s="2">
        <f t="shared" si="67"/>
        <v>7.8334988786190633E-5</v>
      </c>
      <c r="GA64" s="2">
        <f t="shared" si="67"/>
        <v>8.0263033369260426E-5</v>
      </c>
      <c r="GB64" s="2">
        <f t="shared" si="67"/>
        <v>8.1969567222896095E-5</v>
      </c>
      <c r="GC64" s="2">
        <f t="shared" si="67"/>
        <v>8.1434941140160304E-5</v>
      </c>
      <c r="GD64" s="2">
        <f t="shared" si="67"/>
        <v>7.1918759732517347E-5</v>
      </c>
      <c r="GE64" s="2">
        <f t="shared" si="67"/>
        <v>8.8789206449336718E-5</v>
      </c>
      <c r="GF64" s="2">
        <f t="shared" si="67"/>
        <v>8.9887281820267103E-5</v>
      </c>
      <c r="GG64" s="2">
        <f t="shared" si="67"/>
        <v>8.5850040114556086E-5</v>
      </c>
      <c r="GH64" s="2">
        <f t="shared" si="67"/>
        <v>7.0452157254221454E-5</v>
      </c>
      <c r="GI64" s="2">
        <f t="shared" si="67"/>
        <v>6.1433671995319964E-5</v>
      </c>
      <c r="GJ64" s="2">
        <f t="shared" si="67"/>
        <v>4.739177852500837E-5</v>
      </c>
      <c r="GK64" s="2">
        <f t="shared" si="67"/>
        <v>3.803704870789836E-5</v>
      </c>
      <c r="GM64" s="86">
        <f t="shared" si="68"/>
        <v>3.9284154243703091E-3</v>
      </c>
      <c r="GN64" s="86">
        <f t="shared" si="68"/>
        <v>1.8556538513144691E-3</v>
      </c>
      <c r="GO64" s="86">
        <f t="shared" si="68"/>
        <v>1.7130164361051459E-3</v>
      </c>
      <c r="GP64" s="86">
        <f t="shared" si="68"/>
        <v>1.3869165133873085E-3</v>
      </c>
      <c r="GQ64" s="86">
        <f t="shared" si="68"/>
        <v>1.165020089363276E-3</v>
      </c>
      <c r="GR64" s="86">
        <f t="shared" si="68"/>
        <v>8.2006166616019674E-4</v>
      </c>
      <c r="GS64" s="86">
        <f t="shared" si="68"/>
        <v>9.837329452298091E-4</v>
      </c>
      <c r="GT64" s="86">
        <f t="shared" si="68"/>
        <v>7.0114449832038084E-4</v>
      </c>
      <c r="GU64" s="86">
        <f t="shared" si="68"/>
        <v>1.9522185387296385E-4</v>
      </c>
      <c r="GV64" s="86">
        <f t="shared" si="68"/>
        <v>4.6812324259603482E-4</v>
      </c>
      <c r="GW64" s="86">
        <f t="shared" si="68"/>
        <v>8.7201648053258365E-4</v>
      </c>
      <c r="GX64" s="86">
        <f t="shared" si="68"/>
        <v>9.2877631724466822E-4</v>
      </c>
      <c r="GY64" s="86">
        <f t="shared" si="68"/>
        <v>5.612625642792855E-4</v>
      </c>
      <c r="GZ64" s="86">
        <f t="shared" si="68"/>
        <v>6.5074710360196026E-4</v>
      </c>
      <c r="HA64" s="86">
        <f t="shared" si="68"/>
        <v>3.5025940263387757E-5</v>
      </c>
      <c r="HC64" s="86">
        <f t="shared" si="73"/>
        <v>2.2021967035331171E-10</v>
      </c>
      <c r="HD64" s="86">
        <f t="shared" si="69"/>
        <v>1.964268203829717E-11</v>
      </c>
      <c r="HE64" s="86">
        <f t="shared" si="69"/>
        <v>5.5402873873862652E-12</v>
      </c>
      <c r="HF64" s="86">
        <f t="shared" si="69"/>
        <v>8.6047421335353808E-13</v>
      </c>
      <c r="HG64" s="86">
        <f t="shared" si="69"/>
        <v>3.8471642706907457E-13</v>
      </c>
      <c r="HH64" s="86">
        <f t="shared" si="69"/>
        <v>1.603870609363829E-13</v>
      </c>
      <c r="HI64" s="86">
        <f t="shared" si="69"/>
        <v>1.0635615933248462E-12</v>
      </c>
      <c r="HJ64" s="86">
        <f t="shared" si="69"/>
        <v>5.9206637174459076E-13</v>
      </c>
      <c r="HK64" s="86">
        <f t="shared" si="69"/>
        <v>1.0138534069907044E-13</v>
      </c>
      <c r="HL64" s="86">
        <f t="shared" si="69"/>
        <v>5.6241123699958894E-15</v>
      </c>
      <c r="HM64" s="86">
        <f t="shared" si="69"/>
        <v>1.0763454930783984E-12</v>
      </c>
      <c r="HN64" s="86">
        <f t="shared" si="69"/>
        <v>1.9073117411987486E-13</v>
      </c>
      <c r="HO64" s="86">
        <f t="shared" si="69"/>
        <v>7.2556813914530873E-14</v>
      </c>
      <c r="HP64" s="86">
        <f t="shared" si="69"/>
        <v>3.4003191124437532E-14</v>
      </c>
      <c r="HQ64" s="86">
        <f t="shared" si="69"/>
        <v>3.0035100328956634E-19</v>
      </c>
      <c r="HS64" s="86">
        <f t="shared" si="70"/>
        <v>7.9904650218591859E-77</v>
      </c>
      <c r="HT64" s="86">
        <f t="shared" si="70"/>
        <v>2.326780418853458E-84</v>
      </c>
      <c r="HU64" s="86">
        <f t="shared" si="70"/>
        <v>5.9105688795116138E-88</v>
      </c>
      <c r="HV64" s="86">
        <f t="shared" si="70"/>
        <v>5.7457505407171544E-97</v>
      </c>
      <c r="HW64" s="86">
        <f t="shared" si="70"/>
        <v>6.8385454634467798E-102</v>
      </c>
      <c r="HX64" s="86">
        <f t="shared" si="70"/>
        <v>6.8154211646695125E-103</v>
      </c>
      <c r="HY64" s="86">
        <f t="shared" si="70"/>
        <v>9.4424544098979211E-97</v>
      </c>
      <c r="HZ64" s="86">
        <f t="shared" si="70"/>
        <v>2.9995291061879098E-99</v>
      </c>
      <c r="IA64" s="86">
        <f t="shared" si="70"/>
        <v>8.8053828245585228E-102</v>
      </c>
      <c r="IB64" s="86">
        <f t="shared" si="70"/>
        <v>3.1064351433882671E-115</v>
      </c>
      <c r="IC64" s="86">
        <f t="shared" si="70"/>
        <v>2.0325599790442841E-97</v>
      </c>
      <c r="ID64" s="86">
        <f t="shared" si="70"/>
        <v>3.9979847295184609E-104</v>
      </c>
      <c r="IE64" s="86">
        <f t="shared" si="70"/>
        <v>2.6399448732689306E-108</v>
      </c>
      <c r="IF64" s="86">
        <f t="shared" si="70"/>
        <v>1.6246700617201201E-61</v>
      </c>
      <c r="IG64" s="86">
        <f t="shared" si="70"/>
        <v>6.2938292150669163E-44</v>
      </c>
      <c r="II64" s="86">
        <f t="shared" si="71"/>
        <v>1.2962230728925491E-264</v>
      </c>
      <c r="IJ64" s="86">
        <f t="shared" si="71"/>
        <v>3.2872233796428045E-294</v>
      </c>
      <c r="IK64" s="86">
        <f t="shared" si="71"/>
        <v>4.2274821876829435E-303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7.3333160253926413E-197</v>
      </c>
      <c r="IW64" s="86">
        <f t="shared" si="71"/>
        <v>6.8182278906768276E-111</v>
      </c>
      <c r="IY64" s="86">
        <f t="shared" si="72"/>
        <v>3.9284156445899797E-3</v>
      </c>
      <c r="IZ64" s="86">
        <f t="shared" si="72"/>
        <v>1.8556538709571511E-3</v>
      </c>
      <c r="JA64" s="86">
        <f t="shared" si="72"/>
        <v>1.7130164416454333E-3</v>
      </c>
      <c r="JB64" s="86">
        <f t="shared" si="72"/>
        <v>1.3869165142477828E-3</v>
      </c>
      <c r="JC64" s="86">
        <f t="shared" si="72"/>
        <v>1.1650200897479924E-3</v>
      </c>
      <c r="JD64" s="86">
        <f t="shared" si="72"/>
        <v>8.2006166632058385E-4</v>
      </c>
      <c r="JE64" s="86">
        <f t="shared" si="72"/>
        <v>9.8373294629337067E-4</v>
      </c>
      <c r="JF64" s="86">
        <f t="shared" si="72"/>
        <v>7.0114449891244717E-4</v>
      </c>
      <c r="JG64" s="86">
        <f t="shared" si="72"/>
        <v>1.952218539743492E-4</v>
      </c>
      <c r="JH64" s="86">
        <f t="shared" si="72"/>
        <v>4.6812324260165895E-4</v>
      </c>
      <c r="JI64" s="86">
        <f t="shared" si="72"/>
        <v>8.7201648160892915E-4</v>
      </c>
      <c r="JJ64" s="86">
        <f t="shared" si="72"/>
        <v>9.2877631743539944E-4</v>
      </c>
      <c r="JK64" s="86">
        <f t="shared" si="72"/>
        <v>5.6126256435184226E-4</v>
      </c>
      <c r="JL64" s="86">
        <f t="shared" si="72"/>
        <v>6.5074710363596344E-4</v>
      </c>
      <c r="JM64" s="86">
        <f t="shared" si="72"/>
        <v>3.5025940263388055E-5</v>
      </c>
    </row>
    <row r="65" spans="2:273" x14ac:dyDescent="0.25">
      <c r="B65" s="2">
        <v>38</v>
      </c>
      <c r="C65" s="37">
        <v>114.831</v>
      </c>
      <c r="D65" s="37">
        <v>113.76300000000001</v>
      </c>
      <c r="E65" s="37">
        <v>111.492</v>
      </c>
      <c r="F65" s="37">
        <v>115.407</v>
      </c>
      <c r="G65" s="37">
        <v>114.667</v>
      </c>
      <c r="H65" s="37">
        <v>111.271</v>
      </c>
      <c r="I65" s="37">
        <v>112.407</v>
      </c>
      <c r="J65" s="37">
        <v>109.18600000000001</v>
      </c>
      <c r="K65" s="37">
        <v>112.08499999999999</v>
      </c>
      <c r="L65" s="37">
        <v>112.167</v>
      </c>
      <c r="M65" s="37">
        <v>114.42400000000001</v>
      </c>
      <c r="N65" s="37">
        <v>116.627</v>
      </c>
      <c r="O65" s="37">
        <v>117.47499999999999</v>
      </c>
      <c r="P65" s="37">
        <v>117.136</v>
      </c>
      <c r="Q65" s="37">
        <v>118.22799999999999</v>
      </c>
      <c r="S65" s="4">
        <f t="shared" si="74"/>
        <v>112.45550016460916</v>
      </c>
      <c r="T65" s="4">
        <f t="shared" si="74"/>
        <v>110.83492585336724</v>
      </c>
      <c r="U65" s="4">
        <f t="shared" si="74"/>
        <v>107.17743455611178</v>
      </c>
      <c r="V65" s="4">
        <f t="shared" si="74"/>
        <v>108.30586398750616</v>
      </c>
      <c r="W65" s="4">
        <f t="shared" si="74"/>
        <v>112.8073112480299</v>
      </c>
      <c r="X65" s="4">
        <f t="shared" si="74"/>
        <v>109.77877139701509</v>
      </c>
      <c r="Y65" s="4">
        <f t="shared" si="74"/>
        <v>108.8665758696789</v>
      </c>
      <c r="Z65" s="4">
        <f t="shared" si="74"/>
        <v>108.30452847220626</v>
      </c>
      <c r="AA65" s="4">
        <f t="shared" si="74"/>
        <v>109.35354112178914</v>
      </c>
      <c r="AB65" s="4">
        <f t="shared" si="74"/>
        <v>111.97683311162574</v>
      </c>
      <c r="AC65" s="4">
        <f t="shared" si="74"/>
        <v>112.16101365583816</v>
      </c>
      <c r="AD65" s="4">
        <f t="shared" si="74"/>
        <v>114.74860895483053</v>
      </c>
      <c r="AE65" s="4">
        <f t="shared" si="74"/>
        <v>114.76983250207132</v>
      </c>
      <c r="AF65" s="4">
        <f t="shared" si="74"/>
        <v>117.14821645509309</v>
      </c>
      <c r="AG65" s="4">
        <f t="shared" si="74"/>
        <v>116.96304212877438</v>
      </c>
      <c r="AI65" s="4">
        <f t="shared" si="75"/>
        <v>2.3754998353908405</v>
      </c>
      <c r="AJ65" s="4">
        <f t="shared" si="75"/>
        <v>2.9280741466327669</v>
      </c>
      <c r="AK65" s="4">
        <f t="shared" si="75"/>
        <v>4.3145654438882275</v>
      </c>
      <c r="AL65" s="4">
        <f t="shared" si="75"/>
        <v>7.1011360124938392</v>
      </c>
      <c r="AM65" s="4">
        <f t="shared" si="75"/>
        <v>1.8596887519700971</v>
      </c>
      <c r="AN65" s="4">
        <f t="shared" si="75"/>
        <v>1.492228602984909</v>
      </c>
      <c r="AO65" s="4">
        <f t="shared" si="75"/>
        <v>3.5404241303210995</v>
      </c>
      <c r="AP65" s="4">
        <f t="shared" si="75"/>
        <v>0.88147152779374949</v>
      </c>
      <c r="AQ65" s="4">
        <f t="shared" si="75"/>
        <v>2.7314588782108586</v>
      </c>
      <c r="AR65" s="4">
        <f t="shared" si="75"/>
        <v>0.19016688837426443</v>
      </c>
      <c r="AS65" s="4">
        <f t="shared" si="75"/>
        <v>2.2629863441618454</v>
      </c>
      <c r="AT65" s="4">
        <f t="shared" si="75"/>
        <v>1.8783910451694652</v>
      </c>
      <c r="AU65" s="4">
        <f t="shared" si="75"/>
        <v>2.7051674979286702</v>
      </c>
      <c r="AV65" s="4">
        <f t="shared" si="75"/>
        <v>-1.2216455093096101E-2</v>
      </c>
      <c r="AW65" s="4">
        <f t="shared" si="75"/>
        <v>1.2649578712256186</v>
      </c>
      <c r="AY65" s="2">
        <f t="shared" si="65"/>
        <v>109.03282726830338</v>
      </c>
      <c r="AZ65" s="2">
        <f t="shared" si="65"/>
        <v>108.95224415776308</v>
      </c>
      <c r="BA65" s="2">
        <f t="shared" si="65"/>
        <v>105.40444104486106</v>
      </c>
      <c r="BB65" s="2">
        <f t="shared" si="65"/>
        <v>106.79805682544394</v>
      </c>
      <c r="BC65" s="2">
        <f t="shared" si="65"/>
        <v>111.56566467077036</v>
      </c>
      <c r="BD65" s="2">
        <f t="shared" si="65"/>
        <v>108.78016431603213</v>
      </c>
      <c r="BE65" s="2">
        <f t="shared" si="65"/>
        <v>107.73142038982303</v>
      </c>
      <c r="BF65" s="2">
        <f t="shared" si="65"/>
        <v>107.4644300413208</v>
      </c>
      <c r="BG65" s="2">
        <f t="shared" si="65"/>
        <v>109.07022437544785</v>
      </c>
      <c r="BH65" s="2">
        <f t="shared" si="65"/>
        <v>111.38792528454879</v>
      </c>
      <c r="BI65" s="2">
        <f t="shared" si="65"/>
        <v>111.16298201608723</v>
      </c>
      <c r="BJ65" s="2">
        <f t="shared" si="65"/>
        <v>113.77914989014839</v>
      </c>
      <c r="BK65" s="2">
        <f t="shared" si="65"/>
        <v>114.09903646946564</v>
      </c>
      <c r="BL65" s="2">
        <f t="shared" si="65"/>
        <v>116.38444697790609</v>
      </c>
      <c r="BM65" s="2">
        <f t="shared" si="65"/>
        <v>116.91359809056078</v>
      </c>
      <c r="BO65" s="2">
        <f t="shared" si="10"/>
        <v>114.831</v>
      </c>
      <c r="BP65" s="2">
        <f t="shared" si="11"/>
        <v>113.76300000000001</v>
      </c>
      <c r="BQ65" s="2">
        <f t="shared" si="12"/>
        <v>111.492</v>
      </c>
      <c r="BR65" s="2">
        <f t="shared" si="13"/>
        <v>115.407</v>
      </c>
      <c r="BS65" s="2">
        <f t="shared" si="14"/>
        <v>114.667</v>
      </c>
      <c r="BT65" s="2">
        <f t="shared" si="15"/>
        <v>111.271</v>
      </c>
      <c r="BU65" s="2">
        <f t="shared" si="16"/>
        <v>112.407</v>
      </c>
      <c r="BV65" s="2">
        <f t="shared" si="17"/>
        <v>109.18600000000001</v>
      </c>
      <c r="BW65" s="2">
        <f t="shared" si="18"/>
        <v>112.08499999999999</v>
      </c>
      <c r="BX65" s="2">
        <f t="shared" si="19"/>
        <v>112.167</v>
      </c>
      <c r="BY65" s="2">
        <f t="shared" si="20"/>
        <v>114.42400000000001</v>
      </c>
      <c r="BZ65" s="2">
        <f t="shared" si="21"/>
        <v>116.627</v>
      </c>
      <c r="CA65" s="2">
        <f t="shared" si="22"/>
        <v>117.47499999999999</v>
      </c>
      <c r="CB65" s="2">
        <f t="shared" si="23"/>
        <v>117.136</v>
      </c>
      <c r="CC65" s="2">
        <f t="shared" si="24"/>
        <v>118.22799999999999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110.43411228893058</v>
      </c>
      <c r="DL65" s="2">
        <f t="shared" si="76"/>
        <v>111.53922238027501</v>
      </c>
      <c r="DM65" s="2">
        <f t="shared" si="76"/>
        <v>107.17689626873835</v>
      </c>
      <c r="DN65" s="2">
        <f t="shared" si="76"/>
        <v>110.88751230988075</v>
      </c>
      <c r="DO65" s="2">
        <f t="shared" si="76"/>
        <v>114.85997198627197</v>
      </c>
      <c r="DP65" s="2">
        <f t="shared" si="76"/>
        <v>111.98683333333335</v>
      </c>
      <c r="DQ65" s="2">
        <f t="shared" si="76"/>
        <v>111.26098207282917</v>
      </c>
      <c r="DR65" s="2">
        <f t="shared" si="76"/>
        <v>110.60436053196052</v>
      </c>
      <c r="DS65" s="2">
        <f t="shared" si="76"/>
        <v>110.44286363636364</v>
      </c>
      <c r="DT65" s="2">
        <f t="shared" si="76"/>
        <v>113.77039419404122</v>
      </c>
      <c r="DU65" s="2">
        <f t="shared" si="76"/>
        <v>114.98587529634898</v>
      </c>
      <c r="DV65" s="2">
        <f t="shared" si="76"/>
        <v>117.49766761498338</v>
      </c>
      <c r="DW65" s="2">
        <f t="shared" si="76"/>
        <v>117.94004089635854</v>
      </c>
      <c r="DX65" s="2">
        <f t="shared" si="76"/>
        <v>119.25660265980267</v>
      </c>
      <c r="DY65" s="2">
        <f t="shared" si="76"/>
        <v>118.2089896551724</v>
      </c>
      <c r="EA65" s="2">
        <f t="shared" si="77"/>
        <v>107.3435145190286</v>
      </c>
      <c r="EB65" s="2">
        <f t="shared" si="77"/>
        <v>105.459125</v>
      </c>
      <c r="EC65" s="2">
        <f t="shared" si="77"/>
        <v>102.94804983789174</v>
      </c>
      <c r="ED65" s="2">
        <f t="shared" si="77"/>
        <v>100.92144454920931</v>
      </c>
      <c r="EE65" s="2">
        <f t="shared" si="77"/>
        <v>106.81814689969021</v>
      </c>
      <c r="EF65" s="2">
        <f t="shared" si="77"/>
        <v>103.86609085170436</v>
      </c>
      <c r="EG65" s="2">
        <f t="shared" si="77"/>
        <v>102.5160306078526</v>
      </c>
      <c r="EH65" s="2">
        <f t="shared" si="77"/>
        <v>102.55625614799659</v>
      </c>
      <c r="EI65" s="2">
        <f t="shared" si="77"/>
        <v>106.58161794697484</v>
      </c>
      <c r="EJ65" s="2">
        <f t="shared" si="77"/>
        <v>107.48265374075901</v>
      </c>
      <c r="EK65" s="2">
        <f t="shared" si="77"/>
        <v>105.37463922408202</v>
      </c>
      <c r="EL65" s="2">
        <f t="shared" si="77"/>
        <v>108.13216858018276</v>
      </c>
      <c r="EM65" s="2">
        <f t="shared" si="77"/>
        <v>107.98187391924493</v>
      </c>
      <c r="EN65" s="2">
        <f t="shared" si="77"/>
        <v>111.8277699568622</v>
      </c>
      <c r="EO65" s="2">
        <f t="shared" si="77"/>
        <v>114.2615756155195</v>
      </c>
      <c r="EQ65" s="2">
        <f t="shared" si="78"/>
        <v>105.6848707217866</v>
      </c>
      <c r="ER65" s="2">
        <f t="shared" si="78"/>
        <v>105.915426332761</v>
      </c>
      <c r="ES65" s="2">
        <f t="shared" si="78"/>
        <v>104.39984914014074</v>
      </c>
      <c r="ET65" s="2">
        <f t="shared" si="78"/>
        <v>100.47617187363261</v>
      </c>
      <c r="EU65" s="2">
        <f t="shared" si="78"/>
        <v>106.74553605852316</v>
      </c>
      <c r="EV65" s="2">
        <f t="shared" si="78"/>
        <v>104.02450826055366</v>
      </c>
      <c r="EW65" s="2">
        <f t="shared" si="78"/>
        <v>102.85492074883604</v>
      </c>
      <c r="EX65" s="2">
        <f t="shared" si="78"/>
        <v>104.12913080638272</v>
      </c>
      <c r="EY65" s="2">
        <f t="shared" si="78"/>
        <v>106.68638218399504</v>
      </c>
      <c r="EZ65" s="2">
        <f t="shared" si="78"/>
        <v>108.75588979262434</v>
      </c>
      <c r="FA65" s="2">
        <f t="shared" si="78"/>
        <v>106.6332620967742</v>
      </c>
      <c r="FB65" s="2">
        <f t="shared" si="78"/>
        <v>108.0424895270361</v>
      </c>
      <c r="FC65" s="2">
        <f t="shared" si="78"/>
        <v>108.56790268497362</v>
      </c>
      <c r="FD65" s="2">
        <f t="shared" si="78"/>
        <v>113.72707928263138</v>
      </c>
      <c r="FE65" s="2">
        <f t="shared" si="78"/>
        <v>114.42504494017248</v>
      </c>
      <c r="FG65" s="2">
        <f t="shared" si="79"/>
        <v>0.45336788124823896</v>
      </c>
      <c r="FH65" s="2">
        <f t="shared" si="79"/>
        <v>0.42549058310477272</v>
      </c>
      <c r="FI65" s="2">
        <f t="shared" si="79"/>
        <v>0.41916875688669725</v>
      </c>
      <c r="FJ65" s="2">
        <f t="shared" si="79"/>
        <v>0.4103340793279267</v>
      </c>
      <c r="FK65" s="2">
        <f t="shared" si="79"/>
        <v>0.40964593109712782</v>
      </c>
      <c r="FL65" s="2">
        <f t="shared" si="79"/>
        <v>0.39487562407721949</v>
      </c>
      <c r="FM65" s="2">
        <f t="shared" si="79"/>
        <v>0.40361481215303946</v>
      </c>
      <c r="FN65" s="2">
        <f t="shared" si="79"/>
        <v>0.39016075993823646</v>
      </c>
      <c r="FO65" s="2">
        <f t="shared" si="79"/>
        <v>0.35549394434233078</v>
      </c>
      <c r="FP65" s="2">
        <f t="shared" si="79"/>
        <v>0.3789269635960586</v>
      </c>
      <c r="FQ65" s="2">
        <f t="shared" si="79"/>
        <v>0.39776483774832649</v>
      </c>
      <c r="FR65" s="2">
        <f t="shared" si="79"/>
        <v>0.39704353002704346</v>
      </c>
      <c r="FS65" s="2">
        <f t="shared" si="79"/>
        <v>0.38571796504154376</v>
      </c>
      <c r="FT65" s="2">
        <f t="shared" si="79"/>
        <v>0.38663602911890482</v>
      </c>
      <c r="FU65" s="2">
        <f t="shared" si="79"/>
        <v>0.32816379770541265</v>
      </c>
      <c r="FW65" s="2">
        <f t="shared" si="67"/>
        <v>6.4666021961531573E-5</v>
      </c>
      <c r="FX65" s="2">
        <f t="shared" si="67"/>
        <v>1.0071667950887357E-4</v>
      </c>
      <c r="FY65" s="2">
        <f t="shared" si="67"/>
        <v>9.9929518637675922E-5</v>
      </c>
      <c r="FZ65" s="2">
        <f t="shared" si="67"/>
        <v>8.5891958060535129E-5</v>
      </c>
      <c r="GA65" s="2">
        <f t="shared" si="67"/>
        <v>8.8005984559689156E-5</v>
      </c>
      <c r="GB65" s="2">
        <f t="shared" si="67"/>
        <v>8.9877132434030654E-5</v>
      </c>
      <c r="GC65" s="2">
        <f t="shared" si="67"/>
        <v>8.9290935832630946E-5</v>
      </c>
      <c r="GD65" s="2">
        <f t="shared" si="67"/>
        <v>7.8856804785154498E-5</v>
      </c>
      <c r="GE65" s="2">
        <f t="shared" si="67"/>
        <v>9.73545949634341E-5</v>
      </c>
      <c r="GF65" s="2">
        <f t="shared" si="67"/>
        <v>9.8558589910363072E-5</v>
      </c>
      <c r="GG65" s="2">
        <f t="shared" si="67"/>
        <v>9.4131917461242541E-5</v>
      </c>
      <c r="GH65" s="2">
        <f t="shared" si="67"/>
        <v>7.7248729233395392E-5</v>
      </c>
      <c r="GI65" s="2">
        <f t="shared" si="67"/>
        <v>6.7360282606821549E-5</v>
      </c>
      <c r="GJ65" s="2">
        <f t="shared" si="67"/>
        <v>5.1963814236357982E-5</v>
      </c>
      <c r="GK65" s="2">
        <f t="shared" si="67"/>
        <v>4.1706641501072447E-5</v>
      </c>
      <c r="GM65" s="86">
        <f t="shared" si="68"/>
        <v>5.8295914035585801E-3</v>
      </c>
      <c r="GN65" s="86">
        <f t="shared" si="68"/>
        <v>2.9910200565680194E-3</v>
      </c>
      <c r="GO65" s="86">
        <f t="shared" si="68"/>
        <v>2.7362209205819212E-3</v>
      </c>
      <c r="GP65" s="86">
        <f t="shared" si="68"/>
        <v>2.2423640429281378E-3</v>
      </c>
      <c r="GQ65" s="86">
        <f t="shared" si="68"/>
        <v>1.9557433010756776E-3</v>
      </c>
      <c r="GR65" s="86">
        <f t="shared" si="68"/>
        <v>1.3944302481246663E-3</v>
      </c>
      <c r="GS65" s="86">
        <f t="shared" si="68"/>
        <v>1.6701737382635788E-3</v>
      </c>
      <c r="GT65" s="86">
        <f t="shared" si="68"/>
        <v>1.2074066315403639E-3</v>
      </c>
      <c r="GU65" s="86">
        <f t="shared" si="68"/>
        <v>3.6959643038104252E-4</v>
      </c>
      <c r="GV65" s="86">
        <f t="shared" si="68"/>
        <v>8.3326049157287654E-4</v>
      </c>
      <c r="GW65" s="86">
        <f t="shared" si="68"/>
        <v>1.4816420387794346E-3</v>
      </c>
      <c r="GX65" s="86">
        <f t="shared" si="68"/>
        <v>1.5523189626022557E-3</v>
      </c>
      <c r="GY65" s="86">
        <f t="shared" si="68"/>
        <v>9.9206605211463682E-4</v>
      </c>
      <c r="GZ65" s="86">
        <f t="shared" si="68"/>
        <v>1.1211951412283244E-3</v>
      </c>
      <c r="HA65" s="86">
        <f t="shared" si="68"/>
        <v>7.7670780494142467E-5</v>
      </c>
      <c r="HC65" s="86">
        <f t="shared" si="73"/>
        <v>5.5149872511365153E-10</v>
      </c>
      <c r="HD65" s="86">
        <f t="shared" si="69"/>
        <v>5.7228642780294042E-11</v>
      </c>
      <c r="HE65" s="86">
        <f t="shared" si="69"/>
        <v>1.6862280728392256E-11</v>
      </c>
      <c r="HF65" s="86">
        <f t="shared" si="69"/>
        <v>2.8489374539315676E-12</v>
      </c>
      <c r="HG65" s="86">
        <f t="shared" si="69"/>
        <v>1.3502192188080515E-12</v>
      </c>
      <c r="HH65" s="86">
        <f t="shared" si="69"/>
        <v>5.7172866581730058E-13</v>
      </c>
      <c r="HI65" s="86">
        <f t="shared" si="69"/>
        <v>3.534417500643992E-12</v>
      </c>
      <c r="HJ65" s="86">
        <f t="shared" si="69"/>
        <v>2.0010546736303659E-12</v>
      </c>
      <c r="HK65" s="86">
        <f t="shared" si="69"/>
        <v>3.6880410132539547E-13</v>
      </c>
      <c r="HL65" s="86">
        <f t="shared" si="69"/>
        <v>2.4116557366053874E-14</v>
      </c>
      <c r="HM65" s="86">
        <f t="shared" si="69"/>
        <v>3.6141692946859532E-12</v>
      </c>
      <c r="HN65" s="86">
        <f t="shared" si="69"/>
        <v>6.7694837927744488E-13</v>
      </c>
      <c r="HO65" s="86">
        <f t="shared" si="69"/>
        <v>2.6589891585333516E-13</v>
      </c>
      <c r="HP65" s="86">
        <f t="shared" si="69"/>
        <v>1.2579903018178242E-13</v>
      </c>
      <c r="HQ65" s="86">
        <f t="shared" si="69"/>
        <v>1.9102357716168075E-18</v>
      </c>
      <c r="HS65" s="86">
        <f t="shared" si="70"/>
        <v>6.0977300120655405E-75</v>
      </c>
      <c r="HT65" s="86">
        <f t="shared" si="70"/>
        <v>3.5328625507021968E-82</v>
      </c>
      <c r="HU65" s="86">
        <f t="shared" si="70"/>
        <v>1.0756349570975831E-85</v>
      </c>
      <c r="HV65" s="86">
        <f t="shared" si="70"/>
        <v>1.6771974432043083E-94</v>
      </c>
      <c r="HW65" s="86">
        <f t="shared" si="70"/>
        <v>2.8045867857779789E-99</v>
      </c>
      <c r="HX65" s="86">
        <f t="shared" si="70"/>
        <v>2.8227089949535406E-100</v>
      </c>
      <c r="HY65" s="86">
        <f t="shared" si="70"/>
        <v>2.851533223944427E-94</v>
      </c>
      <c r="HZ65" s="86">
        <f t="shared" si="70"/>
        <v>9.9366903308208047E-97</v>
      </c>
      <c r="IA65" s="86">
        <f t="shared" si="70"/>
        <v>3.6974501318184653E-99</v>
      </c>
      <c r="IB65" s="86">
        <f t="shared" si="70"/>
        <v>3.1385973057764084E-112</v>
      </c>
      <c r="IC65" s="86">
        <f t="shared" si="70"/>
        <v>6.5904949653507202E-95</v>
      </c>
      <c r="ID65" s="86">
        <f t="shared" si="70"/>
        <v>1.7140201320925465E-101</v>
      </c>
      <c r="IE65" s="86">
        <f t="shared" si="70"/>
        <v>1.3463005682119794E-105</v>
      </c>
      <c r="IF65" s="86">
        <f t="shared" si="70"/>
        <v>4.8292739564862185E-60</v>
      </c>
      <c r="IG65" s="86">
        <f t="shared" si="70"/>
        <v>6.5827335513177625E-43</v>
      </c>
      <c r="II65" s="86">
        <f t="shared" si="71"/>
        <v>1.1322415636779965E-259</v>
      </c>
      <c r="IJ65" s="86">
        <f t="shared" si="71"/>
        <v>1.8863570714217471E-288</v>
      </c>
      <c r="IK65" s="86">
        <f t="shared" si="71"/>
        <v>3.5899356297853898E-297</v>
      </c>
      <c r="IL65" s="86">
        <f t="shared" si="71"/>
        <v>0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2.831913071785038E-193</v>
      </c>
      <c r="IW65" s="86">
        <f t="shared" si="71"/>
        <v>6.2594878259960865E-109</v>
      </c>
      <c r="IY65" s="86">
        <f t="shared" si="72"/>
        <v>5.8295919550573052E-3</v>
      </c>
      <c r="IZ65" s="86">
        <f t="shared" si="72"/>
        <v>2.9910201137966622E-3</v>
      </c>
      <c r="JA65" s="86">
        <f t="shared" si="72"/>
        <v>2.7362209374442018E-3</v>
      </c>
      <c r="JB65" s="86">
        <f t="shared" si="72"/>
        <v>2.2423640457770754E-3</v>
      </c>
      <c r="JC65" s="86">
        <f t="shared" si="72"/>
        <v>1.9557433024258971E-3</v>
      </c>
      <c r="JD65" s="86">
        <f t="shared" si="72"/>
        <v>1.394430248696395E-3</v>
      </c>
      <c r="JE65" s="86">
        <f t="shared" si="72"/>
        <v>1.6701737417979963E-3</v>
      </c>
      <c r="JF65" s="86">
        <f t="shared" si="72"/>
        <v>1.2074066335414186E-3</v>
      </c>
      <c r="JG65" s="86">
        <f t="shared" si="72"/>
        <v>3.6959643074984663E-4</v>
      </c>
      <c r="JH65" s="86">
        <f t="shared" si="72"/>
        <v>8.3326049159699309E-4</v>
      </c>
      <c r="JI65" s="86">
        <f t="shared" si="72"/>
        <v>1.4816420423936038E-3</v>
      </c>
      <c r="JJ65" s="86">
        <f t="shared" si="72"/>
        <v>1.552318963279204E-3</v>
      </c>
      <c r="JK65" s="86">
        <f t="shared" si="72"/>
        <v>9.9206605238053567E-4</v>
      </c>
      <c r="JL65" s="86">
        <f t="shared" si="72"/>
        <v>1.1211951413541235E-3</v>
      </c>
      <c r="JM65" s="86">
        <f t="shared" si="72"/>
        <v>7.7670780494144378E-5</v>
      </c>
    </row>
    <row r="66" spans="2:273" x14ac:dyDescent="0.25">
      <c r="B66" s="2">
        <v>39</v>
      </c>
      <c r="C66" s="37">
        <v>115.051</v>
      </c>
      <c r="D66" s="37">
        <v>116.797</v>
      </c>
      <c r="E66" s="37">
        <v>109.78</v>
      </c>
      <c r="F66" s="37">
        <v>110.84699999999999</v>
      </c>
      <c r="G66" s="37">
        <v>117.18300000000001</v>
      </c>
      <c r="H66" s="37">
        <v>111.84699999999999</v>
      </c>
      <c r="I66" s="37">
        <v>110.42400000000001</v>
      </c>
      <c r="J66" s="37">
        <v>110.542</v>
      </c>
      <c r="K66" s="37">
        <v>110.30500000000001</v>
      </c>
      <c r="L66" s="37">
        <v>110.333</v>
      </c>
      <c r="M66" s="37">
        <v>115.203</v>
      </c>
      <c r="N66" s="37">
        <v>118.61</v>
      </c>
      <c r="O66" s="37">
        <v>119.373</v>
      </c>
      <c r="P66" s="37">
        <v>119.339</v>
      </c>
      <c r="Q66" s="37">
        <v>118.298</v>
      </c>
      <c r="S66" s="4">
        <f t="shared" si="74"/>
        <v>113.80605930254477</v>
      </c>
      <c r="T66" s="4">
        <f t="shared" si="74"/>
        <v>111.74796677423791</v>
      </c>
      <c r="U66" s="4">
        <f t="shared" si="74"/>
        <v>108.0049507240066</v>
      </c>
      <c r="V66" s="4">
        <f t="shared" si="74"/>
        <v>108.96166210671912</v>
      </c>
      <c r="W66" s="4">
        <f t="shared" si="74"/>
        <v>113.49335900758777</v>
      </c>
      <c r="X66" s="4">
        <f t="shared" si="74"/>
        <v>110.34267008959259</v>
      </c>
      <c r="Y66" s="4">
        <f t="shared" si="74"/>
        <v>109.46847817622331</v>
      </c>
      <c r="Z66" s="4">
        <f t="shared" si="74"/>
        <v>108.72165542939875</v>
      </c>
      <c r="AA66" s="4">
        <f t="shared" si="74"/>
        <v>109.55071027724796</v>
      </c>
      <c r="AB66" s="4">
        <f t="shared" si="74"/>
        <v>112.33690954294136</v>
      </c>
      <c r="AC66" s="4">
        <f t="shared" si="74"/>
        <v>112.67931078679362</v>
      </c>
      <c r="AD66" s="4">
        <f t="shared" si="74"/>
        <v>115.25298773498569</v>
      </c>
      <c r="AE66" s="4">
        <f t="shared" si="74"/>
        <v>115.15760379953215</v>
      </c>
      <c r="AF66" s="4">
        <f t="shared" si="74"/>
        <v>117.57244168638204</v>
      </c>
      <c r="AG66" s="4">
        <f t="shared" si="74"/>
        <v>117.13343823089869</v>
      </c>
      <c r="AI66" s="4">
        <f t="shared" si="75"/>
        <v>1.2449406974552346</v>
      </c>
      <c r="AJ66" s="4">
        <f t="shared" si="75"/>
        <v>5.0490332257620878</v>
      </c>
      <c r="AK66" s="4">
        <f t="shared" si="75"/>
        <v>1.7750492759933962</v>
      </c>
      <c r="AL66" s="4">
        <f t="shared" si="75"/>
        <v>1.8853378932808766</v>
      </c>
      <c r="AM66" s="4">
        <f t="shared" si="75"/>
        <v>3.6896409924122366</v>
      </c>
      <c r="AN66" s="4">
        <f t="shared" si="75"/>
        <v>1.5043299104074066</v>
      </c>
      <c r="AO66" s="4">
        <f t="shared" si="75"/>
        <v>0.95552182377669226</v>
      </c>
      <c r="AP66" s="4">
        <f t="shared" si="75"/>
        <v>1.8203445706012502</v>
      </c>
      <c r="AQ66" s="4">
        <f t="shared" si="75"/>
        <v>0.75428972275204842</v>
      </c>
      <c r="AR66" s="4">
        <f t="shared" si="75"/>
        <v>-2.0039095429413578</v>
      </c>
      <c r="AS66" s="4">
        <f t="shared" si="75"/>
        <v>2.5236892132063815</v>
      </c>
      <c r="AT66" s="4">
        <f t="shared" si="75"/>
        <v>3.3570122650143048</v>
      </c>
      <c r="AU66" s="4">
        <f t="shared" si="75"/>
        <v>4.2153962004678505</v>
      </c>
      <c r="AV66" s="4">
        <f t="shared" si="75"/>
        <v>1.7665583136179634</v>
      </c>
      <c r="AW66" s="4">
        <f t="shared" si="75"/>
        <v>1.1645617691013115</v>
      </c>
      <c r="AY66" s="2">
        <f t="shared" si="65"/>
        <v>108.99185231666623</v>
      </c>
      <c r="AZ66" s="2">
        <f t="shared" si="65"/>
        <v>108.89283704133037</v>
      </c>
      <c r="BA66" s="2">
        <f t="shared" si="65"/>
        <v>105.33414611517846</v>
      </c>
      <c r="BB66" s="2">
        <f t="shared" si="65"/>
        <v>106.66286937073995</v>
      </c>
      <c r="BC66" s="2">
        <f t="shared" si="65"/>
        <v>111.53715531475918</v>
      </c>
      <c r="BD66" s="2">
        <f t="shared" si="65"/>
        <v>108.74726548374984</v>
      </c>
      <c r="BE66" s="2">
        <f t="shared" si="65"/>
        <v>107.66028107091945</v>
      </c>
      <c r="BF66" s="2">
        <f t="shared" si="65"/>
        <v>107.36329959755084</v>
      </c>
      <c r="BG66" s="2">
        <f t="shared" si="65"/>
        <v>109.04907222284898</v>
      </c>
      <c r="BH66" s="2">
        <f t="shared" si="65"/>
        <v>111.35439500391452</v>
      </c>
      <c r="BI66" s="2">
        <f t="shared" si="65"/>
        <v>111.08673217019727</v>
      </c>
      <c r="BJ66" s="2">
        <f t="shared" si="65"/>
        <v>113.72798654342505</v>
      </c>
      <c r="BK66" s="2">
        <f t="shared" si="65"/>
        <v>114.04682683507419</v>
      </c>
      <c r="BL66" s="2">
        <f t="shared" si="65"/>
        <v>116.33615446329216</v>
      </c>
      <c r="BM66" s="2">
        <f t="shared" si="65"/>
        <v>117.03187243653151</v>
      </c>
      <c r="BO66" s="2">
        <f t="shared" si="10"/>
        <v>115.051</v>
      </c>
      <c r="BP66" s="2">
        <f t="shared" si="11"/>
        <v>116.797</v>
      </c>
      <c r="BQ66" s="2">
        <f t="shared" si="12"/>
        <v>109.78</v>
      </c>
      <c r="BR66" s="2">
        <f t="shared" si="13"/>
        <v>110.84699999999999</v>
      </c>
      <c r="BS66" s="2">
        <f t="shared" si="14"/>
        <v>117.18300000000001</v>
      </c>
      <c r="BT66" s="2">
        <f t="shared" si="15"/>
        <v>111.84699999999999</v>
      </c>
      <c r="BU66" s="2">
        <f t="shared" si="16"/>
        <v>110.42400000000001</v>
      </c>
      <c r="BV66" s="2">
        <f t="shared" si="17"/>
        <v>110.542</v>
      </c>
      <c r="BW66" s="2">
        <f t="shared" si="18"/>
        <v>110.30500000000001</v>
      </c>
      <c r="BX66" s="2">
        <f t="shared" si="19"/>
        <v>110.333</v>
      </c>
      <c r="BY66" s="2">
        <f t="shared" si="20"/>
        <v>115.203</v>
      </c>
      <c r="BZ66" s="2">
        <f t="shared" si="21"/>
        <v>118.61</v>
      </c>
      <c r="CA66" s="2">
        <f t="shared" si="22"/>
        <v>119.373</v>
      </c>
      <c r="CB66" s="2">
        <f t="shared" si="23"/>
        <v>119.339</v>
      </c>
      <c r="CC66" s="2">
        <f t="shared" si="24"/>
        <v>118.298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110.60739268292681</v>
      </c>
      <c r="DL66" s="2">
        <f t="shared" si="76"/>
        <v>111.75641702228545</v>
      </c>
      <c r="DM66" s="2">
        <f t="shared" si="76"/>
        <v>107.26700481453111</v>
      </c>
      <c r="DN66" s="2">
        <f t="shared" si="76"/>
        <v>111.09785436043332</v>
      </c>
      <c r="DO66" s="2">
        <f t="shared" si="76"/>
        <v>115.21151986271984</v>
      </c>
      <c r="DP66" s="2">
        <f t="shared" si="76"/>
        <v>112.30333333333334</v>
      </c>
      <c r="DQ66" s="2">
        <f t="shared" si="76"/>
        <v>111.51849915966389</v>
      </c>
      <c r="DR66" s="2">
        <f t="shared" si="76"/>
        <v>110.75863826683826</v>
      </c>
      <c r="DS66" s="2">
        <f t="shared" si="76"/>
        <v>110.59654545454546</v>
      </c>
      <c r="DT66" s="2">
        <f t="shared" si="76"/>
        <v>113.98348220015276</v>
      </c>
      <c r="DU66" s="2">
        <f t="shared" si="76"/>
        <v>115.254320056899</v>
      </c>
      <c r="DV66" s="2">
        <f t="shared" si="76"/>
        <v>117.81952418207679</v>
      </c>
      <c r="DW66" s="2">
        <f t="shared" si="76"/>
        <v>118.259918767507</v>
      </c>
      <c r="DX66" s="2">
        <f t="shared" si="76"/>
        <v>119.49912466752467</v>
      </c>
      <c r="DY66" s="2">
        <f t="shared" si="76"/>
        <v>118.5643133004926</v>
      </c>
      <c r="EA66" s="2">
        <f t="shared" si="77"/>
        <v>107.21560755964532</v>
      </c>
      <c r="EB66" s="2">
        <f t="shared" si="77"/>
        <v>105.36644875776398</v>
      </c>
      <c r="EC66" s="2">
        <f t="shared" si="77"/>
        <v>102.89114244741872</v>
      </c>
      <c r="ED66" s="2">
        <f t="shared" si="77"/>
        <v>100.85049640781773</v>
      </c>
      <c r="EE66" s="2">
        <f t="shared" si="77"/>
        <v>106.70784932775976</v>
      </c>
      <c r="EF66" s="2">
        <f t="shared" si="77"/>
        <v>103.77725188566247</v>
      </c>
      <c r="EG66" s="2">
        <f t="shared" si="77"/>
        <v>102.46088474270547</v>
      </c>
      <c r="EH66" s="2">
        <f t="shared" si="77"/>
        <v>102.52286907991281</v>
      </c>
      <c r="EI66" s="2">
        <f t="shared" si="77"/>
        <v>106.49035146159075</v>
      </c>
      <c r="EJ66" s="2">
        <f t="shared" si="77"/>
        <v>107.42406091670775</v>
      </c>
      <c r="EK66" s="2">
        <f t="shared" si="77"/>
        <v>105.33170416504478</v>
      </c>
      <c r="EL66" s="2">
        <f t="shared" si="77"/>
        <v>108.06125001320677</v>
      </c>
      <c r="EM66" s="2">
        <f t="shared" si="77"/>
        <v>107.92746271284933</v>
      </c>
      <c r="EN66" s="2">
        <f t="shared" si="77"/>
        <v>111.75963006718672</v>
      </c>
      <c r="EO66" s="2">
        <f t="shared" si="77"/>
        <v>114.17059723810253</v>
      </c>
      <c r="EQ66" s="2">
        <f t="shared" si="78"/>
        <v>105.58356448960443</v>
      </c>
      <c r="ER66" s="2">
        <f t="shared" si="78"/>
        <v>105.81501335064283</v>
      </c>
      <c r="ES66" s="2">
        <f t="shared" si="78"/>
        <v>104.31863361606935</v>
      </c>
      <c r="ET66" s="2">
        <f t="shared" si="78"/>
        <v>100.41250772111373</v>
      </c>
      <c r="EU66" s="2">
        <f t="shared" si="78"/>
        <v>106.63643764809845</v>
      </c>
      <c r="EV66" s="2">
        <f t="shared" si="78"/>
        <v>103.93300636475092</v>
      </c>
      <c r="EW66" s="2">
        <f t="shared" si="78"/>
        <v>102.79412833190909</v>
      </c>
      <c r="EX66" s="2">
        <f t="shared" si="78"/>
        <v>104.07005351826344</v>
      </c>
      <c r="EY66" s="2">
        <f t="shared" si="78"/>
        <v>106.59336644429139</v>
      </c>
      <c r="EZ66" s="2">
        <f t="shared" si="78"/>
        <v>108.67649235495176</v>
      </c>
      <c r="FA66" s="2">
        <f t="shared" si="78"/>
        <v>106.56953009543477</v>
      </c>
      <c r="FB66" s="2">
        <f t="shared" si="78"/>
        <v>107.973021927348</v>
      </c>
      <c r="FC66" s="2">
        <f t="shared" si="78"/>
        <v>108.50408575368373</v>
      </c>
      <c r="FD66" s="2">
        <f t="shared" si="78"/>
        <v>113.62968247510055</v>
      </c>
      <c r="FE66" s="2">
        <f t="shared" si="78"/>
        <v>114.33002034289439</v>
      </c>
      <c r="FG66" s="2">
        <f t="shared" si="79"/>
        <v>0.47627564496082475</v>
      </c>
      <c r="FH66" s="2">
        <f t="shared" si="79"/>
        <v>0.4481445601217437</v>
      </c>
      <c r="FI66" s="2">
        <f t="shared" si="79"/>
        <v>0.44174495142910675</v>
      </c>
      <c r="FJ66" s="2">
        <f t="shared" si="79"/>
        <v>0.4327889941344244</v>
      </c>
      <c r="FK66" s="2">
        <f t="shared" si="79"/>
        <v>0.43209078267153628</v>
      </c>
      <c r="FL66" s="2">
        <f t="shared" si="79"/>
        <v>0.41708294960793252</v>
      </c>
      <c r="FM66" s="2">
        <f t="shared" si="79"/>
        <v>0.4259676485721528</v>
      </c>
      <c r="FN66" s="2">
        <f t="shared" si="79"/>
        <v>0.41228358495065132</v>
      </c>
      <c r="FO66" s="2">
        <f t="shared" si="79"/>
        <v>0.3768658350794738</v>
      </c>
      <c r="FP66" s="2">
        <f t="shared" si="79"/>
        <v>0.4008314801379208</v>
      </c>
      <c r="FQ66" s="2">
        <f t="shared" si="79"/>
        <v>0.42002186635353</v>
      </c>
      <c r="FR66" s="2">
        <f t="shared" si="79"/>
        <v>0.41928829779188675</v>
      </c>
      <c r="FS66" s="2">
        <f t="shared" si="79"/>
        <v>0.40775731333547044</v>
      </c>
      <c r="FT66" s="2">
        <f t="shared" si="79"/>
        <v>0.40869293375955817</v>
      </c>
      <c r="FU66" s="2">
        <f t="shared" si="79"/>
        <v>0.34878179032446449</v>
      </c>
      <c r="FW66" s="2">
        <f t="shared" si="67"/>
        <v>7.0904440749174893E-5</v>
      </c>
      <c r="FX66" s="2">
        <f t="shared" si="67"/>
        <v>1.1043257000016236E-4</v>
      </c>
      <c r="FY66" s="2">
        <f t="shared" si="67"/>
        <v>1.0956948197576146E-4</v>
      </c>
      <c r="FZ66" s="2">
        <f t="shared" si="67"/>
        <v>9.4177878813482587E-5</v>
      </c>
      <c r="GA66" s="2">
        <f t="shared" si="67"/>
        <v>9.6495823886712099E-5</v>
      </c>
      <c r="GB66" s="2">
        <f t="shared" si="67"/>
        <v>9.8547461522654868E-5</v>
      </c>
      <c r="GC66" s="2">
        <f t="shared" si="67"/>
        <v>9.7904720840909495E-5</v>
      </c>
      <c r="GD66" s="2">
        <f t="shared" si="67"/>
        <v>8.6464109248759769E-5</v>
      </c>
      <c r="GE66" s="2">
        <f t="shared" si="67"/>
        <v>1.0674618804796904E-4</v>
      </c>
      <c r="GF66" s="2">
        <f t="shared" si="67"/>
        <v>1.0806631730319914E-4</v>
      </c>
      <c r="GG66" s="2">
        <f t="shared" si="67"/>
        <v>1.0321265771332137E-4</v>
      </c>
      <c r="GH66" s="2">
        <f t="shared" si="67"/>
        <v>8.4700916023670828E-5</v>
      </c>
      <c r="GI66" s="2">
        <f t="shared" si="67"/>
        <v>7.3858601172252194E-5</v>
      </c>
      <c r="GJ66" s="2">
        <f t="shared" si="67"/>
        <v>5.6976903652013438E-5</v>
      </c>
      <c r="GK66" s="2">
        <f t="shared" si="67"/>
        <v>4.5730239031794796E-5</v>
      </c>
      <c r="GM66" s="86">
        <f t="shared" si="68"/>
        <v>8.523990490206754E-3</v>
      </c>
      <c r="GN66" s="86">
        <f t="shared" si="68"/>
        <v>4.729438123487144E-3</v>
      </c>
      <c r="GO66" s="86">
        <f t="shared" si="68"/>
        <v>4.2916800248224349E-3</v>
      </c>
      <c r="GP66" s="86">
        <f t="shared" si="68"/>
        <v>3.5587093763439375E-3</v>
      </c>
      <c r="GQ66" s="86">
        <f t="shared" si="68"/>
        <v>3.214596072262519E-3</v>
      </c>
      <c r="GR66" s="86">
        <f t="shared" si="68"/>
        <v>2.321626514747461E-3</v>
      </c>
      <c r="GS66" s="86">
        <f t="shared" si="68"/>
        <v>2.775268658898055E-3</v>
      </c>
      <c r="GT66" s="86">
        <f t="shared" si="68"/>
        <v>2.0347136527473875E-3</v>
      </c>
      <c r="GU66" s="86">
        <f t="shared" si="68"/>
        <v>6.8212588509555566E-4</v>
      </c>
      <c r="GV66" s="86">
        <f t="shared" si="68"/>
        <v>1.4493253981932405E-3</v>
      </c>
      <c r="GW66" s="86">
        <f t="shared" si="68"/>
        <v>2.464643103633844E-3</v>
      </c>
      <c r="GX66" s="86">
        <f t="shared" si="68"/>
        <v>2.5429475060555146E-3</v>
      </c>
      <c r="GY66" s="86">
        <f t="shared" si="68"/>
        <v>1.7135120013826691E-3</v>
      </c>
      <c r="GZ66" s="86">
        <f t="shared" si="68"/>
        <v>1.8907412827696508E-3</v>
      </c>
      <c r="HA66" s="86">
        <f t="shared" si="68"/>
        <v>1.6661955189274012E-4</v>
      </c>
      <c r="HC66" s="86">
        <f t="shared" si="73"/>
        <v>1.3538592100637044E-9</v>
      </c>
      <c r="HD66" s="86">
        <f t="shared" si="69"/>
        <v>1.6271484828981344E-10</v>
      </c>
      <c r="HE66" s="86">
        <f t="shared" si="69"/>
        <v>5.0047959763905957E-11</v>
      </c>
      <c r="HF66" s="86">
        <f t="shared" si="69"/>
        <v>9.1802530467435369E-12</v>
      </c>
      <c r="HG66" s="86">
        <f t="shared" si="69"/>
        <v>4.6034466677521399E-12</v>
      </c>
      <c r="HH66" s="86">
        <f t="shared" si="69"/>
        <v>1.9801776276139877E-12</v>
      </c>
      <c r="HI66" s="86">
        <f t="shared" si="69"/>
        <v>1.1426989750350922E-11</v>
      </c>
      <c r="HJ66" s="86">
        <f t="shared" si="69"/>
        <v>6.5785196435320849E-12</v>
      </c>
      <c r="HK66" s="86">
        <f t="shared" si="69"/>
        <v>1.3028903342112572E-12</v>
      </c>
      <c r="HL66" s="86">
        <f t="shared" si="69"/>
        <v>9.9966317341815654E-14</v>
      </c>
      <c r="HM66" s="86">
        <f t="shared" si="69"/>
        <v>1.1800740684903571E-11</v>
      </c>
      <c r="HN66" s="86">
        <f t="shared" si="69"/>
        <v>2.3344971095167676E-12</v>
      </c>
      <c r="HO66" s="86">
        <f t="shared" si="69"/>
        <v>9.4633616039665397E-13</v>
      </c>
      <c r="HP66" s="86">
        <f t="shared" si="69"/>
        <v>4.5212913371339714E-13</v>
      </c>
      <c r="HQ66" s="86">
        <f t="shared" si="69"/>
        <v>1.1649775167744807E-17</v>
      </c>
      <c r="HS66" s="86">
        <f t="shared" si="70"/>
        <v>4.4051262232518599E-73</v>
      </c>
      <c r="HT66" s="86">
        <f t="shared" si="70"/>
        <v>5.0166542783922022E-80</v>
      </c>
      <c r="HU66" s="86">
        <f t="shared" si="70"/>
        <v>1.8271677243646339E-83</v>
      </c>
      <c r="HV66" s="86">
        <f t="shared" si="70"/>
        <v>4.5454516086738894E-92</v>
      </c>
      <c r="HW66" s="86">
        <f t="shared" si="70"/>
        <v>1.0624786096907541E-96</v>
      </c>
      <c r="HX66" s="86">
        <f t="shared" si="70"/>
        <v>1.0804818119866271E-97</v>
      </c>
      <c r="HY66" s="86">
        <f t="shared" si="70"/>
        <v>7.9866187763492848E-92</v>
      </c>
      <c r="HZ66" s="86">
        <f t="shared" si="70"/>
        <v>3.0515326494230205E-94</v>
      </c>
      <c r="IA66" s="86">
        <f t="shared" si="70"/>
        <v>1.4331495748712661E-96</v>
      </c>
      <c r="IB66" s="86">
        <f t="shared" si="70"/>
        <v>2.8905572223832107E-109</v>
      </c>
      <c r="IC66" s="86">
        <f t="shared" si="70"/>
        <v>1.9792208110145254E-92</v>
      </c>
      <c r="ID66" s="86">
        <f t="shared" si="70"/>
        <v>6.7919211455668735E-99</v>
      </c>
      <c r="IE66" s="86">
        <f t="shared" si="70"/>
        <v>6.3375781769724745E-103</v>
      </c>
      <c r="IF66" s="86">
        <f t="shared" si="70"/>
        <v>1.3763440559750829E-58</v>
      </c>
      <c r="IG66" s="86">
        <f t="shared" si="70"/>
        <v>6.6919489105362082E-42</v>
      </c>
      <c r="II66" s="86">
        <f t="shared" si="71"/>
        <v>8.8781259413155005E-255</v>
      </c>
      <c r="IJ66" s="86">
        <f t="shared" si="71"/>
        <v>9.4876485898808259E-283</v>
      </c>
      <c r="IK66" s="86">
        <f t="shared" si="71"/>
        <v>2.6618678160410625E-291</v>
      </c>
      <c r="IL66" s="86">
        <f t="shared" si="71"/>
        <v>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1.0129831451787311E-189</v>
      </c>
      <c r="IW66" s="86">
        <f t="shared" si="71"/>
        <v>5.5161043755160807E-107</v>
      </c>
      <c r="IY66" s="86">
        <f t="shared" si="72"/>
        <v>8.5239918440659646E-3</v>
      </c>
      <c r="IZ66" s="86">
        <f t="shared" si="72"/>
        <v>4.7294382862019925E-3</v>
      </c>
      <c r="JA66" s="86">
        <f t="shared" si="72"/>
        <v>4.2916800748703946E-3</v>
      </c>
      <c r="JB66" s="86">
        <f t="shared" si="72"/>
        <v>3.5587093855241904E-3</v>
      </c>
      <c r="JC66" s="86">
        <f t="shared" si="72"/>
        <v>3.2145960768659655E-3</v>
      </c>
      <c r="JD66" s="86">
        <f t="shared" si="72"/>
        <v>2.3216265167276388E-3</v>
      </c>
      <c r="JE66" s="86">
        <f t="shared" si="72"/>
        <v>2.7752686703250446E-3</v>
      </c>
      <c r="JF66" s="86">
        <f t="shared" si="72"/>
        <v>2.0347136593259073E-3</v>
      </c>
      <c r="JG66" s="86">
        <f t="shared" si="72"/>
        <v>6.8212588639844597E-4</v>
      </c>
      <c r="JH66" s="86">
        <f t="shared" si="72"/>
        <v>1.4493253982932068E-3</v>
      </c>
      <c r="JI66" s="86">
        <f t="shared" si="72"/>
        <v>2.4646431154345845E-3</v>
      </c>
      <c r="JJ66" s="86">
        <f t="shared" si="72"/>
        <v>2.5429475083900118E-3</v>
      </c>
      <c r="JK66" s="86">
        <f t="shared" si="72"/>
        <v>1.7135120023290052E-3</v>
      </c>
      <c r="JL66" s="86">
        <f t="shared" si="72"/>
        <v>1.89074128322178E-3</v>
      </c>
      <c r="JM66" s="86">
        <f t="shared" si="72"/>
        <v>1.6661955189275178E-4</v>
      </c>
    </row>
    <row r="67" spans="2:273" x14ac:dyDescent="0.25">
      <c r="B67" s="2">
        <v>40</v>
      </c>
      <c r="C67" s="37">
        <v>116.051</v>
      </c>
      <c r="D67" s="37">
        <v>119.18600000000001</v>
      </c>
      <c r="E67" s="37">
        <v>110.678</v>
      </c>
      <c r="F67" s="37">
        <v>114.068</v>
      </c>
      <c r="G67" s="37">
        <v>117.333</v>
      </c>
      <c r="H67" s="37">
        <v>112.864</v>
      </c>
      <c r="I67" s="37">
        <v>112.30500000000001</v>
      </c>
      <c r="J67" s="37">
        <v>111.932</v>
      </c>
      <c r="K67" s="37">
        <v>112.068</v>
      </c>
      <c r="L67" s="37">
        <v>115.283</v>
      </c>
      <c r="M67" s="37">
        <v>115.678</v>
      </c>
      <c r="N67" s="37">
        <v>117.559</v>
      </c>
      <c r="O67" s="37">
        <v>121.57599999999999</v>
      </c>
      <c r="P67" s="37">
        <v>121.102</v>
      </c>
      <c r="Q67" s="37">
        <v>117.246</v>
      </c>
      <c r="S67" s="4">
        <f t="shared" si="74"/>
        <v>115.60046671682416</v>
      </c>
      <c r="T67" s="4">
        <f t="shared" si="74"/>
        <v>113.05924653841851</v>
      </c>
      <c r="U67" s="4">
        <f t="shared" si="74"/>
        <v>109.20124394681069</v>
      </c>
      <c r="V67" s="4">
        <f t="shared" si="74"/>
        <v>109.94758832450886</v>
      </c>
      <c r="W67" s="4">
        <f t="shared" si="74"/>
        <v>114.49839937319076</v>
      </c>
      <c r="X67" s="4">
        <f t="shared" si="74"/>
        <v>111.18537175137112</v>
      </c>
      <c r="Y67" s="4">
        <f t="shared" si="74"/>
        <v>110.38699069006174</v>
      </c>
      <c r="Z67" s="4">
        <f t="shared" si="74"/>
        <v>109.39699325815832</v>
      </c>
      <c r="AA67" s="4">
        <f t="shared" si="74"/>
        <v>109.87987869574675</v>
      </c>
      <c r="AB67" s="4">
        <f t="shared" si="74"/>
        <v>112.90556152576131</v>
      </c>
      <c r="AC67" s="4">
        <f t="shared" si="74"/>
        <v>113.47755890012974</v>
      </c>
      <c r="AD67" s="4">
        <f t="shared" si="74"/>
        <v>116.00389932733313</v>
      </c>
      <c r="AE67" s="4">
        <f t="shared" si="74"/>
        <v>115.76869174388916</v>
      </c>
      <c r="AF67" s="4">
        <f t="shared" si="74"/>
        <v>118.22697921517019</v>
      </c>
      <c r="AG67" s="4">
        <f t="shared" si="74"/>
        <v>117.33042011591102</v>
      </c>
      <c r="AI67" s="4">
        <f t="shared" si="75"/>
        <v>0.45053328317584374</v>
      </c>
      <c r="AJ67" s="4">
        <f t="shared" si="75"/>
        <v>6.1267534615815009</v>
      </c>
      <c r="AK67" s="4">
        <f t="shared" si="75"/>
        <v>1.4767560531893054</v>
      </c>
      <c r="AL67" s="4">
        <f t="shared" si="75"/>
        <v>4.1204116754911411</v>
      </c>
      <c r="AM67" s="4">
        <f t="shared" si="75"/>
        <v>2.8346006268092339</v>
      </c>
      <c r="AN67" s="4">
        <f t="shared" si="75"/>
        <v>1.6786282486288826</v>
      </c>
      <c r="AO67" s="4">
        <f t="shared" si="75"/>
        <v>1.9180093099382702</v>
      </c>
      <c r="AP67" s="4">
        <f t="shared" si="75"/>
        <v>2.5350067418416842</v>
      </c>
      <c r="AQ67" s="4">
        <f t="shared" si="75"/>
        <v>2.1881213042532437</v>
      </c>
      <c r="AR67" s="4">
        <f t="shared" si="75"/>
        <v>2.3774384742386871</v>
      </c>
      <c r="AS67" s="4">
        <f t="shared" si="75"/>
        <v>2.200441099870261</v>
      </c>
      <c r="AT67" s="4">
        <f t="shared" si="75"/>
        <v>1.5551006726668675</v>
      </c>
      <c r="AU67" s="4">
        <f t="shared" si="75"/>
        <v>5.8073082561108293</v>
      </c>
      <c r="AV67" s="4">
        <f t="shared" si="75"/>
        <v>2.8750207848298146</v>
      </c>
      <c r="AW67" s="4">
        <f t="shared" si="75"/>
        <v>-8.4420115911029825E-2</v>
      </c>
      <c r="AY67" s="2">
        <f t="shared" si="65"/>
        <v>108.9367074180014</v>
      </c>
      <c r="AZ67" s="2">
        <f t="shared" si="65"/>
        <v>108.8179348457474</v>
      </c>
      <c r="BA67" s="2">
        <f t="shared" si="65"/>
        <v>105.2561130388919</v>
      </c>
      <c r="BB67" s="2">
        <f t="shared" si="65"/>
        <v>106.51210580912306</v>
      </c>
      <c r="BC67" s="2">
        <f t="shared" si="65"/>
        <v>111.48538252284095</v>
      </c>
      <c r="BD67" s="2">
        <f t="shared" si="65"/>
        <v>108.69331313589662</v>
      </c>
      <c r="BE67" s="2">
        <f t="shared" si="65"/>
        <v>107.57229019861639</v>
      </c>
      <c r="BF67" s="2">
        <f t="shared" si="65"/>
        <v>107.25083312696707</v>
      </c>
      <c r="BG67" s="2">
        <f t="shared" si="65"/>
        <v>109.01531817909628</v>
      </c>
      <c r="BH67" s="2">
        <f t="shared" si="65"/>
        <v>111.30620674787964</v>
      </c>
      <c r="BI67" s="2">
        <f t="shared" si="65"/>
        <v>110.99324398816364</v>
      </c>
      <c r="BJ67" s="2">
        <f t="shared" si="65"/>
        <v>113.65596880639457</v>
      </c>
      <c r="BK67" s="2">
        <f t="shared" si="65"/>
        <v>113.97407825034087</v>
      </c>
      <c r="BL67" s="2">
        <f t="shared" si="65"/>
        <v>116.27114840735841</v>
      </c>
      <c r="BM67" s="2">
        <f t="shared" si="65"/>
        <v>117.12892613037754</v>
      </c>
      <c r="BO67" s="2" t="str">
        <f t="shared" si="10"/>
        <v/>
      </c>
      <c r="BP67" s="2">
        <f t="shared" si="11"/>
        <v>119.18600000000001</v>
      </c>
      <c r="BQ67" s="2">
        <f t="shared" si="12"/>
        <v>110.678</v>
      </c>
      <c r="BR67" s="2">
        <f t="shared" si="13"/>
        <v>114.068</v>
      </c>
      <c r="BS67" s="2">
        <f t="shared" si="14"/>
        <v>117.333</v>
      </c>
      <c r="BT67" s="2">
        <f t="shared" si="15"/>
        <v>112.864</v>
      </c>
      <c r="BU67" s="2">
        <f t="shared" si="16"/>
        <v>112.30500000000001</v>
      </c>
      <c r="BV67" s="2">
        <f t="shared" si="17"/>
        <v>111.932</v>
      </c>
      <c r="BW67" s="2">
        <f t="shared" si="18"/>
        <v>112.068</v>
      </c>
      <c r="BX67" s="2">
        <f t="shared" si="19"/>
        <v>115.283</v>
      </c>
      <c r="BY67" s="2">
        <f t="shared" si="20"/>
        <v>115.678</v>
      </c>
      <c r="BZ67" s="2">
        <f t="shared" si="21"/>
        <v>117.559</v>
      </c>
      <c r="CA67" s="2">
        <f t="shared" si="22"/>
        <v>121.57599999999999</v>
      </c>
      <c r="CB67" s="2">
        <f t="shared" si="23"/>
        <v>121.102</v>
      </c>
      <c r="CC67" s="2">
        <f t="shared" si="24"/>
        <v>117.246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110.78067307692307</v>
      </c>
      <c r="DL67" s="2">
        <f t="shared" si="76"/>
        <v>111.97361166429587</v>
      </c>
      <c r="DM67" s="2">
        <f t="shared" si="76"/>
        <v>107.35711336032386</v>
      </c>
      <c r="DN67" s="2">
        <f t="shared" si="76"/>
        <v>111.30819641098589</v>
      </c>
      <c r="DO67" s="2">
        <f t="shared" si="76"/>
        <v>115.56306773916772</v>
      </c>
      <c r="DP67" s="2">
        <f t="shared" si="76"/>
        <v>112.61983333333335</v>
      </c>
      <c r="DQ67" s="2">
        <f t="shared" si="76"/>
        <v>111.77601624649863</v>
      </c>
      <c r="DR67" s="2">
        <f t="shared" si="76"/>
        <v>110.912916001716</v>
      </c>
      <c r="DS67" s="2">
        <f t="shared" si="76"/>
        <v>110.75022727272727</v>
      </c>
      <c r="DT67" s="2">
        <f t="shared" si="76"/>
        <v>114.1965702062643</v>
      </c>
      <c r="DU67" s="2">
        <f t="shared" si="76"/>
        <v>115.52276481744903</v>
      </c>
      <c r="DV67" s="2">
        <f t="shared" si="76"/>
        <v>118.1413807491702</v>
      </c>
      <c r="DW67" s="2">
        <f t="shared" si="76"/>
        <v>118.57979663865547</v>
      </c>
      <c r="DX67" s="2">
        <f t="shared" si="76"/>
        <v>119.74164667524667</v>
      </c>
      <c r="DY67" s="2">
        <f t="shared" si="76"/>
        <v>118.9196369458128</v>
      </c>
      <c r="EA67" s="2">
        <f t="shared" si="77"/>
        <v>107.08770060026202</v>
      </c>
      <c r="EB67" s="2">
        <f t="shared" si="77"/>
        <v>105.27377251552795</v>
      </c>
      <c r="EC67" s="2">
        <f t="shared" si="77"/>
        <v>102.8342350569457</v>
      </c>
      <c r="ED67" s="2">
        <f t="shared" si="77"/>
        <v>100.77954826642616</v>
      </c>
      <c r="EE67" s="2">
        <f t="shared" si="77"/>
        <v>106.5975517558293</v>
      </c>
      <c r="EF67" s="2">
        <f t="shared" si="77"/>
        <v>103.68841291962057</v>
      </c>
      <c r="EG67" s="2">
        <f t="shared" si="77"/>
        <v>102.40573887755835</v>
      </c>
      <c r="EH67" s="2">
        <f t="shared" si="77"/>
        <v>102.48948201182904</v>
      </c>
      <c r="EI67" s="2">
        <f t="shared" si="77"/>
        <v>106.39908497620667</v>
      </c>
      <c r="EJ67" s="2">
        <f t="shared" si="77"/>
        <v>107.3654680926565</v>
      </c>
      <c r="EK67" s="2">
        <f t="shared" si="77"/>
        <v>105.28876910600755</v>
      </c>
      <c r="EL67" s="2">
        <f t="shared" si="77"/>
        <v>107.99033144623077</v>
      </c>
      <c r="EM67" s="2">
        <f t="shared" si="77"/>
        <v>107.87305150645372</v>
      </c>
      <c r="EN67" s="2">
        <f t="shared" si="77"/>
        <v>111.69149017751123</v>
      </c>
      <c r="EO67" s="2">
        <f t="shared" si="77"/>
        <v>114.07961886068554</v>
      </c>
      <c r="EQ67" s="2">
        <f t="shared" si="78"/>
        <v>105.48225825742227</v>
      </c>
      <c r="ER67" s="2">
        <f t="shared" si="78"/>
        <v>105.71460036852464</v>
      </c>
      <c r="ES67" s="2">
        <f t="shared" si="78"/>
        <v>104.23741809199795</v>
      </c>
      <c r="ET67" s="2">
        <f t="shared" si="78"/>
        <v>100.34884356859483</v>
      </c>
      <c r="EU67" s="2">
        <f t="shared" si="78"/>
        <v>106.52733923767374</v>
      </c>
      <c r="EV67" s="2">
        <f t="shared" si="78"/>
        <v>103.84150446894817</v>
      </c>
      <c r="EW67" s="2">
        <f t="shared" si="78"/>
        <v>102.73333591498213</v>
      </c>
      <c r="EX67" s="2">
        <f t="shared" si="78"/>
        <v>104.01097623014415</v>
      </c>
      <c r="EY67" s="2">
        <f t="shared" si="78"/>
        <v>106.50035070458776</v>
      </c>
      <c r="EZ67" s="2">
        <f t="shared" si="78"/>
        <v>108.59709491727918</v>
      </c>
      <c r="FA67" s="2">
        <f t="shared" si="78"/>
        <v>106.50579809409534</v>
      </c>
      <c r="FB67" s="2">
        <f t="shared" si="78"/>
        <v>107.9035543276599</v>
      </c>
      <c r="FC67" s="2">
        <f t="shared" si="78"/>
        <v>108.44026882239385</v>
      </c>
      <c r="FD67" s="2">
        <f t="shared" si="78"/>
        <v>113.53228566756974</v>
      </c>
      <c r="FE67" s="2">
        <f t="shared" si="78"/>
        <v>114.23499574561629</v>
      </c>
      <c r="FG67" s="2">
        <f t="shared" si="79"/>
        <v>0.49928366811155295</v>
      </c>
      <c r="FH67" s="2">
        <f t="shared" si="79"/>
        <v>0.47101581491557593</v>
      </c>
      <c r="FI67" s="2">
        <f t="shared" si="79"/>
        <v>0.46456454449796969</v>
      </c>
      <c r="FJ67" s="2">
        <f t="shared" si="79"/>
        <v>0.45552344993684801</v>
      </c>
      <c r="FK67" s="2">
        <f t="shared" si="79"/>
        <v>0.45481797088964343</v>
      </c>
      <c r="FL67" s="2">
        <f t="shared" si="79"/>
        <v>0.4396318343250446</v>
      </c>
      <c r="FM67" s="2">
        <f t="shared" si="79"/>
        <v>0.44862719103220788</v>
      </c>
      <c r="FN67" s="2">
        <f t="shared" si="79"/>
        <v>0.4347665245242448</v>
      </c>
      <c r="FO67" s="2">
        <f t="shared" si="79"/>
        <v>0.39872769675449332</v>
      </c>
      <c r="FP67" s="2">
        <f t="shared" si="79"/>
        <v>0.42313953841723545</v>
      </c>
      <c r="FQ67" s="2">
        <f t="shared" si="79"/>
        <v>0.44260899528638487</v>
      </c>
      <c r="FR67" s="2">
        <f t="shared" si="79"/>
        <v>0.44186603273778763</v>
      </c>
      <c r="FS67" s="2">
        <f t="shared" si="79"/>
        <v>0.43017408809500524</v>
      </c>
      <c r="FT67" s="2">
        <f t="shared" si="79"/>
        <v>0.43112370175233922</v>
      </c>
      <c r="FU67" s="2">
        <f t="shared" si="79"/>
        <v>0.36998180065565284</v>
      </c>
      <c r="FW67" s="2">
        <f t="shared" si="67"/>
        <v>7.7744641460897779E-5</v>
      </c>
      <c r="FX67" s="2">
        <f t="shared" si="67"/>
        <v>1.2108561506250959E-4</v>
      </c>
      <c r="FY67" s="2">
        <f t="shared" si="67"/>
        <v>1.2013927794889289E-4</v>
      </c>
      <c r="FZ67" s="2">
        <f t="shared" si="67"/>
        <v>1.032630524183531E-4</v>
      </c>
      <c r="GA67" s="2">
        <f t="shared" si="67"/>
        <v>1.058045818971845E-4</v>
      </c>
      <c r="GB67" s="2">
        <f t="shared" si="67"/>
        <v>1.080541155007546E-4</v>
      </c>
      <c r="GC67" s="2">
        <f t="shared" si="67"/>
        <v>1.0734937771465332E-4</v>
      </c>
      <c r="GD67" s="2">
        <f t="shared" si="67"/>
        <v>9.4805219684422994E-5</v>
      </c>
      <c r="GE67" s="2">
        <f t="shared" si="67"/>
        <v>1.1704366232081283E-4</v>
      </c>
      <c r="GF67" s="2">
        <f t="shared" si="67"/>
        <v>1.1849112526683934E-4</v>
      </c>
      <c r="GG67" s="2">
        <f t="shared" si="67"/>
        <v>1.1316930183465067E-4</v>
      </c>
      <c r="GH67" s="2">
        <f t="shared" si="67"/>
        <v>9.2871948683100948E-5</v>
      </c>
      <c r="GI67" s="2">
        <f t="shared" si="67"/>
        <v>8.0983768713356513E-5</v>
      </c>
      <c r="GJ67" s="2">
        <f t="shared" si="67"/>
        <v>6.2473589119059724E-5</v>
      </c>
      <c r="GK67" s="2">
        <f t="shared" si="67"/>
        <v>5.0141988777780098E-5</v>
      </c>
      <c r="GM67" s="86">
        <f t="shared" si="68"/>
        <v>1.2281896601820585E-2</v>
      </c>
      <c r="GN67" s="86">
        <f t="shared" si="68"/>
        <v>7.3368713182263767E-3</v>
      </c>
      <c r="GO67" s="86">
        <f t="shared" si="68"/>
        <v>6.6104244172838717E-3</v>
      </c>
      <c r="GP67" s="86">
        <f t="shared" si="68"/>
        <v>5.5443218160914163E-3</v>
      </c>
      <c r="GQ67" s="86">
        <f t="shared" si="68"/>
        <v>5.1739601069693292E-3</v>
      </c>
      <c r="GR67" s="86">
        <f t="shared" si="68"/>
        <v>3.7850905575823883E-3</v>
      </c>
      <c r="GS67" s="86">
        <f t="shared" si="68"/>
        <v>4.5139142450636282E-3</v>
      </c>
      <c r="GT67" s="86">
        <f t="shared" si="68"/>
        <v>3.3558336126089361E-3</v>
      </c>
      <c r="GU67" s="86">
        <f t="shared" si="68"/>
        <v>1.2273955231609747E-3</v>
      </c>
      <c r="GV67" s="86">
        <f t="shared" si="68"/>
        <v>2.4635463497618424E-3</v>
      </c>
      <c r="GW67" s="86">
        <f t="shared" si="68"/>
        <v>4.0142174173321936E-3</v>
      </c>
      <c r="GX67" s="86">
        <f t="shared" si="68"/>
        <v>4.0833931210437413E-3</v>
      </c>
      <c r="GY67" s="86">
        <f t="shared" si="68"/>
        <v>2.8923597430661062E-3</v>
      </c>
      <c r="GZ67" s="86">
        <f t="shared" si="68"/>
        <v>3.1210985373096504E-3</v>
      </c>
      <c r="HA67" s="86">
        <f t="shared" si="68"/>
        <v>3.4581921837814242E-4</v>
      </c>
      <c r="HC67" s="86">
        <f t="shared" si="73"/>
        <v>3.2580025235048501E-9</v>
      </c>
      <c r="HD67" s="86">
        <f t="shared" si="69"/>
        <v>4.5149382839831101E-10</v>
      </c>
      <c r="HE67" s="86">
        <f t="shared" si="69"/>
        <v>1.4486118324256425E-10</v>
      </c>
      <c r="HF67" s="86">
        <f t="shared" si="69"/>
        <v>2.8791399327617879E-11</v>
      </c>
      <c r="HG67" s="86">
        <f t="shared" si="69"/>
        <v>1.5247110111304151E-11</v>
      </c>
      <c r="HH67" s="86">
        <f t="shared" si="69"/>
        <v>6.6637952739253814E-12</v>
      </c>
      <c r="HI67" s="86">
        <f t="shared" si="69"/>
        <v>3.5943026235813485E-11</v>
      </c>
      <c r="HJ67" s="86">
        <f t="shared" si="69"/>
        <v>2.1037197274753349E-11</v>
      </c>
      <c r="HK67" s="86">
        <f t="shared" si="69"/>
        <v>4.4701419843253908E-12</v>
      </c>
      <c r="HL67" s="86">
        <f t="shared" si="69"/>
        <v>4.0057133307731906E-13</v>
      </c>
      <c r="HM67" s="86">
        <f t="shared" si="69"/>
        <v>3.746833001389213E-11</v>
      </c>
      <c r="HN67" s="86">
        <f t="shared" si="69"/>
        <v>7.8224877176032419E-12</v>
      </c>
      <c r="HO67" s="86">
        <f t="shared" si="69"/>
        <v>3.2709540583806674E-12</v>
      </c>
      <c r="HP67" s="86">
        <f t="shared" si="69"/>
        <v>1.5786447508027355E-12</v>
      </c>
      <c r="HQ67" s="86">
        <f t="shared" si="69"/>
        <v>6.8128826534754048E-17</v>
      </c>
      <c r="HS67" s="86">
        <f t="shared" si="70"/>
        <v>3.012619931590908E-71</v>
      </c>
      <c r="HT67" s="86">
        <f t="shared" si="70"/>
        <v>6.6622328036752052E-78</v>
      </c>
      <c r="HU67" s="86">
        <f t="shared" si="70"/>
        <v>2.8971559318299673E-81</v>
      </c>
      <c r="HV67" s="86">
        <f t="shared" si="70"/>
        <v>1.1437399776593049E-89</v>
      </c>
      <c r="HW67" s="86">
        <f t="shared" si="70"/>
        <v>3.7180884712052571E-94</v>
      </c>
      <c r="HX67" s="86">
        <f t="shared" si="70"/>
        <v>3.8225110815334965E-95</v>
      </c>
      <c r="HY67" s="86">
        <f t="shared" si="70"/>
        <v>2.0746292577445833E-89</v>
      </c>
      <c r="HZ67" s="86">
        <f t="shared" si="70"/>
        <v>8.6872808531463358E-92</v>
      </c>
      <c r="IA67" s="86">
        <f t="shared" si="70"/>
        <v>5.1276444164196203E-94</v>
      </c>
      <c r="IB67" s="86">
        <f t="shared" si="70"/>
        <v>2.4266232675065666E-106</v>
      </c>
      <c r="IC67" s="86">
        <f t="shared" si="70"/>
        <v>5.5052126425034967E-90</v>
      </c>
      <c r="ID67" s="86">
        <f t="shared" si="70"/>
        <v>2.4875581178673614E-96</v>
      </c>
      <c r="IE67" s="86">
        <f t="shared" si="70"/>
        <v>2.7538523260483212E-100</v>
      </c>
      <c r="IF67" s="86">
        <f t="shared" si="70"/>
        <v>3.7609916323027979E-57</v>
      </c>
      <c r="IG67" s="86">
        <f t="shared" si="70"/>
        <v>6.6123453162760327E-41</v>
      </c>
      <c r="II67" s="86">
        <f t="shared" si="71"/>
        <v>6.2492389514203945E-250</v>
      </c>
      <c r="IJ67" s="86">
        <f t="shared" si="71"/>
        <v>4.1824826830353373E-277</v>
      </c>
      <c r="IK67" s="86">
        <f t="shared" si="71"/>
        <v>1.7233842991784142E-285</v>
      </c>
      <c r="IL67" s="86">
        <f t="shared" si="71"/>
        <v>0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3.3563559432696744E-186</v>
      </c>
      <c r="IW67" s="86">
        <f t="shared" si="71"/>
        <v>4.6660909124216439E-105</v>
      </c>
      <c r="IY67" s="86">
        <f t="shared" si="72"/>
        <v>1.2281899859823109E-2</v>
      </c>
      <c r="IZ67" s="86">
        <f t="shared" si="72"/>
        <v>7.3368717697202051E-3</v>
      </c>
      <c r="JA67" s="86">
        <f t="shared" si="72"/>
        <v>6.6104245621450546E-3</v>
      </c>
      <c r="JB67" s="86">
        <f t="shared" si="72"/>
        <v>5.5443218448828152E-3</v>
      </c>
      <c r="JC67" s="86">
        <f t="shared" si="72"/>
        <v>5.1739601222164392E-3</v>
      </c>
      <c r="JD67" s="86">
        <f t="shared" si="72"/>
        <v>3.7850905642461837E-3</v>
      </c>
      <c r="JE67" s="86">
        <f t="shared" si="72"/>
        <v>4.5139142810066545E-3</v>
      </c>
      <c r="JF67" s="86">
        <f t="shared" si="72"/>
        <v>3.3558336336461333E-3</v>
      </c>
      <c r="JG67" s="86">
        <f t="shared" si="72"/>
        <v>1.2273955276311166E-3</v>
      </c>
      <c r="JH67" s="86">
        <f t="shared" si="72"/>
        <v>2.4635463501624139E-3</v>
      </c>
      <c r="JI67" s="86">
        <f t="shared" si="72"/>
        <v>4.0142174548005232E-3</v>
      </c>
      <c r="JJ67" s="86">
        <f t="shared" si="72"/>
        <v>4.0833931288662287E-3</v>
      </c>
      <c r="JK67" s="86">
        <f t="shared" si="72"/>
        <v>2.8923597463370605E-3</v>
      </c>
      <c r="JL67" s="86">
        <f t="shared" si="72"/>
        <v>3.1210985388882952E-3</v>
      </c>
      <c r="JM67" s="86">
        <f t="shared" si="72"/>
        <v>3.4581921837821057E-4</v>
      </c>
    </row>
    <row r="68" spans="2:273" x14ac:dyDescent="0.25">
      <c r="B68" s="2">
        <v>41</v>
      </c>
      <c r="C68" s="37">
        <v>118.18600000000001</v>
      </c>
      <c r="D68" s="37">
        <v>118.492</v>
      </c>
      <c r="E68" s="37">
        <v>116.102</v>
      </c>
      <c r="F68" s="37">
        <v>116.102</v>
      </c>
      <c r="G68" s="37">
        <v>119.6</v>
      </c>
      <c r="H68" s="37">
        <v>114.84699999999999</v>
      </c>
      <c r="I68" s="37">
        <v>113.136</v>
      </c>
      <c r="J68" s="37">
        <v>113.627</v>
      </c>
      <c r="K68" s="37">
        <v>110.91500000000001</v>
      </c>
      <c r="L68" s="37">
        <v>117.783</v>
      </c>
      <c r="M68" s="37">
        <v>120.08499999999999</v>
      </c>
      <c r="N68" s="37">
        <v>122</v>
      </c>
      <c r="O68" s="37">
        <v>122.52500000000001</v>
      </c>
      <c r="P68" s="37">
        <v>122.136</v>
      </c>
      <c r="Q68" s="37">
        <v>119.36799999999999</v>
      </c>
      <c r="S68" s="4">
        <f t="shared" si="74"/>
        <v>117.94483049674331</v>
      </c>
      <c r="T68" s="4">
        <f t="shared" si="74"/>
        <v>114.89963178409329</v>
      </c>
      <c r="U68" s="4">
        <f t="shared" si="74"/>
        <v>110.88500032376092</v>
      </c>
      <c r="V68" s="4">
        <f t="shared" si="74"/>
        <v>111.37933069231381</v>
      </c>
      <c r="W68" s="4">
        <f t="shared" si="74"/>
        <v>115.94774041657851</v>
      </c>
      <c r="X68" s="4">
        <f t="shared" si="74"/>
        <v>112.42462404201967</v>
      </c>
      <c r="Y68" s="4">
        <f t="shared" si="74"/>
        <v>111.74972915968564</v>
      </c>
      <c r="Z68" s="4">
        <f t="shared" si="74"/>
        <v>110.44100551208081</v>
      </c>
      <c r="AA68" s="4">
        <f t="shared" si="74"/>
        <v>110.41936081510657</v>
      </c>
      <c r="AB68" s="4">
        <f t="shared" si="74"/>
        <v>113.78382201818273</v>
      </c>
      <c r="AC68" s="4">
        <f t="shared" si="74"/>
        <v>114.67161093684479</v>
      </c>
      <c r="AD68" s="4">
        <f t="shared" si="74"/>
        <v>117.10179096398893</v>
      </c>
      <c r="AE68" s="4">
        <f t="shared" si="74"/>
        <v>116.71026888235143</v>
      </c>
      <c r="AF68" s="4">
        <f t="shared" si="74"/>
        <v>119.21392625073503</v>
      </c>
      <c r="AG68" s="4">
        <f t="shared" si="74"/>
        <v>117.59040459301478</v>
      </c>
      <c r="AI68" s="4">
        <f t="shared" si="75"/>
        <v>0.24116950325669961</v>
      </c>
      <c r="AJ68" s="4">
        <f t="shared" si="75"/>
        <v>3.592368215906717</v>
      </c>
      <c r="AK68" s="4">
        <f t="shared" si="75"/>
        <v>5.2169996762390838</v>
      </c>
      <c r="AL68" s="4">
        <f t="shared" si="75"/>
        <v>4.7226693076861892</v>
      </c>
      <c r="AM68" s="4">
        <f t="shared" si="75"/>
        <v>3.6522595834214826</v>
      </c>
      <c r="AN68" s="4">
        <f t="shared" si="75"/>
        <v>2.4223759579803215</v>
      </c>
      <c r="AO68" s="4">
        <f t="shared" si="75"/>
        <v>1.3862708403143529</v>
      </c>
      <c r="AP68" s="4">
        <f t="shared" si="75"/>
        <v>3.1859944879191886</v>
      </c>
      <c r="AQ68" s="4">
        <f t="shared" si="75"/>
        <v>0.4956391848934345</v>
      </c>
      <c r="AR68" s="4">
        <f t="shared" si="75"/>
        <v>3.9991779818172688</v>
      </c>
      <c r="AS68" s="4">
        <f t="shared" si="75"/>
        <v>5.4133890631552077</v>
      </c>
      <c r="AT68" s="4">
        <f t="shared" si="75"/>
        <v>4.8982090360110675</v>
      </c>
      <c r="AU68" s="4">
        <f t="shared" si="75"/>
        <v>5.8147311176485772</v>
      </c>
      <c r="AV68" s="4">
        <f t="shared" si="75"/>
        <v>2.9220737492649675</v>
      </c>
      <c r="AW68" s="4">
        <f t="shared" si="75"/>
        <v>1.7775954069852133</v>
      </c>
      <c r="AY68" s="2">
        <f t="shared" si="65"/>
        <v>108.86769027185781</v>
      </c>
      <c r="AZ68" s="2">
        <f t="shared" si="65"/>
        <v>108.72800100852172</v>
      </c>
      <c r="BA68" s="2">
        <f t="shared" si="65"/>
        <v>105.17067378518276</v>
      </c>
      <c r="BB68" s="2">
        <f t="shared" si="65"/>
        <v>106.34653173467676</v>
      </c>
      <c r="BC68" s="2">
        <f t="shared" si="65"/>
        <v>111.41082738308201</v>
      </c>
      <c r="BD68" s="2">
        <f t="shared" si="65"/>
        <v>108.61872839382119</v>
      </c>
      <c r="BE68" s="2">
        <f t="shared" si="65"/>
        <v>107.46804518870862</v>
      </c>
      <c r="BF68" s="2">
        <f t="shared" si="65"/>
        <v>107.12759010084855</v>
      </c>
      <c r="BG68" s="2">
        <f t="shared" si="65"/>
        <v>108.96896340443247</v>
      </c>
      <c r="BH68" s="2">
        <f t="shared" si="65"/>
        <v>111.24364018494515</v>
      </c>
      <c r="BI68" s="2">
        <f t="shared" si="65"/>
        <v>110.88316050717916</v>
      </c>
      <c r="BJ68" s="2">
        <f t="shared" si="65"/>
        <v>113.56365391678796</v>
      </c>
      <c r="BK68" s="2">
        <f t="shared" si="65"/>
        <v>113.88133577645259</v>
      </c>
      <c r="BL68" s="2">
        <f t="shared" si="65"/>
        <v>116.18981332669524</v>
      </c>
      <c r="BM68" s="2">
        <f t="shared" si="65"/>
        <v>117.2043419438709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>
        <f t="shared" si="13"/>
        <v>116.102</v>
      </c>
      <c r="BS68" s="2">
        <f t="shared" si="14"/>
        <v>119.6</v>
      </c>
      <c r="BT68" s="2">
        <f t="shared" si="15"/>
        <v>114.84699999999999</v>
      </c>
      <c r="BU68" s="2">
        <f t="shared" si="16"/>
        <v>113.136</v>
      </c>
      <c r="BV68" s="2">
        <f t="shared" si="17"/>
        <v>113.627</v>
      </c>
      <c r="BW68" s="2">
        <f t="shared" si="18"/>
        <v>110.91500000000001</v>
      </c>
      <c r="BX68" s="2">
        <f t="shared" si="19"/>
        <v>117.783</v>
      </c>
      <c r="BY68" s="2">
        <f t="shared" si="20"/>
        <v>120.08499999999999</v>
      </c>
      <c r="BZ68" s="2">
        <f t="shared" si="21"/>
        <v>122</v>
      </c>
      <c r="CA68" s="2">
        <f t="shared" si="22"/>
        <v>122.52500000000001</v>
      </c>
      <c r="CB68" s="2">
        <f t="shared" si="23"/>
        <v>122.136</v>
      </c>
      <c r="CC68" s="2">
        <f t="shared" si="24"/>
        <v>119.36799999999999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110.95395347091932</v>
      </c>
      <c r="DL68" s="2">
        <f t="shared" si="76"/>
        <v>112.1908063063063</v>
      </c>
      <c r="DM68" s="2">
        <f t="shared" si="76"/>
        <v>107.44722190611662</v>
      </c>
      <c r="DN68" s="2">
        <f t="shared" si="76"/>
        <v>111.51853846153847</v>
      </c>
      <c r="DO68" s="2">
        <f t="shared" si="76"/>
        <v>115.9146156156156</v>
      </c>
      <c r="DP68" s="2">
        <f t="shared" si="76"/>
        <v>112.93633333333335</v>
      </c>
      <c r="DQ68" s="2">
        <f t="shared" si="76"/>
        <v>112.03353333333337</v>
      </c>
      <c r="DR68" s="2">
        <f t="shared" si="76"/>
        <v>111.06719373659374</v>
      </c>
      <c r="DS68" s="2">
        <f t="shared" si="76"/>
        <v>110.9039090909091</v>
      </c>
      <c r="DT68" s="2">
        <f t="shared" si="76"/>
        <v>114.40965821237583</v>
      </c>
      <c r="DU68" s="2">
        <f t="shared" si="76"/>
        <v>115.79120957799904</v>
      </c>
      <c r="DV68" s="2">
        <f t="shared" si="76"/>
        <v>118.46323731626362</v>
      </c>
      <c r="DW68" s="2">
        <f t="shared" si="76"/>
        <v>118.89967450980392</v>
      </c>
      <c r="DX68" s="2">
        <f t="shared" si="76"/>
        <v>119.98416868296869</v>
      </c>
      <c r="DY68" s="2">
        <f t="shared" si="76"/>
        <v>119.274960591133</v>
      </c>
      <c r="EA68" s="2">
        <f t="shared" si="77"/>
        <v>106.95979364087874</v>
      </c>
      <c r="EB68" s="2">
        <f t="shared" si="77"/>
        <v>105.18109627329193</v>
      </c>
      <c r="EC68" s="2">
        <f t="shared" si="77"/>
        <v>102.77732766647267</v>
      </c>
      <c r="ED68" s="2">
        <f t="shared" si="77"/>
        <v>100.70860012503459</v>
      </c>
      <c r="EE68" s="2">
        <f t="shared" si="77"/>
        <v>106.48725418389886</v>
      </c>
      <c r="EF68" s="2">
        <f t="shared" si="77"/>
        <v>103.59957395357868</v>
      </c>
      <c r="EG68" s="2">
        <f t="shared" si="77"/>
        <v>102.35059301241124</v>
      </c>
      <c r="EH68" s="2">
        <f t="shared" si="77"/>
        <v>102.45609494374526</v>
      </c>
      <c r="EI68" s="2">
        <f t="shared" si="77"/>
        <v>106.30781849082257</v>
      </c>
      <c r="EJ68" s="2">
        <f t="shared" si="77"/>
        <v>107.30687526860524</v>
      </c>
      <c r="EK68" s="2">
        <f t="shared" si="77"/>
        <v>105.2458340469703</v>
      </c>
      <c r="EL68" s="2">
        <f t="shared" si="77"/>
        <v>107.91941287925478</v>
      </c>
      <c r="EM68" s="2">
        <f t="shared" si="77"/>
        <v>107.81864030005812</v>
      </c>
      <c r="EN68" s="2">
        <f t="shared" si="77"/>
        <v>111.62335028783573</v>
      </c>
      <c r="EO68" s="2">
        <f t="shared" si="77"/>
        <v>113.98864048326857</v>
      </c>
      <c r="EQ68" s="2">
        <f t="shared" si="78"/>
        <v>105.38095202524011</v>
      </c>
      <c r="ER68" s="2">
        <f t="shared" si="78"/>
        <v>105.61418738640646</v>
      </c>
      <c r="ES68" s="2">
        <f t="shared" si="78"/>
        <v>104.15620256792654</v>
      </c>
      <c r="ET68" s="2">
        <f t="shared" si="78"/>
        <v>100.28517941607595</v>
      </c>
      <c r="EU68" s="2">
        <f t="shared" si="78"/>
        <v>106.41824082724904</v>
      </c>
      <c r="EV68" s="2">
        <f t="shared" si="78"/>
        <v>103.75000257314542</v>
      </c>
      <c r="EW68" s="2">
        <f t="shared" si="78"/>
        <v>102.67254349805519</v>
      </c>
      <c r="EX68" s="2">
        <f t="shared" si="78"/>
        <v>103.95189894202487</v>
      </c>
      <c r="EY68" s="2">
        <f t="shared" si="78"/>
        <v>106.40733496488413</v>
      </c>
      <c r="EZ68" s="2">
        <f t="shared" si="78"/>
        <v>108.5176974796066</v>
      </c>
      <c r="FA68" s="2">
        <f t="shared" si="78"/>
        <v>106.44206609275591</v>
      </c>
      <c r="FB68" s="2">
        <f t="shared" si="78"/>
        <v>107.83408672797181</v>
      </c>
      <c r="FC68" s="2">
        <f t="shared" si="78"/>
        <v>108.37645189110395</v>
      </c>
      <c r="FD68" s="2">
        <f t="shared" si="78"/>
        <v>113.43488886003891</v>
      </c>
      <c r="FE68" s="2">
        <f t="shared" si="78"/>
        <v>114.13997114833819</v>
      </c>
      <c r="FG68" s="2">
        <f t="shared" si="79"/>
        <v>0.52229472530045429</v>
      </c>
      <c r="FH68" s="2">
        <f t="shared" si="79"/>
        <v>0.49400942140692938</v>
      </c>
      <c r="FI68" s="2">
        <f t="shared" si="79"/>
        <v>0.48753347320540108</v>
      </c>
      <c r="FJ68" s="2">
        <f t="shared" si="79"/>
        <v>0.47844479998320033</v>
      </c>
      <c r="FK68" s="2">
        <f t="shared" si="79"/>
        <v>0.47773496951721761</v>
      </c>
      <c r="FL68" s="2">
        <f t="shared" si="79"/>
        <v>0.46243269065261849</v>
      </c>
      <c r="FM68" s="2">
        <f t="shared" si="79"/>
        <v>0.47150203228583942</v>
      </c>
      <c r="FN68" s="2">
        <f t="shared" si="79"/>
        <v>0.45752106911108192</v>
      </c>
      <c r="FO68" s="2">
        <f t="shared" si="79"/>
        <v>0.4210009388902477</v>
      </c>
      <c r="FP68" s="2">
        <f t="shared" si="79"/>
        <v>0.44576546464579048</v>
      </c>
      <c r="FQ68" s="2">
        <f t="shared" si="79"/>
        <v>0.46543600959557818</v>
      </c>
      <c r="FR68" s="2">
        <f t="shared" si="79"/>
        <v>0.46468667416517817</v>
      </c>
      <c r="FS68" s="2">
        <f t="shared" si="79"/>
        <v>0.45288085660011257</v>
      </c>
      <c r="FT68" s="2">
        <f t="shared" si="79"/>
        <v>0.45384067303844522</v>
      </c>
      <c r="FU68" s="2">
        <f t="shared" si="79"/>
        <v>0.39169534289843949</v>
      </c>
      <c r="FW68" s="2">
        <f t="shared" si="67"/>
        <v>8.5244664837360145E-5</v>
      </c>
      <c r="FX68" s="2">
        <f t="shared" si="67"/>
        <v>1.3276618579188579E-4</v>
      </c>
      <c r="FY68" s="2">
        <f t="shared" si="67"/>
        <v>1.3172857192907255E-4</v>
      </c>
      <c r="FZ68" s="2">
        <f t="shared" si="67"/>
        <v>1.1322455742919976E-4</v>
      </c>
      <c r="GA68" s="2">
        <f t="shared" si="67"/>
        <v>1.1601123287876151E-4</v>
      </c>
      <c r="GB68" s="2">
        <f t="shared" si="67"/>
        <v>1.184777465354654E-4</v>
      </c>
      <c r="GC68" s="2">
        <f t="shared" si="67"/>
        <v>1.177050329774234E-4</v>
      </c>
      <c r="GD68" s="2">
        <f t="shared" si="67"/>
        <v>1.0395090546338003E-4</v>
      </c>
      <c r="GE68" s="2">
        <f t="shared" si="67"/>
        <v>1.283343745590448E-4</v>
      </c>
      <c r="GF68" s="2">
        <f t="shared" si="67"/>
        <v>1.2992145005422516E-4</v>
      </c>
      <c r="GG68" s="2">
        <f t="shared" si="67"/>
        <v>1.2408631711410676E-4</v>
      </c>
      <c r="GH68" s="2">
        <f t="shared" si="67"/>
        <v>1.0183115434518166E-4</v>
      </c>
      <c r="GI68" s="2">
        <f t="shared" si="67"/>
        <v>8.8796242855741737E-5</v>
      </c>
      <c r="GJ68" s="2">
        <f t="shared" si="67"/>
        <v>6.8500515428016387E-5</v>
      </c>
      <c r="GK68" s="2">
        <f t="shared" si="67"/>
        <v>5.4979331437604084E-5</v>
      </c>
      <c r="GM68" s="86">
        <f t="shared" si="68"/>
        <v>1.7439813392726509E-2</v>
      </c>
      <c r="GN68" s="86">
        <f t="shared" si="68"/>
        <v>1.1167877614709918E-2</v>
      </c>
      <c r="GO68" s="86">
        <f t="shared" si="68"/>
        <v>9.9999996995817908E-3</v>
      </c>
      <c r="GP68" s="86">
        <f t="shared" si="68"/>
        <v>8.4803980564754581E-3</v>
      </c>
      <c r="GQ68" s="86">
        <f t="shared" si="68"/>
        <v>8.1555305967390464E-3</v>
      </c>
      <c r="GR68" s="86">
        <f t="shared" si="68"/>
        <v>6.0435996365448049E-3</v>
      </c>
      <c r="GS68" s="86">
        <f t="shared" si="68"/>
        <v>7.1871517335952394E-3</v>
      </c>
      <c r="GT68" s="86">
        <f t="shared" si="68"/>
        <v>5.4174226544541973E-3</v>
      </c>
      <c r="GU68" s="86">
        <f t="shared" si="68"/>
        <v>2.1534665332026835E-3</v>
      </c>
      <c r="GV68" s="86">
        <f t="shared" si="68"/>
        <v>4.0927466737567227E-3</v>
      </c>
      <c r="GW68" s="86">
        <f t="shared" si="68"/>
        <v>6.4022400941862534E-3</v>
      </c>
      <c r="GX68" s="86">
        <f t="shared" si="68"/>
        <v>6.4280147955261347E-3</v>
      </c>
      <c r="GY68" s="86">
        <f t="shared" si="68"/>
        <v>4.7718539281132516E-3</v>
      </c>
      <c r="GZ68" s="86">
        <f t="shared" si="68"/>
        <v>5.0437536591014208E-3</v>
      </c>
      <c r="HA68" s="86">
        <f t="shared" si="68"/>
        <v>6.9452433849450908E-4</v>
      </c>
      <c r="HC68" s="86">
        <f t="shared" si="73"/>
        <v>7.6857648712142367E-9</v>
      </c>
      <c r="HD68" s="86">
        <f t="shared" si="69"/>
        <v>1.2226377352213748E-9</v>
      </c>
      <c r="HE68" s="86">
        <f t="shared" si="69"/>
        <v>4.0890595008016465E-10</v>
      </c>
      <c r="HF68" s="86">
        <f t="shared" si="69"/>
        <v>8.7885577337391894E-11</v>
      </c>
      <c r="HG68" s="86">
        <f t="shared" si="69"/>
        <v>4.9060113594783725E-11</v>
      </c>
      <c r="HH68" s="86">
        <f t="shared" si="69"/>
        <v>2.1789781294899074E-11</v>
      </c>
      <c r="HI68" s="86">
        <f t="shared" si="69"/>
        <v>1.0999601298655494E-10</v>
      </c>
      <c r="HJ68" s="86">
        <f t="shared" si="69"/>
        <v>6.5440789696229074E-11</v>
      </c>
      <c r="HK68" s="86">
        <f t="shared" si="69"/>
        <v>1.4895207068156765E-11</v>
      </c>
      <c r="HL68" s="86">
        <f t="shared" si="69"/>
        <v>1.5516911934047473E-12</v>
      </c>
      <c r="HM68" s="86">
        <f t="shared" si="69"/>
        <v>1.1568703817377378E-10</v>
      </c>
      <c r="HN68" s="86">
        <f t="shared" si="69"/>
        <v>2.5469516052079513E-11</v>
      </c>
      <c r="HO68" s="86">
        <f t="shared" si="69"/>
        <v>1.0980291228117577E-11</v>
      </c>
      <c r="HP68" s="86">
        <f t="shared" si="69"/>
        <v>5.3549172985440939E-12</v>
      </c>
      <c r="HQ68" s="86">
        <f t="shared" si="69"/>
        <v>3.8206553528035587E-16</v>
      </c>
      <c r="HS68" s="86">
        <f t="shared" si="70"/>
        <v>1.9504194432731616E-69</v>
      </c>
      <c r="HT68" s="86">
        <f t="shared" si="70"/>
        <v>8.2745775815486955E-76</v>
      </c>
      <c r="HU68" s="86">
        <f t="shared" si="70"/>
        <v>4.2879274105673977E-79</v>
      </c>
      <c r="HV68" s="86">
        <f t="shared" si="70"/>
        <v>2.6720036971939517E-87</v>
      </c>
      <c r="HW68" s="86">
        <f t="shared" si="70"/>
        <v>1.2019034564251126E-91</v>
      </c>
      <c r="HX68" s="86">
        <f t="shared" si="70"/>
        <v>1.2498619842570133E-92</v>
      </c>
      <c r="HY68" s="86">
        <f t="shared" si="70"/>
        <v>4.9981949881648879E-87</v>
      </c>
      <c r="HZ68" s="86">
        <f t="shared" si="70"/>
        <v>2.2926689237565222E-89</v>
      </c>
      <c r="IA68" s="86">
        <f t="shared" si="70"/>
        <v>1.6934938816925651E-91</v>
      </c>
      <c r="IB68" s="86">
        <f t="shared" si="70"/>
        <v>1.8569499178875378E-103</v>
      </c>
      <c r="IC68" s="86">
        <f t="shared" si="70"/>
        <v>1.4182727105501867E-87</v>
      </c>
      <c r="ID68" s="86">
        <f t="shared" si="70"/>
        <v>8.420924156276195E-94</v>
      </c>
      <c r="IE68" s="86">
        <f t="shared" si="70"/>
        <v>1.1045768735644834E-97</v>
      </c>
      <c r="IF68" s="86">
        <f t="shared" si="70"/>
        <v>9.8539341676051161E-56</v>
      </c>
      <c r="IG68" s="86">
        <f t="shared" si="70"/>
        <v>6.3506270837568149E-40</v>
      </c>
      <c r="II68" s="86">
        <f t="shared" si="71"/>
        <v>3.9487293134511603E-245</v>
      </c>
      <c r="IJ68" s="86">
        <f t="shared" si="71"/>
        <v>1.616037706591799E-271</v>
      </c>
      <c r="IK68" s="86">
        <f t="shared" si="71"/>
        <v>9.7425916979055063E-280</v>
      </c>
      <c r="IL68" s="86">
        <f t="shared" si="71"/>
        <v>0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1.0300967641181844E-182</v>
      </c>
      <c r="IW68" s="86">
        <f t="shared" si="71"/>
        <v>3.7887995980055577E-103</v>
      </c>
      <c r="IY68" s="86">
        <f t="shared" si="72"/>
        <v>1.7439821078491381E-2</v>
      </c>
      <c r="IZ68" s="86">
        <f t="shared" si="72"/>
        <v>1.1167878837347654E-2</v>
      </c>
      <c r="JA68" s="86">
        <f t="shared" si="72"/>
        <v>1.0000000108487742E-2</v>
      </c>
      <c r="JB68" s="86">
        <f t="shared" si="72"/>
        <v>8.4803981443610354E-3</v>
      </c>
      <c r="JC68" s="86">
        <f t="shared" si="72"/>
        <v>8.1555306457991601E-3</v>
      </c>
      <c r="JD68" s="86">
        <f t="shared" si="72"/>
        <v>6.0435996583345858E-3</v>
      </c>
      <c r="JE68" s="86">
        <f t="shared" si="72"/>
        <v>7.1871518435912525E-3</v>
      </c>
      <c r="JF68" s="86">
        <f t="shared" si="72"/>
        <v>5.4174227198949872E-3</v>
      </c>
      <c r="JG68" s="86">
        <f t="shared" si="72"/>
        <v>2.1534665480978906E-3</v>
      </c>
      <c r="JH68" s="86">
        <f t="shared" si="72"/>
        <v>4.0927466753084138E-3</v>
      </c>
      <c r="JI68" s="86">
        <f t="shared" si="72"/>
        <v>6.4022402098732915E-3</v>
      </c>
      <c r="JJ68" s="86">
        <f t="shared" si="72"/>
        <v>6.4280148209956509E-3</v>
      </c>
      <c r="JK68" s="86">
        <f t="shared" si="72"/>
        <v>4.7718539390935429E-3</v>
      </c>
      <c r="JL68" s="86">
        <f t="shared" si="72"/>
        <v>5.0437536644563378E-3</v>
      </c>
      <c r="JM68" s="86">
        <f t="shared" si="72"/>
        <v>6.9452433849489115E-4</v>
      </c>
    </row>
    <row r="69" spans="2:273" x14ac:dyDescent="0.25">
      <c r="B69" s="2">
        <v>42</v>
      </c>
      <c r="C69" s="37">
        <v>118.712</v>
      </c>
      <c r="D69" s="37">
        <v>118.949</v>
      </c>
      <c r="E69" s="37">
        <v>112.69499999999999</v>
      </c>
      <c r="F69" s="37">
        <v>119.08499999999999</v>
      </c>
      <c r="G69" s="37">
        <v>120.983</v>
      </c>
      <c r="H69" s="37">
        <v>117.508</v>
      </c>
      <c r="I69" s="37">
        <v>118.627</v>
      </c>
      <c r="J69" s="37">
        <v>114.441</v>
      </c>
      <c r="K69" s="37">
        <v>111.949</v>
      </c>
      <c r="L69" s="37">
        <v>118.3</v>
      </c>
      <c r="M69" s="37">
        <v>121.712</v>
      </c>
      <c r="N69" s="37">
        <v>124.18600000000001</v>
      </c>
      <c r="O69" s="37">
        <v>123.42400000000001</v>
      </c>
      <c r="P69" s="37">
        <v>124.051</v>
      </c>
      <c r="Q69" s="37">
        <v>121.895</v>
      </c>
      <c r="S69" s="4">
        <f t="shared" si="74"/>
        <v>120.95307079873176</v>
      </c>
      <c r="T69" s="4">
        <f t="shared" si="74"/>
        <v>117.42043935549147</v>
      </c>
      <c r="U69" s="4">
        <f t="shared" si="74"/>
        <v>113.19443308699876</v>
      </c>
      <c r="V69" s="4">
        <f t="shared" si="74"/>
        <v>113.39417276307154</v>
      </c>
      <c r="W69" s="4">
        <f t="shared" si="74"/>
        <v>117.99285511230964</v>
      </c>
      <c r="X69" s="4">
        <f t="shared" si="74"/>
        <v>114.20697498363556</v>
      </c>
      <c r="Y69" s="4">
        <f t="shared" si="74"/>
        <v>113.71321476487888</v>
      </c>
      <c r="Z69" s="4">
        <f t="shared" si="74"/>
        <v>111.99291016689948</v>
      </c>
      <c r="AA69" s="4">
        <f t="shared" si="74"/>
        <v>111.27857368199004</v>
      </c>
      <c r="AB69" s="4">
        <f t="shared" si="74"/>
        <v>115.10350396063184</v>
      </c>
      <c r="AC69" s="4">
        <f t="shared" si="74"/>
        <v>116.40490420620317</v>
      </c>
      <c r="AD69" s="4">
        <f t="shared" si="74"/>
        <v>118.6701971540373</v>
      </c>
      <c r="AE69" s="4">
        <f t="shared" si="74"/>
        <v>118.12026001470731</v>
      </c>
      <c r="AF69" s="4">
        <f t="shared" si="74"/>
        <v>120.66271859891035</v>
      </c>
      <c r="AG69" s="4">
        <f t="shared" si="74"/>
        <v>117.97225830065418</v>
      </c>
      <c r="AI69" s="4">
        <f t="shared" si="75"/>
        <v>-2.2410707987317551</v>
      </c>
      <c r="AJ69" s="4">
        <f t="shared" si="75"/>
        <v>1.5285606445085307</v>
      </c>
      <c r="AK69" s="4">
        <f t="shared" si="75"/>
        <v>-0.49943308699876354</v>
      </c>
      <c r="AL69" s="4">
        <f t="shared" si="75"/>
        <v>5.690827236928456</v>
      </c>
      <c r="AM69" s="4">
        <f t="shared" si="75"/>
        <v>2.9901448876903629</v>
      </c>
      <c r="AN69" s="4">
        <f t="shared" si="75"/>
        <v>3.3010250163644344</v>
      </c>
      <c r="AO69" s="4">
        <f t="shared" si="75"/>
        <v>4.9137852351211109</v>
      </c>
      <c r="AP69" s="4">
        <f t="shared" si="75"/>
        <v>2.448089833100525</v>
      </c>
      <c r="AQ69" s="4">
        <f t="shared" si="75"/>
        <v>0.67042631800995878</v>
      </c>
      <c r="AR69" s="4">
        <f t="shared" si="75"/>
        <v>3.1964960393681565</v>
      </c>
      <c r="AS69" s="4">
        <f t="shared" si="75"/>
        <v>5.307095793796833</v>
      </c>
      <c r="AT69" s="4">
        <f t="shared" si="75"/>
        <v>5.5158028459627104</v>
      </c>
      <c r="AU69" s="4">
        <f t="shared" si="75"/>
        <v>5.3037399852926939</v>
      </c>
      <c r="AV69" s="4">
        <f t="shared" si="75"/>
        <v>3.3882814010896567</v>
      </c>
      <c r="AW69" s="4">
        <f t="shared" si="75"/>
        <v>3.9227416993458206</v>
      </c>
      <c r="AY69" s="2">
        <f t="shared" si="65"/>
        <v>108.78521592761106</v>
      </c>
      <c r="AZ69" s="2">
        <f t="shared" si="65"/>
        <v>108.62363167632452</v>
      </c>
      <c r="BA69" s="2">
        <f t="shared" si="65"/>
        <v>105.07822769874963</v>
      </c>
      <c r="BB69" s="2">
        <f t="shared" si="65"/>
        <v>106.16705157821053</v>
      </c>
      <c r="BC69" s="2">
        <f t="shared" si="65"/>
        <v>111.31417322984494</v>
      </c>
      <c r="BD69" s="2">
        <f t="shared" si="65"/>
        <v>108.52411818858043</v>
      </c>
      <c r="BE69" s="2">
        <f t="shared" si="65"/>
        <v>107.34829354917825</v>
      </c>
      <c r="BF69" s="2">
        <f t="shared" si="65"/>
        <v>106.99423576980782</v>
      </c>
      <c r="BG69" s="2">
        <f t="shared" si="65"/>
        <v>108.91011763865122</v>
      </c>
      <c r="BH69" s="2">
        <f t="shared" si="65"/>
        <v>111.16710628428862</v>
      </c>
      <c r="BI69" s="2">
        <f t="shared" si="65"/>
        <v>110.75728025180952</v>
      </c>
      <c r="BJ69" s="2">
        <f t="shared" si="65"/>
        <v>113.45178456817574</v>
      </c>
      <c r="BK69" s="2">
        <f t="shared" si="65"/>
        <v>113.76932984838405</v>
      </c>
      <c r="BL69" s="2">
        <f t="shared" si="65"/>
        <v>116.09268339962568</v>
      </c>
      <c r="BM69" s="2">
        <f t="shared" si="65"/>
        <v>117.25786961580667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>
        <f t="shared" si="15"/>
        <v>117.508</v>
      </c>
      <c r="BU69" s="2" t="str">
        <f t="shared" si="16"/>
        <v/>
      </c>
      <c r="BV69" s="2">
        <f t="shared" si="17"/>
        <v>114.441</v>
      </c>
      <c r="BW69" s="2">
        <f t="shared" si="18"/>
        <v>111.949</v>
      </c>
      <c r="BX69" s="2">
        <f t="shared" si="19"/>
        <v>118.3</v>
      </c>
      <c r="BY69" s="2">
        <f t="shared" si="20"/>
        <v>121.712</v>
      </c>
      <c r="BZ69" s="2">
        <f t="shared" si="21"/>
        <v>124.18600000000001</v>
      </c>
      <c r="CA69" s="2">
        <f t="shared" si="22"/>
        <v>123.42400000000001</v>
      </c>
      <c r="CB69" s="2">
        <f t="shared" si="23"/>
        <v>124.051</v>
      </c>
      <c r="CC69" s="2">
        <f t="shared" si="24"/>
        <v>121.895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111.12723386491557</v>
      </c>
      <c r="DL69" s="2">
        <f t="shared" si="76"/>
        <v>112.40800094831674</v>
      </c>
      <c r="DM69" s="2">
        <f t="shared" si="76"/>
        <v>107.53733045190937</v>
      </c>
      <c r="DN69" s="2">
        <f t="shared" si="76"/>
        <v>111.72888051209105</v>
      </c>
      <c r="DO69" s="2">
        <f t="shared" si="76"/>
        <v>116.26616349206347</v>
      </c>
      <c r="DP69" s="2">
        <f t="shared" si="76"/>
        <v>113.25283333333334</v>
      </c>
      <c r="DQ69" s="2">
        <f t="shared" si="76"/>
        <v>112.29105042016809</v>
      </c>
      <c r="DR69" s="2">
        <f t="shared" si="76"/>
        <v>111.22147147147146</v>
      </c>
      <c r="DS69" s="2">
        <f t="shared" si="76"/>
        <v>111.05759090909092</v>
      </c>
      <c r="DT69" s="2">
        <f t="shared" si="76"/>
        <v>114.62274621848736</v>
      </c>
      <c r="DU69" s="2">
        <f t="shared" si="76"/>
        <v>116.05965433854907</v>
      </c>
      <c r="DV69" s="2">
        <f t="shared" si="76"/>
        <v>118.78509388335702</v>
      </c>
      <c r="DW69" s="2">
        <f t="shared" si="76"/>
        <v>119.21955238095238</v>
      </c>
      <c r="DX69" s="2">
        <f t="shared" si="76"/>
        <v>120.22669069069069</v>
      </c>
      <c r="DY69" s="2">
        <f t="shared" si="76"/>
        <v>119.63028423645319</v>
      </c>
      <c r="EA69" s="2">
        <f t="shared" si="77"/>
        <v>106.83188668149546</v>
      </c>
      <c r="EB69" s="2">
        <f t="shared" si="77"/>
        <v>105.0884200310559</v>
      </c>
      <c r="EC69" s="2">
        <f t="shared" si="77"/>
        <v>102.72042027599966</v>
      </c>
      <c r="ED69" s="2">
        <f t="shared" si="77"/>
        <v>100.63765198364301</v>
      </c>
      <c r="EE69" s="2">
        <f t="shared" si="77"/>
        <v>106.37695661196841</v>
      </c>
      <c r="EF69" s="2">
        <f t="shared" si="77"/>
        <v>103.51073498753679</v>
      </c>
      <c r="EG69" s="2">
        <f t="shared" si="77"/>
        <v>102.29544714726411</v>
      </c>
      <c r="EH69" s="2">
        <f t="shared" si="77"/>
        <v>102.42270787566147</v>
      </c>
      <c r="EI69" s="2">
        <f t="shared" si="77"/>
        <v>106.21655200543847</v>
      </c>
      <c r="EJ69" s="2">
        <f t="shared" si="77"/>
        <v>107.24828244455398</v>
      </c>
      <c r="EK69" s="2">
        <f t="shared" si="77"/>
        <v>105.20289898793307</v>
      </c>
      <c r="EL69" s="2">
        <f t="shared" si="77"/>
        <v>107.84849431227877</v>
      </c>
      <c r="EM69" s="2">
        <f t="shared" si="77"/>
        <v>107.76422909366252</v>
      </c>
      <c r="EN69" s="2">
        <f t="shared" si="77"/>
        <v>111.55521039816024</v>
      </c>
      <c r="EO69" s="2">
        <f t="shared" si="77"/>
        <v>113.89766210585159</v>
      </c>
      <c r="EQ69" s="2">
        <f t="shared" si="78"/>
        <v>105.27964579305794</v>
      </c>
      <c r="ER69" s="2">
        <f t="shared" si="78"/>
        <v>105.51377440428828</v>
      </c>
      <c r="ES69" s="2">
        <f t="shared" si="78"/>
        <v>104.07498704385515</v>
      </c>
      <c r="ET69" s="2">
        <f t="shared" si="78"/>
        <v>100.22151526355705</v>
      </c>
      <c r="EU69" s="2">
        <f t="shared" si="78"/>
        <v>106.30914241682433</v>
      </c>
      <c r="EV69" s="2">
        <f t="shared" si="78"/>
        <v>103.65850067734269</v>
      </c>
      <c r="EW69" s="2">
        <f t="shared" si="78"/>
        <v>102.61175108112825</v>
      </c>
      <c r="EX69" s="2">
        <f t="shared" si="78"/>
        <v>103.89282165390559</v>
      </c>
      <c r="EY69" s="2">
        <f t="shared" si="78"/>
        <v>106.3143192251805</v>
      </c>
      <c r="EZ69" s="2">
        <f t="shared" si="78"/>
        <v>108.43830004193401</v>
      </c>
      <c r="FA69" s="2">
        <f t="shared" si="78"/>
        <v>106.37833409141646</v>
      </c>
      <c r="FB69" s="2">
        <f t="shared" si="78"/>
        <v>107.76461912828371</v>
      </c>
      <c r="FC69" s="2">
        <f t="shared" si="78"/>
        <v>108.31263495981406</v>
      </c>
      <c r="FD69" s="2">
        <f t="shared" si="78"/>
        <v>113.33749205250808</v>
      </c>
      <c r="FE69" s="2">
        <f t="shared" si="78"/>
        <v>114.04494655106009</v>
      </c>
      <c r="FG69" s="2">
        <f t="shared" si="79"/>
        <v>0.54521153988752069</v>
      </c>
      <c r="FH69" s="2">
        <f t="shared" si="79"/>
        <v>0.51702839753223406</v>
      </c>
      <c r="FI69" s="2">
        <f t="shared" si="79"/>
        <v>0.51055517149138863</v>
      </c>
      <c r="FJ69" s="2">
        <f t="shared" si="79"/>
        <v>0.5014572783826704</v>
      </c>
      <c r="FK69" s="2">
        <f t="shared" si="79"/>
        <v>0.50074608572098367</v>
      </c>
      <c r="FL69" s="2">
        <f t="shared" si="79"/>
        <v>0.48539176804331108</v>
      </c>
      <c r="FM69" s="2">
        <f t="shared" si="79"/>
        <v>0.49449718622065303</v>
      </c>
      <c r="FN69" s="2">
        <f t="shared" si="79"/>
        <v>0.48045423852729063</v>
      </c>
      <c r="FO69" s="2">
        <f t="shared" si="79"/>
        <v>0.44360044825211803</v>
      </c>
      <c r="FP69" s="2">
        <f t="shared" si="79"/>
        <v>0.46861840578568625</v>
      </c>
      <c r="FQ69" s="2">
        <f t="shared" si="79"/>
        <v>0.48840872257513473</v>
      </c>
      <c r="FR69" s="2">
        <f t="shared" si="79"/>
        <v>0.48765614169872201</v>
      </c>
      <c r="FS69" s="2">
        <f t="shared" si="79"/>
        <v>0.47578543092516923</v>
      </c>
      <c r="FT69" s="2">
        <f t="shared" si="79"/>
        <v>0.47675149071230311</v>
      </c>
      <c r="FU69" s="2">
        <f t="shared" si="79"/>
        <v>0.41384613278054261</v>
      </c>
      <c r="FW69" s="2">
        <f t="shared" si="67"/>
        <v>9.3468147626146395E-5</v>
      </c>
      <c r="FX69" s="2">
        <f t="shared" si="67"/>
        <v>1.4557336325055729E-4</v>
      </c>
      <c r="FY69" s="2">
        <f t="shared" si="67"/>
        <v>1.4443567130574886E-4</v>
      </c>
      <c r="FZ69" s="2">
        <f t="shared" si="67"/>
        <v>1.2414690234543061E-4</v>
      </c>
      <c r="GA69" s="2">
        <f t="shared" si="67"/>
        <v>1.2720236363986649E-4</v>
      </c>
      <c r="GB69" s="2">
        <f t="shared" si="67"/>
        <v>1.2990678090235453E-4</v>
      </c>
      <c r="GC69" s="2">
        <f t="shared" si="67"/>
        <v>1.2905953663992865E-4</v>
      </c>
      <c r="GD69" s="2">
        <f t="shared" si="67"/>
        <v>1.1397875821744488E-4</v>
      </c>
      <c r="GE69" s="2">
        <f t="shared" si="67"/>
        <v>1.4071410127238805E-4</v>
      </c>
      <c r="GF69" s="2">
        <f t="shared" si="67"/>
        <v>1.4245425159053343E-4</v>
      </c>
      <c r="GG69" s="2">
        <f t="shared" si="67"/>
        <v>1.360563123403072E-4</v>
      </c>
      <c r="GH69" s="2">
        <f t="shared" si="67"/>
        <v>1.1165454347907454E-4</v>
      </c>
      <c r="GI69" s="2">
        <f t="shared" si="67"/>
        <v>9.7362310097451468E-5</v>
      </c>
      <c r="GJ69" s="2">
        <f t="shared" si="67"/>
        <v>7.5108825211722807E-5</v>
      </c>
      <c r="GK69" s="2">
        <f t="shared" si="67"/>
        <v>6.0283318398651383E-5</v>
      </c>
      <c r="GM69" s="86">
        <f t="shared" si="68"/>
        <v>2.4406834810473423E-2</v>
      </c>
      <c r="GN69" s="86">
        <f t="shared" si="68"/>
        <v>1.6681706267197598E-2</v>
      </c>
      <c r="GO69" s="86">
        <f t="shared" si="68"/>
        <v>1.4858875851433325E-2</v>
      </c>
      <c r="GP69" s="86">
        <f t="shared" si="68"/>
        <v>1.2736268317203092E-2</v>
      </c>
      <c r="GQ69" s="86">
        <f t="shared" si="68"/>
        <v>1.2591257556882852E-2</v>
      </c>
      <c r="GR69" s="86">
        <f t="shared" si="68"/>
        <v>9.4515326145254933E-3</v>
      </c>
      <c r="GS69" s="86">
        <f t="shared" si="68"/>
        <v>1.1203940955897098E-2</v>
      </c>
      <c r="GT69" s="86">
        <f t="shared" si="68"/>
        <v>8.5611600330651495E-3</v>
      </c>
      <c r="GU69" s="86">
        <f t="shared" si="68"/>
        <v>3.6845184271559759E-3</v>
      </c>
      <c r="GV69" s="86">
        <f t="shared" si="68"/>
        <v>6.6463428847560735E-3</v>
      </c>
      <c r="GW69" s="86">
        <f t="shared" si="68"/>
        <v>9.9999995206418064E-3</v>
      </c>
      <c r="GX69" s="86">
        <f t="shared" si="68"/>
        <v>9.9209462868427249E-3</v>
      </c>
      <c r="GY69" s="86">
        <f t="shared" si="68"/>
        <v>7.6956941465338028E-3</v>
      </c>
      <c r="GZ69" s="86">
        <f t="shared" si="68"/>
        <v>7.9803560482433304E-3</v>
      </c>
      <c r="HA69" s="86">
        <f t="shared" si="68"/>
        <v>1.3499198058776088E-3</v>
      </c>
      <c r="HC69" s="86">
        <f t="shared" si="73"/>
        <v>1.7774194505350507E-8</v>
      </c>
      <c r="HD69" s="86">
        <f t="shared" si="69"/>
        <v>3.2312924140974649E-9</v>
      </c>
      <c r="HE69" s="86">
        <f t="shared" si="69"/>
        <v>1.125670839521478E-9</v>
      </c>
      <c r="HF69" s="86">
        <f t="shared" si="69"/>
        <v>2.6111401528353026E-10</v>
      </c>
      <c r="HG69" s="86">
        <f t="shared" si="69"/>
        <v>1.5336205010818288E-10</v>
      </c>
      <c r="HH69" s="86">
        <f t="shared" si="69"/>
        <v>6.9232327924378724E-11</v>
      </c>
      <c r="HI69" s="86">
        <f t="shared" si="69"/>
        <v>3.2751421630472568E-10</v>
      </c>
      <c r="HJ69" s="86">
        <f t="shared" si="69"/>
        <v>1.9802558123431257E-10</v>
      </c>
      <c r="HK69" s="86">
        <f t="shared" si="69"/>
        <v>4.8205287752228925E-11</v>
      </c>
      <c r="HL69" s="86">
        <f t="shared" si="69"/>
        <v>5.8108845434358361E-12</v>
      </c>
      <c r="HM69" s="86">
        <f t="shared" si="69"/>
        <v>3.4736184455549912E-10</v>
      </c>
      <c r="HN69" s="86">
        <f t="shared" si="69"/>
        <v>8.0580868778056597E-11</v>
      </c>
      <c r="HO69" s="86">
        <f t="shared" si="69"/>
        <v>3.5799307733974181E-11</v>
      </c>
      <c r="HP69" s="86">
        <f t="shared" si="69"/>
        <v>1.7647286111907083E-11</v>
      </c>
      <c r="HQ69" s="86">
        <f t="shared" si="69"/>
        <v>2.0547072357043896E-15</v>
      </c>
      <c r="HS69" s="86">
        <f t="shared" si="70"/>
        <v>1.1953946569088338E-67</v>
      </c>
      <c r="HT69" s="86">
        <f t="shared" si="70"/>
        <v>9.6115746392770825E-74</v>
      </c>
      <c r="HU69" s="86">
        <f t="shared" si="70"/>
        <v>5.923894512415148E-77</v>
      </c>
      <c r="HV69" s="86">
        <f t="shared" si="70"/>
        <v>5.7957341662191929E-85</v>
      </c>
      <c r="HW69" s="86">
        <f t="shared" si="70"/>
        <v>3.5889879908148893E-89</v>
      </c>
      <c r="HX69" s="86">
        <f t="shared" si="70"/>
        <v>3.7771091634376661E-90</v>
      </c>
      <c r="HY69" s="86">
        <f t="shared" si="70"/>
        <v>1.1168201984968857E-84</v>
      </c>
      <c r="HZ69" s="86">
        <f t="shared" si="70"/>
        <v>5.6090926917636634E-87</v>
      </c>
      <c r="IA69" s="86">
        <f t="shared" si="70"/>
        <v>5.1628673151776264E-89</v>
      </c>
      <c r="IB69" s="86">
        <f t="shared" si="70"/>
        <v>1.2953209801274017E-100</v>
      </c>
      <c r="IC69" s="86">
        <f t="shared" si="70"/>
        <v>3.3841799434349121E-85</v>
      </c>
      <c r="ID69" s="86">
        <f t="shared" si="70"/>
        <v>2.6348403815369241E-91</v>
      </c>
      <c r="IE69" s="86">
        <f t="shared" si="70"/>
        <v>4.0896982570119121E-95</v>
      </c>
      <c r="IF69" s="86">
        <f t="shared" si="70"/>
        <v>2.4754302476206071E-54</v>
      </c>
      <c r="IG69" s="86">
        <f t="shared" si="70"/>
        <v>5.9284005741824932E-39</v>
      </c>
      <c r="II69" s="86">
        <f t="shared" si="71"/>
        <v>2.2398183792653458E-240</v>
      </c>
      <c r="IJ69" s="86">
        <f t="shared" si="71"/>
        <v>5.4728246844944917E-266</v>
      </c>
      <c r="IK69" s="86">
        <f t="shared" si="71"/>
        <v>4.809107930688519E-274</v>
      </c>
      <c r="IL69" s="86">
        <f t="shared" si="71"/>
        <v>3.4280714069498115E-305</v>
      </c>
      <c r="IM69" s="86">
        <f t="shared" si="71"/>
        <v>0</v>
      </c>
      <c r="IN69" s="86">
        <f t="shared" si="71"/>
        <v>0</v>
      </c>
      <c r="IO69" s="86">
        <f t="shared" si="71"/>
        <v>6.5470311088788371E-307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2.9284175503476568E-179</v>
      </c>
      <c r="IW69" s="86">
        <f t="shared" si="71"/>
        <v>2.9531022344101154E-101</v>
      </c>
      <c r="IY69" s="86">
        <f t="shared" si="72"/>
        <v>2.4406852584667928E-2</v>
      </c>
      <c r="IZ69" s="86">
        <f t="shared" si="72"/>
        <v>1.6681709498490013E-2</v>
      </c>
      <c r="JA69" s="86">
        <f t="shared" si="72"/>
        <v>1.4858876977104165E-2</v>
      </c>
      <c r="JB69" s="86">
        <f t="shared" si="72"/>
        <v>1.2736268578317108E-2</v>
      </c>
      <c r="JC69" s="86">
        <f t="shared" si="72"/>
        <v>1.2591257710244903E-2</v>
      </c>
      <c r="JD69" s="86">
        <f t="shared" si="72"/>
        <v>9.4515326837578215E-3</v>
      </c>
      <c r="JE69" s="86">
        <f t="shared" si="72"/>
        <v>1.1203941283411315E-2</v>
      </c>
      <c r="JF69" s="86">
        <f t="shared" si="72"/>
        <v>8.5611602310907316E-3</v>
      </c>
      <c r="JG69" s="86">
        <f t="shared" si="72"/>
        <v>3.6845184753612637E-3</v>
      </c>
      <c r="JH69" s="86">
        <f t="shared" si="72"/>
        <v>6.6463428905669582E-3</v>
      </c>
      <c r="JI69" s="86">
        <f t="shared" si="72"/>
        <v>9.9999998680036506E-3</v>
      </c>
      <c r="JJ69" s="86">
        <f t="shared" si="72"/>
        <v>9.9209463674235932E-3</v>
      </c>
      <c r="JK69" s="86">
        <f t="shared" si="72"/>
        <v>7.6956941823331107E-3</v>
      </c>
      <c r="JL69" s="86">
        <f t="shared" si="72"/>
        <v>7.9803560658906168E-3</v>
      </c>
      <c r="JM69" s="86">
        <f t="shared" si="72"/>
        <v>1.3499198058796636E-3</v>
      </c>
    </row>
    <row r="70" spans="2:273" x14ac:dyDescent="0.25">
      <c r="B70" s="2">
        <v>43</v>
      </c>
      <c r="C70" s="37">
        <v>122.69499999999999</v>
      </c>
      <c r="D70" s="37">
        <v>122.559</v>
      </c>
      <c r="E70" s="37">
        <v>117.47499999999999</v>
      </c>
      <c r="F70" s="37">
        <v>120.271</v>
      </c>
      <c r="G70" s="37">
        <v>123.25</v>
      </c>
      <c r="H70" s="37">
        <v>119.203</v>
      </c>
      <c r="I70" s="37">
        <v>116.35599999999999</v>
      </c>
      <c r="J70" s="37">
        <v>116.203</v>
      </c>
      <c r="K70" s="37">
        <v>112.288</v>
      </c>
      <c r="L70" s="37">
        <v>121.767</v>
      </c>
      <c r="M70" s="37">
        <v>122.136</v>
      </c>
      <c r="N70" s="37">
        <v>126.898</v>
      </c>
      <c r="O70" s="37">
        <v>124.407</v>
      </c>
      <c r="P70" s="37">
        <v>122.729</v>
      </c>
      <c r="Q70" s="37">
        <v>119.77200000000001</v>
      </c>
      <c r="S70" s="4">
        <f t="shared" si="74"/>
        <v>124.74125988964826</v>
      </c>
      <c r="T70" s="4">
        <f t="shared" si="74"/>
        <v>120.78773316550291</v>
      </c>
      <c r="U70" s="4">
        <f t="shared" si="74"/>
        <v>116.28305844906626</v>
      </c>
      <c r="V70" s="4">
        <f t="shared" si="74"/>
        <v>116.14783473555788</v>
      </c>
      <c r="W70" s="4">
        <f t="shared" si="74"/>
        <v>120.80782540676289</v>
      </c>
      <c r="X70" s="4">
        <f t="shared" si="74"/>
        <v>116.7066316455376</v>
      </c>
      <c r="Y70" s="4">
        <f t="shared" si="74"/>
        <v>116.46021142187395</v>
      </c>
      <c r="Z70" s="4">
        <f t="shared" si="74"/>
        <v>114.22036999421118</v>
      </c>
      <c r="AA70" s="4">
        <f t="shared" si="74"/>
        <v>112.60370069623288</v>
      </c>
      <c r="AB70" s="4">
        <f t="shared" si="74"/>
        <v>117.02892938623771</v>
      </c>
      <c r="AC70" s="4">
        <f t="shared" si="74"/>
        <v>118.84691217229901</v>
      </c>
      <c r="AD70" s="4">
        <f t="shared" si="74"/>
        <v>120.85442803154548</v>
      </c>
      <c r="AE70" s="4">
        <f t="shared" si="74"/>
        <v>120.16800648343809</v>
      </c>
      <c r="AF70" s="4">
        <f t="shared" si="74"/>
        <v>122.73031429357535</v>
      </c>
      <c r="AG70" s="4">
        <f t="shared" si="74"/>
        <v>118.56614800279559</v>
      </c>
      <c r="AI70" s="4">
        <f t="shared" si="75"/>
        <v>-2.0462598896482689</v>
      </c>
      <c r="AJ70" s="4">
        <f t="shared" si="75"/>
        <v>1.7712668344970837</v>
      </c>
      <c r="AK70" s="4">
        <f t="shared" si="75"/>
        <v>1.1919415509337341</v>
      </c>
      <c r="AL70" s="4">
        <f t="shared" si="75"/>
        <v>4.1231652644421217</v>
      </c>
      <c r="AM70" s="4">
        <f t="shared" si="75"/>
        <v>2.4421745932371124</v>
      </c>
      <c r="AN70" s="4">
        <f t="shared" si="75"/>
        <v>2.4963683544624047</v>
      </c>
      <c r="AO70" s="4">
        <f t="shared" si="75"/>
        <v>-0.1042114218739556</v>
      </c>
      <c r="AP70" s="4">
        <f t="shared" si="75"/>
        <v>1.9826300057888204</v>
      </c>
      <c r="AQ70" s="4">
        <f t="shared" si="75"/>
        <v>-0.31570069623288077</v>
      </c>
      <c r="AR70" s="4">
        <f t="shared" si="75"/>
        <v>4.7380706137622894</v>
      </c>
      <c r="AS70" s="4">
        <f t="shared" si="75"/>
        <v>3.2890878277009818</v>
      </c>
      <c r="AT70" s="4">
        <f t="shared" si="75"/>
        <v>6.0435719684545148</v>
      </c>
      <c r="AU70" s="4">
        <f t="shared" si="75"/>
        <v>4.238993516561905</v>
      </c>
      <c r="AV70" s="4">
        <f t="shared" si="75"/>
        <v>-1.3142935753478469E-3</v>
      </c>
      <c r="AW70" s="4">
        <f t="shared" si="75"/>
        <v>1.2058519972044195</v>
      </c>
      <c r="AY70" s="2">
        <f t="shared" si="65"/>
        <v>108.68980933179965</v>
      </c>
      <c r="AZ70" s="2">
        <f t="shared" si="65"/>
        <v>108.50554647258758</v>
      </c>
      <c r="BA70" s="2">
        <f t="shared" si="65"/>
        <v>104.97923533406907</v>
      </c>
      <c r="BB70" s="2">
        <f t="shared" si="65"/>
        <v>105.97469497571474</v>
      </c>
      <c r="BC70" s="2">
        <f t="shared" si="65"/>
        <v>111.19629658293356</v>
      </c>
      <c r="BD70" s="2">
        <f t="shared" si="65"/>
        <v>108.41026834149386</v>
      </c>
      <c r="BE70" s="2">
        <f t="shared" si="65"/>
        <v>107.21392242713256</v>
      </c>
      <c r="BF70" s="2">
        <f t="shared" si="65"/>
        <v>106.8515320014797</v>
      </c>
      <c r="BG70" s="2">
        <f t="shared" si="65"/>
        <v>108.83900099707911</v>
      </c>
      <c r="BH70" s="2">
        <f t="shared" si="65"/>
        <v>111.07714355088801</v>
      </c>
      <c r="BI70" s="2">
        <f t="shared" si="65"/>
        <v>110.61654634549303</v>
      </c>
      <c r="BJ70" s="2">
        <f t="shared" si="65"/>
        <v>113.32127952777321</v>
      </c>
      <c r="BK70" s="2">
        <f t="shared" si="65"/>
        <v>113.6389679172342</v>
      </c>
      <c r="BL70" s="2">
        <f t="shared" si="65"/>
        <v>115.98043660620078</v>
      </c>
      <c r="BM70" s="2">
        <f t="shared" si="65"/>
        <v>117.28943750497139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>
        <f t="shared" si="18"/>
        <v>112.288</v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>
        <f t="shared" si="24"/>
        <v>119.77200000000001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111.30051425891182</v>
      </c>
      <c r="DL70" s="2">
        <f t="shared" si="76"/>
        <v>112.62519559032717</v>
      </c>
      <c r="DM70" s="2">
        <f t="shared" si="76"/>
        <v>107.62743899770213</v>
      </c>
      <c r="DN70" s="2">
        <f t="shared" si="76"/>
        <v>111.93922256264362</v>
      </c>
      <c r="DO70" s="2">
        <f t="shared" si="76"/>
        <v>116.61771136851135</v>
      </c>
      <c r="DP70" s="2">
        <f t="shared" si="76"/>
        <v>113.56933333333335</v>
      </c>
      <c r="DQ70" s="2">
        <f t="shared" si="76"/>
        <v>112.54856750700283</v>
      </c>
      <c r="DR70" s="2">
        <f t="shared" si="76"/>
        <v>111.3757492063492</v>
      </c>
      <c r="DS70" s="2">
        <f t="shared" si="76"/>
        <v>111.21127272727273</v>
      </c>
      <c r="DT70" s="2">
        <f t="shared" si="76"/>
        <v>114.8358342245989</v>
      </c>
      <c r="DU70" s="2">
        <f t="shared" si="76"/>
        <v>116.32809909909909</v>
      </c>
      <c r="DV70" s="2">
        <f t="shared" si="76"/>
        <v>119.10695045045043</v>
      </c>
      <c r="DW70" s="2">
        <f t="shared" si="76"/>
        <v>119.53943025210084</v>
      </c>
      <c r="DX70" s="2">
        <f t="shared" si="76"/>
        <v>120.46921269841269</v>
      </c>
      <c r="DY70" s="2">
        <f t="shared" si="76"/>
        <v>119.98560788177339</v>
      </c>
      <c r="EA70" s="2">
        <f t="shared" si="77"/>
        <v>106.70397972211218</v>
      </c>
      <c r="EB70" s="2">
        <f t="shared" si="77"/>
        <v>104.99574378881988</v>
      </c>
      <c r="EC70" s="2">
        <f t="shared" si="77"/>
        <v>102.66351288552663</v>
      </c>
      <c r="ED70" s="2">
        <f t="shared" si="77"/>
        <v>100.56670384225144</v>
      </c>
      <c r="EE70" s="2">
        <f t="shared" si="77"/>
        <v>106.26665904003796</v>
      </c>
      <c r="EF70" s="2">
        <f t="shared" si="77"/>
        <v>103.4218960214949</v>
      </c>
      <c r="EG70" s="2">
        <f t="shared" si="77"/>
        <v>102.24030128211699</v>
      </c>
      <c r="EH70" s="2">
        <f t="shared" si="77"/>
        <v>102.38932080757769</v>
      </c>
      <c r="EI70" s="2">
        <f t="shared" si="77"/>
        <v>106.12528552005439</v>
      </c>
      <c r="EJ70" s="2">
        <f t="shared" si="77"/>
        <v>107.18968962050272</v>
      </c>
      <c r="EK70" s="2">
        <f t="shared" si="77"/>
        <v>105.15996392889582</v>
      </c>
      <c r="EL70" s="2">
        <f t="shared" si="77"/>
        <v>107.77757574530277</v>
      </c>
      <c r="EM70" s="2">
        <f t="shared" si="77"/>
        <v>107.70981788726691</v>
      </c>
      <c r="EN70" s="2">
        <f t="shared" si="77"/>
        <v>111.48707050848476</v>
      </c>
      <c r="EO70" s="2">
        <f t="shared" si="77"/>
        <v>113.80668372843462</v>
      </c>
      <c r="EQ70" s="2">
        <f t="shared" si="78"/>
        <v>105.17833956087577</v>
      </c>
      <c r="ER70" s="2">
        <f t="shared" si="78"/>
        <v>105.41336142217011</v>
      </c>
      <c r="ES70" s="2">
        <f t="shared" si="78"/>
        <v>103.99377151978375</v>
      </c>
      <c r="ET70" s="2">
        <f t="shared" si="78"/>
        <v>100.15785111103817</v>
      </c>
      <c r="EU70" s="2">
        <f t="shared" si="78"/>
        <v>106.20004400639962</v>
      </c>
      <c r="EV70" s="2">
        <f t="shared" si="78"/>
        <v>103.56699878153994</v>
      </c>
      <c r="EW70" s="2">
        <f t="shared" si="78"/>
        <v>102.5509586642013</v>
      </c>
      <c r="EX70" s="2">
        <f t="shared" si="78"/>
        <v>103.8337443657863</v>
      </c>
      <c r="EY70" s="2">
        <f t="shared" si="78"/>
        <v>106.22130348547687</v>
      </c>
      <c r="EZ70" s="2">
        <f t="shared" si="78"/>
        <v>108.35890260426143</v>
      </c>
      <c r="FA70" s="2">
        <f t="shared" si="78"/>
        <v>106.31460209007703</v>
      </c>
      <c r="FB70" s="2">
        <f t="shared" si="78"/>
        <v>107.69515152859562</v>
      </c>
      <c r="FC70" s="2">
        <f t="shared" si="78"/>
        <v>108.24881802852417</v>
      </c>
      <c r="FD70" s="2">
        <f t="shared" si="78"/>
        <v>113.24009524497725</v>
      </c>
      <c r="FE70" s="2">
        <f t="shared" si="78"/>
        <v>113.949921953782</v>
      </c>
      <c r="FG70" s="2">
        <f t="shared" si="79"/>
        <v>0.56793842212894208</v>
      </c>
      <c r="FH70" s="2">
        <f t="shared" si="79"/>
        <v>0.53997533286581811</v>
      </c>
      <c r="FI70" s="2">
        <f t="shared" si="79"/>
        <v>0.53353218292512194</v>
      </c>
      <c r="FJ70" s="2">
        <f t="shared" si="79"/>
        <v>0.52446358448981301</v>
      </c>
      <c r="FK70" s="2">
        <f t="shared" si="79"/>
        <v>0.52375404186416696</v>
      </c>
      <c r="FL70" s="2">
        <f t="shared" si="79"/>
        <v>0.50841266631841353</v>
      </c>
      <c r="FM70" s="2">
        <f t="shared" si="79"/>
        <v>0.51751564466494981</v>
      </c>
      <c r="FN70" s="2">
        <f t="shared" si="79"/>
        <v>0.50347006833766972</v>
      </c>
      <c r="FO70" s="2">
        <f t="shared" si="79"/>
        <v>0.46643580645112737</v>
      </c>
      <c r="FP70" s="2">
        <f t="shared" si="79"/>
        <v>0.49160374208649271</v>
      </c>
      <c r="FQ70" s="2">
        <f t="shared" si="79"/>
        <v>0.51143050441533655</v>
      </c>
      <c r="FR70" s="2">
        <f t="shared" si="79"/>
        <v>0.51067786020232087</v>
      </c>
      <c r="FS70" s="2">
        <f t="shared" si="79"/>
        <v>0.49879232671877094</v>
      </c>
      <c r="FT70" s="2">
        <f t="shared" si="79"/>
        <v>0.49976056567922023</v>
      </c>
      <c r="FU70" s="2">
        <f t="shared" si="79"/>
        <v>0.43635101803973531</v>
      </c>
      <c r="FW70" s="2">
        <f t="shared" si="67"/>
        <v>1.024848617345494E-4</v>
      </c>
      <c r="FX70" s="2">
        <f t="shared" si="67"/>
        <v>1.5961577699486851E-4</v>
      </c>
      <c r="FY70" s="2">
        <f t="shared" si="67"/>
        <v>1.5836835748593713E-4</v>
      </c>
      <c r="FZ70" s="2">
        <f t="shared" si="67"/>
        <v>1.3612274113454343E-4</v>
      </c>
      <c r="GA70" s="2">
        <f t="shared" si="67"/>
        <v>1.3947290658197211E-4</v>
      </c>
      <c r="GB70" s="2">
        <f t="shared" si="67"/>
        <v>1.4243816758854376E-4</v>
      </c>
      <c r="GC70" s="2">
        <f t="shared" si="67"/>
        <v>1.4150920593786957E-4</v>
      </c>
      <c r="GD70" s="2">
        <f t="shared" si="67"/>
        <v>1.2497384893834945E-4</v>
      </c>
      <c r="GE70" s="2">
        <f t="shared" si="67"/>
        <v>1.542878493474902E-4</v>
      </c>
      <c r="GF70" s="2">
        <f t="shared" si="67"/>
        <v>1.5619583410366526E-4</v>
      </c>
      <c r="GG70" s="2">
        <f t="shared" si="67"/>
        <v>1.49180821711573E-4</v>
      </c>
      <c r="GH70" s="2">
        <f t="shared" si="67"/>
        <v>1.224254536301111E-4</v>
      </c>
      <c r="GI70" s="2">
        <f t="shared" si="67"/>
        <v>1.0675464736528248E-4</v>
      </c>
      <c r="GJ70" s="2">
        <f t="shared" si="67"/>
        <v>8.2354592411232284E-5</v>
      </c>
      <c r="GK70" s="2">
        <f t="shared" si="67"/>
        <v>6.6098959782021969E-5</v>
      </c>
      <c r="GM70" s="86">
        <f t="shared" si="68"/>
        <v>3.3667973057770896E-2</v>
      </c>
      <c r="GN70" s="86">
        <f t="shared" si="68"/>
        <v>2.4455524860995757E-2</v>
      </c>
      <c r="GO70" s="86">
        <f t="shared" si="68"/>
        <v>2.16889359123816E-2</v>
      </c>
      <c r="GP70" s="86">
        <f t="shared" si="68"/>
        <v>1.878351451414223E-2</v>
      </c>
      <c r="GQ70" s="86">
        <f t="shared" si="68"/>
        <v>1.9042959875562853E-2</v>
      </c>
      <c r="GR70" s="86">
        <f t="shared" si="68"/>
        <v>1.4479467982877426E-2</v>
      </c>
      <c r="GS70" s="86">
        <f t="shared" si="68"/>
        <v>1.7102359424599513E-2</v>
      </c>
      <c r="GT70" s="86">
        <f t="shared" si="68"/>
        <v>1.3245784234490821E-2</v>
      </c>
      <c r="GU70" s="86">
        <f t="shared" si="68"/>
        <v>6.1485610528253807E-3</v>
      </c>
      <c r="GV70" s="86">
        <f t="shared" si="68"/>
        <v>1.0551745512776161E-2</v>
      </c>
      <c r="GW70" s="86">
        <f t="shared" si="68"/>
        <v>1.5298993735274121E-2</v>
      </c>
      <c r="GX70" s="86">
        <f t="shared" si="68"/>
        <v>1.5014234604069313E-2</v>
      </c>
      <c r="GY70" s="86">
        <f t="shared" si="68"/>
        <v>1.2133779876510986E-2</v>
      </c>
      <c r="GZ70" s="86">
        <f t="shared" si="68"/>
        <v>1.2364275046239057E-2</v>
      </c>
      <c r="HA70" s="86">
        <f t="shared" si="68"/>
        <v>2.5397161172330388E-3</v>
      </c>
      <c r="HC70" s="86">
        <f t="shared" si="73"/>
        <v>4.0296739074299123E-8</v>
      </c>
      <c r="HD70" s="86">
        <f t="shared" si="69"/>
        <v>8.3348753441344745E-9</v>
      </c>
      <c r="HE70" s="86">
        <f t="shared" si="69"/>
        <v>3.0222302199225754E-9</v>
      </c>
      <c r="HF70" s="86">
        <f t="shared" si="69"/>
        <v>7.5511354272640192E-10</v>
      </c>
      <c r="HG70" s="86">
        <f t="shared" si="69"/>
        <v>4.6576641699498344E-10</v>
      </c>
      <c r="HH70" s="86">
        <f t="shared" si="69"/>
        <v>2.1374782559690303E-10</v>
      </c>
      <c r="HI70" s="86">
        <f t="shared" si="69"/>
        <v>9.4882575756716385E-10</v>
      </c>
      <c r="HJ70" s="86">
        <f t="shared" si="69"/>
        <v>5.8293227427877706E-10</v>
      </c>
      <c r="HK70" s="86">
        <f t="shared" si="69"/>
        <v>1.5152267142186261E-10</v>
      </c>
      <c r="HL70" s="86">
        <f t="shared" si="69"/>
        <v>2.103797116831657E-11</v>
      </c>
      <c r="HM70" s="86">
        <f t="shared" si="69"/>
        <v>1.0143063123182881E-9</v>
      </c>
      <c r="HN70" s="86">
        <f t="shared" si="69"/>
        <v>2.4773684839270436E-10</v>
      </c>
      <c r="HO70" s="86">
        <f t="shared" si="69"/>
        <v>1.1336224745090199E-10</v>
      </c>
      <c r="HP70" s="86">
        <f t="shared" si="69"/>
        <v>5.6502926093685999E-11</v>
      </c>
      <c r="HQ70" s="86">
        <f t="shared" si="69"/>
        <v>1.0596916859766887E-14</v>
      </c>
      <c r="HS70" s="86">
        <f t="shared" si="70"/>
        <v>6.9357947930326063E-66</v>
      </c>
      <c r="HT70" s="86">
        <f t="shared" si="70"/>
        <v>1.0441630475210282E-71</v>
      </c>
      <c r="HU70" s="86">
        <f t="shared" si="70"/>
        <v>7.6393055063559401E-75</v>
      </c>
      <c r="HV70" s="86">
        <f t="shared" si="70"/>
        <v>1.1671959119863602E-82</v>
      </c>
      <c r="HW70" s="86">
        <f t="shared" si="70"/>
        <v>9.8998654242425802E-87</v>
      </c>
      <c r="HX70" s="86">
        <f t="shared" si="70"/>
        <v>1.0549780777435659E-87</v>
      </c>
      <c r="HY70" s="86">
        <f t="shared" si="70"/>
        <v>2.3144777076466085E-82</v>
      </c>
      <c r="HZ70" s="86">
        <f t="shared" si="70"/>
        <v>1.2721546743998144E-84</v>
      </c>
      <c r="IA70" s="86">
        <f t="shared" si="70"/>
        <v>1.4529218076964913E-86</v>
      </c>
      <c r="IB70" s="86">
        <f t="shared" si="70"/>
        <v>8.2363806796232355E-98</v>
      </c>
      <c r="IC70" s="86">
        <f t="shared" si="70"/>
        <v>7.4792413802299911E-83</v>
      </c>
      <c r="ID70" s="86">
        <f t="shared" si="70"/>
        <v>7.6200725198752081E-89</v>
      </c>
      <c r="IE70" s="86">
        <f t="shared" si="70"/>
        <v>1.3977475272698628E-92</v>
      </c>
      <c r="IF70" s="86">
        <f t="shared" si="70"/>
        <v>5.9624858539985066E-53</v>
      </c>
      <c r="IG70" s="86">
        <f t="shared" si="70"/>
        <v>5.3792291303900376E-38</v>
      </c>
      <c r="II70" s="86">
        <f t="shared" si="71"/>
        <v>1.1404973493341819E-235</v>
      </c>
      <c r="IJ70" s="86">
        <f t="shared" si="71"/>
        <v>1.6244832976717869E-260</v>
      </c>
      <c r="IK70" s="86">
        <f t="shared" si="71"/>
        <v>2.072779741104931E-268</v>
      </c>
      <c r="IL70" s="86">
        <f t="shared" si="71"/>
        <v>5.1211708789556508E-299</v>
      </c>
      <c r="IM70" s="86">
        <f t="shared" si="71"/>
        <v>0</v>
      </c>
      <c r="IN70" s="86">
        <f t="shared" si="71"/>
        <v>0</v>
      </c>
      <c r="IO70" s="86">
        <f t="shared" si="71"/>
        <v>1.1275595016323582E-300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1.9400176652251686E-302</v>
      </c>
      <c r="IT70" s="86">
        <f t="shared" si="71"/>
        <v>0</v>
      </c>
      <c r="IU70" s="86">
        <f t="shared" si="71"/>
        <v>0</v>
      </c>
      <c r="IV70" s="86">
        <f t="shared" si="71"/>
        <v>7.7114086064249218E-176</v>
      </c>
      <c r="IW70" s="86">
        <f t="shared" si="71"/>
        <v>2.2094513838473839E-99</v>
      </c>
      <c r="IY70" s="86">
        <f t="shared" si="72"/>
        <v>3.3668013354509974E-2</v>
      </c>
      <c r="IZ70" s="86">
        <f t="shared" si="72"/>
        <v>2.4455533195871102E-2</v>
      </c>
      <c r="JA70" s="86">
        <f t="shared" si="72"/>
        <v>2.168893893461182E-2</v>
      </c>
      <c r="JB70" s="86">
        <f t="shared" si="72"/>
        <v>1.8783515269255771E-2</v>
      </c>
      <c r="JC70" s="86">
        <f t="shared" si="72"/>
        <v>1.9042960341329272E-2</v>
      </c>
      <c r="JD70" s="86">
        <f t="shared" si="72"/>
        <v>1.4479468196625251E-2</v>
      </c>
      <c r="JE70" s="86">
        <f t="shared" si="72"/>
        <v>1.710236037342527E-2</v>
      </c>
      <c r="JF70" s="86">
        <f t="shared" si="72"/>
        <v>1.3245784817423095E-2</v>
      </c>
      <c r="JG70" s="86">
        <f t="shared" si="72"/>
        <v>6.1485612043480518E-3</v>
      </c>
      <c r="JH70" s="86">
        <f t="shared" si="72"/>
        <v>1.0551745533814133E-2</v>
      </c>
      <c r="JI70" s="86">
        <f t="shared" si="72"/>
        <v>1.5298994749580434E-2</v>
      </c>
      <c r="JJ70" s="86">
        <f t="shared" si="72"/>
        <v>1.5014234851806162E-2</v>
      </c>
      <c r="JK70" s="86">
        <f t="shared" si="72"/>
        <v>1.2133779989873233E-2</v>
      </c>
      <c r="JL70" s="86">
        <f t="shared" si="72"/>
        <v>1.2364275102741983E-2</v>
      </c>
      <c r="JM70" s="86">
        <f t="shared" si="72"/>
        <v>2.5397161172436358E-3</v>
      </c>
    </row>
    <row r="71" spans="2:273" x14ac:dyDescent="0.25">
      <c r="B71" s="2">
        <v>44</v>
      </c>
      <c r="C71" s="37">
        <v>125.322</v>
      </c>
      <c r="D71" s="37">
        <v>121.47499999999999</v>
      </c>
      <c r="E71" s="37">
        <v>116.102</v>
      </c>
      <c r="F71" s="37">
        <v>120.23699999999999</v>
      </c>
      <c r="G71" s="37">
        <v>122.617</v>
      </c>
      <c r="H71" s="37">
        <v>121.96599999999999</v>
      </c>
      <c r="I71" s="37">
        <v>118.69499999999999</v>
      </c>
      <c r="J71" s="37">
        <v>122.57599999999999</v>
      </c>
      <c r="K71" s="37">
        <v>115.84699999999999</v>
      </c>
      <c r="L71" s="37">
        <v>120.18300000000001</v>
      </c>
      <c r="M71" s="37">
        <v>123.15300000000001</v>
      </c>
      <c r="N71" s="37">
        <v>128.03399999999999</v>
      </c>
      <c r="O71" s="37">
        <v>124.30500000000001</v>
      </c>
      <c r="P71" s="37">
        <v>122.661</v>
      </c>
      <c r="Q71" s="37">
        <v>123.386</v>
      </c>
      <c r="S71" s="4">
        <f t="shared" si="74"/>
        <v>129.4198017984159</v>
      </c>
      <c r="T71" s="4">
        <f t="shared" si="74"/>
        <v>125.17235130843628</v>
      </c>
      <c r="U71" s="4">
        <f t="shared" si="74"/>
        <v>120.31189109013526</v>
      </c>
      <c r="V71" s="4">
        <f t="shared" si="74"/>
        <v>119.80773917844337</v>
      </c>
      <c r="W71" s="4">
        <f t="shared" si="74"/>
        <v>124.58102131560712</v>
      </c>
      <c r="X71" s="4">
        <f t="shared" si="74"/>
        <v>120.11999487018517</v>
      </c>
      <c r="Y71" s="4">
        <f t="shared" si="74"/>
        <v>120.19211101692483</v>
      </c>
      <c r="Z71" s="4">
        <f t="shared" si="74"/>
        <v>117.31504134642299</v>
      </c>
      <c r="AA71" s="4">
        <f t="shared" si="74"/>
        <v>114.58075685566476</v>
      </c>
      <c r="AB71" s="4">
        <f t="shared" si="74"/>
        <v>119.75471976667653</v>
      </c>
      <c r="AC71" s="4">
        <f t="shared" si="74"/>
        <v>122.18727128087541</v>
      </c>
      <c r="AD71" s="4">
        <f t="shared" si="74"/>
        <v>123.81683083955421</v>
      </c>
      <c r="AE71" s="4">
        <f t="shared" si="74"/>
        <v>123.05057632692386</v>
      </c>
      <c r="AF71" s="4">
        <f t="shared" si="74"/>
        <v>125.59765593766633</v>
      </c>
      <c r="AG71" s="4">
        <f t="shared" si="74"/>
        <v>119.50275322508514</v>
      </c>
      <c r="AI71" s="4">
        <f t="shared" si="75"/>
        <v>-4.097801798415901</v>
      </c>
      <c r="AJ71" s="4">
        <f t="shared" si="75"/>
        <v>-3.6973513084362821</v>
      </c>
      <c r="AK71" s="4">
        <f t="shared" si="75"/>
        <v>-4.2098910901352582</v>
      </c>
      <c r="AL71" s="4">
        <f t="shared" si="75"/>
        <v>0.42926082155662471</v>
      </c>
      <c r="AM71" s="4">
        <f t="shared" si="75"/>
        <v>-1.9640213156071127</v>
      </c>
      <c r="AN71" s="4">
        <f t="shared" si="75"/>
        <v>1.8460051298148272</v>
      </c>
      <c r="AO71" s="4">
        <f t="shared" si="75"/>
        <v>-1.4971110169248334</v>
      </c>
      <c r="AP71" s="4">
        <f t="shared" si="75"/>
        <v>5.2609586535770063</v>
      </c>
      <c r="AQ71" s="4">
        <f t="shared" si="75"/>
        <v>1.2662431443352347</v>
      </c>
      <c r="AR71" s="4">
        <f t="shared" si="75"/>
        <v>0.42828023332347698</v>
      </c>
      <c r="AS71" s="4">
        <f t="shared" si="75"/>
        <v>0.96572871912459846</v>
      </c>
      <c r="AT71" s="4">
        <f t="shared" si="75"/>
        <v>4.2171691604457777</v>
      </c>
      <c r="AU71" s="4">
        <f t="shared" si="75"/>
        <v>1.2544236730761469</v>
      </c>
      <c r="AV71" s="4">
        <f t="shared" si="75"/>
        <v>-2.9366559376663304</v>
      </c>
      <c r="AW71" s="4">
        <f t="shared" si="75"/>
        <v>3.883246774914852</v>
      </c>
      <c r="AY71" s="2">
        <f t="shared" si="65"/>
        <v>108.58209519163114</v>
      </c>
      <c r="AZ71" s="2">
        <f t="shared" si="65"/>
        <v>108.37457611754984</v>
      </c>
      <c r="BA71" s="2">
        <f t="shared" si="65"/>
        <v>104.87421070467127</v>
      </c>
      <c r="BB71" s="2">
        <f t="shared" si="65"/>
        <v>105.77059982637971</v>
      </c>
      <c r="BC71" s="2">
        <f t="shared" si="65"/>
        <v>111.05825309387724</v>
      </c>
      <c r="BD71" s="2">
        <f t="shared" si="65"/>
        <v>108.27813197688006</v>
      </c>
      <c r="BE71" s="2">
        <f t="shared" si="65"/>
        <v>107.0659444731788</v>
      </c>
      <c r="BF71" s="2">
        <f t="shared" si="65"/>
        <v>106.70032548090357</v>
      </c>
      <c r="BG71" s="2">
        <f t="shared" si="65"/>
        <v>108.75594301775448</v>
      </c>
      <c r="BH71" s="2">
        <f t="shared" si="65"/>
        <v>110.97441091806679</v>
      </c>
      <c r="BI71" s="2">
        <f t="shared" si="65"/>
        <v>110.46203177402744</v>
      </c>
      <c r="BJ71" s="2">
        <f t="shared" si="65"/>
        <v>113.17321962655137</v>
      </c>
      <c r="BK71" s="2">
        <f t="shared" si="65"/>
        <v>113.49132140534054</v>
      </c>
      <c r="BL71" s="2">
        <f t="shared" si="65"/>
        <v>115.85388508371332</v>
      </c>
      <c r="BM71" s="2">
        <f t="shared" si="65"/>
        <v>117.29916028066611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>
        <f t="shared" si="24"/>
        <v>123.386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111.47379465290805</v>
      </c>
      <c r="DL71" s="2">
        <f t="shared" si="76"/>
        <v>112.84239023233761</v>
      </c>
      <c r="DM71" s="2">
        <f t="shared" si="76"/>
        <v>107.71754754349489</v>
      </c>
      <c r="DN71" s="2">
        <f t="shared" si="76"/>
        <v>112.1495646131962</v>
      </c>
      <c r="DO71" s="2">
        <f t="shared" si="76"/>
        <v>116.96925924495923</v>
      </c>
      <c r="DP71" s="2">
        <f t="shared" si="76"/>
        <v>113.88583333333335</v>
      </c>
      <c r="DQ71" s="2">
        <f t="shared" si="76"/>
        <v>112.80608459383757</v>
      </c>
      <c r="DR71" s="2">
        <f t="shared" si="76"/>
        <v>111.53002694122694</v>
      </c>
      <c r="DS71" s="2">
        <f t="shared" si="76"/>
        <v>111.36495454545455</v>
      </c>
      <c r="DT71" s="2">
        <f t="shared" si="76"/>
        <v>115.04892223071043</v>
      </c>
      <c r="DU71" s="2">
        <f t="shared" si="76"/>
        <v>116.59654385964912</v>
      </c>
      <c r="DV71" s="2">
        <f t="shared" si="76"/>
        <v>119.42880701754385</v>
      </c>
      <c r="DW71" s="2">
        <f t="shared" si="76"/>
        <v>119.85930812324929</v>
      </c>
      <c r="DX71" s="2">
        <f t="shared" si="76"/>
        <v>120.71173470613471</v>
      </c>
      <c r="DY71" s="2">
        <f t="shared" si="76"/>
        <v>120.34093152709359</v>
      </c>
      <c r="EA71" s="2">
        <f t="shared" si="77"/>
        <v>106.5760727627289</v>
      </c>
      <c r="EB71" s="2">
        <f t="shared" si="77"/>
        <v>104.90306754658386</v>
      </c>
      <c r="EC71" s="2">
        <f t="shared" si="77"/>
        <v>102.6066054950536</v>
      </c>
      <c r="ED71" s="2">
        <f t="shared" si="77"/>
        <v>100.49575570085987</v>
      </c>
      <c r="EE71" s="2">
        <f t="shared" si="77"/>
        <v>106.15636146810751</v>
      </c>
      <c r="EF71" s="2">
        <f t="shared" si="77"/>
        <v>103.33305705545301</v>
      </c>
      <c r="EG71" s="2">
        <f t="shared" si="77"/>
        <v>102.18515541696988</v>
      </c>
      <c r="EH71" s="2">
        <f t="shared" si="77"/>
        <v>102.35593373949391</v>
      </c>
      <c r="EI71" s="2">
        <f t="shared" si="77"/>
        <v>106.03401903467029</v>
      </c>
      <c r="EJ71" s="2">
        <f t="shared" si="77"/>
        <v>107.13109679645146</v>
      </c>
      <c r="EK71" s="2">
        <f t="shared" si="77"/>
        <v>105.11702886985859</v>
      </c>
      <c r="EL71" s="2">
        <f t="shared" si="77"/>
        <v>107.70665717832678</v>
      </c>
      <c r="EM71" s="2">
        <f t="shared" si="77"/>
        <v>107.65540668087131</v>
      </c>
      <c r="EN71" s="2">
        <f t="shared" si="77"/>
        <v>111.41893061880927</v>
      </c>
      <c r="EO71" s="2">
        <f t="shared" si="77"/>
        <v>113.71570535101763</v>
      </c>
      <c r="EQ71" s="2">
        <f t="shared" si="78"/>
        <v>105.0770333286936</v>
      </c>
      <c r="ER71" s="2">
        <f t="shared" si="78"/>
        <v>105.31294844005193</v>
      </c>
      <c r="ES71" s="2">
        <f t="shared" si="78"/>
        <v>103.91255599571235</v>
      </c>
      <c r="ET71" s="2">
        <f t="shared" si="78"/>
        <v>100.09418695851929</v>
      </c>
      <c r="EU71" s="2">
        <f t="shared" si="78"/>
        <v>106.09094559597492</v>
      </c>
      <c r="EV71" s="2">
        <f t="shared" si="78"/>
        <v>103.47549688573719</v>
      </c>
      <c r="EW71" s="2">
        <f t="shared" si="78"/>
        <v>102.49016624727435</v>
      </c>
      <c r="EX71" s="2">
        <f t="shared" si="78"/>
        <v>103.77466707766702</v>
      </c>
      <c r="EY71" s="2">
        <f t="shared" si="78"/>
        <v>106.12828774577322</v>
      </c>
      <c r="EZ71" s="2">
        <f t="shared" si="78"/>
        <v>108.27950516658885</v>
      </c>
      <c r="FA71" s="2">
        <f t="shared" si="78"/>
        <v>106.2508700887376</v>
      </c>
      <c r="FB71" s="2">
        <f t="shared" si="78"/>
        <v>107.62568392890752</v>
      </c>
      <c r="FC71" s="2">
        <f t="shared" si="78"/>
        <v>108.18500109723428</v>
      </c>
      <c r="FD71" s="2">
        <f t="shared" si="78"/>
        <v>113.14269843744643</v>
      </c>
      <c r="FE71" s="2">
        <f t="shared" si="78"/>
        <v>113.8548973565039</v>
      </c>
      <c r="FG71" s="2">
        <f t="shared" si="79"/>
        <v>0.59038285086320341</v>
      </c>
      <c r="FH71" s="2">
        <f t="shared" si="79"/>
        <v>0.56275403153655201</v>
      </c>
      <c r="FI71" s="2">
        <f t="shared" si="79"/>
        <v>0.55636780526624685</v>
      </c>
      <c r="FJ71" s="2">
        <f t="shared" si="79"/>
        <v>0.54736652189830159</v>
      </c>
      <c r="FK71" s="2">
        <f t="shared" si="79"/>
        <v>0.54666161367833455</v>
      </c>
      <c r="FL71" s="2">
        <f t="shared" si="79"/>
        <v>0.53139794256832484</v>
      </c>
      <c r="FM71" s="2">
        <f t="shared" si="79"/>
        <v>0.54046000594106658</v>
      </c>
      <c r="FN71" s="2">
        <f t="shared" si="79"/>
        <v>0.52647120127987235</v>
      </c>
      <c r="FO71" s="2">
        <f t="shared" si="79"/>
        <v>0.48941268749737615</v>
      </c>
      <c r="FP71" s="2">
        <f t="shared" si="79"/>
        <v>0.51462463097300104</v>
      </c>
      <c r="FQ71" s="2">
        <f t="shared" si="79"/>
        <v>0.53440389727315896</v>
      </c>
      <c r="FR71" s="2">
        <f t="shared" si="79"/>
        <v>0.53365437290345163</v>
      </c>
      <c r="FS71" s="2">
        <f t="shared" si="79"/>
        <v>0.52180433761763179</v>
      </c>
      <c r="FT71" s="2">
        <f t="shared" si="79"/>
        <v>0.52277065477688123</v>
      </c>
      <c r="FU71" s="2">
        <f t="shared" si="79"/>
        <v>0.45912113090364715</v>
      </c>
      <c r="FW71" s="2">
        <f t="shared" si="67"/>
        <v>1.1237130524926738E-4</v>
      </c>
      <c r="FX71" s="2">
        <f t="shared" si="67"/>
        <v>1.7501252414006967E-4</v>
      </c>
      <c r="FY71" s="2">
        <f t="shared" si="67"/>
        <v>1.7364479780724543E-4</v>
      </c>
      <c r="FZ71" s="2">
        <f t="shared" si="67"/>
        <v>1.4925365752341537E-4</v>
      </c>
      <c r="GA71" s="2">
        <f t="shared" si="67"/>
        <v>1.5292694322045785E-4</v>
      </c>
      <c r="GB71" s="2">
        <f t="shared" si="67"/>
        <v>1.5617819883090165E-4</v>
      </c>
      <c r="GC71" s="2">
        <f t="shared" si="67"/>
        <v>1.5515964053920513E-4</v>
      </c>
      <c r="GD71" s="2">
        <f t="shared" si="67"/>
        <v>1.3702944825047056E-4</v>
      </c>
      <c r="GE71" s="2">
        <f t="shared" si="67"/>
        <v>1.6917074456288084E-4</v>
      </c>
      <c r="GF71" s="2">
        <f t="shared" si="67"/>
        <v>1.7126274558043787E-4</v>
      </c>
      <c r="GG71" s="2">
        <f t="shared" si="67"/>
        <v>1.6357116405933035E-4</v>
      </c>
      <c r="GH71" s="2">
        <f t="shared" si="67"/>
        <v>1.3423525505381869E-4</v>
      </c>
      <c r="GI71" s="2">
        <f t="shared" si="67"/>
        <v>1.1705293758674674E-4</v>
      </c>
      <c r="GJ71" s="2">
        <f t="shared" si="67"/>
        <v>9.0299297465103558E-5</v>
      </c>
      <c r="GK71" s="2">
        <f t="shared" si="67"/>
        <v>7.2475606003936146E-5</v>
      </c>
      <c r="GM71" s="86">
        <f t="shared" si="68"/>
        <v>4.5783044238146171E-2</v>
      </c>
      <c r="GN71" s="86">
        <f t="shared" si="68"/>
        <v>3.5191865564569526E-2</v>
      </c>
      <c r="GO71" s="86">
        <f t="shared" si="68"/>
        <v>3.110374185958719E-2</v>
      </c>
      <c r="GP71" s="86">
        <f t="shared" si="68"/>
        <v>2.7206676417997858E-2</v>
      </c>
      <c r="GQ71" s="86">
        <f t="shared" si="68"/>
        <v>2.8217274781599622E-2</v>
      </c>
      <c r="GR71" s="86">
        <f t="shared" si="68"/>
        <v>2.1732469702730989E-2</v>
      </c>
      <c r="GS71" s="86">
        <f t="shared" si="68"/>
        <v>2.5566973701801197E-2</v>
      </c>
      <c r="GT71" s="86">
        <f t="shared" si="68"/>
        <v>2.0067405609376133E-2</v>
      </c>
      <c r="GU71" s="86">
        <f t="shared" si="68"/>
        <v>1.0008844885741195E-2</v>
      </c>
      <c r="GV71" s="86">
        <f t="shared" si="68"/>
        <v>1.6379688265054416E-2</v>
      </c>
      <c r="GW71" s="86">
        <f t="shared" si="68"/>
        <v>2.2928956869077831E-2</v>
      </c>
      <c r="GX71" s="86">
        <f t="shared" si="68"/>
        <v>2.2283614558675557E-2</v>
      </c>
      <c r="GY71" s="86">
        <f t="shared" si="68"/>
        <v>1.870683331567825E-2</v>
      </c>
      <c r="GZ71" s="86">
        <f t="shared" si="68"/>
        <v>1.8760938170489891E-2</v>
      </c>
      <c r="HA71" s="86">
        <f t="shared" si="68"/>
        <v>4.625964277169747E-3</v>
      </c>
      <c r="HC71" s="86">
        <f t="shared" si="73"/>
        <v>8.9564858303905716E-8</v>
      </c>
      <c r="HD71" s="86">
        <f t="shared" si="69"/>
        <v>2.0983554208320406E-8</v>
      </c>
      <c r="HE71" s="86">
        <f t="shared" si="69"/>
        <v>7.9137834501512055E-9</v>
      </c>
      <c r="HF71" s="86">
        <f t="shared" si="69"/>
        <v>2.1255749244177687E-9</v>
      </c>
      <c r="HG71" s="86">
        <f t="shared" si="69"/>
        <v>1.3743356255364116E-9</v>
      </c>
      <c r="HH71" s="86">
        <f t="shared" si="69"/>
        <v>6.4127436143738956E-10</v>
      </c>
      <c r="HI71" s="86">
        <f t="shared" si="69"/>
        <v>2.6746004535059934E-9</v>
      </c>
      <c r="HJ71" s="86">
        <f t="shared" si="69"/>
        <v>1.6693665164949837E-9</v>
      </c>
      <c r="HK71" s="86">
        <f t="shared" si="69"/>
        <v>4.6260261996664443E-10</v>
      </c>
      <c r="HL71" s="86">
        <f t="shared" si="69"/>
        <v>7.3638377704230429E-11</v>
      </c>
      <c r="HM71" s="86">
        <f t="shared" si="69"/>
        <v>2.8804424258760723E-9</v>
      </c>
      <c r="HN71" s="86">
        <f t="shared" si="69"/>
        <v>7.4013250409856359E-10</v>
      </c>
      <c r="HO71" s="86">
        <f t="shared" si="69"/>
        <v>3.486645719311828E-10</v>
      </c>
      <c r="HP71" s="86">
        <f t="shared" si="69"/>
        <v>1.7576953751471548E-10</v>
      </c>
      <c r="HQ71" s="86">
        <f t="shared" si="69"/>
        <v>5.2413099470126098E-14</v>
      </c>
      <c r="HS71" s="86">
        <f t="shared" si="70"/>
        <v>3.8096483157352717E-64</v>
      </c>
      <c r="HT71" s="86">
        <f t="shared" si="70"/>
        <v>1.0608882703735368E-69</v>
      </c>
      <c r="HU71" s="86">
        <f t="shared" si="70"/>
        <v>9.1958005322575369E-73</v>
      </c>
      <c r="HV71" s="86">
        <f t="shared" si="70"/>
        <v>2.1824550034652824E-80</v>
      </c>
      <c r="HW71" s="86">
        <f t="shared" si="70"/>
        <v>2.5225736081433743E-84</v>
      </c>
      <c r="HX71" s="86">
        <f t="shared" si="70"/>
        <v>2.7234292454076192E-85</v>
      </c>
      <c r="HY71" s="86">
        <f t="shared" si="70"/>
        <v>4.4486150565367198E-80</v>
      </c>
      <c r="HZ71" s="86">
        <f t="shared" si="70"/>
        <v>2.6747646788132739E-82</v>
      </c>
      <c r="IA71" s="86">
        <f t="shared" si="70"/>
        <v>3.7743303814759987E-84</v>
      </c>
      <c r="IB71" s="86">
        <f t="shared" si="70"/>
        <v>4.7739707842921957E-95</v>
      </c>
      <c r="IC71" s="86">
        <f t="shared" si="70"/>
        <v>1.530997573810375E-80</v>
      </c>
      <c r="ID71" s="86">
        <f t="shared" si="70"/>
        <v>2.0369315372783398E-86</v>
      </c>
      <c r="IE71" s="86">
        <f t="shared" si="70"/>
        <v>4.4097153517277936E-90</v>
      </c>
      <c r="IF71" s="86">
        <f t="shared" si="70"/>
        <v>1.377024348234728E-51</v>
      </c>
      <c r="IG71" s="86">
        <f t="shared" si="70"/>
        <v>4.7442319631706725E-37</v>
      </c>
      <c r="II71" s="86">
        <f t="shared" si="71"/>
        <v>5.2131791031245908E-231</v>
      </c>
      <c r="IJ71" s="86">
        <f t="shared" si="71"/>
        <v>4.2263321198945827E-255</v>
      </c>
      <c r="IK71" s="86">
        <f t="shared" si="71"/>
        <v>7.8008402361999278E-263</v>
      </c>
      <c r="IL71" s="86">
        <f t="shared" si="71"/>
        <v>6.610382413836295E-293</v>
      </c>
      <c r="IM71" s="86">
        <f t="shared" si="71"/>
        <v>0</v>
      </c>
      <c r="IN71" s="86">
        <f t="shared" si="71"/>
        <v>1.587588577449678E-307</v>
      </c>
      <c r="IO71" s="86">
        <f t="shared" si="71"/>
        <v>1.6743942493489347E-294</v>
      </c>
      <c r="IP71" s="86">
        <f t="shared" si="71"/>
        <v>1.0703335337515513E-304</v>
      </c>
      <c r="IQ71" s="86">
        <f t="shared" si="71"/>
        <v>9.5784953444097551E-307</v>
      </c>
      <c r="IR71" s="86">
        <f t="shared" si="71"/>
        <v>0</v>
      </c>
      <c r="IS71" s="86">
        <f t="shared" si="71"/>
        <v>3.411840141156092E-296</v>
      </c>
      <c r="IT71" s="86">
        <f t="shared" si="71"/>
        <v>0</v>
      </c>
      <c r="IU71" s="86">
        <f t="shared" si="71"/>
        <v>0</v>
      </c>
      <c r="IV71" s="86">
        <f t="shared" si="71"/>
        <v>1.8809660625213053E-172</v>
      </c>
      <c r="IW71" s="86">
        <f t="shared" si="71"/>
        <v>1.5867929741537744E-97</v>
      </c>
      <c r="IY71" s="86">
        <f t="shared" si="72"/>
        <v>4.5783133803004472E-2</v>
      </c>
      <c r="IZ71" s="86">
        <f t="shared" si="72"/>
        <v>3.5191886548123733E-2</v>
      </c>
      <c r="JA71" s="86">
        <f t="shared" si="72"/>
        <v>3.1103749773370642E-2</v>
      </c>
      <c r="JB71" s="86">
        <f t="shared" si="72"/>
        <v>2.7206678543572782E-2</v>
      </c>
      <c r="JC71" s="86">
        <f t="shared" si="72"/>
        <v>2.8217276155935247E-2</v>
      </c>
      <c r="JD71" s="86">
        <f t="shared" si="72"/>
        <v>2.1732470344005349E-2</v>
      </c>
      <c r="JE71" s="86">
        <f t="shared" si="72"/>
        <v>2.5566976376401651E-2</v>
      </c>
      <c r="JF71" s="86">
        <f t="shared" si="72"/>
        <v>2.0067407278742649E-2</v>
      </c>
      <c r="JG71" s="86">
        <f t="shared" si="72"/>
        <v>1.0008845348343814E-2</v>
      </c>
      <c r="JH71" s="86">
        <f t="shared" si="72"/>
        <v>1.6379688338692792E-2</v>
      </c>
      <c r="JI71" s="86">
        <f t="shared" si="72"/>
        <v>2.2928959749520257E-2</v>
      </c>
      <c r="JJ71" s="86">
        <f t="shared" si="72"/>
        <v>2.2283615298808061E-2</v>
      </c>
      <c r="JK71" s="86">
        <f t="shared" si="72"/>
        <v>1.8706833664342823E-2</v>
      </c>
      <c r="JL71" s="86">
        <f t="shared" si="72"/>
        <v>1.8760938346259429E-2</v>
      </c>
      <c r="JM71" s="86">
        <f t="shared" si="72"/>
        <v>4.6259642772221599E-3</v>
      </c>
    </row>
    <row r="72" spans="2:273" x14ac:dyDescent="0.25">
      <c r="B72" s="2">
        <v>45</v>
      </c>
      <c r="C72" s="37">
        <v>131.203</v>
      </c>
      <c r="D72" s="37">
        <v>122.542</v>
      </c>
      <c r="E72" s="37">
        <v>118.407</v>
      </c>
      <c r="F72" s="37">
        <v>122.932</v>
      </c>
      <c r="G72" s="37">
        <v>123.383</v>
      </c>
      <c r="H72" s="37">
        <v>119.559</v>
      </c>
      <c r="I72" s="37">
        <v>118.136</v>
      </c>
      <c r="J72" s="37">
        <v>118.52500000000001</v>
      </c>
      <c r="K72" s="37">
        <v>118.119</v>
      </c>
      <c r="L72" s="37">
        <v>121.56699999999999</v>
      </c>
      <c r="M72" s="37">
        <v>126.08499999999999</v>
      </c>
      <c r="N72" s="37">
        <v>129.05099999999999</v>
      </c>
      <c r="O72" s="37">
        <v>124.373</v>
      </c>
      <c r="P72" s="37">
        <v>125.712</v>
      </c>
      <c r="Q72" s="37">
        <v>124.246</v>
      </c>
      <c r="S72" s="4">
        <f t="shared" si="74"/>
        <v>135.08358022703888</v>
      </c>
      <c r="T72" s="4">
        <f t="shared" si="74"/>
        <v>130.73531849772675</v>
      </c>
      <c r="U72" s="4">
        <f t="shared" si="74"/>
        <v>125.43764688515813</v>
      </c>
      <c r="V72" s="4">
        <f t="shared" si="74"/>
        <v>124.54210962402439</v>
      </c>
      <c r="W72" s="4">
        <f t="shared" si="74"/>
        <v>129.50113984929388</v>
      </c>
      <c r="X72" s="4">
        <f t="shared" si="74"/>
        <v>124.65465263510551</v>
      </c>
      <c r="Y72" s="4">
        <f t="shared" si="74"/>
        <v>125.11524750933401</v>
      </c>
      <c r="Z72" s="4">
        <f t="shared" si="74"/>
        <v>121.48264676924428</v>
      </c>
      <c r="AA72" s="4">
        <f t="shared" si="74"/>
        <v>117.43382006686652</v>
      </c>
      <c r="AB72" s="4">
        <f t="shared" si="74"/>
        <v>123.49791343518955</v>
      </c>
      <c r="AC72" s="4">
        <f t="shared" si="74"/>
        <v>126.62444587702673</v>
      </c>
      <c r="AD72" s="4">
        <f t="shared" si="74"/>
        <v>127.72774602214524</v>
      </c>
      <c r="AE72" s="4">
        <f t="shared" si="74"/>
        <v>126.98307495805638</v>
      </c>
      <c r="AF72" s="4">
        <f t="shared" si="74"/>
        <v>129.46112001125789</v>
      </c>
      <c r="AG72" s="4">
        <f t="shared" si="74"/>
        <v>120.9605998759782</v>
      </c>
      <c r="AI72" s="4">
        <f t="shared" si="75"/>
        <v>-3.8805802270388767</v>
      </c>
      <c r="AJ72" s="4">
        <f t="shared" si="75"/>
        <v>-8.1933184977267501</v>
      </c>
      <c r="AK72" s="4">
        <f t="shared" si="75"/>
        <v>-7.0306468851581343</v>
      </c>
      <c r="AL72" s="4">
        <f t="shared" si="75"/>
        <v>-1.6101096240243891</v>
      </c>
      <c r="AM72" s="4">
        <f t="shared" si="75"/>
        <v>-6.1181398492938825</v>
      </c>
      <c r="AN72" s="4">
        <f t="shared" si="75"/>
        <v>-5.0956526351055089</v>
      </c>
      <c r="AO72" s="4">
        <f t="shared" si="75"/>
        <v>-6.9792475093340158</v>
      </c>
      <c r="AP72" s="4">
        <f t="shared" si="75"/>
        <v>-2.9576467692442776</v>
      </c>
      <c r="AQ72" s="4">
        <f t="shared" si="75"/>
        <v>0.68517993313348313</v>
      </c>
      <c r="AR72" s="4">
        <f t="shared" si="75"/>
        <v>-1.9309134351895523</v>
      </c>
      <c r="AS72" s="4">
        <f t="shared" si="75"/>
        <v>-0.5394458770267363</v>
      </c>
      <c r="AT72" s="4">
        <f t="shared" si="75"/>
        <v>1.3232539778547476</v>
      </c>
      <c r="AU72" s="4">
        <f t="shared" si="75"/>
        <v>-2.6100749580563729</v>
      </c>
      <c r="AV72" s="4">
        <f t="shared" si="75"/>
        <v>-3.7491200112578866</v>
      </c>
      <c r="AW72" s="4">
        <f t="shared" si="75"/>
        <v>3.2854001240217912</v>
      </c>
      <c r="AY72" s="2">
        <f t="shared" si="65"/>
        <v>108.4627855588849</v>
      </c>
      <c r="AZ72" s="2">
        <f t="shared" si="65"/>
        <v>108.23164735074465</v>
      </c>
      <c r="BA72" s="2">
        <f t="shared" si="65"/>
        <v>104.76371222323577</v>
      </c>
      <c r="BB72" s="2">
        <f t="shared" si="65"/>
        <v>105.55599262885393</v>
      </c>
      <c r="BC72" s="2">
        <f t="shared" si="65"/>
        <v>110.90125897421275</v>
      </c>
      <c r="BD72" s="2">
        <f t="shared" si="65"/>
        <v>108.12881361936064</v>
      </c>
      <c r="BE72" s="2">
        <f t="shared" si="65"/>
        <v>106.90548049704171</v>
      </c>
      <c r="BF72" s="2">
        <f t="shared" si="65"/>
        <v>106.54153365469246</v>
      </c>
      <c r="BG72" s="2">
        <f t="shared" si="65"/>
        <v>108.66137889634531</v>
      </c>
      <c r="BH72" s="2">
        <f t="shared" si="65"/>
        <v>110.85967747833965</v>
      </c>
      <c r="BI72" s="2">
        <f t="shared" si="65"/>
        <v>110.29492128332085</v>
      </c>
      <c r="BJ72" s="2">
        <f t="shared" si="65"/>
        <v>113.00882956677371</v>
      </c>
      <c r="BK72" s="2">
        <f t="shared" si="65"/>
        <v>113.32760835573087</v>
      </c>
      <c r="BL72" s="2">
        <f t="shared" si="65"/>
        <v>115.71396197576598</v>
      </c>
      <c r="BM72" s="2">
        <f t="shared" si="65"/>
        <v>117.28734216997682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>
        <f t="shared" si="24"/>
        <v>124.246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111.64707504690431</v>
      </c>
      <c r="DL72" s="2">
        <f t="shared" si="76"/>
        <v>113.05958487434803</v>
      </c>
      <c r="DM72" s="2">
        <f t="shared" si="76"/>
        <v>107.80765608928765</v>
      </c>
      <c r="DN72" s="2">
        <f t="shared" si="76"/>
        <v>112.35990666374877</v>
      </c>
      <c r="DO72" s="2">
        <f t="shared" si="76"/>
        <v>117.3208071214071</v>
      </c>
      <c r="DP72" s="2">
        <f t="shared" si="76"/>
        <v>114.20233333333334</v>
      </c>
      <c r="DQ72" s="2">
        <f t="shared" si="76"/>
        <v>113.06360168067231</v>
      </c>
      <c r="DR72" s="2">
        <f t="shared" si="76"/>
        <v>111.68430467610467</v>
      </c>
      <c r="DS72" s="2">
        <f t="shared" si="76"/>
        <v>111.51863636363638</v>
      </c>
      <c r="DT72" s="2">
        <f t="shared" si="76"/>
        <v>115.26201023682196</v>
      </c>
      <c r="DU72" s="2">
        <f t="shared" si="76"/>
        <v>116.86498862019914</v>
      </c>
      <c r="DV72" s="2">
        <f t="shared" si="76"/>
        <v>119.75066358463725</v>
      </c>
      <c r="DW72" s="2">
        <f t="shared" si="76"/>
        <v>120.17918599439776</v>
      </c>
      <c r="DX72" s="2">
        <f t="shared" si="76"/>
        <v>120.95425671385671</v>
      </c>
      <c r="DY72" s="2">
        <f t="shared" si="76"/>
        <v>120.69625517241379</v>
      </c>
      <c r="EA72" s="2">
        <f t="shared" si="77"/>
        <v>106.4481658033456</v>
      </c>
      <c r="EB72" s="2">
        <f t="shared" si="77"/>
        <v>104.81039130434783</v>
      </c>
      <c r="EC72" s="2">
        <f t="shared" si="77"/>
        <v>102.54969810458059</v>
      </c>
      <c r="ED72" s="2">
        <f t="shared" si="77"/>
        <v>100.42480755946829</v>
      </c>
      <c r="EE72" s="2">
        <f t="shared" si="77"/>
        <v>106.04606389617706</v>
      </c>
      <c r="EF72" s="2">
        <f t="shared" si="77"/>
        <v>103.24421808941112</v>
      </c>
      <c r="EG72" s="2">
        <f t="shared" si="77"/>
        <v>102.13000955182275</v>
      </c>
      <c r="EH72" s="2">
        <f t="shared" si="77"/>
        <v>102.32254667141012</v>
      </c>
      <c r="EI72" s="2">
        <f t="shared" si="77"/>
        <v>105.9427525492862</v>
      </c>
      <c r="EJ72" s="2">
        <f t="shared" si="77"/>
        <v>107.07250397240021</v>
      </c>
      <c r="EK72" s="2">
        <f t="shared" si="77"/>
        <v>105.07409381082135</v>
      </c>
      <c r="EL72" s="2">
        <f t="shared" si="77"/>
        <v>107.63573861135077</v>
      </c>
      <c r="EM72" s="2">
        <f t="shared" si="77"/>
        <v>107.60099547447571</v>
      </c>
      <c r="EN72" s="2">
        <f t="shared" si="77"/>
        <v>111.35079072913378</v>
      </c>
      <c r="EO72" s="2">
        <f t="shared" si="77"/>
        <v>113.62472697360066</v>
      </c>
      <c r="EQ72" s="2">
        <f t="shared" si="78"/>
        <v>104.97572709651143</v>
      </c>
      <c r="ER72" s="2">
        <f t="shared" si="78"/>
        <v>105.21253545793374</v>
      </c>
      <c r="ES72" s="2">
        <f t="shared" si="78"/>
        <v>103.83134047164096</v>
      </c>
      <c r="ET72" s="2">
        <f t="shared" si="78"/>
        <v>100.03052280600039</v>
      </c>
      <c r="EU72" s="2">
        <f t="shared" si="78"/>
        <v>105.98184718555021</v>
      </c>
      <c r="EV72" s="2">
        <f t="shared" si="78"/>
        <v>103.38399498993444</v>
      </c>
      <c r="EW72" s="2">
        <f t="shared" si="78"/>
        <v>102.4293738303474</v>
      </c>
      <c r="EX72" s="2">
        <f t="shared" si="78"/>
        <v>103.71558978954774</v>
      </c>
      <c r="EY72" s="2">
        <f t="shared" si="78"/>
        <v>106.03527200606959</v>
      </c>
      <c r="EZ72" s="2">
        <f t="shared" si="78"/>
        <v>108.20010772891627</v>
      </c>
      <c r="FA72" s="2">
        <f t="shared" si="78"/>
        <v>106.18713808739817</v>
      </c>
      <c r="FB72" s="2">
        <f t="shared" si="78"/>
        <v>107.55621632921942</v>
      </c>
      <c r="FC72" s="2">
        <f t="shared" si="78"/>
        <v>108.12118416594438</v>
      </c>
      <c r="FD72" s="2">
        <f t="shared" si="78"/>
        <v>113.0453016299156</v>
      </c>
      <c r="FE72" s="2">
        <f t="shared" si="78"/>
        <v>113.7598727592258</v>
      </c>
      <c r="FG72" s="2">
        <f t="shared" si="79"/>
        <v>0.61245694388743654</v>
      </c>
      <c r="FH72" s="2">
        <f t="shared" si="79"/>
        <v>0.58527111186754766</v>
      </c>
      <c r="FI72" s="2">
        <f t="shared" si="79"/>
        <v>0.57896770811431331</v>
      </c>
      <c r="FJ72" s="2">
        <f t="shared" si="79"/>
        <v>0.57007063371185196</v>
      </c>
      <c r="FK72" s="2">
        <f t="shared" si="79"/>
        <v>0.56937326652919895</v>
      </c>
      <c r="FL72" s="2">
        <f t="shared" si="79"/>
        <v>0.5542507552304049</v>
      </c>
      <c r="FM72" s="2">
        <f t="shared" si="79"/>
        <v>0.56323411746933616</v>
      </c>
      <c r="FN72" s="2">
        <f t="shared" si="79"/>
        <v>0.54936052828103166</v>
      </c>
      <c r="FO72" s="2">
        <f t="shared" si="79"/>
        <v>0.51243439134788826</v>
      </c>
      <c r="FP72" s="2">
        <f t="shared" si="79"/>
        <v>0.53758362969428564</v>
      </c>
      <c r="FQ72" s="2">
        <f t="shared" si="79"/>
        <v>0.55723225988401726</v>
      </c>
      <c r="FR72" s="2">
        <f t="shared" si="79"/>
        <v>0.55648898596663809</v>
      </c>
      <c r="FS72" s="2">
        <f t="shared" si="79"/>
        <v>0.54472417087302805</v>
      </c>
      <c r="FT72" s="2">
        <f t="shared" si="79"/>
        <v>0.54568449771588223</v>
      </c>
      <c r="FU72" s="2">
        <f t="shared" si="79"/>
        <v>0.48206323248328753</v>
      </c>
      <c r="FW72" s="2">
        <f t="shared" si="67"/>
        <v>1.2321135029680087E-4</v>
      </c>
      <c r="FX72" s="2">
        <f t="shared" si="67"/>
        <v>1.9189417665899965E-4</v>
      </c>
      <c r="FY72" s="2">
        <f t="shared" si="67"/>
        <v>1.9039454500154553E-4</v>
      </c>
      <c r="FZ72" s="2">
        <f t="shared" si="67"/>
        <v>1.6365102463951827E-4</v>
      </c>
      <c r="GA72" s="2">
        <f t="shared" si="67"/>
        <v>1.6767858489482972E-4</v>
      </c>
      <c r="GB72" s="2">
        <f t="shared" si="67"/>
        <v>1.7124340947111203E-4</v>
      </c>
      <c r="GC72" s="2">
        <f t="shared" si="67"/>
        <v>1.7012661605849129E-4</v>
      </c>
      <c r="GD72" s="2">
        <f t="shared" si="67"/>
        <v>1.5024781590685998E-4</v>
      </c>
      <c r="GE72" s="2">
        <f t="shared" si="67"/>
        <v>1.8548900541897763E-4</v>
      </c>
      <c r="GF72" s="2">
        <f t="shared" si="67"/>
        <v>1.8778276358328834E-4</v>
      </c>
      <c r="GG72" s="2">
        <f t="shared" si="67"/>
        <v>1.7934938458705749E-4</v>
      </c>
      <c r="GH72" s="2">
        <f t="shared" si="67"/>
        <v>1.4718412417171655E-4</v>
      </c>
      <c r="GI72" s="2">
        <f t="shared" si="67"/>
        <v>1.2834454445621415E-4</v>
      </c>
      <c r="GJ72" s="2">
        <f t="shared" si="67"/>
        <v>9.9010348227960996E-5</v>
      </c>
      <c r="GK72" s="2">
        <f t="shared" si="67"/>
        <v>7.9467366074666121E-5</v>
      </c>
      <c r="GM72" s="86">
        <f t="shared" si="68"/>
        <v>6.1379710136603254E-2</v>
      </c>
      <c r="GN72" s="86">
        <f t="shared" si="68"/>
        <v>4.9716958659634145E-2</v>
      </c>
      <c r="GO72" s="86">
        <f t="shared" si="68"/>
        <v>4.382987283769408E-2</v>
      </c>
      <c r="GP72" s="86">
        <f t="shared" si="68"/>
        <v>3.8707816278329039E-2</v>
      </c>
      <c r="GQ72" s="86">
        <f t="shared" si="68"/>
        <v>4.0971755653393171E-2</v>
      </c>
      <c r="GR72" s="86">
        <f t="shared" si="68"/>
        <v>3.1962462837553288E-2</v>
      </c>
      <c r="GS72" s="86">
        <f t="shared" si="68"/>
        <v>3.7438152171928626E-2</v>
      </c>
      <c r="GT72" s="86">
        <f t="shared" si="68"/>
        <v>2.9774401115224943E-2</v>
      </c>
      <c r="GU72" s="86">
        <f t="shared" si="68"/>
        <v>1.5895966421035454E-2</v>
      </c>
      <c r="GV72" s="86">
        <f t="shared" si="68"/>
        <v>2.4865641522123626E-2</v>
      </c>
      <c r="GW72" s="86">
        <f t="shared" si="68"/>
        <v>3.3669323770786241E-2</v>
      </c>
      <c r="GX72" s="86">
        <f t="shared" si="68"/>
        <v>3.2438789380475133E-2</v>
      </c>
      <c r="GY72" s="86">
        <f t="shared" si="68"/>
        <v>2.8205618884276709E-2</v>
      </c>
      <c r="GZ72" s="86">
        <f t="shared" si="68"/>
        <v>2.7883520002397421E-2</v>
      </c>
      <c r="HA72" s="86">
        <f t="shared" si="68"/>
        <v>8.1592890828103212E-3</v>
      </c>
      <c r="HC72" s="86">
        <f t="shared" si="73"/>
        <v>1.9516613733361966E-7</v>
      </c>
      <c r="HD72" s="86">
        <f t="shared" si="69"/>
        <v>5.1561992353828445E-8</v>
      </c>
      <c r="HE72" s="86">
        <f t="shared" si="69"/>
        <v>2.0211310724697799E-8</v>
      </c>
      <c r="HF72" s="86">
        <f t="shared" si="69"/>
        <v>5.8241979289873898E-9</v>
      </c>
      <c r="HG72" s="86">
        <f t="shared" si="69"/>
        <v>3.94009082715012E-9</v>
      </c>
      <c r="HH72" s="86">
        <f t="shared" si="69"/>
        <v>1.8696014856448917E-9</v>
      </c>
      <c r="HI72" s="86">
        <f t="shared" si="69"/>
        <v>7.3360362820216077E-9</v>
      </c>
      <c r="HJ72" s="86">
        <f t="shared" si="69"/>
        <v>4.6508865655887654E-9</v>
      </c>
      <c r="HK72" s="86">
        <f t="shared" si="69"/>
        <v>1.3718281797542793E-9</v>
      </c>
      <c r="HL72" s="86">
        <f t="shared" si="69"/>
        <v>2.4920597478626627E-10</v>
      </c>
      <c r="HM72" s="86">
        <f t="shared" si="69"/>
        <v>7.9554864867347232E-9</v>
      </c>
      <c r="HN72" s="86">
        <f t="shared" si="69"/>
        <v>2.1488309879010432E-9</v>
      </c>
      <c r="HO72" s="86">
        <f t="shared" si="69"/>
        <v>1.0416123931652622E-9</v>
      </c>
      <c r="HP72" s="86">
        <f t="shared" si="69"/>
        <v>5.3126177124175134E-10</v>
      </c>
      <c r="HQ72" s="86">
        <f t="shared" si="69"/>
        <v>2.4862518739365122E-13</v>
      </c>
      <c r="HS72" s="86">
        <f t="shared" si="70"/>
        <v>1.9809770356279661E-62</v>
      </c>
      <c r="HT72" s="86">
        <f t="shared" si="70"/>
        <v>1.0080942081082099E-67</v>
      </c>
      <c r="HU72" s="86">
        <f t="shared" si="70"/>
        <v>1.0332771947905149E-70</v>
      </c>
      <c r="HV72" s="86">
        <f t="shared" si="70"/>
        <v>3.7889207487085689E-78</v>
      </c>
      <c r="HW72" s="86">
        <f t="shared" si="70"/>
        <v>5.9376990897517646E-82</v>
      </c>
      <c r="HX72" s="86">
        <f t="shared" si="70"/>
        <v>6.4980038422502092E-83</v>
      </c>
      <c r="HY72" s="86">
        <f t="shared" si="70"/>
        <v>7.9305123309128586E-78</v>
      </c>
      <c r="HZ72" s="86">
        <f t="shared" si="70"/>
        <v>5.2135318645550477E-80</v>
      </c>
      <c r="IA72" s="86">
        <f t="shared" si="70"/>
        <v>9.0507907979916053E-82</v>
      </c>
      <c r="IB72" s="86">
        <f t="shared" si="70"/>
        <v>2.522377473921406E-92</v>
      </c>
      <c r="IC72" s="86">
        <f t="shared" si="70"/>
        <v>2.9027314640407585E-78</v>
      </c>
      <c r="ID72" s="86">
        <f t="shared" si="70"/>
        <v>5.0327885763059428E-84</v>
      </c>
      <c r="IE72" s="86">
        <f t="shared" si="70"/>
        <v>1.2842188554212833E-87</v>
      </c>
      <c r="IF72" s="86">
        <f t="shared" si="70"/>
        <v>3.049267340368771E-50</v>
      </c>
      <c r="IG72" s="86">
        <f t="shared" si="70"/>
        <v>4.0670266583518825E-36</v>
      </c>
      <c r="II72" s="86">
        <f t="shared" si="71"/>
        <v>2.139137886214998E-226</v>
      </c>
      <c r="IJ72" s="86">
        <f t="shared" si="71"/>
        <v>9.6373509365163903E-250</v>
      </c>
      <c r="IK72" s="86">
        <f t="shared" si="71"/>
        <v>2.5634817370515728E-257</v>
      </c>
      <c r="IL72" s="86">
        <f t="shared" si="71"/>
        <v>7.3726357829493981E-287</v>
      </c>
      <c r="IM72" s="86">
        <f t="shared" si="71"/>
        <v>1.2328507675593446E-304</v>
      </c>
      <c r="IN72" s="86">
        <f t="shared" si="71"/>
        <v>3.8432384820155301E-301</v>
      </c>
      <c r="IO72" s="86">
        <f t="shared" si="71"/>
        <v>2.1438784085831746E-288</v>
      </c>
      <c r="IP72" s="86">
        <f t="shared" si="71"/>
        <v>1.8274374171513732E-298</v>
      </c>
      <c r="IQ72" s="86">
        <f t="shared" si="71"/>
        <v>2.5541075368104639E-300</v>
      </c>
      <c r="IR72" s="86">
        <f t="shared" si="71"/>
        <v>0</v>
      </c>
      <c r="IS72" s="86">
        <f t="shared" si="71"/>
        <v>5.1598433652935418E-290</v>
      </c>
      <c r="IT72" s="86">
        <f t="shared" si="71"/>
        <v>0</v>
      </c>
      <c r="IU72" s="86">
        <f t="shared" si="71"/>
        <v>0</v>
      </c>
      <c r="IV72" s="86">
        <f t="shared" si="71"/>
        <v>4.2498690533438064E-169</v>
      </c>
      <c r="IW72" s="86">
        <f t="shared" si="71"/>
        <v>1.093922842863868E-95</v>
      </c>
      <c r="IY72" s="86">
        <f t="shared" si="72"/>
        <v>6.1379905302740588E-2</v>
      </c>
      <c r="IZ72" s="86">
        <f t="shared" si="72"/>
        <v>4.9717010221626501E-2</v>
      </c>
      <c r="JA72" s="86">
        <f t="shared" si="72"/>
        <v>4.3829893049004802E-2</v>
      </c>
      <c r="JB72" s="86">
        <f t="shared" si="72"/>
        <v>3.8707822102526969E-2</v>
      </c>
      <c r="JC72" s="86">
        <f t="shared" si="72"/>
        <v>4.0971759593484001E-2</v>
      </c>
      <c r="JD72" s="86">
        <f t="shared" si="72"/>
        <v>3.1962464707154775E-2</v>
      </c>
      <c r="JE72" s="86">
        <f t="shared" si="72"/>
        <v>3.7438159507964912E-2</v>
      </c>
      <c r="JF72" s="86">
        <f t="shared" si="72"/>
        <v>2.9774405766111508E-2</v>
      </c>
      <c r="JG72" s="86">
        <f t="shared" si="72"/>
        <v>1.5895967792863633E-2</v>
      </c>
      <c r="JH72" s="86">
        <f t="shared" si="72"/>
        <v>2.4865641771329602E-2</v>
      </c>
      <c r="JI72" s="86">
        <f t="shared" si="72"/>
        <v>3.3669331726272726E-2</v>
      </c>
      <c r="JJ72" s="86">
        <f t="shared" si="72"/>
        <v>3.2438791529306121E-2</v>
      </c>
      <c r="JK72" s="86">
        <f t="shared" si="72"/>
        <v>2.8205619925889103E-2</v>
      </c>
      <c r="JL72" s="86">
        <f t="shared" si="72"/>
        <v>2.7883520533659192E-2</v>
      </c>
      <c r="JM72" s="86">
        <f t="shared" si="72"/>
        <v>8.159289083058947E-3</v>
      </c>
    </row>
    <row r="73" spans="2:273" x14ac:dyDescent="0.25">
      <c r="B73" s="2">
        <v>46</v>
      </c>
      <c r="C73" s="37">
        <v>136.72900000000001</v>
      </c>
      <c r="D73" s="37">
        <v>130.898</v>
      </c>
      <c r="E73" s="37">
        <v>124.288</v>
      </c>
      <c r="F73" s="37">
        <v>125.559</v>
      </c>
      <c r="G73" s="37">
        <v>126.35</v>
      </c>
      <c r="H73" s="37">
        <v>121.542</v>
      </c>
      <c r="I73" s="37">
        <v>121.881</v>
      </c>
      <c r="J73" s="37">
        <v>121.864</v>
      </c>
      <c r="K73" s="37">
        <v>119.22</v>
      </c>
      <c r="L73" s="37">
        <v>121.467</v>
      </c>
      <c r="M73" s="37">
        <v>128.50800000000001</v>
      </c>
      <c r="N73" s="37">
        <v>129.661</v>
      </c>
      <c r="O73" s="37">
        <v>128.83099999999999</v>
      </c>
      <c r="P73" s="37">
        <v>127.84699999999999</v>
      </c>
      <c r="Q73" s="37">
        <v>125.193</v>
      </c>
      <c r="S73" s="4">
        <f t="shared" si="74"/>
        <v>141.80049377787574</v>
      </c>
      <c r="T73" s="4">
        <f t="shared" si="74"/>
        <v>137.60893420848342</v>
      </c>
      <c r="U73" s="4">
        <f t="shared" si="74"/>
        <v>131.79701121056766</v>
      </c>
      <c r="V73" s="4">
        <f t="shared" si="74"/>
        <v>130.50474292498188</v>
      </c>
      <c r="W73" s="4">
        <f t="shared" si="74"/>
        <v>135.73738705667878</v>
      </c>
      <c r="X73" s="4">
        <f t="shared" si="74"/>
        <v>130.51207991890118</v>
      </c>
      <c r="Y73" s="4">
        <f t="shared" si="74"/>
        <v>131.42066062046703</v>
      </c>
      <c r="Z73" s="4">
        <f t="shared" si="74"/>
        <v>126.92664594611493</v>
      </c>
      <c r="AA73" s="4">
        <f t="shared" si="74"/>
        <v>121.41597944133612</v>
      </c>
      <c r="AB73" s="4">
        <f t="shared" si="74"/>
        <v>128.48294874816608</v>
      </c>
      <c r="AC73" s="4">
        <f t="shared" si="74"/>
        <v>132.34829081888145</v>
      </c>
      <c r="AD73" s="4">
        <f t="shared" si="74"/>
        <v>132.75164521299601</v>
      </c>
      <c r="AE73" s="4">
        <f t="shared" si="74"/>
        <v>132.18171194693525</v>
      </c>
      <c r="AF73" s="4">
        <f t="shared" si="74"/>
        <v>134.5179803926319</v>
      </c>
      <c r="AG73" s="4">
        <f t="shared" si="74"/>
        <v>123.16808307935418</v>
      </c>
      <c r="AI73" s="4">
        <f t="shared" si="75"/>
        <v>-5.0714937778757303</v>
      </c>
      <c r="AJ73" s="4">
        <f t="shared" si="75"/>
        <v>-6.7109342084834225</v>
      </c>
      <c r="AK73" s="4">
        <f t="shared" si="75"/>
        <v>-7.5090112105676639</v>
      </c>
      <c r="AL73" s="4">
        <f t="shared" si="75"/>
        <v>-4.9457429249818858</v>
      </c>
      <c r="AM73" s="4">
        <f t="shared" si="75"/>
        <v>-9.38738705667879</v>
      </c>
      <c r="AN73" s="4">
        <f t="shared" si="75"/>
        <v>-8.9700799189011775</v>
      </c>
      <c r="AO73" s="4">
        <f t="shared" si="75"/>
        <v>-9.539660620467032</v>
      </c>
      <c r="AP73" s="4">
        <f t="shared" si="75"/>
        <v>-5.0626459461149267</v>
      </c>
      <c r="AQ73" s="4">
        <f t="shared" si="75"/>
        <v>-2.1959794413361209</v>
      </c>
      <c r="AR73" s="4">
        <f t="shared" si="75"/>
        <v>-7.0159487481660818</v>
      </c>
      <c r="AS73" s="4">
        <f t="shared" si="75"/>
        <v>-3.8402908188814422</v>
      </c>
      <c r="AT73" s="4">
        <f t="shared" si="75"/>
        <v>-3.0906452129960087</v>
      </c>
      <c r="AU73" s="4">
        <f t="shared" si="75"/>
        <v>-3.3507119469352631</v>
      </c>
      <c r="AV73" s="4">
        <f t="shared" si="75"/>
        <v>-6.670980392631904</v>
      </c>
      <c r="AW73" s="4">
        <f t="shared" si="75"/>
        <v>2.024916920645822</v>
      </c>
      <c r="AY73" s="2">
        <f t="shared" si="65"/>
        <v>108.33266563410959</v>
      </c>
      <c r="AZ73" s="2">
        <f t="shared" si="65"/>
        <v>108.07776572862295</v>
      </c>
      <c r="BA73" s="2">
        <f t="shared" si="65"/>
        <v>104.64833266846902</v>
      </c>
      <c r="BB73" s="2">
        <f t="shared" si="65"/>
        <v>105.33216681291576</v>
      </c>
      <c r="BC73" s="2">
        <f t="shared" si="65"/>
        <v>110.72666859459959</v>
      </c>
      <c r="BD73" s="2">
        <f t="shared" si="65"/>
        <v>107.96354953662421</v>
      </c>
      <c r="BE73" s="2">
        <f t="shared" si="65"/>
        <v>106.73373954216576</v>
      </c>
      <c r="BF73" s="2">
        <f t="shared" si="65"/>
        <v>106.37612891205636</v>
      </c>
      <c r="BG73" s="2">
        <f t="shared" si="65"/>
        <v>108.55584297814023</v>
      </c>
      <c r="BH73" s="2">
        <f t="shared" si="65"/>
        <v>110.73380938791918</v>
      </c>
      <c r="BI73" s="2">
        <f t="shared" si="65"/>
        <v>110.11649055711217</v>
      </c>
      <c r="BJ73" s="2">
        <f t="shared" si="65"/>
        <v>112.82945619435003</v>
      </c>
      <c r="BK73" s="2">
        <f t="shared" si="65"/>
        <v>113.14917236842604</v>
      </c>
      <c r="BL73" s="2">
        <f t="shared" si="65"/>
        <v>115.56170522405654</v>
      </c>
      <c r="BM73" s="2">
        <f t="shared" si="65"/>
        <v>117.25447546958294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111.82035544090056</v>
      </c>
      <c r="DL73" s="2">
        <f t="shared" si="76"/>
        <v>113.27677951635846</v>
      </c>
      <c r="DM73" s="2">
        <f t="shared" si="76"/>
        <v>107.89776463508041</v>
      </c>
      <c r="DN73" s="2">
        <f t="shared" si="76"/>
        <v>112.57024871430136</v>
      </c>
      <c r="DO73" s="2">
        <f t="shared" si="76"/>
        <v>117.67235499785498</v>
      </c>
      <c r="DP73" s="2">
        <f t="shared" si="76"/>
        <v>114.51883333333335</v>
      </c>
      <c r="DQ73" s="2">
        <f t="shared" si="76"/>
        <v>113.32111876750703</v>
      </c>
      <c r="DR73" s="2">
        <f t="shared" si="76"/>
        <v>111.83858241098241</v>
      </c>
      <c r="DS73" s="2">
        <f t="shared" si="76"/>
        <v>111.67231818181818</v>
      </c>
      <c r="DT73" s="2">
        <f t="shared" si="76"/>
        <v>115.47509824293351</v>
      </c>
      <c r="DU73" s="2">
        <f t="shared" si="76"/>
        <v>117.13343338074917</v>
      </c>
      <c r="DV73" s="2">
        <f t="shared" si="76"/>
        <v>120.07252015173066</v>
      </c>
      <c r="DW73" s="2">
        <f t="shared" si="76"/>
        <v>120.49906386554622</v>
      </c>
      <c r="DX73" s="2">
        <f t="shared" si="76"/>
        <v>121.19677872157872</v>
      </c>
      <c r="DY73" s="2">
        <f t="shared" si="76"/>
        <v>121.05157881773398</v>
      </c>
      <c r="EA73" s="2">
        <f t="shared" si="77"/>
        <v>106.32025884396232</v>
      </c>
      <c r="EB73" s="2">
        <f t="shared" si="77"/>
        <v>104.71771506211181</v>
      </c>
      <c r="EC73" s="2">
        <f t="shared" si="77"/>
        <v>102.49279071410756</v>
      </c>
      <c r="ED73" s="2">
        <f t="shared" si="77"/>
        <v>100.35385941807672</v>
      </c>
      <c r="EE73" s="2">
        <f t="shared" si="77"/>
        <v>105.93576632424661</v>
      </c>
      <c r="EF73" s="2">
        <f t="shared" si="77"/>
        <v>103.15537912336924</v>
      </c>
      <c r="EG73" s="2">
        <f t="shared" si="77"/>
        <v>102.07486368667563</v>
      </c>
      <c r="EH73" s="2">
        <f t="shared" si="77"/>
        <v>102.28915960332634</v>
      </c>
      <c r="EI73" s="2">
        <f t="shared" si="77"/>
        <v>105.85148606390212</v>
      </c>
      <c r="EJ73" s="2">
        <f t="shared" si="77"/>
        <v>107.01391114834895</v>
      </c>
      <c r="EK73" s="2">
        <f t="shared" si="77"/>
        <v>105.0311587517841</v>
      </c>
      <c r="EL73" s="2">
        <f t="shared" si="77"/>
        <v>107.56482004437478</v>
      </c>
      <c r="EM73" s="2">
        <f t="shared" si="77"/>
        <v>107.5465842680801</v>
      </c>
      <c r="EN73" s="2">
        <f t="shared" si="77"/>
        <v>111.28265083945828</v>
      </c>
      <c r="EO73" s="2">
        <f t="shared" si="77"/>
        <v>113.53374859618368</v>
      </c>
      <c r="EQ73" s="2">
        <f t="shared" si="78"/>
        <v>104.87442086432927</v>
      </c>
      <c r="ER73" s="2">
        <f t="shared" si="78"/>
        <v>105.11212247581557</v>
      </c>
      <c r="ES73" s="2">
        <f t="shared" si="78"/>
        <v>103.75012494756956</v>
      </c>
      <c r="ET73" s="2">
        <f t="shared" si="78"/>
        <v>99.966858653481509</v>
      </c>
      <c r="EU73" s="2">
        <f t="shared" si="78"/>
        <v>105.8727487751255</v>
      </c>
      <c r="EV73" s="2">
        <f t="shared" si="78"/>
        <v>103.2924930941317</v>
      </c>
      <c r="EW73" s="2">
        <f t="shared" si="78"/>
        <v>102.36858141342046</v>
      </c>
      <c r="EX73" s="2">
        <f t="shared" si="78"/>
        <v>103.65651250142845</v>
      </c>
      <c r="EY73" s="2">
        <f t="shared" si="78"/>
        <v>105.94225626636596</v>
      </c>
      <c r="EZ73" s="2">
        <f t="shared" si="78"/>
        <v>108.12071029124368</v>
      </c>
      <c r="FA73" s="2">
        <f t="shared" si="78"/>
        <v>106.12340608605872</v>
      </c>
      <c r="FB73" s="2">
        <f t="shared" si="78"/>
        <v>107.48674872953133</v>
      </c>
      <c r="FC73" s="2">
        <f t="shared" si="78"/>
        <v>108.05736723465449</v>
      </c>
      <c r="FD73" s="2">
        <f t="shared" si="78"/>
        <v>112.94790482238477</v>
      </c>
      <c r="FE73" s="2">
        <f t="shared" si="78"/>
        <v>113.6648481619477</v>
      </c>
      <c r="FG73" s="2">
        <f t="shared" si="79"/>
        <v>0.63407876880317027</v>
      </c>
      <c r="FH73" s="2">
        <f t="shared" si="79"/>
        <v>0.6074375067952873</v>
      </c>
      <c r="FI73" s="2">
        <f t="shared" si="79"/>
        <v>0.60124146661174649</v>
      </c>
      <c r="FJ73" s="2">
        <f t="shared" si="79"/>
        <v>0.5924837759866316</v>
      </c>
      <c r="FK73" s="2">
        <f t="shared" si="79"/>
        <v>0.59179673161012547</v>
      </c>
      <c r="FL73" s="2">
        <f t="shared" si="79"/>
        <v>0.57687648670194824</v>
      </c>
      <c r="FM73" s="2">
        <f t="shared" si="79"/>
        <v>0.58574467387026985</v>
      </c>
      <c r="FN73" s="2">
        <f t="shared" si="79"/>
        <v>0.57204282061117584</v>
      </c>
      <c r="FO73" s="2">
        <f t="shared" si="79"/>
        <v>0.53540346147780316</v>
      </c>
      <c r="FP73" s="2">
        <f t="shared" si="79"/>
        <v>0.5603843393958835</v>
      </c>
      <c r="FQ73" s="2">
        <f t="shared" si="79"/>
        <v>0.57982138304000697</v>
      </c>
      <c r="FR73" s="2">
        <f t="shared" si="79"/>
        <v>0.57908738584357988</v>
      </c>
      <c r="FS73" s="2">
        <f t="shared" si="79"/>
        <v>0.5674560860624539</v>
      </c>
      <c r="FT73" s="2">
        <f t="shared" si="79"/>
        <v>0.56840645463195782</v>
      </c>
      <c r="FU73" s="2">
        <f t="shared" si="79"/>
        <v>0.5050812081974253</v>
      </c>
      <c r="FW73" s="2">
        <f t="shared" si="67"/>
        <v>1.3509695319210855E-4</v>
      </c>
      <c r="FX73" s="2">
        <f t="shared" si="67"/>
        <v>2.1040388533922526E-4</v>
      </c>
      <c r="FY73" s="2">
        <f t="shared" si="67"/>
        <v>2.087596325693359E-4</v>
      </c>
      <c r="FZ73" s="2">
        <f t="shared" si="67"/>
        <v>1.7943694720760808E-4</v>
      </c>
      <c r="GA73" s="2">
        <f t="shared" si="67"/>
        <v>1.8385293804815199E-4</v>
      </c>
      <c r="GB73" s="2">
        <f t="shared" si="67"/>
        <v>1.877615626615913E-4</v>
      </c>
      <c r="GC73" s="2">
        <f t="shared" si="67"/>
        <v>1.8653706336398408E-4</v>
      </c>
      <c r="GD73" s="2">
        <f t="shared" si="67"/>
        <v>1.6474106613310701E-4</v>
      </c>
      <c r="GE73" s="2">
        <f t="shared" si="67"/>
        <v>2.0338101043190332E-4</v>
      </c>
      <c r="GF73" s="2">
        <f t="shared" si="67"/>
        <v>2.058959756750755E-4</v>
      </c>
      <c r="GG73" s="2">
        <f t="shared" si="67"/>
        <v>1.9664928700879539E-4</v>
      </c>
      <c r="GH73" s="2">
        <f t="shared" si="67"/>
        <v>1.6138189134037176E-4</v>
      </c>
      <c r="GI73" s="2">
        <f t="shared" si="67"/>
        <v>1.4072525206675215E-4</v>
      </c>
      <c r="GJ73" s="2">
        <f t="shared" si="67"/>
        <v>1.0856165100672393E-4</v>
      </c>
      <c r="GK73" s="2">
        <f t="shared" si="67"/>
        <v>8.7133566164238437E-5</v>
      </c>
      <c r="GM73" s="86">
        <f t="shared" si="68"/>
        <v>8.1139427918936413E-2</v>
      </c>
      <c r="GN73" s="86">
        <f t="shared" si="68"/>
        <v>6.8966586070310018E-2</v>
      </c>
      <c r="GO73" s="86">
        <f t="shared" si="68"/>
        <v>6.0698493571195465E-2</v>
      </c>
      <c r="GP73" s="86">
        <f t="shared" si="68"/>
        <v>5.4101936283827305E-2</v>
      </c>
      <c r="GQ73" s="86">
        <f t="shared" si="68"/>
        <v>5.8307470937973532E-2</v>
      </c>
      <c r="GR73" s="86">
        <f t="shared" si="68"/>
        <v>4.6070363270322122E-2</v>
      </c>
      <c r="GS73" s="86">
        <f t="shared" si="68"/>
        <v>5.3708452716850666E-2</v>
      </c>
      <c r="GT73" s="86">
        <f t="shared" si="68"/>
        <v>4.3272306183032593E-2</v>
      </c>
      <c r="GU73" s="86">
        <f t="shared" si="68"/>
        <v>2.4635726075874581E-2</v>
      </c>
      <c r="GV73" s="86">
        <f t="shared" si="68"/>
        <v>3.6922159794369414E-2</v>
      </c>
      <c r="GW73" s="86">
        <f t="shared" si="68"/>
        <v>4.8449632086560786E-2</v>
      </c>
      <c r="GX73" s="86">
        <f t="shared" si="68"/>
        <v>4.6324508572514106E-2</v>
      </c>
      <c r="GY73" s="86">
        <f t="shared" si="68"/>
        <v>4.1599253892626149E-2</v>
      </c>
      <c r="GZ73" s="86">
        <f t="shared" si="68"/>
        <v>4.0599621988070725E-2</v>
      </c>
      <c r="HA73" s="86">
        <f t="shared" si="68"/>
        <v>1.3939257718209537E-2</v>
      </c>
      <c r="HC73" s="86">
        <f t="shared" si="73"/>
        <v>4.1694852830437668E-7</v>
      </c>
      <c r="HD73" s="86">
        <f t="shared" si="69"/>
        <v>1.2367035277605365E-7</v>
      </c>
      <c r="HE73" s="86">
        <f t="shared" si="69"/>
        <v>5.0346888954721677E-8</v>
      </c>
      <c r="HF73" s="86">
        <f t="shared" si="69"/>
        <v>1.5534805352644152E-8</v>
      </c>
      <c r="HG73" s="86">
        <f t="shared" si="69"/>
        <v>1.0975490840953563E-8</v>
      </c>
      <c r="HH73" s="86">
        <f t="shared" si="69"/>
        <v>5.2970221423670054E-9</v>
      </c>
      <c r="HI73" s="86">
        <f t="shared" si="69"/>
        <v>1.9579839278348621E-8</v>
      </c>
      <c r="HJ73" s="86">
        <f t="shared" si="69"/>
        <v>1.2606220328498536E-8</v>
      </c>
      <c r="HK73" s="86">
        <f t="shared" si="69"/>
        <v>3.9515468446753365E-9</v>
      </c>
      <c r="HL73" s="86">
        <f t="shared" si="69"/>
        <v>8.1542280046452088E-10</v>
      </c>
      <c r="HM73" s="86">
        <f t="shared" si="69"/>
        <v>2.1370133551227696E-8</v>
      </c>
      <c r="HN73" s="86">
        <f t="shared" si="69"/>
        <v>6.0629453290587236E-9</v>
      </c>
      <c r="HO73" s="86">
        <f t="shared" si="69"/>
        <v>3.0225796782543775E-9</v>
      </c>
      <c r="HP73" s="86">
        <f t="shared" si="69"/>
        <v>1.5601966028734071E-9</v>
      </c>
      <c r="HQ73" s="86">
        <f t="shared" si="69"/>
        <v>1.131125174471069E-12</v>
      </c>
      <c r="HS73" s="86">
        <f t="shared" si="70"/>
        <v>9.751741244232173E-61</v>
      </c>
      <c r="HT73" s="86">
        <f t="shared" si="70"/>
        <v>8.9591218162608622E-66</v>
      </c>
      <c r="HU73" s="86">
        <f t="shared" si="70"/>
        <v>1.0837732587799287E-68</v>
      </c>
      <c r="HV73" s="86">
        <f t="shared" si="70"/>
        <v>6.1074085676848212E-76</v>
      </c>
      <c r="HW73" s="86">
        <f t="shared" si="70"/>
        <v>1.291085252447741E-79</v>
      </c>
      <c r="HX73" s="86">
        <f t="shared" si="70"/>
        <v>1.4329716015615973E-80</v>
      </c>
      <c r="HY73" s="86">
        <f t="shared" si="70"/>
        <v>1.3112481012792033E-75</v>
      </c>
      <c r="HZ73" s="86">
        <f t="shared" si="70"/>
        <v>9.4206704444390494E-78</v>
      </c>
      <c r="IA73" s="86">
        <f t="shared" si="70"/>
        <v>2.0034787763893256E-79</v>
      </c>
      <c r="IB73" s="86">
        <f t="shared" si="70"/>
        <v>1.2148709239020104E-89</v>
      </c>
      <c r="IC73" s="86">
        <f t="shared" si="70"/>
        <v>5.0975006515670907E-76</v>
      </c>
      <c r="ID73" s="86">
        <f t="shared" si="70"/>
        <v>1.149366041257957E-81</v>
      </c>
      <c r="IE73" s="86">
        <f t="shared" si="70"/>
        <v>3.4523640906038061E-85</v>
      </c>
      <c r="IF73" s="86">
        <f t="shared" si="70"/>
        <v>6.4742747789087345E-49</v>
      </c>
      <c r="IG73" s="86">
        <f t="shared" si="70"/>
        <v>3.38887298386998E-35</v>
      </c>
      <c r="II73" s="86">
        <f t="shared" si="71"/>
        <v>7.8795894091315544E-222</v>
      </c>
      <c r="IJ73" s="86">
        <f t="shared" si="71"/>
        <v>1.9261870510457131E-244</v>
      </c>
      <c r="IK73" s="86">
        <f t="shared" si="71"/>
        <v>7.3556446439096841E-252</v>
      </c>
      <c r="IL73" s="86">
        <f t="shared" si="71"/>
        <v>7.1049144482637091E-281</v>
      </c>
      <c r="IM73" s="86">
        <f t="shared" si="71"/>
        <v>2.9235066727416419E-298</v>
      </c>
      <c r="IN73" s="86">
        <f t="shared" si="71"/>
        <v>7.9673036365475981E-295</v>
      </c>
      <c r="IO73" s="86">
        <f t="shared" si="71"/>
        <v>2.3668337955453006E-282</v>
      </c>
      <c r="IP73" s="86">
        <f t="shared" si="71"/>
        <v>2.6877754905784104E-292</v>
      </c>
      <c r="IQ73" s="86">
        <f t="shared" si="71"/>
        <v>5.8178956605898136E-294</v>
      </c>
      <c r="IR73" s="86">
        <f t="shared" si="71"/>
        <v>0</v>
      </c>
      <c r="IS73" s="86">
        <f t="shared" si="71"/>
        <v>6.7104284044899001E-284</v>
      </c>
      <c r="IT73" s="86">
        <f t="shared" si="71"/>
        <v>5.0235313796461899E-305</v>
      </c>
      <c r="IU73" s="86">
        <f t="shared" si="71"/>
        <v>0</v>
      </c>
      <c r="IV73" s="86">
        <f t="shared" si="71"/>
        <v>8.8944341230711407E-166</v>
      </c>
      <c r="IW73" s="86">
        <f t="shared" si="71"/>
        <v>7.2390985779206674E-94</v>
      </c>
      <c r="IY73" s="86">
        <f t="shared" si="72"/>
        <v>8.1139844867464714E-2</v>
      </c>
      <c r="IZ73" s="86">
        <f t="shared" si="72"/>
        <v>6.8966709740662796E-2</v>
      </c>
      <c r="JA73" s="86">
        <f t="shared" si="72"/>
        <v>6.0698543918084422E-2</v>
      </c>
      <c r="JB73" s="86">
        <f t="shared" si="72"/>
        <v>5.4101951818632657E-2</v>
      </c>
      <c r="JC73" s="86">
        <f t="shared" si="72"/>
        <v>5.8307481913464375E-2</v>
      </c>
      <c r="JD73" s="86">
        <f t="shared" si="72"/>
        <v>4.6070368567344262E-2</v>
      </c>
      <c r="JE73" s="86">
        <f t="shared" si="72"/>
        <v>5.3708472296689944E-2</v>
      </c>
      <c r="JF73" s="86">
        <f t="shared" si="72"/>
        <v>4.3272318789252924E-2</v>
      </c>
      <c r="JG73" s="86">
        <f t="shared" si="72"/>
        <v>2.4635730027421424E-2</v>
      </c>
      <c r="JH73" s="86">
        <f t="shared" si="72"/>
        <v>3.6922160609792212E-2</v>
      </c>
      <c r="JI73" s="86">
        <f t="shared" si="72"/>
        <v>4.8449653456694337E-2</v>
      </c>
      <c r="JJ73" s="86">
        <f t="shared" si="72"/>
        <v>4.6324514635459432E-2</v>
      </c>
      <c r="JK73" s="86">
        <f t="shared" si="72"/>
        <v>4.1599256915205829E-2</v>
      </c>
      <c r="JL73" s="86">
        <f t="shared" si="72"/>
        <v>4.0599623548267329E-2</v>
      </c>
      <c r="JM73" s="86">
        <f t="shared" si="72"/>
        <v>1.3939257719340662E-2</v>
      </c>
    </row>
    <row r="74" spans="2:273" x14ac:dyDescent="0.25">
      <c r="B74" s="2">
        <v>47</v>
      </c>
      <c r="C74" s="37">
        <v>144.136</v>
      </c>
      <c r="D74" s="37">
        <v>136.542</v>
      </c>
      <c r="E74" s="37">
        <v>126.712</v>
      </c>
      <c r="F74" s="37">
        <v>130.102</v>
      </c>
      <c r="G74" s="37">
        <v>133.38300000000001</v>
      </c>
      <c r="H74" s="37">
        <v>126.864</v>
      </c>
      <c r="I74" s="37">
        <v>131.22</v>
      </c>
      <c r="J74" s="37">
        <v>126.559</v>
      </c>
      <c r="K74" s="37">
        <v>119.18600000000001</v>
      </c>
      <c r="L74" s="37">
        <v>125.133</v>
      </c>
      <c r="M74" s="37">
        <v>131.22</v>
      </c>
      <c r="N74" s="37">
        <v>132.38999999999999</v>
      </c>
      <c r="O74" s="37">
        <v>127.69499999999999</v>
      </c>
      <c r="P74" s="37">
        <v>134.881</v>
      </c>
      <c r="Q74" s="37">
        <v>122.789</v>
      </c>
      <c r="S74" s="4">
        <f t="shared" si="74"/>
        <v>149.59907761458174</v>
      </c>
      <c r="T74" s="4">
        <f t="shared" si="74"/>
        <v>145.87465446981037</v>
      </c>
      <c r="U74" s="4">
        <f t="shared" si="74"/>
        <v>139.48767305023364</v>
      </c>
      <c r="V74" s="4">
        <f t="shared" si="74"/>
        <v>137.81593208615641</v>
      </c>
      <c r="W74" s="4">
        <f t="shared" si="74"/>
        <v>143.41457490299098</v>
      </c>
      <c r="X74" s="4">
        <f t="shared" si="74"/>
        <v>137.86412770418511</v>
      </c>
      <c r="Y74" s="4">
        <f t="shared" si="74"/>
        <v>139.25785651613828</v>
      </c>
      <c r="Z74" s="4">
        <f t="shared" si="74"/>
        <v>133.82537557547849</v>
      </c>
      <c r="AA74" s="4">
        <f t="shared" si="74"/>
        <v>126.79085595585234</v>
      </c>
      <c r="AB74" s="4">
        <f t="shared" si="74"/>
        <v>134.91880434469442</v>
      </c>
      <c r="AC74" s="4">
        <f t="shared" si="74"/>
        <v>139.51672747979671</v>
      </c>
      <c r="AD74" s="4">
        <f t="shared" si="74"/>
        <v>139.02856683614488</v>
      </c>
      <c r="AE74" s="4">
        <f t="shared" si="74"/>
        <v>138.83926693913696</v>
      </c>
      <c r="AF74" s="4">
        <f t="shared" si="74"/>
        <v>140.94554572808707</v>
      </c>
      <c r="AG74" s="4">
        <f t="shared" si="74"/>
        <v>126.39587315432516</v>
      </c>
      <c r="AI74" s="4">
        <f t="shared" si="75"/>
        <v>-5.4630776145817492</v>
      </c>
      <c r="AJ74" s="4">
        <f t="shared" si="75"/>
        <v>-9.3326544698103646</v>
      </c>
      <c r="AK74" s="4">
        <f t="shared" si="75"/>
        <v>-12.775673050233635</v>
      </c>
      <c r="AL74" s="4">
        <f t="shared" si="75"/>
        <v>-7.7139320861564045</v>
      </c>
      <c r="AM74" s="4">
        <f t="shared" si="75"/>
        <v>-10.031574902990968</v>
      </c>
      <c r="AN74" s="4">
        <f t="shared" si="75"/>
        <v>-11.000127704185104</v>
      </c>
      <c r="AO74" s="4">
        <f t="shared" si="75"/>
        <v>-8.0378565161382767</v>
      </c>
      <c r="AP74" s="4">
        <f t="shared" si="75"/>
        <v>-7.2663755754784916</v>
      </c>
      <c r="AQ74" s="4">
        <f t="shared" si="75"/>
        <v>-7.6048559558523294</v>
      </c>
      <c r="AR74" s="4">
        <f t="shared" si="75"/>
        <v>-9.7858043446944265</v>
      </c>
      <c r="AS74" s="4">
        <f t="shared" si="75"/>
        <v>-8.296727479796715</v>
      </c>
      <c r="AT74" s="4">
        <f t="shared" si="75"/>
        <v>-6.6385668361448893</v>
      </c>
      <c r="AU74" s="4">
        <f t="shared" si="75"/>
        <v>-11.144266939136969</v>
      </c>
      <c r="AV74" s="4">
        <f t="shared" si="75"/>
        <v>-6.0645457280870687</v>
      </c>
      <c r="AW74" s="4">
        <f t="shared" si="75"/>
        <v>-3.6068731543251573</v>
      </c>
      <c r="AY74" s="2">
        <f t="shared" si="65"/>
        <v>108.19257835348468</v>
      </c>
      <c r="AZ74" s="2">
        <f t="shared" si="65"/>
        <v>107.91399695596408</v>
      </c>
      <c r="BA74" s="2">
        <f t="shared" si="65"/>
        <v>104.52868855374341</v>
      </c>
      <c r="BB74" s="2">
        <f t="shared" si="65"/>
        <v>105.10045986771297</v>
      </c>
      <c r="BC74" s="2">
        <f t="shared" si="65"/>
        <v>110.53594911414208</v>
      </c>
      <c r="BD74" s="2">
        <f t="shared" si="65"/>
        <v>107.78368506332843</v>
      </c>
      <c r="BE74" s="2">
        <f t="shared" si="65"/>
        <v>106.55199712227267</v>
      </c>
      <c r="BF74" s="2">
        <f t="shared" si="65"/>
        <v>106.20512157825185</v>
      </c>
      <c r="BG74" s="2">
        <f t="shared" si="65"/>
        <v>108.43995970897312</v>
      </c>
      <c r="BH74" s="2">
        <f t="shared" si="65"/>
        <v>110.59775441624936</v>
      </c>
      <c r="BI74" s="2">
        <f t="shared" si="65"/>
        <v>109.92808344453167</v>
      </c>
      <c r="BJ74" s="2">
        <f t="shared" si="65"/>
        <v>112.63654404639604</v>
      </c>
      <c r="BK74" s="2">
        <f t="shared" si="65"/>
        <v>112.95745859266307</v>
      </c>
      <c r="BL74" s="2">
        <f t="shared" si="65"/>
        <v>115.39823889708669</v>
      </c>
      <c r="BM74" s="2">
        <f t="shared" si="65"/>
        <v>117.20123424610009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111.99363583489681</v>
      </c>
      <c r="DL74" s="2">
        <f t="shared" si="76"/>
        <v>113.4939741583689</v>
      </c>
      <c r="DM74" s="2">
        <f t="shared" si="76"/>
        <v>107.98787318087315</v>
      </c>
      <c r="DN74" s="2">
        <f t="shared" si="76"/>
        <v>112.78059076485393</v>
      </c>
      <c r="DO74" s="2">
        <f t="shared" si="76"/>
        <v>118.02390287430285</v>
      </c>
      <c r="DP74" s="2">
        <f t="shared" si="76"/>
        <v>114.83533333333335</v>
      </c>
      <c r="DQ74" s="2">
        <f t="shared" si="76"/>
        <v>113.57863585434177</v>
      </c>
      <c r="DR74" s="2">
        <f t="shared" si="76"/>
        <v>111.99286014586013</v>
      </c>
      <c r="DS74" s="2">
        <f t="shared" si="76"/>
        <v>111.82600000000001</v>
      </c>
      <c r="DT74" s="2">
        <f t="shared" si="76"/>
        <v>115.68818624904505</v>
      </c>
      <c r="DU74" s="2">
        <f t="shared" si="76"/>
        <v>117.40187814129919</v>
      </c>
      <c r="DV74" s="2">
        <f t="shared" si="76"/>
        <v>120.39437671882406</v>
      </c>
      <c r="DW74" s="2">
        <f t="shared" si="76"/>
        <v>120.81894173669468</v>
      </c>
      <c r="DX74" s="2">
        <f t="shared" si="76"/>
        <v>121.43930072930073</v>
      </c>
      <c r="DY74" s="2">
        <f t="shared" si="76"/>
        <v>121.40690246305418</v>
      </c>
      <c r="EA74" s="2">
        <f t="shared" si="77"/>
        <v>106.19235188457904</v>
      </c>
      <c r="EB74" s="2">
        <f t="shared" si="77"/>
        <v>104.62503881987578</v>
      </c>
      <c r="EC74" s="2">
        <f t="shared" si="77"/>
        <v>102.43588332363453</v>
      </c>
      <c r="ED74" s="2">
        <f t="shared" si="77"/>
        <v>100.28291127668514</v>
      </c>
      <c r="EE74" s="2">
        <f t="shared" si="77"/>
        <v>105.82546875231617</v>
      </c>
      <c r="EF74" s="2">
        <f t="shared" si="77"/>
        <v>103.06654015732735</v>
      </c>
      <c r="EG74" s="2">
        <f t="shared" si="77"/>
        <v>102.01971782152852</v>
      </c>
      <c r="EH74" s="2">
        <f t="shared" si="77"/>
        <v>102.25577253524256</v>
      </c>
      <c r="EI74" s="2">
        <f t="shared" si="77"/>
        <v>105.76021957851802</v>
      </c>
      <c r="EJ74" s="2">
        <f t="shared" si="77"/>
        <v>106.95531832429769</v>
      </c>
      <c r="EK74" s="2">
        <f t="shared" si="77"/>
        <v>104.98822369274687</v>
      </c>
      <c r="EL74" s="2">
        <f t="shared" si="77"/>
        <v>107.49390147739878</v>
      </c>
      <c r="EM74" s="2">
        <f t="shared" si="77"/>
        <v>107.4921730616845</v>
      </c>
      <c r="EN74" s="2">
        <f t="shared" si="77"/>
        <v>111.21451094978279</v>
      </c>
      <c r="EO74" s="2">
        <f t="shared" si="77"/>
        <v>113.4427702187667</v>
      </c>
      <c r="EQ74" s="2">
        <f t="shared" si="78"/>
        <v>104.7731146321471</v>
      </c>
      <c r="ER74" s="2">
        <f t="shared" si="78"/>
        <v>105.0117094936974</v>
      </c>
      <c r="ES74" s="2">
        <f t="shared" si="78"/>
        <v>103.66890942349815</v>
      </c>
      <c r="ET74" s="2">
        <f t="shared" si="78"/>
        <v>99.903194500962613</v>
      </c>
      <c r="EU74" s="2">
        <f t="shared" si="78"/>
        <v>105.76365036470079</v>
      </c>
      <c r="EV74" s="2">
        <f t="shared" si="78"/>
        <v>103.20099119832895</v>
      </c>
      <c r="EW74" s="2">
        <f t="shared" si="78"/>
        <v>102.3077889964935</v>
      </c>
      <c r="EX74" s="2">
        <f t="shared" si="78"/>
        <v>103.59743521330917</v>
      </c>
      <c r="EY74" s="2">
        <f t="shared" si="78"/>
        <v>105.84924052666233</v>
      </c>
      <c r="EZ74" s="2">
        <f t="shared" si="78"/>
        <v>108.0413128535711</v>
      </c>
      <c r="FA74" s="2">
        <f t="shared" si="78"/>
        <v>106.05967408471929</v>
      </c>
      <c r="FB74" s="2">
        <f t="shared" si="78"/>
        <v>107.41728112984323</v>
      </c>
      <c r="FC74" s="2">
        <f t="shared" si="78"/>
        <v>107.9935503033646</v>
      </c>
      <c r="FD74" s="2">
        <f t="shared" si="78"/>
        <v>112.85050801485394</v>
      </c>
      <c r="FE74" s="2">
        <f t="shared" si="78"/>
        <v>113.5698235646696</v>
      </c>
      <c r="FG74" s="2">
        <f t="shared" si="79"/>
        <v>0.65517345537004523</v>
      </c>
      <c r="FH74" s="2">
        <f t="shared" si="79"/>
        <v>0.62916981506959413</v>
      </c>
      <c r="FI74" s="2">
        <f t="shared" si="79"/>
        <v>0.62310395922001016</v>
      </c>
      <c r="FJ74" s="2">
        <f t="shared" si="79"/>
        <v>0.61451857498207707</v>
      </c>
      <c r="FK74" s="2">
        <f t="shared" si="79"/>
        <v>0.61384446753465127</v>
      </c>
      <c r="FL74" s="2">
        <f t="shared" si="79"/>
        <v>0.59918428715228178</v>
      </c>
      <c r="FM74" s="2">
        <f t="shared" si="79"/>
        <v>0.60790271471431145</v>
      </c>
      <c r="FN74" s="2">
        <f t="shared" si="79"/>
        <v>0.59442629525747648</v>
      </c>
      <c r="FO74" s="2">
        <f t="shared" si="79"/>
        <v>0.5582233294449932</v>
      </c>
      <c r="FP74" s="2">
        <f t="shared" si="79"/>
        <v>0.58293301197318204</v>
      </c>
      <c r="FQ74" s="2">
        <f t="shared" si="79"/>
        <v>0.60208101903169753</v>
      </c>
      <c r="FR74" s="2">
        <f t="shared" si="79"/>
        <v>0.60135917238343028</v>
      </c>
      <c r="FS74" s="2">
        <f t="shared" si="79"/>
        <v>0.58990747857127479</v>
      </c>
      <c r="FT74" s="2">
        <f t="shared" si="79"/>
        <v>0.59084408600530214</v>
      </c>
      <c r="FU74" s="2">
        <f t="shared" si="79"/>
        <v>0.52807766452552574</v>
      </c>
      <c r="FW74" s="2">
        <f t="shared" si="67"/>
        <v>1.4812893284129282E-4</v>
      </c>
      <c r="FX74" s="2">
        <f t="shared" si="67"/>
        <v>2.3069858961824696E-4</v>
      </c>
      <c r="FY74" s="2">
        <f t="shared" si="67"/>
        <v>2.28895775213919E-4</v>
      </c>
      <c r="FZ74" s="2">
        <f t="shared" si="67"/>
        <v>1.9674529418970337E-4</v>
      </c>
      <c r="GA74" s="2">
        <f t="shared" si="67"/>
        <v>2.0158716215393414E-4</v>
      </c>
      <c r="GB74" s="2">
        <f t="shared" si="67"/>
        <v>2.058727301689317E-4</v>
      </c>
      <c r="GC74" s="2">
        <f t="shared" si="67"/>
        <v>2.045301418714375E-4</v>
      </c>
      <c r="GD74" s="2">
        <f t="shared" si="67"/>
        <v>1.80632116071771E-4</v>
      </c>
      <c r="GE74" s="2">
        <f t="shared" si="67"/>
        <v>2.2299846780945333E-4</v>
      </c>
      <c r="GF74" s="2">
        <f t="shared" si="67"/>
        <v>2.2575596347825921E-4</v>
      </c>
      <c r="GG74" s="2">
        <f t="shared" si="67"/>
        <v>2.1561756471635807E-4</v>
      </c>
      <c r="GH74" s="2">
        <f t="shared" si="67"/>
        <v>1.7694897004101782E-4</v>
      </c>
      <c r="GI74" s="2">
        <f t="shared" si="67"/>
        <v>1.5430007561840087E-4</v>
      </c>
      <c r="GJ74" s="2">
        <f t="shared" si="67"/>
        <v>1.1903423652155214E-4</v>
      </c>
      <c r="GK74" s="2">
        <f t="shared" si="67"/>
        <v>9.5539252301586031E-5</v>
      </c>
      <c r="GM74" s="86">
        <f t="shared" si="68"/>
        <v>0.10577529897816138</v>
      </c>
      <c r="GN74" s="86">
        <f t="shared" si="68"/>
        <v>9.3956597834566224E-2</v>
      </c>
      <c r="GO74" s="86">
        <f t="shared" si="68"/>
        <v>8.2624568150779509E-2</v>
      </c>
      <c r="GP74" s="86">
        <f t="shared" si="68"/>
        <v>7.4300342665257313E-2</v>
      </c>
      <c r="GQ74" s="86">
        <f t="shared" si="68"/>
        <v>8.1343657785957216E-2</v>
      </c>
      <c r="GR74" s="86">
        <f t="shared" si="68"/>
        <v>6.5093359588226707E-2</v>
      </c>
      <c r="GS74" s="86">
        <f t="shared" si="68"/>
        <v>7.5501218149750998E-2</v>
      </c>
      <c r="GT74" s="86">
        <f t="shared" si="68"/>
        <v>6.1613677135885635E-2</v>
      </c>
      <c r="GU74" s="86">
        <f t="shared" si="68"/>
        <v>3.7265872179173251E-2</v>
      </c>
      <c r="GV74" s="86">
        <f t="shared" si="68"/>
        <v>5.3636110443950377E-2</v>
      </c>
      <c r="GW74" s="86">
        <f t="shared" si="68"/>
        <v>6.833417339607642E-2</v>
      </c>
      <c r="GX74" s="86">
        <f t="shared" si="68"/>
        <v>6.4908555891963232E-2</v>
      </c>
      <c r="GY74" s="86">
        <f t="shared" si="68"/>
        <v>6.0026405496276879E-2</v>
      </c>
      <c r="GZ74" s="86">
        <f t="shared" si="68"/>
        <v>5.7923927125491825E-2</v>
      </c>
      <c r="HA74" s="86">
        <f t="shared" si="68"/>
        <v>2.3071801633786679E-2</v>
      </c>
      <c r="HC74" s="86">
        <f t="shared" si="73"/>
        <v>8.7334224215107139E-7</v>
      </c>
      <c r="HD74" s="86">
        <f t="shared" si="69"/>
        <v>2.8953589647977844E-7</v>
      </c>
      <c r="HE74" s="86">
        <f t="shared" si="69"/>
        <v>1.2233023638400622E-7</v>
      </c>
      <c r="HF74" s="86">
        <f t="shared" si="69"/>
        <v>4.0336757300738139E-8</v>
      </c>
      <c r="HG74" s="86">
        <f t="shared" si="69"/>
        <v>2.9707261536025468E-8</v>
      </c>
      <c r="HH74" s="86">
        <f t="shared" si="69"/>
        <v>1.4585044773681651E-8</v>
      </c>
      <c r="HI74" s="86">
        <f t="shared" si="69"/>
        <v>5.0853162826987083E-8</v>
      </c>
      <c r="HJ74" s="86">
        <f t="shared" si="69"/>
        <v>3.3244121657893956E-8</v>
      </c>
      <c r="HK74" s="86">
        <f t="shared" si="69"/>
        <v>1.1056713021850413E-8</v>
      </c>
      <c r="HL74" s="86">
        <f t="shared" si="69"/>
        <v>2.5798529604251285E-9</v>
      </c>
      <c r="HM74" s="86">
        <f t="shared" si="69"/>
        <v>5.583381717959537E-8</v>
      </c>
      <c r="HN74" s="86">
        <f t="shared" si="69"/>
        <v>1.6625298423512534E-8</v>
      </c>
      <c r="HO74" s="86">
        <f t="shared" si="69"/>
        <v>8.5199705725433378E-9</v>
      </c>
      <c r="HP74" s="86">
        <f t="shared" si="69"/>
        <v>4.4521562305741184E-9</v>
      </c>
      <c r="HQ74" s="86">
        <f t="shared" si="69"/>
        <v>4.935747737509461E-12</v>
      </c>
      <c r="HS74" s="86">
        <f t="shared" si="70"/>
        <v>4.5445975896976718E-59</v>
      </c>
      <c r="HT74" s="86">
        <f t="shared" si="70"/>
        <v>7.4467271432831687E-64</v>
      </c>
      <c r="HU74" s="86">
        <f t="shared" si="70"/>
        <v>1.0611018362328417E-66</v>
      </c>
      <c r="HV74" s="86">
        <f t="shared" si="70"/>
        <v>9.1405497091174392E-74</v>
      </c>
      <c r="HW74" s="86">
        <f t="shared" si="70"/>
        <v>2.5933240577805275E-77</v>
      </c>
      <c r="HX74" s="86">
        <f t="shared" si="70"/>
        <v>2.920731371194274E-78</v>
      </c>
      <c r="HY74" s="86">
        <f t="shared" si="70"/>
        <v>2.0108442976944144E-73</v>
      </c>
      <c r="HZ74" s="86">
        <f t="shared" si="70"/>
        <v>1.5781110592829971E-75</v>
      </c>
      <c r="IA74" s="86">
        <f t="shared" si="70"/>
        <v>4.093901152580573E-77</v>
      </c>
      <c r="IB74" s="86">
        <f t="shared" si="70"/>
        <v>5.3338747920933995E-87</v>
      </c>
      <c r="IC74" s="86">
        <f t="shared" si="70"/>
        <v>8.291413526037512E-74</v>
      </c>
      <c r="ID74" s="86">
        <f t="shared" si="70"/>
        <v>2.4262081686115228E-79</v>
      </c>
      <c r="IE74" s="86">
        <f t="shared" si="70"/>
        <v>8.5673341639242335E-83</v>
      </c>
      <c r="IF74" s="86">
        <f t="shared" si="70"/>
        <v>1.3180464009729173E-47</v>
      </c>
      <c r="IG74" s="86">
        <f t="shared" si="70"/>
        <v>2.7447496913360872E-34</v>
      </c>
      <c r="II74" s="86">
        <f t="shared" si="71"/>
        <v>2.6055415579908608E-217</v>
      </c>
      <c r="IJ74" s="86">
        <f t="shared" si="71"/>
        <v>3.3743262220482297E-239</v>
      </c>
      <c r="IK74" s="86">
        <f t="shared" si="71"/>
        <v>1.8429519252867694E-246</v>
      </c>
      <c r="IL74" s="86">
        <f t="shared" si="71"/>
        <v>5.916104478628698E-275</v>
      </c>
      <c r="IM74" s="86">
        <f t="shared" si="71"/>
        <v>5.930553053850496E-292</v>
      </c>
      <c r="IN74" s="86">
        <f t="shared" si="71"/>
        <v>1.414428884436215E-288</v>
      </c>
      <c r="IO74" s="86">
        <f t="shared" si="71"/>
        <v>2.2530021358485157E-276</v>
      </c>
      <c r="IP74" s="86">
        <f t="shared" si="71"/>
        <v>3.4054269078457129E-286</v>
      </c>
      <c r="IQ74" s="86">
        <f t="shared" si="71"/>
        <v>1.1320839134061799E-287</v>
      </c>
      <c r="IR74" s="86">
        <f t="shared" si="71"/>
        <v>0</v>
      </c>
      <c r="IS74" s="86">
        <f t="shared" si="71"/>
        <v>7.5046583573380998E-278</v>
      </c>
      <c r="IT74" s="86">
        <f t="shared" si="71"/>
        <v>1.1386159581365826E-298</v>
      </c>
      <c r="IU74" s="86">
        <f t="shared" si="71"/>
        <v>0</v>
      </c>
      <c r="IV74" s="86">
        <f t="shared" si="71"/>
        <v>1.7242893561306513E-162</v>
      </c>
      <c r="IW74" s="86">
        <f t="shared" si="71"/>
        <v>4.5984817113971308E-92</v>
      </c>
      <c r="IY74" s="86">
        <f t="shared" si="72"/>
        <v>0.10577617232040352</v>
      </c>
      <c r="IZ74" s="86">
        <f t="shared" si="72"/>
        <v>9.3956887370462705E-2</v>
      </c>
      <c r="JA74" s="86">
        <f t="shared" si="72"/>
        <v>8.2624690481015894E-2</v>
      </c>
      <c r="JB74" s="86">
        <f t="shared" si="72"/>
        <v>7.4300383002014608E-2</v>
      </c>
      <c r="JC74" s="86">
        <f t="shared" si="72"/>
        <v>8.1343687493218755E-2</v>
      </c>
      <c r="JD74" s="86">
        <f t="shared" si="72"/>
        <v>6.5093374173271476E-2</v>
      </c>
      <c r="JE74" s="86">
        <f t="shared" si="72"/>
        <v>7.5501269002913832E-2</v>
      </c>
      <c r="JF74" s="86">
        <f t="shared" si="72"/>
        <v>6.1613710380007292E-2</v>
      </c>
      <c r="JG74" s="86">
        <f t="shared" si="72"/>
        <v>3.7265883235886275E-2</v>
      </c>
      <c r="JH74" s="86">
        <f t="shared" si="72"/>
        <v>5.363611302380334E-2</v>
      </c>
      <c r="JI74" s="86">
        <f t="shared" si="72"/>
        <v>6.83342292298936E-2</v>
      </c>
      <c r="JJ74" s="86">
        <f t="shared" si="72"/>
        <v>6.4908572517261662E-2</v>
      </c>
      <c r="JK74" s="86">
        <f t="shared" si="72"/>
        <v>6.0026414016247448E-2</v>
      </c>
      <c r="JL74" s="86">
        <f t="shared" si="72"/>
        <v>5.7923931577648059E-2</v>
      </c>
      <c r="JM74" s="86">
        <f t="shared" si="72"/>
        <v>2.3071801638722425E-2</v>
      </c>
    </row>
    <row r="75" spans="2:273" x14ac:dyDescent="0.25">
      <c r="B75" s="2">
        <v>48</v>
      </c>
      <c r="C75" s="37">
        <v>157.102</v>
      </c>
      <c r="D75" s="37">
        <v>154.08500000000001</v>
      </c>
      <c r="E75" s="37">
        <v>139.102</v>
      </c>
      <c r="F75" s="37">
        <v>138.78</v>
      </c>
      <c r="G75" s="37">
        <v>145.167</v>
      </c>
      <c r="H75" s="37">
        <v>139.57599999999999</v>
      </c>
      <c r="I75" s="37">
        <v>143.983</v>
      </c>
      <c r="J75" s="37">
        <v>137.983</v>
      </c>
      <c r="K75" s="37">
        <v>124.559</v>
      </c>
      <c r="L75" s="37">
        <v>132.233</v>
      </c>
      <c r="M75" s="37">
        <v>142.25399999999999</v>
      </c>
      <c r="N75" s="37">
        <v>137.40700000000001</v>
      </c>
      <c r="O75" s="37">
        <v>136.864</v>
      </c>
      <c r="P75" s="37">
        <v>143.03399999999999</v>
      </c>
      <c r="Q75" s="37">
        <v>125.754</v>
      </c>
      <c r="S75" s="4">
        <f t="shared" si="74"/>
        <v>158.45600522966109</v>
      </c>
      <c r="T75" s="4">
        <f t="shared" si="74"/>
        <v>155.53979306575411</v>
      </c>
      <c r="U75" s="4">
        <f t="shared" si="74"/>
        <v>148.54756564402109</v>
      </c>
      <c r="V75" s="4">
        <f t="shared" si="74"/>
        <v>146.54080315510535</v>
      </c>
      <c r="W75" s="4">
        <f t="shared" si="74"/>
        <v>152.58512779402201</v>
      </c>
      <c r="X75" s="4">
        <f t="shared" si="74"/>
        <v>146.82455160185384</v>
      </c>
      <c r="Y75" s="4">
        <f t="shared" si="74"/>
        <v>148.70443379736915</v>
      </c>
      <c r="Z75" s="4">
        <f t="shared" si="74"/>
        <v>142.30365794503609</v>
      </c>
      <c r="AA75" s="4">
        <f t="shared" si="74"/>
        <v>133.80355030706642</v>
      </c>
      <c r="AB75" s="4">
        <f t="shared" si="74"/>
        <v>142.96885534589899</v>
      </c>
      <c r="AC75" s="4">
        <f t="shared" si="74"/>
        <v>148.22791614892265</v>
      </c>
      <c r="AD75" s="4">
        <f t="shared" si="74"/>
        <v>146.65182586310746</v>
      </c>
      <c r="AE75" s="4">
        <f t="shared" si="74"/>
        <v>147.09395762494975</v>
      </c>
      <c r="AF75" s="4">
        <f t="shared" si="74"/>
        <v>148.87441883988072</v>
      </c>
      <c r="AG75" s="4">
        <f t="shared" si="74"/>
        <v>130.93541489774933</v>
      </c>
      <c r="AI75" s="4">
        <f t="shared" si="75"/>
        <v>-1.3540052296610838</v>
      </c>
      <c r="AJ75" s="4">
        <f t="shared" si="75"/>
        <v>-1.4547930657541031</v>
      </c>
      <c r="AK75" s="4">
        <f t="shared" si="75"/>
        <v>-9.4455656440210873</v>
      </c>
      <c r="AL75" s="4">
        <f t="shared" si="75"/>
        <v>-7.76080315510535</v>
      </c>
      <c r="AM75" s="4">
        <f t="shared" si="75"/>
        <v>-7.4181277940220127</v>
      </c>
      <c r="AN75" s="4">
        <f t="shared" si="75"/>
        <v>-7.2485516018538476</v>
      </c>
      <c r="AO75" s="4">
        <f t="shared" si="75"/>
        <v>-4.7214337973691443</v>
      </c>
      <c r="AP75" s="4">
        <f t="shared" si="75"/>
        <v>-4.3206579450360891</v>
      </c>
      <c r="AQ75" s="4">
        <f t="shared" si="75"/>
        <v>-9.2445503070664188</v>
      </c>
      <c r="AR75" s="4">
        <f t="shared" si="75"/>
        <v>-10.735855345898983</v>
      </c>
      <c r="AS75" s="4">
        <f t="shared" si="75"/>
        <v>-5.9739161489226547</v>
      </c>
      <c r="AT75" s="4">
        <f t="shared" si="75"/>
        <v>-9.2448258631074509</v>
      </c>
      <c r="AU75" s="4">
        <f t="shared" si="75"/>
        <v>-10.229957624949748</v>
      </c>
      <c r="AV75" s="4">
        <f t="shared" si="75"/>
        <v>-5.8404188398807264</v>
      </c>
      <c r="AW75" s="4">
        <f t="shared" si="75"/>
        <v>-5.1814148977493204</v>
      </c>
      <c r="AY75" s="2">
        <f t="shared" si="65"/>
        <v>108.04340834701445</v>
      </c>
      <c r="AZ75" s="2">
        <f t="shared" si="65"/>
        <v>107.74144745359246</v>
      </c>
      <c r="BA75" s="2">
        <f t="shared" si="65"/>
        <v>104.40540928795428</v>
      </c>
      <c r="BB75" s="2">
        <f t="shared" si="65"/>
        <v>104.86223010168797</v>
      </c>
      <c r="BC75" s="2">
        <f t="shared" si="65"/>
        <v>110.33065311434922</v>
      </c>
      <c r="BD75" s="2">
        <f t="shared" si="65"/>
        <v>107.59064976990202</v>
      </c>
      <c r="BE75" s="2">
        <f t="shared" si="65"/>
        <v>106.36157243119042</v>
      </c>
      <c r="BF75" s="2">
        <f t="shared" si="65"/>
        <v>106.02954234290262</v>
      </c>
      <c r="BG75" s="2">
        <f t="shared" si="65"/>
        <v>108.31443236905992</v>
      </c>
      <c r="BH75" s="2">
        <f t="shared" si="65"/>
        <v>110.4525247190217</v>
      </c>
      <c r="BI75" s="2">
        <f t="shared" si="65"/>
        <v>109.731088083241</v>
      </c>
      <c r="BJ75" s="2">
        <f t="shared" si="65"/>
        <v>112.43160909612715</v>
      </c>
      <c r="BK75" s="2">
        <f t="shared" si="65"/>
        <v>112.75398767285878</v>
      </c>
      <c r="BL75" s="2">
        <f t="shared" si="65"/>
        <v>115.22475275797083</v>
      </c>
      <c r="BM75" s="2">
        <f t="shared" si="65"/>
        <v>117.12846337743784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112.16691622889304</v>
      </c>
      <c r="DL75" s="2">
        <f t="shared" si="76"/>
        <v>113.71116880037933</v>
      </c>
      <c r="DM75" s="2">
        <f t="shared" si="76"/>
        <v>108.07798172666591</v>
      </c>
      <c r="DN75" s="2">
        <f t="shared" si="76"/>
        <v>112.99093281540651</v>
      </c>
      <c r="DO75" s="2">
        <f t="shared" si="76"/>
        <v>118.37545075075073</v>
      </c>
      <c r="DP75" s="2">
        <f t="shared" si="76"/>
        <v>115.15183333333334</v>
      </c>
      <c r="DQ75" s="2">
        <f t="shared" si="76"/>
        <v>113.83615294117651</v>
      </c>
      <c r="DR75" s="2">
        <f t="shared" si="76"/>
        <v>112.14713788073787</v>
      </c>
      <c r="DS75" s="2">
        <f t="shared" si="76"/>
        <v>111.97968181818183</v>
      </c>
      <c r="DT75" s="2">
        <f t="shared" si="76"/>
        <v>115.90127425515658</v>
      </c>
      <c r="DU75" s="2">
        <f t="shared" si="76"/>
        <v>117.6703229018492</v>
      </c>
      <c r="DV75" s="2">
        <f t="shared" si="76"/>
        <v>120.71623328591747</v>
      </c>
      <c r="DW75" s="2">
        <f t="shared" si="76"/>
        <v>121.13881960784313</v>
      </c>
      <c r="DX75" s="2">
        <f t="shared" si="76"/>
        <v>121.68182273702274</v>
      </c>
      <c r="DY75" s="2">
        <f t="shared" si="76"/>
        <v>121.76222610837438</v>
      </c>
      <c r="EA75" s="2">
        <f t="shared" si="77"/>
        <v>106.06444492519576</v>
      </c>
      <c r="EB75" s="2">
        <f t="shared" si="77"/>
        <v>104.53236257763976</v>
      </c>
      <c r="EC75" s="2">
        <f t="shared" si="77"/>
        <v>102.37897593316151</v>
      </c>
      <c r="ED75" s="2">
        <f t="shared" si="77"/>
        <v>100.21196313529357</v>
      </c>
      <c r="EE75" s="2">
        <f t="shared" si="77"/>
        <v>105.71517118038571</v>
      </c>
      <c r="EF75" s="2">
        <f t="shared" si="77"/>
        <v>102.97770119128546</v>
      </c>
      <c r="EG75" s="2">
        <f t="shared" si="77"/>
        <v>101.96457195638139</v>
      </c>
      <c r="EH75" s="2">
        <f t="shared" si="77"/>
        <v>102.22238546715877</v>
      </c>
      <c r="EI75" s="2">
        <f t="shared" si="77"/>
        <v>105.66895309313392</v>
      </c>
      <c r="EJ75" s="2">
        <f t="shared" si="77"/>
        <v>106.89672550024643</v>
      </c>
      <c r="EK75" s="2">
        <f t="shared" si="77"/>
        <v>104.94528863370964</v>
      </c>
      <c r="EL75" s="2">
        <f t="shared" si="77"/>
        <v>107.42298291042277</v>
      </c>
      <c r="EM75" s="2">
        <f t="shared" si="77"/>
        <v>107.43776185528888</v>
      </c>
      <c r="EN75" s="2">
        <f t="shared" si="77"/>
        <v>111.14637106010731</v>
      </c>
      <c r="EO75" s="2">
        <f t="shared" si="77"/>
        <v>113.35179184134972</v>
      </c>
      <c r="EQ75" s="2">
        <f t="shared" si="78"/>
        <v>104.67180839996495</v>
      </c>
      <c r="ER75" s="2">
        <f t="shared" si="78"/>
        <v>104.91129651157921</v>
      </c>
      <c r="ES75" s="2">
        <f t="shared" si="78"/>
        <v>103.58769389942675</v>
      </c>
      <c r="ET75" s="2">
        <f t="shared" si="78"/>
        <v>99.839530348443731</v>
      </c>
      <c r="EU75" s="2">
        <f t="shared" si="78"/>
        <v>105.65455195427609</v>
      </c>
      <c r="EV75" s="2">
        <f t="shared" si="78"/>
        <v>103.1094893025262</v>
      </c>
      <c r="EW75" s="2">
        <f t="shared" si="78"/>
        <v>102.24699657956656</v>
      </c>
      <c r="EX75" s="2">
        <f t="shared" si="78"/>
        <v>103.5383579251899</v>
      </c>
      <c r="EY75" s="2">
        <f t="shared" si="78"/>
        <v>105.75622478695868</v>
      </c>
      <c r="EZ75" s="2">
        <f t="shared" si="78"/>
        <v>107.96191541589852</v>
      </c>
      <c r="FA75" s="2">
        <f t="shared" si="78"/>
        <v>105.99594208337986</v>
      </c>
      <c r="FB75" s="2">
        <f t="shared" si="78"/>
        <v>107.34781353015514</v>
      </c>
      <c r="FC75" s="2">
        <f t="shared" si="78"/>
        <v>107.92973337207472</v>
      </c>
      <c r="FD75" s="2">
        <f t="shared" si="78"/>
        <v>112.75311120732312</v>
      </c>
      <c r="FE75" s="2">
        <f t="shared" si="78"/>
        <v>113.47479896739151</v>
      </c>
      <c r="FG75" s="2">
        <f t="shared" si="79"/>
        <v>0.67567408148015051</v>
      </c>
      <c r="FH75" s="2">
        <f t="shared" si="79"/>
        <v>0.65039146196004805</v>
      </c>
      <c r="FI75" s="2">
        <f t="shared" si="79"/>
        <v>0.64447658560011123</v>
      </c>
      <c r="FJ75" s="2">
        <f t="shared" si="79"/>
        <v>0.63609372077262427</v>
      </c>
      <c r="FK75" s="2">
        <f t="shared" si="79"/>
        <v>0.63543495962492846</v>
      </c>
      <c r="FL75" s="2">
        <f t="shared" si="79"/>
        <v>0.62108848694922558</v>
      </c>
      <c r="FM75" s="2">
        <f t="shared" si="79"/>
        <v>0.62962497207895496</v>
      </c>
      <c r="FN75" s="2">
        <f t="shared" si="79"/>
        <v>0.61642405964146663</v>
      </c>
      <c r="FO75" s="2">
        <f t="shared" si="79"/>
        <v>0.58079992777616773</v>
      </c>
      <c r="FP75" s="2">
        <f t="shared" si="79"/>
        <v>0.6051400633258095</v>
      </c>
      <c r="FQ75" s="2">
        <f t="shared" si="79"/>
        <v>0.62392627332757211</v>
      </c>
      <c r="FR75" s="2">
        <f t="shared" si="79"/>
        <v>0.62321925575829396</v>
      </c>
      <c r="FS75" s="2">
        <f t="shared" si="79"/>
        <v>0.61199035287651904</v>
      </c>
      <c r="FT75" s="2">
        <f t="shared" si="79"/>
        <v>0.61290962019386286</v>
      </c>
      <c r="FU75" s="2">
        <f t="shared" si="79"/>
        <v>0.55095557132016071</v>
      </c>
      <c r="FW75" s="2">
        <f t="shared" si="67"/>
        <v>1.6241782393084303E-4</v>
      </c>
      <c r="FX75" s="2">
        <f t="shared" si="67"/>
        <v>2.5295034338452204E-4</v>
      </c>
      <c r="FY75" s="2">
        <f t="shared" si="67"/>
        <v>2.509736843461688E-4</v>
      </c>
      <c r="FZ75" s="2">
        <f t="shared" si="67"/>
        <v>2.1572283050160136E-4</v>
      </c>
      <c r="GA75" s="2">
        <f t="shared" si="67"/>
        <v>2.2103162913178693E-4</v>
      </c>
      <c r="GB75" s="2">
        <f t="shared" si="67"/>
        <v>2.257304763001454E-4</v>
      </c>
      <c r="GC75" s="2">
        <f t="shared" si="67"/>
        <v>2.2425841579225433E-4</v>
      </c>
      <c r="GD75" s="2">
        <f t="shared" si="67"/>
        <v>1.9805572526675113E-4</v>
      </c>
      <c r="GE75" s="2">
        <f t="shared" si="67"/>
        <v>2.4450769726801593E-4</v>
      </c>
      <c r="GF75" s="2">
        <f t="shared" si="67"/>
        <v>2.4753110024511771E-4</v>
      </c>
      <c r="GG75" s="2">
        <f t="shared" si="67"/>
        <v>2.3641504041823115E-4</v>
      </c>
      <c r="GH75" s="2">
        <f t="shared" si="67"/>
        <v>1.9401737527016081E-4</v>
      </c>
      <c r="GI75" s="2">
        <f t="shared" si="67"/>
        <v>1.6918415000324473E-4</v>
      </c>
      <c r="GJ75" s="2">
        <f t="shared" si="67"/>
        <v>1.3051694605662197E-4</v>
      </c>
      <c r="GK75" s="2">
        <f t="shared" si="67"/>
        <v>1.0475574144320808E-4</v>
      </c>
      <c r="GM75" s="86">
        <f t="shared" si="68"/>
        <v>0.13600071723454993</v>
      </c>
      <c r="GN75" s="86">
        <f t="shared" si="68"/>
        <v>0.12573637342610178</v>
      </c>
      <c r="GO75" s="86">
        <f t="shared" si="68"/>
        <v>0.11057186791930741</v>
      </c>
      <c r="GP75" s="86">
        <f t="shared" si="68"/>
        <v>0.1002796520349481</v>
      </c>
      <c r="GQ75" s="86">
        <f t="shared" si="68"/>
        <v>0.11127107778095645</v>
      </c>
      <c r="GR75" s="86">
        <f t="shared" si="68"/>
        <v>9.0173210567299988E-2</v>
      </c>
      <c r="GS75" s="86">
        <f t="shared" si="68"/>
        <v>0.1040273877117155</v>
      </c>
      <c r="GT75" s="86">
        <f t="shared" si="68"/>
        <v>8.5968112770913388E-2</v>
      </c>
      <c r="GU75" s="86">
        <f t="shared" si="68"/>
        <v>5.5033416019838279E-2</v>
      </c>
      <c r="GV75" s="86">
        <f t="shared" si="68"/>
        <v>7.6244637054213263E-2</v>
      </c>
      <c r="GW75" s="86">
        <f t="shared" si="68"/>
        <v>9.4486800751014621E-2</v>
      </c>
      <c r="GX75" s="86">
        <f t="shared" si="68"/>
        <v>8.9253186301456719E-2</v>
      </c>
      <c r="GY75" s="86">
        <f t="shared" si="68"/>
        <v>8.4763370890593298E-2</v>
      </c>
      <c r="GZ75" s="86">
        <f t="shared" si="68"/>
        <v>8.0991272033417119E-2</v>
      </c>
      <c r="HA75" s="86">
        <f t="shared" si="68"/>
        <v>3.7009215191448293E-2</v>
      </c>
      <c r="HC75" s="86">
        <f t="shared" si="73"/>
        <v>1.7935946833363497E-6</v>
      </c>
      <c r="HD75" s="86">
        <f t="shared" si="69"/>
        <v>6.6169359803338116E-7</v>
      </c>
      <c r="HE75" s="86">
        <f t="shared" si="69"/>
        <v>2.8993076098401698E-7</v>
      </c>
      <c r="HF75" s="86">
        <f t="shared" si="69"/>
        <v>1.0196198365047223E-7</v>
      </c>
      <c r="HG75" s="86">
        <f t="shared" si="69"/>
        <v>7.8134021677312598E-8</v>
      </c>
      <c r="HH75" s="86">
        <f t="shared" si="69"/>
        <v>3.9029574770144513E-8</v>
      </c>
      <c r="HI75" s="86">
        <f t="shared" si="69"/>
        <v>1.2853024330105651E-7</v>
      </c>
      <c r="HJ75" s="86">
        <f t="shared" si="69"/>
        <v>8.529873035331093E-8</v>
      </c>
      <c r="HK75" s="86">
        <f t="shared" si="69"/>
        <v>3.0053379882265954E-8</v>
      </c>
      <c r="HL75" s="86">
        <f t="shared" si="69"/>
        <v>7.8924836036501056E-9</v>
      </c>
      <c r="HM75" s="86">
        <f t="shared" si="69"/>
        <v>1.4189101935581864E-7</v>
      </c>
      <c r="HN75" s="86">
        <f t="shared" si="69"/>
        <v>4.4307437775114951E-8</v>
      </c>
      <c r="HO75" s="86">
        <f t="shared" si="69"/>
        <v>2.332940828385794E-8</v>
      </c>
      <c r="HP75" s="86">
        <f t="shared" si="69"/>
        <v>1.2345177529155577E-8</v>
      </c>
      <c r="HQ75" s="86">
        <f t="shared" si="69"/>
        <v>2.065807083292293E-11</v>
      </c>
      <c r="HS75" s="86">
        <f t="shared" si="70"/>
        <v>2.0050338054388668E-57</v>
      </c>
      <c r="HT75" s="86">
        <f t="shared" si="70"/>
        <v>5.7890069707616942E-62</v>
      </c>
      <c r="HU75" s="86">
        <f t="shared" si="70"/>
        <v>9.6978539082825697E-65</v>
      </c>
      <c r="HV75" s="86">
        <f t="shared" si="70"/>
        <v>1.2701772222962917E-71</v>
      </c>
      <c r="HW75" s="86">
        <f t="shared" si="70"/>
        <v>4.8120113927122066E-75</v>
      </c>
      <c r="HX75" s="86">
        <f t="shared" si="70"/>
        <v>5.5023072241424492E-76</v>
      </c>
      <c r="HY75" s="86">
        <f t="shared" si="70"/>
        <v>2.8601236921430941E-71</v>
      </c>
      <c r="HZ75" s="86">
        <f t="shared" si="70"/>
        <v>2.4507671532544971E-73</v>
      </c>
      <c r="IA75" s="86">
        <f t="shared" si="70"/>
        <v>7.7223103529215778E-75</v>
      </c>
      <c r="IB75" s="86">
        <f t="shared" si="70"/>
        <v>2.1347701973800894E-84</v>
      </c>
      <c r="IC75" s="86">
        <f t="shared" si="70"/>
        <v>1.2491759889693746E-71</v>
      </c>
      <c r="ID75" s="86">
        <f t="shared" si="70"/>
        <v>4.7339154983067613E-77</v>
      </c>
      <c r="IE75" s="86">
        <f t="shared" si="70"/>
        <v>1.962587386011099E-80</v>
      </c>
      <c r="IF75" s="86">
        <f t="shared" si="70"/>
        <v>2.5728621204478341E-46</v>
      </c>
      <c r="IG75" s="86">
        <f t="shared" si="70"/>
        <v>2.1608343305145248E-33</v>
      </c>
      <c r="II75" s="86">
        <f t="shared" si="71"/>
        <v>7.7343352495487994E-213</v>
      </c>
      <c r="IJ75" s="86">
        <f t="shared" si="71"/>
        <v>5.1811315856408668E-234</v>
      </c>
      <c r="IK75" s="86">
        <f t="shared" si="71"/>
        <v>4.0319129694995828E-241</v>
      </c>
      <c r="IL75" s="86">
        <f t="shared" si="71"/>
        <v>4.2565211048688663E-269</v>
      </c>
      <c r="IM75" s="86">
        <f t="shared" si="71"/>
        <v>1.0291647488190949E-285</v>
      </c>
      <c r="IN75" s="86">
        <f t="shared" si="71"/>
        <v>2.1503426096052485E-282</v>
      </c>
      <c r="IO75" s="86">
        <f t="shared" si="71"/>
        <v>1.849195187715637E-270</v>
      </c>
      <c r="IP75" s="86">
        <f t="shared" si="71"/>
        <v>3.7168862352647244E-280</v>
      </c>
      <c r="IQ75" s="86">
        <f t="shared" si="71"/>
        <v>1.8818212346718238E-281</v>
      </c>
      <c r="IR75" s="86">
        <f t="shared" si="71"/>
        <v>0</v>
      </c>
      <c r="IS75" s="86">
        <f t="shared" si="71"/>
        <v>7.2173813840694671E-272</v>
      </c>
      <c r="IT75" s="86">
        <f t="shared" si="71"/>
        <v>2.2102910162540235E-292</v>
      </c>
      <c r="IU75" s="86">
        <f t="shared" si="71"/>
        <v>1.0462317361258848E-306</v>
      </c>
      <c r="IV75" s="86">
        <f t="shared" si="71"/>
        <v>3.0963633195447857E-159</v>
      </c>
      <c r="IW75" s="86">
        <f t="shared" si="71"/>
        <v>2.8039962588568388E-90</v>
      </c>
      <c r="IY75" s="86">
        <f t="shared" si="72"/>
        <v>0.13600251082923326</v>
      </c>
      <c r="IZ75" s="86">
        <f t="shared" si="72"/>
        <v>0.1257370351196998</v>
      </c>
      <c r="JA75" s="86">
        <f t="shared" si="72"/>
        <v>0.11057215785006839</v>
      </c>
      <c r="JB75" s="86">
        <f t="shared" si="72"/>
        <v>0.10027975399693174</v>
      </c>
      <c r="JC75" s="86">
        <f t="shared" si="72"/>
        <v>0.11127115591497813</v>
      </c>
      <c r="JD75" s="86">
        <f t="shared" si="72"/>
        <v>9.0173249596874755E-2</v>
      </c>
      <c r="JE75" s="86">
        <f t="shared" si="72"/>
        <v>0.1040275162419588</v>
      </c>
      <c r="JF75" s="86">
        <f t="shared" si="72"/>
        <v>8.5968198069643745E-2</v>
      </c>
      <c r="JG75" s="86">
        <f t="shared" si="72"/>
        <v>5.503344607321816E-2</v>
      </c>
      <c r="JH75" s="86">
        <f t="shared" si="72"/>
        <v>7.624464494669686E-2</v>
      </c>
      <c r="JI75" s="86">
        <f t="shared" si="72"/>
        <v>9.4486942642033972E-2</v>
      </c>
      <c r="JJ75" s="86">
        <f t="shared" si="72"/>
        <v>8.9253230608894493E-2</v>
      </c>
      <c r="JK75" s="86">
        <f t="shared" si="72"/>
        <v>8.4763394220001578E-2</v>
      </c>
      <c r="JL75" s="86">
        <f t="shared" si="72"/>
        <v>8.0991284378594652E-2</v>
      </c>
      <c r="JM75" s="86">
        <f t="shared" si="72"/>
        <v>3.7009215212106365E-2</v>
      </c>
    </row>
    <row r="76" spans="2:273" x14ac:dyDescent="0.25">
      <c r="B76" s="2">
        <v>49</v>
      </c>
      <c r="C76" s="37">
        <v>169.559</v>
      </c>
      <c r="D76" s="37">
        <v>169.08500000000001</v>
      </c>
      <c r="E76" s="37">
        <v>154.76300000000001</v>
      </c>
      <c r="F76" s="37">
        <v>152.203</v>
      </c>
      <c r="G76" s="37">
        <v>164.86699999999999</v>
      </c>
      <c r="H76" s="37">
        <v>156.59299999999999</v>
      </c>
      <c r="I76" s="37">
        <v>162.136</v>
      </c>
      <c r="J76" s="37">
        <v>149.74600000000001</v>
      </c>
      <c r="K76" s="37">
        <v>136.864</v>
      </c>
      <c r="L76" s="37">
        <v>147.19999999999999</v>
      </c>
      <c r="M76" s="37">
        <v>155.28800000000001</v>
      </c>
      <c r="N76" s="37">
        <v>148.06800000000001</v>
      </c>
      <c r="O76" s="37">
        <v>154.119</v>
      </c>
      <c r="P76" s="37">
        <v>156.35599999999999</v>
      </c>
      <c r="Q76" s="37">
        <v>131.667</v>
      </c>
      <c r="S76" s="4">
        <f t="shared" si="74"/>
        <v>168.28372402561089</v>
      </c>
      <c r="T76" s="4">
        <f t="shared" si="74"/>
        <v>166.51580748045384</v>
      </c>
      <c r="U76" s="4">
        <f t="shared" si="74"/>
        <v>158.9344206113565</v>
      </c>
      <c r="V76" s="4">
        <f t="shared" si="74"/>
        <v>156.66716030803769</v>
      </c>
      <c r="W76" s="4">
        <f t="shared" si="74"/>
        <v>163.20125717240208</v>
      </c>
      <c r="X76" s="4">
        <f t="shared" si="74"/>
        <v>157.41818847327201</v>
      </c>
      <c r="Y76" s="4">
        <f t="shared" si="74"/>
        <v>159.73475795646564</v>
      </c>
      <c r="Z76" s="4">
        <f t="shared" si="74"/>
        <v>152.40101503547587</v>
      </c>
      <c r="AA76" s="4">
        <f t="shared" si="74"/>
        <v>142.64151201413441</v>
      </c>
      <c r="AB76" s="4">
        <f t="shared" si="74"/>
        <v>152.71568624840208</v>
      </c>
      <c r="AC76" s="4">
        <f t="shared" si="74"/>
        <v>158.49062410846631</v>
      </c>
      <c r="AD76" s="4">
        <f t="shared" si="74"/>
        <v>155.64396726027172</v>
      </c>
      <c r="AE76" s="4">
        <f t="shared" si="74"/>
        <v>156.99430105208617</v>
      </c>
      <c r="AF76" s="4">
        <f t="shared" si="74"/>
        <v>158.35669946616363</v>
      </c>
      <c r="AG76" s="4">
        <f t="shared" si="74"/>
        <v>137.06070376918001</v>
      </c>
      <c r="AI76" s="4">
        <f t="shared" si="75"/>
        <v>1.2752759743891033</v>
      </c>
      <c r="AJ76" s="4">
        <f t="shared" si="75"/>
        <v>2.5691925195461636</v>
      </c>
      <c r="AK76" s="4">
        <f t="shared" si="75"/>
        <v>-4.1714206113564956</v>
      </c>
      <c r="AL76" s="4">
        <f t="shared" si="75"/>
        <v>-4.464160308037691</v>
      </c>
      <c r="AM76" s="4">
        <f t="shared" si="75"/>
        <v>1.66574282759791</v>
      </c>
      <c r="AN76" s="4">
        <f t="shared" si="75"/>
        <v>-0.82518847327202138</v>
      </c>
      <c r="AO76" s="4">
        <f t="shared" si="75"/>
        <v>2.4012420435343529</v>
      </c>
      <c r="AP76" s="4">
        <f t="shared" si="75"/>
        <v>-2.6550150354758557</v>
      </c>
      <c r="AQ76" s="4">
        <f t="shared" si="75"/>
        <v>-5.7775120141344019</v>
      </c>
      <c r="AR76" s="4">
        <f t="shared" si="75"/>
        <v>-5.5156862484020905</v>
      </c>
      <c r="AS76" s="4">
        <f t="shared" si="75"/>
        <v>-3.2026241084662956</v>
      </c>
      <c r="AT76" s="4">
        <f t="shared" si="75"/>
        <v>-7.5759672602717103</v>
      </c>
      <c r="AU76" s="4">
        <f t="shared" si="75"/>
        <v>-2.8753010520861721</v>
      </c>
      <c r="AV76" s="4">
        <f t="shared" si="75"/>
        <v>-2.0006994661636384</v>
      </c>
      <c r="AW76" s="4">
        <f t="shared" si="75"/>
        <v>-5.3937037691800072</v>
      </c>
      <c r="AY76" s="2">
        <f t="shared" ref="AY76:BM92" si="80">IF(OR($B76 &lt; C$230, $B76 &gt; C$233), #N/A, ((1-FG76)*DK76) + (FG76 - FW76)*EA76 + (FW76*EQ76))</f>
        <v>107.88606584725531</v>
      </c>
      <c r="AZ76" s="2">
        <f t="shared" si="80"/>
        <v>107.56124486535631</v>
      </c>
      <c r="BA76" s="2">
        <f t="shared" si="80"/>
        <v>104.27912651079643</v>
      </c>
      <c r="BB76" s="2">
        <f t="shared" si="80"/>
        <v>104.61883385242592</v>
      </c>
      <c r="BC76" s="2">
        <f t="shared" si="80"/>
        <v>110.11239026506082</v>
      </c>
      <c r="BD76" s="2">
        <f t="shared" si="80"/>
        <v>107.3859314128695</v>
      </c>
      <c r="BE76" s="2">
        <f t="shared" si="80"/>
        <v>106.16380535501369</v>
      </c>
      <c r="BF76" s="2">
        <f t="shared" si="80"/>
        <v>105.85042475404721</v>
      </c>
      <c r="BG76" s="2">
        <f t="shared" si="80"/>
        <v>108.1800300160712</v>
      </c>
      <c r="BH76" s="2">
        <f t="shared" si="80"/>
        <v>110.29917848354474</v>
      </c>
      <c r="BI76" s="2">
        <f t="shared" si="80"/>
        <v>109.52691278700151</v>
      </c>
      <c r="BJ76" s="2">
        <f t="shared" si="80"/>
        <v>112.21621167059878</v>
      </c>
      <c r="BK76" s="2">
        <f t="shared" si="80"/>
        <v>112.54032861817345</v>
      </c>
      <c r="BL76" s="2">
        <f t="shared" si="80"/>
        <v>115.04248083693007</v>
      </c>
      <c r="BM76" s="2">
        <f t="shared" si="80"/>
        <v>117.0371633112634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112.34019662288929</v>
      </c>
      <c r="DL76" s="2">
        <f t="shared" si="76"/>
        <v>113.92836344238975</v>
      </c>
      <c r="DM76" s="2">
        <f t="shared" si="76"/>
        <v>108.16809027245867</v>
      </c>
      <c r="DN76" s="2">
        <f t="shared" si="76"/>
        <v>113.20127486595908</v>
      </c>
      <c r="DO76" s="2">
        <f t="shared" si="76"/>
        <v>118.72699862719861</v>
      </c>
      <c r="DP76" s="2">
        <f t="shared" si="76"/>
        <v>115.46833333333335</v>
      </c>
      <c r="DQ76" s="2">
        <f t="shared" si="76"/>
        <v>114.09367002801123</v>
      </c>
      <c r="DR76" s="2">
        <f t="shared" si="76"/>
        <v>112.30141561561561</v>
      </c>
      <c r="DS76" s="2">
        <f t="shared" si="76"/>
        <v>112.13336363636364</v>
      </c>
      <c r="DT76" s="2">
        <f t="shared" si="76"/>
        <v>116.11436226126811</v>
      </c>
      <c r="DU76" s="2">
        <f t="shared" si="76"/>
        <v>117.93876766239924</v>
      </c>
      <c r="DV76" s="2">
        <f t="shared" si="76"/>
        <v>121.03808985301089</v>
      </c>
      <c r="DW76" s="2">
        <f t="shared" si="76"/>
        <v>121.4586974789916</v>
      </c>
      <c r="DX76" s="2">
        <f t="shared" si="76"/>
        <v>121.92434474474474</v>
      </c>
      <c r="DY76" s="2">
        <f t="shared" si="76"/>
        <v>122.11754975369458</v>
      </c>
      <c r="EA76" s="2">
        <f t="shared" si="77"/>
        <v>105.93653796581248</v>
      </c>
      <c r="EB76" s="2">
        <f t="shared" si="77"/>
        <v>104.43968633540374</v>
      </c>
      <c r="EC76" s="2">
        <f t="shared" si="77"/>
        <v>102.32206854268848</v>
      </c>
      <c r="ED76" s="2">
        <f t="shared" si="77"/>
        <v>100.141014993902</v>
      </c>
      <c r="EE76" s="2">
        <f t="shared" si="77"/>
        <v>105.60487360845526</v>
      </c>
      <c r="EF76" s="2">
        <f t="shared" si="77"/>
        <v>102.88886222524357</v>
      </c>
      <c r="EG76" s="2">
        <f t="shared" si="77"/>
        <v>101.90942609123427</v>
      </c>
      <c r="EH76" s="2">
        <f t="shared" si="77"/>
        <v>102.188998399075</v>
      </c>
      <c r="EI76" s="2">
        <f t="shared" si="77"/>
        <v>105.57768660774983</v>
      </c>
      <c r="EJ76" s="2">
        <f t="shared" si="77"/>
        <v>106.83813267619519</v>
      </c>
      <c r="EK76" s="2">
        <f t="shared" si="77"/>
        <v>104.90235357467239</v>
      </c>
      <c r="EL76" s="2">
        <f t="shared" si="77"/>
        <v>107.35206434344678</v>
      </c>
      <c r="EM76" s="2">
        <f t="shared" si="77"/>
        <v>107.38335064889328</v>
      </c>
      <c r="EN76" s="2">
        <f t="shared" si="77"/>
        <v>111.07823117043182</v>
      </c>
      <c r="EO76" s="2">
        <f t="shared" si="77"/>
        <v>113.26081346393275</v>
      </c>
      <c r="EQ76" s="2">
        <f t="shared" si="78"/>
        <v>104.57050216778278</v>
      </c>
      <c r="ER76" s="2">
        <f t="shared" si="78"/>
        <v>104.81088352946102</v>
      </c>
      <c r="ES76" s="2">
        <f t="shared" si="78"/>
        <v>103.50647837535536</v>
      </c>
      <c r="ET76" s="2">
        <f t="shared" si="78"/>
        <v>99.775866195924849</v>
      </c>
      <c r="EU76" s="2">
        <f t="shared" si="78"/>
        <v>105.54545354385138</v>
      </c>
      <c r="EV76" s="2">
        <f t="shared" si="78"/>
        <v>103.01798740672346</v>
      </c>
      <c r="EW76" s="2">
        <f t="shared" si="78"/>
        <v>102.18620416263961</v>
      </c>
      <c r="EX76" s="2">
        <f t="shared" si="78"/>
        <v>103.47928063707062</v>
      </c>
      <c r="EY76" s="2">
        <f t="shared" si="78"/>
        <v>105.66320904725505</v>
      </c>
      <c r="EZ76" s="2">
        <f t="shared" si="78"/>
        <v>107.88251797822593</v>
      </c>
      <c r="FA76" s="2">
        <f t="shared" si="78"/>
        <v>105.93221008204043</v>
      </c>
      <c r="FB76" s="2">
        <f t="shared" si="78"/>
        <v>107.27834593046704</v>
      </c>
      <c r="FC76" s="2">
        <f t="shared" si="78"/>
        <v>107.86591644078483</v>
      </c>
      <c r="FD76" s="2">
        <f t="shared" si="78"/>
        <v>112.65571439979229</v>
      </c>
      <c r="FE76" s="2">
        <f t="shared" si="78"/>
        <v>113.37977437011342</v>
      </c>
      <c r="FG76" s="2">
        <f t="shared" si="79"/>
        <v>0.69552231683735211</v>
      </c>
      <c r="FH76" s="2">
        <f t="shared" si="79"/>
        <v>0.67103363893147772</v>
      </c>
      <c r="FI76" s="2">
        <f t="shared" si="79"/>
        <v>0.66528827088647713</v>
      </c>
      <c r="FJ76" s="2">
        <f t="shared" si="79"/>
        <v>0.65713505924053439</v>
      </c>
      <c r="FK76" s="2">
        <f t="shared" si="79"/>
        <v>0.65649381859335199</v>
      </c>
      <c r="FL76" s="2">
        <f t="shared" si="79"/>
        <v>0.64250983287810381</v>
      </c>
      <c r="FM76" s="2">
        <f t="shared" si="79"/>
        <v>0.65083502684845496</v>
      </c>
      <c r="FN76" s="2">
        <f t="shared" si="79"/>
        <v>0.63795538896831983</v>
      </c>
      <c r="FO76" s="2">
        <f t="shared" si="79"/>
        <v>0.60304321442871245</v>
      </c>
      <c r="FP76" s="2">
        <f t="shared" si="79"/>
        <v>0.62692144225174129</v>
      </c>
      <c r="FQ76" s="2">
        <f t="shared" si="79"/>
        <v>0.64527881487646088</v>
      </c>
      <c r="FR76" s="2">
        <f t="shared" si="79"/>
        <v>0.64458907328454051</v>
      </c>
      <c r="FS76" s="2">
        <f t="shared" si="79"/>
        <v>0.63362263724037404</v>
      </c>
      <c r="FT76" s="2">
        <f t="shared" si="79"/>
        <v>0.63452126052743318</v>
      </c>
      <c r="FU76" s="2">
        <f t="shared" si="79"/>
        <v>0.57361989114426493</v>
      </c>
      <c r="FW76" s="2">
        <f t="shared" ref="FW76:GK92" si="82">POWER(10,($B76-C$232)/C$229)/(1+POWER(10,($B76-C$232)/C$229))</f>
        <v>1.7808481205560195E-4</v>
      </c>
      <c r="FX76" s="2">
        <f t="shared" si="82"/>
        <v>2.7734776777965067E-4</v>
      </c>
      <c r="FY76" s="2">
        <f t="shared" si="82"/>
        <v>2.7518050961123389E-4</v>
      </c>
      <c r="FZ76" s="2">
        <f t="shared" si="82"/>
        <v>2.3653045725343568E-4</v>
      </c>
      <c r="GA76" s="2">
        <f t="shared" si="82"/>
        <v>2.4235119392654008E-4</v>
      </c>
      <c r="GB76" s="2">
        <f t="shared" si="82"/>
        <v>2.4750315532728927E-4</v>
      </c>
      <c r="GC76" s="2">
        <f t="shared" si="82"/>
        <v>2.4588914314865672E-4</v>
      </c>
      <c r="GD76" s="2">
        <f t="shared" si="82"/>
        <v>2.1715963487717796E-4</v>
      </c>
      <c r="GE76" s="2">
        <f t="shared" si="82"/>
        <v>2.6809103466677919E-4</v>
      </c>
      <c r="GF76" s="2">
        <f t="shared" si="82"/>
        <v>2.7140597274398048E-4</v>
      </c>
      <c r="GG76" s="2">
        <f t="shared" si="82"/>
        <v>2.5921802458177051E-4</v>
      </c>
      <c r="GH76" s="2">
        <f t="shared" si="82"/>
        <v>2.1273183964712613E-4</v>
      </c>
      <c r="GI76" s="2">
        <f t="shared" si="82"/>
        <v>1.8550370371223321E-4</v>
      </c>
      <c r="GJ76" s="2">
        <f t="shared" si="82"/>
        <v>1.4310718356697112E-4</v>
      </c>
      <c r="GK76" s="2">
        <f t="shared" si="82"/>
        <v>1.1486122555166316E-4</v>
      </c>
      <c r="GM76" s="86">
        <f t="shared" ref="GM76:HA92" si="83" xml:space="preserve"> _xlfn.NORM.DIST($B76, C$7, ABS(C$11), TRUE) * _xlfn.NORM.DIST(($B76 - C$7)*C$15, 0, ABS(C$11), TRUE) * 2</f>
        <v>0.17248582717981459</v>
      </c>
      <c r="GN76" s="86">
        <f t="shared" si="83"/>
        <v>0.1653250228900201</v>
      </c>
      <c r="GO76" s="86">
        <f t="shared" si="83"/>
        <v>0.14550299377116344</v>
      </c>
      <c r="GP76" s="86">
        <f t="shared" si="83"/>
        <v>0.1330353065677633</v>
      </c>
      <c r="GQ76" s="86">
        <f t="shared" si="83"/>
        <v>0.14928282357729092</v>
      </c>
      <c r="GR76" s="86">
        <f t="shared" si="83"/>
        <v>0.1225028031485271</v>
      </c>
      <c r="GS76" s="86">
        <f t="shared" si="83"/>
        <v>0.14051815246912799</v>
      </c>
      <c r="GT76" s="86">
        <f t="shared" si="83"/>
        <v>0.11756817057731817</v>
      </c>
      <c r="GU76" s="86">
        <f t="shared" si="83"/>
        <v>7.9363522966797245E-2</v>
      </c>
      <c r="GV76" s="86">
        <f t="shared" si="83"/>
        <v>0.10608479805858075</v>
      </c>
      <c r="GW76" s="86">
        <f t="shared" si="83"/>
        <v>0.12811333023178828</v>
      </c>
      <c r="GX76" s="86">
        <f t="shared" si="83"/>
        <v>0.12046773084146127</v>
      </c>
      <c r="GY76" s="86">
        <f t="shared" si="83"/>
        <v>0.11716419775804213</v>
      </c>
      <c r="GZ76" s="86">
        <f t="shared" si="83"/>
        <v>0.11100282836187361</v>
      </c>
      <c r="HA76" s="86">
        <f t="shared" si="83"/>
        <v>5.7553648304851622E-2</v>
      </c>
      <c r="HC76" s="86">
        <f t="shared" si="73"/>
        <v>3.6117419374906147E-6</v>
      </c>
      <c r="HD76" s="86">
        <f t="shared" si="69"/>
        <v>1.4762068720774272E-6</v>
      </c>
      <c r="HE76" s="86">
        <f t="shared" si="69"/>
        <v>6.7030367396983477E-7</v>
      </c>
      <c r="HF76" s="86">
        <f t="shared" si="69"/>
        <v>2.509201985320718E-7</v>
      </c>
      <c r="HG76" s="86">
        <f t="shared" si="69"/>
        <v>1.9969904102311157E-7</v>
      </c>
      <c r="HH76" s="86">
        <f t="shared" si="69"/>
        <v>1.0150982654276632E-7</v>
      </c>
      <c r="HI76" s="86">
        <f t="shared" si="69"/>
        <v>3.1614758104110142E-7</v>
      </c>
      <c r="HJ76" s="86">
        <f t="shared" si="69"/>
        <v>2.1295420310598535E-7</v>
      </c>
      <c r="HK76" s="86">
        <f t="shared" si="69"/>
        <v>7.9357354788860088E-8</v>
      </c>
      <c r="HL76" s="86">
        <f t="shared" si="69"/>
        <v>2.3348528461073052E-8</v>
      </c>
      <c r="HM76" s="86">
        <f t="shared" si="69"/>
        <v>3.5075132338681032E-7</v>
      </c>
      <c r="HN76" s="86">
        <f t="shared" si="69"/>
        <v>1.1476871259666492E-7</v>
      </c>
      <c r="HO76" s="86">
        <f t="shared" si="69"/>
        <v>6.2057245389262646E-8</v>
      </c>
      <c r="HP76" s="86">
        <f t="shared" si="69"/>
        <v>3.3264186273445495E-8</v>
      </c>
      <c r="HQ76" s="86">
        <f t="shared" si="69"/>
        <v>8.293546857243983E-11</v>
      </c>
      <c r="HS76" s="86">
        <f t="shared" ref="HS76:IG92" si="84" xml:space="preserve"> _xlfn.NORM.DIST($B76, C$9, ABS(C$13), TRUE) * _xlfn.NORM.DIST(($B76 - C$9)*C$17, 0, ABS(C$13), TRUE) * 2</f>
        <v>8.3745896458568198E-56</v>
      </c>
      <c r="HT76" s="86">
        <f t="shared" si="84"/>
        <v>4.2090533095522685E-60</v>
      </c>
      <c r="HU76" s="86">
        <f t="shared" si="84"/>
        <v>8.2736503698291612E-63</v>
      </c>
      <c r="HV76" s="86">
        <f t="shared" si="84"/>
        <v>1.6388374969317328E-69</v>
      </c>
      <c r="HW76" s="86">
        <f t="shared" si="84"/>
        <v>8.2483575909435918E-73</v>
      </c>
      <c r="HX76" s="86">
        <f t="shared" si="84"/>
        <v>9.5807640957526761E-74</v>
      </c>
      <c r="HY76" s="86">
        <f t="shared" si="84"/>
        <v>3.7731752147105759E-69</v>
      </c>
      <c r="HZ76" s="86">
        <f t="shared" si="84"/>
        <v>3.5284028306637425E-71</v>
      </c>
      <c r="IA76" s="86">
        <f t="shared" si="84"/>
        <v>1.3446754708561404E-72</v>
      </c>
      <c r="IB76" s="86">
        <f t="shared" si="84"/>
        <v>7.788579127037058E-82</v>
      </c>
      <c r="IC76" s="86">
        <f t="shared" si="84"/>
        <v>1.7431930657935007E-69</v>
      </c>
      <c r="ID76" s="86">
        <f t="shared" si="84"/>
        <v>8.5376534609287704E-75</v>
      </c>
      <c r="IE76" s="86">
        <f t="shared" si="84"/>
        <v>4.1502017478934112E-78</v>
      </c>
      <c r="IF76" s="86">
        <f t="shared" si="84"/>
        <v>4.8156061337260168E-45</v>
      </c>
      <c r="IG76" s="86">
        <f t="shared" si="84"/>
        <v>1.6535359701689131E-32</v>
      </c>
      <c r="II76" s="86">
        <f t="shared" ref="II76:IW92" si="85" xml:space="preserve"> _xlfn.NORM.DIST($B76, C$10, ABS(C$14), TRUE) * _xlfn.NORM.DIST(($B76 - C$10)*C$18, 0, ABS(C$14), TRUE) * 2</f>
        <v>2.0610073792415059E-208</v>
      </c>
      <c r="IJ76" s="86">
        <f t="shared" si="85"/>
        <v>6.9728815413168332E-229</v>
      </c>
      <c r="IK76" s="86">
        <f t="shared" si="85"/>
        <v>7.7021740290019884E-236</v>
      </c>
      <c r="IL76" s="86">
        <f t="shared" si="85"/>
        <v>2.6461643885356051E-263</v>
      </c>
      <c r="IM76" s="86">
        <f t="shared" si="85"/>
        <v>1.5278274889771229E-279</v>
      </c>
      <c r="IN76" s="86">
        <f t="shared" si="85"/>
        <v>2.7995750775094464E-276</v>
      </c>
      <c r="IO76" s="86">
        <f t="shared" si="85"/>
        <v>1.3086765792490364E-264</v>
      </c>
      <c r="IP76" s="86">
        <f t="shared" si="85"/>
        <v>3.4947585237923294E-274</v>
      </c>
      <c r="IQ76" s="86">
        <f t="shared" si="85"/>
        <v>2.6721837295478994E-275</v>
      </c>
      <c r="IR76" s="86">
        <f t="shared" si="85"/>
        <v>0</v>
      </c>
      <c r="IS76" s="86">
        <f t="shared" si="85"/>
        <v>5.9689449005780996E-266</v>
      </c>
      <c r="IT76" s="86">
        <f t="shared" si="85"/>
        <v>3.6747411794802016E-286</v>
      </c>
      <c r="IU76" s="86">
        <f t="shared" si="85"/>
        <v>2.7849663298643008E-300</v>
      </c>
      <c r="IV76" s="86">
        <f t="shared" si="85"/>
        <v>5.1504424877377359E-156</v>
      </c>
      <c r="IW76" s="86">
        <f t="shared" si="85"/>
        <v>1.6412480896604728E-88</v>
      </c>
      <c r="IY76" s="86">
        <f t="shared" ref="IY76:JM92" si="86">GM76+HC76+HS76+II76</f>
        <v>0.17248943892175209</v>
      </c>
      <c r="IZ76" s="86">
        <f t="shared" si="86"/>
        <v>0.16532649909689218</v>
      </c>
      <c r="JA76" s="86">
        <f t="shared" si="86"/>
        <v>0.14550366407483742</v>
      </c>
      <c r="JB76" s="86">
        <f t="shared" si="86"/>
        <v>0.13303555748796184</v>
      </c>
      <c r="JC76" s="86">
        <f t="shared" si="86"/>
        <v>0.14928302327633194</v>
      </c>
      <c r="JD76" s="86">
        <f t="shared" si="86"/>
        <v>0.12250290465835365</v>
      </c>
      <c r="JE76" s="86">
        <f t="shared" si="86"/>
        <v>0.14051846861670902</v>
      </c>
      <c r="JF76" s="86">
        <f t="shared" si="86"/>
        <v>0.11756838353152127</v>
      </c>
      <c r="JG76" s="86">
        <f t="shared" si="86"/>
        <v>7.936360232415203E-2</v>
      </c>
      <c r="JH76" s="86">
        <f t="shared" si="86"/>
        <v>0.1060848214071092</v>
      </c>
      <c r="JI76" s="86">
        <f t="shared" si="86"/>
        <v>0.12811368098311166</v>
      </c>
      <c r="JJ76" s="86">
        <f t="shared" si="86"/>
        <v>0.12046784561017387</v>
      </c>
      <c r="JK76" s="86">
        <f t="shared" si="86"/>
        <v>0.11716425981528751</v>
      </c>
      <c r="JL76" s="86">
        <f t="shared" si="86"/>
        <v>0.11100286162605988</v>
      </c>
      <c r="JM76" s="86">
        <f t="shared" si="86"/>
        <v>5.7553648387787093E-2</v>
      </c>
    </row>
    <row r="77" spans="2:273" x14ac:dyDescent="0.25">
      <c r="B77" s="2">
        <v>50</v>
      </c>
      <c r="C77" s="37">
        <v>186.69499999999999</v>
      </c>
      <c r="D77" s="37">
        <v>188.72900000000001</v>
      </c>
      <c r="E77" s="37">
        <v>170.39</v>
      </c>
      <c r="F77" s="37">
        <v>169.74600000000001</v>
      </c>
      <c r="G77" s="37">
        <v>181.6</v>
      </c>
      <c r="H77" s="37">
        <v>175.102</v>
      </c>
      <c r="I77" s="37">
        <v>178.61</v>
      </c>
      <c r="J77" s="37">
        <v>166.49199999999999</v>
      </c>
      <c r="K77" s="37">
        <v>153.74600000000001</v>
      </c>
      <c r="L77" s="37">
        <v>166.767</v>
      </c>
      <c r="M77" s="37">
        <v>172.61</v>
      </c>
      <c r="N77" s="37">
        <v>164.23699999999999</v>
      </c>
      <c r="O77" s="37">
        <v>172.71199999999999</v>
      </c>
      <c r="P77" s="37">
        <v>173.22</v>
      </c>
      <c r="Q77" s="37">
        <v>140.50899999999999</v>
      </c>
      <c r="S77" s="4">
        <f t="shared" si="74"/>
        <v>178.91638643939768</v>
      </c>
      <c r="T77" s="4">
        <f t="shared" si="74"/>
        <v>178.6006931899999</v>
      </c>
      <c r="U77" s="4">
        <f t="shared" si="74"/>
        <v>170.50780741965687</v>
      </c>
      <c r="V77" s="4">
        <f t="shared" si="74"/>
        <v>168.08563006249398</v>
      </c>
      <c r="W77" s="4">
        <f t="shared" si="74"/>
        <v>175.09157862730927</v>
      </c>
      <c r="X77" s="4">
        <f t="shared" si="74"/>
        <v>169.55162906146481</v>
      </c>
      <c r="Y77" s="4">
        <f t="shared" si="74"/>
        <v>172.1911886941904</v>
      </c>
      <c r="Z77" s="4">
        <f t="shared" si="74"/>
        <v>164.0386792539897</v>
      </c>
      <c r="AA77" s="4">
        <f t="shared" si="74"/>
        <v>153.3873839576662</v>
      </c>
      <c r="AB77" s="4">
        <f t="shared" si="74"/>
        <v>164.12488912232604</v>
      </c>
      <c r="AC77" s="4">
        <f t="shared" si="74"/>
        <v>170.19656317151825</v>
      </c>
      <c r="AD77" s="4">
        <f t="shared" si="74"/>
        <v>165.93387657674856</v>
      </c>
      <c r="AE77" s="4">
        <f t="shared" si="74"/>
        <v>168.46346709786178</v>
      </c>
      <c r="AF77" s="4">
        <f t="shared" si="74"/>
        <v>169.32866125112704</v>
      </c>
      <c r="AG77" s="4">
        <f t="shared" si="74"/>
        <v>144.97358277703586</v>
      </c>
      <c r="AI77" s="4">
        <f t="shared" si="75"/>
        <v>7.7786135606023095</v>
      </c>
      <c r="AJ77" s="4">
        <f t="shared" si="75"/>
        <v>10.128306810000112</v>
      </c>
      <c r="AK77" s="4">
        <f t="shared" si="75"/>
        <v>-0.11780741965688435</v>
      </c>
      <c r="AL77" s="4">
        <f t="shared" si="75"/>
        <v>1.660369937506033</v>
      </c>
      <c r="AM77" s="4">
        <f t="shared" si="75"/>
        <v>6.5084213726907194</v>
      </c>
      <c r="AN77" s="4">
        <f t="shared" si="75"/>
        <v>5.5503709385351954</v>
      </c>
      <c r="AO77" s="4">
        <f t="shared" si="75"/>
        <v>6.4188113058096121</v>
      </c>
      <c r="AP77" s="4">
        <f t="shared" si="75"/>
        <v>2.4533207460102915</v>
      </c>
      <c r="AQ77" s="4">
        <f t="shared" si="75"/>
        <v>0.35861604233380717</v>
      </c>
      <c r="AR77" s="4">
        <f t="shared" si="75"/>
        <v>2.6421108776739572</v>
      </c>
      <c r="AS77" s="4">
        <f t="shared" si="75"/>
        <v>2.413436828481764</v>
      </c>
      <c r="AT77" s="4">
        <f t="shared" si="75"/>
        <v>-1.696876576748565</v>
      </c>
      <c r="AU77" s="4">
        <f t="shared" si="75"/>
        <v>4.2485329021382086</v>
      </c>
      <c r="AV77" s="4">
        <f t="shared" si="75"/>
        <v>3.8913387488729541</v>
      </c>
      <c r="AW77" s="4">
        <f t="shared" si="75"/>
        <v>-4.4645827770358721</v>
      </c>
      <c r="AY77" s="2">
        <f t="shared" si="80"/>
        <v>107.72147108603315</v>
      </c>
      <c r="AZ77" s="2">
        <f t="shared" si="80"/>
        <v>107.37451916692132</v>
      </c>
      <c r="BA77" s="2">
        <f t="shared" si="80"/>
        <v>104.15046395460377</v>
      </c>
      <c r="BB77" s="2">
        <f t="shared" si="80"/>
        <v>104.37160390072125</v>
      </c>
      <c r="BC77" s="2">
        <f t="shared" si="80"/>
        <v>109.88279903960657</v>
      </c>
      <c r="BD77" s="2">
        <f t="shared" si="80"/>
        <v>107.17104961773083</v>
      </c>
      <c r="BE77" s="2">
        <f t="shared" si="80"/>
        <v>105.96003408377577</v>
      </c>
      <c r="BF77" s="2">
        <f t="shared" si="80"/>
        <v>105.66878837946187</v>
      </c>
      <c r="BG77" s="2">
        <f t="shared" si="80"/>
        <v>108.03757313880357</v>
      </c>
      <c r="BH77" s="2">
        <f t="shared" si="80"/>
        <v>110.13880112482889</v>
      </c>
      <c r="BI77" s="2">
        <f t="shared" si="80"/>
        <v>109.31696253732407</v>
      </c>
      <c r="BJ77" s="2">
        <f t="shared" si="80"/>
        <v>111.99192951025336</v>
      </c>
      <c r="BK77" s="2">
        <f t="shared" si="80"/>
        <v>112.3180715773361</v>
      </c>
      <c r="BL77" s="2">
        <f t="shared" si="80"/>
        <v>114.85267978966083</v>
      </c>
      <c r="BM77" s="2">
        <f t="shared" si="80"/>
        <v>116.92847111830756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112.51347701688555</v>
      </c>
      <c r="DL77" s="2">
        <f t="shared" si="76"/>
        <v>114.14555808440019</v>
      </c>
      <c r="DM77" s="2">
        <f t="shared" si="76"/>
        <v>108.25819881825143</v>
      </c>
      <c r="DN77" s="2">
        <f t="shared" si="76"/>
        <v>113.41161691651166</v>
      </c>
      <c r="DO77" s="2">
        <f t="shared" si="76"/>
        <v>119.07854650364649</v>
      </c>
      <c r="DP77" s="2">
        <f t="shared" si="76"/>
        <v>115.78483333333335</v>
      </c>
      <c r="DQ77" s="2">
        <f t="shared" si="76"/>
        <v>114.35118711484597</v>
      </c>
      <c r="DR77" s="2">
        <f t="shared" si="76"/>
        <v>112.45569335049335</v>
      </c>
      <c r="DS77" s="2">
        <f t="shared" si="76"/>
        <v>112.28704545454546</v>
      </c>
      <c r="DT77" s="2">
        <f t="shared" si="76"/>
        <v>116.32745026737965</v>
      </c>
      <c r="DU77" s="2">
        <f t="shared" si="76"/>
        <v>118.20721242294925</v>
      </c>
      <c r="DV77" s="2">
        <f t="shared" si="76"/>
        <v>121.35994642010429</v>
      </c>
      <c r="DW77" s="2">
        <f t="shared" si="76"/>
        <v>121.77857535014006</v>
      </c>
      <c r="DX77" s="2">
        <f t="shared" si="76"/>
        <v>122.16686675246675</v>
      </c>
      <c r="DY77" s="2">
        <f t="shared" si="76"/>
        <v>122.47287339901477</v>
      </c>
      <c r="EA77" s="2">
        <f t="shared" si="77"/>
        <v>105.8086310064292</v>
      </c>
      <c r="EB77" s="2">
        <f t="shared" si="77"/>
        <v>104.34701009316771</v>
      </c>
      <c r="EC77" s="2">
        <f t="shared" si="77"/>
        <v>102.26516115221547</v>
      </c>
      <c r="ED77" s="2">
        <f t="shared" si="77"/>
        <v>100.07006685251042</v>
      </c>
      <c r="EE77" s="2">
        <f t="shared" si="77"/>
        <v>105.49457603652482</v>
      </c>
      <c r="EF77" s="2">
        <f t="shared" si="77"/>
        <v>102.80002325920168</v>
      </c>
      <c r="EG77" s="2">
        <f t="shared" si="77"/>
        <v>101.85428022608714</v>
      </c>
      <c r="EH77" s="2">
        <f t="shared" si="77"/>
        <v>102.15561133099122</v>
      </c>
      <c r="EI77" s="2">
        <f t="shared" si="77"/>
        <v>105.48642012236574</v>
      </c>
      <c r="EJ77" s="2">
        <f t="shared" si="77"/>
        <v>106.77953985214393</v>
      </c>
      <c r="EK77" s="2">
        <f t="shared" si="77"/>
        <v>104.85941851563516</v>
      </c>
      <c r="EL77" s="2">
        <f t="shared" si="77"/>
        <v>107.28114577647078</v>
      </c>
      <c r="EM77" s="2">
        <f t="shared" si="77"/>
        <v>107.32893944249768</v>
      </c>
      <c r="EN77" s="2">
        <f t="shared" si="77"/>
        <v>111.01009128075633</v>
      </c>
      <c r="EO77" s="2">
        <f t="shared" si="77"/>
        <v>113.16983508651577</v>
      </c>
      <c r="EQ77" s="2">
        <f t="shared" si="78"/>
        <v>104.46919593560061</v>
      </c>
      <c r="ER77" s="2">
        <f t="shared" si="78"/>
        <v>104.71047054734285</v>
      </c>
      <c r="ES77" s="2">
        <f t="shared" si="78"/>
        <v>103.42526285128396</v>
      </c>
      <c r="ET77" s="2">
        <f t="shared" si="78"/>
        <v>99.712202043405952</v>
      </c>
      <c r="EU77" s="2">
        <f t="shared" si="78"/>
        <v>105.43635513342669</v>
      </c>
      <c r="EV77" s="2">
        <f t="shared" si="78"/>
        <v>102.92648551092071</v>
      </c>
      <c r="EW77" s="2">
        <f t="shared" si="78"/>
        <v>102.12541174571265</v>
      </c>
      <c r="EX77" s="2">
        <f t="shared" si="78"/>
        <v>103.42020334895133</v>
      </c>
      <c r="EY77" s="2">
        <f t="shared" si="78"/>
        <v>105.57019330755142</v>
      </c>
      <c r="EZ77" s="2">
        <f t="shared" si="78"/>
        <v>107.80312054055335</v>
      </c>
      <c r="FA77" s="2">
        <f t="shared" si="78"/>
        <v>105.86847808070098</v>
      </c>
      <c r="FB77" s="2">
        <f t="shared" si="78"/>
        <v>107.20887833077894</v>
      </c>
      <c r="FC77" s="2">
        <f t="shared" si="78"/>
        <v>107.80209950949494</v>
      </c>
      <c r="FD77" s="2">
        <f t="shared" si="78"/>
        <v>112.55831759226146</v>
      </c>
      <c r="FE77" s="2">
        <f t="shared" si="78"/>
        <v>113.28474977283533</v>
      </c>
      <c r="FG77" s="2">
        <f t="shared" si="79"/>
        <v>0.71466882037151291</v>
      </c>
      <c r="FH77" s="2">
        <f t="shared" si="79"/>
        <v>0.69103600360022865</v>
      </c>
      <c r="FI77" s="2">
        <f t="shared" si="79"/>
        <v>0.68547623427420579</v>
      </c>
      <c r="FJ77" s="2">
        <f t="shared" si="79"/>
        <v>0.67757645566889424</v>
      </c>
      <c r="FK77" s="2">
        <f t="shared" si="79"/>
        <v>0.6769546514736029</v>
      </c>
      <c r="FL77" s="2">
        <f t="shared" si="79"/>
        <v>0.66337651341536885</v>
      </c>
      <c r="FM77" s="2">
        <f t="shared" si="79"/>
        <v>0.67146424346157274</v>
      </c>
      <c r="FN77" s="2">
        <f t="shared" si="79"/>
        <v>0.65894679915122401</v>
      </c>
      <c r="FO77" s="2">
        <f t="shared" si="79"/>
        <v>0.62486855739943992</v>
      </c>
      <c r="FP77" s="2">
        <f t="shared" si="79"/>
        <v>0.6481998126862204</v>
      </c>
      <c r="FQ77" s="2">
        <f t="shared" si="79"/>
        <v>0.66606787174510329</v>
      </c>
      <c r="FR77" s="2">
        <f t="shared" si="79"/>
        <v>0.66539759248814778</v>
      </c>
      <c r="FS77" s="2">
        <f t="shared" si="79"/>
        <v>0.65472930063228252</v>
      </c>
      <c r="FT77" s="2">
        <f t="shared" si="79"/>
        <v>0.65560429321511637</v>
      </c>
      <c r="FU77" s="2">
        <f t="shared" si="79"/>
        <v>0.59597913788857815</v>
      </c>
      <c r="FW77" s="2">
        <f t="shared" si="82"/>
        <v>1.9526275861491115E-4</v>
      </c>
      <c r="FX77" s="2">
        <f t="shared" si="82"/>
        <v>3.0409764307088449E-4</v>
      </c>
      <c r="FY77" s="2">
        <f t="shared" si="82"/>
        <v>3.0172141841473528E-4</v>
      </c>
      <c r="FZ77" s="2">
        <f t="shared" si="82"/>
        <v>2.5934457085080321E-4</v>
      </c>
      <c r="GA77" s="2">
        <f t="shared" si="82"/>
        <v>2.6572658683535655E-4</v>
      </c>
      <c r="GB77" s="2">
        <f t="shared" si="82"/>
        <v>2.7137533321425043E-4</v>
      </c>
      <c r="GC77" s="2">
        <f t="shared" si="82"/>
        <v>2.6960568829100011E-4</v>
      </c>
      <c r="GD77" s="2">
        <f t="shared" si="82"/>
        <v>2.3810581612984519E-4</v>
      </c>
      <c r="GE77" s="2">
        <f t="shared" si="82"/>
        <v>2.9394837113677592E-4</v>
      </c>
      <c r="GF77" s="2">
        <f t="shared" si="82"/>
        <v>2.9758293927935586E-4</v>
      </c>
      <c r="GG77" s="2">
        <f t="shared" si="82"/>
        <v>2.842198039801393E-4</v>
      </c>
      <c r="GH77" s="2">
        <f t="shared" si="82"/>
        <v>2.3325103655792438E-4</v>
      </c>
      <c r="GI77" s="2">
        <f t="shared" si="82"/>
        <v>2.0339712621314599E-4</v>
      </c>
      <c r="GJ77" s="2">
        <f t="shared" si="82"/>
        <v>1.5691174005572534E-4</v>
      </c>
      <c r="GK77" s="2">
        <f t="shared" si="82"/>
        <v>1.2594143376660604E-4</v>
      </c>
      <c r="GM77" s="86">
        <f t="shared" si="83"/>
        <v>0.21579124957399881</v>
      </c>
      <c r="GN77" s="86">
        <f t="shared" si="83"/>
        <v>0.21362983646163766</v>
      </c>
      <c r="GO77" s="86">
        <f t="shared" si="83"/>
        <v>0.18831378179664873</v>
      </c>
      <c r="GP77" s="86">
        <f t="shared" si="83"/>
        <v>0.17352011262903666</v>
      </c>
      <c r="GQ77" s="86">
        <f t="shared" si="83"/>
        <v>0.19648431996180593</v>
      </c>
      <c r="GR77" s="86">
        <f t="shared" si="83"/>
        <v>0.16325038660960925</v>
      </c>
      <c r="GS77" s="86">
        <f t="shared" si="83"/>
        <v>0.18613124869483302</v>
      </c>
      <c r="GT77" s="86">
        <f t="shared" si="83"/>
        <v>0.15762514081691401</v>
      </c>
      <c r="GU77" s="86">
        <f t="shared" si="83"/>
        <v>0.11178998128510376</v>
      </c>
      <c r="GV77" s="86">
        <f t="shared" si="83"/>
        <v>0.14451418451256695</v>
      </c>
      <c r="GW77" s="86">
        <f t="shared" si="83"/>
        <v>0.17038104391168279</v>
      </c>
      <c r="GX77" s="86">
        <f t="shared" si="83"/>
        <v>0.15964202783548911</v>
      </c>
      <c r="GY77" s="86">
        <f t="shared" si="83"/>
        <v>0.15856832700989329</v>
      </c>
      <c r="GZ77" s="86">
        <f t="shared" si="83"/>
        <v>0.14913097695169322</v>
      </c>
      <c r="HA77" s="86">
        <f t="shared" si="83"/>
        <v>8.680253143648782E-2</v>
      </c>
      <c r="HC77" s="86">
        <f t="shared" si="73"/>
        <v>7.1314440011971121E-6</v>
      </c>
      <c r="HD77" s="86">
        <f t="shared" si="69"/>
        <v>3.2150871625074144E-6</v>
      </c>
      <c r="HE77" s="86">
        <f t="shared" si="69"/>
        <v>1.5117660699020193E-6</v>
      </c>
      <c r="HF77" s="86">
        <f t="shared" si="69"/>
        <v>6.011908255962171E-7</v>
      </c>
      <c r="HG77" s="86">
        <f t="shared" ref="HG77:HQ100" si="87" xml:space="preserve"> _xlfn.NORM.DIST($B77, G$8, ABS(G$12), TRUE) * _xlfn.NORM.DIST(($B77 - G$8)*G$16, 0, ABS(G$12), TRUE) * 2</f>
        <v>4.9601056291855374E-7</v>
      </c>
      <c r="HH77" s="86">
        <f t="shared" si="87"/>
        <v>2.5660796431598468E-7</v>
      </c>
      <c r="HI77" s="86">
        <f t="shared" si="87"/>
        <v>7.568184369571329E-7</v>
      </c>
      <c r="HJ77" s="86">
        <f t="shared" si="87"/>
        <v>5.1732736536397563E-7</v>
      </c>
      <c r="HK77" s="86">
        <f t="shared" si="87"/>
        <v>2.0357631954742743E-7</v>
      </c>
      <c r="HL77" s="86">
        <f t="shared" si="87"/>
        <v>6.6796635192801479E-8</v>
      </c>
      <c r="HM77" s="86">
        <f t="shared" si="87"/>
        <v>8.4343459285094344E-7</v>
      </c>
      <c r="HN77" s="86">
        <f t="shared" si="87"/>
        <v>2.8895473356201977E-7</v>
      </c>
      <c r="HO77" s="86">
        <f t="shared" si="87"/>
        <v>1.6037019465175505E-7</v>
      </c>
      <c r="HP77" s="86">
        <f t="shared" si="87"/>
        <v>8.7101798432437295E-8</v>
      </c>
      <c r="HQ77" s="86">
        <f t="shared" si="87"/>
        <v>3.1939298833047025E-10</v>
      </c>
      <c r="HS77" s="86">
        <f t="shared" si="84"/>
        <v>3.311491355332273E-54</v>
      </c>
      <c r="HT77" s="86">
        <f t="shared" si="84"/>
        <v>2.8622643191257428E-58</v>
      </c>
      <c r="HU77" s="86">
        <f t="shared" si="84"/>
        <v>6.5890803834972694E-61</v>
      </c>
      <c r="HV77" s="86">
        <f t="shared" si="84"/>
        <v>1.9633153582128215E-67</v>
      </c>
      <c r="HW77" s="86">
        <f t="shared" si="84"/>
        <v>1.3061179992540247E-70</v>
      </c>
      <c r="HX77" s="86">
        <f t="shared" si="84"/>
        <v>1.5419155310298462E-71</v>
      </c>
      <c r="HY77" s="86">
        <f t="shared" si="84"/>
        <v>4.6168741850811883E-67</v>
      </c>
      <c r="HZ77" s="86">
        <f t="shared" si="84"/>
        <v>4.7094361673569689E-69</v>
      </c>
      <c r="IA77" s="86">
        <f t="shared" si="84"/>
        <v>2.1614800223570542E-70</v>
      </c>
      <c r="IB77" s="86">
        <f t="shared" si="84"/>
        <v>2.5904036084261714E-79</v>
      </c>
      <c r="IC77" s="86">
        <f t="shared" si="84"/>
        <v>2.2531875643268489E-67</v>
      </c>
      <c r="ID77" s="86">
        <f t="shared" si="84"/>
        <v>1.4232627840844672E-72</v>
      </c>
      <c r="IE77" s="86">
        <f t="shared" si="84"/>
        <v>8.1015697354938947E-76</v>
      </c>
      <c r="IF77" s="86">
        <f t="shared" si="84"/>
        <v>8.6424431192323102E-44</v>
      </c>
      <c r="IG77" s="86">
        <f t="shared" si="84"/>
        <v>1.2299332349192835E-31</v>
      </c>
      <c r="II77" s="86">
        <f t="shared" si="85"/>
        <v>4.930247157218738E-204</v>
      </c>
      <c r="IJ77" s="86">
        <f t="shared" si="85"/>
        <v>8.2252908408516498E-224</v>
      </c>
      <c r="IK77" s="86">
        <f t="shared" si="85"/>
        <v>1.2847592080401823E-230</v>
      </c>
      <c r="IL77" s="86">
        <f t="shared" si="85"/>
        <v>1.4214220862540166E-257</v>
      </c>
      <c r="IM77" s="86">
        <f t="shared" si="85"/>
        <v>1.9402808360079977E-273</v>
      </c>
      <c r="IN77" s="86">
        <f t="shared" si="85"/>
        <v>3.1213009582113669E-270</v>
      </c>
      <c r="IO77" s="86">
        <f t="shared" si="85"/>
        <v>7.9856722532574689E-259</v>
      </c>
      <c r="IP77" s="86">
        <f t="shared" si="85"/>
        <v>2.8306513331041594E-268</v>
      </c>
      <c r="IQ77" s="86">
        <f t="shared" si="85"/>
        <v>3.2414823375085986E-269</v>
      </c>
      <c r="IR77" s="86">
        <f t="shared" si="85"/>
        <v>0</v>
      </c>
      <c r="IS77" s="86">
        <f t="shared" si="85"/>
        <v>4.2450796646055057E-260</v>
      </c>
      <c r="IT77" s="86">
        <f t="shared" si="85"/>
        <v>5.2325122532747503E-280</v>
      </c>
      <c r="IU77" s="86">
        <f t="shared" si="85"/>
        <v>6.3329234681569654E-294</v>
      </c>
      <c r="IV77" s="86">
        <f t="shared" si="85"/>
        <v>7.9357682929070844E-153</v>
      </c>
      <c r="IW77" s="86">
        <f t="shared" si="85"/>
        <v>9.2215886232481838E-87</v>
      </c>
      <c r="IY77" s="86">
        <f t="shared" si="86"/>
        <v>0.215798381018</v>
      </c>
      <c r="IZ77" s="86">
        <f t="shared" si="86"/>
        <v>0.21363305154880016</v>
      </c>
      <c r="JA77" s="86">
        <f t="shared" si="86"/>
        <v>0.18831529356271864</v>
      </c>
      <c r="JB77" s="86">
        <f t="shared" si="86"/>
        <v>0.17352071381986225</v>
      </c>
      <c r="JC77" s="86">
        <f t="shared" si="86"/>
        <v>0.19648481597236886</v>
      </c>
      <c r="JD77" s="86">
        <f t="shared" si="86"/>
        <v>0.16325064321757357</v>
      </c>
      <c r="JE77" s="86">
        <f t="shared" si="86"/>
        <v>0.18613200551326997</v>
      </c>
      <c r="JF77" s="86">
        <f t="shared" si="86"/>
        <v>0.15762565814427937</v>
      </c>
      <c r="JG77" s="86">
        <f t="shared" si="86"/>
        <v>0.11179018486142331</v>
      </c>
      <c r="JH77" s="86">
        <f t="shared" si="86"/>
        <v>0.14451425130920215</v>
      </c>
      <c r="JI77" s="86">
        <f t="shared" si="86"/>
        <v>0.17038188734627566</v>
      </c>
      <c r="JJ77" s="86">
        <f t="shared" si="86"/>
        <v>0.15964231679022267</v>
      </c>
      <c r="JK77" s="86">
        <f t="shared" si="86"/>
        <v>0.15856848738008794</v>
      </c>
      <c r="JL77" s="86">
        <f t="shared" si="86"/>
        <v>0.14913106405349166</v>
      </c>
      <c r="JM77" s="86">
        <f t="shared" si="86"/>
        <v>8.6802531755880805E-2</v>
      </c>
    </row>
    <row r="78" spans="2:273" x14ac:dyDescent="0.25">
      <c r="B78" s="2">
        <v>51</v>
      </c>
      <c r="C78" s="37">
        <v>199.08500000000001</v>
      </c>
      <c r="D78" s="37">
        <v>201.136</v>
      </c>
      <c r="E78" s="37">
        <v>188.797</v>
      </c>
      <c r="F78" s="37">
        <v>187.47499999999999</v>
      </c>
      <c r="G78" s="37">
        <v>197.43299999999999</v>
      </c>
      <c r="H78" s="37">
        <v>194.03399999999999</v>
      </c>
      <c r="I78" s="37">
        <v>194.96600000000001</v>
      </c>
      <c r="J78" s="37">
        <v>183.39</v>
      </c>
      <c r="K78" s="37">
        <v>169.16900000000001</v>
      </c>
      <c r="L78" s="37">
        <v>186.233</v>
      </c>
      <c r="M78" s="37">
        <v>191</v>
      </c>
      <c r="N78" s="37">
        <v>181.61</v>
      </c>
      <c r="O78" s="37">
        <v>188.50800000000001</v>
      </c>
      <c r="P78" s="37">
        <v>189.017</v>
      </c>
      <c r="Q78" s="37">
        <v>155.63200000000001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190.08751568771649</v>
      </c>
      <c r="T78" s="4">
        <f t="shared" si="88"/>
        <v>191.46356366002556</v>
      </c>
      <c r="U78" s="4">
        <f t="shared" si="88"/>
        <v>183.0134203765007</v>
      </c>
      <c r="V78" s="4">
        <f t="shared" si="88"/>
        <v>180.57502243117696</v>
      </c>
      <c r="W78" s="4">
        <f t="shared" si="88"/>
        <v>187.9466742608933</v>
      </c>
      <c r="X78" s="4">
        <f t="shared" si="88"/>
        <v>182.9894468920206</v>
      </c>
      <c r="Y78" s="4">
        <f t="shared" si="88"/>
        <v>185.75716514207343</v>
      </c>
      <c r="Z78" s="4">
        <f t="shared" si="88"/>
        <v>176.98367323937484</v>
      </c>
      <c r="AA78" s="4">
        <f t="shared" si="88"/>
        <v>165.96506944279733</v>
      </c>
      <c r="AB78" s="4">
        <f t="shared" si="88"/>
        <v>177.01288002000643</v>
      </c>
      <c r="AC78" s="4">
        <f t="shared" si="88"/>
        <v>183.09794449293705</v>
      </c>
      <c r="AD78" s="4">
        <f t="shared" si="88"/>
        <v>177.33848810133088</v>
      </c>
      <c r="AE78" s="4">
        <f t="shared" si="88"/>
        <v>181.26384091010024</v>
      </c>
      <c r="AF78" s="4">
        <f t="shared" si="88"/>
        <v>181.56296273881131</v>
      </c>
      <c r="AG78" s="4">
        <f t="shared" si="88"/>
        <v>154.73601876803812</v>
      </c>
      <c r="AI78" s="4">
        <f t="shared" ref="AI78:AW94" si="89">IF(OR($B78 &lt; C$230, $B78 &gt; C$233), 0, C78-S78)</f>
        <v>8.9974843122835182</v>
      </c>
      <c r="AJ78" s="4">
        <f t="shared" si="89"/>
        <v>9.6724363399744391</v>
      </c>
      <c r="AK78" s="4">
        <f t="shared" si="89"/>
        <v>5.7835796234992927</v>
      </c>
      <c r="AL78" s="4">
        <f t="shared" si="89"/>
        <v>6.8999775688230329</v>
      </c>
      <c r="AM78" s="4">
        <f t="shared" si="89"/>
        <v>9.4863257391066895</v>
      </c>
      <c r="AN78" s="4">
        <f t="shared" si="89"/>
        <v>11.044553107979397</v>
      </c>
      <c r="AO78" s="4">
        <f t="shared" si="89"/>
        <v>9.2088348579265755</v>
      </c>
      <c r="AP78" s="4">
        <f t="shared" si="89"/>
        <v>6.4063267606251486</v>
      </c>
      <c r="AQ78" s="4">
        <f t="shared" si="89"/>
        <v>3.2039305572026819</v>
      </c>
      <c r="AR78" s="4">
        <f t="shared" si="89"/>
        <v>9.2201199799935694</v>
      </c>
      <c r="AS78" s="4">
        <f t="shared" si="89"/>
        <v>7.9020555070629541</v>
      </c>
      <c r="AT78" s="4">
        <f t="shared" si="89"/>
        <v>4.2715118986691323</v>
      </c>
      <c r="AU78" s="4">
        <f t="shared" si="89"/>
        <v>7.2441590898997674</v>
      </c>
      <c r="AV78" s="4">
        <f t="shared" si="89"/>
        <v>7.454037261188688</v>
      </c>
      <c r="AW78" s="4">
        <f t="shared" si="89"/>
        <v>0.8959812319618834</v>
      </c>
      <c r="AY78" s="2">
        <f t="shared" si="80"/>
        <v>107.5505396485174</v>
      </c>
      <c r="AZ78" s="2">
        <f t="shared" si="80"/>
        <v>107.18238496365706</v>
      </c>
      <c r="BA78" s="2">
        <f t="shared" si="80"/>
        <v>104.02002813674773</v>
      </c>
      <c r="BB78" s="2">
        <f t="shared" si="80"/>
        <v>104.12182973983975</v>
      </c>
      <c r="BC78" s="2">
        <f t="shared" si="80"/>
        <v>109.64351942824494</v>
      </c>
      <c r="BD78" s="2">
        <f t="shared" si="80"/>
        <v>106.94753020351655</v>
      </c>
      <c r="BE78" s="2">
        <f t="shared" si="80"/>
        <v>105.75157404363482</v>
      </c>
      <c r="BF78" s="2">
        <f t="shared" si="80"/>
        <v>105.4856231738531</v>
      </c>
      <c r="BG78" s="2">
        <f t="shared" si="80"/>
        <v>107.88791856564691</v>
      </c>
      <c r="BH78" s="2">
        <f t="shared" si="80"/>
        <v>109.97248669890539</v>
      </c>
      <c r="BI78" s="2">
        <f t="shared" si="80"/>
        <v>109.10261684244337</v>
      </c>
      <c r="BJ78" s="2">
        <f t="shared" si="80"/>
        <v>111.76033187658687</v>
      </c>
      <c r="BK78" s="2">
        <f t="shared" si="80"/>
        <v>112.08880145398651</v>
      </c>
      <c r="BL78" s="2">
        <f t="shared" si="80"/>
        <v>114.65660779175127</v>
      </c>
      <c r="BM78" s="2">
        <f t="shared" si="80"/>
        <v>116.80363858276584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112.6867574108818</v>
      </c>
      <c r="DL78" s="2">
        <f t="shared" si="90"/>
        <v>114.36275272641062</v>
      </c>
      <c r="DM78" s="2">
        <f t="shared" si="90"/>
        <v>108.34830736404419</v>
      </c>
      <c r="DN78" s="2">
        <f t="shared" si="90"/>
        <v>113.62195896706424</v>
      </c>
      <c r="DO78" s="2">
        <f t="shared" si="90"/>
        <v>119.43009438009436</v>
      </c>
      <c r="DP78" s="2">
        <f t="shared" si="90"/>
        <v>116.10133333333334</v>
      </c>
      <c r="DQ78" s="2">
        <f t="shared" si="90"/>
        <v>114.60870420168071</v>
      </c>
      <c r="DR78" s="2">
        <f t="shared" si="90"/>
        <v>112.60997108537109</v>
      </c>
      <c r="DS78" s="2">
        <f t="shared" si="90"/>
        <v>112.44072727272729</v>
      </c>
      <c r="DT78" s="2">
        <f t="shared" si="90"/>
        <v>116.54053827349118</v>
      </c>
      <c r="DU78" s="2">
        <f t="shared" si="90"/>
        <v>118.47565718349928</v>
      </c>
      <c r="DV78" s="2">
        <f t="shared" si="90"/>
        <v>121.6818029871977</v>
      </c>
      <c r="DW78" s="2">
        <f t="shared" si="90"/>
        <v>122.09845322128851</v>
      </c>
      <c r="DX78" s="2">
        <f t="shared" si="90"/>
        <v>122.40938876018876</v>
      </c>
      <c r="DY78" s="2">
        <f t="shared" si="90"/>
        <v>122.82819704433497</v>
      </c>
      <c r="EA78" s="2">
        <f t="shared" ref="EA78:EO95" si="91">CE$228*$B78+CE$229</f>
        <v>105.68072404704591</v>
      </c>
      <c r="EB78" s="2">
        <f t="shared" si="91"/>
        <v>104.25433385093167</v>
      </c>
      <c r="EC78" s="2">
        <f t="shared" si="91"/>
        <v>102.20825376174244</v>
      </c>
      <c r="ED78" s="2">
        <f t="shared" si="91"/>
        <v>99.999118711118854</v>
      </c>
      <c r="EE78" s="2">
        <f t="shared" si="91"/>
        <v>105.38427846459437</v>
      </c>
      <c r="EF78" s="2">
        <f t="shared" si="91"/>
        <v>102.71118429315979</v>
      </c>
      <c r="EG78" s="2">
        <f t="shared" si="91"/>
        <v>101.79913436094003</v>
      </c>
      <c r="EH78" s="2">
        <f t="shared" si="91"/>
        <v>102.12222426290744</v>
      </c>
      <c r="EI78" s="2">
        <f t="shared" si="91"/>
        <v>105.39515363698165</v>
      </c>
      <c r="EJ78" s="2">
        <f t="shared" si="91"/>
        <v>106.72094702809267</v>
      </c>
      <c r="EK78" s="2">
        <f t="shared" si="91"/>
        <v>104.81648345659792</v>
      </c>
      <c r="EL78" s="2">
        <f t="shared" si="91"/>
        <v>107.21022720949479</v>
      </c>
      <c r="EM78" s="2">
        <f t="shared" si="91"/>
        <v>107.27452823610207</v>
      </c>
      <c r="EN78" s="2">
        <f t="shared" si="91"/>
        <v>110.94195139108083</v>
      </c>
      <c r="EO78" s="2">
        <f t="shared" si="91"/>
        <v>113.07885670909879</v>
      </c>
      <c r="EQ78" s="2">
        <f t="shared" ref="EQ78:FE94" si="92">CU$228*$B78+CU$229</f>
        <v>104.36788970341844</v>
      </c>
      <c r="ER78" s="2">
        <f t="shared" si="92"/>
        <v>104.61005756522468</v>
      </c>
      <c r="ES78" s="2">
        <f t="shared" si="92"/>
        <v>103.34404732721256</v>
      </c>
      <c r="ET78" s="2">
        <f t="shared" si="92"/>
        <v>99.64853789088707</v>
      </c>
      <c r="EU78" s="2">
        <f t="shared" si="92"/>
        <v>105.32725672300198</v>
      </c>
      <c r="EV78" s="2">
        <f t="shared" si="92"/>
        <v>102.83498361511796</v>
      </c>
      <c r="EW78" s="2">
        <f t="shared" si="92"/>
        <v>102.06461932878571</v>
      </c>
      <c r="EX78" s="2">
        <f t="shared" si="92"/>
        <v>103.36112606083205</v>
      </c>
      <c r="EY78" s="2">
        <f t="shared" si="92"/>
        <v>105.47717756784779</v>
      </c>
      <c r="EZ78" s="2">
        <f t="shared" si="92"/>
        <v>107.72372310288077</v>
      </c>
      <c r="FA78" s="2">
        <f t="shared" si="92"/>
        <v>105.80474607936155</v>
      </c>
      <c r="FB78" s="2">
        <f t="shared" si="92"/>
        <v>107.13941073109085</v>
      </c>
      <c r="FC78" s="2">
        <f t="shared" si="92"/>
        <v>107.73828257820504</v>
      </c>
      <c r="FD78" s="2">
        <f t="shared" si="92"/>
        <v>112.46092078473063</v>
      </c>
      <c r="FE78" s="2">
        <f t="shared" si="92"/>
        <v>113.18972517555723</v>
      </c>
      <c r="FG78" s="2">
        <f t="shared" ref="FG78:FU94" si="93">POWER(10,($B78-C$231)/C$229)/(1+POWER(10,($B78-C$231)/C$229))</f>
        <v>0.73307339850184916</v>
      </c>
      <c r="FH78" s="2">
        <f t="shared" si="93"/>
        <v>0.71034713331274757</v>
      </c>
      <c r="FI78" s="2">
        <f t="shared" si="93"/>
        <v>0.70498651191054318</v>
      </c>
      <c r="FJ78" s="2">
        <f t="shared" si="93"/>
        <v>0.69736041516187541</v>
      </c>
      <c r="FK78" s="2">
        <f t="shared" si="93"/>
        <v>0.6967596896543814</v>
      </c>
      <c r="FL78" s="2">
        <f t="shared" si="93"/>
        <v>0.68362494986130118</v>
      </c>
      <c r="FM78" s="2">
        <f t="shared" si="93"/>
        <v>0.69145246467527743</v>
      </c>
      <c r="FN78" s="2">
        <f t="shared" si="93"/>
        <v>0.67933288956095872</v>
      </c>
      <c r="FO78" s="2">
        <f t="shared" si="93"/>
        <v>0.64619793627581223</v>
      </c>
      <c r="FP78" s="2">
        <f t="shared" si="93"/>
        <v>0.66890551755795791</v>
      </c>
      <c r="FQ78" s="2">
        <f t="shared" si="93"/>
        <v>0.68623099046778613</v>
      </c>
      <c r="FR78" s="2">
        <f t="shared" si="93"/>
        <v>0.68558207839808294</v>
      </c>
      <c r="FS78" s="2">
        <f t="shared" si="93"/>
        <v>0.67524324374327271</v>
      </c>
      <c r="FT78" s="2">
        <f t="shared" si="93"/>
        <v>0.67609196842091079</v>
      </c>
      <c r="FU78" s="2">
        <f t="shared" si="93"/>
        <v>0.61794681119719375</v>
      </c>
      <c r="FW78" s="2">
        <f t="shared" si="82"/>
        <v>2.1409732404644404E-4</v>
      </c>
      <c r="FX78" s="2">
        <f t="shared" si="82"/>
        <v>3.3342665279052563E-4</v>
      </c>
      <c r="FY78" s="2">
        <f t="shared" si="82"/>
        <v>3.3082132654511405E-4</v>
      </c>
      <c r="FZ78" s="2">
        <f t="shared" si="82"/>
        <v>2.8435855226327571E-4</v>
      </c>
      <c r="GA78" s="2">
        <f t="shared" si="82"/>
        <v>2.9135593916023448E-4</v>
      </c>
      <c r="GB78" s="2">
        <f t="shared" si="82"/>
        <v>2.97549345462283E-4</v>
      </c>
      <c r="GC78" s="2">
        <f t="shared" si="82"/>
        <v>2.9560906965891374E-4</v>
      </c>
      <c r="GD78" s="2">
        <f t="shared" si="82"/>
        <v>2.6107183841385612E-4</v>
      </c>
      <c r="GE78" s="2">
        <f t="shared" si="82"/>
        <v>3.2229883947433764E-4</v>
      </c>
      <c r="GF78" s="2">
        <f t="shared" si="82"/>
        <v>3.2628383676853648E-4</v>
      </c>
      <c r="GG78" s="2">
        <f t="shared" si="82"/>
        <v>3.116322727034012E-4</v>
      </c>
      <c r="GH78" s="2">
        <f t="shared" si="82"/>
        <v>2.5574892053211373E-4</v>
      </c>
      <c r="GI78" s="2">
        <f t="shared" si="82"/>
        <v>2.2301613771873378E-4</v>
      </c>
      <c r="GJ78" s="2">
        <f t="shared" si="82"/>
        <v>1.720476971353229E-4</v>
      </c>
      <c r="GK78" s="2">
        <f t="shared" si="82"/>
        <v>1.3809035823506336E-4</v>
      </c>
      <c r="GM78" s="86">
        <f t="shared" si="83"/>
        <v>0.26624830522205267</v>
      </c>
      <c r="GN78" s="86">
        <f t="shared" si="83"/>
        <v>0.27133268715409731</v>
      </c>
      <c r="GO78" s="86">
        <f t="shared" si="83"/>
        <v>0.23974435495646201</v>
      </c>
      <c r="GP78" s="86">
        <f t="shared" si="83"/>
        <v>0.22256949644505772</v>
      </c>
      <c r="GQ78" s="86">
        <f t="shared" si="83"/>
        <v>0.25378705548075425</v>
      </c>
      <c r="GR78" s="86">
        <f t="shared" si="83"/>
        <v>0.21346189995426929</v>
      </c>
      <c r="GS78" s="86">
        <f t="shared" si="83"/>
        <v>0.24181565629662846</v>
      </c>
      <c r="GT78" s="86">
        <f t="shared" si="83"/>
        <v>0.20719455309972845</v>
      </c>
      <c r="GU78" s="86">
        <f t="shared" si="83"/>
        <v>0.15382979336751804</v>
      </c>
      <c r="GV78" s="86">
        <f t="shared" si="83"/>
        <v>0.19280191818550896</v>
      </c>
      <c r="GW78" s="86">
        <f t="shared" si="83"/>
        <v>0.22231373933146428</v>
      </c>
      <c r="GX78" s="86">
        <f t="shared" si="83"/>
        <v>0.2077624205351721</v>
      </c>
      <c r="GY78" s="86">
        <f t="shared" si="83"/>
        <v>0.2101610302313289</v>
      </c>
      <c r="GZ78" s="86">
        <f t="shared" si="83"/>
        <v>0.1963478750233362</v>
      </c>
      <c r="HA78" s="86">
        <f t="shared" si="83"/>
        <v>0.12701146243363146</v>
      </c>
      <c r="HC78" s="86">
        <f t="shared" si="73"/>
        <v>1.380777012763397E-5</v>
      </c>
      <c r="HD78" s="86">
        <f t="shared" si="73"/>
        <v>6.836196240269214E-6</v>
      </c>
      <c r="HE78" s="86">
        <f t="shared" si="73"/>
        <v>3.3262403224597097E-6</v>
      </c>
      <c r="HF78" s="86">
        <f t="shared" si="73"/>
        <v>1.4024561918386146E-6</v>
      </c>
      <c r="HG78" s="86">
        <f t="shared" si="87"/>
        <v>1.1973128240826972E-6</v>
      </c>
      <c r="HH78" s="86">
        <f t="shared" si="87"/>
        <v>6.3052323859677373E-7</v>
      </c>
      <c r="HI78" s="86">
        <f t="shared" si="87"/>
        <v>1.7633259896452924E-6</v>
      </c>
      <c r="HJ78" s="86">
        <f t="shared" si="87"/>
        <v>1.2229296961933938E-6</v>
      </c>
      <c r="HK78" s="86">
        <f t="shared" si="87"/>
        <v>5.0738166053759346E-7</v>
      </c>
      <c r="HL78" s="86">
        <f t="shared" si="87"/>
        <v>1.8480892164835335E-7</v>
      </c>
      <c r="HM78" s="86">
        <f t="shared" si="87"/>
        <v>1.9730302582076839E-6</v>
      </c>
      <c r="HN78" s="86">
        <f t="shared" si="87"/>
        <v>7.0715868668618418E-7</v>
      </c>
      <c r="HO78" s="86">
        <f t="shared" si="87"/>
        <v>4.0264100802794056E-7</v>
      </c>
      <c r="HP78" s="86">
        <f t="shared" si="87"/>
        <v>2.2164985223141932E-7</v>
      </c>
      <c r="HQ78" s="86">
        <f t="shared" si="87"/>
        <v>1.1799607184032166E-9</v>
      </c>
      <c r="HS78" s="86">
        <f t="shared" si="84"/>
        <v>1.2396662279954265E-52</v>
      </c>
      <c r="HT78" s="86">
        <f t="shared" si="84"/>
        <v>1.8204694313078925E-56</v>
      </c>
      <c r="HU78" s="86">
        <f t="shared" si="84"/>
        <v>4.8984859709552009E-59</v>
      </c>
      <c r="HV78" s="86">
        <f t="shared" si="84"/>
        <v>2.1838862310153521E-65</v>
      </c>
      <c r="HW78" s="86">
        <f t="shared" si="84"/>
        <v>1.9106217556974947E-68</v>
      </c>
      <c r="HX78" s="86">
        <f t="shared" si="84"/>
        <v>2.293661471143679E-69</v>
      </c>
      <c r="HY78" s="86">
        <f t="shared" si="84"/>
        <v>5.2397586750951808E-65</v>
      </c>
      <c r="HZ78" s="86">
        <f t="shared" si="84"/>
        <v>5.8274354089411422E-67</v>
      </c>
      <c r="IA78" s="86">
        <f t="shared" si="84"/>
        <v>3.2073902976195132E-68</v>
      </c>
      <c r="IB78" s="86">
        <f t="shared" si="84"/>
        <v>7.853842592878226E-77</v>
      </c>
      <c r="IC78" s="86">
        <f t="shared" si="84"/>
        <v>2.6976309165763016E-65</v>
      </c>
      <c r="ID78" s="86">
        <f t="shared" si="84"/>
        <v>2.1931246545614269E-70</v>
      </c>
      <c r="IE78" s="86">
        <f t="shared" si="84"/>
        <v>1.4599294869099636E-73</v>
      </c>
      <c r="IF78" s="86">
        <f t="shared" si="84"/>
        <v>1.48722208344074E-42</v>
      </c>
      <c r="IG78" s="86">
        <f t="shared" si="84"/>
        <v>8.892574265847073E-31</v>
      </c>
      <c r="II78" s="86">
        <f t="shared" si="85"/>
        <v>1.058745275164169E-199</v>
      </c>
      <c r="IJ78" s="86">
        <f t="shared" si="85"/>
        <v>8.5043826435722483E-219</v>
      </c>
      <c r="IK78" s="86">
        <f t="shared" si="85"/>
        <v>1.871275035130577E-225</v>
      </c>
      <c r="IL78" s="86">
        <f t="shared" si="85"/>
        <v>6.5974283341472085E-252</v>
      </c>
      <c r="IM78" s="86">
        <f t="shared" si="85"/>
        <v>2.1079335240479562E-267</v>
      </c>
      <c r="IN78" s="86">
        <f t="shared" si="85"/>
        <v>2.9801590007140087E-264</v>
      </c>
      <c r="IO78" s="86">
        <f t="shared" si="85"/>
        <v>4.2016647841107981E-253</v>
      </c>
      <c r="IP78" s="86">
        <f t="shared" si="85"/>
        <v>1.9750951550708102E-262</v>
      </c>
      <c r="IQ78" s="86">
        <f t="shared" si="85"/>
        <v>3.3590125515480415E-263</v>
      </c>
      <c r="IR78" s="86">
        <f t="shared" si="85"/>
        <v>3.2485156261263053E-303</v>
      </c>
      <c r="IS78" s="86">
        <f t="shared" si="85"/>
        <v>2.5962451208545654E-254</v>
      </c>
      <c r="IT78" s="86">
        <f t="shared" si="85"/>
        <v>6.381181289512619E-274</v>
      </c>
      <c r="IU78" s="86">
        <f t="shared" si="85"/>
        <v>1.2302173279664388E-287</v>
      </c>
      <c r="IV78" s="86">
        <f t="shared" si="85"/>
        <v>1.1326251528566819E-149</v>
      </c>
      <c r="IW78" s="86">
        <f t="shared" si="85"/>
        <v>4.9736229462641883E-85</v>
      </c>
      <c r="IY78" s="86">
        <f t="shared" si="86"/>
        <v>0.26626211299218033</v>
      </c>
      <c r="IZ78" s="86">
        <f t="shared" si="86"/>
        <v>0.27133952335033756</v>
      </c>
      <c r="JA78" s="86">
        <f t="shared" si="86"/>
        <v>0.23974768119678447</v>
      </c>
      <c r="JB78" s="86">
        <f t="shared" si="86"/>
        <v>0.22257089890124956</v>
      </c>
      <c r="JC78" s="86">
        <f t="shared" si="86"/>
        <v>0.25378825279357836</v>
      </c>
      <c r="JD78" s="86">
        <f t="shared" si="86"/>
        <v>0.21346253047750788</v>
      </c>
      <c r="JE78" s="86">
        <f t="shared" si="86"/>
        <v>0.2418174196226181</v>
      </c>
      <c r="JF78" s="86">
        <f t="shared" si="86"/>
        <v>0.20719577602942466</v>
      </c>
      <c r="JG78" s="86">
        <f t="shared" si="86"/>
        <v>0.15383030074917858</v>
      </c>
      <c r="JH78" s="86">
        <f t="shared" si="86"/>
        <v>0.1928021029944306</v>
      </c>
      <c r="JI78" s="86">
        <f t="shared" si="86"/>
        <v>0.22231571236172248</v>
      </c>
      <c r="JJ78" s="86">
        <f t="shared" si="86"/>
        <v>0.2077631276938588</v>
      </c>
      <c r="JK78" s="86">
        <f t="shared" si="86"/>
        <v>0.21016143287233693</v>
      </c>
      <c r="JL78" s="86">
        <f t="shared" si="86"/>
        <v>0.19634809667318842</v>
      </c>
      <c r="JM78" s="86">
        <f t="shared" si="86"/>
        <v>0.12701146361359217</v>
      </c>
    </row>
    <row r="79" spans="2:273" x14ac:dyDescent="0.25">
      <c r="B79" s="2">
        <v>52</v>
      </c>
      <c r="C79" s="37">
        <v>207.864</v>
      </c>
      <c r="D79" s="37">
        <v>211.69499999999999</v>
      </c>
      <c r="E79" s="37">
        <v>202.69499999999999</v>
      </c>
      <c r="F79" s="37">
        <v>201.52500000000001</v>
      </c>
      <c r="G79" s="37">
        <v>211.68299999999999</v>
      </c>
      <c r="H79" s="37">
        <v>208.37299999999999</v>
      </c>
      <c r="I79" s="37">
        <v>209.322</v>
      </c>
      <c r="J79" s="37">
        <v>196.76300000000001</v>
      </c>
      <c r="K79" s="37">
        <v>187.119</v>
      </c>
      <c r="L79" s="37">
        <v>202.13300000000001</v>
      </c>
      <c r="M79" s="37">
        <v>206.102</v>
      </c>
      <c r="N79" s="37">
        <v>197.78</v>
      </c>
      <c r="O79" s="37">
        <v>203.49199999999999</v>
      </c>
      <c r="P79" s="37">
        <v>201.797</v>
      </c>
      <c r="Q79" s="37">
        <v>170.21100000000001</v>
      </c>
      <c r="S79" s="4">
        <f t="shared" si="88"/>
        <v>201.38637389516765</v>
      </c>
      <c r="T79" s="4">
        <f t="shared" si="88"/>
        <v>204.61134105025818</v>
      </c>
      <c r="U79" s="4">
        <f t="shared" si="88"/>
        <v>196.05920358027049</v>
      </c>
      <c r="V79" s="4">
        <f t="shared" si="88"/>
        <v>193.79336076800885</v>
      </c>
      <c r="W79" s="4">
        <f t="shared" si="88"/>
        <v>201.31463808343486</v>
      </c>
      <c r="X79" s="4">
        <f t="shared" si="88"/>
        <v>197.335303765063</v>
      </c>
      <c r="Y79" s="4">
        <f t="shared" si="88"/>
        <v>199.91329810942887</v>
      </c>
      <c r="Z79" s="4">
        <f t="shared" si="88"/>
        <v>190.79559466910951</v>
      </c>
      <c r="AA79" s="4">
        <f t="shared" si="88"/>
        <v>180.07262700611116</v>
      </c>
      <c r="AB79" s="4">
        <f t="shared" si="88"/>
        <v>191.02038825908832</v>
      </c>
      <c r="AC79" s="4">
        <f t="shared" si="88"/>
        <v>196.78589540556464</v>
      </c>
      <c r="AD79" s="4">
        <f t="shared" si="88"/>
        <v>189.55114525036294</v>
      </c>
      <c r="AE79" s="4">
        <f t="shared" si="88"/>
        <v>194.94870504539546</v>
      </c>
      <c r="AF79" s="4">
        <f t="shared" si="88"/>
        <v>194.5987923561411</v>
      </c>
      <c r="AG79" s="4">
        <f t="shared" si="88"/>
        <v>166.19057812421954</v>
      </c>
      <c r="AI79" s="4">
        <f t="shared" si="89"/>
        <v>6.4776261048323533</v>
      </c>
      <c r="AJ79" s="4">
        <f t="shared" si="89"/>
        <v>7.0836589497418174</v>
      </c>
      <c r="AK79" s="4">
        <f t="shared" si="89"/>
        <v>6.6357964197295018</v>
      </c>
      <c r="AL79" s="4">
        <f t="shared" si="89"/>
        <v>7.7316392319911529</v>
      </c>
      <c r="AM79" s="4">
        <f t="shared" si="89"/>
        <v>10.368361916565135</v>
      </c>
      <c r="AN79" s="4">
        <f t="shared" si="89"/>
        <v>11.037696234936988</v>
      </c>
      <c r="AO79" s="4">
        <f t="shared" si="89"/>
        <v>9.4087018905711375</v>
      </c>
      <c r="AP79" s="4">
        <f t="shared" si="89"/>
        <v>5.9674053308905002</v>
      </c>
      <c r="AQ79" s="4">
        <f t="shared" si="89"/>
        <v>7.0463729938888378</v>
      </c>
      <c r="AR79" s="4">
        <f t="shared" si="89"/>
        <v>11.112611740911689</v>
      </c>
      <c r="AS79" s="4">
        <f t="shared" si="89"/>
        <v>9.3161045944353589</v>
      </c>
      <c r="AT79" s="4">
        <f t="shared" si="89"/>
        <v>8.2288547496370654</v>
      </c>
      <c r="AU79" s="4">
        <f t="shared" si="89"/>
        <v>8.5432949546045336</v>
      </c>
      <c r="AV79" s="4">
        <f t="shared" si="89"/>
        <v>7.1982076438588933</v>
      </c>
      <c r="AW79" s="4">
        <f t="shared" si="89"/>
        <v>4.0204218757804711</v>
      </c>
      <c r="AY79" s="2">
        <f t="shared" si="80"/>
        <v>107.37416916708135</v>
      </c>
      <c r="AZ79" s="2">
        <f t="shared" si="80"/>
        <v>106.98592546317489</v>
      </c>
      <c r="BA79" s="2">
        <f t="shared" si="80"/>
        <v>103.88840012530883</v>
      </c>
      <c r="BB79" s="2">
        <f t="shared" si="80"/>
        <v>103.8707402187689</v>
      </c>
      <c r="BC79" s="2">
        <f t="shared" si="80"/>
        <v>109.39616748204541</v>
      </c>
      <c r="BD79" s="2">
        <f t="shared" si="80"/>
        <v>106.71688096686104</v>
      </c>
      <c r="BE79" s="2">
        <f t="shared" si="80"/>
        <v>105.53969875890071</v>
      </c>
      <c r="BF79" s="2">
        <f t="shared" si="80"/>
        <v>105.30187550070275</v>
      </c>
      <c r="BG79" s="2">
        <f t="shared" si="80"/>
        <v>107.73194418085474</v>
      </c>
      <c r="BH79" s="2">
        <f t="shared" si="80"/>
        <v>109.80132015001305</v>
      </c>
      <c r="BI79" s="2">
        <f t="shared" si="80"/>
        <v>108.88520961210489</v>
      </c>
      <c r="BJ79" s="2">
        <f t="shared" si="80"/>
        <v>111.52295550400252</v>
      </c>
      <c r="BK79" s="2">
        <f t="shared" si="80"/>
        <v>111.85407320023086</v>
      </c>
      <c r="BL79" s="2">
        <f t="shared" si="80"/>
        <v>114.45550464691961</v>
      </c>
      <c r="BM79" s="2">
        <f t="shared" si="80"/>
        <v>116.66400818787892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112.86003780487803</v>
      </c>
      <c r="DL79" s="2">
        <f t="shared" si="90"/>
        <v>114.57994736842105</v>
      </c>
      <c r="DM79" s="2">
        <f t="shared" si="90"/>
        <v>108.43841590983693</v>
      </c>
      <c r="DN79" s="2">
        <f t="shared" si="90"/>
        <v>113.83230101761681</v>
      </c>
      <c r="DO79" s="2">
        <f t="shared" si="90"/>
        <v>119.78164225654224</v>
      </c>
      <c r="DP79" s="2">
        <f t="shared" si="90"/>
        <v>116.41783333333335</v>
      </c>
      <c r="DQ79" s="2">
        <f t="shared" si="90"/>
        <v>114.86622128851543</v>
      </c>
      <c r="DR79" s="2">
        <f t="shared" si="90"/>
        <v>112.76424882024881</v>
      </c>
      <c r="DS79" s="2">
        <f t="shared" si="90"/>
        <v>112.5944090909091</v>
      </c>
      <c r="DT79" s="2">
        <f t="shared" si="90"/>
        <v>116.75362627960271</v>
      </c>
      <c r="DU79" s="2">
        <f t="shared" si="90"/>
        <v>118.74410194404931</v>
      </c>
      <c r="DV79" s="2">
        <f t="shared" si="90"/>
        <v>122.00365955429112</v>
      </c>
      <c r="DW79" s="2">
        <f t="shared" si="90"/>
        <v>122.41833109243697</v>
      </c>
      <c r="DX79" s="2">
        <f t="shared" si="90"/>
        <v>122.65191076791076</v>
      </c>
      <c r="DY79" s="2">
        <f t="shared" si="90"/>
        <v>123.18352068965517</v>
      </c>
      <c r="EA79" s="2">
        <f t="shared" si="91"/>
        <v>105.55281708766262</v>
      </c>
      <c r="EB79" s="2">
        <f t="shared" si="91"/>
        <v>104.16165760869565</v>
      </c>
      <c r="EC79" s="2">
        <f t="shared" si="91"/>
        <v>102.15134637126941</v>
      </c>
      <c r="ED79" s="2">
        <f t="shared" si="91"/>
        <v>99.928170569727286</v>
      </c>
      <c r="EE79" s="2">
        <f t="shared" si="91"/>
        <v>105.27398089266391</v>
      </c>
      <c r="EF79" s="2">
        <f t="shared" si="91"/>
        <v>102.6223453271179</v>
      </c>
      <c r="EG79" s="2">
        <f t="shared" si="91"/>
        <v>101.74398849579291</v>
      </c>
      <c r="EH79" s="2">
        <f t="shared" si="91"/>
        <v>102.08883719482365</v>
      </c>
      <c r="EI79" s="2">
        <f t="shared" si="91"/>
        <v>105.30388715159755</v>
      </c>
      <c r="EJ79" s="2">
        <f t="shared" si="91"/>
        <v>106.66235420404141</v>
      </c>
      <c r="EK79" s="2">
        <f t="shared" si="91"/>
        <v>104.77354839756067</v>
      </c>
      <c r="EL79" s="2">
        <f t="shared" si="91"/>
        <v>107.13930864251878</v>
      </c>
      <c r="EM79" s="2">
        <f t="shared" si="91"/>
        <v>107.22011702970647</v>
      </c>
      <c r="EN79" s="2">
        <f t="shared" si="91"/>
        <v>110.87381150140536</v>
      </c>
      <c r="EO79" s="2">
        <f t="shared" si="91"/>
        <v>112.98787833168181</v>
      </c>
      <c r="EQ79" s="2">
        <f t="shared" si="92"/>
        <v>104.26658347123627</v>
      </c>
      <c r="ER79" s="2">
        <f t="shared" si="92"/>
        <v>104.50964458310649</v>
      </c>
      <c r="ES79" s="2">
        <f t="shared" si="92"/>
        <v>103.26283180314117</v>
      </c>
      <c r="ET79" s="2">
        <f t="shared" si="92"/>
        <v>99.584873738368174</v>
      </c>
      <c r="EU79" s="2">
        <f t="shared" si="92"/>
        <v>105.21815831257727</v>
      </c>
      <c r="EV79" s="2">
        <f t="shared" si="92"/>
        <v>102.74348171931523</v>
      </c>
      <c r="EW79" s="2">
        <f t="shared" si="92"/>
        <v>102.00382691185877</v>
      </c>
      <c r="EX79" s="2">
        <f t="shared" si="92"/>
        <v>103.30204877271277</v>
      </c>
      <c r="EY79" s="2">
        <f t="shared" si="92"/>
        <v>105.38416182814416</v>
      </c>
      <c r="EZ79" s="2">
        <f t="shared" si="92"/>
        <v>107.64432566520819</v>
      </c>
      <c r="FA79" s="2">
        <f t="shared" si="92"/>
        <v>105.74101407802212</v>
      </c>
      <c r="FB79" s="2">
        <f t="shared" si="92"/>
        <v>107.06994313140275</v>
      </c>
      <c r="FC79" s="2">
        <f t="shared" si="92"/>
        <v>107.67446564691515</v>
      </c>
      <c r="FD79" s="2">
        <f t="shared" si="92"/>
        <v>112.3635239771998</v>
      </c>
      <c r="FE79" s="2">
        <f t="shared" si="92"/>
        <v>113.09470057827913</v>
      </c>
      <c r="FG79" s="2">
        <f t="shared" si="93"/>
        <v>0.75070494091527007</v>
      </c>
      <c r="FH79" s="2">
        <f t="shared" si="93"/>
        <v>0.72892473703581084</v>
      </c>
      <c r="FI79" s="2">
        <f t="shared" si="93"/>
        <v>0.72377423570097821</v>
      </c>
      <c r="FJ79" s="2">
        <f t="shared" si="93"/>
        <v>0.71643845701719155</v>
      </c>
      <c r="FK79" s="2">
        <f t="shared" si="93"/>
        <v>0.71586017078337361</v>
      </c>
      <c r="FL79" s="2">
        <f t="shared" si="93"/>
        <v>0.70320034220512051</v>
      </c>
      <c r="FM79" s="2">
        <f t="shared" si="93"/>
        <v>0.71074845993626234</v>
      </c>
      <c r="FN79" s="2">
        <f t="shared" si="93"/>
        <v>0.69905694188502965</v>
      </c>
      <c r="FO79" s="2">
        <f t="shared" si="93"/>
        <v>0.66696092792944994</v>
      </c>
      <c r="FP79" s="2">
        <f t="shared" si="93"/>
        <v>0.6889773043118339</v>
      </c>
      <c r="FQ79" s="2">
        <f t="shared" si="93"/>
        <v>0.70571454955441959</v>
      </c>
      <c r="FR79" s="2">
        <f t="shared" si="93"/>
        <v>0.70508861512246057</v>
      </c>
      <c r="FS79" s="2">
        <f t="shared" si="93"/>
        <v>0.69510594791851243</v>
      </c>
      <c r="FT79" s="2">
        <f t="shared" si="93"/>
        <v>0.69592613884255594</v>
      </c>
      <c r="FU79" s="2">
        <f t="shared" si="93"/>
        <v>0.63944266059374233</v>
      </c>
      <c r="FW79" s="2">
        <f t="shared" si="82"/>
        <v>2.3474819877561292E-4</v>
      </c>
      <c r="FX79" s="2">
        <f t="shared" si="82"/>
        <v>3.6558329456742899E-4</v>
      </c>
      <c r="FY79" s="2">
        <f t="shared" si="82"/>
        <v>3.6272679420853001E-4</v>
      </c>
      <c r="FZ79" s="2">
        <f t="shared" si="82"/>
        <v>3.1178439882555722E-4</v>
      </c>
      <c r="GA79" s="2">
        <f t="shared" si="82"/>
        <v>3.1945645484625536E-4</v>
      </c>
      <c r="GB79" s="2">
        <f t="shared" si="82"/>
        <v>3.2624700399545858E-4</v>
      </c>
      <c r="GC79" s="2">
        <f t="shared" si="82"/>
        <v>3.241196556257561E-4</v>
      </c>
      <c r="GD79" s="2">
        <f t="shared" si="82"/>
        <v>2.8625236839757072E-4</v>
      </c>
      <c r="GE79" s="2">
        <f t="shared" si="82"/>
        <v>3.5338266175890891E-4</v>
      </c>
      <c r="GF79" s="2">
        <f t="shared" si="82"/>
        <v>3.5775185100138417E-4</v>
      </c>
      <c r="GG79" s="2">
        <f t="shared" si="82"/>
        <v>3.4168771914669578E-4</v>
      </c>
      <c r="GH79" s="2">
        <f t="shared" si="82"/>
        <v>2.8041619600685232E-4</v>
      </c>
      <c r="GI79" s="2">
        <f t="shared" si="82"/>
        <v>2.4452707110459137E-4</v>
      </c>
      <c r="GJ79" s="2">
        <f t="shared" si="82"/>
        <v>1.8864341734146255E-4</v>
      </c>
      <c r="GK79" s="2">
        <f t="shared" si="82"/>
        <v>1.5141104969704431E-4</v>
      </c>
      <c r="GM79" s="86">
        <f t="shared" si="83"/>
        <v>0.32371699077328414</v>
      </c>
      <c r="GN79" s="86">
        <f t="shared" si="83"/>
        <v>0.33865940135942435</v>
      </c>
      <c r="GO79" s="86">
        <f t="shared" si="83"/>
        <v>0.30022222565826334</v>
      </c>
      <c r="GP79" s="86">
        <f t="shared" si="83"/>
        <v>0.2808091803537956</v>
      </c>
      <c r="GQ79" s="86">
        <f t="shared" si="83"/>
        <v>0.3217827273872908</v>
      </c>
      <c r="GR79" s="86">
        <f t="shared" si="83"/>
        <v>0.27392884712065108</v>
      </c>
      <c r="GS79" s="86">
        <f t="shared" si="83"/>
        <v>0.3080520092531801</v>
      </c>
      <c r="GT79" s="86">
        <f t="shared" si="83"/>
        <v>0.26692078706267303</v>
      </c>
      <c r="GU79" s="86">
        <f t="shared" si="83"/>
        <v>0.20675292963147271</v>
      </c>
      <c r="GV79" s="86">
        <f t="shared" si="83"/>
        <v>0.25197989462536147</v>
      </c>
      <c r="GW79" s="86">
        <f t="shared" si="83"/>
        <v>0.28463637851144558</v>
      </c>
      <c r="GX79" s="86">
        <f t="shared" si="83"/>
        <v>0.26560926560695575</v>
      </c>
      <c r="GY79" s="86">
        <f t="shared" si="83"/>
        <v>0.27271879243449676</v>
      </c>
      <c r="GZ79" s="86">
        <f t="shared" si="83"/>
        <v>0.2531021369527765</v>
      </c>
      <c r="HA79" s="86">
        <f t="shared" si="83"/>
        <v>0.18032660078948415</v>
      </c>
      <c r="HC79" s="86">
        <f t="shared" si="73"/>
        <v>2.6216404673624211E-5</v>
      </c>
      <c r="HD79" s="86">
        <f t="shared" si="73"/>
        <v>1.41917262613292E-5</v>
      </c>
      <c r="HE79" s="86">
        <f t="shared" si="73"/>
        <v>7.1400403647503659E-6</v>
      </c>
      <c r="HF79" s="86">
        <f t="shared" si="73"/>
        <v>3.1855840005282636E-6</v>
      </c>
      <c r="HG79" s="86">
        <f t="shared" si="87"/>
        <v>2.8089927597446252E-6</v>
      </c>
      <c r="HH79" s="86">
        <f t="shared" si="87"/>
        <v>1.5059961542923732E-6</v>
      </c>
      <c r="HI79" s="86">
        <f t="shared" si="87"/>
        <v>3.9988593671424062E-6</v>
      </c>
      <c r="HJ79" s="86">
        <f t="shared" si="87"/>
        <v>2.813308041712442E-6</v>
      </c>
      <c r="HK79" s="86">
        <f t="shared" si="87"/>
        <v>1.2286626921304648E-6</v>
      </c>
      <c r="HL79" s="86">
        <f t="shared" si="87"/>
        <v>4.9452775194200277E-7</v>
      </c>
      <c r="HM79" s="86">
        <f t="shared" si="87"/>
        <v>4.4902526077966969E-6</v>
      </c>
      <c r="HN79" s="86">
        <f t="shared" si="87"/>
        <v>1.6823168869919859E-6</v>
      </c>
      <c r="HO79" s="86">
        <f t="shared" si="87"/>
        <v>9.8219572118927918E-7</v>
      </c>
      <c r="HP79" s="86">
        <f t="shared" si="87"/>
        <v>5.4817457736928074E-7</v>
      </c>
      <c r="HQ79" s="86">
        <f t="shared" si="87"/>
        <v>4.1820703801942827E-9</v>
      </c>
      <c r="HS79" s="86">
        <f t="shared" si="84"/>
        <v>4.3934925647102451E-51</v>
      </c>
      <c r="HT79" s="86">
        <f t="shared" si="84"/>
        <v>1.0829513284740763E-54</v>
      </c>
      <c r="HU79" s="86">
        <f t="shared" si="84"/>
        <v>3.3994747329960615E-57</v>
      </c>
      <c r="HV79" s="86">
        <f t="shared" si="84"/>
        <v>2.2555842570249006E-63</v>
      </c>
      <c r="HW79" s="86">
        <f t="shared" si="84"/>
        <v>2.5819499501218182E-66</v>
      </c>
      <c r="HX79" s="86">
        <f t="shared" si="84"/>
        <v>3.1536223217909994E-67</v>
      </c>
      <c r="HY79" s="86">
        <f t="shared" si="84"/>
        <v>5.5156936269596693E-63</v>
      </c>
      <c r="HZ79" s="86">
        <f t="shared" si="84"/>
        <v>6.6850880256969564E-65</v>
      </c>
      <c r="IA79" s="86">
        <f t="shared" si="84"/>
        <v>4.3936223797431607E-66</v>
      </c>
      <c r="IB79" s="86">
        <f t="shared" si="84"/>
        <v>2.1707316368695986E-74</v>
      </c>
      <c r="IC79" s="86">
        <f t="shared" si="84"/>
        <v>2.9916069787249614E-63</v>
      </c>
      <c r="ID79" s="86">
        <f t="shared" si="84"/>
        <v>3.1237512564666132E-68</v>
      </c>
      <c r="IE79" s="86">
        <f t="shared" si="84"/>
        <v>2.4286249015858711E-71</v>
      </c>
      <c r="IF79" s="86">
        <f t="shared" si="84"/>
        <v>2.4539830524355683E-41</v>
      </c>
      <c r="IG79" s="86">
        <f t="shared" si="84"/>
        <v>6.2496255315492359E-30</v>
      </c>
      <c r="II79" s="86">
        <f t="shared" si="85"/>
        <v>2.0410282757336805E-195</v>
      </c>
      <c r="IJ79" s="86">
        <f t="shared" si="85"/>
        <v>7.7070497053435454E-214</v>
      </c>
      <c r="IK79" s="86">
        <f t="shared" si="85"/>
        <v>2.3799194748934959E-220</v>
      </c>
      <c r="IL79" s="86">
        <f t="shared" si="85"/>
        <v>2.6458967945258699E-246</v>
      </c>
      <c r="IM79" s="86">
        <f t="shared" si="85"/>
        <v>1.9590814599958429E-261</v>
      </c>
      <c r="IN79" s="86">
        <f t="shared" si="85"/>
        <v>2.4367149232043428E-258</v>
      </c>
      <c r="IO79" s="86">
        <f t="shared" si="85"/>
        <v>1.9061774051314927E-247</v>
      </c>
      <c r="IP79" s="86">
        <f t="shared" si="85"/>
        <v>1.1871983548402356E-256</v>
      </c>
      <c r="IQ79" s="86">
        <f t="shared" si="85"/>
        <v>2.9735242742106347E-257</v>
      </c>
      <c r="IR79" s="86">
        <f t="shared" si="85"/>
        <v>2.3991027119484526E-296</v>
      </c>
      <c r="IS79" s="86">
        <f t="shared" si="85"/>
        <v>1.3654580777154572E-248</v>
      </c>
      <c r="IT79" s="86">
        <f t="shared" si="85"/>
        <v>6.6650039648427021E-268</v>
      </c>
      <c r="IU79" s="86">
        <f t="shared" si="85"/>
        <v>2.0415210523712612E-281</v>
      </c>
      <c r="IV79" s="86">
        <f t="shared" si="85"/>
        <v>1.497397900033215E-146</v>
      </c>
      <c r="IW79" s="86">
        <f t="shared" si="85"/>
        <v>2.5749956392933135E-83</v>
      </c>
      <c r="IY79" s="86">
        <f t="shared" si="86"/>
        <v>0.32374320717795779</v>
      </c>
      <c r="IZ79" s="86">
        <f t="shared" si="86"/>
        <v>0.33867359308568568</v>
      </c>
      <c r="JA79" s="86">
        <f t="shared" si="86"/>
        <v>0.30022936569862807</v>
      </c>
      <c r="JB79" s="86">
        <f t="shared" si="86"/>
        <v>0.28081236593779613</v>
      </c>
      <c r="JC79" s="86">
        <f t="shared" si="86"/>
        <v>0.32178553638005053</v>
      </c>
      <c r="JD79" s="86">
        <f t="shared" si="86"/>
        <v>0.27393035311680536</v>
      </c>
      <c r="JE79" s="86">
        <f t="shared" si="86"/>
        <v>0.30805600811254724</v>
      </c>
      <c r="JF79" s="86">
        <f t="shared" si="86"/>
        <v>0.26692360037071472</v>
      </c>
      <c r="JG79" s="86">
        <f t="shared" si="86"/>
        <v>0.20675415829416485</v>
      </c>
      <c r="JH79" s="86">
        <f t="shared" si="86"/>
        <v>0.25198038915311338</v>
      </c>
      <c r="JI79" s="86">
        <f t="shared" si="86"/>
        <v>0.28464086876405337</v>
      </c>
      <c r="JJ79" s="86">
        <f t="shared" si="86"/>
        <v>0.26561094792384277</v>
      </c>
      <c r="JK79" s="86">
        <f t="shared" si="86"/>
        <v>0.27271977463021796</v>
      </c>
      <c r="JL79" s="86">
        <f t="shared" si="86"/>
        <v>0.25310268512735384</v>
      </c>
      <c r="JM79" s="86">
        <f t="shared" si="86"/>
        <v>0.18032660497155453</v>
      </c>
    </row>
    <row r="80" spans="2:273" x14ac:dyDescent="0.25">
      <c r="B80" s="2">
        <v>53</v>
      </c>
      <c r="C80" s="37">
        <v>215.322</v>
      </c>
      <c r="D80" s="37">
        <v>220.40700000000001</v>
      </c>
      <c r="E80" s="37">
        <v>214.42400000000001</v>
      </c>
      <c r="F80" s="37">
        <v>215.339</v>
      </c>
      <c r="G80" s="37">
        <v>219.233</v>
      </c>
      <c r="H80" s="37">
        <v>218.18600000000001</v>
      </c>
      <c r="I80" s="37">
        <v>217.64400000000001</v>
      </c>
      <c r="J80" s="37">
        <v>211.119</v>
      </c>
      <c r="K80" s="37">
        <v>201.52500000000001</v>
      </c>
      <c r="L80" s="37">
        <v>214.833</v>
      </c>
      <c r="M80" s="37">
        <v>217.03399999999999</v>
      </c>
      <c r="N80" s="37">
        <v>211.458</v>
      </c>
      <c r="O80" s="37">
        <v>214.559</v>
      </c>
      <c r="P80" s="37">
        <v>213.339</v>
      </c>
      <c r="Q80" s="37">
        <v>183.965</v>
      </c>
      <c r="S80" s="4">
        <f t="shared" si="88"/>
        <v>212.179281895793</v>
      </c>
      <c r="T80" s="4">
        <f t="shared" si="88"/>
        <v>217.27438180137142</v>
      </c>
      <c r="U80" s="4">
        <f t="shared" si="88"/>
        <v>209.04756162319094</v>
      </c>
      <c r="V80" s="4">
        <f t="shared" si="88"/>
        <v>207.26116280499949</v>
      </c>
      <c r="W80" s="4">
        <f t="shared" si="88"/>
        <v>214.58223305486277</v>
      </c>
      <c r="X80" s="4">
        <f t="shared" si="88"/>
        <v>211.99369586428836</v>
      </c>
      <c r="Y80" s="4">
        <f t="shared" si="88"/>
        <v>213.81619104976863</v>
      </c>
      <c r="Z80" s="4">
        <f t="shared" si="88"/>
        <v>204.72145763732959</v>
      </c>
      <c r="AA80" s="4">
        <f t="shared" si="88"/>
        <v>195.07884780808985</v>
      </c>
      <c r="AB80" s="4">
        <f t="shared" si="88"/>
        <v>205.57250343816011</v>
      </c>
      <c r="AC80" s="4">
        <f t="shared" si="88"/>
        <v>210.63546847977284</v>
      </c>
      <c r="AD80" s="4">
        <f t="shared" si="88"/>
        <v>202.12811381423907</v>
      </c>
      <c r="AE80" s="4">
        <f t="shared" si="88"/>
        <v>208.75658559038646</v>
      </c>
      <c r="AF80" s="4">
        <f t="shared" si="88"/>
        <v>207.63896588585254</v>
      </c>
      <c r="AG80" s="4">
        <f t="shared" si="88"/>
        <v>178.85148865736161</v>
      </c>
      <c r="AI80" s="4">
        <f t="shared" si="89"/>
        <v>3.142718104207006</v>
      </c>
      <c r="AJ80" s="4">
        <f t="shared" si="89"/>
        <v>3.1326181986285917</v>
      </c>
      <c r="AK80" s="4">
        <f t="shared" si="89"/>
        <v>5.3764383768090624</v>
      </c>
      <c r="AL80" s="4">
        <f t="shared" si="89"/>
        <v>8.0778371950005123</v>
      </c>
      <c r="AM80" s="4">
        <f t="shared" si="89"/>
        <v>4.6507669451372351</v>
      </c>
      <c r="AN80" s="4">
        <f t="shared" si="89"/>
        <v>6.1923041357116517</v>
      </c>
      <c r="AO80" s="4">
        <f t="shared" si="89"/>
        <v>3.8278089502313719</v>
      </c>
      <c r="AP80" s="4">
        <f t="shared" si="89"/>
        <v>6.3975423626704071</v>
      </c>
      <c r="AQ80" s="4">
        <f t="shared" si="89"/>
        <v>6.4461521919101585</v>
      </c>
      <c r="AR80" s="4">
        <f t="shared" si="89"/>
        <v>9.2604965618398865</v>
      </c>
      <c r="AS80" s="4">
        <f t="shared" si="89"/>
        <v>6.3985315202271522</v>
      </c>
      <c r="AT80" s="4">
        <f t="shared" si="89"/>
        <v>9.3298861857609268</v>
      </c>
      <c r="AU80" s="4">
        <f t="shared" si="89"/>
        <v>5.8024144096135331</v>
      </c>
      <c r="AV80" s="4">
        <f t="shared" si="89"/>
        <v>5.7000341141474564</v>
      </c>
      <c r="AW80" s="4">
        <f t="shared" si="89"/>
        <v>5.1135113426383896</v>
      </c>
      <c r="AY80" s="2">
        <f t="shared" si="80"/>
        <v>107.19322763972785</v>
      </c>
      <c r="AZ80" s="2">
        <f t="shared" si="80"/>
        <v>106.78617848968948</v>
      </c>
      <c r="BA80" s="2">
        <f t="shared" si="80"/>
        <v>103.75612855188945</v>
      </c>
      <c r="BB80" s="2">
        <f t="shared" si="80"/>
        <v>103.6194889291708</v>
      </c>
      <c r="BC80" s="2">
        <f t="shared" si="80"/>
        <v>109.14231236658122</v>
      </c>
      <c r="BD80" s="2">
        <f t="shared" si="80"/>
        <v>106.48056961341905</v>
      </c>
      <c r="BE80" s="2">
        <f t="shared" si="80"/>
        <v>105.32562311710699</v>
      </c>
      <c r="BF80" s="2">
        <f t="shared" si="80"/>
        <v>105.11843614944212</v>
      </c>
      <c r="BG80" s="2">
        <f t="shared" si="80"/>
        <v>107.5705339777198</v>
      </c>
      <c r="BH80" s="2">
        <f t="shared" si="80"/>
        <v>109.62636092674018</v>
      </c>
      <c r="BI80" s="2">
        <f t="shared" si="80"/>
        <v>108.66601155497771</v>
      </c>
      <c r="BJ80" s="2">
        <f t="shared" si="80"/>
        <v>111.28128304595889</v>
      </c>
      <c r="BK80" s="2">
        <f t="shared" si="80"/>
        <v>111.61538948836527</v>
      </c>
      <c r="BL80" s="2">
        <f t="shared" si="80"/>
        <v>114.25057368149052</v>
      </c>
      <c r="BM80" s="2">
        <f t="shared" si="80"/>
        <v>116.51098791512432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113.03331819887428</v>
      </c>
      <c r="DL80" s="2">
        <f t="shared" si="90"/>
        <v>114.79714201043149</v>
      </c>
      <c r="DM80" s="2">
        <f t="shared" si="90"/>
        <v>108.52852445562969</v>
      </c>
      <c r="DN80" s="2">
        <f t="shared" si="90"/>
        <v>114.0426430681694</v>
      </c>
      <c r="DO80" s="2">
        <f t="shared" si="90"/>
        <v>120.13319013299011</v>
      </c>
      <c r="DP80" s="2">
        <f t="shared" si="90"/>
        <v>116.73433333333335</v>
      </c>
      <c r="DQ80" s="2">
        <f t="shared" si="90"/>
        <v>115.12373837535017</v>
      </c>
      <c r="DR80" s="2">
        <f t="shared" si="90"/>
        <v>112.91852655512655</v>
      </c>
      <c r="DS80" s="2">
        <f t="shared" si="90"/>
        <v>112.74809090909092</v>
      </c>
      <c r="DT80" s="2">
        <f t="shared" si="90"/>
        <v>116.96671428571426</v>
      </c>
      <c r="DU80" s="2">
        <f t="shared" si="90"/>
        <v>119.01254670459933</v>
      </c>
      <c r="DV80" s="2">
        <f t="shared" si="90"/>
        <v>122.32551612138452</v>
      </c>
      <c r="DW80" s="2">
        <f t="shared" si="90"/>
        <v>122.73820896358544</v>
      </c>
      <c r="DX80" s="2">
        <f t="shared" si="90"/>
        <v>122.89443277563278</v>
      </c>
      <c r="DY80" s="2">
        <f t="shared" si="90"/>
        <v>123.53884433497537</v>
      </c>
      <c r="EA80" s="2">
        <f t="shared" si="91"/>
        <v>105.42491012827934</v>
      </c>
      <c r="EB80" s="2">
        <f t="shared" si="91"/>
        <v>104.06898136645962</v>
      </c>
      <c r="EC80" s="2">
        <f t="shared" si="91"/>
        <v>102.0944389807964</v>
      </c>
      <c r="ED80" s="2">
        <f t="shared" si="91"/>
        <v>99.857222428335703</v>
      </c>
      <c r="EE80" s="2">
        <f t="shared" si="91"/>
        <v>105.16368332073347</v>
      </c>
      <c r="EF80" s="2">
        <f t="shared" si="91"/>
        <v>102.53350636107601</v>
      </c>
      <c r="EG80" s="2">
        <f t="shared" si="91"/>
        <v>101.68884263064578</v>
      </c>
      <c r="EH80" s="2">
        <f t="shared" si="91"/>
        <v>102.05545012673987</v>
      </c>
      <c r="EI80" s="2">
        <f t="shared" si="91"/>
        <v>105.21262066621347</v>
      </c>
      <c r="EJ80" s="2">
        <f t="shared" si="91"/>
        <v>106.60376137999016</v>
      </c>
      <c r="EK80" s="2">
        <f t="shared" si="91"/>
        <v>104.73061333852344</v>
      </c>
      <c r="EL80" s="2">
        <f t="shared" si="91"/>
        <v>107.06839007554278</v>
      </c>
      <c r="EM80" s="2">
        <f t="shared" si="91"/>
        <v>107.16570582331086</v>
      </c>
      <c r="EN80" s="2">
        <f t="shared" si="91"/>
        <v>110.80567161172986</v>
      </c>
      <c r="EO80" s="2">
        <f t="shared" si="91"/>
        <v>112.89689995426484</v>
      </c>
      <c r="EQ80" s="2">
        <f t="shared" si="92"/>
        <v>104.16527723905411</v>
      </c>
      <c r="ER80" s="2">
        <f t="shared" si="92"/>
        <v>104.40923160098831</v>
      </c>
      <c r="ES80" s="2">
        <f t="shared" si="92"/>
        <v>103.18161627906976</v>
      </c>
      <c r="ET80" s="2">
        <f t="shared" si="92"/>
        <v>99.521209585849292</v>
      </c>
      <c r="EU80" s="2">
        <f t="shared" si="92"/>
        <v>105.10905990215257</v>
      </c>
      <c r="EV80" s="2">
        <f t="shared" si="92"/>
        <v>102.65197982351248</v>
      </c>
      <c r="EW80" s="2">
        <f t="shared" si="92"/>
        <v>101.94303449493181</v>
      </c>
      <c r="EX80" s="2">
        <f t="shared" si="92"/>
        <v>103.24297148459348</v>
      </c>
      <c r="EY80" s="2">
        <f t="shared" si="92"/>
        <v>105.29114608844051</v>
      </c>
      <c r="EZ80" s="2">
        <f t="shared" si="92"/>
        <v>107.5649282275356</v>
      </c>
      <c r="FA80" s="2">
        <f t="shared" si="92"/>
        <v>105.67728207668269</v>
      </c>
      <c r="FB80" s="2">
        <f t="shared" si="92"/>
        <v>107.00047553171466</v>
      </c>
      <c r="FC80" s="2">
        <f t="shared" si="92"/>
        <v>107.61064871562526</v>
      </c>
      <c r="FD80" s="2">
        <f t="shared" si="92"/>
        <v>112.26612716966898</v>
      </c>
      <c r="FE80" s="2">
        <f t="shared" si="92"/>
        <v>112.99967598100103</v>
      </c>
      <c r="FG80" s="2">
        <f t="shared" si="93"/>
        <v>0.76754115808234691</v>
      </c>
      <c r="FH80" s="2">
        <f t="shared" si="93"/>
        <v>0.74673564019927186</v>
      </c>
      <c r="FI80" s="2">
        <f t="shared" si="93"/>
        <v>0.74180368004591346</v>
      </c>
      <c r="FJ80" s="2">
        <f t="shared" si="93"/>
        <v>0.73477125114102215</v>
      </c>
      <c r="FK80" s="2">
        <f t="shared" si="93"/>
        <v>0.73421648231392078</v>
      </c>
      <c r="FL80" s="2">
        <f t="shared" si="93"/>
        <v>0.72205697029209326</v>
      </c>
      <c r="FM80" s="2">
        <f t="shared" si="93"/>
        <v>0.72931013227710118</v>
      </c>
      <c r="FN80" s="2">
        <f t="shared" si="93"/>
        <v>0.71807127322782593</v>
      </c>
      <c r="FO80" s="2">
        <f t="shared" si="93"/>
        <v>0.68709545525367555</v>
      </c>
      <c r="FP80" s="2">
        <f t="shared" si="93"/>
        <v>0.70836280420056197</v>
      </c>
      <c r="FQ80" s="2">
        <f t="shared" si="93"/>
        <v>0.72447402918968806</v>
      </c>
      <c r="FR80" s="2">
        <f t="shared" si="93"/>
        <v>0.72387238337715509</v>
      </c>
      <c r="FS80" s="2">
        <f t="shared" si="93"/>
        <v>0.71426787778935552</v>
      </c>
      <c r="FT80" s="2">
        <f t="shared" si="93"/>
        <v>0.71505765206448324</v>
      </c>
      <c r="FU80" s="2">
        <f t="shared" si="93"/>
        <v>0.66039374299915166</v>
      </c>
      <c r="FW80" s="2">
        <f t="shared" si="82"/>
        <v>2.5739045214108258E-4</v>
      </c>
      <c r="FX80" s="2">
        <f t="shared" si="82"/>
        <v>4.0083997341410871E-4</v>
      </c>
      <c r="FY80" s="2">
        <f t="shared" si="82"/>
        <v>3.9770810312130136E-4</v>
      </c>
      <c r="FZ80" s="2">
        <f t="shared" si="82"/>
        <v>3.4185451209060478E-4</v>
      </c>
      <c r="GA80" s="2">
        <f t="shared" si="82"/>
        <v>3.5026624194650841E-4</v>
      </c>
      <c r="GB80" s="2">
        <f t="shared" si="82"/>
        <v>3.5771146721120227E-4</v>
      </c>
      <c r="GC80" s="2">
        <f t="shared" si="82"/>
        <v>3.5537902246256849E-4</v>
      </c>
      <c r="GD80" s="2">
        <f t="shared" si="82"/>
        <v>3.1386081261302294E-4</v>
      </c>
      <c r="GE80" s="2">
        <f t="shared" si="82"/>
        <v>3.8746317345205968E-4</v>
      </c>
      <c r="GF80" s="2">
        <f t="shared" si="82"/>
        <v>3.9225356552173032E-4</v>
      </c>
      <c r="GG80" s="2">
        <f t="shared" si="82"/>
        <v>3.7464078374541593E-4</v>
      </c>
      <c r="GH80" s="2">
        <f t="shared" si="82"/>
        <v>3.0746192667697092E-4</v>
      </c>
      <c r="GI80" s="2">
        <f t="shared" si="82"/>
        <v>2.6811227665392523E-4</v>
      </c>
      <c r="GJ80" s="2">
        <f t="shared" si="82"/>
        <v>2.0683962948443257E-4</v>
      </c>
      <c r="GK80" s="2">
        <f t="shared" si="82"/>
        <v>1.6601648950150295E-4</v>
      </c>
      <c r="GM80" s="86">
        <f t="shared" si="83"/>
        <v>0.38711370189553107</v>
      </c>
      <c r="GN80" s="86">
        <f t="shared" si="83"/>
        <v>0.4147318197504703</v>
      </c>
      <c r="GO80" s="86">
        <f t="shared" si="83"/>
        <v>0.36947778493266137</v>
      </c>
      <c r="GP80" s="86">
        <f t="shared" si="83"/>
        <v>0.34849265544739477</v>
      </c>
      <c r="GQ80" s="86">
        <f t="shared" si="83"/>
        <v>0.40049743285052991</v>
      </c>
      <c r="GR80" s="86">
        <f t="shared" si="83"/>
        <v>0.34492557657228684</v>
      </c>
      <c r="GS80" s="86">
        <f t="shared" si="83"/>
        <v>0.3841861965769634</v>
      </c>
      <c r="GT80" s="86">
        <f t="shared" si="83"/>
        <v>0.33647826808524883</v>
      </c>
      <c r="GU80" s="86">
        <f t="shared" si="83"/>
        <v>0.27111636486177038</v>
      </c>
      <c r="GV80" s="86">
        <f t="shared" si="83"/>
        <v>0.32256950541299384</v>
      </c>
      <c r="GW80" s="86">
        <f t="shared" si="83"/>
        <v>0.35742320528921023</v>
      </c>
      <c r="GX80" s="86">
        <f t="shared" si="83"/>
        <v>0.33359666535582638</v>
      </c>
      <c r="GY80" s="86">
        <f t="shared" si="83"/>
        <v>0.34601693867296401</v>
      </c>
      <c r="GZ80" s="86">
        <f t="shared" si="83"/>
        <v>0.31872551450488107</v>
      </c>
      <c r="HA80" s="86">
        <f t="shared" si="83"/>
        <v>0.24823199972499538</v>
      </c>
      <c r="HC80" s="86">
        <f t="shared" si="73"/>
        <v>4.8814158563435084E-5</v>
      </c>
      <c r="HD80" s="86">
        <f t="shared" si="73"/>
        <v>2.8765996521669633E-5</v>
      </c>
      <c r="HE80" s="86">
        <f t="shared" si="73"/>
        <v>1.4953728687144015E-5</v>
      </c>
      <c r="HF80" s="86">
        <f t="shared" si="73"/>
        <v>7.0458931237471901E-6</v>
      </c>
      <c r="HG80" s="86">
        <f t="shared" si="87"/>
        <v>6.4054035548703735E-6</v>
      </c>
      <c r="HH80" s="86">
        <f t="shared" si="87"/>
        <v>3.4967390869792785E-6</v>
      </c>
      <c r="HI80" s="86">
        <f t="shared" si="87"/>
        <v>8.8272983819098092E-6</v>
      </c>
      <c r="HJ80" s="86">
        <f t="shared" si="87"/>
        <v>6.2985084799147285E-6</v>
      </c>
      <c r="HK80" s="86">
        <f t="shared" si="87"/>
        <v>2.8909852676806866E-6</v>
      </c>
      <c r="HL80" s="86">
        <f t="shared" si="87"/>
        <v>1.2799300108419715E-6</v>
      </c>
      <c r="HM80" s="86">
        <f t="shared" si="87"/>
        <v>9.942349487083283E-6</v>
      </c>
      <c r="HN80" s="86">
        <f t="shared" si="87"/>
        <v>3.8906989014116114E-6</v>
      </c>
      <c r="HO80" s="86">
        <f t="shared" si="87"/>
        <v>2.3280276796015066E-6</v>
      </c>
      <c r="HP80" s="86">
        <f t="shared" si="87"/>
        <v>1.3176625277074792E-6</v>
      </c>
      <c r="HQ80" s="86">
        <f t="shared" si="87"/>
        <v>1.4220780719927492E-8</v>
      </c>
      <c r="HS80" s="86">
        <f t="shared" si="84"/>
        <v>1.4741513127627419E-49</v>
      </c>
      <c r="HT80" s="86">
        <f t="shared" si="84"/>
        <v>6.0254585375718225E-53</v>
      </c>
      <c r="HU80" s="86">
        <f t="shared" si="84"/>
        <v>2.2023091596806395E-55</v>
      </c>
      <c r="HV80" s="86">
        <f t="shared" si="84"/>
        <v>2.1631203362769986E-61</v>
      </c>
      <c r="HW80" s="86">
        <f t="shared" si="84"/>
        <v>3.223333993878599E-64</v>
      </c>
      <c r="HX80" s="86">
        <f t="shared" si="84"/>
        <v>4.0077917908408151E-65</v>
      </c>
      <c r="HY80" s="86">
        <f t="shared" si="84"/>
        <v>5.3854026405576548E-61</v>
      </c>
      <c r="HZ80" s="86">
        <f t="shared" si="84"/>
        <v>7.1098651659548961E-63</v>
      </c>
      <c r="IA80" s="86">
        <f t="shared" si="84"/>
        <v>5.5560690524584076E-64</v>
      </c>
      <c r="IB80" s="86">
        <f t="shared" si="84"/>
        <v>5.4694426685501046E-72</v>
      </c>
      <c r="IC80" s="86">
        <f t="shared" si="84"/>
        <v>3.0730316398244279E-61</v>
      </c>
      <c r="ID80" s="86">
        <f t="shared" si="84"/>
        <v>4.1127080129149137E-66</v>
      </c>
      <c r="IE80" s="86">
        <f t="shared" si="84"/>
        <v>3.7295645507166596E-69</v>
      </c>
      <c r="IF80" s="86">
        <f t="shared" si="84"/>
        <v>3.882634986852313E-40</v>
      </c>
      <c r="IG80" s="86">
        <f t="shared" si="84"/>
        <v>4.2693679340712283E-29</v>
      </c>
      <c r="II80" s="86">
        <f t="shared" si="85"/>
        <v>3.5321767590832809E-191</v>
      </c>
      <c r="IJ80" s="86">
        <f t="shared" si="85"/>
        <v>6.121934735340239E-209</v>
      </c>
      <c r="IK80" s="86">
        <f t="shared" si="85"/>
        <v>2.6429989033211757E-215</v>
      </c>
      <c r="IL80" s="86">
        <f t="shared" si="85"/>
        <v>9.1689366240121433E-241</v>
      </c>
      <c r="IM80" s="86">
        <f t="shared" si="85"/>
        <v>1.5575880726520091E-255</v>
      </c>
      <c r="IN80" s="86">
        <f t="shared" si="85"/>
        <v>1.7062111860180564E-252</v>
      </c>
      <c r="IO80" s="86">
        <f t="shared" si="85"/>
        <v>7.4565597999686343E-242</v>
      </c>
      <c r="IP80" s="86">
        <f t="shared" si="85"/>
        <v>6.1474270290819085E-251</v>
      </c>
      <c r="IQ80" s="86">
        <f t="shared" si="85"/>
        <v>2.2486639616661262E-251</v>
      </c>
      <c r="IR80" s="86">
        <f t="shared" si="85"/>
        <v>1.4766213324484689E-289</v>
      </c>
      <c r="IS80" s="86">
        <f t="shared" si="85"/>
        <v>6.1756855714980689E-243</v>
      </c>
      <c r="IT80" s="86">
        <f t="shared" si="85"/>
        <v>5.9622399352916314E-262</v>
      </c>
      <c r="IU80" s="86">
        <f t="shared" si="85"/>
        <v>2.8941528144412944E-275</v>
      </c>
      <c r="IV80" s="86">
        <f t="shared" si="85"/>
        <v>1.8337624380520294E-143</v>
      </c>
      <c r="IW80" s="86">
        <f t="shared" si="85"/>
        <v>1.2797278339153467E-81</v>
      </c>
      <c r="IY80" s="86">
        <f t="shared" si="86"/>
        <v>0.38716251605409452</v>
      </c>
      <c r="IZ80" s="86">
        <f t="shared" si="86"/>
        <v>0.41476058574699198</v>
      </c>
      <c r="JA80" s="86">
        <f t="shared" si="86"/>
        <v>0.36949273866134852</v>
      </c>
      <c r="JB80" s="86">
        <f t="shared" si="86"/>
        <v>0.3484997013405185</v>
      </c>
      <c r="JC80" s="86">
        <f t="shared" si="86"/>
        <v>0.40050383825408475</v>
      </c>
      <c r="JD80" s="86">
        <f t="shared" si="86"/>
        <v>0.34492907331137385</v>
      </c>
      <c r="JE80" s="86">
        <f t="shared" si="86"/>
        <v>0.38419502387534532</v>
      </c>
      <c r="JF80" s="86">
        <f t="shared" si="86"/>
        <v>0.33648456659372877</v>
      </c>
      <c r="JG80" s="86">
        <f t="shared" si="86"/>
        <v>0.27111925584703805</v>
      </c>
      <c r="JH80" s="86">
        <f t="shared" si="86"/>
        <v>0.32257078534300471</v>
      </c>
      <c r="JI80" s="86">
        <f t="shared" si="86"/>
        <v>0.35743314763869732</v>
      </c>
      <c r="JJ80" s="86">
        <f t="shared" si="86"/>
        <v>0.33360055605472777</v>
      </c>
      <c r="JK80" s="86">
        <f t="shared" si="86"/>
        <v>0.34601926670064359</v>
      </c>
      <c r="JL80" s="86">
        <f t="shared" si="86"/>
        <v>0.31872683216740877</v>
      </c>
      <c r="JM80" s="86">
        <f t="shared" si="86"/>
        <v>0.2482320139457761</v>
      </c>
    </row>
    <row r="81" spans="2:273" x14ac:dyDescent="0.25">
      <c r="B81" s="2">
        <v>54</v>
      </c>
      <c r="C81" s="37">
        <v>220.23699999999999</v>
      </c>
      <c r="D81" s="37">
        <v>226.458</v>
      </c>
      <c r="E81" s="37">
        <v>219.81399999999999</v>
      </c>
      <c r="F81" s="37">
        <v>223.797</v>
      </c>
      <c r="G81" s="37">
        <v>225.63300000000001</v>
      </c>
      <c r="H81" s="37">
        <v>228.23699999999999</v>
      </c>
      <c r="I81" s="37">
        <v>223.661</v>
      </c>
      <c r="J81" s="37">
        <v>217.62700000000001</v>
      </c>
      <c r="K81" s="37">
        <v>214.458</v>
      </c>
      <c r="L81" s="37">
        <v>222.38300000000001</v>
      </c>
      <c r="M81" s="37">
        <v>225.39</v>
      </c>
      <c r="N81" s="37">
        <v>219.40700000000001</v>
      </c>
      <c r="O81" s="37">
        <v>221.94900000000001</v>
      </c>
      <c r="P81" s="37">
        <v>219.49199999999999</v>
      </c>
      <c r="Q81" s="37">
        <v>193.965</v>
      </c>
      <c r="S81" s="4">
        <f t="shared" si="88"/>
        <v>221.50391012056602</v>
      </c>
      <c r="T81" s="4">
        <f t="shared" si="88"/>
        <v>228.11570491479006</v>
      </c>
      <c r="U81" s="4">
        <f t="shared" si="88"/>
        <v>220.99910959926584</v>
      </c>
      <c r="V81" s="4">
        <f t="shared" si="88"/>
        <v>220.27633337138073</v>
      </c>
      <c r="W81" s="4">
        <f t="shared" si="88"/>
        <v>226.80812809354762</v>
      </c>
      <c r="X81" s="4">
        <f t="shared" si="88"/>
        <v>226.02330824680681</v>
      </c>
      <c r="Y81" s="4">
        <f t="shared" si="88"/>
        <v>226.01354644041081</v>
      </c>
      <c r="Z81" s="4">
        <f t="shared" si="88"/>
        <v>217.50561186329116</v>
      </c>
      <c r="AA81" s="4">
        <f t="shared" si="88"/>
        <v>209.85170646499736</v>
      </c>
      <c r="AB81" s="4">
        <f t="shared" si="88"/>
        <v>219.74446895720513</v>
      </c>
      <c r="AC81" s="4">
        <f t="shared" si="88"/>
        <v>223.6199304386017</v>
      </c>
      <c r="AD81" s="4">
        <f t="shared" si="88"/>
        <v>214.42265955960664</v>
      </c>
      <c r="AE81" s="4">
        <f t="shared" si="88"/>
        <v>221.38311314392712</v>
      </c>
      <c r="AF81" s="4">
        <f t="shared" si="88"/>
        <v>219.431559491131</v>
      </c>
      <c r="AG81" s="4">
        <f t="shared" si="88"/>
        <v>191.71493441655167</v>
      </c>
      <c r="AI81" s="4">
        <f t="shared" si="89"/>
        <v>-1.266910120566024</v>
      </c>
      <c r="AJ81" s="4">
        <f t="shared" si="89"/>
        <v>-1.6577049147900595</v>
      </c>
      <c r="AK81" s="4">
        <f t="shared" si="89"/>
        <v>-1.1851095992658429</v>
      </c>
      <c r="AL81" s="4">
        <f t="shared" si="89"/>
        <v>3.5206666286192672</v>
      </c>
      <c r="AM81" s="4">
        <f t="shared" si="89"/>
        <v>-1.1751280935476132</v>
      </c>
      <c r="AN81" s="4">
        <f t="shared" si="89"/>
        <v>2.2136917531931886</v>
      </c>
      <c r="AO81" s="4">
        <f t="shared" si="89"/>
        <v>-2.352546440410805</v>
      </c>
      <c r="AP81" s="4">
        <f t="shared" si="89"/>
        <v>0.12138813670884474</v>
      </c>
      <c r="AQ81" s="4">
        <f t="shared" si="89"/>
        <v>4.6062935350026351</v>
      </c>
      <c r="AR81" s="4">
        <f t="shared" si="89"/>
        <v>2.6385310427948809</v>
      </c>
      <c r="AS81" s="4">
        <f t="shared" si="89"/>
        <v>1.7700695613982873</v>
      </c>
      <c r="AT81" s="4">
        <f t="shared" si="89"/>
        <v>4.9843404403933675</v>
      </c>
      <c r="AU81" s="4">
        <f t="shared" si="89"/>
        <v>0.56588685607289335</v>
      </c>
      <c r="AV81" s="4">
        <f t="shared" si="89"/>
        <v>6.0440508868992993E-2</v>
      </c>
      <c r="AW81" s="4">
        <f t="shared" si="89"/>
        <v>2.2500655834483325</v>
      </c>
      <c r="AY81" s="2">
        <f t="shared" si="80"/>
        <v>107.00854355737928</v>
      </c>
      <c r="AZ81" s="2">
        <f t="shared" si="80"/>
        <v>106.58412478230426</v>
      </c>
      <c r="BA81" s="2">
        <f t="shared" si="80"/>
        <v>103.6237239745809</v>
      </c>
      <c r="BB81" s="2">
        <f t="shared" si="80"/>
        <v>103.36914255185584</v>
      </c>
      <c r="BC81" s="2">
        <f t="shared" si="80"/>
        <v>108.8834564304686</v>
      </c>
      <c r="BD81" s="2">
        <f t="shared" si="80"/>
        <v>106.24000436856865</v>
      </c>
      <c r="BE81" s="2">
        <f t="shared" si="80"/>
        <v>105.11048936171764</v>
      </c>
      <c r="BF81" s="2">
        <f t="shared" si="80"/>
        <v>104.93613057153655</v>
      </c>
      <c r="BG81" s="2">
        <f t="shared" si="80"/>
        <v>107.40456392522128</v>
      </c>
      <c r="BH81" s="2">
        <f t="shared" si="80"/>
        <v>109.44862839754693</v>
      </c>
      <c r="BI81" s="2">
        <f t="shared" si="80"/>
        <v>108.44621544944597</v>
      </c>
      <c r="BJ81" s="2">
        <f t="shared" si="80"/>
        <v>111.03672449755578</v>
      </c>
      <c r="BK81" s="2">
        <f t="shared" si="80"/>
        <v>111.3741812961768</v>
      </c>
      <c r="BL81" s="2">
        <f t="shared" si="80"/>
        <v>114.04296586967195</v>
      </c>
      <c r="BM81" s="2">
        <f t="shared" si="80"/>
        <v>116.34602577881155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113.20659859287053</v>
      </c>
      <c r="DL81" s="2">
        <f t="shared" si="90"/>
        <v>115.01433665244191</v>
      </c>
      <c r="DM81" s="2">
        <f t="shared" si="90"/>
        <v>108.61863300142245</v>
      </c>
      <c r="DN81" s="2">
        <f t="shared" si="90"/>
        <v>114.25298511872197</v>
      </c>
      <c r="DO81" s="2">
        <f t="shared" si="90"/>
        <v>120.48473800943799</v>
      </c>
      <c r="DP81" s="2">
        <f t="shared" si="90"/>
        <v>117.05083333333334</v>
      </c>
      <c r="DQ81" s="2">
        <f t="shared" si="90"/>
        <v>115.38125546218491</v>
      </c>
      <c r="DR81" s="2">
        <f t="shared" si="90"/>
        <v>113.07280429000429</v>
      </c>
      <c r="DS81" s="2">
        <f t="shared" si="90"/>
        <v>112.90177272727273</v>
      </c>
      <c r="DT81" s="2">
        <f t="shared" si="90"/>
        <v>117.17980229182579</v>
      </c>
      <c r="DU81" s="2">
        <f t="shared" si="90"/>
        <v>119.28099146514936</v>
      </c>
      <c r="DV81" s="2">
        <f t="shared" si="90"/>
        <v>122.64737268847793</v>
      </c>
      <c r="DW81" s="2">
        <f t="shared" si="90"/>
        <v>123.0580868347339</v>
      </c>
      <c r="DX81" s="2">
        <f t="shared" si="90"/>
        <v>123.13695478335478</v>
      </c>
      <c r="DY81" s="2">
        <f t="shared" si="90"/>
        <v>123.89416798029556</v>
      </c>
      <c r="EA81" s="2">
        <f t="shared" si="91"/>
        <v>105.29700316889605</v>
      </c>
      <c r="EB81" s="2">
        <f t="shared" si="91"/>
        <v>103.9763051242236</v>
      </c>
      <c r="EC81" s="2">
        <f t="shared" si="91"/>
        <v>102.03753159032337</v>
      </c>
      <c r="ED81" s="2">
        <f t="shared" si="91"/>
        <v>99.786274286944135</v>
      </c>
      <c r="EE81" s="2">
        <f t="shared" si="91"/>
        <v>105.05338574880302</v>
      </c>
      <c r="EF81" s="2">
        <f t="shared" si="91"/>
        <v>102.44466739503413</v>
      </c>
      <c r="EG81" s="2">
        <f t="shared" si="91"/>
        <v>101.63369676549867</v>
      </c>
      <c r="EH81" s="2">
        <f t="shared" si="91"/>
        <v>102.02206305865609</v>
      </c>
      <c r="EI81" s="2">
        <f t="shared" si="91"/>
        <v>105.12135418082937</v>
      </c>
      <c r="EJ81" s="2">
        <f t="shared" si="91"/>
        <v>106.5451685559389</v>
      </c>
      <c r="EK81" s="2">
        <f t="shared" si="91"/>
        <v>104.68767827948619</v>
      </c>
      <c r="EL81" s="2">
        <f t="shared" si="91"/>
        <v>106.99747150856679</v>
      </c>
      <c r="EM81" s="2">
        <f t="shared" si="91"/>
        <v>107.11129461691526</v>
      </c>
      <c r="EN81" s="2">
        <f t="shared" si="91"/>
        <v>110.73753172205437</v>
      </c>
      <c r="EO81" s="2">
        <f t="shared" si="91"/>
        <v>112.80592157684785</v>
      </c>
      <c r="EQ81" s="2">
        <f t="shared" si="92"/>
        <v>104.06397100687195</v>
      </c>
      <c r="ER81" s="2">
        <f t="shared" si="92"/>
        <v>104.30881861887013</v>
      </c>
      <c r="ES81" s="2">
        <f t="shared" si="92"/>
        <v>103.10040075499836</v>
      </c>
      <c r="ET81" s="2">
        <f t="shared" si="92"/>
        <v>99.457545433330395</v>
      </c>
      <c r="EU81" s="2">
        <f t="shared" si="92"/>
        <v>104.99996149172786</v>
      </c>
      <c r="EV81" s="2">
        <f t="shared" si="92"/>
        <v>102.56047792770973</v>
      </c>
      <c r="EW81" s="2">
        <f t="shared" si="92"/>
        <v>101.88224207800486</v>
      </c>
      <c r="EX81" s="2">
        <f t="shared" si="92"/>
        <v>103.1838941964742</v>
      </c>
      <c r="EY81" s="2">
        <f t="shared" si="92"/>
        <v>105.19813034873688</v>
      </c>
      <c r="EZ81" s="2">
        <f t="shared" si="92"/>
        <v>107.48553078986302</v>
      </c>
      <c r="FA81" s="2">
        <f t="shared" si="92"/>
        <v>105.61355007534324</v>
      </c>
      <c r="FB81" s="2">
        <f t="shared" si="92"/>
        <v>106.93100793202656</v>
      </c>
      <c r="FC81" s="2">
        <f t="shared" si="92"/>
        <v>107.54683178433537</v>
      </c>
      <c r="FD81" s="2">
        <f t="shared" si="92"/>
        <v>112.16873036213815</v>
      </c>
      <c r="FE81" s="2">
        <f t="shared" si="92"/>
        <v>112.90465138372294</v>
      </c>
      <c r="FG81" s="2">
        <f t="shared" si="93"/>
        <v>0.7835681500583479</v>
      </c>
      <c r="FH81" s="2">
        <f t="shared" si="93"/>
        <v>0.76375556517501264</v>
      </c>
      <c r="FI81" s="2">
        <f t="shared" si="93"/>
        <v>0.75904809714264743</v>
      </c>
      <c r="FJ81" s="2">
        <f t="shared" si="93"/>
        <v>0.75232853397524491</v>
      </c>
      <c r="FK81" s="2">
        <f t="shared" si="93"/>
        <v>0.75179808390316416</v>
      </c>
      <c r="FL81" s="2">
        <f t="shared" si="93"/>
        <v>0.74015826140820717</v>
      </c>
      <c r="FM81" s="2">
        <f t="shared" si="93"/>
        <v>0.74710449856952099</v>
      </c>
      <c r="FN81" s="2">
        <f t="shared" si="93"/>
        <v>0.73633735243317788</v>
      </c>
      <c r="FO81" s="2">
        <f t="shared" si="93"/>
        <v>0.70654828991303364</v>
      </c>
      <c r="FP81" s="2">
        <f t="shared" si="93"/>
        <v>0.72701876890334938</v>
      </c>
      <c r="FQ81" s="2">
        <f t="shared" si="93"/>
        <v>0.74247404950265528</v>
      </c>
      <c r="FR81" s="2">
        <f t="shared" si="93"/>
        <v>0.74189770603392402</v>
      </c>
      <c r="FS81" s="2">
        <f t="shared" si="93"/>
        <v>0.73268864449655657</v>
      </c>
      <c r="FT81" s="2">
        <f t="shared" si="93"/>
        <v>0.73344650401445821</v>
      </c>
      <c r="FU81" s="2">
        <f t="shared" si="93"/>
        <v>0.68073524872044899</v>
      </c>
      <c r="FW81" s="2">
        <f t="shared" si="82"/>
        <v>2.8221601052027715E-4</v>
      </c>
      <c r="FX81" s="2">
        <f t="shared" si="82"/>
        <v>4.3949529468957453E-4</v>
      </c>
      <c r="FY81" s="2">
        <f t="shared" si="82"/>
        <v>4.3606153175106301E-4</v>
      </c>
      <c r="FZ81" s="2">
        <f t="shared" si="82"/>
        <v>3.7482365651158754E-4</v>
      </c>
      <c r="GA81" s="2">
        <f t="shared" si="82"/>
        <v>3.8404631904090381E-4</v>
      </c>
      <c r="GB81" s="2">
        <f t="shared" si="82"/>
        <v>3.9220928863265486E-4</v>
      </c>
      <c r="GC81" s="2">
        <f t="shared" si="82"/>
        <v>3.8965198976133482E-4</v>
      </c>
      <c r="GD81" s="2">
        <f t="shared" si="82"/>
        <v>3.4413111711422637E-4</v>
      </c>
      <c r="GE81" s="2">
        <f t="shared" si="82"/>
        <v>4.2482904064646828E-4</v>
      </c>
      <c r="GF81" s="2">
        <f t="shared" si="82"/>
        <v>4.3008120599678085E-4</v>
      </c>
      <c r="GG81" s="2">
        <f t="shared" si="82"/>
        <v>4.1077060359615502E-4</v>
      </c>
      <c r="GH81" s="2">
        <f t="shared" si="82"/>
        <v>3.3711529876893578E-4</v>
      </c>
      <c r="GI81" s="2">
        <f t="shared" si="82"/>
        <v>2.9397166130766338E-4</v>
      </c>
      <c r="GJ81" s="2">
        <f t="shared" si="82"/>
        <v>2.267906181045827E-4</v>
      </c>
      <c r="GK81" s="2">
        <f t="shared" si="82"/>
        <v>1.8203054536058649E-4</v>
      </c>
      <c r="GM81" s="86">
        <f t="shared" si="83"/>
        <v>0.45362875581526768</v>
      </c>
      <c r="GN81" s="86">
        <f t="shared" si="83"/>
        <v>0.49587020681103389</v>
      </c>
      <c r="GO81" s="86">
        <f t="shared" si="83"/>
        <v>0.44556299363483415</v>
      </c>
      <c r="GP81" s="86">
        <f t="shared" si="83"/>
        <v>0.42501147378221082</v>
      </c>
      <c r="GQ81" s="86">
        <f t="shared" si="83"/>
        <v>0.4884034486617046</v>
      </c>
      <c r="GR81" s="86">
        <f t="shared" si="83"/>
        <v>0.42542613880996055</v>
      </c>
      <c r="GS81" s="86">
        <f t="shared" si="83"/>
        <v>0.46677812898391174</v>
      </c>
      <c r="GT81" s="86">
        <f t="shared" si="83"/>
        <v>0.41341390789943561</v>
      </c>
      <c r="GU81" s="86">
        <f t="shared" si="83"/>
        <v>0.34581558325152872</v>
      </c>
      <c r="GV81" s="86">
        <f t="shared" si="83"/>
        <v>0.4038163066313914</v>
      </c>
      <c r="GW81" s="86">
        <f t="shared" si="83"/>
        <v>0.43906448037925389</v>
      </c>
      <c r="GX81" s="86">
        <f t="shared" si="83"/>
        <v>0.41132317656357698</v>
      </c>
      <c r="GY81" s="86">
        <f t="shared" si="83"/>
        <v>0.42744339572020323</v>
      </c>
      <c r="GZ81" s="86">
        <f t="shared" si="83"/>
        <v>0.39048638717925882</v>
      </c>
      <c r="HA81" s="86">
        <f t="shared" si="83"/>
        <v>0.33029527001682524</v>
      </c>
      <c r="HC81" s="86">
        <f t="shared" si="73"/>
        <v>8.9137953923305117E-5</v>
      </c>
      <c r="HD81" s="86">
        <f t="shared" si="73"/>
        <v>5.6934267044898287E-5</v>
      </c>
      <c r="HE81" s="86">
        <f t="shared" si="73"/>
        <v>3.0558066571666902E-5</v>
      </c>
      <c r="HF81" s="86">
        <f t="shared" si="73"/>
        <v>1.5175981336517408E-5</v>
      </c>
      <c r="HG81" s="86">
        <f t="shared" si="87"/>
        <v>1.4197903179123313E-5</v>
      </c>
      <c r="HH81" s="86">
        <f t="shared" si="87"/>
        <v>7.8930730946276394E-6</v>
      </c>
      <c r="HI81" s="86">
        <f t="shared" si="87"/>
        <v>1.896860404053025E-5</v>
      </c>
      <c r="HJ81" s="86">
        <f t="shared" si="87"/>
        <v>1.3724286896941999E-5</v>
      </c>
      <c r="HK81" s="86">
        <f t="shared" si="87"/>
        <v>6.6099996288340989E-6</v>
      </c>
      <c r="HL81" s="86">
        <f t="shared" si="87"/>
        <v>3.2043548773947054E-6</v>
      </c>
      <c r="HM81" s="86">
        <f t="shared" si="87"/>
        <v>2.1419895294764583E-5</v>
      </c>
      <c r="HN81" s="86">
        <f t="shared" si="87"/>
        <v>8.7478943241332949E-6</v>
      </c>
      <c r="HO81" s="86">
        <f t="shared" si="87"/>
        <v>5.3618515082879371E-6</v>
      </c>
      <c r="HP81" s="86">
        <f t="shared" si="87"/>
        <v>3.0785627471058665E-6</v>
      </c>
      <c r="HQ81" s="86">
        <f t="shared" si="87"/>
        <v>4.63973300799839E-8</v>
      </c>
      <c r="HS81" s="86">
        <f t="shared" si="84"/>
        <v>4.6827877686213556E-48</v>
      </c>
      <c r="HT81" s="86">
        <f t="shared" si="84"/>
        <v>3.1356731696819443E-51</v>
      </c>
      <c r="HU81" s="86">
        <f t="shared" si="84"/>
        <v>1.3318799527938423E-53</v>
      </c>
      <c r="HV81" s="86">
        <f t="shared" si="84"/>
        <v>1.9261874037782741E-59</v>
      </c>
      <c r="HW81" s="86">
        <f t="shared" si="84"/>
        <v>3.7174997956306945E-62</v>
      </c>
      <c r="HX81" s="86">
        <f t="shared" si="84"/>
        <v>4.7078149495139718E-63</v>
      </c>
      <c r="HY81" s="86">
        <f t="shared" si="84"/>
        <v>4.8771844865181283E-59</v>
      </c>
      <c r="HZ81" s="86">
        <f t="shared" si="84"/>
        <v>7.0104162411684215E-61</v>
      </c>
      <c r="IA81" s="86">
        <f t="shared" si="84"/>
        <v>6.4862005328690552E-62</v>
      </c>
      <c r="IB81" s="86">
        <f t="shared" si="84"/>
        <v>1.2563105551402726E-69</v>
      </c>
      <c r="IC81" s="86">
        <f t="shared" si="84"/>
        <v>2.923976362531049E-59</v>
      </c>
      <c r="ID81" s="86">
        <f t="shared" si="84"/>
        <v>5.0051971144580198E-64</v>
      </c>
      <c r="IE81" s="86">
        <f t="shared" si="84"/>
        <v>5.2872318214094511E-67</v>
      </c>
      <c r="IF81" s="86">
        <f t="shared" si="84"/>
        <v>5.8903866025177926E-39</v>
      </c>
      <c r="IG81" s="86">
        <f t="shared" si="84"/>
        <v>2.8350383446926361E-28</v>
      </c>
      <c r="II81" s="86">
        <f t="shared" si="85"/>
        <v>5.4874790319160158E-187</v>
      </c>
      <c r="IJ81" s="86">
        <f t="shared" si="85"/>
        <v>4.2623172872436994E-204</v>
      </c>
      <c r="IK81" s="86">
        <f t="shared" si="85"/>
        <v>2.5629678412813303E-210</v>
      </c>
      <c r="IL81" s="86">
        <f t="shared" si="85"/>
        <v>2.7454541292101815E-235</v>
      </c>
      <c r="IM81" s="86">
        <f t="shared" si="85"/>
        <v>1.0593966046120617E-249</v>
      </c>
      <c r="IN81" s="86">
        <f t="shared" si="85"/>
        <v>1.0231161556791892E-246</v>
      </c>
      <c r="IO81" s="86">
        <f t="shared" si="85"/>
        <v>2.5150596035762662E-236</v>
      </c>
      <c r="IP81" s="86">
        <f t="shared" si="85"/>
        <v>2.7422028042438319E-245</v>
      </c>
      <c r="IQ81" s="86">
        <f t="shared" si="85"/>
        <v>1.4526875116662366E-245</v>
      </c>
      <c r="IR81" s="86">
        <f t="shared" si="85"/>
        <v>7.5743822782635315E-283</v>
      </c>
      <c r="IS81" s="86">
        <f t="shared" si="85"/>
        <v>2.401969305359616E-237</v>
      </c>
      <c r="IT81" s="86">
        <f t="shared" si="85"/>
        <v>4.5680352189699138E-256</v>
      </c>
      <c r="IU81" s="86">
        <f t="shared" si="85"/>
        <v>3.5049821964667976E-269</v>
      </c>
      <c r="IV81" s="86">
        <f t="shared" si="85"/>
        <v>2.0801987681985378E-140</v>
      </c>
      <c r="IW81" s="86">
        <f t="shared" si="85"/>
        <v>6.1051620171436467E-80</v>
      </c>
      <c r="IY81" s="86">
        <f t="shared" si="86"/>
        <v>0.45371789376919097</v>
      </c>
      <c r="IZ81" s="86">
        <f t="shared" si="86"/>
        <v>0.49592714107807878</v>
      </c>
      <c r="JA81" s="86">
        <f t="shared" si="86"/>
        <v>0.4455935517014058</v>
      </c>
      <c r="JB81" s="86">
        <f t="shared" si="86"/>
        <v>0.42502664976354732</v>
      </c>
      <c r="JC81" s="86">
        <f t="shared" si="86"/>
        <v>0.48841764656488373</v>
      </c>
      <c r="JD81" s="86">
        <f t="shared" si="86"/>
        <v>0.42543403188305517</v>
      </c>
      <c r="JE81" s="86">
        <f t="shared" si="86"/>
        <v>0.46679709758795229</v>
      </c>
      <c r="JF81" s="86">
        <f t="shared" si="86"/>
        <v>0.41342763218633255</v>
      </c>
      <c r="JG81" s="86">
        <f t="shared" si="86"/>
        <v>0.34582219325115754</v>
      </c>
      <c r="JH81" s="86">
        <f t="shared" si="86"/>
        <v>0.40381951098626878</v>
      </c>
      <c r="JI81" s="86">
        <f t="shared" si="86"/>
        <v>0.43908590027454864</v>
      </c>
      <c r="JJ81" s="86">
        <f t="shared" si="86"/>
        <v>0.41133192445790112</v>
      </c>
      <c r="JK81" s="86">
        <f t="shared" si="86"/>
        <v>0.42744875757171152</v>
      </c>
      <c r="JL81" s="86">
        <f t="shared" si="86"/>
        <v>0.39048946574200594</v>
      </c>
      <c r="JM81" s="86">
        <f t="shared" si="86"/>
        <v>0.33029531641415533</v>
      </c>
    </row>
    <row r="82" spans="2:273" x14ac:dyDescent="0.25">
      <c r="B82" s="2">
        <v>55</v>
      </c>
      <c r="C82" s="37">
        <v>222.542</v>
      </c>
      <c r="D82" s="37">
        <v>226.94900000000001</v>
      </c>
      <c r="E82" s="37">
        <v>226.27099999999999</v>
      </c>
      <c r="F82" s="37">
        <v>229.69499999999999</v>
      </c>
      <c r="G82" s="37">
        <v>230.31700000000001</v>
      </c>
      <c r="H82" s="37">
        <v>232.017</v>
      </c>
      <c r="I82" s="37">
        <v>225.76300000000001</v>
      </c>
      <c r="J82" s="37">
        <v>224.15299999999999</v>
      </c>
      <c r="K82" s="37">
        <v>222.136</v>
      </c>
      <c r="L82" s="37">
        <v>227.483</v>
      </c>
      <c r="M82" s="37">
        <v>228.52500000000001</v>
      </c>
      <c r="N82" s="37">
        <v>224.78</v>
      </c>
      <c r="O82" s="37">
        <v>225.57599999999999</v>
      </c>
      <c r="P82" s="37">
        <v>223.96600000000001</v>
      </c>
      <c r="Q82" s="37">
        <v>201.93</v>
      </c>
      <c r="S82" s="4">
        <f t="shared" si="88"/>
        <v>228.00242266253389</v>
      </c>
      <c r="T82" s="4">
        <f t="shared" si="88"/>
        <v>234.8151004595901</v>
      </c>
      <c r="U82" s="4">
        <f t="shared" si="88"/>
        <v>230.24958417953269</v>
      </c>
      <c r="V82" s="4">
        <f t="shared" si="88"/>
        <v>231.620642564218</v>
      </c>
      <c r="W82" s="4">
        <f t="shared" si="88"/>
        <v>236.07966970375006</v>
      </c>
      <c r="X82" s="4">
        <f t="shared" si="88"/>
        <v>237.73228249335438</v>
      </c>
      <c r="Y82" s="4">
        <f t="shared" si="88"/>
        <v>234.0571673431464</v>
      </c>
      <c r="Z82" s="4">
        <f t="shared" si="88"/>
        <v>227.17607196394417</v>
      </c>
      <c r="AA82" s="4">
        <f t="shared" si="88"/>
        <v>222.5425402997389</v>
      </c>
      <c r="AB82" s="4">
        <f t="shared" si="88"/>
        <v>231.88443355677333</v>
      </c>
      <c r="AC82" s="4">
        <f t="shared" si="88"/>
        <v>233.88784570329463</v>
      </c>
      <c r="AD82" s="4">
        <f t="shared" si="88"/>
        <v>225.32816779621078</v>
      </c>
      <c r="AE82" s="4">
        <f t="shared" si="88"/>
        <v>230.668282457847</v>
      </c>
      <c r="AF82" s="4">
        <f t="shared" si="88"/>
        <v>228.22444661413525</v>
      </c>
      <c r="AG82" s="4">
        <f t="shared" si="88"/>
        <v>202.96381094043119</v>
      </c>
      <c r="AI82" s="4">
        <f t="shared" si="89"/>
        <v>-5.4604226625338868</v>
      </c>
      <c r="AJ82" s="4">
        <f t="shared" si="89"/>
        <v>-7.8661004595900863</v>
      </c>
      <c r="AK82" s="4">
        <f t="shared" si="89"/>
        <v>-3.978584179532703</v>
      </c>
      <c r="AL82" s="4">
        <f t="shared" si="89"/>
        <v>-1.9256425642180091</v>
      </c>
      <c r="AM82" s="4">
        <f t="shared" si="89"/>
        <v>-5.7626697037500492</v>
      </c>
      <c r="AN82" s="4">
        <f t="shared" si="89"/>
        <v>-5.7152824933543798</v>
      </c>
      <c r="AO82" s="4">
        <f t="shared" si="89"/>
        <v>-8.2941673431463983</v>
      </c>
      <c r="AP82" s="4">
        <f t="shared" si="89"/>
        <v>-3.0230719639441759</v>
      </c>
      <c r="AQ82" s="4">
        <f t="shared" si="89"/>
        <v>-0.40654029973890715</v>
      </c>
      <c r="AR82" s="4">
        <f t="shared" si="89"/>
        <v>-4.4014335567733269</v>
      </c>
      <c r="AS82" s="4">
        <f t="shared" si="89"/>
        <v>-5.3628457032946244</v>
      </c>
      <c r="AT82" s="4">
        <f t="shared" si="89"/>
        <v>-0.54816779621077671</v>
      </c>
      <c r="AU82" s="4">
        <f t="shared" si="89"/>
        <v>-5.0922824578470056</v>
      </c>
      <c r="AV82" s="4">
        <f t="shared" si="89"/>
        <v>-4.258446614135238</v>
      </c>
      <c r="AW82" s="4">
        <f t="shared" si="89"/>
        <v>-1.0338109404311808</v>
      </c>
      <c r="AY82" s="2">
        <f t="shared" si="80"/>
        <v>106.82089792794434</v>
      </c>
      <c r="AZ82" s="2">
        <f t="shared" si="80"/>
        <v>106.38067869675417</v>
      </c>
      <c r="BA82" s="2">
        <f t="shared" si="80"/>
        <v>103.49165462623043</v>
      </c>
      <c r="BB82" s="2">
        <f t="shared" si="80"/>
        <v>103.12067223084408</v>
      </c>
      <c r="BC82" s="2">
        <f t="shared" si="80"/>
        <v>108.62101861228243</v>
      </c>
      <c r="BD82" s="2">
        <f t="shared" si="80"/>
        <v>105.99651763114448</v>
      </c>
      <c r="BE82" s="2">
        <f t="shared" si="80"/>
        <v>104.89535598749771</v>
      </c>
      <c r="BF82" s="2">
        <f t="shared" si="80"/>
        <v>104.75571144199525</v>
      </c>
      <c r="BG82" s="2">
        <f t="shared" si="80"/>
        <v>107.2348890497414</v>
      </c>
      <c r="BH82" s="2">
        <f t="shared" si="80"/>
        <v>109.26908937793027</v>
      </c>
      <c r="BI82" s="2">
        <f t="shared" si="80"/>
        <v>108.22692448037324</v>
      </c>
      <c r="BJ82" s="2">
        <f t="shared" si="80"/>
        <v>110.79060190068624</v>
      </c>
      <c r="BK82" s="2">
        <f t="shared" si="80"/>
        <v>111.13179176407724</v>
      </c>
      <c r="BL82" s="2">
        <f t="shared" si="80"/>
        <v>113.83376649505027</v>
      </c>
      <c r="BM82" s="2">
        <f t="shared" si="80"/>
        <v>116.17058496785572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113.37987898686679</v>
      </c>
      <c r="DL82" s="2">
        <f t="shared" si="90"/>
        <v>115.23153129445235</v>
      </c>
      <c r="DM82" s="2">
        <f t="shared" si="90"/>
        <v>108.70874154721521</v>
      </c>
      <c r="DN82" s="2">
        <f t="shared" si="90"/>
        <v>114.46332716927455</v>
      </c>
      <c r="DO82" s="2">
        <f t="shared" si="90"/>
        <v>120.83628588588587</v>
      </c>
      <c r="DP82" s="2">
        <f t="shared" si="90"/>
        <v>117.36733333333335</v>
      </c>
      <c r="DQ82" s="2">
        <f t="shared" si="90"/>
        <v>115.63877254901963</v>
      </c>
      <c r="DR82" s="2">
        <f t="shared" si="90"/>
        <v>113.22708202488202</v>
      </c>
      <c r="DS82" s="2">
        <f t="shared" si="90"/>
        <v>113.05545454545455</v>
      </c>
      <c r="DT82" s="2">
        <f t="shared" si="90"/>
        <v>117.39289029793733</v>
      </c>
      <c r="DU82" s="2">
        <f t="shared" si="90"/>
        <v>119.54943622569938</v>
      </c>
      <c r="DV82" s="2">
        <f t="shared" si="90"/>
        <v>122.96922925557135</v>
      </c>
      <c r="DW82" s="2">
        <f t="shared" si="90"/>
        <v>123.37796470588235</v>
      </c>
      <c r="DX82" s="2">
        <f t="shared" si="90"/>
        <v>123.3794767910768</v>
      </c>
      <c r="DY82" s="2">
        <f t="shared" si="90"/>
        <v>124.24949162561576</v>
      </c>
      <c r="EA82" s="2">
        <f t="shared" si="91"/>
        <v>105.16909620951277</v>
      </c>
      <c r="EB82" s="2">
        <f t="shared" si="91"/>
        <v>103.88362888198758</v>
      </c>
      <c r="EC82" s="2">
        <f t="shared" si="91"/>
        <v>101.98062419985034</v>
      </c>
      <c r="ED82" s="2">
        <f t="shared" si="91"/>
        <v>99.715326145552552</v>
      </c>
      <c r="EE82" s="2">
        <f t="shared" si="91"/>
        <v>104.94308817687258</v>
      </c>
      <c r="EF82" s="2">
        <f t="shared" si="91"/>
        <v>102.35582842899224</v>
      </c>
      <c r="EG82" s="2">
        <f t="shared" si="91"/>
        <v>101.57855090035154</v>
      </c>
      <c r="EH82" s="2">
        <f t="shared" si="91"/>
        <v>101.9886759905723</v>
      </c>
      <c r="EI82" s="2">
        <f t="shared" si="91"/>
        <v>105.03008769544527</v>
      </c>
      <c r="EJ82" s="2">
        <f t="shared" si="91"/>
        <v>106.48657573188764</v>
      </c>
      <c r="EK82" s="2">
        <f t="shared" si="91"/>
        <v>104.64474322044896</v>
      </c>
      <c r="EL82" s="2">
        <f t="shared" si="91"/>
        <v>106.92655294159078</v>
      </c>
      <c r="EM82" s="2">
        <f t="shared" si="91"/>
        <v>107.05688341051966</v>
      </c>
      <c r="EN82" s="2">
        <f t="shared" si="91"/>
        <v>110.66939183237888</v>
      </c>
      <c r="EO82" s="2">
        <f t="shared" si="91"/>
        <v>112.71494319943088</v>
      </c>
      <c r="EQ82" s="2">
        <f t="shared" si="92"/>
        <v>103.96266477468978</v>
      </c>
      <c r="ER82" s="2">
        <f t="shared" si="92"/>
        <v>104.20840563675196</v>
      </c>
      <c r="ES82" s="2">
        <f t="shared" si="92"/>
        <v>103.01918523092696</v>
      </c>
      <c r="ET82" s="2">
        <f t="shared" si="92"/>
        <v>99.393881280811513</v>
      </c>
      <c r="EU82" s="2">
        <f t="shared" si="92"/>
        <v>104.89086308130315</v>
      </c>
      <c r="EV82" s="2">
        <f t="shared" si="92"/>
        <v>102.46897603190699</v>
      </c>
      <c r="EW82" s="2">
        <f t="shared" si="92"/>
        <v>101.82144966107792</v>
      </c>
      <c r="EX82" s="2">
        <f t="shared" si="92"/>
        <v>103.12481690835492</v>
      </c>
      <c r="EY82" s="2">
        <f t="shared" si="92"/>
        <v>105.10511460903325</v>
      </c>
      <c r="EZ82" s="2">
        <f t="shared" si="92"/>
        <v>107.40613335219044</v>
      </c>
      <c r="FA82" s="2">
        <f t="shared" si="92"/>
        <v>105.54981807400381</v>
      </c>
      <c r="FB82" s="2">
        <f t="shared" si="92"/>
        <v>106.86154033233846</v>
      </c>
      <c r="FC82" s="2">
        <f t="shared" si="92"/>
        <v>107.48301485304549</v>
      </c>
      <c r="FD82" s="2">
        <f t="shared" si="92"/>
        <v>112.07133355460732</v>
      </c>
      <c r="FE82" s="2">
        <f t="shared" si="92"/>
        <v>112.80962678644484</v>
      </c>
      <c r="FG82" s="2">
        <f t="shared" si="93"/>
        <v>0.79877983918494022</v>
      </c>
      <c r="FH82" s="2">
        <f t="shared" si="93"/>
        <v>0.77996873592131588</v>
      </c>
      <c r="FI82" s="2">
        <f t="shared" si="93"/>
        <v>0.77548936796732293</v>
      </c>
      <c r="FJ82" s="2">
        <f t="shared" si="93"/>
        <v>0.76908882875956297</v>
      </c>
      <c r="FK82" s="2">
        <f t="shared" si="93"/>
        <v>0.76858323329016498</v>
      </c>
      <c r="FL82" s="2">
        <f t="shared" si="93"/>
        <v>0.75747664420143135</v>
      </c>
      <c r="FM82" s="2">
        <f t="shared" si="93"/>
        <v>0.76410746596572199</v>
      </c>
      <c r="FN82" s="2">
        <f t="shared" si="93"/>
        <v>0.75382569782742248</v>
      </c>
      <c r="FO82" s="2">
        <f t="shared" si="93"/>
        <v>0.72527531161947323</v>
      </c>
      <c r="FP82" s="2">
        <f t="shared" si="93"/>
        <v>0.74491107815478286</v>
      </c>
      <c r="FQ82" s="2">
        <f t="shared" si="93"/>
        <v>0.75968819832863943</v>
      </c>
      <c r="FR82" s="2">
        <f t="shared" si="93"/>
        <v>0.75913788236319812</v>
      </c>
      <c r="FS82" s="2">
        <f t="shared" si="93"/>
        <v>0.75033694598626999</v>
      </c>
      <c r="FT82" s="2">
        <f t="shared" si="93"/>
        <v>0.75106177036770883</v>
      </c>
      <c r="FU82" s="2">
        <f t="shared" si="93"/>
        <v>0.70041108304024202</v>
      </c>
      <c r="FW82" s="2">
        <f t="shared" si="82"/>
        <v>3.0943527692970361E-4</v>
      </c>
      <c r="FX82" s="2">
        <f t="shared" si="82"/>
        <v>4.8187657554226636E-4</v>
      </c>
      <c r="FY82" s="2">
        <f t="shared" si="82"/>
        <v>4.7811184737083743E-4</v>
      </c>
      <c r="FZ82" s="2">
        <f t="shared" si="82"/>
        <v>4.109711050990113E-4</v>
      </c>
      <c r="GA82" s="2">
        <f t="shared" si="82"/>
        <v>4.2108281313654364E-4</v>
      </c>
      <c r="GB82" s="2">
        <f t="shared" si="82"/>
        <v>4.3003266102744188E-4</v>
      </c>
      <c r="GC82" s="2">
        <f t="shared" si="82"/>
        <v>4.2722885007666068E-4</v>
      </c>
      <c r="GD82" s="2">
        <f t="shared" si="82"/>
        <v>3.7731973908111145E-4</v>
      </c>
      <c r="GE82" s="2">
        <f t="shared" si="82"/>
        <v>4.6579668866973564E-4</v>
      </c>
      <c r="GF82" s="2">
        <f t="shared" si="82"/>
        <v>4.7155509849431375E-4</v>
      </c>
      <c r="GG82" s="2">
        <f t="shared" si="82"/>
        <v>4.503831615918212E-4</v>
      </c>
      <c r="GH82" s="2">
        <f t="shared" si="82"/>
        <v>3.6962755281791891E-4</v>
      </c>
      <c r="GI82" s="2">
        <f t="shared" si="82"/>
        <v>3.2232437519045631E-4</v>
      </c>
      <c r="GJ82" s="2">
        <f t="shared" si="82"/>
        <v>2.4866552695281343E-4</v>
      </c>
      <c r="GK82" s="2">
        <f t="shared" si="82"/>
        <v>1.9958901884184645E-4</v>
      </c>
      <c r="GM82" s="86">
        <f t="shared" si="83"/>
        <v>0.51776491439628314</v>
      </c>
      <c r="GN82" s="86">
        <f t="shared" si="83"/>
        <v>0.57243283010486001</v>
      </c>
      <c r="GO82" s="86">
        <f t="shared" si="83"/>
        <v>0.52285428741910034</v>
      </c>
      <c r="GP82" s="86">
        <f t="shared" si="83"/>
        <v>0.5073361726362271</v>
      </c>
      <c r="GQ82" s="86">
        <f t="shared" si="83"/>
        <v>0.57871230443852695</v>
      </c>
      <c r="GR82" s="86">
        <f t="shared" si="83"/>
        <v>0.51089944566817946</v>
      </c>
      <c r="GS82" s="86">
        <f t="shared" si="83"/>
        <v>0.54660475927064123</v>
      </c>
      <c r="GT82" s="86">
        <f t="shared" si="83"/>
        <v>0.49127919943683473</v>
      </c>
      <c r="GU82" s="86">
        <f t="shared" si="83"/>
        <v>0.42644322665770651</v>
      </c>
      <c r="GV82" s="86">
        <f t="shared" si="83"/>
        <v>0.49152452137412184</v>
      </c>
      <c r="GW82" s="86">
        <f t="shared" si="83"/>
        <v>0.52368303590816367</v>
      </c>
      <c r="GX82" s="86">
        <f t="shared" si="83"/>
        <v>0.49606226053884878</v>
      </c>
      <c r="GY82" s="86">
        <f t="shared" si="83"/>
        <v>0.50947755539360529</v>
      </c>
      <c r="GZ82" s="86">
        <f t="shared" si="83"/>
        <v>0.46245444041040079</v>
      </c>
      <c r="HA82" s="86">
        <f t="shared" si="83"/>
        <v>0.42159225819202362</v>
      </c>
      <c r="HC82" s="86">
        <f t="shared" si="73"/>
        <v>1.5964173266638703E-4</v>
      </c>
      <c r="HD82" s="86">
        <f t="shared" si="73"/>
        <v>1.1003910658081463E-4</v>
      </c>
      <c r="HE82" s="86">
        <f t="shared" si="73"/>
        <v>6.0933728126931037E-5</v>
      </c>
      <c r="HF82" s="86">
        <f t="shared" si="73"/>
        <v>3.1833183287566011E-5</v>
      </c>
      <c r="HG82" s="86">
        <f t="shared" si="87"/>
        <v>3.0592523373508677E-5</v>
      </c>
      <c r="HH82" s="86">
        <f t="shared" si="87"/>
        <v>1.7322152133282278E-5</v>
      </c>
      <c r="HI82" s="86">
        <f t="shared" si="87"/>
        <v>3.9681583820246706E-5</v>
      </c>
      <c r="HJ82" s="86">
        <f t="shared" si="87"/>
        <v>2.9107363051499844E-5</v>
      </c>
      <c r="HK82" s="86">
        <f t="shared" si="87"/>
        <v>1.4686853797472004E-5</v>
      </c>
      <c r="HL82" s="86">
        <f t="shared" si="87"/>
        <v>7.7604646240788554E-6</v>
      </c>
      <c r="HM82" s="86">
        <f t="shared" si="87"/>
        <v>4.4904218576954587E-5</v>
      </c>
      <c r="HN82" s="86">
        <f t="shared" si="87"/>
        <v>1.9123399995708444E-5</v>
      </c>
      <c r="HO82" s="86">
        <f t="shared" si="87"/>
        <v>1.2000704916681506E-5</v>
      </c>
      <c r="HP82" s="86">
        <f t="shared" si="87"/>
        <v>6.9916084219282431E-6</v>
      </c>
      <c r="HQ82" s="86">
        <f t="shared" si="87"/>
        <v>1.4525525217124436E-7</v>
      </c>
      <c r="HS82" s="86">
        <f t="shared" si="84"/>
        <v>1.4083172005210892E-46</v>
      </c>
      <c r="HT82" s="86">
        <f t="shared" si="84"/>
        <v>1.5262831351977704E-49</v>
      </c>
      <c r="HU82" s="86">
        <f t="shared" si="84"/>
        <v>7.5192791797800116E-52</v>
      </c>
      <c r="HV82" s="86">
        <f t="shared" si="84"/>
        <v>1.5926357533512475E-57</v>
      </c>
      <c r="HW82" s="86">
        <f t="shared" si="84"/>
        <v>3.9608528672684214E-60</v>
      </c>
      <c r="HX82" s="86">
        <f t="shared" si="84"/>
        <v>5.1115923451361237E-61</v>
      </c>
      <c r="HY82" s="86">
        <f t="shared" si="84"/>
        <v>4.0969164134577363E-57</v>
      </c>
      <c r="HZ82" s="86">
        <f t="shared" si="84"/>
        <v>6.4085276477532118E-59</v>
      </c>
      <c r="IA82" s="86">
        <f t="shared" si="84"/>
        <v>6.9902864205462165E-60</v>
      </c>
      <c r="IB82" s="86">
        <f t="shared" si="84"/>
        <v>2.6307049542092613E-67</v>
      </c>
      <c r="IC82" s="86">
        <f t="shared" si="84"/>
        <v>2.577086836581166E-57</v>
      </c>
      <c r="ID82" s="86">
        <f t="shared" si="84"/>
        <v>5.6306704666460038E-62</v>
      </c>
      <c r="IE82" s="86">
        <f t="shared" si="84"/>
        <v>6.9194997937027272E-65</v>
      </c>
      <c r="IF82" s="86">
        <f t="shared" si="84"/>
        <v>8.5689254045736411E-38</v>
      </c>
      <c r="IG82" s="86">
        <f t="shared" si="84"/>
        <v>1.8299652567791349E-27</v>
      </c>
      <c r="II82" s="86">
        <f t="shared" si="85"/>
        <v>7.6531735633554857E-183</v>
      </c>
      <c r="IJ82" s="86">
        <f t="shared" si="85"/>
        <v>2.6011226213240889E-199</v>
      </c>
      <c r="IK82" s="86">
        <f t="shared" si="85"/>
        <v>2.1702122313101928E-205</v>
      </c>
      <c r="IL82" s="86">
        <f t="shared" si="85"/>
        <v>7.1032959148585028E-230</v>
      </c>
      <c r="IM82" s="86">
        <f t="shared" si="85"/>
        <v>6.1641293456010672E-244</v>
      </c>
      <c r="IN82" s="86">
        <f t="shared" si="85"/>
        <v>5.2539092115293289E-241</v>
      </c>
      <c r="IO82" s="86">
        <f t="shared" si="85"/>
        <v>7.3146577568937546E-231</v>
      </c>
      <c r="IP82" s="86">
        <f t="shared" si="85"/>
        <v>1.0537635036905992E-239</v>
      </c>
      <c r="IQ82" s="86">
        <f t="shared" si="85"/>
        <v>8.0170728217079912E-240</v>
      </c>
      <c r="IR82" s="86">
        <f t="shared" si="85"/>
        <v>3.2380571241501736E-276</v>
      </c>
      <c r="IS82" s="86">
        <f t="shared" si="85"/>
        <v>8.0339031830068167E-232</v>
      </c>
      <c r="IT82" s="86">
        <f t="shared" si="85"/>
        <v>2.9975172293898711E-250</v>
      </c>
      <c r="IU82" s="86">
        <f t="shared" si="85"/>
        <v>3.6261700379840354E-263</v>
      </c>
      <c r="IV82" s="86">
        <f t="shared" si="85"/>
        <v>2.185866407909185E-137</v>
      </c>
      <c r="IW82" s="86">
        <f t="shared" si="85"/>
        <v>2.7958652979419427E-78</v>
      </c>
      <c r="IY82" s="86">
        <f t="shared" si="86"/>
        <v>0.5179245561289495</v>
      </c>
      <c r="IZ82" s="86">
        <f t="shared" si="86"/>
        <v>0.57254286921144082</v>
      </c>
      <c r="JA82" s="86">
        <f t="shared" si="86"/>
        <v>0.52291522114722722</v>
      </c>
      <c r="JB82" s="86">
        <f t="shared" si="86"/>
        <v>0.50736800581951469</v>
      </c>
      <c r="JC82" s="86">
        <f t="shared" si="86"/>
        <v>0.57874289696190051</v>
      </c>
      <c r="JD82" s="86">
        <f t="shared" si="86"/>
        <v>0.5109167678203127</v>
      </c>
      <c r="JE82" s="86">
        <f t="shared" si="86"/>
        <v>0.54664444085446151</v>
      </c>
      <c r="JF82" s="86">
        <f t="shared" si="86"/>
        <v>0.49130830679988624</v>
      </c>
      <c r="JG82" s="86">
        <f t="shared" si="86"/>
        <v>0.42645791351150397</v>
      </c>
      <c r="JH82" s="86">
        <f t="shared" si="86"/>
        <v>0.49153228183874592</v>
      </c>
      <c r="JI82" s="86">
        <f t="shared" si="86"/>
        <v>0.52372794012674062</v>
      </c>
      <c r="JJ82" s="86">
        <f t="shared" si="86"/>
        <v>0.49608138393884449</v>
      </c>
      <c r="JK82" s="86">
        <f t="shared" si="86"/>
        <v>0.50948955609852198</v>
      </c>
      <c r="JL82" s="86">
        <f t="shared" si="86"/>
        <v>0.46246143201882273</v>
      </c>
      <c r="JM82" s="86">
        <f t="shared" si="86"/>
        <v>0.42159240344727578</v>
      </c>
    </row>
    <row r="83" spans="2:273" x14ac:dyDescent="0.25">
      <c r="B83" s="2">
        <v>56</v>
      </c>
      <c r="C83" s="37">
        <v>222.62700000000001</v>
      </c>
      <c r="D83" s="37">
        <v>224.23699999999999</v>
      </c>
      <c r="E83" s="37">
        <v>226.71199999999999</v>
      </c>
      <c r="F83" s="37">
        <v>231.94900000000001</v>
      </c>
      <c r="G83" s="37">
        <v>228.65</v>
      </c>
      <c r="H83" s="37">
        <v>233.23699999999999</v>
      </c>
      <c r="I83" s="37">
        <v>225.881</v>
      </c>
      <c r="J83" s="37">
        <v>225.881</v>
      </c>
      <c r="K83" s="37">
        <v>224.102</v>
      </c>
      <c r="L83" s="37">
        <v>229.65</v>
      </c>
      <c r="M83" s="37">
        <v>228.72900000000001</v>
      </c>
      <c r="N83" s="37">
        <v>226.27099999999999</v>
      </c>
      <c r="O83" s="37">
        <v>225.94900000000001</v>
      </c>
      <c r="P83" s="37">
        <v>225.102</v>
      </c>
      <c r="Q83" s="37">
        <v>205.57900000000001</v>
      </c>
      <c r="S83" s="4">
        <f t="shared" si="88"/>
        <v>230.02942914512124</v>
      </c>
      <c r="T83" s="4">
        <f t="shared" si="88"/>
        <v>234.06584226852391</v>
      </c>
      <c r="U83" s="4">
        <f t="shared" si="88"/>
        <v>234.24680094299808</v>
      </c>
      <c r="V83" s="4">
        <f t="shared" si="88"/>
        <v>238.9844809348026</v>
      </c>
      <c r="W83" s="4">
        <f t="shared" si="88"/>
        <v>238.41126909031766</v>
      </c>
      <c r="X83" s="4">
        <f t="shared" si="88"/>
        <v>244.09073657512073</v>
      </c>
      <c r="Y83" s="4">
        <f t="shared" si="88"/>
        <v>234.5335737797983</v>
      </c>
      <c r="Z83" s="4">
        <f t="shared" si="88"/>
        <v>231.08507057653762</v>
      </c>
      <c r="AA83" s="4">
        <f t="shared" si="88"/>
        <v>230.5234615092449</v>
      </c>
      <c r="AB83" s="4">
        <f t="shared" si="88"/>
        <v>239.03753136810985</v>
      </c>
      <c r="AC83" s="4">
        <f t="shared" si="88"/>
        <v>238.32281358200621</v>
      </c>
      <c r="AD83" s="4">
        <f t="shared" si="88"/>
        <v>232.71065426939575</v>
      </c>
      <c r="AE83" s="4">
        <f t="shared" si="88"/>
        <v>233.57033092557793</v>
      </c>
      <c r="AF83" s="4">
        <f t="shared" si="88"/>
        <v>231.95745874572913</v>
      </c>
      <c r="AG83" s="4">
        <f t="shared" si="88"/>
        <v>209.78833622050195</v>
      </c>
      <c r="AI83" s="4">
        <f t="shared" si="89"/>
        <v>-7.4024291451212321</v>
      </c>
      <c r="AJ83" s="4">
        <f t="shared" si="89"/>
        <v>-9.8288422685239141</v>
      </c>
      <c r="AK83" s="4">
        <f t="shared" si="89"/>
        <v>-7.5348009429980891</v>
      </c>
      <c r="AL83" s="4">
        <f t="shared" si="89"/>
        <v>-7.0354809348025924</v>
      </c>
      <c r="AM83" s="4">
        <f t="shared" si="89"/>
        <v>-9.7612690903176542</v>
      </c>
      <c r="AN83" s="4">
        <f t="shared" si="89"/>
        <v>-10.853736575120735</v>
      </c>
      <c r="AO83" s="4">
        <f t="shared" si="89"/>
        <v>-8.6525737797983027</v>
      </c>
      <c r="AP83" s="4">
        <f t="shared" si="89"/>
        <v>-5.2040705765376174</v>
      </c>
      <c r="AQ83" s="4">
        <f t="shared" si="89"/>
        <v>-6.4214615092448923</v>
      </c>
      <c r="AR83" s="4">
        <f t="shared" si="89"/>
        <v>-9.3875313681098476</v>
      </c>
      <c r="AS83" s="4">
        <f t="shared" si="89"/>
        <v>-9.5938135820061916</v>
      </c>
      <c r="AT83" s="4">
        <f t="shared" si="89"/>
        <v>-6.4396542693957599</v>
      </c>
      <c r="AU83" s="4">
        <f t="shared" si="89"/>
        <v>-7.6213309255779222</v>
      </c>
      <c r="AV83" s="4">
        <f t="shared" si="89"/>
        <v>-6.8554587457291234</v>
      </c>
      <c r="AW83" s="4">
        <f t="shared" si="89"/>
        <v>-4.2093362205019389</v>
      </c>
      <c r="AY83" s="2">
        <f t="shared" si="80"/>
        <v>106.63101819826851</v>
      </c>
      <c r="AZ83" s="2">
        <f t="shared" si="80"/>
        <v>106.17668131771261</v>
      </c>
      <c r="BA83" s="2">
        <f t="shared" si="80"/>
        <v>103.36034352230924</v>
      </c>
      <c r="BB83" s="2">
        <f t="shared" si="80"/>
        <v>102.87494791042742</v>
      </c>
      <c r="BC83" s="2">
        <f t="shared" si="80"/>
        <v>108.3563213336611</v>
      </c>
      <c r="BD83" s="2">
        <f t="shared" si="80"/>
        <v>105.75135286624962</v>
      </c>
      <c r="BE83" s="2">
        <f t="shared" si="80"/>
        <v>104.6811895731429</v>
      </c>
      <c r="BF83" s="2">
        <f t="shared" si="80"/>
        <v>104.57785354366354</v>
      </c>
      <c r="BG83" s="2">
        <f t="shared" si="80"/>
        <v>107.06233204351733</v>
      </c>
      <c r="BH83" s="2">
        <f t="shared" si="80"/>
        <v>109.08864795942563</v>
      </c>
      <c r="BI83" s="2">
        <f t="shared" si="80"/>
        <v>108.00914368501171</v>
      </c>
      <c r="BJ83" s="2">
        <f t="shared" si="80"/>
        <v>110.5441374666145</v>
      </c>
      <c r="BK83" s="2">
        <f t="shared" si="80"/>
        <v>110.88946350604583</v>
      </c>
      <c r="BL83" s="2">
        <f t="shared" si="80"/>
        <v>113.62398451404525</v>
      </c>
      <c r="BM83" s="2">
        <f t="shared" si="80"/>
        <v>115.986120371059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113.55315938086304</v>
      </c>
      <c r="DL83" s="2">
        <f t="shared" si="90"/>
        <v>115.44872593646278</v>
      </c>
      <c r="DM83" s="2">
        <f t="shared" si="90"/>
        <v>108.79885009300796</v>
      </c>
      <c r="DN83" s="2">
        <f t="shared" si="90"/>
        <v>114.67366921982712</v>
      </c>
      <c r="DO83" s="2">
        <f t="shared" si="90"/>
        <v>121.18783376233374</v>
      </c>
      <c r="DP83" s="2">
        <f t="shared" si="90"/>
        <v>117.68383333333335</v>
      </c>
      <c r="DQ83" s="2">
        <f t="shared" si="90"/>
        <v>115.89628963585437</v>
      </c>
      <c r="DR83" s="2">
        <f t="shared" si="90"/>
        <v>113.38135975975976</v>
      </c>
      <c r="DS83" s="2">
        <f t="shared" si="90"/>
        <v>113.20913636363638</v>
      </c>
      <c r="DT83" s="2">
        <f t="shared" si="90"/>
        <v>117.60597830404886</v>
      </c>
      <c r="DU83" s="2">
        <f t="shared" si="90"/>
        <v>119.81788098624941</v>
      </c>
      <c r="DV83" s="2">
        <f t="shared" si="90"/>
        <v>123.29108582266475</v>
      </c>
      <c r="DW83" s="2">
        <f t="shared" si="90"/>
        <v>123.69784257703081</v>
      </c>
      <c r="DX83" s="2">
        <f t="shared" si="90"/>
        <v>123.6219987987988</v>
      </c>
      <c r="DY83" s="2">
        <f t="shared" si="90"/>
        <v>124.60481527093594</v>
      </c>
      <c r="EA83" s="2">
        <f t="shared" si="91"/>
        <v>105.04118925012949</v>
      </c>
      <c r="EB83" s="2">
        <f t="shared" si="91"/>
        <v>103.79095263975155</v>
      </c>
      <c r="EC83" s="2">
        <f t="shared" si="91"/>
        <v>101.92371680937732</v>
      </c>
      <c r="ED83" s="2">
        <f t="shared" si="91"/>
        <v>99.644378004160984</v>
      </c>
      <c r="EE83" s="2">
        <f t="shared" si="91"/>
        <v>104.83279060494212</v>
      </c>
      <c r="EF83" s="2">
        <f t="shared" si="91"/>
        <v>102.26698946295035</v>
      </c>
      <c r="EG83" s="2">
        <f t="shared" si="91"/>
        <v>101.52340503520442</v>
      </c>
      <c r="EH83" s="2">
        <f t="shared" si="91"/>
        <v>101.95528892248852</v>
      </c>
      <c r="EI83" s="2">
        <f t="shared" si="91"/>
        <v>104.93882121006118</v>
      </c>
      <c r="EJ83" s="2">
        <f t="shared" si="91"/>
        <v>106.42798290783638</v>
      </c>
      <c r="EK83" s="2">
        <f t="shared" si="91"/>
        <v>104.60180816141172</v>
      </c>
      <c r="EL83" s="2">
        <f t="shared" si="91"/>
        <v>106.85563437461479</v>
      </c>
      <c r="EM83" s="2">
        <f t="shared" si="91"/>
        <v>107.00247220412405</v>
      </c>
      <c r="EN83" s="2">
        <f t="shared" si="91"/>
        <v>110.60125194270339</v>
      </c>
      <c r="EO83" s="2">
        <f t="shared" si="91"/>
        <v>112.6239648220139</v>
      </c>
      <c r="EQ83" s="2">
        <f t="shared" si="92"/>
        <v>103.86135854250762</v>
      </c>
      <c r="ER83" s="2">
        <f t="shared" si="92"/>
        <v>104.10799265463378</v>
      </c>
      <c r="ES83" s="2">
        <f t="shared" si="92"/>
        <v>102.93796970685557</v>
      </c>
      <c r="ET83" s="2">
        <f t="shared" si="92"/>
        <v>99.330217128292631</v>
      </c>
      <c r="EU83" s="2">
        <f t="shared" si="92"/>
        <v>104.78176467087845</v>
      </c>
      <c r="EV83" s="2">
        <f t="shared" si="92"/>
        <v>102.37747413610424</v>
      </c>
      <c r="EW83" s="2">
        <f t="shared" si="92"/>
        <v>101.76065724415096</v>
      </c>
      <c r="EX83" s="2">
        <f t="shared" si="92"/>
        <v>103.06573962023563</v>
      </c>
      <c r="EY83" s="2">
        <f t="shared" si="92"/>
        <v>105.01209886932962</v>
      </c>
      <c r="EZ83" s="2">
        <f t="shared" si="92"/>
        <v>107.32673591451785</v>
      </c>
      <c r="FA83" s="2">
        <f t="shared" si="92"/>
        <v>105.48608607266438</v>
      </c>
      <c r="FB83" s="2">
        <f t="shared" si="92"/>
        <v>106.79207273265037</v>
      </c>
      <c r="FC83" s="2">
        <f t="shared" si="92"/>
        <v>107.4191979217556</v>
      </c>
      <c r="FD83" s="2">
        <f t="shared" si="92"/>
        <v>111.97393674707649</v>
      </c>
      <c r="FE83" s="2">
        <f t="shared" si="92"/>
        <v>112.71460218916674</v>
      </c>
      <c r="FG83" s="2">
        <f t="shared" si="93"/>
        <v>0.81317730027406221</v>
      </c>
      <c r="FH83" s="2">
        <f t="shared" si="93"/>
        <v>0.79536733889912237</v>
      </c>
      <c r="FI83" s="2">
        <f t="shared" si="93"/>
        <v>0.79111750026247041</v>
      </c>
      <c r="FJ83" s="2">
        <f t="shared" si="93"/>
        <v>0.7850390000608447</v>
      </c>
      <c r="FK83" s="2">
        <f t="shared" si="93"/>
        <v>0.78455854546261228</v>
      </c>
      <c r="FL83" s="2">
        <f t="shared" si="93"/>
        <v>0.77399321554637923</v>
      </c>
      <c r="FM83" s="2">
        <f t="shared" si="93"/>
        <v>0.78030343315615414</v>
      </c>
      <c r="FN83" s="2">
        <f t="shared" si="93"/>
        <v>0.77051558174317136</v>
      </c>
      <c r="FO83" s="2">
        <f t="shared" si="93"/>
        <v>0.74324153672816218</v>
      </c>
      <c r="FP83" s="2">
        <f t="shared" si="93"/>
        <v>0.76201454032684124</v>
      </c>
      <c r="FQ83" s="2">
        <f t="shared" si="93"/>
        <v>0.77609867577981528</v>
      </c>
      <c r="FR83" s="2">
        <f t="shared" si="93"/>
        <v>0.77557483811467998</v>
      </c>
      <c r="FS83" s="2">
        <f t="shared" si="93"/>
        <v>0.76719030846307601</v>
      </c>
      <c r="FT83" s="2">
        <f t="shared" si="93"/>
        <v>0.76788134025453381</v>
      </c>
      <c r="FU83" s="2">
        <f t="shared" si="93"/>
        <v>0.71937420233851013</v>
      </c>
      <c r="FW83" s="2">
        <f t="shared" si="82"/>
        <v>3.3927890552083181E-4</v>
      </c>
      <c r="FX83" s="2">
        <f t="shared" si="82"/>
        <v>5.2834259535907801E-4</v>
      </c>
      <c r="FY83" s="2">
        <f t="shared" si="82"/>
        <v>5.2421503529970833E-4</v>
      </c>
      <c r="FZ83" s="2">
        <f t="shared" si="82"/>
        <v>4.5060298968964462E-4</v>
      </c>
      <c r="GA83" s="2">
        <f t="shared" si="82"/>
        <v>4.6168936710108249E-4</v>
      </c>
      <c r="GB83" s="2">
        <f t="shared" si="82"/>
        <v>4.7150187441064652E-4</v>
      </c>
      <c r="GC83" s="2">
        <f t="shared" si="82"/>
        <v>4.6842781108895505E-4</v>
      </c>
      <c r="GD83" s="2">
        <f t="shared" si="82"/>
        <v>4.1370780661871971E-4</v>
      </c>
      <c r="GE83" s="2">
        <f t="shared" si="82"/>
        <v>5.1071296191771613E-4</v>
      </c>
      <c r="GF83" s="2">
        <f t="shared" si="82"/>
        <v>5.1702636177585175E-4</v>
      </c>
      <c r="GG83" s="2">
        <f t="shared" si="82"/>
        <v>4.9381385931910639E-4</v>
      </c>
      <c r="GH83" s="2">
        <f t="shared" si="82"/>
        <v>4.0527409987912218E-4</v>
      </c>
      <c r="GI83" s="2">
        <f t="shared" si="82"/>
        <v>3.5341065937359882E-4</v>
      </c>
      <c r="GJ83" s="2">
        <f t="shared" si="82"/>
        <v>2.7264978734929256E-4</v>
      </c>
      <c r="GK83" s="2">
        <f t="shared" si="82"/>
        <v>2.1884079335389407E-4</v>
      </c>
      <c r="GM83" s="86">
        <f t="shared" si="83"/>
        <v>0.57076367241239601</v>
      </c>
      <c r="GN83" s="86">
        <f t="shared" si="83"/>
        <v>0.62593972542845644</v>
      </c>
      <c r="GO83" s="86">
        <f t="shared" si="83"/>
        <v>0.58946663212277017</v>
      </c>
      <c r="GP83" s="86">
        <f t="shared" si="83"/>
        <v>0.58641614759754634</v>
      </c>
      <c r="GQ83" s="86">
        <f t="shared" si="83"/>
        <v>0.65115762504390196</v>
      </c>
      <c r="GR83" s="86">
        <f t="shared" si="83"/>
        <v>0.58908010721060511</v>
      </c>
      <c r="GS83" s="86">
        <f t="shared" si="83"/>
        <v>0.60590288438156903</v>
      </c>
      <c r="GT83" s="86">
        <f t="shared" si="83"/>
        <v>0.55786655881294878</v>
      </c>
      <c r="GU83" s="86">
        <f t="shared" si="83"/>
        <v>0.50332984849982765</v>
      </c>
      <c r="GV83" s="86">
        <f t="shared" si="83"/>
        <v>0.57374689826898606</v>
      </c>
      <c r="GW83" s="86">
        <f t="shared" si="83"/>
        <v>0.59700051914157148</v>
      </c>
      <c r="GX83" s="86">
        <f t="shared" si="83"/>
        <v>0.57895304709150552</v>
      </c>
      <c r="GY83" s="86">
        <f t="shared" si="83"/>
        <v>0.57706358521068823</v>
      </c>
      <c r="GZ83" s="86">
        <f t="shared" si="83"/>
        <v>0.52484521683443097</v>
      </c>
      <c r="HA83" s="86">
        <f t="shared" si="83"/>
        <v>0.50903808214659063</v>
      </c>
      <c r="HC83" s="86">
        <f t="shared" si="73"/>
        <v>2.804281966813067E-4</v>
      </c>
      <c r="HD83" s="86">
        <f t="shared" si="73"/>
        <v>2.0769728219346636E-4</v>
      </c>
      <c r="HE83" s="86">
        <f t="shared" si="73"/>
        <v>1.1857019118863475E-4</v>
      </c>
      <c r="HF83" s="86">
        <f t="shared" si="73"/>
        <v>6.5033522098816612E-5</v>
      </c>
      <c r="HG83" s="86">
        <f t="shared" si="87"/>
        <v>6.4084676555654089E-5</v>
      </c>
      <c r="HH83" s="86">
        <f t="shared" si="87"/>
        <v>3.6962584180830584E-5</v>
      </c>
      <c r="HI83" s="86">
        <f t="shared" si="87"/>
        <v>8.0820508068129386E-5</v>
      </c>
      <c r="HJ83" s="86">
        <f t="shared" si="87"/>
        <v>6.0090931076648353E-5</v>
      </c>
      <c r="HK83" s="86">
        <f t="shared" si="87"/>
        <v>3.1714653463064518E-5</v>
      </c>
      <c r="HL83" s="86">
        <f t="shared" si="87"/>
        <v>1.8182964922531366E-5</v>
      </c>
      <c r="HM83" s="86">
        <f t="shared" si="87"/>
        <v>9.1607851939299697E-5</v>
      </c>
      <c r="HN83" s="86">
        <f t="shared" si="87"/>
        <v>4.064850865852854E-5</v>
      </c>
      <c r="HO83" s="86">
        <f t="shared" si="87"/>
        <v>2.6103301128117657E-5</v>
      </c>
      <c r="HP83" s="86">
        <f t="shared" si="87"/>
        <v>1.5435495221471768E-5</v>
      </c>
      <c r="HQ83" s="86">
        <f t="shared" si="87"/>
        <v>4.3639012797322978E-7</v>
      </c>
      <c r="HS83" s="86">
        <f t="shared" si="84"/>
        <v>4.0099005400529392E-45</v>
      </c>
      <c r="HT83" s="86">
        <f t="shared" si="84"/>
        <v>6.9487608153610638E-48</v>
      </c>
      <c r="HU83" s="86">
        <f t="shared" si="84"/>
        <v>3.9629251806135306E-50</v>
      </c>
      <c r="HV83" s="86">
        <f t="shared" si="84"/>
        <v>1.2227522530916118E-55</v>
      </c>
      <c r="HW83" s="86">
        <f t="shared" si="84"/>
        <v>3.8987261856264418E-58</v>
      </c>
      <c r="HX83" s="86">
        <f t="shared" si="84"/>
        <v>5.1300270989733735E-59</v>
      </c>
      <c r="HY83" s="86">
        <f t="shared" si="84"/>
        <v>3.1921705936000767E-55</v>
      </c>
      <c r="HZ83" s="86">
        <f t="shared" si="84"/>
        <v>5.4313618757406685E-57</v>
      </c>
      <c r="IA83" s="86">
        <f t="shared" si="84"/>
        <v>6.9548164223742754E-58</v>
      </c>
      <c r="IB83" s="86">
        <f t="shared" si="84"/>
        <v>5.0219559464651038E-65</v>
      </c>
      <c r="IC83" s="86">
        <f t="shared" si="84"/>
        <v>2.103957007550826E-55</v>
      </c>
      <c r="ID83" s="86">
        <f t="shared" si="84"/>
        <v>5.8552923375421989E-60</v>
      </c>
      <c r="IE83" s="86">
        <f t="shared" si="84"/>
        <v>8.3598971001026398E-63</v>
      </c>
      <c r="IF83" s="86">
        <f t="shared" si="84"/>
        <v>1.1953015681483735E-36</v>
      </c>
      <c r="IG83" s="86">
        <f t="shared" si="84"/>
        <v>1.1482017841993309E-26</v>
      </c>
      <c r="II83" s="86">
        <f t="shared" si="85"/>
        <v>9.5818582589853467E-179</v>
      </c>
      <c r="IJ83" s="86">
        <f t="shared" si="85"/>
        <v>1.3913465780564312E-194</v>
      </c>
      <c r="IK83" s="86">
        <f t="shared" si="85"/>
        <v>1.6046325805321624E-200</v>
      </c>
      <c r="IL83" s="86">
        <f t="shared" si="85"/>
        <v>1.5880256325736566E-224</v>
      </c>
      <c r="IM83" s="86">
        <f t="shared" si="85"/>
        <v>3.0682696046431522E-238</v>
      </c>
      <c r="IN83" s="86">
        <f t="shared" si="85"/>
        <v>2.3105058125904939E-235</v>
      </c>
      <c r="IO83" s="86">
        <f t="shared" si="85"/>
        <v>1.8343284629782694E-225</v>
      </c>
      <c r="IP83" s="86">
        <f t="shared" si="85"/>
        <v>3.488393567975971E-234</v>
      </c>
      <c r="IQ83" s="86">
        <f t="shared" si="85"/>
        <v>3.7796962252950069E-234</v>
      </c>
      <c r="IR83" s="86">
        <f t="shared" si="85"/>
        <v>1.1536723027085916E-269</v>
      </c>
      <c r="IS83" s="86">
        <f t="shared" si="85"/>
        <v>2.3108089400868077E-226</v>
      </c>
      <c r="IT83" s="86">
        <f t="shared" si="85"/>
        <v>1.6846415974414193E-244</v>
      </c>
      <c r="IU83" s="86">
        <f t="shared" si="85"/>
        <v>3.2048652677317336E-257</v>
      </c>
      <c r="IV83" s="86">
        <f t="shared" si="85"/>
        <v>2.1276518330717993E-134</v>
      </c>
      <c r="IW83" s="86">
        <f t="shared" si="85"/>
        <v>1.229067715560405E-76</v>
      </c>
      <c r="IY83" s="86">
        <f t="shared" si="86"/>
        <v>0.57104410060907729</v>
      </c>
      <c r="IZ83" s="86">
        <f t="shared" si="86"/>
        <v>0.62614742271064994</v>
      </c>
      <c r="JA83" s="86">
        <f t="shared" si="86"/>
        <v>0.58958520231395883</v>
      </c>
      <c r="JB83" s="86">
        <f t="shared" si="86"/>
        <v>0.5864811811196452</v>
      </c>
      <c r="JC83" s="86">
        <f t="shared" si="86"/>
        <v>0.65122170972045756</v>
      </c>
      <c r="JD83" s="86">
        <f t="shared" si="86"/>
        <v>0.58911706979478595</v>
      </c>
      <c r="JE83" s="86">
        <f t="shared" si="86"/>
        <v>0.60598370488963715</v>
      </c>
      <c r="JF83" s="86">
        <f t="shared" si="86"/>
        <v>0.55792664974402539</v>
      </c>
      <c r="JG83" s="86">
        <f t="shared" si="86"/>
        <v>0.50336156315329073</v>
      </c>
      <c r="JH83" s="86">
        <f t="shared" si="86"/>
        <v>0.57376508123390857</v>
      </c>
      <c r="JI83" s="86">
        <f t="shared" si="86"/>
        <v>0.59709212699351077</v>
      </c>
      <c r="JJ83" s="86">
        <f t="shared" si="86"/>
        <v>0.578993695600164</v>
      </c>
      <c r="JK83" s="86">
        <f t="shared" si="86"/>
        <v>0.5770896885118163</v>
      </c>
      <c r="JL83" s="86">
        <f t="shared" si="86"/>
        <v>0.5248606523296524</v>
      </c>
      <c r="JM83" s="86">
        <f t="shared" si="86"/>
        <v>0.50903851853671855</v>
      </c>
    </row>
    <row r="84" spans="2:273" x14ac:dyDescent="0.25">
      <c r="B84" s="2">
        <v>57</v>
      </c>
      <c r="C84" s="37">
        <v>219.559</v>
      </c>
      <c r="D84" s="37">
        <v>219.28800000000001</v>
      </c>
      <c r="E84" s="37">
        <v>223.102</v>
      </c>
      <c r="F84" s="37">
        <v>229.61</v>
      </c>
      <c r="G84" s="37">
        <v>223.983</v>
      </c>
      <c r="H84" s="37">
        <v>233.102</v>
      </c>
      <c r="I84" s="37">
        <v>221.69499999999999</v>
      </c>
      <c r="J84" s="37">
        <v>220.983</v>
      </c>
      <c r="K84" s="37">
        <v>223.559</v>
      </c>
      <c r="L84" s="37">
        <v>227.71700000000001</v>
      </c>
      <c r="M84" s="37">
        <v>226.22</v>
      </c>
      <c r="N84" s="37">
        <v>224.06800000000001</v>
      </c>
      <c r="O84" s="37">
        <v>221.017</v>
      </c>
      <c r="P84" s="37">
        <v>222.59299999999999</v>
      </c>
      <c r="Q84" s="37">
        <v>207.053</v>
      </c>
      <c r="S84" s="4">
        <f t="shared" si="88"/>
        <v>226.06763548619148</v>
      </c>
      <c r="T84" s="4">
        <f t="shared" si="88"/>
        <v>222.88226727071344</v>
      </c>
      <c r="U84" s="4">
        <f t="shared" si="88"/>
        <v>230.02214240463539</v>
      </c>
      <c r="V84" s="4">
        <f t="shared" si="88"/>
        <v>238.63279831514336</v>
      </c>
      <c r="W84" s="4">
        <f t="shared" si="88"/>
        <v>228.14411755264226</v>
      </c>
      <c r="X84" s="4">
        <f t="shared" si="88"/>
        <v>240.83801764820618</v>
      </c>
      <c r="Y84" s="4">
        <f t="shared" si="88"/>
        <v>224.3524553417908</v>
      </c>
      <c r="Z84" s="4">
        <f t="shared" si="88"/>
        <v>226.61918181974752</v>
      </c>
      <c r="AA84" s="4">
        <f t="shared" si="88"/>
        <v>230.86176843394591</v>
      </c>
      <c r="AB84" s="4">
        <f t="shared" si="88"/>
        <v>236.99518429082676</v>
      </c>
      <c r="AC84" s="4">
        <f t="shared" si="88"/>
        <v>233.03123710224008</v>
      </c>
      <c r="AD84" s="4">
        <f t="shared" si="88"/>
        <v>232.97781131430796</v>
      </c>
      <c r="AE84" s="4">
        <f t="shared" si="88"/>
        <v>227.08389515318743</v>
      </c>
      <c r="AF84" s="4">
        <f t="shared" si="88"/>
        <v>228.82787176908184</v>
      </c>
      <c r="AG84" s="4">
        <f t="shared" si="88"/>
        <v>208.9452515266764</v>
      </c>
      <c r="AI84" s="4">
        <f t="shared" si="89"/>
        <v>-6.5086354861914799</v>
      </c>
      <c r="AJ84" s="4">
        <f t="shared" si="89"/>
        <v>-3.5942672707134307</v>
      </c>
      <c r="AK84" s="4">
        <f t="shared" si="89"/>
        <v>-6.920142404635385</v>
      </c>
      <c r="AL84" s="4">
        <f t="shared" si="89"/>
        <v>-9.0227983151433477</v>
      </c>
      <c r="AM84" s="4">
        <f t="shared" si="89"/>
        <v>-4.1611175526422528</v>
      </c>
      <c r="AN84" s="4">
        <f t="shared" si="89"/>
        <v>-7.7360176482061718</v>
      </c>
      <c r="AO84" s="4">
        <f t="shared" si="89"/>
        <v>-2.6574553417908078</v>
      </c>
      <c r="AP84" s="4">
        <f t="shared" si="89"/>
        <v>-5.6361818197475202</v>
      </c>
      <c r="AQ84" s="4">
        <f t="shared" si="89"/>
        <v>-7.3027684339459142</v>
      </c>
      <c r="AR84" s="4">
        <f t="shared" si="89"/>
        <v>-9.2781842908267436</v>
      </c>
      <c r="AS84" s="4">
        <f t="shared" si="89"/>
        <v>-6.8112371022400851</v>
      </c>
      <c r="AT84" s="4">
        <f t="shared" si="89"/>
        <v>-8.9098113143079445</v>
      </c>
      <c r="AU84" s="4">
        <f t="shared" si="89"/>
        <v>-6.0668951531874313</v>
      </c>
      <c r="AV84" s="4">
        <f t="shared" si="89"/>
        <v>-6.2348717690818489</v>
      </c>
      <c r="AW84" s="4">
        <f t="shared" si="89"/>
        <v>-1.8922515266764037</v>
      </c>
      <c r="AY84" s="2">
        <f t="shared" si="80"/>
        <v>106.43957400164564</v>
      </c>
      <c r="AZ84" s="2">
        <f t="shared" si="80"/>
        <v>105.9728958921105</v>
      </c>
      <c r="BA84" s="2">
        <f t="shared" si="80"/>
        <v>103.23016685172247</v>
      </c>
      <c r="BB84" s="2">
        <f t="shared" si="80"/>
        <v>102.63273545949076</v>
      </c>
      <c r="BC84" s="2">
        <f t="shared" si="80"/>
        <v>108.09058086703088</v>
      </c>
      <c r="BD84" s="2">
        <f t="shared" si="80"/>
        <v>105.50565477694846</v>
      </c>
      <c r="BE84" s="2">
        <f t="shared" si="80"/>
        <v>104.46885946231606</v>
      </c>
      <c r="BF84" s="2">
        <f t="shared" si="80"/>
        <v>104.40315087655031</v>
      </c>
      <c r="BG84" s="2">
        <f t="shared" si="80"/>
        <v>106.88767361443487</v>
      </c>
      <c r="BH84" s="2">
        <f t="shared" si="80"/>
        <v>108.90813771330876</v>
      </c>
      <c r="BI84" s="2">
        <f t="shared" si="80"/>
        <v>107.79377441913304</v>
      </c>
      <c r="BJ84" s="2">
        <f t="shared" si="80"/>
        <v>110.29844509488962</v>
      </c>
      <c r="BK84" s="2">
        <f t="shared" si="80"/>
        <v>110.6483293925171</v>
      </c>
      <c r="BL84" s="2">
        <f t="shared" si="80"/>
        <v>113.41454465617487</v>
      </c>
      <c r="BM84" s="2">
        <f t="shared" si="80"/>
        <v>115.79405713240261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113.72643977485927</v>
      </c>
      <c r="DL84" s="2">
        <f t="shared" si="90"/>
        <v>115.66592057847321</v>
      </c>
      <c r="DM84" s="2">
        <f t="shared" si="90"/>
        <v>108.88895863880072</v>
      </c>
      <c r="DN84" s="2">
        <f t="shared" si="90"/>
        <v>114.8840112703797</v>
      </c>
      <c r="DO84" s="2">
        <f t="shared" si="90"/>
        <v>121.53938163878162</v>
      </c>
      <c r="DP84" s="2">
        <f t="shared" si="90"/>
        <v>118.00033333333334</v>
      </c>
      <c r="DQ84" s="2">
        <f t="shared" si="90"/>
        <v>116.15380672268911</v>
      </c>
      <c r="DR84" s="2">
        <f t="shared" si="90"/>
        <v>113.53563749463748</v>
      </c>
      <c r="DS84" s="2">
        <f t="shared" si="90"/>
        <v>113.36281818181818</v>
      </c>
      <c r="DT84" s="2">
        <f t="shared" si="90"/>
        <v>117.81906631016039</v>
      </c>
      <c r="DU84" s="2">
        <f t="shared" si="90"/>
        <v>120.08632574679942</v>
      </c>
      <c r="DV84" s="2">
        <f t="shared" si="90"/>
        <v>123.61294238975816</v>
      </c>
      <c r="DW84" s="2">
        <f t="shared" si="90"/>
        <v>124.01772044817928</v>
      </c>
      <c r="DX84" s="2">
        <f t="shared" si="90"/>
        <v>123.8645208065208</v>
      </c>
      <c r="DY84" s="2">
        <f t="shared" si="90"/>
        <v>124.96013891625614</v>
      </c>
      <c r="EA84" s="2">
        <f>CE$228*$B84+CE$229</f>
        <v>104.91328229074621</v>
      </c>
      <c r="EB84" s="2">
        <f t="shared" si="91"/>
        <v>103.69827639751553</v>
      </c>
      <c r="EC84" s="2">
        <f t="shared" si="91"/>
        <v>101.8668094189043</v>
      </c>
      <c r="ED84" s="2">
        <f t="shared" si="91"/>
        <v>99.573429862769416</v>
      </c>
      <c r="EE84" s="2">
        <f t="shared" si="91"/>
        <v>104.72249303301167</v>
      </c>
      <c r="EF84" s="2">
        <f t="shared" si="91"/>
        <v>102.17815049690846</v>
      </c>
      <c r="EG84" s="2">
        <f t="shared" si="91"/>
        <v>101.46825917005731</v>
      </c>
      <c r="EH84" s="2">
        <f t="shared" si="91"/>
        <v>101.92190185440474</v>
      </c>
      <c r="EI84" s="2">
        <f t="shared" si="91"/>
        <v>104.8475547246771</v>
      </c>
      <c r="EJ84" s="2">
        <f t="shared" si="91"/>
        <v>106.36939008378513</v>
      </c>
      <c r="EK84" s="2">
        <f t="shared" si="91"/>
        <v>104.55887310237448</v>
      </c>
      <c r="EL84" s="2">
        <f t="shared" si="91"/>
        <v>106.78471580763879</v>
      </c>
      <c r="EM84" s="2">
        <f t="shared" si="91"/>
        <v>106.94806099772845</v>
      </c>
      <c r="EN84" s="2">
        <f t="shared" si="91"/>
        <v>110.53311205302791</v>
      </c>
      <c r="EO84" s="2">
        <f t="shared" si="91"/>
        <v>112.53298644459693</v>
      </c>
      <c r="EQ84" s="2">
        <f t="shared" si="92"/>
        <v>103.76005231032545</v>
      </c>
      <c r="ER84" s="2">
        <f t="shared" si="92"/>
        <v>104.00757967251559</v>
      </c>
      <c r="ES84" s="2">
        <f t="shared" si="92"/>
        <v>102.85675418278417</v>
      </c>
      <c r="ET84" s="2">
        <f t="shared" si="92"/>
        <v>99.266552975773735</v>
      </c>
      <c r="EU84" s="2">
        <f t="shared" si="92"/>
        <v>104.67266626045374</v>
      </c>
      <c r="EV84" s="2">
        <f t="shared" si="92"/>
        <v>102.28597224030149</v>
      </c>
      <c r="EW84" s="2">
        <f t="shared" si="92"/>
        <v>101.69986482722402</v>
      </c>
      <c r="EX84" s="2">
        <f t="shared" si="92"/>
        <v>103.00666233211635</v>
      </c>
      <c r="EY84" s="2">
        <f t="shared" si="92"/>
        <v>104.91908312962599</v>
      </c>
      <c r="EZ84" s="2">
        <f t="shared" si="92"/>
        <v>107.24733847684527</v>
      </c>
      <c r="FA84" s="2">
        <f t="shared" si="92"/>
        <v>105.42235407132495</v>
      </c>
      <c r="FB84" s="2">
        <f t="shared" si="92"/>
        <v>106.72260513296227</v>
      </c>
      <c r="FC84" s="2">
        <f t="shared" si="92"/>
        <v>107.3553809904657</v>
      </c>
      <c r="FD84" s="2">
        <f t="shared" si="92"/>
        <v>111.87653993954567</v>
      </c>
      <c r="FE84" s="2">
        <f t="shared" si="92"/>
        <v>112.61957759188864</v>
      </c>
      <c r="FG84" s="2">
        <f t="shared" si="93"/>
        <v>0.82676802100598612</v>
      </c>
      <c r="FH84" s="2">
        <f t="shared" si="93"/>
        <v>0.80995087379276764</v>
      </c>
      <c r="FI84" s="2">
        <f t="shared" si="93"/>
        <v>0.80593000686602256</v>
      </c>
      <c r="FJ84" s="2">
        <f t="shared" si="93"/>
        <v>0.80017367536266981</v>
      </c>
      <c r="FK84" s="2">
        <f t="shared" si="93"/>
        <v>0.79971841784912745</v>
      </c>
      <c r="FL84" s="2">
        <f t="shared" si="93"/>
        <v>0.78969725138127922</v>
      </c>
      <c r="FM84" s="2">
        <f t="shared" si="93"/>
        <v>0.79568474860203009</v>
      </c>
      <c r="FN84" s="2">
        <f t="shared" si="93"/>
        <v>0.78639457209452024</v>
      </c>
      <c r="FO84" s="2">
        <f t="shared" si="93"/>
        <v>0.7604209374001546</v>
      </c>
      <c r="FP84" s="2">
        <f t="shared" si="93"/>
        <v>0.77831251398896972</v>
      </c>
      <c r="FQ84" s="2">
        <f t="shared" si="93"/>
        <v>0.79169578706589572</v>
      </c>
      <c r="FR84" s="2">
        <f t="shared" si="93"/>
        <v>0.79119862277779007</v>
      </c>
      <c r="FS84" s="2">
        <f t="shared" si="93"/>
        <v>0.78323465845766715</v>
      </c>
      <c r="FT84" s="2">
        <f t="shared" si="93"/>
        <v>0.78389148190500191</v>
      </c>
      <c r="FU84" s="2">
        <f t="shared" si="93"/>
        <v>0.73758671443232837</v>
      </c>
      <c r="FW84" s="2">
        <f t="shared" si="82"/>
        <v>3.7199974564099445E-4</v>
      </c>
      <c r="FX84" s="2">
        <f t="shared" si="82"/>
        <v>5.7928660761554949E-4</v>
      </c>
      <c r="FY84" s="2">
        <f t="shared" si="82"/>
        <v>5.747612875599455E-4</v>
      </c>
      <c r="FZ84" s="2">
        <f t="shared" si="82"/>
        <v>4.9405487508439423E-4</v>
      </c>
      <c r="GA84" s="2">
        <f t="shared" si="82"/>
        <v>5.062097763370234E-4</v>
      </c>
      <c r="GB84" s="2">
        <f t="shared" si="82"/>
        <v>5.1696800803800323E-4</v>
      </c>
      <c r="GC84" s="2">
        <f t="shared" si="82"/>
        <v>5.1359767027053219E-4</v>
      </c>
      <c r="GD84" s="2">
        <f t="shared" si="82"/>
        <v>4.5360348450063868E-4</v>
      </c>
      <c r="GE84" s="2">
        <f t="shared" si="82"/>
        <v>5.599580366055536E-4</v>
      </c>
      <c r="GF84" s="2">
        <f t="shared" si="82"/>
        <v>5.6687985554746594E-4</v>
      </c>
      <c r="GG84" s="2">
        <f t="shared" si="82"/>
        <v>5.4143033472632107E-4</v>
      </c>
      <c r="GH84" s="2">
        <f t="shared" si="82"/>
        <v>4.4435683957588421E-4</v>
      </c>
      <c r="GI84" s="2">
        <f t="shared" si="82"/>
        <v>3.8749387013286478E-4</v>
      </c>
      <c r="GJ84" s="2">
        <f t="shared" si="82"/>
        <v>2.9894668329091936E-4</v>
      </c>
      <c r="GK84" s="2">
        <f t="shared" si="82"/>
        <v>2.3994909220645952E-4</v>
      </c>
      <c r="GM84" s="86">
        <f t="shared" si="83"/>
        <v>0.60139132074671153</v>
      </c>
      <c r="GN84" s="86">
        <f t="shared" si="83"/>
        <v>0.6318374289885671</v>
      </c>
      <c r="GO84" s="86">
        <f t="shared" si="83"/>
        <v>0.6266659594938444</v>
      </c>
      <c r="GP84" s="86">
        <f t="shared" si="83"/>
        <v>0.64273012472521107</v>
      </c>
      <c r="GQ84" s="86">
        <f t="shared" si="83"/>
        <v>0.66702934148861781</v>
      </c>
      <c r="GR84" s="86">
        <f t="shared" si="83"/>
        <v>0.63653943497839782</v>
      </c>
      <c r="GS84" s="86">
        <f t="shared" si="83"/>
        <v>0.62068393353377538</v>
      </c>
      <c r="GT84" s="86">
        <f t="shared" si="83"/>
        <v>0.59582132559547329</v>
      </c>
      <c r="GU84" s="86">
        <f t="shared" si="83"/>
        <v>0.56090919903841718</v>
      </c>
      <c r="GV84" s="86">
        <f t="shared" si="83"/>
        <v>0.62692018558255358</v>
      </c>
      <c r="GW84" s="86">
        <f t="shared" si="83"/>
        <v>0.63451503097072093</v>
      </c>
      <c r="GX84" s="86">
        <f t="shared" si="83"/>
        <v>0.6397164231676743</v>
      </c>
      <c r="GY84" s="86">
        <f t="shared" si="83"/>
        <v>0.60848175800835524</v>
      </c>
      <c r="GZ84" s="86">
        <f t="shared" si="83"/>
        <v>0.56496362709524173</v>
      </c>
      <c r="HA84" s="86">
        <f t="shared" si="83"/>
        <v>0.56976553480377501</v>
      </c>
      <c r="HC84" s="86">
        <f t="shared" si="73"/>
        <v>4.8318668212414323E-4</v>
      </c>
      <c r="HD84" s="86">
        <f t="shared" si="73"/>
        <v>3.8287696427467138E-4</v>
      </c>
      <c r="HE84" s="86">
        <f t="shared" si="73"/>
        <v>2.2517090513010006E-4</v>
      </c>
      <c r="HF84" s="86">
        <f t="shared" si="73"/>
        <v>1.2940844207175067E-4</v>
      </c>
      <c r="HG84" s="86">
        <f t="shared" si="87"/>
        <v>1.3052044767083271E-4</v>
      </c>
      <c r="HH84" s="86">
        <f t="shared" si="87"/>
        <v>7.6694181652077123E-5</v>
      </c>
      <c r="HI84" s="86">
        <f t="shared" si="87"/>
        <v>1.6027619278320782E-4</v>
      </c>
      <c r="HJ84" s="86">
        <f t="shared" si="87"/>
        <v>1.2076550810566496E-4</v>
      </c>
      <c r="HK84" s="86">
        <f t="shared" si="87"/>
        <v>6.6562568149682253E-5</v>
      </c>
      <c r="HL84" s="86">
        <f t="shared" si="87"/>
        <v>4.1220409019346484E-5</v>
      </c>
      <c r="HM84" s="86">
        <f t="shared" si="87"/>
        <v>1.8188273711043876E-4</v>
      </c>
      <c r="HN84" s="86">
        <f t="shared" si="87"/>
        <v>8.4018954019124463E-5</v>
      </c>
      <c r="HO84" s="86">
        <f t="shared" si="87"/>
        <v>5.5184238639227207E-5</v>
      </c>
      <c r="HP84" s="86">
        <f t="shared" si="87"/>
        <v>3.3129138652357933E-5</v>
      </c>
      <c r="HQ84" s="86">
        <f t="shared" si="87"/>
        <v>1.2582315181937286E-6</v>
      </c>
      <c r="HS84" s="86">
        <f t="shared" si="84"/>
        <v>1.0809547370890802E-43</v>
      </c>
      <c r="HT84" s="86">
        <f t="shared" si="84"/>
        <v>2.9590486215152165E-46</v>
      </c>
      <c r="HU84" s="86">
        <f t="shared" si="84"/>
        <v>1.9497929383512787E-48</v>
      </c>
      <c r="HV84" s="86">
        <f t="shared" si="84"/>
        <v>8.7170351911530056E-54</v>
      </c>
      <c r="HW84" s="86">
        <f t="shared" si="84"/>
        <v>3.5453359838733436E-56</v>
      </c>
      <c r="HX84" s="86">
        <f t="shared" si="84"/>
        <v>4.7589808690805934E-57</v>
      </c>
      <c r="HY84" s="86">
        <f t="shared" si="84"/>
        <v>2.3070686588067477E-53</v>
      </c>
      <c r="HZ84" s="86">
        <f t="shared" si="84"/>
        <v>4.267754633372322E-55</v>
      </c>
      <c r="IA84" s="86">
        <f t="shared" si="84"/>
        <v>6.3880297456843376E-56</v>
      </c>
      <c r="IB84" s="86">
        <f t="shared" si="84"/>
        <v>8.7398490531252487E-63</v>
      </c>
      <c r="IC84" s="86">
        <f t="shared" si="84"/>
        <v>1.5911156488510567E-53</v>
      </c>
      <c r="ID84" s="86">
        <f t="shared" si="84"/>
        <v>5.6284748352380951E-58</v>
      </c>
      <c r="IE84" s="86">
        <f t="shared" si="84"/>
        <v>9.3241873890866679E-61</v>
      </c>
      <c r="IF84" s="86">
        <f t="shared" si="84"/>
        <v>1.5988236764230488E-35</v>
      </c>
      <c r="IG84" s="86">
        <f t="shared" si="84"/>
        <v>7.0030640526642415E-26</v>
      </c>
      <c r="II84" s="86">
        <f t="shared" si="85"/>
        <v>1.076957840671416E-174</v>
      </c>
      <c r="IJ84" s="86">
        <f t="shared" si="85"/>
        <v>6.5233518121714788E-190</v>
      </c>
      <c r="IK84" s="86">
        <f t="shared" si="85"/>
        <v>1.0360122273091249E-195</v>
      </c>
      <c r="IL84" s="86">
        <f t="shared" si="85"/>
        <v>3.0676685643616954E-219</v>
      </c>
      <c r="IM84" s="86">
        <f t="shared" si="85"/>
        <v>1.3065479605875413E-232</v>
      </c>
      <c r="IN84" s="86">
        <f t="shared" si="85"/>
        <v>8.701616016762926E-230</v>
      </c>
      <c r="IO84" s="86">
        <f t="shared" si="85"/>
        <v>3.9664229953085896E-220</v>
      </c>
      <c r="IP84" s="86">
        <f t="shared" si="85"/>
        <v>9.948278572830364E-229</v>
      </c>
      <c r="IQ84" s="86">
        <f t="shared" si="85"/>
        <v>1.5222883461615287E-228</v>
      </c>
      <c r="IR84" s="86">
        <f t="shared" si="85"/>
        <v>3.4256471248287164E-263</v>
      </c>
      <c r="IS84" s="86">
        <f t="shared" si="85"/>
        <v>5.7158560530718576E-221</v>
      </c>
      <c r="IT84" s="86">
        <f t="shared" si="85"/>
        <v>8.1090191281830038E-239</v>
      </c>
      <c r="IU84" s="86">
        <f t="shared" si="85"/>
        <v>2.4197581772516473E-251</v>
      </c>
      <c r="IV84" s="86">
        <f t="shared" si="85"/>
        <v>1.9183898020690046E-131</v>
      </c>
      <c r="IW84" s="86">
        <f t="shared" si="85"/>
        <v>5.186530954521774E-75</v>
      </c>
      <c r="IY84" s="86">
        <f t="shared" si="86"/>
        <v>0.60187450742883564</v>
      </c>
      <c r="IZ84" s="86">
        <f t="shared" si="86"/>
        <v>0.63222030595284173</v>
      </c>
      <c r="JA84" s="86">
        <f t="shared" si="86"/>
        <v>0.62689113039897448</v>
      </c>
      <c r="JB84" s="86">
        <f t="shared" si="86"/>
        <v>0.64285953316728284</v>
      </c>
      <c r="JC84" s="86">
        <f t="shared" si="86"/>
        <v>0.66715986193628862</v>
      </c>
      <c r="JD84" s="86">
        <f t="shared" si="86"/>
        <v>0.63661612916004995</v>
      </c>
      <c r="JE84" s="86">
        <f t="shared" si="86"/>
        <v>0.62084420972655863</v>
      </c>
      <c r="JF84" s="86">
        <f t="shared" si="86"/>
        <v>0.59594209110357899</v>
      </c>
      <c r="JG84" s="86">
        <f t="shared" si="86"/>
        <v>0.56097576160656681</v>
      </c>
      <c r="JH84" s="86">
        <f t="shared" si="86"/>
        <v>0.62696140599157291</v>
      </c>
      <c r="JI84" s="86">
        <f t="shared" si="86"/>
        <v>0.63469691370783132</v>
      </c>
      <c r="JJ84" s="86">
        <f t="shared" si="86"/>
        <v>0.6398004421216934</v>
      </c>
      <c r="JK84" s="86">
        <f t="shared" si="86"/>
        <v>0.60853694224699451</v>
      </c>
      <c r="JL84" s="86">
        <f t="shared" si="86"/>
        <v>0.56499675623389412</v>
      </c>
      <c r="JM84" s="86">
        <f t="shared" si="86"/>
        <v>0.56976679303529321</v>
      </c>
    </row>
    <row r="85" spans="2:273" x14ac:dyDescent="0.25">
      <c r="B85" s="2">
        <v>58</v>
      </c>
      <c r="C85" s="37">
        <v>212.542</v>
      </c>
      <c r="D85" s="37">
        <v>205.661</v>
      </c>
      <c r="E85" s="37">
        <v>218.25399999999999</v>
      </c>
      <c r="F85" s="37">
        <v>224.42400000000001</v>
      </c>
      <c r="G85" s="37">
        <v>209.2</v>
      </c>
      <c r="H85" s="37">
        <v>223.91499999999999</v>
      </c>
      <c r="I85" s="37">
        <v>208.35599999999999</v>
      </c>
      <c r="J85" s="37">
        <v>212.35599999999999</v>
      </c>
      <c r="K85" s="37">
        <v>217.91499999999999</v>
      </c>
      <c r="L85" s="37">
        <v>222.96700000000001</v>
      </c>
      <c r="M85" s="37">
        <v>216.983</v>
      </c>
      <c r="N85" s="37">
        <v>218.74600000000001</v>
      </c>
      <c r="O85" s="37">
        <v>214.559</v>
      </c>
      <c r="P85" s="37">
        <v>215.59299999999999</v>
      </c>
      <c r="Q85" s="37">
        <v>196.035</v>
      </c>
      <c r="S85" s="4">
        <f t="shared" si="88"/>
        <v>215.41726413003792</v>
      </c>
      <c r="T85" s="4">
        <f t="shared" si="88"/>
        <v>201.16441646152455</v>
      </c>
      <c r="U85" s="4">
        <f t="shared" si="88"/>
        <v>215.76125697983926</v>
      </c>
      <c r="V85" s="4">
        <f t="shared" si="88"/>
        <v>226.67345833266126</v>
      </c>
      <c r="W85" s="4">
        <f t="shared" si="88"/>
        <v>202.72334701331965</v>
      </c>
      <c r="X85" s="4">
        <f t="shared" si="88"/>
        <v>224.6503278995624</v>
      </c>
      <c r="Y85" s="4">
        <f t="shared" si="88"/>
        <v>203.2375611740178</v>
      </c>
      <c r="Z85" s="4">
        <f t="shared" si="88"/>
        <v>212.64030250606717</v>
      </c>
      <c r="AA85" s="4">
        <f t="shared" si="88"/>
        <v>221.56204581313199</v>
      </c>
      <c r="AB85" s="4">
        <f t="shared" si="88"/>
        <v>222.35445251829373</v>
      </c>
      <c r="AC85" s="4">
        <f t="shared" si="88"/>
        <v>215.71075243396959</v>
      </c>
      <c r="AD85" s="4">
        <f t="shared" si="88"/>
        <v>222.21531552490248</v>
      </c>
      <c r="AE85" s="4">
        <f t="shared" si="88"/>
        <v>210.22850385992268</v>
      </c>
      <c r="AF85" s="4">
        <f t="shared" si="88"/>
        <v>218.13269350112228</v>
      </c>
      <c r="AG85" s="4">
        <f t="shared" si="88"/>
        <v>198.51550122823369</v>
      </c>
      <c r="AI85" s="4">
        <f t="shared" si="89"/>
        <v>-2.8752641300379196</v>
      </c>
      <c r="AJ85" s="4">
        <f t="shared" si="89"/>
        <v>4.4965835384754484</v>
      </c>
      <c r="AK85" s="4">
        <f t="shared" si="89"/>
        <v>2.4927430201607308</v>
      </c>
      <c r="AL85" s="4">
        <f t="shared" si="89"/>
        <v>-2.2494583326612485</v>
      </c>
      <c r="AM85" s="4">
        <f t="shared" si="89"/>
        <v>6.4766529866803353</v>
      </c>
      <c r="AN85" s="4">
        <f t="shared" si="89"/>
        <v>-0.73532789956240663</v>
      </c>
      <c r="AO85" s="4">
        <f t="shared" si="89"/>
        <v>5.1184388259821958</v>
      </c>
      <c r="AP85" s="4">
        <f t="shared" si="89"/>
        <v>-0.28430250606717777</v>
      </c>
      <c r="AQ85" s="4">
        <f t="shared" si="89"/>
        <v>-3.6470458131319958</v>
      </c>
      <c r="AR85" s="4">
        <f t="shared" si="89"/>
        <v>0.61254748170628659</v>
      </c>
      <c r="AS85" s="4">
        <f t="shared" si="89"/>
        <v>1.2722475660304156</v>
      </c>
      <c r="AT85" s="4">
        <f t="shared" si="89"/>
        <v>-3.4693155249024699</v>
      </c>
      <c r="AU85" s="4">
        <f t="shared" si="89"/>
        <v>4.3304961400773152</v>
      </c>
      <c r="AV85" s="4">
        <f t="shared" si="89"/>
        <v>-2.5396935011222865</v>
      </c>
      <c r="AW85" s="4">
        <f t="shared" si="89"/>
        <v>-2.4805012282336918</v>
      </c>
      <c r="AY85" s="2">
        <f t="shared" si="80"/>
        <v>106.24717460063694</v>
      </c>
      <c r="AZ85" s="2">
        <f t="shared" si="80"/>
        <v>105.77000541648535</v>
      </c>
      <c r="BA85" s="2">
        <f t="shared" si="80"/>
        <v>103.10145353444062</v>
      </c>
      <c r="BB85" s="2">
        <f t="shared" si="80"/>
        <v>102.39469632138373</v>
      </c>
      <c r="BC85" s="2">
        <f t="shared" si="80"/>
        <v>107.82490103089403</v>
      </c>
      <c r="BD85" s="2">
        <f t="shared" si="80"/>
        <v>105.26046265820072</v>
      </c>
      <c r="BE85" s="2">
        <f t="shared" si="80"/>
        <v>104.25913510305855</v>
      </c>
      <c r="BF85" s="2">
        <f t="shared" si="80"/>
        <v>104.23211581748573</v>
      </c>
      <c r="BG85" s="2">
        <f t="shared" si="80"/>
        <v>106.71164469497401</v>
      </c>
      <c r="BH85" s="2">
        <f t="shared" si="80"/>
        <v>108.72831623626956</v>
      </c>
      <c r="BI85" s="2">
        <f t="shared" si="80"/>
        <v>107.58161164556144</v>
      </c>
      <c r="BJ85" s="2">
        <f t="shared" si="80"/>
        <v>110.0545251345977</v>
      </c>
      <c r="BK85" s="2">
        <f t="shared" si="80"/>
        <v>110.40940668080309</v>
      </c>
      <c r="BL85" s="2">
        <f t="shared" si="80"/>
        <v>113.20628218109647</v>
      </c>
      <c r="BM85" s="2">
        <f t="shared" si="80"/>
        <v>115.59577173132639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113.89972016885552</v>
      </c>
      <c r="DL85" s="2">
        <f t="shared" si="90"/>
        <v>115.88311522048365</v>
      </c>
      <c r="DM85" s="2">
        <f t="shared" si="90"/>
        <v>108.97906718459348</v>
      </c>
      <c r="DN85" s="2">
        <f t="shared" si="90"/>
        <v>115.09435332093227</v>
      </c>
      <c r="DO85" s="2">
        <f t="shared" si="90"/>
        <v>121.89092951522949</v>
      </c>
      <c r="DP85" s="2">
        <f t="shared" si="90"/>
        <v>118.31683333333335</v>
      </c>
      <c r="DQ85" s="2">
        <f t="shared" si="90"/>
        <v>116.41132380952384</v>
      </c>
      <c r="DR85" s="2">
        <f t="shared" si="90"/>
        <v>113.68991522951522</v>
      </c>
      <c r="DS85" s="2">
        <f t="shared" si="90"/>
        <v>113.51650000000001</v>
      </c>
      <c r="DT85" s="2">
        <f t="shared" si="90"/>
        <v>118.03215431627193</v>
      </c>
      <c r="DU85" s="2">
        <f t="shared" si="90"/>
        <v>120.35477050734944</v>
      </c>
      <c r="DV85" s="2">
        <f t="shared" si="90"/>
        <v>123.93479895685157</v>
      </c>
      <c r="DW85" s="2">
        <f t="shared" si="90"/>
        <v>124.33759831932772</v>
      </c>
      <c r="DX85" s="2">
        <f t="shared" si="90"/>
        <v>124.10704281424282</v>
      </c>
      <c r="DY85" s="2">
        <f t="shared" si="90"/>
        <v>125.31546256157634</v>
      </c>
      <c r="EA85" s="2">
        <f t="shared" ref="EA85:EL116" si="94">CE$228*$B85+CE$229</f>
        <v>104.78537533136291</v>
      </c>
      <c r="EB85" s="2">
        <f t="shared" si="91"/>
        <v>103.6056001552795</v>
      </c>
      <c r="EC85" s="2">
        <f t="shared" si="91"/>
        <v>101.80990202843128</v>
      </c>
      <c r="ED85" s="2">
        <f t="shared" si="91"/>
        <v>99.502481721377833</v>
      </c>
      <c r="EE85" s="2">
        <f t="shared" si="91"/>
        <v>104.61219546108123</v>
      </c>
      <c r="EF85" s="2">
        <f t="shared" si="91"/>
        <v>102.08931153086657</v>
      </c>
      <c r="EG85" s="2">
        <f t="shared" si="91"/>
        <v>101.41311330491018</v>
      </c>
      <c r="EH85" s="2">
        <f t="shared" si="91"/>
        <v>101.88851478632097</v>
      </c>
      <c r="EI85" s="2">
        <f t="shared" si="91"/>
        <v>104.756288239293</v>
      </c>
      <c r="EJ85" s="2">
        <f t="shared" si="91"/>
        <v>106.31079725973387</v>
      </c>
      <c r="EK85" s="2">
        <f t="shared" si="91"/>
        <v>104.51593804333724</v>
      </c>
      <c r="EL85" s="2">
        <f t="shared" si="91"/>
        <v>106.71379724066279</v>
      </c>
      <c r="EM85" s="2">
        <f t="shared" si="91"/>
        <v>106.89364979133285</v>
      </c>
      <c r="EN85" s="2">
        <f t="shared" si="91"/>
        <v>110.46497216335241</v>
      </c>
      <c r="EO85" s="2">
        <f t="shared" si="91"/>
        <v>112.44200806717994</v>
      </c>
      <c r="EQ85" s="2">
        <f t="shared" si="92"/>
        <v>103.65874607814328</v>
      </c>
      <c r="ER85" s="2">
        <f t="shared" si="92"/>
        <v>103.90716669039742</v>
      </c>
      <c r="ES85" s="2">
        <f t="shared" si="92"/>
        <v>102.77553865871278</v>
      </c>
      <c r="ET85" s="2">
        <f t="shared" si="92"/>
        <v>99.202888823254852</v>
      </c>
      <c r="EU85" s="2">
        <f t="shared" si="92"/>
        <v>104.56356785002903</v>
      </c>
      <c r="EV85" s="2">
        <f t="shared" si="92"/>
        <v>102.19447034449875</v>
      </c>
      <c r="EW85" s="2">
        <f t="shared" si="92"/>
        <v>101.63907241029708</v>
      </c>
      <c r="EX85" s="2">
        <f t="shared" si="92"/>
        <v>102.94758504399707</v>
      </c>
      <c r="EY85" s="2">
        <f t="shared" si="92"/>
        <v>104.82606738992234</v>
      </c>
      <c r="EZ85" s="2">
        <f t="shared" si="92"/>
        <v>107.16794103917269</v>
      </c>
      <c r="FA85" s="2">
        <f t="shared" si="92"/>
        <v>105.3586220699855</v>
      </c>
      <c r="FB85" s="2">
        <f t="shared" si="92"/>
        <v>106.65313753327416</v>
      </c>
      <c r="FC85" s="2">
        <f t="shared" si="92"/>
        <v>107.29156405917581</v>
      </c>
      <c r="FD85" s="2">
        <f t="shared" si="92"/>
        <v>111.77914313201484</v>
      </c>
      <c r="FE85" s="2">
        <f t="shared" si="92"/>
        <v>112.52455299461054</v>
      </c>
      <c r="FG85" s="2">
        <f t="shared" si="93"/>
        <v>0.83956512297697505</v>
      </c>
      <c r="FH85" s="2">
        <f t="shared" si="93"/>
        <v>0.82372542710375818</v>
      </c>
      <c r="FI85" s="2">
        <f t="shared" si="93"/>
        <v>0.81993119775270007</v>
      </c>
      <c r="FJ85" s="2">
        <f t="shared" si="93"/>
        <v>0.81449456728869596</v>
      </c>
      <c r="FK85" s="2">
        <f t="shared" si="93"/>
        <v>0.81406435511513764</v>
      </c>
      <c r="FL85" s="2">
        <f t="shared" si="93"/>
        <v>0.80458559475379676</v>
      </c>
      <c r="FM85" s="2">
        <f t="shared" si="93"/>
        <v>0.81025105928381114</v>
      </c>
      <c r="FN85" s="2">
        <f t="shared" si="93"/>
        <v>0.80145794394434489</v>
      </c>
      <c r="FO85" s="2">
        <f t="shared" si="93"/>
        <v>0.77679607887576374</v>
      </c>
      <c r="FP85" s="2">
        <f t="shared" si="93"/>
        <v>0.79379638228287974</v>
      </c>
      <c r="FQ85" s="2">
        <f t="shared" si="93"/>
        <v>0.80647731693638802</v>
      </c>
      <c r="FR85" s="2">
        <f t="shared" si="93"/>
        <v>0.80600678736300224</v>
      </c>
      <c r="FS85" s="2">
        <f t="shared" si="93"/>
        <v>0.79846375808209324</v>
      </c>
      <c r="FT85" s="2">
        <f t="shared" si="93"/>
        <v>0.79908627288687273</v>
      </c>
      <c r="FU85" s="2">
        <f t="shared" si="93"/>
        <v>0.75501976190319398</v>
      </c>
      <c r="FW85" s="2">
        <f t="shared" si="82"/>
        <v>4.0787497148873198E-4</v>
      </c>
      <c r="FX85" s="2">
        <f t="shared" si="82"/>
        <v>6.3513963754945112E-4</v>
      </c>
      <c r="FY85" s="2">
        <f t="shared" si="82"/>
        <v>6.301782751936501E-4</v>
      </c>
      <c r="FZ85" s="2">
        <f t="shared" si="82"/>
        <v>5.4169457807283473E-4</v>
      </c>
      <c r="GA85" s="2">
        <f t="shared" si="82"/>
        <v>5.5502087620412741E-4</v>
      </c>
      <c r="GB85" s="2">
        <f t="shared" si="82"/>
        <v>5.6681587832864552E-4</v>
      </c>
      <c r="GC85" s="2">
        <f t="shared" si="82"/>
        <v>5.6312074385867698E-4</v>
      </c>
      <c r="GD85" s="2">
        <f t="shared" si="82"/>
        <v>4.9734456523593145E-4</v>
      </c>
      <c r="GE85" s="2">
        <f t="shared" si="82"/>
        <v>6.1394861009226177E-4</v>
      </c>
      <c r="GF85" s="2">
        <f t="shared" si="82"/>
        <v>6.2153740859888847E-4</v>
      </c>
      <c r="GG85" s="2">
        <f t="shared" si="82"/>
        <v>5.9363554747965256E-4</v>
      </c>
      <c r="GH85" s="2">
        <f t="shared" si="82"/>
        <v>4.8720669898725172E-4</v>
      </c>
      <c r="GI85" s="2">
        <f t="shared" si="82"/>
        <v>4.2486269637129833E-4</v>
      </c>
      <c r="GJ85" s="2">
        <f t="shared" si="82"/>
        <v>3.2777906628749686E-4</v>
      </c>
      <c r="GK85" s="2">
        <f t="shared" si="82"/>
        <v>2.6309285722708433E-4</v>
      </c>
      <c r="GM85" s="86">
        <f t="shared" si="83"/>
        <v>0.59884222848741742</v>
      </c>
      <c r="GN85" s="86">
        <f t="shared" si="83"/>
        <v>0.57237823280653166</v>
      </c>
      <c r="GO85" s="86">
        <f t="shared" si="83"/>
        <v>0.61430943316181963</v>
      </c>
      <c r="GP85" s="86">
        <f t="shared" si="83"/>
        <v>0.64778145299306311</v>
      </c>
      <c r="GQ85" s="86">
        <f t="shared" si="83"/>
        <v>0.58897660482043745</v>
      </c>
      <c r="GR85" s="86">
        <f t="shared" si="83"/>
        <v>0.62426809765443725</v>
      </c>
      <c r="GS85" s="86">
        <f t="shared" si="83"/>
        <v>0.57237120833402022</v>
      </c>
      <c r="GT85" s="86">
        <f t="shared" si="83"/>
        <v>0.58807137062775139</v>
      </c>
      <c r="GU85" s="86">
        <f t="shared" si="83"/>
        <v>0.58091859726233364</v>
      </c>
      <c r="GV85" s="86">
        <f t="shared" si="83"/>
        <v>0.62085789642649125</v>
      </c>
      <c r="GW85" s="86">
        <f t="shared" si="83"/>
        <v>0.60967222447920466</v>
      </c>
      <c r="GX85" s="86">
        <f t="shared" si="83"/>
        <v>0.64739738161408866</v>
      </c>
      <c r="GY85" s="86">
        <f t="shared" si="83"/>
        <v>0.58373880438886383</v>
      </c>
      <c r="GZ85" s="86">
        <f t="shared" si="83"/>
        <v>0.57056807012262811</v>
      </c>
      <c r="HA85" s="86">
        <f t="shared" si="83"/>
        <v>0.57734160789669342</v>
      </c>
      <c r="HC85" s="86">
        <f t="shared" si="73"/>
        <v>8.166858252330859E-4</v>
      </c>
      <c r="HD85" s="86">
        <f t="shared" si="73"/>
        <v>6.8939745615974584E-4</v>
      </c>
      <c r="HE85" s="86">
        <f t="shared" si="73"/>
        <v>4.173535455359662E-4</v>
      </c>
      <c r="HF85" s="86">
        <f t="shared" si="73"/>
        <v>2.5083806856564939E-4</v>
      </c>
      <c r="HG85" s="86">
        <f t="shared" si="87"/>
        <v>2.5848160382462102E-4</v>
      </c>
      <c r="HH85" s="86">
        <f t="shared" si="87"/>
        <v>1.5475341961317376E-4</v>
      </c>
      <c r="HI85" s="86">
        <f t="shared" si="87"/>
        <v>3.0950709423520329E-4</v>
      </c>
      <c r="HJ85" s="86">
        <f t="shared" si="87"/>
        <v>2.3628871275444284E-4</v>
      </c>
      <c r="HK85" s="86">
        <f t="shared" si="87"/>
        <v>1.3579300877836382E-4</v>
      </c>
      <c r="HL85" s="86">
        <f t="shared" si="87"/>
        <v>9.0422257884274884E-5</v>
      </c>
      <c r="HM85" s="86">
        <f t="shared" si="87"/>
        <v>3.5148316074243161E-4</v>
      </c>
      <c r="HN85" s="86">
        <f t="shared" si="87"/>
        <v>1.6888909454385127E-4</v>
      </c>
      <c r="HO85" s="86">
        <f t="shared" si="87"/>
        <v>1.1339739412691917E-4</v>
      </c>
      <c r="HP85" s="86">
        <f t="shared" si="87"/>
        <v>6.9132213068042445E-5</v>
      </c>
      <c r="HQ85" s="86">
        <f t="shared" si="87"/>
        <v>3.4820179185971416E-6</v>
      </c>
      <c r="HS85" s="86">
        <f t="shared" si="84"/>
        <v>2.7588371938813687E-42</v>
      </c>
      <c r="HT85" s="86">
        <f t="shared" si="84"/>
        <v>1.1786207952709531E-44</v>
      </c>
      <c r="HU85" s="86">
        <f t="shared" si="84"/>
        <v>8.9556832348535458E-47</v>
      </c>
      <c r="HV85" s="86">
        <f t="shared" si="84"/>
        <v>5.7704793512006207E-52</v>
      </c>
      <c r="HW85" s="86">
        <f t="shared" si="84"/>
        <v>2.9784979164485016E-54</v>
      </c>
      <c r="HX85" s="86">
        <f t="shared" si="84"/>
        <v>4.0807835552176486E-55</v>
      </c>
      <c r="HY85" s="86">
        <f t="shared" si="84"/>
        <v>1.5466248404718947E-51</v>
      </c>
      <c r="HZ85" s="86">
        <f t="shared" si="84"/>
        <v>3.1091007445191975E-53</v>
      </c>
      <c r="IA85" s="86">
        <f t="shared" si="84"/>
        <v>5.4168079817807254E-54</v>
      </c>
      <c r="IB85" s="86">
        <f t="shared" si="84"/>
        <v>1.3866605097773229E-60</v>
      </c>
      <c r="IC85" s="86">
        <f t="shared" si="84"/>
        <v>1.1146240514460342E-51</v>
      </c>
      <c r="ID85" s="86">
        <f t="shared" si="84"/>
        <v>5.0013919191942021E-56</v>
      </c>
      <c r="IE85" s="86">
        <f t="shared" si="84"/>
        <v>9.6008355539211659E-59</v>
      </c>
      <c r="IF85" s="86">
        <f t="shared" si="84"/>
        <v>2.0506859624435248E-34</v>
      </c>
      <c r="IG85" s="86">
        <f t="shared" si="84"/>
        <v>4.1519839763697208E-25</v>
      </c>
      <c r="II85" s="86">
        <f t="shared" si="85"/>
        <v>1.0866502349926458E-170</v>
      </c>
      <c r="IJ85" s="86">
        <f t="shared" si="85"/>
        <v>2.6808273442866193E-185</v>
      </c>
      <c r="IK85" s="86">
        <f t="shared" si="85"/>
        <v>5.8407903229588656E-191</v>
      </c>
      <c r="IL85" s="86">
        <f t="shared" si="85"/>
        <v>5.1205213835133648E-214</v>
      </c>
      <c r="IM85" s="86">
        <f t="shared" si="85"/>
        <v>4.7595814989888272E-227</v>
      </c>
      <c r="IN85" s="86">
        <f t="shared" si="85"/>
        <v>2.8064844061534257E-224</v>
      </c>
      <c r="IO85" s="86">
        <f t="shared" si="85"/>
        <v>7.3953936174429874E-215</v>
      </c>
      <c r="IP85" s="86">
        <f t="shared" si="85"/>
        <v>2.4440606618197163E-223</v>
      </c>
      <c r="IQ85" s="86">
        <f t="shared" si="85"/>
        <v>5.2376620819780525E-223</v>
      </c>
      <c r="IR85" s="86">
        <f t="shared" si="85"/>
        <v>8.4774758347144922E-257</v>
      </c>
      <c r="IS85" s="86">
        <f t="shared" si="85"/>
        <v>1.2158496503767223E-215</v>
      </c>
      <c r="IT85" s="86">
        <f t="shared" si="85"/>
        <v>3.3430705106946841E-233</v>
      </c>
      <c r="IU85" s="86">
        <f t="shared" si="85"/>
        <v>1.5607598911862898E-245</v>
      </c>
      <c r="IV85" s="86">
        <f t="shared" si="85"/>
        <v>1.6022627123610933E-128</v>
      </c>
      <c r="IW85" s="86">
        <f t="shared" si="85"/>
        <v>2.100974817801394E-73</v>
      </c>
      <c r="IY85" s="86">
        <f t="shared" si="86"/>
        <v>0.5996589143126505</v>
      </c>
      <c r="IZ85" s="86">
        <f t="shared" si="86"/>
        <v>0.57306763026269136</v>
      </c>
      <c r="JA85" s="86">
        <f t="shared" si="86"/>
        <v>0.61472678670735559</v>
      </c>
      <c r="JB85" s="86">
        <f t="shared" si="86"/>
        <v>0.64803229106162874</v>
      </c>
      <c r="JC85" s="86">
        <f t="shared" si="86"/>
        <v>0.58923508642426203</v>
      </c>
      <c r="JD85" s="86">
        <f t="shared" si="86"/>
        <v>0.62442285107405038</v>
      </c>
      <c r="JE85" s="86">
        <f t="shared" si="86"/>
        <v>0.57268071542825538</v>
      </c>
      <c r="JF85" s="86">
        <f t="shared" si="86"/>
        <v>0.58830765934050588</v>
      </c>
      <c r="JG85" s="86">
        <f t="shared" si="86"/>
        <v>0.58105439027111205</v>
      </c>
      <c r="JH85" s="86">
        <f t="shared" si="86"/>
        <v>0.6209483186843755</v>
      </c>
      <c r="JI85" s="86">
        <f t="shared" si="86"/>
        <v>0.61002370763994707</v>
      </c>
      <c r="JJ85" s="86">
        <f t="shared" si="86"/>
        <v>0.64756627070863249</v>
      </c>
      <c r="JK85" s="86">
        <f t="shared" si="86"/>
        <v>0.5838522017829908</v>
      </c>
      <c r="JL85" s="86">
        <f t="shared" si="86"/>
        <v>0.57063720233569615</v>
      </c>
      <c r="JM85" s="86">
        <f t="shared" si="86"/>
        <v>0.57734508991461198</v>
      </c>
    </row>
    <row r="86" spans="2:273" x14ac:dyDescent="0.25">
      <c r="B86" s="2">
        <v>59</v>
      </c>
      <c r="C86" s="37">
        <v>202.542</v>
      </c>
      <c r="D86" s="37">
        <v>181.49199999999999</v>
      </c>
      <c r="E86" s="37">
        <v>202.40700000000001</v>
      </c>
      <c r="F86" s="37">
        <v>208.661</v>
      </c>
      <c r="G86" s="37">
        <v>176.55</v>
      </c>
      <c r="H86" s="37">
        <v>208.40700000000001</v>
      </c>
      <c r="I86" s="37">
        <v>184.40700000000001</v>
      </c>
      <c r="J86" s="37">
        <v>197.864</v>
      </c>
      <c r="K86" s="37">
        <v>207.16900000000001</v>
      </c>
      <c r="L86" s="37">
        <v>205.21700000000001</v>
      </c>
      <c r="M86" s="37">
        <v>199.78</v>
      </c>
      <c r="N86" s="37">
        <v>205.39</v>
      </c>
      <c r="O86" s="37">
        <v>192.39</v>
      </c>
      <c r="P86" s="37">
        <v>205.47499999999999</v>
      </c>
      <c r="Q86" s="37">
        <v>183.26300000000001</v>
      </c>
      <c r="S86" s="4">
        <f t="shared" si="88"/>
        <v>198.84060053547472</v>
      </c>
      <c r="T86" s="4">
        <f t="shared" si="88"/>
        <v>173.34295342273438</v>
      </c>
      <c r="U86" s="4">
        <f t="shared" si="88"/>
        <v>192.75461557095147</v>
      </c>
      <c r="V86" s="4">
        <f t="shared" si="88"/>
        <v>202.43664221587514</v>
      </c>
      <c r="W86" s="4">
        <f t="shared" si="88"/>
        <v>168.48443993733434</v>
      </c>
      <c r="X86" s="4">
        <f t="shared" si="88"/>
        <v>196.81585474528481</v>
      </c>
      <c r="Y86" s="4">
        <f t="shared" si="88"/>
        <v>175.38884842746182</v>
      </c>
      <c r="Z86" s="4">
        <f t="shared" si="88"/>
        <v>190.84096140064682</v>
      </c>
      <c r="AA86" s="4">
        <f t="shared" si="88"/>
        <v>203.08950373596292</v>
      </c>
      <c r="AB86" s="4">
        <f t="shared" si="88"/>
        <v>196.16919674982944</v>
      </c>
      <c r="AC86" s="4">
        <f t="shared" si="88"/>
        <v>188.7017444293329</v>
      </c>
      <c r="AD86" s="4">
        <f t="shared" si="88"/>
        <v>199.6279724735833</v>
      </c>
      <c r="AE86" s="4">
        <f t="shared" si="88"/>
        <v>185.75954784106492</v>
      </c>
      <c r="AF86" s="4">
        <f t="shared" si="88"/>
        <v>200.95245635027592</v>
      </c>
      <c r="AG86" s="4">
        <f t="shared" si="88"/>
        <v>179.9481691691166</v>
      </c>
      <c r="AI86" s="4">
        <f t="shared" si="89"/>
        <v>3.7013994645252808</v>
      </c>
      <c r="AJ86" s="4">
        <f t="shared" si="89"/>
        <v>8.149046577265608</v>
      </c>
      <c r="AK86" s="4">
        <f t="shared" si="89"/>
        <v>9.6523844290485385</v>
      </c>
      <c r="AL86" s="4">
        <f t="shared" si="89"/>
        <v>6.2243577841248623</v>
      </c>
      <c r="AM86" s="4">
        <f t="shared" si="89"/>
        <v>8.0655600626656678</v>
      </c>
      <c r="AN86" s="4">
        <f t="shared" si="89"/>
        <v>11.591145254715201</v>
      </c>
      <c r="AO86" s="4">
        <f t="shared" si="89"/>
        <v>9.0181515725381871</v>
      </c>
      <c r="AP86" s="4">
        <f t="shared" si="89"/>
        <v>7.0230385993531854</v>
      </c>
      <c r="AQ86" s="4">
        <f t="shared" si="89"/>
        <v>4.0794962640370898</v>
      </c>
      <c r="AR86" s="4">
        <f t="shared" si="89"/>
        <v>9.0478032501705741</v>
      </c>
      <c r="AS86" s="4">
        <f t="shared" si="89"/>
        <v>11.078255570667096</v>
      </c>
      <c r="AT86" s="4">
        <f t="shared" si="89"/>
        <v>5.7620275264166878</v>
      </c>
      <c r="AU86" s="4">
        <f t="shared" si="89"/>
        <v>6.6304521589350713</v>
      </c>
      <c r="AV86" s="4">
        <f t="shared" si="89"/>
        <v>4.5225436497240707</v>
      </c>
      <c r="AW86" s="4">
        <f t="shared" si="89"/>
        <v>3.3148308308834089</v>
      </c>
      <c r="AY86" s="2">
        <f t="shared" si="80"/>
        <v>106.05436785308146</v>
      </c>
      <c r="AZ86" s="2">
        <f t="shared" si="80"/>
        <v>105.56861215457789</v>
      </c>
      <c r="BA86" s="2">
        <f t="shared" si="80"/>
        <v>102.97448580233899</v>
      </c>
      <c r="BB86" s="2">
        <f t="shared" si="80"/>
        <v>102.16138936800128</v>
      </c>
      <c r="BC86" s="2">
        <f t="shared" si="80"/>
        <v>107.56026995846892</v>
      </c>
      <c r="BD86" s="2">
        <f t="shared" si="80"/>
        <v>105.0167067251912</v>
      </c>
      <c r="BE86" s="2">
        <f t="shared" si="80"/>
        <v>104.05268577931061</v>
      </c>
      <c r="BF86" s="2">
        <f t="shared" si="80"/>
        <v>104.06518009861841</v>
      </c>
      <c r="BG86" s="2">
        <f t="shared" si="80"/>
        <v>106.53492053788565</v>
      </c>
      <c r="BH86" s="2">
        <f t="shared" si="80"/>
        <v>108.54986191645564</v>
      </c>
      <c r="BI86" s="2">
        <f t="shared" si="80"/>
        <v>107.37334376470821</v>
      </c>
      <c r="BJ86" s="2">
        <f t="shared" si="80"/>
        <v>109.81326212874458</v>
      </c>
      <c r="BK86" s="2">
        <f t="shared" si="80"/>
        <v>110.17359425314061</v>
      </c>
      <c r="BL86" s="2">
        <f t="shared" si="80"/>
        <v>112.99994011832393</v>
      </c>
      <c r="BM86" s="2">
        <f t="shared" si="80"/>
        <v>115.39257592260766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114.07300056285177</v>
      </c>
      <c r="DL86" s="2">
        <f t="shared" si="90"/>
        <v>116.10030986249407</v>
      </c>
      <c r="DM86" s="2">
        <f t="shared" si="90"/>
        <v>109.06917573038623</v>
      </c>
      <c r="DN86" s="2">
        <f t="shared" si="90"/>
        <v>115.30469537148485</v>
      </c>
      <c r="DO86" s="2">
        <f t="shared" si="90"/>
        <v>122.24247739167737</v>
      </c>
      <c r="DP86" s="2">
        <f t="shared" si="90"/>
        <v>118.63333333333335</v>
      </c>
      <c r="DQ86" s="2">
        <f t="shared" si="90"/>
        <v>116.66884089635857</v>
      </c>
      <c r="DR86" s="2">
        <f t="shared" si="90"/>
        <v>113.84419296439296</v>
      </c>
      <c r="DS86" s="2">
        <f t="shared" si="90"/>
        <v>113.67018181818183</v>
      </c>
      <c r="DT86" s="2">
        <f t="shared" si="90"/>
        <v>118.24524232238346</v>
      </c>
      <c r="DU86" s="2">
        <f t="shared" si="90"/>
        <v>120.62321526789947</v>
      </c>
      <c r="DV86" s="2">
        <f t="shared" si="90"/>
        <v>124.25665552394497</v>
      </c>
      <c r="DW86" s="2">
        <f t="shared" si="90"/>
        <v>124.65747619047619</v>
      </c>
      <c r="DX86" s="2">
        <f t="shared" si="90"/>
        <v>124.34956482196482</v>
      </c>
      <c r="DY86" s="2">
        <f t="shared" si="90"/>
        <v>125.67078620689654</v>
      </c>
      <c r="EA86" s="2">
        <f t="shared" si="94"/>
        <v>104.65746837197963</v>
      </c>
      <c r="EB86" s="2">
        <f t="shared" si="91"/>
        <v>103.51292391304348</v>
      </c>
      <c r="EC86" s="2">
        <f t="shared" si="91"/>
        <v>101.75299463795825</v>
      </c>
      <c r="ED86" s="2">
        <f t="shared" si="91"/>
        <v>99.431533579986265</v>
      </c>
      <c r="EE86" s="2">
        <f t="shared" si="91"/>
        <v>104.50189788915078</v>
      </c>
      <c r="EF86" s="2">
        <f t="shared" si="91"/>
        <v>102.00047256482468</v>
      </c>
      <c r="EG86" s="2">
        <f t="shared" si="91"/>
        <v>101.35796743976306</v>
      </c>
      <c r="EH86" s="2">
        <f t="shared" si="91"/>
        <v>101.85512771823718</v>
      </c>
      <c r="EI86" s="2">
        <f t="shared" si="91"/>
        <v>104.6650217539089</v>
      </c>
      <c r="EJ86" s="2">
        <f t="shared" si="91"/>
        <v>106.25220443568261</v>
      </c>
      <c r="EK86" s="2">
        <f t="shared" si="91"/>
        <v>104.47300298430001</v>
      </c>
      <c r="EL86" s="2">
        <f t="shared" si="91"/>
        <v>106.64287867368679</v>
      </c>
      <c r="EM86" s="2">
        <f t="shared" si="91"/>
        <v>106.83923858493723</v>
      </c>
      <c r="EN86" s="2">
        <f t="shared" si="91"/>
        <v>110.39683227367692</v>
      </c>
      <c r="EO86" s="2">
        <f t="shared" si="91"/>
        <v>112.35102968976297</v>
      </c>
      <c r="EQ86" s="2">
        <f t="shared" si="92"/>
        <v>103.55743984596111</v>
      </c>
      <c r="ER86" s="2">
        <f t="shared" si="92"/>
        <v>103.80675370827925</v>
      </c>
      <c r="ES86" s="2">
        <f t="shared" si="92"/>
        <v>102.69432313464137</v>
      </c>
      <c r="ET86" s="2">
        <f t="shared" si="92"/>
        <v>99.139224670735956</v>
      </c>
      <c r="EU86" s="2">
        <f t="shared" si="92"/>
        <v>104.45446943960432</v>
      </c>
      <c r="EV86" s="2">
        <f t="shared" si="92"/>
        <v>102.102968448696</v>
      </c>
      <c r="EW86" s="2">
        <f t="shared" si="92"/>
        <v>101.57827999337013</v>
      </c>
      <c r="EX86" s="2">
        <f t="shared" si="92"/>
        <v>102.88850775587778</v>
      </c>
      <c r="EY86" s="2">
        <f t="shared" si="92"/>
        <v>104.73305165021871</v>
      </c>
      <c r="EZ86" s="2">
        <f t="shared" si="92"/>
        <v>107.08854360150011</v>
      </c>
      <c r="FA86" s="2">
        <f t="shared" si="92"/>
        <v>105.29489006864607</v>
      </c>
      <c r="FB86" s="2">
        <f t="shared" si="92"/>
        <v>106.58366993358607</v>
      </c>
      <c r="FC86" s="2">
        <f t="shared" si="92"/>
        <v>107.22774712788592</v>
      </c>
      <c r="FD86" s="2">
        <f t="shared" si="92"/>
        <v>111.68174632448401</v>
      </c>
      <c r="FE86" s="2">
        <f t="shared" si="92"/>
        <v>112.42952839733245</v>
      </c>
      <c r="FG86" s="2">
        <f t="shared" si="93"/>
        <v>0.85158657048935027</v>
      </c>
      <c r="FH86" s="2">
        <f t="shared" si="93"/>
        <v>0.83670289968607958</v>
      </c>
      <c r="FI86" s="2">
        <f t="shared" si="93"/>
        <v>0.8331314175515756</v>
      </c>
      <c r="FJ86" s="2">
        <f t="shared" si="93"/>
        <v>0.82800972903076908</v>
      </c>
      <c r="FK86" s="2">
        <f t="shared" si="93"/>
        <v>0.82760422618734153</v>
      </c>
      <c r="FL86" s="2">
        <f t="shared" si="93"/>
        <v>0.81866195451835422</v>
      </c>
      <c r="FM86" s="2">
        <f t="shared" si="93"/>
        <v>0.82400858300641855</v>
      </c>
      <c r="FN86" s="2">
        <f t="shared" si="93"/>
        <v>0.81570799461576549</v>
      </c>
      <c r="FO86" s="2">
        <f t="shared" si="93"/>
        <v>0.79235760642877784</v>
      </c>
      <c r="FP86" s="2">
        <f t="shared" si="93"/>
        <v>0.80846491358950501</v>
      </c>
      <c r="FQ86" s="2">
        <f t="shared" si="93"/>
        <v>0.82044781908189257</v>
      </c>
      <c r="FR86" s="2">
        <f t="shared" si="93"/>
        <v>0.82000367607042657</v>
      </c>
      <c r="FS86" s="2">
        <f t="shared" si="93"/>
        <v>0.81287853705361723</v>
      </c>
      <c r="FT86" s="2">
        <f t="shared" si="93"/>
        <v>0.81346692851788893</v>
      </c>
      <c r="FU86" s="2">
        <f t="shared" si="93"/>
        <v>0.77165321419000732</v>
      </c>
      <c r="FW86" s="2">
        <f t="shared" si="82"/>
        <v>4.4720841487302465E-4</v>
      </c>
      <c r="FX86" s="2">
        <f t="shared" si="82"/>
        <v>6.9637409227589389E-4</v>
      </c>
      <c r="FY86" s="2">
        <f t="shared" si="82"/>
        <v>6.9093473066313452E-4</v>
      </c>
      <c r="FZ86" s="2">
        <f t="shared" si="82"/>
        <v>5.9392525427302866E-4</v>
      </c>
      <c r="GA86" s="2">
        <f t="shared" si="82"/>
        <v>6.0853570364948904E-4</v>
      </c>
      <c r="GB86" s="2">
        <f t="shared" si="82"/>
        <v>6.2146726664552186E-4</v>
      </c>
      <c r="GC86" s="2">
        <f t="shared" si="82"/>
        <v>6.1741607391714603E-4</v>
      </c>
      <c r="GD86" s="2">
        <f t="shared" si="82"/>
        <v>5.4530130660989306E-4</v>
      </c>
      <c r="GE86" s="2">
        <f t="shared" si="82"/>
        <v>6.7314139256709194E-4</v>
      </c>
      <c r="GF86" s="2">
        <f t="shared" si="82"/>
        <v>6.8146135291681975E-4</v>
      </c>
      <c r="GG86" s="2">
        <f t="shared" si="82"/>
        <v>6.5087115699687397E-4</v>
      </c>
      <c r="GH86" s="2">
        <f t="shared" si="82"/>
        <v>5.3418641311637008E-4</v>
      </c>
      <c r="GI86" s="2">
        <f t="shared" si="82"/>
        <v>4.6583358841320545E-4</v>
      </c>
      <c r="GJ86" s="2">
        <f t="shared" si="82"/>
        <v>3.593912341158423E-4</v>
      </c>
      <c r="GK86" s="2">
        <f t="shared" si="82"/>
        <v>2.8846825940021697E-4</v>
      </c>
      <c r="GM86" s="86">
        <f t="shared" si="83"/>
        <v>0.55726573538142232</v>
      </c>
      <c r="GN86" s="86">
        <f t="shared" si="83"/>
        <v>0.45326297883570443</v>
      </c>
      <c r="GO86" s="86">
        <f t="shared" si="83"/>
        <v>0.54278611067532045</v>
      </c>
      <c r="GP86" s="86">
        <f t="shared" si="83"/>
        <v>0.57958447612568853</v>
      </c>
      <c r="GQ86" s="86">
        <f t="shared" si="83"/>
        <v>0.42486235992273147</v>
      </c>
      <c r="GR86" s="86">
        <f t="shared" si="83"/>
        <v>0.53713079997365087</v>
      </c>
      <c r="GS86" s="86">
        <f t="shared" si="83"/>
        <v>0.46363805788798551</v>
      </c>
      <c r="GT86" s="86">
        <f t="shared" si="83"/>
        <v>0.52723573796623313</v>
      </c>
      <c r="GU86" s="86">
        <f t="shared" si="83"/>
        <v>0.55026994425025144</v>
      </c>
      <c r="GV86" s="86">
        <f t="shared" si="83"/>
        <v>0.53842538601592227</v>
      </c>
      <c r="GW86" s="86">
        <f t="shared" si="83"/>
        <v>0.51335044802381935</v>
      </c>
      <c r="GX86" s="86">
        <f t="shared" si="83"/>
        <v>0.57735522795483107</v>
      </c>
      <c r="GY86" s="86">
        <f t="shared" si="83"/>
        <v>0.49838228382652955</v>
      </c>
      <c r="GZ86" s="86">
        <f t="shared" si="83"/>
        <v>0.53498753989295877</v>
      </c>
      <c r="HA86" s="86">
        <f t="shared" si="83"/>
        <v>0.51734177140100457</v>
      </c>
      <c r="HC86" s="86">
        <f t="shared" si="73"/>
        <v>1.354169569949209E-3</v>
      </c>
      <c r="HD86" s="86">
        <f t="shared" si="73"/>
        <v>1.212559198246462E-3</v>
      </c>
      <c r="HE86" s="86">
        <f t="shared" si="73"/>
        <v>7.5507564818561273E-4</v>
      </c>
      <c r="HF86" s="86">
        <f t="shared" si="73"/>
        <v>4.7366436068882581E-4</v>
      </c>
      <c r="HG86" s="86">
        <f t="shared" si="87"/>
        <v>4.9779755860391499E-4</v>
      </c>
      <c r="HH86" s="86">
        <f t="shared" si="87"/>
        <v>3.0369499304477068E-4</v>
      </c>
      <c r="HI86" s="86">
        <f t="shared" si="87"/>
        <v>5.8206221322774172E-4</v>
      </c>
      <c r="HJ86" s="86">
        <f t="shared" si="87"/>
        <v>4.5014345767141288E-4</v>
      </c>
      <c r="HK86" s="86">
        <f t="shared" si="87"/>
        <v>2.6930476166980719E-4</v>
      </c>
      <c r="HL86" s="86">
        <f t="shared" si="87"/>
        <v>1.9195670496366989E-4</v>
      </c>
      <c r="HM86" s="86">
        <f t="shared" si="87"/>
        <v>6.6117565771365314E-4</v>
      </c>
      <c r="HN86" s="86">
        <f t="shared" si="87"/>
        <v>3.3018692638872295E-4</v>
      </c>
      <c r="HO86" s="86">
        <f t="shared" si="87"/>
        <v>2.2651686082487857E-4</v>
      </c>
      <c r="HP86" s="86">
        <f t="shared" si="87"/>
        <v>1.4027148512787345E-4</v>
      </c>
      <c r="HQ86" s="86">
        <f t="shared" si="87"/>
        <v>9.2498109741185873E-6</v>
      </c>
      <c r="HS86" s="86">
        <f t="shared" si="84"/>
        <v>6.666430370878047E-41</v>
      </c>
      <c r="HT86" s="86">
        <f t="shared" si="84"/>
        <v>4.3911512224992266E-43</v>
      </c>
      <c r="HU86" s="86">
        <f t="shared" si="84"/>
        <v>3.8401789967879851E-45</v>
      </c>
      <c r="HV86" s="86">
        <f t="shared" si="84"/>
        <v>3.5470918125451703E-50</v>
      </c>
      <c r="HW86" s="86">
        <f t="shared" si="84"/>
        <v>2.3117841720400846E-52</v>
      </c>
      <c r="HX86" s="86">
        <f t="shared" si="84"/>
        <v>3.2345446340734164E-53</v>
      </c>
      <c r="HY86" s="86">
        <f t="shared" si="84"/>
        <v>9.6175470535005928E-50</v>
      </c>
      <c r="HZ86" s="86">
        <f t="shared" si="84"/>
        <v>2.1000007623963969E-51</v>
      </c>
      <c r="IA86" s="86">
        <f t="shared" si="84"/>
        <v>4.2405300904997019E-52</v>
      </c>
      <c r="IB86" s="86">
        <f t="shared" si="84"/>
        <v>2.0057496201780284E-58</v>
      </c>
      <c r="IC86" s="86">
        <f t="shared" si="84"/>
        <v>7.2330555727436773E-50</v>
      </c>
      <c r="ID86" s="86">
        <f t="shared" si="84"/>
        <v>4.1082193879404589E-54</v>
      </c>
      <c r="IE86" s="86">
        <f t="shared" si="84"/>
        <v>9.1263980441167956E-57</v>
      </c>
      <c r="IF86" s="86">
        <f t="shared" si="84"/>
        <v>2.5221852122741831E-33</v>
      </c>
      <c r="IG86" s="86">
        <f t="shared" si="84"/>
        <v>2.3928983786608269E-24</v>
      </c>
      <c r="II86" s="86">
        <f t="shared" si="85"/>
        <v>9.8429289820930216E-167</v>
      </c>
      <c r="IJ86" s="86">
        <f t="shared" si="85"/>
        <v>9.6567525236666629E-181</v>
      </c>
      <c r="IK86" s="86">
        <f t="shared" si="85"/>
        <v>2.8753946005184298E-186</v>
      </c>
      <c r="IL86" s="86">
        <f t="shared" si="85"/>
        <v>7.385438751580776E-209</v>
      </c>
      <c r="IM86" s="86">
        <f t="shared" si="85"/>
        <v>1.4832874292909015E-221</v>
      </c>
      <c r="IN86" s="86">
        <f t="shared" si="85"/>
        <v>7.7516971745487021E-219</v>
      </c>
      <c r="IO86" s="86">
        <f t="shared" si="85"/>
        <v>1.1889551654242702E-209</v>
      </c>
      <c r="IP86" s="86">
        <f t="shared" si="85"/>
        <v>5.172721585441678E-218</v>
      </c>
      <c r="IQ86" s="86">
        <f t="shared" si="85"/>
        <v>1.5395017411457352E-217</v>
      </c>
      <c r="IR86" s="86">
        <f t="shared" si="85"/>
        <v>1.7484608556061842E-250</v>
      </c>
      <c r="IS86" s="86">
        <f t="shared" si="85"/>
        <v>2.22413640413434E-210</v>
      </c>
      <c r="IT86" s="86">
        <f t="shared" si="85"/>
        <v>1.1804310968873321E-227</v>
      </c>
      <c r="IU86" s="86">
        <f t="shared" si="85"/>
        <v>8.6001014834103717E-240</v>
      </c>
      <c r="IV86" s="86">
        <f t="shared" si="85"/>
        <v>1.2396310183808838E-125</v>
      </c>
      <c r="IW86" s="86">
        <f t="shared" si="85"/>
        <v>8.1697464776108049E-72</v>
      </c>
      <c r="IY86" s="86">
        <f t="shared" si="86"/>
        <v>0.55861990495137148</v>
      </c>
      <c r="IZ86" s="86">
        <f t="shared" si="86"/>
        <v>0.45447553803395091</v>
      </c>
      <c r="JA86" s="86">
        <f t="shared" si="86"/>
        <v>0.54354118632350612</v>
      </c>
      <c r="JB86" s="86">
        <f t="shared" si="86"/>
        <v>0.58005814048637738</v>
      </c>
      <c r="JC86" s="86">
        <f t="shared" si="86"/>
        <v>0.42536015748133538</v>
      </c>
      <c r="JD86" s="86">
        <f t="shared" si="86"/>
        <v>0.5374344949666956</v>
      </c>
      <c r="JE86" s="86">
        <f t="shared" si="86"/>
        <v>0.46422012010121327</v>
      </c>
      <c r="JF86" s="86">
        <f t="shared" si="86"/>
        <v>0.52768588142390449</v>
      </c>
      <c r="JG86" s="86">
        <f t="shared" si="86"/>
        <v>0.55053924901192119</v>
      </c>
      <c r="JH86" s="86">
        <f t="shared" si="86"/>
        <v>0.53861734272088591</v>
      </c>
      <c r="JI86" s="86">
        <f t="shared" si="86"/>
        <v>0.51401162368153297</v>
      </c>
      <c r="JJ86" s="86">
        <f t="shared" si="86"/>
        <v>0.57768541488121983</v>
      </c>
      <c r="JK86" s="86">
        <f t="shared" si="86"/>
        <v>0.49860880068735441</v>
      </c>
      <c r="JL86" s="86">
        <f t="shared" si="86"/>
        <v>0.53512781137808663</v>
      </c>
      <c r="JM86" s="86">
        <f t="shared" si="86"/>
        <v>0.51735102121197873</v>
      </c>
    </row>
    <row r="87" spans="2:273" x14ac:dyDescent="0.25">
      <c r="B87" s="2">
        <v>60</v>
      </c>
      <c r="C87" s="37">
        <v>188.797</v>
      </c>
      <c r="D87" s="37">
        <v>151.03399999999999</v>
      </c>
      <c r="E87" s="37">
        <v>183.22</v>
      </c>
      <c r="F87" s="37">
        <v>179.25399999999999</v>
      </c>
      <c r="G87" s="37">
        <v>134.30000000000001</v>
      </c>
      <c r="H87" s="37">
        <v>172.03399999999999</v>
      </c>
      <c r="I87" s="37">
        <v>150.84700000000001</v>
      </c>
      <c r="J87" s="37">
        <v>173.017</v>
      </c>
      <c r="K87" s="37">
        <v>188.78</v>
      </c>
      <c r="L87" s="37">
        <v>172.5</v>
      </c>
      <c r="M87" s="37">
        <v>163.678</v>
      </c>
      <c r="N87" s="37">
        <v>180.203</v>
      </c>
      <c r="O87" s="37">
        <v>164.30500000000001</v>
      </c>
      <c r="P87" s="37">
        <v>189.40700000000001</v>
      </c>
      <c r="Q87" s="37">
        <v>161.333</v>
      </c>
      <c r="S87" s="4">
        <f t="shared" si="88"/>
        <v>178.68759691179713</v>
      </c>
      <c r="T87" s="4">
        <f t="shared" si="88"/>
        <v>146.64912358732681</v>
      </c>
      <c r="U87" s="4">
        <f t="shared" si="88"/>
        <v>165.84715180895239</v>
      </c>
      <c r="V87" s="4">
        <f t="shared" si="88"/>
        <v>171.12586692402354</v>
      </c>
      <c r="W87" s="4">
        <f t="shared" si="88"/>
        <v>137.89131393148739</v>
      </c>
      <c r="X87" s="4">
        <f t="shared" si="88"/>
        <v>164.51831532812886</v>
      </c>
      <c r="Y87" s="4">
        <f t="shared" si="88"/>
        <v>147.95469579848131</v>
      </c>
      <c r="Z87" s="4">
        <f t="shared" si="88"/>
        <v>165.69740759569859</v>
      </c>
      <c r="AA87" s="4">
        <f t="shared" si="88"/>
        <v>178.95759636546538</v>
      </c>
      <c r="AB87" s="4">
        <f t="shared" si="88"/>
        <v>165.35692752188027</v>
      </c>
      <c r="AC87" s="4">
        <f t="shared" si="88"/>
        <v>159.177701952559</v>
      </c>
      <c r="AD87" s="4">
        <f t="shared" si="88"/>
        <v>170.36596828276933</v>
      </c>
      <c r="AE87" s="4">
        <f t="shared" si="88"/>
        <v>159.58089560087262</v>
      </c>
      <c r="AF87" s="4">
        <f t="shared" si="88"/>
        <v>180.12655486364145</v>
      </c>
      <c r="AG87" s="4">
        <f t="shared" si="88"/>
        <v>158.20406642242583</v>
      </c>
      <c r="AI87" s="4">
        <f t="shared" si="89"/>
        <v>10.109403088202868</v>
      </c>
      <c r="AJ87" s="4">
        <f t="shared" si="89"/>
        <v>4.3848764126731794</v>
      </c>
      <c r="AK87" s="4">
        <f t="shared" si="89"/>
        <v>17.372848191047609</v>
      </c>
      <c r="AL87" s="4">
        <f t="shared" si="89"/>
        <v>8.1281330759764501</v>
      </c>
      <c r="AM87" s="4">
        <f t="shared" si="89"/>
        <v>-3.5913139314873774</v>
      </c>
      <c r="AN87" s="4">
        <f t="shared" si="89"/>
        <v>7.5156846718711279</v>
      </c>
      <c r="AO87" s="4">
        <f t="shared" si="89"/>
        <v>2.8923042015186979</v>
      </c>
      <c r="AP87" s="4">
        <f t="shared" si="89"/>
        <v>7.3195924043014031</v>
      </c>
      <c r="AQ87" s="4">
        <f t="shared" si="89"/>
        <v>9.8224036345346235</v>
      </c>
      <c r="AR87" s="4">
        <f t="shared" si="89"/>
        <v>7.1430724781197341</v>
      </c>
      <c r="AS87" s="4">
        <f t="shared" si="89"/>
        <v>4.5002980474409924</v>
      </c>
      <c r="AT87" s="4">
        <f t="shared" si="89"/>
        <v>9.8370317172306727</v>
      </c>
      <c r="AU87" s="4">
        <f t="shared" si="89"/>
        <v>4.7241043991273841</v>
      </c>
      <c r="AV87" s="4">
        <f t="shared" si="89"/>
        <v>9.2804451363585656</v>
      </c>
      <c r="AW87" s="4">
        <f t="shared" si="89"/>
        <v>3.1289335775741733</v>
      </c>
      <c r="AY87" s="2">
        <f t="shared" si="80"/>
        <v>105.86164050272852</v>
      </c>
      <c r="AZ87" s="2">
        <f t="shared" si="80"/>
        <v>105.36923882485284</v>
      </c>
      <c r="BA87" s="2">
        <f t="shared" si="80"/>
        <v>102.84950064360885</v>
      </c>
      <c r="BB87" s="2">
        <f t="shared" si="80"/>
        <v>101.93327460241022</v>
      </c>
      <c r="BC87" s="2">
        <f t="shared" si="80"/>
        <v>107.29755960815899</v>
      </c>
      <c r="BD87" s="2">
        <f t="shared" si="80"/>
        <v>104.77520712481501</v>
      </c>
      <c r="BE87" s="2">
        <f t="shared" si="80"/>
        <v>103.85008241731856</v>
      </c>
      <c r="BF87" s="2">
        <f t="shared" si="80"/>
        <v>103.90269733678618</v>
      </c>
      <c r="BG87" s="2">
        <f t="shared" si="80"/>
        <v>106.3581166473047</v>
      </c>
      <c r="BH87" s="2">
        <f t="shared" si="80"/>
        <v>108.37337272897466</v>
      </c>
      <c r="BI87" s="2">
        <f t="shared" si="80"/>
        <v>107.16955465101962</v>
      </c>
      <c r="BJ87" s="2">
        <f t="shared" si="80"/>
        <v>109.57542520679569</v>
      </c>
      <c r="BK87" s="2">
        <f t="shared" si="80"/>
        <v>109.94167263671795</v>
      </c>
      <c r="BL87" s="2">
        <f t="shared" si="80"/>
        <v>112.79616874465825</v>
      </c>
      <c r="BM87" s="2">
        <f t="shared" si="80"/>
        <v>115.18570371300768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114.24628095684803</v>
      </c>
      <c r="DL87" s="2">
        <f t="shared" si="90"/>
        <v>116.31750450450451</v>
      </c>
      <c r="DM87" s="2">
        <f t="shared" si="90"/>
        <v>109.15928427617899</v>
      </c>
      <c r="DN87" s="2">
        <f t="shared" si="90"/>
        <v>115.51503742203742</v>
      </c>
      <c r="DO87" s="2">
        <f t="shared" si="90"/>
        <v>122.59402526812525</v>
      </c>
      <c r="DP87" s="2">
        <f t="shared" si="90"/>
        <v>118.94983333333334</v>
      </c>
      <c r="DQ87" s="2">
        <f t="shared" si="90"/>
        <v>116.92635798319331</v>
      </c>
      <c r="DR87" s="2">
        <f t="shared" si="90"/>
        <v>113.9984706992707</v>
      </c>
      <c r="DS87" s="2">
        <f t="shared" si="90"/>
        <v>113.82386363636364</v>
      </c>
      <c r="DT87" s="2">
        <f t="shared" si="90"/>
        <v>118.45833032849501</v>
      </c>
      <c r="DU87" s="2">
        <f t="shared" si="90"/>
        <v>120.89166002844949</v>
      </c>
      <c r="DV87" s="2">
        <f t="shared" si="90"/>
        <v>124.57851209103839</v>
      </c>
      <c r="DW87" s="2">
        <f t="shared" si="90"/>
        <v>124.97735406162465</v>
      </c>
      <c r="DX87" s="2">
        <f t="shared" si="90"/>
        <v>124.59208682968682</v>
      </c>
      <c r="DY87" s="2">
        <f t="shared" si="90"/>
        <v>126.02610985221673</v>
      </c>
      <c r="EA87" s="2">
        <f t="shared" si="94"/>
        <v>104.52956141259635</v>
      </c>
      <c r="EB87" s="2">
        <f t="shared" si="91"/>
        <v>103.42024767080746</v>
      </c>
      <c r="EC87" s="2">
        <f t="shared" si="91"/>
        <v>101.69608724748522</v>
      </c>
      <c r="ED87" s="2">
        <f t="shared" si="91"/>
        <v>99.360585438594697</v>
      </c>
      <c r="EE87" s="2">
        <f t="shared" si="91"/>
        <v>104.39160031722034</v>
      </c>
      <c r="EF87" s="2">
        <f t="shared" si="91"/>
        <v>101.91163359878279</v>
      </c>
      <c r="EG87" s="2">
        <f t="shared" si="91"/>
        <v>101.30282157461595</v>
      </c>
      <c r="EH87" s="2">
        <f t="shared" si="91"/>
        <v>101.8217406501534</v>
      </c>
      <c r="EI87" s="2">
        <f t="shared" si="91"/>
        <v>104.57375526852482</v>
      </c>
      <c r="EJ87" s="2">
        <f t="shared" si="91"/>
        <v>106.19361161163135</v>
      </c>
      <c r="EK87" s="2">
        <f t="shared" si="91"/>
        <v>104.43006792526276</v>
      </c>
      <c r="EL87" s="2">
        <f t="shared" si="91"/>
        <v>106.57196010671079</v>
      </c>
      <c r="EM87" s="2">
        <f t="shared" si="91"/>
        <v>106.78482737854164</v>
      </c>
      <c r="EN87" s="2">
        <f t="shared" si="91"/>
        <v>110.32869238400143</v>
      </c>
      <c r="EO87" s="2">
        <f t="shared" si="91"/>
        <v>112.26005131234599</v>
      </c>
      <c r="EQ87" s="2">
        <f t="shared" si="92"/>
        <v>103.45613361377895</v>
      </c>
      <c r="ER87" s="2">
        <f t="shared" si="92"/>
        <v>103.70634072616106</v>
      </c>
      <c r="ES87" s="2">
        <f t="shared" si="92"/>
        <v>102.61310761056997</v>
      </c>
      <c r="ET87" s="2">
        <f t="shared" si="92"/>
        <v>99.075560518217074</v>
      </c>
      <c r="EU87" s="2">
        <f t="shared" si="92"/>
        <v>104.34537102917962</v>
      </c>
      <c r="EV87" s="2">
        <f t="shared" si="92"/>
        <v>102.01146655289325</v>
      </c>
      <c r="EW87" s="2">
        <f t="shared" si="92"/>
        <v>101.51748757644317</v>
      </c>
      <c r="EX87" s="2">
        <f t="shared" si="92"/>
        <v>102.8294304677585</v>
      </c>
      <c r="EY87" s="2">
        <f t="shared" si="92"/>
        <v>104.64003591051508</v>
      </c>
      <c r="EZ87" s="2">
        <f t="shared" si="92"/>
        <v>107.00914616382752</v>
      </c>
      <c r="FA87" s="2">
        <f t="shared" si="92"/>
        <v>105.23115806730664</v>
      </c>
      <c r="FB87" s="2">
        <f t="shared" si="92"/>
        <v>106.51420233389797</v>
      </c>
      <c r="FC87" s="2">
        <f t="shared" si="92"/>
        <v>107.16393019659603</v>
      </c>
      <c r="FD87" s="2">
        <f t="shared" si="92"/>
        <v>111.58434951695318</v>
      </c>
      <c r="FE87" s="2">
        <f t="shared" si="92"/>
        <v>112.33450380005435</v>
      </c>
      <c r="FG87" s="2">
        <f t="shared" si="93"/>
        <v>0.86285439018125987</v>
      </c>
      <c r="FH87" s="2">
        <f t="shared" si="93"/>
        <v>0.8489002161529754</v>
      </c>
      <c r="FI87" s="2">
        <f t="shared" si="93"/>
        <v>0.845546257444452</v>
      </c>
      <c r="FJ87" s="2">
        <f t="shared" si="93"/>
        <v>0.84073277314005457</v>
      </c>
      <c r="FK87" s="2">
        <f t="shared" si="93"/>
        <v>0.84035148375673607</v>
      </c>
      <c r="FL87" s="2">
        <f t="shared" si="93"/>
        <v>0.83193614665740179</v>
      </c>
      <c r="FM87" s="2">
        <f t="shared" si="93"/>
        <v>0.83696933527354467</v>
      </c>
      <c r="FN87" s="2">
        <f t="shared" si="93"/>
        <v>0.82915329475829203</v>
      </c>
      <c r="FO87" s="2">
        <f t="shared" si="93"/>
        <v>0.80710361541037035</v>
      </c>
      <c r="FP87" s="2">
        <f t="shared" si="93"/>
        <v>0.82232354168365573</v>
      </c>
      <c r="FQ87" s="2">
        <f t="shared" si="93"/>
        <v>0.83361785216984974</v>
      </c>
      <c r="FR87" s="2">
        <f t="shared" si="93"/>
        <v>0.83319966359716335</v>
      </c>
      <c r="FS87" s="2">
        <f t="shared" si="93"/>
        <v>0.82648635425383032</v>
      </c>
      <c r="FT87" s="2">
        <f t="shared" si="93"/>
        <v>0.82704106115021059</v>
      </c>
      <c r="FU87" s="2">
        <f t="shared" si="93"/>
        <v>0.78747519897692742</v>
      </c>
      <c r="FW87" s="2">
        <f t="shared" si="82"/>
        <v>4.9033312019529753E-4</v>
      </c>
      <c r="FX87" s="2">
        <f t="shared" si="82"/>
        <v>7.6350771233780026E-4</v>
      </c>
      <c r="FY87" s="2">
        <f t="shared" si="82"/>
        <v>7.5754436911916565E-4</v>
      </c>
      <c r="FZ87" s="2">
        <f t="shared" si="82"/>
        <v>6.5118877778704584E-4</v>
      </c>
      <c r="GA87" s="2">
        <f t="shared" si="82"/>
        <v>6.6720695862089268E-4</v>
      </c>
      <c r="GB87" s="2">
        <f t="shared" si="82"/>
        <v>6.8138445301665017E-4</v>
      </c>
      <c r="GC87" s="2">
        <f t="shared" si="82"/>
        <v>6.7694293941041018E-4</v>
      </c>
      <c r="GD87" s="2">
        <f t="shared" si="82"/>
        <v>5.9787953877108824E-4</v>
      </c>
      <c r="GE87" s="2">
        <f t="shared" si="82"/>
        <v>7.3803692919409652E-4</v>
      </c>
      <c r="GF87" s="2">
        <f t="shared" si="82"/>
        <v>7.4715839219078402E-4</v>
      </c>
      <c r="GG87" s="2">
        <f t="shared" si="82"/>
        <v>7.1362122039012195E-4</v>
      </c>
      <c r="GH87" s="2">
        <f t="shared" si="82"/>
        <v>5.8569356956850237E-4</v>
      </c>
      <c r="GI87" s="2">
        <f t="shared" si="82"/>
        <v>5.1075341804551386E-4</v>
      </c>
      <c r="GJ87" s="2">
        <f t="shared" si="82"/>
        <v>3.9405098899836591E-4</v>
      </c>
      <c r="GK87" s="2">
        <f t="shared" si="82"/>
        <v>3.1629035406734949E-4</v>
      </c>
      <c r="GM87" s="86">
        <f t="shared" si="83"/>
        <v>0.47970761016390756</v>
      </c>
      <c r="GN87" s="86">
        <f t="shared" si="83"/>
        <v>0.30701320919693803</v>
      </c>
      <c r="GO87" s="86">
        <f t="shared" si="83"/>
        <v>0.42356526819065232</v>
      </c>
      <c r="GP87" s="86">
        <f t="shared" si="83"/>
        <v>0.44530822097314521</v>
      </c>
      <c r="GQ87" s="86">
        <f t="shared" si="83"/>
        <v>0.2397789619771411</v>
      </c>
      <c r="GR87" s="86">
        <f t="shared" si="83"/>
        <v>0.3933767207003277</v>
      </c>
      <c r="GS87" s="86">
        <f t="shared" si="83"/>
        <v>0.32322770908558529</v>
      </c>
      <c r="GT87" s="86">
        <f t="shared" si="83"/>
        <v>0.42292784493370078</v>
      </c>
      <c r="GU87" s="86">
        <f t="shared" si="83"/>
        <v>0.46985997066735918</v>
      </c>
      <c r="GV87" s="86">
        <f t="shared" si="83"/>
        <v>0.39651347474997833</v>
      </c>
      <c r="GW87" s="86">
        <f t="shared" si="83"/>
        <v>0.36867697955169726</v>
      </c>
      <c r="GX87" s="86">
        <f t="shared" si="83"/>
        <v>0.43749509609213649</v>
      </c>
      <c r="GY87" s="86">
        <f t="shared" si="83"/>
        <v>0.3716113577581468</v>
      </c>
      <c r="GZ87" s="86">
        <f t="shared" si="83"/>
        <v>0.46139695926414781</v>
      </c>
      <c r="HA87" s="86">
        <f t="shared" si="83"/>
        <v>0.4016964420399034</v>
      </c>
      <c r="HC87" s="86">
        <f t="shared" si="73"/>
        <v>2.2029412657451107E-3</v>
      </c>
      <c r="HD87" s="86">
        <f t="shared" si="73"/>
        <v>2.083549167465391E-3</v>
      </c>
      <c r="HE87" s="86">
        <f t="shared" si="73"/>
        <v>1.3335660168279191E-3</v>
      </c>
      <c r="HF87" s="86">
        <f t="shared" si="73"/>
        <v>8.71443561001616E-4</v>
      </c>
      <c r="HG87" s="86">
        <f t="shared" si="87"/>
        <v>9.3239036182435429E-4</v>
      </c>
      <c r="HH87" s="86">
        <f t="shared" si="87"/>
        <v>5.7969619567465854E-4</v>
      </c>
      <c r="HI87" s="86">
        <f t="shared" si="87"/>
        <v>1.0661362202767182E-3</v>
      </c>
      <c r="HJ87" s="86">
        <f t="shared" si="87"/>
        <v>8.3505044430152444E-4</v>
      </c>
      <c r="HK87" s="86">
        <f t="shared" si="87"/>
        <v>5.1924953624808007E-4</v>
      </c>
      <c r="HL87" s="86">
        <f t="shared" si="87"/>
        <v>3.9441256583525091E-4</v>
      </c>
      <c r="HM87" s="86">
        <f t="shared" si="87"/>
        <v>1.2108155510578101E-3</v>
      </c>
      <c r="HN87" s="86">
        <f t="shared" si="87"/>
        <v>6.2791155590922456E-4</v>
      </c>
      <c r="HO87" s="86">
        <f t="shared" si="87"/>
        <v>4.3989852003842035E-4</v>
      </c>
      <c r="HP87" s="86">
        <f t="shared" si="87"/>
        <v>2.7676965165387177E-4</v>
      </c>
      <c r="HQ87" s="86">
        <f t="shared" si="87"/>
        <v>2.3589444598544352E-5</v>
      </c>
      <c r="HS87" s="86">
        <f t="shared" si="84"/>
        <v>1.52515364453151E-39</v>
      </c>
      <c r="HT87" s="86">
        <f t="shared" si="84"/>
        <v>1.5302778644626116E-41</v>
      </c>
      <c r="HU87" s="86">
        <f t="shared" si="84"/>
        <v>1.5372761649254222E-43</v>
      </c>
      <c r="HV87" s="86">
        <f t="shared" si="84"/>
        <v>2.0246751274689798E-48</v>
      </c>
      <c r="HW87" s="86">
        <f t="shared" si="84"/>
        <v>1.6577249056689827E-50</v>
      </c>
      <c r="HX87" s="86">
        <f t="shared" si="84"/>
        <v>2.3698871120562093E-51</v>
      </c>
      <c r="HY87" s="86">
        <f t="shared" si="84"/>
        <v>5.5475808417584537E-48</v>
      </c>
      <c r="HZ87" s="86">
        <f t="shared" si="84"/>
        <v>1.3150986158969548E-49</v>
      </c>
      <c r="IA87" s="86">
        <f t="shared" si="84"/>
        <v>3.0648009316068607E-50</v>
      </c>
      <c r="IB87" s="86">
        <f t="shared" si="84"/>
        <v>2.6450208852574987E-56</v>
      </c>
      <c r="IC87" s="86">
        <f t="shared" si="84"/>
        <v>4.347976066577488E-48</v>
      </c>
      <c r="ID87" s="86">
        <f t="shared" si="84"/>
        <v>3.1194911478686855E-52</v>
      </c>
      <c r="IE87" s="86">
        <f t="shared" si="84"/>
        <v>8.0091551754859743E-55</v>
      </c>
      <c r="IF87" s="86">
        <f t="shared" si="84"/>
        <v>2.9746640593429038E-32</v>
      </c>
      <c r="IG87" s="86">
        <f t="shared" si="84"/>
        <v>1.3405942172550214E-23</v>
      </c>
      <c r="II87" s="86">
        <f t="shared" si="85"/>
        <v>8.0039405431248601E-163</v>
      </c>
      <c r="IJ87" s="86">
        <f t="shared" si="85"/>
        <v>3.0490130427601306E-176</v>
      </c>
      <c r="IK87" s="86">
        <f t="shared" si="85"/>
        <v>1.2360729339588191E-181</v>
      </c>
      <c r="IL87" s="86">
        <f t="shared" si="85"/>
        <v>9.2044192457890753E-204</v>
      </c>
      <c r="IM87" s="86">
        <f t="shared" si="85"/>
        <v>3.9545459328019043E-216</v>
      </c>
      <c r="IN87" s="86">
        <f t="shared" si="85"/>
        <v>1.833597659051976E-213</v>
      </c>
      <c r="IO87" s="86">
        <f t="shared" si="85"/>
        <v>1.6482125246100345E-204</v>
      </c>
      <c r="IP87" s="86">
        <f t="shared" si="85"/>
        <v>9.4312847871058064E-213</v>
      </c>
      <c r="IQ87" s="86">
        <f t="shared" si="85"/>
        <v>3.8656874653874134E-212</v>
      </c>
      <c r="IR87" s="86">
        <f t="shared" si="85"/>
        <v>3.0054699190357408E-244</v>
      </c>
      <c r="IS87" s="86">
        <f t="shared" si="85"/>
        <v>3.498868194369354E-205</v>
      </c>
      <c r="IT87" s="86">
        <f t="shared" si="85"/>
        <v>3.5698928531469066E-222</v>
      </c>
      <c r="IU87" s="86">
        <f t="shared" si="85"/>
        <v>4.0483296346459976E-234</v>
      </c>
      <c r="IV87" s="86">
        <f t="shared" si="85"/>
        <v>8.8841174920916088E-123</v>
      </c>
      <c r="IW87" s="86">
        <f t="shared" si="85"/>
        <v>3.0495893426456028E-70</v>
      </c>
      <c r="IY87" s="86">
        <f t="shared" si="86"/>
        <v>0.48191055142965267</v>
      </c>
      <c r="IZ87" s="86">
        <f t="shared" si="86"/>
        <v>0.30909675836440342</v>
      </c>
      <c r="JA87" s="86">
        <f t="shared" si="86"/>
        <v>0.42489883420748026</v>
      </c>
      <c r="JB87" s="86">
        <f t="shared" si="86"/>
        <v>0.44617966453414681</v>
      </c>
      <c r="JC87" s="86">
        <f t="shared" si="86"/>
        <v>0.24071135233896546</v>
      </c>
      <c r="JD87" s="86">
        <f t="shared" si="86"/>
        <v>0.39395641689600236</v>
      </c>
      <c r="JE87" s="86">
        <f t="shared" si="86"/>
        <v>0.32429384530586203</v>
      </c>
      <c r="JF87" s="86">
        <f t="shared" si="86"/>
        <v>0.42376289537800232</v>
      </c>
      <c r="JG87" s="86">
        <f t="shared" si="86"/>
        <v>0.47037922020360728</v>
      </c>
      <c r="JH87" s="86">
        <f t="shared" si="86"/>
        <v>0.39690788731581361</v>
      </c>
      <c r="JI87" s="86">
        <f t="shared" si="86"/>
        <v>0.36988779510275505</v>
      </c>
      <c r="JJ87" s="86">
        <f t="shared" si="86"/>
        <v>0.43812300764804574</v>
      </c>
      <c r="JK87" s="86">
        <f t="shared" si="86"/>
        <v>0.37205125627818519</v>
      </c>
      <c r="JL87" s="86">
        <f t="shared" si="86"/>
        <v>0.46167372891580166</v>
      </c>
      <c r="JM87" s="86">
        <f t="shared" si="86"/>
        <v>0.40172003148450197</v>
      </c>
    </row>
    <row r="88" spans="2:273" x14ac:dyDescent="0.25">
      <c r="B88" s="2">
        <v>61</v>
      </c>
      <c r="C88" s="37">
        <v>168.47499999999999</v>
      </c>
      <c r="D88" s="37">
        <v>119.57599999999999</v>
      </c>
      <c r="E88" s="37">
        <v>147.57599999999999</v>
      </c>
      <c r="F88" s="37">
        <v>140.102</v>
      </c>
      <c r="G88" s="37">
        <v>110.333</v>
      </c>
      <c r="H88" s="37">
        <v>130.50800000000001</v>
      </c>
      <c r="I88" s="37">
        <v>118.712</v>
      </c>
      <c r="J88" s="37">
        <v>141.864</v>
      </c>
      <c r="K88" s="37">
        <v>161.15299999999999</v>
      </c>
      <c r="L88" s="37">
        <v>135.167</v>
      </c>
      <c r="M88" s="37">
        <v>129.72900000000001</v>
      </c>
      <c r="N88" s="37">
        <v>139.30500000000001</v>
      </c>
      <c r="O88" s="37">
        <v>135.22</v>
      </c>
      <c r="P88" s="37">
        <v>165.119</v>
      </c>
      <c r="Q88" s="37">
        <v>139.333</v>
      </c>
      <c r="S88" s="4">
        <f t="shared" si="88"/>
        <v>158.25175669644125</v>
      </c>
      <c r="T88" s="4">
        <f t="shared" si="88"/>
        <v>126.90685894073319</v>
      </c>
      <c r="U88" s="4">
        <f t="shared" si="88"/>
        <v>141.29943449428356</v>
      </c>
      <c r="V88" s="4">
        <f t="shared" si="88"/>
        <v>141.69435538438509</v>
      </c>
      <c r="W88" s="4">
        <f t="shared" si="88"/>
        <v>119.09390410855163</v>
      </c>
      <c r="X88" s="4">
        <f t="shared" si="88"/>
        <v>136.85594972081984</v>
      </c>
      <c r="Y88" s="4">
        <f t="shared" si="88"/>
        <v>126.99204673153379</v>
      </c>
      <c r="Z88" s="4">
        <f t="shared" si="88"/>
        <v>142.58573589355052</v>
      </c>
      <c r="AA88" s="4">
        <f t="shared" si="88"/>
        <v>154.49680342525139</v>
      </c>
      <c r="AB88" s="4">
        <f t="shared" si="88"/>
        <v>138.84891611558041</v>
      </c>
      <c r="AC88" s="4">
        <f t="shared" si="88"/>
        <v>135.00593950265301</v>
      </c>
      <c r="AD88" s="4">
        <f t="shared" si="88"/>
        <v>143.2792767249604</v>
      </c>
      <c r="AE88" s="4">
        <f t="shared" si="88"/>
        <v>137.6907906892946</v>
      </c>
      <c r="AF88" s="4">
        <f t="shared" si="88"/>
        <v>159.33696770577706</v>
      </c>
      <c r="AG88" s="4">
        <f t="shared" si="88"/>
        <v>139.09883667677863</v>
      </c>
      <c r="AI88" s="4">
        <f t="shared" si="89"/>
        <v>10.223243303558746</v>
      </c>
      <c r="AJ88" s="4">
        <f t="shared" si="89"/>
        <v>-7.3308589407331937</v>
      </c>
      <c r="AK88" s="4">
        <f t="shared" si="89"/>
        <v>6.2765655057164338</v>
      </c>
      <c r="AL88" s="4">
        <f t="shared" si="89"/>
        <v>-1.5923553843850868</v>
      </c>
      <c r="AM88" s="4">
        <f t="shared" si="89"/>
        <v>-8.7609041085516282</v>
      </c>
      <c r="AN88" s="4">
        <f t="shared" si="89"/>
        <v>-6.3479497208198268</v>
      </c>
      <c r="AO88" s="4">
        <f t="shared" si="89"/>
        <v>-8.2800467315337869</v>
      </c>
      <c r="AP88" s="4">
        <f t="shared" si="89"/>
        <v>-0.72173589355051604</v>
      </c>
      <c r="AQ88" s="4">
        <f t="shared" si="89"/>
        <v>6.6561965747486056</v>
      </c>
      <c r="AR88" s="4">
        <f t="shared" si="89"/>
        <v>-3.6819161155804068</v>
      </c>
      <c r="AS88" s="4">
        <f t="shared" si="89"/>
        <v>-5.2769395026529935</v>
      </c>
      <c r="AT88" s="4">
        <f t="shared" si="89"/>
        <v>-3.9742767249603901</v>
      </c>
      <c r="AU88" s="4">
        <f t="shared" si="89"/>
        <v>-2.4707906892946028</v>
      </c>
      <c r="AV88" s="4">
        <f t="shared" si="89"/>
        <v>5.7820322942229438</v>
      </c>
      <c r="AW88" s="4">
        <f t="shared" si="89"/>
        <v>0.23416332322136668</v>
      </c>
      <c r="AY88" s="2">
        <f t="shared" si="80"/>
        <v>105.66941958328928</v>
      </c>
      <c r="AZ88" s="2">
        <f t="shared" si="80"/>
        <v>105.17233117961364</v>
      </c>
      <c r="BA88" s="2">
        <f t="shared" si="80"/>
        <v>102.72669194533557</v>
      </c>
      <c r="BB88" s="2">
        <f t="shared" si="80"/>
        <v>101.71071834271568</v>
      </c>
      <c r="BC88" s="2">
        <f t="shared" si="80"/>
        <v>107.03752763593702</v>
      </c>
      <c r="BD88" s="2">
        <f t="shared" si="80"/>
        <v>104.53667528353884</v>
      </c>
      <c r="BE88" s="2">
        <f t="shared" si="80"/>
        <v>103.65180112246719</v>
      </c>
      <c r="BF88" s="2">
        <f t="shared" si="80"/>
        <v>103.74494682825318</v>
      </c>
      <c r="BG88" s="2">
        <f t="shared" si="80"/>
        <v>106.18178642960669</v>
      </c>
      <c r="BH88" s="2">
        <f t="shared" si="80"/>
        <v>108.19936682108565</v>
      </c>
      <c r="BI88" s="2">
        <f t="shared" si="80"/>
        <v>106.9707275289641</v>
      </c>
      <c r="BJ88" s="2">
        <f t="shared" si="80"/>
        <v>109.34167074333925</v>
      </c>
      <c r="BK88" s="2">
        <f t="shared" si="80"/>
        <v>109.71430642406473</v>
      </c>
      <c r="BL88" s="2">
        <f t="shared" si="80"/>
        <v>112.59552700695086</v>
      </c>
      <c r="BM88" s="2">
        <f t="shared" si="80"/>
        <v>114.9763014070612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114.41956135084428</v>
      </c>
      <c r="DL88" s="2">
        <f t="shared" si="90"/>
        <v>116.53469914651494</v>
      </c>
      <c r="DM88" s="2">
        <f t="shared" si="90"/>
        <v>109.24939282197175</v>
      </c>
      <c r="DN88" s="2">
        <f t="shared" si="90"/>
        <v>115.72537947259001</v>
      </c>
      <c r="DO88" s="2">
        <f t="shared" si="90"/>
        <v>122.94557314457313</v>
      </c>
      <c r="DP88" s="2">
        <f t="shared" si="90"/>
        <v>119.26633333333335</v>
      </c>
      <c r="DQ88" s="2">
        <f t="shared" si="90"/>
        <v>117.18387507002805</v>
      </c>
      <c r="DR88" s="2">
        <f t="shared" si="90"/>
        <v>114.15274843414844</v>
      </c>
      <c r="DS88" s="2">
        <f t="shared" si="90"/>
        <v>113.97754545454546</v>
      </c>
      <c r="DT88" s="2">
        <f t="shared" si="90"/>
        <v>118.67141833460654</v>
      </c>
      <c r="DU88" s="2">
        <f t="shared" si="90"/>
        <v>121.16010478899952</v>
      </c>
      <c r="DV88" s="2">
        <f t="shared" si="90"/>
        <v>124.9003686581318</v>
      </c>
      <c r="DW88" s="2">
        <f t="shared" si="90"/>
        <v>125.29723193277312</v>
      </c>
      <c r="DX88" s="2">
        <f t="shared" si="90"/>
        <v>124.83460883740884</v>
      </c>
      <c r="DY88" s="2">
        <f t="shared" si="90"/>
        <v>126.38143349753693</v>
      </c>
      <c r="EA88" s="2">
        <f t="shared" si="94"/>
        <v>104.40165445321307</v>
      </c>
      <c r="EB88" s="2">
        <f t="shared" si="91"/>
        <v>103.32757142857143</v>
      </c>
      <c r="EC88" s="2">
        <f t="shared" si="91"/>
        <v>101.63917985701221</v>
      </c>
      <c r="ED88" s="2">
        <f t="shared" si="91"/>
        <v>99.289637297203114</v>
      </c>
      <c r="EE88" s="2">
        <f t="shared" si="91"/>
        <v>104.28130274528988</v>
      </c>
      <c r="EF88" s="2">
        <f t="shared" si="91"/>
        <v>101.82279463274089</v>
      </c>
      <c r="EG88" s="2">
        <f t="shared" si="91"/>
        <v>101.24767570946882</v>
      </c>
      <c r="EH88" s="2">
        <f t="shared" si="91"/>
        <v>101.78835358206962</v>
      </c>
      <c r="EI88" s="2">
        <f t="shared" si="91"/>
        <v>104.48248878314072</v>
      </c>
      <c r="EJ88" s="2">
        <f t="shared" si="91"/>
        <v>106.13501878758011</v>
      </c>
      <c r="EK88" s="2">
        <f t="shared" si="91"/>
        <v>104.38713286622553</v>
      </c>
      <c r="EL88" s="2">
        <f t="shared" si="91"/>
        <v>106.5010415397348</v>
      </c>
      <c r="EM88" s="2">
        <f t="shared" si="91"/>
        <v>106.73041617214602</v>
      </c>
      <c r="EN88" s="2">
        <f t="shared" si="91"/>
        <v>110.26055249432594</v>
      </c>
      <c r="EO88" s="2">
        <f t="shared" si="91"/>
        <v>112.16907293492901</v>
      </c>
      <c r="EQ88" s="2">
        <f t="shared" si="92"/>
        <v>103.35482738159678</v>
      </c>
      <c r="ER88" s="2">
        <f t="shared" si="92"/>
        <v>103.60592774404287</v>
      </c>
      <c r="ES88" s="2">
        <f t="shared" si="92"/>
        <v>102.53189208649857</v>
      </c>
      <c r="ET88" s="2">
        <f t="shared" si="92"/>
        <v>99.011896365698192</v>
      </c>
      <c r="EU88" s="2">
        <f t="shared" si="92"/>
        <v>104.23627261875491</v>
      </c>
      <c r="EV88" s="2">
        <f t="shared" si="92"/>
        <v>101.91996465709052</v>
      </c>
      <c r="EW88" s="2">
        <f t="shared" si="92"/>
        <v>101.45669515951623</v>
      </c>
      <c r="EX88" s="2">
        <f t="shared" si="92"/>
        <v>102.77035317963922</v>
      </c>
      <c r="EY88" s="2">
        <f t="shared" si="92"/>
        <v>104.54702017081145</v>
      </c>
      <c r="EZ88" s="2">
        <f t="shared" si="92"/>
        <v>106.92974872615495</v>
      </c>
      <c r="FA88" s="2">
        <f t="shared" si="92"/>
        <v>105.16742606596721</v>
      </c>
      <c r="FB88" s="2">
        <f t="shared" si="92"/>
        <v>106.44473473420987</v>
      </c>
      <c r="FC88" s="2">
        <f t="shared" si="92"/>
        <v>107.10011326530613</v>
      </c>
      <c r="FD88" s="2">
        <f t="shared" si="92"/>
        <v>111.48695270942235</v>
      </c>
      <c r="FE88" s="2">
        <f t="shared" si="92"/>
        <v>112.23947920277625</v>
      </c>
      <c r="FG88" s="2">
        <f t="shared" si="93"/>
        <v>0.8733939202994</v>
      </c>
      <c r="FH88" s="2">
        <f t="shared" si="93"/>
        <v>0.86033854020609357</v>
      </c>
      <c r="FI88" s="2">
        <f t="shared" si="93"/>
        <v>0.85719576664013586</v>
      </c>
      <c r="FJ88" s="2">
        <f t="shared" si="93"/>
        <v>0.85268208041885085</v>
      </c>
      <c r="FK88" s="2">
        <f t="shared" si="93"/>
        <v>0.85232437311467768</v>
      </c>
      <c r="FL88" s="2">
        <f t="shared" si="93"/>
        <v>0.84442330743940075</v>
      </c>
      <c r="FM88" s="2">
        <f t="shared" si="93"/>
        <v>0.84915033858512834</v>
      </c>
      <c r="FN88" s="2">
        <f t="shared" si="93"/>
        <v>0.84180790526228733</v>
      </c>
      <c r="FO88" s="2">
        <f t="shared" si="93"/>
        <v>0.82103893767891012</v>
      </c>
      <c r="FP88" s="2">
        <f t="shared" si="93"/>
        <v>0.83538359671412654</v>
      </c>
      <c r="FQ88" s="2">
        <f t="shared" si="93"/>
        <v>0.84600319129133872</v>
      </c>
      <c r="FR88" s="2">
        <f t="shared" si="93"/>
        <v>0.84561036697019487</v>
      </c>
      <c r="FS88" s="2">
        <f t="shared" si="93"/>
        <v>0.83930021931980259</v>
      </c>
      <c r="FT88" s="2">
        <f t="shared" si="93"/>
        <v>0.83982190070237828</v>
      </c>
      <c r="FU88" s="2">
        <f t="shared" si="93"/>
        <v>0.80248150592354117</v>
      </c>
      <c r="FW88" s="2">
        <f t="shared" si="82"/>
        <v>5.3761414252178827E-4</v>
      </c>
      <c r="FX88" s="2">
        <f t="shared" si="82"/>
        <v>8.3710789625192805E-4</v>
      </c>
      <c r="FY88" s="2">
        <f t="shared" si="82"/>
        <v>8.305701798709392E-4</v>
      </c>
      <c r="FZ88" s="2">
        <f t="shared" si="82"/>
        <v>7.1396944091621441E-4</v>
      </c>
      <c r="GA88" s="2">
        <f t="shared" si="82"/>
        <v>7.3153079312985941E-4</v>
      </c>
      <c r="GB88" s="2">
        <f t="shared" si="82"/>
        <v>7.4707408421255254E-4</v>
      </c>
      <c r="GC88" s="2">
        <f t="shared" si="82"/>
        <v>7.4220469953422286E-4</v>
      </c>
      <c r="GD88" s="2">
        <f t="shared" si="82"/>
        <v>6.555240660209734E-4</v>
      </c>
      <c r="GE88" s="2">
        <f t="shared" si="82"/>
        <v>8.091837833060679E-4</v>
      </c>
      <c r="GF88" s="2">
        <f t="shared" si="82"/>
        <v>8.1918383565037921E-4</v>
      </c>
      <c r="GG88" s="2">
        <f t="shared" si="82"/>
        <v>7.8241623997472734E-4</v>
      </c>
      <c r="GH88" s="2">
        <f t="shared" si="82"/>
        <v>6.421639421141809E-4</v>
      </c>
      <c r="GI88" s="2">
        <f t="shared" si="82"/>
        <v>5.6000239149633642E-4</v>
      </c>
      <c r="GJ88" s="2">
        <f t="shared" si="82"/>
        <v>4.3205189214660754E-4</v>
      </c>
      <c r="GK88" s="2">
        <f t="shared" si="82"/>
        <v>3.4679489439646172E-4</v>
      </c>
      <c r="GM88" s="86">
        <f t="shared" si="83"/>
        <v>0.37866497518532188</v>
      </c>
      <c r="GN88" s="86">
        <f t="shared" si="83"/>
        <v>0.17492990068751332</v>
      </c>
      <c r="GO88" s="86">
        <f t="shared" si="83"/>
        <v>0.28710752259664163</v>
      </c>
      <c r="GP88" s="86">
        <f t="shared" si="83"/>
        <v>0.28589122178630616</v>
      </c>
      <c r="GQ88" s="86">
        <f t="shared" si="83"/>
        <v>0.10264463608147709</v>
      </c>
      <c r="GR88" s="86">
        <f t="shared" si="83"/>
        <v>0.23940667432468271</v>
      </c>
      <c r="GS88" s="86">
        <f t="shared" si="83"/>
        <v>0.19091079351611973</v>
      </c>
      <c r="GT88" s="86">
        <f t="shared" si="83"/>
        <v>0.29980884579131528</v>
      </c>
      <c r="GU88" s="86">
        <f t="shared" si="83"/>
        <v>0.3572882082595909</v>
      </c>
      <c r="GV88" s="86">
        <f t="shared" si="83"/>
        <v>0.24199543897608541</v>
      </c>
      <c r="GW88" s="86">
        <f t="shared" si="83"/>
        <v>0.22110093534556494</v>
      </c>
      <c r="GX88" s="86">
        <f t="shared" si="83"/>
        <v>0.27343308518574799</v>
      </c>
      <c r="GY88" s="86">
        <f t="shared" si="83"/>
        <v>0.23841354125698708</v>
      </c>
      <c r="GZ88" s="86">
        <f t="shared" si="83"/>
        <v>0.36315683179381647</v>
      </c>
      <c r="HA88" s="86">
        <f t="shared" si="83"/>
        <v>0.26596568040327145</v>
      </c>
      <c r="HC88" s="86">
        <f t="shared" si="73"/>
        <v>3.5162638093932815E-3</v>
      </c>
      <c r="HD88" s="86">
        <f t="shared" si="73"/>
        <v>3.4980104700806781E-3</v>
      </c>
      <c r="HE88" s="86">
        <f t="shared" si="73"/>
        <v>2.2994481499209979E-3</v>
      </c>
      <c r="HF88" s="86">
        <f t="shared" si="73"/>
        <v>1.5622424213084934E-3</v>
      </c>
      <c r="HG88" s="86">
        <f t="shared" si="87"/>
        <v>1.6987115615298943E-3</v>
      </c>
      <c r="HH88" s="86">
        <f t="shared" si="87"/>
        <v>1.0764137090092055E-3</v>
      </c>
      <c r="HI88" s="86">
        <f t="shared" si="87"/>
        <v>1.9021839412841632E-3</v>
      </c>
      <c r="HJ88" s="86">
        <f t="shared" si="87"/>
        <v>1.5086161777231497E-3</v>
      </c>
      <c r="HK88" s="86">
        <f t="shared" si="87"/>
        <v>9.7347433933316042E-4</v>
      </c>
      <c r="HL88" s="86">
        <f t="shared" si="87"/>
        <v>7.8447341084939275E-4</v>
      </c>
      <c r="HM88" s="86">
        <f t="shared" si="87"/>
        <v>2.1589494374426332E-3</v>
      </c>
      <c r="HN88" s="86">
        <f t="shared" si="87"/>
        <v>1.1616318010569126E-3</v>
      </c>
      <c r="HO88" s="86">
        <f t="shared" si="87"/>
        <v>8.3063181195618205E-4</v>
      </c>
      <c r="HP88" s="86">
        <f t="shared" si="87"/>
        <v>5.3109628900031044E-4</v>
      </c>
      <c r="HQ88" s="86">
        <f t="shared" si="87"/>
        <v>5.7762079221104185E-5</v>
      </c>
      <c r="HS88" s="86">
        <f t="shared" si="84"/>
        <v>3.303629258956646E-38</v>
      </c>
      <c r="HT88" s="86">
        <f t="shared" si="84"/>
        <v>4.9883327518106746E-40</v>
      </c>
      <c r="HU88" s="86">
        <f t="shared" si="84"/>
        <v>5.7452040162189941E-42</v>
      </c>
      <c r="HV88" s="86">
        <f t="shared" si="84"/>
        <v>1.0731633850459346E-46</v>
      </c>
      <c r="HW88" s="86">
        <f t="shared" si="84"/>
        <v>1.0982424333357335E-48</v>
      </c>
      <c r="HX88" s="86">
        <f t="shared" si="84"/>
        <v>1.6050637939006497E-49</v>
      </c>
      <c r="HY88" s="86">
        <f t="shared" si="84"/>
        <v>2.9683036554449051E-46</v>
      </c>
      <c r="HZ88" s="86">
        <f t="shared" si="84"/>
        <v>7.635835643140853E-48</v>
      </c>
      <c r="IA88" s="86">
        <f t="shared" si="84"/>
        <v>2.0450094137974995E-48</v>
      </c>
      <c r="IB88" s="86">
        <f t="shared" si="84"/>
        <v>3.1800436278141881E-54</v>
      </c>
      <c r="IC88" s="86">
        <f t="shared" si="84"/>
        <v>2.4211960220481438E-46</v>
      </c>
      <c r="ID88" s="86">
        <f t="shared" si="84"/>
        <v>2.189708716943029E-50</v>
      </c>
      <c r="IE88" s="86">
        <f t="shared" si="84"/>
        <v>6.4889700471120392E-53</v>
      </c>
      <c r="IF88" s="86">
        <f t="shared" si="84"/>
        <v>3.3642333563943863E-31</v>
      </c>
      <c r="IG88" s="86">
        <f t="shared" si="84"/>
        <v>7.3009365833605432E-23</v>
      </c>
      <c r="II88" s="86">
        <f t="shared" si="85"/>
        <v>5.8429176825625518E-159</v>
      </c>
      <c r="IJ88" s="86">
        <f t="shared" si="85"/>
        <v>8.4383038771276028E-172</v>
      </c>
      <c r="IK88" s="86">
        <f t="shared" si="85"/>
        <v>4.6399501861915099E-177</v>
      </c>
      <c r="IL88" s="86">
        <f t="shared" si="85"/>
        <v>9.9123384695132201E-199</v>
      </c>
      <c r="IM88" s="86">
        <f t="shared" si="85"/>
        <v>9.0195397337922393E-211</v>
      </c>
      <c r="IN88" s="86">
        <f t="shared" si="85"/>
        <v>3.7143777915968403E-208</v>
      </c>
      <c r="IO88" s="86">
        <f t="shared" si="85"/>
        <v>1.9701812549289486E-199</v>
      </c>
      <c r="IP88" s="86">
        <f t="shared" si="85"/>
        <v>1.4813881186305485E-207</v>
      </c>
      <c r="IQ88" s="86">
        <f t="shared" si="85"/>
        <v>8.2923742511458369E-207</v>
      </c>
      <c r="IR88" s="86">
        <f t="shared" si="85"/>
        <v>4.3056402702192682E-238</v>
      </c>
      <c r="IS88" s="86">
        <f t="shared" si="85"/>
        <v>4.7334750884791783E-200</v>
      </c>
      <c r="IT88" s="86">
        <f t="shared" si="85"/>
        <v>9.2467848559817937E-217</v>
      </c>
      <c r="IU88" s="86">
        <f t="shared" si="85"/>
        <v>1.6280003160894217E-228</v>
      </c>
      <c r="IV88" s="86">
        <f t="shared" si="85"/>
        <v>5.8979441795529768E-120</v>
      </c>
      <c r="IW88" s="86">
        <f t="shared" si="85"/>
        <v>1.0927490058831308E-68</v>
      </c>
      <c r="IY88" s="86">
        <f t="shared" si="86"/>
        <v>0.38218123899471518</v>
      </c>
      <c r="IZ88" s="86">
        <f t="shared" si="86"/>
        <v>0.17842791115759399</v>
      </c>
      <c r="JA88" s="86">
        <f t="shared" si="86"/>
        <v>0.28940697074656263</v>
      </c>
      <c r="JB88" s="86">
        <f t="shared" si="86"/>
        <v>0.28745346420761464</v>
      </c>
      <c r="JC88" s="86">
        <f t="shared" si="86"/>
        <v>0.10434334764300698</v>
      </c>
      <c r="JD88" s="86">
        <f t="shared" si="86"/>
        <v>0.24048308803369192</v>
      </c>
      <c r="JE88" s="86">
        <f t="shared" si="86"/>
        <v>0.19281297745740389</v>
      </c>
      <c r="JF88" s="86">
        <f t="shared" si="86"/>
        <v>0.30131746196903841</v>
      </c>
      <c r="JG88" s="86">
        <f t="shared" si="86"/>
        <v>0.35826168259892405</v>
      </c>
      <c r="JH88" s="86">
        <f t="shared" si="86"/>
        <v>0.2427799123869348</v>
      </c>
      <c r="JI88" s="86">
        <f t="shared" si="86"/>
        <v>0.22325988478300757</v>
      </c>
      <c r="JJ88" s="86">
        <f t="shared" si="86"/>
        <v>0.27459471698680493</v>
      </c>
      <c r="JK88" s="86">
        <f t="shared" si="86"/>
        <v>0.23924417306894327</v>
      </c>
      <c r="JL88" s="86">
        <f t="shared" si="86"/>
        <v>0.3636879280828168</v>
      </c>
      <c r="JM88" s="86">
        <f t="shared" si="86"/>
        <v>0.26602344248249254</v>
      </c>
    </row>
    <row r="89" spans="2:273" x14ac:dyDescent="0.25">
      <c r="B89" s="2">
        <v>62</v>
      </c>
      <c r="C89" s="37">
        <v>139.72900000000001</v>
      </c>
      <c r="D89" s="37">
        <v>108.068</v>
      </c>
      <c r="E89" s="37">
        <v>120.203</v>
      </c>
      <c r="F89" s="37">
        <v>115.136</v>
      </c>
      <c r="G89" s="37">
        <v>106.983</v>
      </c>
      <c r="H89" s="37">
        <v>109.746</v>
      </c>
      <c r="I89" s="37">
        <v>106.254</v>
      </c>
      <c r="J89" s="37">
        <v>119.22</v>
      </c>
      <c r="K89" s="37">
        <v>126.78</v>
      </c>
      <c r="L89" s="37">
        <v>113.267</v>
      </c>
      <c r="M89" s="37">
        <v>111.119</v>
      </c>
      <c r="N89" s="37">
        <v>118.203</v>
      </c>
      <c r="O89" s="37">
        <v>114.458</v>
      </c>
      <c r="P89" s="37">
        <v>139.542</v>
      </c>
      <c r="Q89" s="37">
        <v>125.789</v>
      </c>
      <c r="S89" s="4">
        <f t="shared" si="88"/>
        <v>140.62688234908018</v>
      </c>
      <c r="T89" s="4">
        <f t="shared" si="88"/>
        <v>115.73932361965633</v>
      </c>
      <c r="U89" s="4">
        <f t="shared" si="88"/>
        <v>123.53928940750015</v>
      </c>
      <c r="V89" s="4">
        <f t="shared" si="88"/>
        <v>120.9963441269889</v>
      </c>
      <c r="W89" s="4">
        <f t="shared" si="88"/>
        <v>111.24059158073476</v>
      </c>
      <c r="X89" s="4">
        <f t="shared" si="88"/>
        <v>119.00865812585471</v>
      </c>
      <c r="Y89" s="4">
        <f t="shared" si="88"/>
        <v>114.53728996474447</v>
      </c>
      <c r="Z89" s="4">
        <f t="shared" si="88"/>
        <v>125.31208825350167</v>
      </c>
      <c r="AA89" s="4">
        <f t="shared" si="88"/>
        <v>134.4245981324479</v>
      </c>
      <c r="AB89" s="4">
        <f t="shared" si="88"/>
        <v>121.77910962319682</v>
      </c>
      <c r="AC89" s="4">
        <f t="shared" si="88"/>
        <v>120.0362978377993</v>
      </c>
      <c r="AD89" s="4">
        <f t="shared" si="88"/>
        <v>124.8051003499735</v>
      </c>
      <c r="AE89" s="4">
        <f t="shared" si="88"/>
        <v>123.15780359213868</v>
      </c>
      <c r="AF89" s="4">
        <f t="shared" si="88"/>
        <v>141.75860239646022</v>
      </c>
      <c r="AG89" s="4">
        <f t="shared" si="88"/>
        <v>126.02506917930026</v>
      </c>
      <c r="AI89" s="4">
        <f t="shared" si="89"/>
        <v>-0.89788234908016307</v>
      </c>
      <c r="AJ89" s="4">
        <f t="shared" si="89"/>
        <v>-7.6713236196563344</v>
      </c>
      <c r="AK89" s="4">
        <f t="shared" si="89"/>
        <v>-3.3362894075001464</v>
      </c>
      <c r="AL89" s="4">
        <f t="shared" si="89"/>
        <v>-5.8603441269889061</v>
      </c>
      <c r="AM89" s="4">
        <f t="shared" si="89"/>
        <v>-4.2575915807347542</v>
      </c>
      <c r="AN89" s="4">
        <f t="shared" si="89"/>
        <v>-9.2626581258547134</v>
      </c>
      <c r="AO89" s="4">
        <f t="shared" si="89"/>
        <v>-8.2832899647444691</v>
      </c>
      <c r="AP89" s="4">
        <f t="shared" si="89"/>
        <v>-6.0920882535016716</v>
      </c>
      <c r="AQ89" s="4">
        <f t="shared" si="89"/>
        <v>-7.6445981324478964</v>
      </c>
      <c r="AR89" s="4">
        <f t="shared" si="89"/>
        <v>-8.512109623196821</v>
      </c>
      <c r="AS89" s="4">
        <f t="shared" si="89"/>
        <v>-8.9172978377992962</v>
      </c>
      <c r="AT89" s="4">
        <f t="shared" si="89"/>
        <v>-6.6021003499734974</v>
      </c>
      <c r="AU89" s="4">
        <f t="shared" si="89"/>
        <v>-8.6998035921386787</v>
      </c>
      <c r="AV89" s="4">
        <f t="shared" si="89"/>
        <v>-2.2166023964602175</v>
      </c>
      <c r="AW89" s="4">
        <f t="shared" si="89"/>
        <v>-0.23606917930025872</v>
      </c>
      <c r="AY89" s="2">
        <f t="shared" si="80"/>
        <v>105.47807472373275</v>
      </c>
      <c r="AZ89" s="2">
        <f t="shared" si="80"/>
        <v>104.97826169526103</v>
      </c>
      <c r="BA89" s="2">
        <f t="shared" si="80"/>
        <v>102.60621317164907</v>
      </c>
      <c r="BB89" s="2">
        <f t="shared" si="80"/>
        <v>101.49399952719789</v>
      </c>
      <c r="BC89" s="2">
        <f t="shared" si="80"/>
        <v>106.78082122748206</v>
      </c>
      <c r="BD89" s="2">
        <f t="shared" si="80"/>
        <v>104.30171721522225</v>
      </c>
      <c r="BE89" s="2">
        <f t="shared" si="80"/>
        <v>103.4582280956207</v>
      </c>
      <c r="BF89" s="2">
        <f t="shared" si="80"/>
        <v>103.59213832222723</v>
      </c>
      <c r="BG89" s="2">
        <f t="shared" si="80"/>
        <v>106.00642039986471</v>
      </c>
      <c r="BH89" s="2">
        <f t="shared" si="80"/>
        <v>108.02828461811039</v>
      </c>
      <c r="BI89" s="2">
        <f t="shared" si="80"/>
        <v>106.77725031429486</v>
      </c>
      <c r="BJ89" s="2">
        <f t="shared" si="80"/>
        <v>109.11254687984764</v>
      </c>
      <c r="BK89" s="2">
        <f t="shared" si="80"/>
        <v>109.49204868384082</v>
      </c>
      <c r="BL89" s="2">
        <f t="shared" si="80"/>
        <v>112.39848557233825</v>
      </c>
      <c r="BM89" s="2">
        <f t="shared" si="80"/>
        <v>114.7654206293893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114.59284174484051</v>
      </c>
      <c r="DL89" s="2">
        <f t="shared" si="90"/>
        <v>116.75189378852536</v>
      </c>
      <c r="DM89" s="2">
        <f t="shared" si="90"/>
        <v>109.3395013677645</v>
      </c>
      <c r="DN89" s="2">
        <f t="shared" si="90"/>
        <v>115.93572152314258</v>
      </c>
      <c r="DO89" s="2">
        <f t="shared" si="90"/>
        <v>123.297121021021</v>
      </c>
      <c r="DP89" s="2">
        <f t="shared" si="90"/>
        <v>119.58283333333335</v>
      </c>
      <c r="DQ89" s="2">
        <f t="shared" si="90"/>
        <v>117.44139215686278</v>
      </c>
      <c r="DR89" s="2">
        <f t="shared" si="90"/>
        <v>114.30702616902616</v>
      </c>
      <c r="DS89" s="2">
        <f t="shared" si="90"/>
        <v>114.13122727272727</v>
      </c>
      <c r="DT89" s="2">
        <f t="shared" si="90"/>
        <v>118.88450634071808</v>
      </c>
      <c r="DU89" s="2">
        <f t="shared" si="90"/>
        <v>121.42854954954954</v>
      </c>
      <c r="DV89" s="2">
        <f t="shared" si="90"/>
        <v>125.2222252252252</v>
      </c>
      <c r="DW89" s="2">
        <f t="shared" si="90"/>
        <v>125.61710980392157</v>
      </c>
      <c r="DX89" s="2">
        <f t="shared" si="90"/>
        <v>125.07713084513084</v>
      </c>
      <c r="DY89" s="2">
        <f t="shared" si="90"/>
        <v>126.73675714285713</v>
      </c>
      <c r="EA89" s="2">
        <f t="shared" si="94"/>
        <v>104.27374749382979</v>
      </c>
      <c r="EB89" s="2">
        <f t="shared" si="91"/>
        <v>103.23489518633541</v>
      </c>
      <c r="EC89" s="2">
        <f t="shared" si="91"/>
        <v>101.58227246653918</v>
      </c>
      <c r="ED89" s="2">
        <f t="shared" si="91"/>
        <v>99.218689155811546</v>
      </c>
      <c r="EE89" s="2">
        <f t="shared" si="91"/>
        <v>104.17100517335943</v>
      </c>
      <c r="EF89" s="2">
        <f t="shared" si="91"/>
        <v>101.73395566669902</v>
      </c>
      <c r="EG89" s="2">
        <f t="shared" si="91"/>
        <v>101.1925298443217</v>
      </c>
      <c r="EH89" s="2">
        <f t="shared" si="91"/>
        <v>101.75496651398583</v>
      </c>
      <c r="EI89" s="2">
        <f t="shared" si="91"/>
        <v>104.39122229775663</v>
      </c>
      <c r="EJ89" s="2">
        <f t="shared" si="91"/>
        <v>106.07642596352885</v>
      </c>
      <c r="EK89" s="2">
        <f t="shared" si="91"/>
        <v>104.34419780718829</v>
      </c>
      <c r="EL89" s="2">
        <f t="shared" si="91"/>
        <v>106.4301229727588</v>
      </c>
      <c r="EM89" s="2">
        <f t="shared" si="91"/>
        <v>106.67600496575042</v>
      </c>
      <c r="EN89" s="2">
        <f t="shared" si="91"/>
        <v>110.19241260465046</v>
      </c>
      <c r="EO89" s="2">
        <f t="shared" si="91"/>
        <v>112.07809455751203</v>
      </c>
      <c r="EQ89" s="2">
        <f t="shared" si="92"/>
        <v>103.25352114941462</v>
      </c>
      <c r="ER89" s="2">
        <f t="shared" si="92"/>
        <v>103.5055147619247</v>
      </c>
      <c r="ES89" s="2">
        <f t="shared" si="92"/>
        <v>102.45067656242718</v>
      </c>
      <c r="ET89" s="2">
        <f t="shared" si="92"/>
        <v>98.948232213179296</v>
      </c>
      <c r="EU89" s="2">
        <f t="shared" si="92"/>
        <v>104.1271742083302</v>
      </c>
      <c r="EV89" s="2">
        <f t="shared" si="92"/>
        <v>101.82846276128777</v>
      </c>
      <c r="EW89" s="2">
        <f t="shared" si="92"/>
        <v>101.39590274258929</v>
      </c>
      <c r="EX89" s="2">
        <f t="shared" si="92"/>
        <v>102.71127589151993</v>
      </c>
      <c r="EY89" s="2">
        <f t="shared" si="92"/>
        <v>104.4540044311078</v>
      </c>
      <c r="EZ89" s="2">
        <f t="shared" si="92"/>
        <v>106.85035128848237</v>
      </c>
      <c r="FA89" s="2">
        <f t="shared" si="92"/>
        <v>105.10369406462776</v>
      </c>
      <c r="FB89" s="2">
        <f t="shared" si="92"/>
        <v>106.37526713452178</v>
      </c>
      <c r="FC89" s="2">
        <f t="shared" si="92"/>
        <v>107.03629633401626</v>
      </c>
      <c r="FD89" s="2">
        <f t="shared" si="92"/>
        <v>111.38955590189153</v>
      </c>
      <c r="FE89" s="2">
        <f t="shared" si="92"/>
        <v>112.14445460549815</v>
      </c>
      <c r="FG89" s="2">
        <f t="shared" si="93"/>
        <v>0.88323310412173306</v>
      </c>
      <c r="FH89" s="2">
        <f t="shared" si="93"/>
        <v>0.87104251568375635</v>
      </c>
      <c r="FI89" s="2">
        <f t="shared" si="93"/>
        <v>0.86810368443700681</v>
      </c>
      <c r="FJ89" s="2">
        <f t="shared" si="93"/>
        <v>0.86388002161268873</v>
      </c>
      <c r="FK89" s="2">
        <f t="shared" si="93"/>
        <v>0.86354515315198033</v>
      </c>
      <c r="FL89" s="2">
        <f t="shared" si="93"/>
        <v>0.856143103979359</v>
      </c>
      <c r="FM89" s="2">
        <f t="shared" si="93"/>
        <v>0.86057283812145202</v>
      </c>
      <c r="FN89" s="2">
        <f t="shared" si="93"/>
        <v>0.85369058642564222</v>
      </c>
      <c r="FO89" s="2">
        <f t="shared" si="93"/>
        <v>0.83417437598748501</v>
      </c>
      <c r="FP89" s="2">
        <f t="shared" si="93"/>
        <v>0.84766151530849876</v>
      </c>
      <c r="FQ89" s="2">
        <f t="shared" si="93"/>
        <v>0.85762403986132751</v>
      </c>
      <c r="FR89" s="2">
        <f t="shared" si="93"/>
        <v>0.85725585707853535</v>
      </c>
      <c r="FS89" s="2">
        <f t="shared" si="93"/>
        <v>0.85133800143957505</v>
      </c>
      <c r="FT89" s="2">
        <f t="shared" si="93"/>
        <v>0.85182750345418368</v>
      </c>
      <c r="FU89" s="2">
        <f t="shared" si="93"/>
        <v>0.81667489626249312</v>
      </c>
      <c r="FW89" s="2">
        <f t="shared" si="82"/>
        <v>5.8945161151200526E-4</v>
      </c>
      <c r="FX89" s="2">
        <f t="shared" si="82"/>
        <v>9.1779643237849024E-4</v>
      </c>
      <c r="FY89" s="2">
        <f t="shared" si="82"/>
        <v>9.1062912214186806E-4</v>
      </c>
      <c r="FZ89" s="2">
        <f t="shared" si="82"/>
        <v>7.8279800360639743E-4</v>
      </c>
      <c r="GA89" s="2">
        <f t="shared" si="82"/>
        <v>8.0205095830713114E-4</v>
      </c>
      <c r="GB89" s="2">
        <f t="shared" si="82"/>
        <v>8.1909140711554525E-4</v>
      </c>
      <c r="GC89" s="2">
        <f t="shared" si="82"/>
        <v>8.1375300005264589E-4</v>
      </c>
      <c r="GD89" s="2">
        <f t="shared" si="82"/>
        <v>7.1872239071878185E-4</v>
      </c>
      <c r="GE89" s="2">
        <f t="shared" si="82"/>
        <v>8.8718311393141643E-4</v>
      </c>
      <c r="GF89" s="2">
        <f t="shared" si="82"/>
        <v>8.9814623089232387E-4</v>
      </c>
      <c r="GG89" s="2">
        <f t="shared" si="82"/>
        <v>8.5783759261991741E-4</v>
      </c>
      <c r="GH89" s="2">
        <f t="shared" si="82"/>
        <v>7.0407514002985769E-4</v>
      </c>
      <c r="GI89" s="2">
        <f t="shared" si="82"/>
        <v>6.139972390083149E-4</v>
      </c>
      <c r="GJ89" s="2">
        <f t="shared" si="82"/>
        <v>4.7371573317009282E-4</v>
      </c>
      <c r="GK89" s="2">
        <f t="shared" si="82"/>
        <v>3.802403181034796E-4</v>
      </c>
      <c r="GM89" s="86">
        <f t="shared" si="83"/>
        <v>0.2721330024014767</v>
      </c>
      <c r="GN89" s="86">
        <f t="shared" si="83"/>
        <v>8.2828183711186706E-2</v>
      </c>
      <c r="GO89" s="86">
        <f t="shared" si="83"/>
        <v>0.16689918517537161</v>
      </c>
      <c r="GP89" s="86">
        <f t="shared" si="83"/>
        <v>0.15025112650431341</v>
      </c>
      <c r="GQ89" s="86">
        <f t="shared" si="83"/>
        <v>3.264036730026755E-2</v>
      </c>
      <c r="GR89" s="86">
        <f t="shared" si="83"/>
        <v>0.11895571994261711</v>
      </c>
      <c r="GS89" s="86">
        <f t="shared" si="83"/>
        <v>9.4432772831610348E-2</v>
      </c>
      <c r="GT89" s="86">
        <f t="shared" si="83"/>
        <v>0.18602750615971214</v>
      </c>
      <c r="GU89" s="86">
        <f t="shared" si="83"/>
        <v>0.23964697059962967</v>
      </c>
      <c r="GV89" s="86">
        <f t="shared" si="83"/>
        <v>0.1202257965866575</v>
      </c>
      <c r="GW89" s="86">
        <f t="shared" si="83"/>
        <v>0.1090152646575739</v>
      </c>
      <c r="GX89" s="86">
        <f t="shared" si="83"/>
        <v>0.13787418911621585</v>
      </c>
      <c r="GY89" s="86">
        <f t="shared" si="83"/>
        <v>0.13015079007399194</v>
      </c>
      <c r="GZ89" s="86">
        <f t="shared" si="83"/>
        <v>0.25921928531729793</v>
      </c>
      <c r="HA89" s="86">
        <f t="shared" si="83"/>
        <v>0.14839377586952887</v>
      </c>
      <c r="HC89" s="86">
        <f t="shared" si="73"/>
        <v>5.5074271099021781E-3</v>
      </c>
      <c r="HD89" s="86">
        <f t="shared" si="73"/>
        <v>5.7386384480930686E-3</v>
      </c>
      <c r="HE89" s="86">
        <f t="shared" si="73"/>
        <v>3.8714154751481162E-3</v>
      </c>
      <c r="HF89" s="86">
        <f t="shared" si="73"/>
        <v>2.7293075716592992E-3</v>
      </c>
      <c r="HG89" s="86">
        <f t="shared" si="87"/>
        <v>3.0107804402116876E-3</v>
      </c>
      <c r="HH89" s="86">
        <f t="shared" si="87"/>
        <v>1.9445971220764834E-3</v>
      </c>
      <c r="HI89" s="86">
        <f t="shared" si="87"/>
        <v>3.3063300405071967E-3</v>
      </c>
      <c r="HJ89" s="86">
        <f t="shared" si="87"/>
        <v>2.6546343576765753E-3</v>
      </c>
      <c r="HK89" s="86">
        <f t="shared" si="87"/>
        <v>1.7747831244666933E-3</v>
      </c>
      <c r="HL89" s="86">
        <f t="shared" si="87"/>
        <v>1.5106119927182494E-3</v>
      </c>
      <c r="HM89" s="86">
        <f t="shared" si="87"/>
        <v>3.748612174238023E-3</v>
      </c>
      <c r="HN89" s="86">
        <f t="shared" si="87"/>
        <v>2.0908662917037135E-3</v>
      </c>
      <c r="HO89" s="86">
        <f t="shared" si="87"/>
        <v>1.5251880089543692E-3</v>
      </c>
      <c r="HP89" s="86">
        <f t="shared" si="87"/>
        <v>9.9125173509416226E-4</v>
      </c>
      <c r="HQ89" s="86">
        <f t="shared" si="87"/>
        <v>1.3582254170687338E-4</v>
      </c>
      <c r="HS89" s="86">
        <f t="shared" si="84"/>
        <v>6.7753414470907891E-37</v>
      </c>
      <c r="HT89" s="86">
        <f t="shared" si="84"/>
        <v>1.5210366530959922E-38</v>
      </c>
      <c r="HU89" s="86">
        <f t="shared" si="84"/>
        <v>2.004554714830676E-40</v>
      </c>
      <c r="HV89" s="86">
        <f t="shared" si="84"/>
        <v>5.2821340338813353E-45</v>
      </c>
      <c r="HW89" s="86">
        <f t="shared" si="84"/>
        <v>6.7221817583142138E-47</v>
      </c>
      <c r="HX89" s="86">
        <f t="shared" si="84"/>
        <v>1.0048762007866078E-47</v>
      </c>
      <c r="HY89" s="86">
        <f t="shared" si="84"/>
        <v>1.4732758499400562E-44</v>
      </c>
      <c r="HZ89" s="86">
        <f t="shared" si="84"/>
        <v>4.1107367432438541E-46</v>
      </c>
      <c r="IA89" s="86">
        <f t="shared" si="84"/>
        <v>1.2598101075775157E-46</v>
      </c>
      <c r="IB89" s="86">
        <f t="shared" si="84"/>
        <v>3.4857379838035178E-52</v>
      </c>
      <c r="IC89" s="86">
        <f t="shared" si="84"/>
        <v>1.2489816196916027E-44</v>
      </c>
      <c r="ID89" s="86">
        <f t="shared" si="84"/>
        <v>1.4209105733848824E-48</v>
      </c>
      <c r="IE89" s="86">
        <f t="shared" si="84"/>
        <v>4.8536861007308797E-51</v>
      </c>
      <c r="IF89" s="86">
        <f t="shared" si="84"/>
        <v>3.6485965422739701E-30</v>
      </c>
      <c r="IG89" s="86">
        <f t="shared" si="84"/>
        <v>3.8651983289799304E-22</v>
      </c>
      <c r="II89" s="86">
        <f t="shared" si="85"/>
        <v>3.829161033089878E-155</v>
      </c>
      <c r="IJ89" s="86">
        <f t="shared" si="85"/>
        <v>2.0470129136383322E-167</v>
      </c>
      <c r="IK89" s="86">
        <f t="shared" si="85"/>
        <v>1.5209220469142387E-172</v>
      </c>
      <c r="IL89" s="86">
        <f t="shared" si="85"/>
        <v>9.2239560354196571E-194</v>
      </c>
      <c r="IM89" s="86">
        <f t="shared" si="85"/>
        <v>1.7599094354119662E-205</v>
      </c>
      <c r="IN89" s="86">
        <f t="shared" si="85"/>
        <v>6.4438384821397966E-203</v>
      </c>
      <c r="IO89" s="86">
        <f t="shared" si="85"/>
        <v>2.0307017995231364E-194</v>
      </c>
      <c r="IP89" s="86">
        <f t="shared" si="85"/>
        <v>2.0045401942007285E-202</v>
      </c>
      <c r="IQ89" s="86">
        <f t="shared" si="85"/>
        <v>1.5196321500721263E-201</v>
      </c>
      <c r="IR89" s="86">
        <f t="shared" si="85"/>
        <v>5.1408368261310746E-232</v>
      </c>
      <c r="IS89" s="86">
        <f t="shared" si="85"/>
        <v>5.5070720068572015E-195</v>
      </c>
      <c r="IT89" s="86">
        <f t="shared" si="85"/>
        <v>2.0513936876867886E-211</v>
      </c>
      <c r="IU89" s="86">
        <f t="shared" si="85"/>
        <v>5.5929507854205945E-223</v>
      </c>
      <c r="IV89" s="86">
        <f t="shared" si="85"/>
        <v>3.6270449004829631E-117</v>
      </c>
      <c r="IW89" s="86">
        <f t="shared" si="85"/>
        <v>3.7587810332611514E-67</v>
      </c>
      <c r="IY89" s="86">
        <f t="shared" si="86"/>
        <v>0.27764042951137885</v>
      </c>
      <c r="IZ89" s="86">
        <f t="shared" si="86"/>
        <v>8.8566822159279773E-2</v>
      </c>
      <c r="JA89" s="86">
        <f t="shared" si="86"/>
        <v>0.17077060065051972</v>
      </c>
      <c r="JB89" s="86">
        <f t="shared" si="86"/>
        <v>0.1529804340759727</v>
      </c>
      <c r="JC89" s="86">
        <f t="shared" si="86"/>
        <v>3.5651147740479242E-2</v>
      </c>
      <c r="JD89" s="86">
        <f t="shared" si="86"/>
        <v>0.12090031706469359</v>
      </c>
      <c r="JE89" s="86">
        <f t="shared" si="86"/>
        <v>9.7739102872117539E-2</v>
      </c>
      <c r="JF89" s="86">
        <f t="shared" si="86"/>
        <v>0.18868214051738871</v>
      </c>
      <c r="JG89" s="86">
        <f t="shared" si="86"/>
        <v>0.24142175372409636</v>
      </c>
      <c r="JH89" s="86">
        <f t="shared" si="86"/>
        <v>0.12173640857937575</v>
      </c>
      <c r="JI89" s="86">
        <f t="shared" si="86"/>
        <v>0.11276387683181192</v>
      </c>
      <c r="JJ89" s="86">
        <f t="shared" si="86"/>
        <v>0.13996505540791956</v>
      </c>
      <c r="JK89" s="86">
        <f t="shared" si="86"/>
        <v>0.13167597808294632</v>
      </c>
      <c r="JL89" s="86">
        <f t="shared" si="86"/>
        <v>0.26021053705239211</v>
      </c>
      <c r="JM89" s="86">
        <f t="shared" si="86"/>
        <v>0.14852959841123575</v>
      </c>
    </row>
    <row r="90" spans="2:273" x14ac:dyDescent="0.25">
      <c r="B90" s="2">
        <v>63</v>
      </c>
      <c r="C90" s="37">
        <v>116.593</v>
      </c>
      <c r="D90" s="37">
        <v>105.407</v>
      </c>
      <c r="E90" s="37">
        <v>105.22</v>
      </c>
      <c r="F90" s="37">
        <v>100.23699999999999</v>
      </c>
      <c r="G90" s="37">
        <v>108.75</v>
      </c>
      <c r="H90" s="37">
        <v>103.542</v>
      </c>
      <c r="I90" s="37">
        <v>106.169</v>
      </c>
      <c r="J90" s="37">
        <v>108.52500000000001</v>
      </c>
      <c r="K90" s="37">
        <v>109.898</v>
      </c>
      <c r="L90" s="37">
        <v>108.017</v>
      </c>
      <c r="M90" s="37">
        <v>106.881</v>
      </c>
      <c r="N90" s="37">
        <v>109.949</v>
      </c>
      <c r="O90" s="37">
        <v>109.051</v>
      </c>
      <c r="P90" s="37">
        <v>120.864</v>
      </c>
      <c r="Q90" s="37">
        <v>112.91200000000001</v>
      </c>
      <c r="S90" s="4">
        <f t="shared" si="88"/>
        <v>127.71611008250842</v>
      </c>
      <c r="T90" s="4">
        <f t="shared" si="88"/>
        <v>111.32229096181234</v>
      </c>
      <c r="U90" s="4">
        <f t="shared" si="88"/>
        <v>113.515084983563</v>
      </c>
      <c r="V90" s="4">
        <f t="shared" si="88"/>
        <v>110.23579619360683</v>
      </c>
      <c r="W90" s="4">
        <f t="shared" si="88"/>
        <v>109.39624829697227</v>
      </c>
      <c r="X90" s="4">
        <f t="shared" si="88"/>
        <v>110.46167771557414</v>
      </c>
      <c r="Y90" s="4">
        <f t="shared" si="88"/>
        <v>109.053932219751</v>
      </c>
      <c r="Z90" s="4">
        <f t="shared" si="88"/>
        <v>114.88778938858052</v>
      </c>
      <c r="AA90" s="4">
        <f t="shared" si="88"/>
        <v>120.98054315428053</v>
      </c>
      <c r="AB90" s="4">
        <f t="shared" si="88"/>
        <v>113.67756311209952</v>
      </c>
      <c r="AC90" s="4">
        <f t="shared" si="88"/>
        <v>113.31478293036429</v>
      </c>
      <c r="AD90" s="4">
        <f t="shared" si="88"/>
        <v>115.60498545354577</v>
      </c>
      <c r="AE90" s="4">
        <f t="shared" si="88"/>
        <v>115.57388310929106</v>
      </c>
      <c r="AF90" s="4">
        <f t="shared" si="88"/>
        <v>129.07307998698073</v>
      </c>
      <c r="AG90" s="4">
        <f t="shared" si="88"/>
        <v>118.95406072458462</v>
      </c>
      <c r="AI90" s="4">
        <f t="shared" si="89"/>
        <v>-11.123110082508418</v>
      </c>
      <c r="AJ90" s="4">
        <f t="shared" si="89"/>
        <v>-5.9152909618123459</v>
      </c>
      <c r="AK90" s="4">
        <f t="shared" si="89"/>
        <v>-8.2950849835630009</v>
      </c>
      <c r="AL90" s="4">
        <f t="shared" si="89"/>
        <v>-9.9987961936068359</v>
      </c>
      <c r="AM90" s="4">
        <f t="shared" si="89"/>
        <v>-0.64624829697227426</v>
      </c>
      <c r="AN90" s="4">
        <f t="shared" si="89"/>
        <v>-6.9196777155741387</v>
      </c>
      <c r="AO90" s="4">
        <f t="shared" si="89"/>
        <v>-2.8849322197510077</v>
      </c>
      <c r="AP90" s="4">
        <f t="shared" si="89"/>
        <v>-6.3627893885805094</v>
      </c>
      <c r="AQ90" s="4">
        <f t="shared" si="89"/>
        <v>-11.082543154280529</v>
      </c>
      <c r="AR90" s="4">
        <f t="shared" si="89"/>
        <v>-5.6605631120995241</v>
      </c>
      <c r="AS90" s="4">
        <f t="shared" si="89"/>
        <v>-6.4337829303642877</v>
      </c>
      <c r="AT90" s="4">
        <f t="shared" si="89"/>
        <v>-5.6559854535457674</v>
      </c>
      <c r="AU90" s="4">
        <f t="shared" si="89"/>
        <v>-6.5228831092910582</v>
      </c>
      <c r="AV90" s="4">
        <f t="shared" si="89"/>
        <v>-8.2090799869807256</v>
      </c>
      <c r="AW90" s="4">
        <f t="shared" si="89"/>
        <v>-6.0420607245846156</v>
      </c>
      <c r="AY90" s="2">
        <f t="shared" si="80"/>
        <v>105.28792115091706</v>
      </c>
      <c r="AZ90" s="2">
        <f t="shared" si="80"/>
        <v>104.78733410387963</v>
      </c>
      <c r="BA90" s="2">
        <f t="shared" si="80"/>
        <v>102.48818042434402</v>
      </c>
      <c r="BB90" s="2">
        <f t="shared" si="80"/>
        <v>101.28331680286202</v>
      </c>
      <c r="BC90" s="2">
        <f t="shared" si="80"/>
        <v>106.52798248782912</v>
      </c>
      <c r="BD90" s="2">
        <f t="shared" si="80"/>
        <v>104.07083840539853</v>
      </c>
      <c r="BE90" s="2">
        <f t="shared" si="80"/>
        <v>103.26966558864244</v>
      </c>
      <c r="BF90" s="2">
        <f t="shared" si="80"/>
        <v>103.44441749883624</v>
      </c>
      <c r="BG90" s="2">
        <f t="shared" si="80"/>
        <v>105.83244674728488</v>
      </c>
      <c r="BH90" s="2">
        <f t="shared" si="80"/>
        <v>107.86049216954656</v>
      </c>
      <c r="BI90" s="2">
        <f t="shared" si="80"/>
        <v>106.58942205689351</v>
      </c>
      <c r="BJ90" s="2">
        <f t="shared" si="80"/>
        <v>108.88849950768487</v>
      </c>
      <c r="BK90" s="2">
        <f t="shared" si="80"/>
        <v>109.27534694767672</v>
      </c>
      <c r="BL90" s="2">
        <f t="shared" si="80"/>
        <v>112.20543118180088</v>
      </c>
      <c r="BM90" s="2">
        <f t="shared" si="80"/>
        <v>114.55401413010701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114.76612213883676</v>
      </c>
      <c r="DL90" s="2">
        <f t="shared" si="90"/>
        <v>116.96908843053581</v>
      </c>
      <c r="DM90" s="2">
        <f t="shared" si="90"/>
        <v>109.42960991355726</v>
      </c>
      <c r="DN90" s="2">
        <f t="shared" si="90"/>
        <v>116.14606357369516</v>
      </c>
      <c r="DO90" s="2">
        <f t="shared" si="90"/>
        <v>123.64866889746888</v>
      </c>
      <c r="DP90" s="2">
        <f t="shared" si="90"/>
        <v>119.89933333333335</v>
      </c>
      <c r="DQ90" s="2">
        <f t="shared" si="90"/>
        <v>117.69890924369751</v>
      </c>
      <c r="DR90" s="2">
        <f t="shared" si="90"/>
        <v>114.4613039039039</v>
      </c>
      <c r="DS90" s="2">
        <f t="shared" si="90"/>
        <v>114.2849090909091</v>
      </c>
      <c r="DT90" s="2">
        <f t="shared" si="90"/>
        <v>119.09759434682961</v>
      </c>
      <c r="DU90" s="2">
        <f t="shared" si="90"/>
        <v>121.69699431009957</v>
      </c>
      <c r="DV90" s="2">
        <f t="shared" si="90"/>
        <v>125.54408179231862</v>
      </c>
      <c r="DW90" s="2">
        <f t="shared" si="90"/>
        <v>125.93698767507003</v>
      </c>
      <c r="DX90" s="2">
        <f t="shared" si="90"/>
        <v>125.31965285285285</v>
      </c>
      <c r="DY90" s="2">
        <f t="shared" si="90"/>
        <v>127.09208078817733</v>
      </c>
      <c r="EA90" s="2">
        <f t="shared" si="94"/>
        <v>104.14584053444651</v>
      </c>
      <c r="EB90" s="2">
        <f t="shared" si="91"/>
        <v>103.14221894409938</v>
      </c>
      <c r="EC90" s="2">
        <f t="shared" si="91"/>
        <v>101.52536507606615</v>
      </c>
      <c r="ED90" s="2">
        <f t="shared" si="91"/>
        <v>99.147741014419964</v>
      </c>
      <c r="EE90" s="2">
        <f t="shared" si="91"/>
        <v>104.06070760142899</v>
      </c>
      <c r="EF90" s="2">
        <f t="shared" si="91"/>
        <v>101.64511670065713</v>
      </c>
      <c r="EG90" s="2">
        <f t="shared" si="91"/>
        <v>101.13738397917457</v>
      </c>
      <c r="EH90" s="2">
        <f t="shared" si="91"/>
        <v>101.72157944590205</v>
      </c>
      <c r="EI90" s="2">
        <f t="shared" si="91"/>
        <v>104.29995581237253</v>
      </c>
      <c r="EJ90" s="2">
        <f t="shared" si="91"/>
        <v>106.01783313947759</v>
      </c>
      <c r="EK90" s="2">
        <f t="shared" si="91"/>
        <v>104.30126274815105</v>
      </c>
      <c r="EL90" s="2">
        <f t="shared" si="91"/>
        <v>106.3592044057828</v>
      </c>
      <c r="EM90" s="2">
        <f t="shared" si="91"/>
        <v>106.62159375935482</v>
      </c>
      <c r="EN90" s="2">
        <f t="shared" si="91"/>
        <v>110.12427271497496</v>
      </c>
      <c r="EO90" s="2">
        <f t="shared" si="91"/>
        <v>111.98711618009506</v>
      </c>
      <c r="EQ90" s="2">
        <f t="shared" si="92"/>
        <v>103.15221491723246</v>
      </c>
      <c r="ER90" s="2">
        <f t="shared" si="92"/>
        <v>103.40510177980653</v>
      </c>
      <c r="ES90" s="2">
        <f t="shared" si="92"/>
        <v>102.36946103835578</v>
      </c>
      <c r="ET90" s="2">
        <f t="shared" si="92"/>
        <v>98.884568060660413</v>
      </c>
      <c r="EU90" s="2">
        <f t="shared" si="92"/>
        <v>104.0180757979055</v>
      </c>
      <c r="EV90" s="2">
        <f t="shared" si="92"/>
        <v>101.73696086548502</v>
      </c>
      <c r="EW90" s="2">
        <f t="shared" si="92"/>
        <v>101.33511032566233</v>
      </c>
      <c r="EX90" s="2">
        <f t="shared" si="92"/>
        <v>102.65219860340066</v>
      </c>
      <c r="EY90" s="2">
        <f t="shared" si="92"/>
        <v>104.36098869140417</v>
      </c>
      <c r="EZ90" s="2">
        <f t="shared" si="92"/>
        <v>106.77095385080979</v>
      </c>
      <c r="FA90" s="2">
        <f t="shared" si="92"/>
        <v>105.03996206328833</v>
      </c>
      <c r="FB90" s="2">
        <f t="shared" si="92"/>
        <v>106.30579953483368</v>
      </c>
      <c r="FC90" s="2">
        <f t="shared" si="92"/>
        <v>106.97247940272636</v>
      </c>
      <c r="FD90" s="2">
        <f t="shared" si="92"/>
        <v>111.2921590943607</v>
      </c>
      <c r="FE90" s="2">
        <f t="shared" si="92"/>
        <v>112.04943000822006</v>
      </c>
      <c r="FG90" s="2">
        <f t="shared" si="93"/>
        <v>0.89240183796802208</v>
      </c>
      <c r="FH90" s="2">
        <f t="shared" si="93"/>
        <v>0.88103954880667301</v>
      </c>
      <c r="FI90" s="2">
        <f t="shared" si="93"/>
        <v>0.87829670955821826</v>
      </c>
      <c r="FJ90" s="2">
        <f t="shared" si="93"/>
        <v>0.87435221029641441</v>
      </c>
      <c r="FK90" s="2">
        <f t="shared" si="93"/>
        <v>0.8740393480487324</v>
      </c>
      <c r="FL90" s="2">
        <f t="shared" si="93"/>
        <v>0.86711896361438756</v>
      </c>
      <c r="FM90" s="2">
        <f t="shared" si="93"/>
        <v>0.87126154351880547</v>
      </c>
      <c r="FN90" s="2">
        <f t="shared" si="93"/>
        <v>0.86482402170189288</v>
      </c>
      <c r="FO90" s="2">
        <f t="shared" si="93"/>
        <v>0.84652591495741158</v>
      </c>
      <c r="FP90" s="2">
        <f t="shared" si="93"/>
        <v>0.85917805428235261</v>
      </c>
      <c r="FQ90" s="2">
        <f t="shared" si="93"/>
        <v>0.86850426282094328</v>
      </c>
      <c r="FR90" s="2">
        <f t="shared" si="93"/>
        <v>0.86815989089409074</v>
      </c>
      <c r="FS90" s="2">
        <f t="shared" si="93"/>
        <v>0.86262164853882872</v>
      </c>
      <c r="FT90" s="2">
        <f t="shared" si="93"/>
        <v>0.86307997211470089</v>
      </c>
      <c r="FU90" s="2">
        <f t="shared" si="93"/>
        <v>0.83006435053908356</v>
      </c>
      <c r="FW90" s="2">
        <f t="shared" si="82"/>
        <v>6.4628408602721151E-4</v>
      </c>
      <c r="FX90" s="2">
        <f t="shared" si="82"/>
        <v>1.0062546754218971E-3</v>
      </c>
      <c r="FY90" s="2">
        <f t="shared" si="82"/>
        <v>9.9839726215641099E-4</v>
      </c>
      <c r="FZ90" s="2">
        <f t="shared" si="82"/>
        <v>8.5825612491357585E-4</v>
      </c>
      <c r="GA90" s="2">
        <f t="shared" si="82"/>
        <v>8.7936334246623764E-4</v>
      </c>
      <c r="GB90" s="2">
        <f t="shared" si="82"/>
        <v>8.9804490103578675E-4</v>
      </c>
      <c r="GC90" s="2">
        <f t="shared" si="82"/>
        <v>8.9219237609647025E-4</v>
      </c>
      <c r="GD90" s="2">
        <f t="shared" si="82"/>
        <v>7.8800878915424801E-4</v>
      </c>
      <c r="GE90" s="2">
        <f t="shared" si="82"/>
        <v>9.7269368383782031E-4</v>
      </c>
      <c r="GF90" s="2">
        <f t="shared" si="82"/>
        <v>9.8471243228449162E-4</v>
      </c>
      <c r="GG90" s="2">
        <f t="shared" si="82"/>
        <v>9.4052237604037967E-4</v>
      </c>
      <c r="GH90" s="2">
        <f t="shared" si="82"/>
        <v>7.7195060250628389E-4</v>
      </c>
      <c r="GI90" s="2">
        <f t="shared" si="82"/>
        <v>6.7319470679692373E-4</v>
      </c>
      <c r="GJ90" s="2">
        <f t="shared" si="82"/>
        <v>5.1939523454623147E-4</v>
      </c>
      <c r="GK90" s="2">
        <f t="shared" si="82"/>
        <v>4.1690992379615457E-4</v>
      </c>
      <c r="GM90" s="86">
        <f t="shared" si="83"/>
        <v>0.17704324169287319</v>
      </c>
      <c r="GN90" s="86">
        <f t="shared" si="83"/>
        <v>3.2309459237899178E-2</v>
      </c>
      <c r="GO90" s="86">
        <f t="shared" si="83"/>
        <v>8.2421869143254348E-2</v>
      </c>
      <c r="GP90" s="86">
        <f t="shared" si="83"/>
        <v>6.3698943332397867E-2</v>
      </c>
      <c r="GQ90" s="86">
        <f t="shared" si="83"/>
        <v>7.6049486033056488E-3</v>
      </c>
      <c r="GR90" s="86">
        <f t="shared" si="83"/>
        <v>4.7657148368134346E-2</v>
      </c>
      <c r="GS90" s="86">
        <f t="shared" si="83"/>
        <v>3.8797370664650388E-2</v>
      </c>
      <c r="GT90" s="86">
        <f t="shared" si="83"/>
        <v>0.10031212851689741</v>
      </c>
      <c r="GU90" s="86">
        <f t="shared" si="83"/>
        <v>0.14076595194396996</v>
      </c>
      <c r="GV90" s="86">
        <f t="shared" si="83"/>
        <v>4.8012862549850863E-2</v>
      </c>
      <c r="GW90" s="86">
        <f t="shared" si="83"/>
        <v>4.3706637534493262E-2</v>
      </c>
      <c r="GX90" s="86">
        <f t="shared" si="83"/>
        <v>5.522033933540714E-2</v>
      </c>
      <c r="GY90" s="86">
        <f t="shared" si="83"/>
        <v>5.9970151111778378E-2</v>
      </c>
      <c r="GZ90" s="86">
        <f t="shared" si="83"/>
        <v>0.16698426067971955</v>
      </c>
      <c r="HA90" s="86">
        <f t="shared" si="83"/>
        <v>6.9191064615501466E-2</v>
      </c>
      <c r="HC90" s="86">
        <f t="shared" si="73"/>
        <v>8.4654214666747621E-3</v>
      </c>
      <c r="HD90" s="86">
        <f t="shared" si="73"/>
        <v>9.2008151649672597E-3</v>
      </c>
      <c r="HE90" s="86">
        <f t="shared" si="73"/>
        <v>6.3651734849341545E-3</v>
      </c>
      <c r="HF90" s="86">
        <f t="shared" si="73"/>
        <v>4.6474134429393315E-3</v>
      </c>
      <c r="HG90" s="86">
        <f t="shared" si="87"/>
        <v>5.1921033565717322E-3</v>
      </c>
      <c r="HH90" s="86">
        <f t="shared" si="87"/>
        <v>3.4183241847184735E-3</v>
      </c>
      <c r="HI90" s="86">
        <f t="shared" si="87"/>
        <v>5.5996016523149452E-3</v>
      </c>
      <c r="HJ90" s="86">
        <f t="shared" si="87"/>
        <v>4.5504251200847896E-3</v>
      </c>
      <c r="HK90" s="86">
        <f t="shared" si="87"/>
        <v>3.1470269679129879E-3</v>
      </c>
      <c r="HL90" s="86">
        <f t="shared" si="87"/>
        <v>2.8167585468671305E-3</v>
      </c>
      <c r="HM90" s="86">
        <f t="shared" si="87"/>
        <v>6.3391161647558276E-3</v>
      </c>
      <c r="HN90" s="86">
        <f t="shared" si="87"/>
        <v>3.6621324105471221E-3</v>
      </c>
      <c r="HO90" s="86">
        <f t="shared" si="87"/>
        <v>2.7236880797549012E-3</v>
      </c>
      <c r="HP90" s="86">
        <f t="shared" si="87"/>
        <v>1.7997238083891597E-3</v>
      </c>
      <c r="HQ90" s="86">
        <f t="shared" si="87"/>
        <v>3.0674386369565981E-4</v>
      </c>
      <c r="HS90" s="86">
        <f t="shared" si="84"/>
        <v>1.3156434729347592E-35</v>
      </c>
      <c r="HT90" s="86">
        <f t="shared" si="84"/>
        <v>4.3383976615966141E-37</v>
      </c>
      <c r="HU90" s="86">
        <f t="shared" si="84"/>
        <v>6.5297321082800043E-39</v>
      </c>
      <c r="HV90" s="86">
        <f t="shared" si="84"/>
        <v>2.4143034778328067E-43</v>
      </c>
      <c r="HW90" s="86">
        <f t="shared" si="84"/>
        <v>3.8014963252822785E-45</v>
      </c>
      <c r="HX90" s="86">
        <f t="shared" si="84"/>
        <v>5.8155963058288969E-46</v>
      </c>
      <c r="HY90" s="86">
        <f t="shared" si="84"/>
        <v>6.7832353026085507E-43</v>
      </c>
      <c r="HZ90" s="86">
        <f t="shared" si="84"/>
        <v>2.0518866533981539E-44</v>
      </c>
      <c r="IA90" s="86">
        <f t="shared" si="84"/>
        <v>7.1653557054649187E-45</v>
      </c>
      <c r="IB90" s="86">
        <f t="shared" si="84"/>
        <v>3.4835379708839603E-50</v>
      </c>
      <c r="IC90" s="86">
        <f t="shared" si="84"/>
        <v>5.968587872100191E-43</v>
      </c>
      <c r="ID90" s="86">
        <f t="shared" si="84"/>
        <v>8.5237480259196335E-47</v>
      </c>
      <c r="IE90" s="86">
        <f t="shared" si="84"/>
        <v>3.3518134131628417E-49</v>
      </c>
      <c r="IF90" s="86">
        <f t="shared" si="84"/>
        <v>3.7945619309594099E-29</v>
      </c>
      <c r="IG90" s="86">
        <f t="shared" si="84"/>
        <v>1.9892115586997385E-21</v>
      </c>
      <c r="II90" s="86">
        <f t="shared" si="85"/>
        <v>2.252822819012459E-151</v>
      </c>
      <c r="IJ90" s="86">
        <f t="shared" si="85"/>
        <v>4.3526872499288098E-163</v>
      </c>
      <c r="IK90" s="86">
        <f t="shared" si="85"/>
        <v>4.3533834315055712E-168</v>
      </c>
      <c r="IL90" s="86">
        <f t="shared" si="85"/>
        <v>7.4168840790947928E-189</v>
      </c>
      <c r="IM90" s="86">
        <f t="shared" si="85"/>
        <v>2.9377597133702812E-200</v>
      </c>
      <c r="IN90" s="86">
        <f t="shared" si="85"/>
        <v>9.5737392238764973E-198</v>
      </c>
      <c r="IO90" s="86">
        <f t="shared" si="85"/>
        <v>1.8048243781323727E-189</v>
      </c>
      <c r="IP90" s="86">
        <f t="shared" si="85"/>
        <v>2.3367396577557111E-197</v>
      </c>
      <c r="IQ90" s="86">
        <f t="shared" si="85"/>
        <v>2.3790708155092143E-196</v>
      </c>
      <c r="IR90" s="86">
        <f t="shared" si="85"/>
        <v>5.1156700276429502E-226</v>
      </c>
      <c r="IS90" s="86">
        <f t="shared" si="85"/>
        <v>5.5099978179032457E-190</v>
      </c>
      <c r="IT90" s="86">
        <f t="shared" si="85"/>
        <v>3.8979089250033755E-206</v>
      </c>
      <c r="IU90" s="86">
        <f t="shared" si="85"/>
        <v>1.6414854407350268E-217</v>
      </c>
      <c r="IV90" s="86">
        <f t="shared" si="85"/>
        <v>2.0662010097460265E-114</v>
      </c>
      <c r="IW90" s="86">
        <f t="shared" si="85"/>
        <v>1.2411449240303805E-65</v>
      </c>
      <c r="IY90" s="86">
        <f t="shared" si="86"/>
        <v>0.18550866315954795</v>
      </c>
      <c r="IZ90" s="86">
        <f t="shared" si="86"/>
        <v>4.1510274402866434E-2</v>
      </c>
      <c r="JA90" s="86">
        <f t="shared" si="86"/>
        <v>8.8787042628188498E-2</v>
      </c>
      <c r="JB90" s="86">
        <f t="shared" si="86"/>
        <v>6.8346356775337194E-2</v>
      </c>
      <c r="JC90" s="86">
        <f t="shared" si="86"/>
        <v>1.2797051959877381E-2</v>
      </c>
      <c r="JD90" s="86">
        <f t="shared" si="86"/>
        <v>5.1075472552852816E-2</v>
      </c>
      <c r="JE90" s="86">
        <f t="shared" si="86"/>
        <v>4.4396972316965336E-2</v>
      </c>
      <c r="JF90" s="86">
        <f t="shared" si="86"/>
        <v>0.1048625536369822</v>
      </c>
      <c r="JG90" s="86">
        <f t="shared" si="86"/>
        <v>0.14391297891188295</v>
      </c>
      <c r="JH90" s="86">
        <f t="shared" si="86"/>
        <v>5.0829621096717993E-2</v>
      </c>
      <c r="JI90" s="86">
        <f t="shared" si="86"/>
        <v>5.0045753699249088E-2</v>
      </c>
      <c r="JJ90" s="86">
        <f t="shared" si="86"/>
        <v>5.8882471745954262E-2</v>
      </c>
      <c r="JK90" s="86">
        <f t="shared" si="86"/>
        <v>6.2693839191533277E-2</v>
      </c>
      <c r="JL90" s="86">
        <f t="shared" si="86"/>
        <v>0.16878398448810872</v>
      </c>
      <c r="JM90" s="86">
        <f t="shared" si="86"/>
        <v>6.9497808479197121E-2</v>
      </c>
    </row>
    <row r="91" spans="2:273" x14ac:dyDescent="0.25">
      <c r="B91" s="2">
        <v>64</v>
      </c>
      <c r="C91" s="37">
        <v>107.068</v>
      </c>
      <c r="D91" s="37">
        <v>107.91500000000001</v>
      </c>
      <c r="E91" s="37">
        <v>107.61</v>
      </c>
      <c r="F91" s="37">
        <v>107.22</v>
      </c>
      <c r="G91" s="37">
        <v>110.917</v>
      </c>
      <c r="H91" s="37">
        <v>106.068</v>
      </c>
      <c r="I91" s="37">
        <v>105.52500000000001</v>
      </c>
      <c r="J91" s="37">
        <v>107.57599999999999</v>
      </c>
      <c r="K91" s="37">
        <v>105.831</v>
      </c>
      <c r="L91" s="37">
        <v>108.983</v>
      </c>
      <c r="M91" s="37">
        <v>111.35599999999999</v>
      </c>
      <c r="N91" s="37">
        <v>109.81399999999999</v>
      </c>
      <c r="O91" s="37">
        <v>108.271</v>
      </c>
      <c r="P91" s="37">
        <v>114.559</v>
      </c>
      <c r="Q91" s="37">
        <v>111.596</v>
      </c>
      <c r="S91" s="4">
        <f t="shared" si="88"/>
        <v>119.92103602249495</v>
      </c>
      <c r="T91" s="4">
        <f t="shared" si="88"/>
        <v>110.93429800873551</v>
      </c>
      <c r="U91" s="4">
        <f t="shared" si="88"/>
        <v>109.58247277843631</v>
      </c>
      <c r="V91" s="4">
        <f t="shared" si="88"/>
        <v>106.59225862730401</v>
      </c>
      <c r="W91" s="4">
        <f t="shared" si="88"/>
        <v>109.95783914505454</v>
      </c>
      <c r="X91" s="4">
        <f t="shared" si="88"/>
        <v>107.83786526160165</v>
      </c>
      <c r="Y91" s="4">
        <f t="shared" si="88"/>
        <v>107.85409072159477</v>
      </c>
      <c r="Z91" s="4">
        <f t="shared" si="88"/>
        <v>110.13774270281235</v>
      </c>
      <c r="AA91" s="4">
        <f t="shared" si="88"/>
        <v>113.81547448381916</v>
      </c>
      <c r="AB91" s="4">
        <f t="shared" si="88"/>
        <v>111.27617757262902</v>
      </c>
      <c r="AC91" s="4">
        <f t="shared" si="88"/>
        <v>111.79957946799276</v>
      </c>
      <c r="AD91" s="4">
        <f t="shared" si="88"/>
        <v>112.64458405294893</v>
      </c>
      <c r="AE91" s="4">
        <f t="shared" si="88"/>
        <v>112.73942175025947</v>
      </c>
      <c r="AF91" s="4">
        <f t="shared" si="88"/>
        <v>121.34352670494063</v>
      </c>
      <c r="AG91" s="4">
        <f t="shared" si="88"/>
        <v>115.92566202489016</v>
      </c>
      <c r="AI91" s="4">
        <f t="shared" si="89"/>
        <v>-12.853036022494948</v>
      </c>
      <c r="AJ91" s="4">
        <f t="shared" si="89"/>
        <v>-3.0192980087355039</v>
      </c>
      <c r="AK91" s="4">
        <f t="shared" si="89"/>
        <v>-1.9724727784363125</v>
      </c>
      <c r="AL91" s="4">
        <f t="shared" si="89"/>
        <v>0.6277413726959935</v>
      </c>
      <c r="AM91" s="4">
        <f t="shared" si="89"/>
        <v>0.95916085494546621</v>
      </c>
      <c r="AN91" s="4">
        <f t="shared" si="89"/>
        <v>-1.7698652616016517</v>
      </c>
      <c r="AO91" s="4">
        <f t="shared" si="89"/>
        <v>-2.3290907215947669</v>
      </c>
      <c r="AP91" s="4">
        <f t="shared" si="89"/>
        <v>-2.5617427028123529</v>
      </c>
      <c r="AQ91" s="4">
        <f t="shared" si="89"/>
        <v>-7.9844744838191559</v>
      </c>
      <c r="AR91" s="4">
        <f t="shared" si="89"/>
        <v>-2.2931775726290198</v>
      </c>
      <c r="AS91" s="4">
        <f t="shared" si="89"/>
        <v>-0.44357946799276249</v>
      </c>
      <c r="AT91" s="4">
        <f t="shared" si="89"/>
        <v>-2.8305840529489359</v>
      </c>
      <c r="AU91" s="4">
        <f t="shared" si="89"/>
        <v>-4.4684217502594663</v>
      </c>
      <c r="AV91" s="4">
        <f t="shared" si="89"/>
        <v>-6.7845267049406317</v>
      </c>
      <c r="AW91" s="4">
        <f t="shared" si="89"/>
        <v>-4.3296620248901547</v>
      </c>
      <c r="AY91" s="2">
        <f t="shared" si="80"/>
        <v>105.09922320070157</v>
      </c>
      <c r="AZ91" s="2">
        <f t="shared" si="80"/>
        <v>104.59978851646034</v>
      </c>
      <c r="BA91" s="2">
        <f t="shared" si="80"/>
        <v>102.37267574713152</v>
      </c>
      <c r="BB91" s="2">
        <f t="shared" si="80"/>
        <v>101.07879609217125</v>
      </c>
      <c r="BC91" s="2">
        <f t="shared" si="80"/>
        <v>106.27945500380712</v>
      </c>
      <c r="BD91" s="2">
        <f t="shared" si="80"/>
        <v>103.84444989981228</v>
      </c>
      <c r="BE91" s="2">
        <f t="shared" si="80"/>
        <v>103.08633858231936</v>
      </c>
      <c r="BF91" s="2">
        <f t="shared" si="80"/>
        <v>103.30187189949299</v>
      </c>
      <c r="BG91" s="2">
        <f t="shared" si="80"/>
        <v>105.66023304538301</v>
      </c>
      <c r="BH91" s="2">
        <f t="shared" si="80"/>
        <v>107.69628545813706</v>
      </c>
      <c r="BI91" s="2">
        <f t="shared" si="80"/>
        <v>106.40746014619839</v>
      </c>
      <c r="BJ91" s="2">
        <f t="shared" si="80"/>
        <v>108.66987932928957</v>
      </c>
      <c r="BK91" s="2">
        <f t="shared" si="80"/>
        <v>109.06455037377697</v>
      </c>
      <c r="BL91" s="2">
        <f t="shared" si="80"/>
        <v>112.01667199233877</v>
      </c>
      <c r="BM91" s="2">
        <f t="shared" si="80"/>
        <v>114.34293410506693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114.93940253283301</v>
      </c>
      <c r="DL91" s="2">
        <f t="shared" si="90"/>
        <v>117.18628307254623</v>
      </c>
      <c r="DM91" s="2">
        <f t="shared" si="90"/>
        <v>109.51971845935002</v>
      </c>
      <c r="DN91" s="2">
        <f t="shared" si="90"/>
        <v>116.35640562424774</v>
      </c>
      <c r="DO91" s="2">
        <f t="shared" si="90"/>
        <v>124.00021677391675</v>
      </c>
      <c r="DP91" s="2">
        <f t="shared" si="90"/>
        <v>120.21583333333335</v>
      </c>
      <c r="DQ91" s="2">
        <f t="shared" si="90"/>
        <v>117.95642633053225</v>
      </c>
      <c r="DR91" s="2">
        <f t="shared" si="90"/>
        <v>114.61558163878163</v>
      </c>
      <c r="DS91" s="2">
        <f t="shared" si="90"/>
        <v>114.43859090909092</v>
      </c>
      <c r="DT91" s="2">
        <f t="shared" si="90"/>
        <v>119.31068235294114</v>
      </c>
      <c r="DU91" s="2">
        <f t="shared" si="90"/>
        <v>121.96543907064959</v>
      </c>
      <c r="DV91" s="2">
        <f t="shared" si="90"/>
        <v>125.86593835941203</v>
      </c>
      <c r="DW91" s="2">
        <f t="shared" si="90"/>
        <v>126.25686554621849</v>
      </c>
      <c r="DX91" s="2">
        <f t="shared" si="90"/>
        <v>125.56217486057486</v>
      </c>
      <c r="DY91" s="2">
        <f t="shared" si="90"/>
        <v>127.44740443349752</v>
      </c>
      <c r="EA91" s="2">
        <f t="shared" si="94"/>
        <v>104.01793357506321</v>
      </c>
      <c r="EB91" s="2">
        <f t="shared" si="91"/>
        <v>103.04954270186336</v>
      </c>
      <c r="EC91" s="2">
        <f t="shared" si="91"/>
        <v>101.46845768559314</v>
      </c>
      <c r="ED91" s="2">
        <f t="shared" si="91"/>
        <v>99.076792873028396</v>
      </c>
      <c r="EE91" s="2">
        <f t="shared" si="91"/>
        <v>103.95041002949853</v>
      </c>
      <c r="EF91" s="2">
        <f t="shared" si="91"/>
        <v>101.55627773461524</v>
      </c>
      <c r="EG91" s="2">
        <f t="shared" si="91"/>
        <v>101.08223811402746</v>
      </c>
      <c r="EH91" s="2">
        <f t="shared" si="91"/>
        <v>101.68819237781827</v>
      </c>
      <c r="EI91" s="2">
        <f t="shared" si="91"/>
        <v>104.20868932698845</v>
      </c>
      <c r="EJ91" s="2">
        <f t="shared" si="91"/>
        <v>105.95924031542633</v>
      </c>
      <c r="EK91" s="2">
        <f t="shared" si="91"/>
        <v>104.25832768911381</v>
      </c>
      <c r="EL91" s="2">
        <f t="shared" si="91"/>
        <v>106.2882858388068</v>
      </c>
      <c r="EM91" s="2">
        <f t="shared" si="91"/>
        <v>106.56718255295921</v>
      </c>
      <c r="EN91" s="2">
        <f t="shared" si="91"/>
        <v>110.05613282529947</v>
      </c>
      <c r="EO91" s="2">
        <f t="shared" si="91"/>
        <v>111.89613780267808</v>
      </c>
      <c r="EQ91" s="2">
        <f t="shared" si="92"/>
        <v>103.05090868505029</v>
      </c>
      <c r="ER91" s="2">
        <f t="shared" si="92"/>
        <v>103.30468879768834</v>
      </c>
      <c r="ES91" s="2">
        <f t="shared" si="92"/>
        <v>102.28824551428438</v>
      </c>
      <c r="ET91" s="2">
        <f t="shared" si="92"/>
        <v>98.820903908141517</v>
      </c>
      <c r="EU91" s="2">
        <f t="shared" si="92"/>
        <v>103.90897738748079</v>
      </c>
      <c r="EV91" s="2">
        <f t="shared" si="92"/>
        <v>101.64545896968228</v>
      </c>
      <c r="EW91" s="2">
        <f t="shared" si="92"/>
        <v>101.27431790873538</v>
      </c>
      <c r="EX91" s="2">
        <f t="shared" si="92"/>
        <v>102.59312131528138</v>
      </c>
      <c r="EY91" s="2">
        <f t="shared" si="92"/>
        <v>104.26797295170054</v>
      </c>
      <c r="EZ91" s="2">
        <f t="shared" si="92"/>
        <v>106.69155641313721</v>
      </c>
      <c r="FA91" s="2">
        <f t="shared" si="92"/>
        <v>104.9762300619489</v>
      </c>
      <c r="FB91" s="2">
        <f t="shared" si="92"/>
        <v>106.23633193514559</v>
      </c>
      <c r="FC91" s="2">
        <f t="shared" si="92"/>
        <v>106.90866247143647</v>
      </c>
      <c r="FD91" s="2">
        <f t="shared" si="92"/>
        <v>111.19476228682987</v>
      </c>
      <c r="FE91" s="2">
        <f t="shared" si="92"/>
        <v>111.95440541094196</v>
      </c>
      <c r="FG91" s="2">
        <f t="shared" si="93"/>
        <v>0.90093138055495037</v>
      </c>
      <c r="FH91" s="2">
        <f t="shared" si="93"/>
        <v>0.89035914296154972</v>
      </c>
      <c r="FI91" s="2">
        <f t="shared" si="93"/>
        <v>0.88780381923443785</v>
      </c>
      <c r="FJ91" s="2">
        <f t="shared" si="93"/>
        <v>0.88412680106446373</v>
      </c>
      <c r="FK91" s="2">
        <f t="shared" si="93"/>
        <v>0.88383504389464485</v>
      </c>
      <c r="FL91" s="2">
        <f t="shared" si="93"/>
        <v>0.87737733918002947</v>
      </c>
      <c r="FM91" s="2">
        <f t="shared" si="93"/>
        <v>0.8812439121247575</v>
      </c>
      <c r="FN91" s="2">
        <f t="shared" si="93"/>
        <v>0.87523407404444487</v>
      </c>
      <c r="FO91" s="2">
        <f t="shared" si="93"/>
        <v>0.85811393350420151</v>
      </c>
      <c r="FP91" s="2">
        <f t="shared" si="93"/>
        <v>0.86995752820204264</v>
      </c>
      <c r="FQ91" s="2">
        <f t="shared" si="93"/>
        <v>0.8786706576623784</v>
      </c>
      <c r="FR91" s="2">
        <f t="shared" si="93"/>
        <v>0.87834918104260451</v>
      </c>
      <c r="FS91" s="2">
        <f t="shared" si="93"/>
        <v>0.87317643575457116</v>
      </c>
      <c r="FT91" s="2">
        <f t="shared" si="93"/>
        <v>0.87360470587685857</v>
      </c>
      <c r="FU91" s="2">
        <f t="shared" si="93"/>
        <v>0.84266428416927086</v>
      </c>
      <c r="FW91" s="2">
        <f t="shared" si="82"/>
        <v>7.0859222647191432E-4</v>
      </c>
      <c r="FX91" s="2">
        <f t="shared" si="82"/>
        <v>1.103229208070906E-3</v>
      </c>
      <c r="FY91" s="2">
        <f t="shared" si="82"/>
        <v>1.0946153917846498E-3</v>
      </c>
      <c r="FZ91" s="2">
        <f t="shared" si="82"/>
        <v>9.4098121160421529E-4</v>
      </c>
      <c r="GA91" s="2">
        <f t="shared" si="82"/>
        <v>9.6412093607064987E-4</v>
      </c>
      <c r="GB91" s="2">
        <f t="shared" si="82"/>
        <v>9.8460134555759869E-4</v>
      </c>
      <c r="GC91" s="2">
        <f t="shared" si="82"/>
        <v>9.7818528779130653E-4</v>
      </c>
      <c r="GD91" s="2">
        <f t="shared" si="82"/>
        <v>8.6396877187508772E-4</v>
      </c>
      <c r="GE91" s="2">
        <f t="shared" si="82"/>
        <v>1.0664373373946595E-3</v>
      </c>
      <c r="GF91" s="2">
        <f t="shared" si="82"/>
        <v>1.0796131446820705E-3</v>
      </c>
      <c r="GG91" s="2">
        <f t="shared" si="82"/>
        <v>1.0311687101650705E-3</v>
      </c>
      <c r="GH91" s="2">
        <f t="shared" si="82"/>
        <v>8.4636397000477034E-4</v>
      </c>
      <c r="GI91" s="2">
        <f t="shared" si="82"/>
        <v>7.3809537949217317E-4</v>
      </c>
      <c r="GJ91" s="2">
        <f t="shared" si="82"/>
        <v>5.6947701318792296E-4</v>
      </c>
      <c r="GK91" s="2">
        <f t="shared" si="82"/>
        <v>4.5711425482070799E-4</v>
      </c>
      <c r="GM91" s="86">
        <f t="shared" si="83"/>
        <v>0.10380734412549235</v>
      </c>
      <c r="GN91" s="86">
        <f t="shared" si="83"/>
        <v>1.0319844016662081E-2</v>
      </c>
      <c r="GO91" s="86">
        <f t="shared" si="83"/>
        <v>3.4342846651727529E-2</v>
      </c>
      <c r="GP91" s="86">
        <f t="shared" si="83"/>
        <v>2.1562282341993002E-2</v>
      </c>
      <c r="GQ91" s="86">
        <f t="shared" si="83"/>
        <v>1.2866171958726403E-3</v>
      </c>
      <c r="GR91" s="86">
        <f t="shared" si="83"/>
        <v>1.5261906968463784E-2</v>
      </c>
      <c r="GS91" s="86">
        <f t="shared" si="83"/>
        <v>1.3163165589910132E-2</v>
      </c>
      <c r="GT91" s="86">
        <f t="shared" si="83"/>
        <v>4.676369570171611E-2</v>
      </c>
      <c r="GU91" s="86">
        <f t="shared" si="83"/>
        <v>7.2030693560831832E-2</v>
      </c>
      <c r="GV91" s="86">
        <f t="shared" si="83"/>
        <v>1.5280100296296412E-2</v>
      </c>
      <c r="GW91" s="86">
        <f t="shared" si="83"/>
        <v>1.4139871779416884E-2</v>
      </c>
      <c r="GX91" s="86">
        <f t="shared" si="83"/>
        <v>1.7379645352247584E-2</v>
      </c>
      <c r="GY91" s="86">
        <f t="shared" si="83"/>
        <v>2.3191249023513754E-2</v>
      </c>
      <c r="GZ91" s="86">
        <f t="shared" si="83"/>
        <v>9.6722364202366948E-2</v>
      </c>
      <c r="HA91" s="86">
        <f t="shared" si="83"/>
        <v>2.6809373850803845E-2</v>
      </c>
      <c r="HC91" s="86">
        <f t="shared" si="73"/>
        <v>1.2771111851190918E-2</v>
      </c>
      <c r="HD91" s="86">
        <f t="shared" si="73"/>
        <v>1.4419120954566891E-2</v>
      </c>
      <c r="HE91" s="86">
        <f t="shared" si="73"/>
        <v>1.0221346758615787E-2</v>
      </c>
      <c r="HF91" s="86">
        <f t="shared" si="73"/>
        <v>7.7142036738676424E-3</v>
      </c>
      <c r="HG91" s="86">
        <f t="shared" si="87"/>
        <v>8.7133858609974128E-3</v>
      </c>
      <c r="HH91" s="86">
        <f t="shared" si="87"/>
        <v>5.8478764334769237E-3</v>
      </c>
      <c r="HI91" s="86">
        <f t="shared" si="87"/>
        <v>9.2417757143032353E-3</v>
      </c>
      <c r="HJ91" s="86">
        <f t="shared" si="87"/>
        <v>7.599560532054293E-3</v>
      </c>
      <c r="HK91" s="86">
        <f t="shared" si="87"/>
        <v>5.4282358614737925E-3</v>
      </c>
      <c r="HL91" s="86">
        <f t="shared" si="87"/>
        <v>5.0868828106655295E-3</v>
      </c>
      <c r="HM91" s="86">
        <f t="shared" si="87"/>
        <v>1.0442172911250268E-2</v>
      </c>
      <c r="HN91" s="86">
        <f t="shared" si="87"/>
        <v>6.242532198593752E-3</v>
      </c>
      <c r="HO91" s="86">
        <f t="shared" si="87"/>
        <v>4.7312663559155163E-3</v>
      </c>
      <c r="HP91" s="86">
        <f t="shared" si="87"/>
        <v>3.1790699650673421E-3</v>
      </c>
      <c r="HQ91" s="86">
        <f t="shared" si="87"/>
        <v>6.6547910238245079E-4</v>
      </c>
      <c r="HS91" s="86">
        <f t="shared" si="84"/>
        <v>2.4188984194213851E-34</v>
      </c>
      <c r="HT91" s="86">
        <f t="shared" si="84"/>
        <v>1.1575268895302691E-35</v>
      </c>
      <c r="HU91" s="86">
        <f t="shared" si="84"/>
        <v>1.9858399829031218E-37</v>
      </c>
      <c r="HV91" s="86">
        <f t="shared" si="84"/>
        <v>1.0247532622038785E-41</v>
      </c>
      <c r="HW91" s="86">
        <f t="shared" si="84"/>
        <v>1.9862667004892544E-43</v>
      </c>
      <c r="HX91" s="86">
        <f t="shared" si="84"/>
        <v>3.1113116329762417E-44</v>
      </c>
      <c r="HY91" s="86">
        <f t="shared" si="84"/>
        <v>2.8971643253716268E-41</v>
      </c>
      <c r="HZ91" s="86">
        <f t="shared" si="84"/>
        <v>9.4965044300921697E-43</v>
      </c>
      <c r="IA91" s="86">
        <f t="shared" si="84"/>
        <v>3.7627020071945314E-43</v>
      </c>
      <c r="IB91" s="86">
        <f t="shared" si="84"/>
        <v>3.1740762518159976E-48</v>
      </c>
      <c r="IC91" s="86">
        <f t="shared" si="84"/>
        <v>2.6423059879340454E-41</v>
      </c>
      <c r="ID91" s="86">
        <f t="shared" si="84"/>
        <v>4.7269813588257114E-45</v>
      </c>
      <c r="IE91" s="86">
        <f t="shared" si="84"/>
        <v>2.1370067494441177E-47</v>
      </c>
      <c r="IF91" s="86">
        <f t="shared" si="84"/>
        <v>3.7844109375104665E-28</v>
      </c>
      <c r="IG91" s="86">
        <f t="shared" si="84"/>
        <v>9.9519998295504643E-21</v>
      </c>
      <c r="II91" s="86">
        <f t="shared" si="85"/>
        <v>1.1898758189498043E-147</v>
      </c>
      <c r="IJ91" s="86">
        <f t="shared" si="85"/>
        <v>8.1127444640351241E-159</v>
      </c>
      <c r="IK91" s="86">
        <f t="shared" si="85"/>
        <v>1.0881160080286431E-163</v>
      </c>
      <c r="IL91" s="86">
        <f t="shared" si="85"/>
        <v>5.1533636588416016E-184</v>
      </c>
      <c r="IM91" s="86">
        <f t="shared" si="85"/>
        <v>4.1953105745006444E-195</v>
      </c>
      <c r="IN91" s="86">
        <f t="shared" si="85"/>
        <v>1.2181445329769425E-192</v>
      </c>
      <c r="IO91" s="86">
        <f t="shared" si="85"/>
        <v>1.3831665076690604E-184</v>
      </c>
      <c r="IP91" s="86">
        <f t="shared" si="85"/>
        <v>2.3466987357835719E-192</v>
      </c>
      <c r="IQ91" s="86">
        <f t="shared" si="85"/>
        <v>3.1819075199274549E-191</v>
      </c>
      <c r="IR91" s="86">
        <f t="shared" si="85"/>
        <v>4.2427343405389267E-220</v>
      </c>
      <c r="IS91" s="86">
        <f t="shared" si="85"/>
        <v>4.7410447186986877E-185</v>
      </c>
      <c r="IT91" s="86">
        <f t="shared" si="85"/>
        <v>6.3436696450726358E-201</v>
      </c>
      <c r="IU91" s="86">
        <f t="shared" si="85"/>
        <v>4.115705458436413E-212</v>
      </c>
      <c r="IV91" s="86">
        <f t="shared" si="85"/>
        <v>1.0903378217798636E-111</v>
      </c>
      <c r="IW91" s="86">
        <f t="shared" si="85"/>
        <v>3.9341252841564321E-64</v>
      </c>
      <c r="IY91" s="86">
        <f t="shared" si="86"/>
        <v>0.11657845597668326</v>
      </c>
      <c r="IZ91" s="86">
        <f t="shared" si="86"/>
        <v>2.4738964971228974E-2</v>
      </c>
      <c r="JA91" s="86">
        <f t="shared" si="86"/>
        <v>4.4564193410343317E-2</v>
      </c>
      <c r="JB91" s="86">
        <f t="shared" si="86"/>
        <v>2.9276486015860644E-2</v>
      </c>
      <c r="JC91" s="86">
        <f t="shared" si="86"/>
        <v>1.0000003056870052E-2</v>
      </c>
      <c r="JD91" s="86">
        <f t="shared" si="86"/>
        <v>2.1109783401940706E-2</v>
      </c>
      <c r="JE91" s="86">
        <f t="shared" si="86"/>
        <v>2.2404941304213367E-2</v>
      </c>
      <c r="JF91" s="86">
        <f t="shared" si="86"/>
        <v>5.4363256233770405E-2</v>
      </c>
      <c r="JG91" s="86">
        <f t="shared" si="86"/>
        <v>7.7458929422305631E-2</v>
      </c>
      <c r="JH91" s="86">
        <f t="shared" si="86"/>
        <v>2.0366983106961941E-2</v>
      </c>
      <c r="JI91" s="86">
        <f t="shared" si="86"/>
        <v>2.4582044690667153E-2</v>
      </c>
      <c r="JJ91" s="86">
        <f t="shared" si="86"/>
        <v>2.3622177550841335E-2</v>
      </c>
      <c r="JK91" s="86">
        <f t="shared" si="86"/>
        <v>2.7922515379429271E-2</v>
      </c>
      <c r="JL91" s="86">
        <f t="shared" si="86"/>
        <v>9.9901434167434286E-2</v>
      </c>
      <c r="JM91" s="86">
        <f t="shared" si="86"/>
        <v>2.7474852953186295E-2</v>
      </c>
    </row>
    <row r="92" spans="2:273" x14ac:dyDescent="0.25">
      <c r="B92" s="2">
        <v>65</v>
      </c>
      <c r="C92" s="37">
        <v>109.661</v>
      </c>
      <c r="D92" s="37">
        <v>107.441</v>
      </c>
      <c r="E92" s="37">
        <v>107.051</v>
      </c>
      <c r="F92" s="37">
        <v>105.96599999999999</v>
      </c>
      <c r="G92" s="37">
        <v>109.31699999999999</v>
      </c>
      <c r="H92" s="37">
        <v>108.08499999999999</v>
      </c>
      <c r="I92" s="37">
        <v>105.864</v>
      </c>
      <c r="J92" s="37">
        <v>107.983</v>
      </c>
      <c r="K92" s="37">
        <v>107.508</v>
      </c>
      <c r="L92" s="37">
        <v>112.8</v>
      </c>
      <c r="M92" s="37">
        <v>111.102</v>
      </c>
      <c r="N92" s="37">
        <v>114</v>
      </c>
      <c r="O92" s="37">
        <v>110.102</v>
      </c>
      <c r="P92" s="37">
        <v>110.932</v>
      </c>
      <c r="Q92" s="37">
        <v>110.08799999999999</v>
      </c>
      <c r="S92" s="4">
        <f t="shared" si="88"/>
        <v>116.53171494899328</v>
      </c>
      <c r="T92" s="4">
        <f t="shared" si="88"/>
        <v>112.68249758294618</v>
      </c>
      <c r="U92" s="4">
        <f t="shared" si="88"/>
        <v>109.46298833815857</v>
      </c>
      <c r="V92" s="4">
        <f t="shared" si="88"/>
        <v>106.78612661301597</v>
      </c>
      <c r="W92" s="4">
        <f t="shared" si="88"/>
        <v>111.59676491473397</v>
      </c>
      <c r="X92" s="4">
        <f t="shared" si="88"/>
        <v>108.17167532905147</v>
      </c>
      <c r="Y92" s="4">
        <f t="shared" si="88"/>
        <v>108.9369010131297</v>
      </c>
      <c r="Z92" s="4">
        <f t="shared" si="88"/>
        <v>109.17611711882182</v>
      </c>
      <c r="AA92" s="4">
        <f t="shared" si="88"/>
        <v>111.2304885710135</v>
      </c>
      <c r="AB92" s="4">
        <f t="shared" si="88"/>
        <v>111.74354946709664</v>
      </c>
      <c r="AC92" s="4">
        <f t="shared" si="88"/>
        <v>113.00374760371105</v>
      </c>
      <c r="AD92" s="4">
        <f t="shared" si="88"/>
        <v>112.82520105098882</v>
      </c>
      <c r="AE92" s="4">
        <f t="shared" si="88"/>
        <v>112.55501874181161</v>
      </c>
      <c r="AF92" s="4">
        <f t="shared" si="88"/>
        <v>117.61020271750546</v>
      </c>
      <c r="AG92" s="4">
        <f t="shared" si="88"/>
        <v>114.96385366703781</v>
      </c>
      <c r="AI92" s="4">
        <f t="shared" si="89"/>
        <v>-6.8707149489932817</v>
      </c>
      <c r="AJ92" s="4">
        <f t="shared" si="89"/>
        <v>-5.241497582946181</v>
      </c>
      <c r="AK92" s="4">
        <f t="shared" si="89"/>
        <v>-2.4119883381585652</v>
      </c>
      <c r="AL92" s="4">
        <f t="shared" si="89"/>
        <v>-0.82012661301597234</v>
      </c>
      <c r="AM92" s="4">
        <f t="shared" si="89"/>
        <v>-2.279764914733974</v>
      </c>
      <c r="AN92" s="4">
        <f t="shared" si="89"/>
        <v>-8.6675329051473682E-2</v>
      </c>
      <c r="AO92" s="4">
        <f t="shared" si="89"/>
        <v>-3.0729010131296945</v>
      </c>
      <c r="AP92" s="4">
        <f t="shared" si="89"/>
        <v>-1.1931171188218173</v>
      </c>
      <c r="AQ92" s="4">
        <f t="shared" si="89"/>
        <v>-3.7224885710134998</v>
      </c>
      <c r="AR92" s="4">
        <f t="shared" si="89"/>
        <v>1.0564505329033551</v>
      </c>
      <c r="AS92" s="4">
        <f t="shared" si="89"/>
        <v>-1.9017476037110441</v>
      </c>
      <c r="AT92" s="4">
        <f t="shared" si="89"/>
        <v>1.1747989490111763</v>
      </c>
      <c r="AU92" s="4">
        <f t="shared" si="89"/>
        <v>-2.4530187418116043</v>
      </c>
      <c r="AV92" s="4">
        <f t="shared" si="89"/>
        <v>-6.6782027175054566</v>
      </c>
      <c r="AW92" s="4">
        <f t="shared" si="89"/>
        <v>-4.8758536670378163</v>
      </c>
      <c r="AY92" s="2">
        <f t="shared" si="80"/>
        <v>104.91219816825691</v>
      </c>
      <c r="AZ92" s="2">
        <f t="shared" si="80"/>
        <v>104.41580691457196</v>
      </c>
      <c r="BA92" s="2">
        <f t="shared" si="80"/>
        <v>102.2597505519406</v>
      </c>
      <c r="BB92" s="2">
        <f t="shared" si="80"/>
        <v>100.88049837189978</v>
      </c>
      <c r="BC92" s="2">
        <f t="shared" si="80"/>
        <v>106.03559122497357</v>
      </c>
      <c r="BD92" s="2">
        <f t="shared" si="80"/>
        <v>103.62287525024777</v>
      </c>
      <c r="BE92" s="2">
        <f t="shared" si="80"/>
        <v>102.90840190243895</v>
      </c>
      <c r="BF92" s="2">
        <f t="shared" si="80"/>
        <v>103.1645370865272</v>
      </c>
      <c r="BG92" s="2">
        <f t="shared" si="80"/>
        <v>105.49008888799358</v>
      </c>
      <c r="BH92" s="2">
        <f t="shared" si="80"/>
        <v>107.53589540954857</v>
      </c>
      <c r="BI92" s="2">
        <f t="shared" si="80"/>
        <v>106.23150797475159</v>
      </c>
      <c r="BJ92" s="2">
        <f t="shared" si="80"/>
        <v>108.45694964614948</v>
      </c>
      <c r="BK92" s="2">
        <f t="shared" si="80"/>
        <v>108.85991771766795</v>
      </c>
      <c r="BL92" s="2">
        <f t="shared" si="80"/>
        <v>111.83244361445395</v>
      </c>
      <c r="BM92" s="2">
        <f t="shared" si="80"/>
        <v>114.13293271340019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110.08799999999999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110.08799999999999</v>
      </c>
      <c r="DK92" s="2">
        <f t="shared" si="90"/>
        <v>115.11268292682927</v>
      </c>
      <c r="DL92" s="2">
        <f t="shared" si="90"/>
        <v>117.40347771455666</v>
      </c>
      <c r="DM92" s="2">
        <f t="shared" si="90"/>
        <v>109.60982700514278</v>
      </c>
      <c r="DN92" s="2">
        <f t="shared" si="90"/>
        <v>116.56674767480031</v>
      </c>
      <c r="DO92" s="2">
        <f t="shared" si="90"/>
        <v>124.35176465036463</v>
      </c>
      <c r="DP92" s="2">
        <f t="shared" si="90"/>
        <v>120.53233333333336</v>
      </c>
      <c r="DQ92" s="2">
        <f t="shared" si="90"/>
        <v>118.21394341736698</v>
      </c>
      <c r="DR92" s="2">
        <f t="shared" si="90"/>
        <v>114.76985937365937</v>
      </c>
      <c r="DS92" s="2">
        <f t="shared" si="90"/>
        <v>114.59227272727273</v>
      </c>
      <c r="DT92" s="2">
        <f t="shared" si="90"/>
        <v>119.52377035905268</v>
      </c>
      <c r="DU92" s="2">
        <f t="shared" si="90"/>
        <v>122.23388383119962</v>
      </c>
      <c r="DV92" s="2">
        <f t="shared" si="90"/>
        <v>126.18779492650543</v>
      </c>
      <c r="DW92" s="2">
        <f t="shared" si="90"/>
        <v>126.57674341736694</v>
      </c>
      <c r="DX92" s="2">
        <f t="shared" si="90"/>
        <v>125.80469686829687</v>
      </c>
      <c r="DY92" s="2">
        <f t="shared" si="90"/>
        <v>127.80272807881772</v>
      </c>
      <c r="EA92" s="2">
        <f t="shared" si="94"/>
        <v>103.89002661567993</v>
      </c>
      <c r="EB92" s="2">
        <f t="shared" si="91"/>
        <v>102.95686645962734</v>
      </c>
      <c r="EC92" s="2">
        <f t="shared" si="91"/>
        <v>101.41155029512011</v>
      </c>
      <c r="ED92" s="2">
        <f t="shared" si="91"/>
        <v>99.005844731636827</v>
      </c>
      <c r="EE92" s="2">
        <f t="shared" si="91"/>
        <v>103.84011245756808</v>
      </c>
      <c r="EF92" s="2">
        <f t="shared" si="91"/>
        <v>101.46743876857334</v>
      </c>
      <c r="EG92" s="2">
        <f t="shared" si="91"/>
        <v>101.02709224888034</v>
      </c>
      <c r="EH92" s="2">
        <f t="shared" si="91"/>
        <v>101.65480530973448</v>
      </c>
      <c r="EI92" s="2">
        <f t="shared" si="91"/>
        <v>104.11742284160435</v>
      </c>
      <c r="EJ92" s="2">
        <f t="shared" si="91"/>
        <v>105.90064749137508</v>
      </c>
      <c r="EK92" s="2">
        <f t="shared" si="91"/>
        <v>104.21539263007656</v>
      </c>
      <c r="EL92" s="2">
        <f t="shared" si="91"/>
        <v>106.2173672718308</v>
      </c>
      <c r="EM92" s="2">
        <f t="shared" si="91"/>
        <v>106.51277134656361</v>
      </c>
      <c r="EN92" s="2">
        <f t="shared" si="91"/>
        <v>109.98799293562398</v>
      </c>
      <c r="EO92" s="2">
        <f t="shared" si="91"/>
        <v>111.8051594252611</v>
      </c>
      <c r="EQ92" s="2">
        <f t="shared" si="92"/>
        <v>102.94960245286812</v>
      </c>
      <c r="ER92" s="2">
        <f t="shared" si="92"/>
        <v>103.20427581557016</v>
      </c>
      <c r="ES92" s="2">
        <f t="shared" si="92"/>
        <v>102.20702999021299</v>
      </c>
      <c r="ET92" s="2">
        <f t="shared" si="92"/>
        <v>98.757239755622635</v>
      </c>
      <c r="EU92" s="2">
        <f t="shared" si="92"/>
        <v>103.79987897705608</v>
      </c>
      <c r="EV92" s="2">
        <f t="shared" si="92"/>
        <v>101.55395707387953</v>
      </c>
      <c r="EW92" s="2">
        <f t="shared" si="92"/>
        <v>101.21352549180844</v>
      </c>
      <c r="EX92" s="2">
        <f t="shared" si="92"/>
        <v>102.5340440271621</v>
      </c>
      <c r="EY92" s="2">
        <f t="shared" si="92"/>
        <v>104.17495721199691</v>
      </c>
      <c r="EZ92" s="2">
        <f t="shared" si="92"/>
        <v>106.61215897546462</v>
      </c>
      <c r="FA92" s="2">
        <f t="shared" si="92"/>
        <v>104.91249806060947</v>
      </c>
      <c r="FB92" s="2">
        <f t="shared" si="92"/>
        <v>106.16686433545749</v>
      </c>
      <c r="FC92" s="2">
        <f t="shared" si="92"/>
        <v>106.84484554014658</v>
      </c>
      <c r="FD92" s="2">
        <f t="shared" si="92"/>
        <v>111.09736547929904</v>
      </c>
      <c r="FE92" s="2">
        <f t="shared" si="92"/>
        <v>111.85938081366386</v>
      </c>
      <c r="FG92" s="2">
        <f t="shared" si="93"/>
        <v>0.90885382725839103</v>
      </c>
      <c r="FH92" s="2">
        <f t="shared" si="93"/>
        <v>0.89903229358223946</v>
      </c>
      <c r="FI92" s="2">
        <f t="shared" si="93"/>
        <v>0.89665564661377006</v>
      </c>
      <c r="FJ92" s="2">
        <f t="shared" si="93"/>
        <v>0.89323384309708398</v>
      </c>
      <c r="FK92" s="2">
        <f t="shared" si="93"/>
        <v>0.89296224043107031</v>
      </c>
      <c r="FL92" s="2">
        <f t="shared" si="93"/>
        <v>0.88694702304333517</v>
      </c>
      <c r="FM92" s="2">
        <f t="shared" si="93"/>
        <v>0.8905494849891844</v>
      </c>
      <c r="FN92" s="2">
        <f t="shared" si="93"/>
        <v>0.88494908859160737</v>
      </c>
      <c r="FO92" s="2">
        <f t="shared" si="93"/>
        <v>0.8689624393764156</v>
      </c>
      <c r="FP92" s="2">
        <f t="shared" si="93"/>
        <v>0.8800270867258374</v>
      </c>
      <c r="FQ92" s="2">
        <f t="shared" si="93"/>
        <v>0.88815227559641963</v>
      </c>
      <c r="FR92" s="2">
        <f t="shared" si="93"/>
        <v>0.88785271517785824</v>
      </c>
      <c r="FS92" s="2">
        <f t="shared" si="93"/>
        <v>0.88303025779288546</v>
      </c>
      <c r="FT92" s="2">
        <f t="shared" si="93"/>
        <v>0.88342969487834955</v>
      </c>
      <c r="FU92" s="2">
        <f t="shared" si="93"/>
        <v>0.85449375694957408</v>
      </c>
      <c r="FW92" s="2">
        <f t="shared" si="82"/>
        <v>7.7690281433222545E-4</v>
      </c>
      <c r="FX92" s="2">
        <f t="shared" si="82"/>
        <v>1.209538031716488E-3</v>
      </c>
      <c r="FY92" s="2">
        <f t="shared" si="82"/>
        <v>1.2000951723816114E-3</v>
      </c>
      <c r="FZ92" s="2">
        <f t="shared" si="82"/>
        <v>1.031671722043524E-3</v>
      </c>
      <c r="GA92" s="2">
        <f t="shared" si="82"/>
        <v>1.0570392625967933E-3</v>
      </c>
      <c r="GB92" s="2">
        <f t="shared" si="82"/>
        <v>1.0794913636471397E-3</v>
      </c>
      <c r="GC92" s="2">
        <f t="shared" si="82"/>
        <v>1.0724576282154063E-3</v>
      </c>
      <c r="GD92" s="2">
        <f t="shared" si="82"/>
        <v>9.4724396379548804E-4</v>
      </c>
      <c r="GE92" s="2">
        <f t="shared" si="82"/>
        <v>1.1692049909008792E-3</v>
      </c>
      <c r="GF92" s="2">
        <f t="shared" si="82"/>
        <v>1.1836489855664069E-3</v>
      </c>
      <c r="GG92" s="2">
        <f t="shared" si="82"/>
        <v>1.1305415349806274E-3</v>
      </c>
      <c r="GH92" s="2">
        <f t="shared" si="82"/>
        <v>9.2794386723404356E-4</v>
      </c>
      <c r="GI92" s="2">
        <f t="shared" si="82"/>
        <v>8.0924786365716653E-4</v>
      </c>
      <c r="GJ92" s="2">
        <f t="shared" si="82"/>
        <v>6.2438482314255972E-4</v>
      </c>
      <c r="GK92" s="2">
        <f t="shared" si="82"/>
        <v>5.0119371013330051E-4</v>
      </c>
      <c r="GM92" s="86">
        <f t="shared" si="83"/>
        <v>5.4671557611187992E-2</v>
      </c>
      <c r="GN92" s="86">
        <f t="shared" si="83"/>
        <v>2.6876330646590724E-3</v>
      </c>
      <c r="GO92" s="86">
        <f t="shared" si="83"/>
        <v>1.2014721458162667E-2</v>
      </c>
      <c r="GP92" s="86">
        <f t="shared" si="83"/>
        <v>5.7867594339370667E-3</v>
      </c>
      <c r="GQ92" s="86">
        <f t="shared" si="83"/>
        <v>1.5712686396294144E-4</v>
      </c>
      <c r="GR92" s="86">
        <f t="shared" si="83"/>
        <v>3.8838220677558833E-3</v>
      </c>
      <c r="GS92" s="86">
        <f t="shared" si="83"/>
        <v>3.6733865225276941E-3</v>
      </c>
      <c r="GT92" s="86">
        <f t="shared" si="83"/>
        <v>1.8777226647632518E-2</v>
      </c>
      <c r="GU92" s="86">
        <f t="shared" si="83"/>
        <v>3.1990864201644514E-2</v>
      </c>
      <c r="GV92" s="86">
        <f t="shared" si="83"/>
        <v>3.8526145140406164E-3</v>
      </c>
      <c r="GW92" s="86">
        <f t="shared" si="83"/>
        <v>3.6719817798711975E-3</v>
      </c>
      <c r="GX92" s="86">
        <f t="shared" si="83"/>
        <v>4.2671446127213316E-3</v>
      </c>
      <c r="GY92" s="86">
        <f t="shared" si="83"/>
        <v>7.4972923474832739E-3</v>
      </c>
      <c r="GZ92" s="86">
        <f t="shared" si="83"/>
        <v>5.0241122411891333E-2</v>
      </c>
      <c r="HA92" s="86">
        <f t="shared" si="83"/>
        <v>8.6009990507762424E-3</v>
      </c>
      <c r="HC92" s="86">
        <f t="shared" si="73"/>
        <v>1.8912170692664428E-2</v>
      </c>
      <c r="HD92" s="86">
        <f t="shared" si="73"/>
        <v>2.2091157407554074E-2</v>
      </c>
      <c r="HE92" s="86">
        <f t="shared" si="73"/>
        <v>1.6033676410852113E-2</v>
      </c>
      <c r="HF92" s="86">
        <f t="shared" si="73"/>
        <v>1.2484327197373831E-2</v>
      </c>
      <c r="HG92" s="86">
        <f t="shared" si="87"/>
        <v>1.4232881557041124E-2</v>
      </c>
      <c r="HH92" s="86">
        <f t="shared" si="87"/>
        <v>9.737782215847271E-3</v>
      </c>
      <c r="HI92" s="86">
        <f t="shared" si="87"/>
        <v>1.4866845834175874E-2</v>
      </c>
      <c r="HJ92" s="86">
        <f t="shared" si="87"/>
        <v>1.2367716710734347E-2</v>
      </c>
      <c r="HK92" s="86">
        <f t="shared" si="87"/>
        <v>9.1095361669419998E-3</v>
      </c>
      <c r="HL92" s="86">
        <f t="shared" si="87"/>
        <v>8.8992327415718959E-3</v>
      </c>
      <c r="HM92" s="86">
        <f t="shared" si="87"/>
        <v>1.6758648258015742E-2</v>
      </c>
      <c r="HN92" s="86">
        <f t="shared" si="87"/>
        <v>1.0358169742409079E-2</v>
      </c>
      <c r="HO92" s="86">
        <f t="shared" si="87"/>
        <v>7.9957215293849672E-3</v>
      </c>
      <c r="HP92" s="86">
        <f t="shared" si="87"/>
        <v>5.4642969984527653E-3</v>
      </c>
      <c r="HQ92" s="86">
        <f t="shared" si="87"/>
        <v>1.3871923983362078E-3</v>
      </c>
      <c r="HS92" s="86">
        <f t="shared" si="84"/>
        <v>4.2109003331682678E-33</v>
      </c>
      <c r="HT92" s="86">
        <f t="shared" si="84"/>
        <v>2.8890290661115079E-34</v>
      </c>
      <c r="HU92" s="86">
        <f t="shared" si="84"/>
        <v>5.6386015406745945E-36</v>
      </c>
      <c r="HV92" s="86">
        <f t="shared" si="84"/>
        <v>4.0392269933150627E-40</v>
      </c>
      <c r="HW92" s="86">
        <f t="shared" si="84"/>
        <v>9.5888375255840822E-42</v>
      </c>
      <c r="HX92" s="86">
        <f t="shared" si="84"/>
        <v>1.5387456701439144E-42</v>
      </c>
      <c r="HY92" s="86">
        <f t="shared" si="84"/>
        <v>1.147888092653607E-39</v>
      </c>
      <c r="HZ92" s="86">
        <f t="shared" si="84"/>
        <v>4.0752789931226797E-41</v>
      </c>
      <c r="IA92" s="86">
        <f t="shared" si="84"/>
        <v>1.8243081762609406E-41</v>
      </c>
      <c r="IB92" s="86">
        <f t="shared" si="84"/>
        <v>2.6368925074446954E-46</v>
      </c>
      <c r="IC92" s="86">
        <f t="shared" si="84"/>
        <v>1.0836711484943569E-39</v>
      </c>
      <c r="ID92" s="86">
        <f t="shared" si="84"/>
        <v>2.4234436467395774E-43</v>
      </c>
      <c r="IE92" s="86">
        <f t="shared" si="84"/>
        <v>1.2579282417761452E-45</v>
      </c>
      <c r="IF92" s="86">
        <f t="shared" si="84"/>
        <v>3.6194351022644123E-27</v>
      </c>
      <c r="IG92" s="86">
        <f t="shared" si="84"/>
        <v>4.840211772610909E-20</v>
      </c>
      <c r="II92" s="86">
        <f t="shared" si="85"/>
        <v>5.641948970488631E-144</v>
      </c>
      <c r="IJ92" s="86">
        <f t="shared" si="85"/>
        <v>1.3254204182192368E-154</v>
      </c>
      <c r="IK92" s="86">
        <f t="shared" si="85"/>
        <v>2.3749466682903615E-159</v>
      </c>
      <c r="IL92" s="86">
        <f t="shared" si="85"/>
        <v>3.0940481067531711E-179</v>
      </c>
      <c r="IM92" s="86">
        <f t="shared" si="85"/>
        <v>5.1254950583035924E-190</v>
      </c>
      <c r="IN92" s="86">
        <f t="shared" si="85"/>
        <v>1.3273892793857595E-187</v>
      </c>
      <c r="IO92" s="86">
        <f t="shared" si="85"/>
        <v>9.1404309854718938E-180</v>
      </c>
      <c r="IP92" s="86">
        <f t="shared" si="85"/>
        <v>2.0302881105999926E-187</v>
      </c>
      <c r="IQ92" s="86">
        <f t="shared" si="85"/>
        <v>3.6356416722452763E-186</v>
      </c>
      <c r="IR92" s="86">
        <f t="shared" si="85"/>
        <v>2.932687778371103E-214</v>
      </c>
      <c r="IS92" s="86">
        <f t="shared" si="85"/>
        <v>3.508250920978682E-180</v>
      </c>
      <c r="IT92" s="86">
        <f t="shared" si="85"/>
        <v>8.8425491864035891E-196</v>
      </c>
      <c r="IU92" s="86">
        <f t="shared" si="85"/>
        <v>8.8158564074521977E-207</v>
      </c>
      <c r="IV92" s="86">
        <f t="shared" si="85"/>
        <v>5.329911735434141E-109</v>
      </c>
      <c r="IW92" s="86">
        <f t="shared" si="85"/>
        <v>1.1970864265571245E-62</v>
      </c>
      <c r="IY92" s="86">
        <f t="shared" si="86"/>
        <v>7.3583728303852416E-2</v>
      </c>
      <c r="IZ92" s="86">
        <f t="shared" si="86"/>
        <v>2.4778790472213146E-2</v>
      </c>
      <c r="JA92" s="86">
        <f t="shared" si="86"/>
        <v>2.8048397869014779E-2</v>
      </c>
      <c r="JB92" s="86">
        <f t="shared" si="86"/>
        <v>1.8271086631310898E-2</v>
      </c>
      <c r="JC92" s="86">
        <f t="shared" si="86"/>
        <v>1.4390008421004066E-2</v>
      </c>
      <c r="JD92" s="86">
        <f t="shared" si="86"/>
        <v>1.3621604283603154E-2</v>
      </c>
      <c r="JE92" s="86">
        <f t="shared" si="86"/>
        <v>1.854023235670357E-2</v>
      </c>
      <c r="JF92" s="86">
        <f t="shared" si="86"/>
        <v>3.1144943358366865E-2</v>
      </c>
      <c r="JG92" s="86">
        <f t="shared" si="86"/>
        <v>4.1100400368586518E-2</v>
      </c>
      <c r="JH92" s="86">
        <f t="shared" si="86"/>
        <v>1.2751847255612512E-2</v>
      </c>
      <c r="JI92" s="86">
        <f t="shared" si="86"/>
        <v>2.0430630037886938E-2</v>
      </c>
      <c r="JJ92" s="86">
        <f t="shared" si="86"/>
        <v>1.4625314355130412E-2</v>
      </c>
      <c r="JK92" s="86">
        <f t="shared" si="86"/>
        <v>1.5493013876868241E-2</v>
      </c>
      <c r="JL92" s="86">
        <f t="shared" si="86"/>
        <v>5.5705419410344098E-2</v>
      </c>
      <c r="JM92" s="86">
        <f t="shared" si="86"/>
        <v>9.9881914491124508E-3</v>
      </c>
    </row>
    <row r="93" spans="2:273" x14ac:dyDescent="0.25">
      <c r="B93" s="2">
        <v>66</v>
      </c>
      <c r="C93" s="37">
        <v>111.03400000000001</v>
      </c>
      <c r="D93" s="37">
        <v>113.52500000000001</v>
      </c>
      <c r="E93" s="37">
        <v>109.864</v>
      </c>
      <c r="F93" s="37">
        <v>108.508</v>
      </c>
      <c r="G93" s="37">
        <v>110.967</v>
      </c>
      <c r="H93" s="37">
        <v>106.797</v>
      </c>
      <c r="I93" s="37">
        <v>109.881</v>
      </c>
      <c r="J93" s="37">
        <v>107.627</v>
      </c>
      <c r="K93" s="37">
        <v>109.271</v>
      </c>
      <c r="L93" s="37">
        <v>111.45</v>
      </c>
      <c r="M93" s="37">
        <v>113.542</v>
      </c>
      <c r="N93" s="37">
        <v>116.627</v>
      </c>
      <c r="O93" s="37">
        <v>116.508</v>
      </c>
      <c r="P93" s="37">
        <v>110.831</v>
      </c>
      <c r="Q93" s="37">
        <v>111.702</v>
      </c>
      <c r="S93" s="4">
        <f t="shared" si="88"/>
        <v>116.41463516249465</v>
      </c>
      <c r="T93" s="4">
        <f t="shared" si="88"/>
        <v>115.74563942370126</v>
      </c>
      <c r="U93" s="4">
        <f t="shared" si="88"/>
        <v>111.53685130385553</v>
      </c>
      <c r="V93" s="4">
        <f t="shared" si="88"/>
        <v>108.91848364296173</v>
      </c>
      <c r="W93" s="4">
        <f t="shared" si="88"/>
        <v>114.13274218718139</v>
      </c>
      <c r="X93" s="4">
        <f t="shared" si="88"/>
        <v>110.00756524084365</v>
      </c>
      <c r="Y93" s="4">
        <f t="shared" si="88"/>
        <v>111.38413473677295</v>
      </c>
      <c r="Z93" s="4">
        <f t="shared" si="88"/>
        <v>110.51525673357338</v>
      </c>
      <c r="AA93" s="4">
        <f t="shared" si="88"/>
        <v>111.51840239045407</v>
      </c>
      <c r="AB93" s="4">
        <f t="shared" si="88"/>
        <v>113.74360083920155</v>
      </c>
      <c r="AC93" s="4">
        <f t="shared" si="88"/>
        <v>115.75127391245417</v>
      </c>
      <c r="AD93" s="4">
        <f t="shared" si="88"/>
        <v>114.53146372529437</v>
      </c>
      <c r="AE93" s="4">
        <f t="shared" si="88"/>
        <v>113.82585931414093</v>
      </c>
      <c r="AF93" s="4">
        <f t="shared" si="88"/>
        <v>116.67253887483272</v>
      </c>
      <c r="AG93" s="4">
        <f t="shared" si="88"/>
        <v>114.92904509644477</v>
      </c>
      <c r="AI93" s="4">
        <f t="shared" si="89"/>
        <v>-5.3806351624946416</v>
      </c>
      <c r="AJ93" s="4">
        <f t="shared" si="89"/>
        <v>-2.2206394237012574</v>
      </c>
      <c r="AK93" s="4">
        <f t="shared" si="89"/>
        <v>-1.6728513038555235</v>
      </c>
      <c r="AL93" s="4">
        <f t="shared" si="89"/>
        <v>-0.41048364296173645</v>
      </c>
      <c r="AM93" s="4">
        <f t="shared" si="89"/>
        <v>-3.1657421871813938</v>
      </c>
      <c r="AN93" s="4">
        <f t="shared" si="89"/>
        <v>-3.2105652408436498</v>
      </c>
      <c r="AO93" s="4">
        <f t="shared" si="89"/>
        <v>-1.5031347367729495</v>
      </c>
      <c r="AP93" s="4">
        <f t="shared" si="89"/>
        <v>-2.8882567335733853</v>
      </c>
      <c r="AQ93" s="4">
        <f t="shared" si="89"/>
        <v>-2.2474023904540701</v>
      </c>
      <c r="AR93" s="4">
        <f t="shared" si="89"/>
        <v>-2.2936008392015452</v>
      </c>
      <c r="AS93" s="4">
        <f t="shared" si="89"/>
        <v>-2.2092739124541652</v>
      </c>
      <c r="AT93" s="4">
        <f t="shared" si="89"/>
        <v>2.0955362747056228</v>
      </c>
      <c r="AU93" s="4">
        <f t="shared" si="89"/>
        <v>2.6821406858590677</v>
      </c>
      <c r="AV93" s="4">
        <f t="shared" si="89"/>
        <v>-5.8415388748327217</v>
      </c>
      <c r="AW93" s="4">
        <f t="shared" si="89"/>
        <v>-3.227045096444769</v>
      </c>
      <c r="AY93" s="2">
        <f t="shared" ref="AY93:BM109" si="125">IF(OR($B93 &lt; C$230, $B93 &gt; C$233), #N/A, ((1-FG93)*DK93) + (FG93 - FW93)*EA93 + (FW93*EQ93))</f>
        <v>104.72702035038522</v>
      </c>
      <c r="AZ93" s="2">
        <f t="shared" si="125"/>
        <v>104.23551881742026</v>
      </c>
      <c r="BA93" s="2">
        <f t="shared" si="125"/>
        <v>102.14942906439587</v>
      </c>
      <c r="BB93" s="2">
        <f t="shared" si="125"/>
        <v>100.6884274402972</v>
      </c>
      <c r="BC93" s="2">
        <f t="shared" si="125"/>
        <v>105.7966603477049</v>
      </c>
      <c r="BD93" s="2">
        <f t="shared" si="125"/>
        <v>103.40635800552958</v>
      </c>
      <c r="BE93" s="2">
        <f t="shared" si="125"/>
        <v>102.7359475276173</v>
      </c>
      <c r="BF93" s="2">
        <f t="shared" si="125"/>
        <v>103.03240284165128</v>
      </c>
      <c r="BG93" s="2">
        <f t="shared" si="125"/>
        <v>105.3222692381046</v>
      </c>
      <c r="BH93" s="2">
        <f t="shared" si="125"/>
        <v>107.37949336358228</v>
      </c>
      <c r="BI93" s="2">
        <f t="shared" si="125"/>
        <v>106.0616427958319</v>
      </c>
      <c r="BJ93" s="2">
        <f t="shared" si="125"/>
        <v>108.24989456233014</v>
      </c>
      <c r="BK93" s="2">
        <f t="shared" si="125"/>
        <v>108.66162578006715</v>
      </c>
      <c r="BL93" s="2">
        <f t="shared" si="125"/>
        <v>111.65291558130848</v>
      </c>
      <c r="BM93" s="2">
        <f t="shared" si="125"/>
        <v>113.92466444896262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111.702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111.702</v>
      </c>
      <c r="DK93" s="2">
        <f t="shared" si="90"/>
        <v>115.2859633208255</v>
      </c>
      <c r="DL93" s="2">
        <f t="shared" si="90"/>
        <v>117.6206723565671</v>
      </c>
      <c r="DM93" s="2">
        <f t="shared" si="90"/>
        <v>109.69993555093552</v>
      </c>
      <c r="DN93" s="2">
        <f t="shared" si="90"/>
        <v>116.77708972535289</v>
      </c>
      <c r="DO93" s="2">
        <f t="shared" si="90"/>
        <v>124.70331252681251</v>
      </c>
      <c r="DP93" s="2">
        <f t="shared" si="90"/>
        <v>120.84883333333335</v>
      </c>
      <c r="DQ93" s="2">
        <f t="shared" si="90"/>
        <v>118.47146050420172</v>
      </c>
      <c r="DR93" s="2">
        <f t="shared" si="90"/>
        <v>114.92413710853711</v>
      </c>
      <c r="DS93" s="2">
        <f t="shared" si="90"/>
        <v>114.74595454545455</v>
      </c>
      <c r="DT93" s="2">
        <f t="shared" si="90"/>
        <v>119.73685836516421</v>
      </c>
      <c r="DU93" s="2">
        <f t="shared" si="90"/>
        <v>122.50232859174963</v>
      </c>
      <c r="DV93" s="2">
        <f t="shared" si="90"/>
        <v>126.50965149359884</v>
      </c>
      <c r="DW93" s="2">
        <f t="shared" si="90"/>
        <v>126.89662128851541</v>
      </c>
      <c r="DX93" s="2">
        <f t="shared" si="90"/>
        <v>126.04721887601887</v>
      </c>
      <c r="DY93" s="2">
        <f t="shared" si="90"/>
        <v>128.15805172413792</v>
      </c>
      <c r="EA93" s="2">
        <f t="shared" si="94"/>
        <v>103.76211965629665</v>
      </c>
      <c r="EB93" s="2">
        <f t="shared" si="91"/>
        <v>102.86419021739131</v>
      </c>
      <c r="EC93" s="2">
        <f t="shared" si="91"/>
        <v>101.35464290464708</v>
      </c>
      <c r="ED93" s="2">
        <f t="shared" si="91"/>
        <v>98.934896590245245</v>
      </c>
      <c r="EE93" s="2">
        <f t="shared" si="91"/>
        <v>103.72981488563764</v>
      </c>
      <c r="EF93" s="2">
        <f t="shared" si="91"/>
        <v>101.37859980253145</v>
      </c>
      <c r="EG93" s="2">
        <f t="shared" si="91"/>
        <v>100.97194638373321</v>
      </c>
      <c r="EH93" s="2">
        <f t="shared" si="91"/>
        <v>101.6214182416507</v>
      </c>
      <c r="EI93" s="2">
        <f t="shared" si="91"/>
        <v>104.02615635622026</v>
      </c>
      <c r="EJ93" s="2">
        <f t="shared" si="91"/>
        <v>105.84205466732382</v>
      </c>
      <c r="EK93" s="2">
        <f t="shared" si="91"/>
        <v>104.17245757103933</v>
      </c>
      <c r="EL93" s="2">
        <f t="shared" si="91"/>
        <v>106.14644870485481</v>
      </c>
      <c r="EM93" s="2">
        <f t="shared" si="91"/>
        <v>106.458360140168</v>
      </c>
      <c r="EN93" s="2">
        <f t="shared" si="91"/>
        <v>109.9198530459485</v>
      </c>
      <c r="EO93" s="2">
        <f t="shared" si="91"/>
        <v>111.71418104784412</v>
      </c>
      <c r="EQ93" s="2">
        <f t="shared" si="92"/>
        <v>102.84829622068595</v>
      </c>
      <c r="ER93" s="2">
        <f t="shared" si="92"/>
        <v>103.10386283345198</v>
      </c>
      <c r="ES93" s="2">
        <f t="shared" si="92"/>
        <v>102.12581446614158</v>
      </c>
      <c r="ET93" s="2">
        <f t="shared" si="92"/>
        <v>98.693575603103739</v>
      </c>
      <c r="EU93" s="2">
        <f t="shared" si="92"/>
        <v>103.69078056663137</v>
      </c>
      <c r="EV93" s="2">
        <f t="shared" si="92"/>
        <v>101.46245517807678</v>
      </c>
      <c r="EW93" s="2">
        <f t="shared" si="92"/>
        <v>101.15273307488148</v>
      </c>
      <c r="EX93" s="2">
        <f t="shared" si="92"/>
        <v>102.47496673904281</v>
      </c>
      <c r="EY93" s="2">
        <f t="shared" si="92"/>
        <v>104.08194147229327</v>
      </c>
      <c r="EZ93" s="2">
        <f t="shared" si="92"/>
        <v>106.53276153779204</v>
      </c>
      <c r="FA93" s="2">
        <f t="shared" si="92"/>
        <v>104.84876605927002</v>
      </c>
      <c r="FB93" s="2">
        <f t="shared" si="92"/>
        <v>106.09739673576939</v>
      </c>
      <c r="FC93" s="2">
        <f t="shared" si="92"/>
        <v>106.78102860885669</v>
      </c>
      <c r="FD93" s="2">
        <f t="shared" si="92"/>
        <v>110.99996867176822</v>
      </c>
      <c r="FE93" s="2">
        <f t="shared" si="92"/>
        <v>111.76435621638578</v>
      </c>
      <c r="FG93" s="2">
        <f t="shared" si="93"/>
        <v>0.91620165018338007</v>
      </c>
      <c r="FH93" s="2">
        <f t="shared" si="93"/>
        <v>0.9070909473765808</v>
      </c>
      <c r="FI93" s="2">
        <f t="shared" si="93"/>
        <v>0.9048839216270359</v>
      </c>
      <c r="FJ93" s="2">
        <f t="shared" si="93"/>
        <v>0.90170469553586752</v>
      </c>
      <c r="FK93" s="2">
        <f t="shared" si="93"/>
        <v>0.90145226445338678</v>
      </c>
      <c r="FL93" s="2">
        <f t="shared" si="93"/>
        <v>0.89585851881770751</v>
      </c>
      <c r="FM93" s="2">
        <f t="shared" si="93"/>
        <v>0.89920928307538106</v>
      </c>
      <c r="FN93" s="2">
        <f t="shared" si="93"/>
        <v>0.89399925142843184</v>
      </c>
      <c r="FO93" s="2">
        <f t="shared" si="93"/>
        <v>0.87909834214047522</v>
      </c>
      <c r="FP93" s="2">
        <f t="shared" si="93"/>
        <v>0.88941604348206704</v>
      </c>
      <c r="FQ93" s="2">
        <f t="shared" si="93"/>
        <v>0.89697980130223987</v>
      </c>
      <c r="FR93" s="2">
        <f t="shared" si="93"/>
        <v>0.89670113371910432</v>
      </c>
      <c r="FS93" s="2">
        <f t="shared" si="93"/>
        <v>0.89221297569179714</v>
      </c>
      <c r="FT93" s="2">
        <f t="shared" si="93"/>
        <v>0.89258486942607773</v>
      </c>
      <c r="FU93" s="2">
        <f t="shared" si="93"/>
        <v>0.86557569855033323</v>
      </c>
      <c r="FW93" s="2">
        <f t="shared" ref="FW93:GK109" si="127">POWER(10,($B93-C$232)/C$229)/(1+POWER(10,($B93-C$232)/C$229))</f>
        <v>8.5179315097860754E-4</v>
      </c>
      <c r="FX93" s="2">
        <f t="shared" si="127"/>
        <v>1.3260773338517331E-3</v>
      </c>
      <c r="FY93" s="2">
        <f t="shared" si="127"/>
        <v>1.3157258511039796E-3</v>
      </c>
      <c r="FZ93" s="2">
        <f t="shared" si="127"/>
        <v>1.1310929667868164E-3</v>
      </c>
      <c r="GA93" s="2">
        <f t="shared" si="127"/>
        <v>1.1589023176077507E-3</v>
      </c>
      <c r="GB93" s="2">
        <f t="shared" si="127"/>
        <v>1.1835154831277778E-3</v>
      </c>
      <c r="GC93" s="2">
        <f t="shared" si="127"/>
        <v>1.1758047465460285E-3</v>
      </c>
      <c r="GD93" s="2">
        <f t="shared" si="127"/>
        <v>1.0385374424662825E-3</v>
      </c>
      <c r="GE93" s="2">
        <f t="shared" si="127"/>
        <v>1.2818631816033164E-3</v>
      </c>
      <c r="GF93" s="2">
        <f t="shared" si="127"/>
        <v>1.2976971123271684E-3</v>
      </c>
      <c r="GG93" s="2">
        <f t="shared" si="127"/>
        <v>1.2394789497389461E-3</v>
      </c>
      <c r="GH93" s="2">
        <f t="shared" si="127"/>
        <v>1.0173791354259128E-3</v>
      </c>
      <c r="GI93" s="2">
        <f t="shared" si="127"/>
        <v>8.872533656694246E-4</v>
      </c>
      <c r="GJ93" s="2">
        <f t="shared" si="127"/>
        <v>6.8458310561986951E-4</v>
      </c>
      <c r="GK93" s="2">
        <f t="shared" si="127"/>
        <v>5.4952140350166391E-4</v>
      </c>
      <c r="GM93" s="86">
        <f t="shared" ref="GM93:HA109" si="128" xml:space="preserve"> _xlfn.NORM.DIST($B93, C$7, ABS(C$11), TRUE) * _xlfn.NORM.DIST(($B93 - C$7)*C$15, 0, ABS(C$11), TRUE) * 2</f>
        <v>2.5797466481990113E-2</v>
      </c>
      <c r="GN93" s="86">
        <f t="shared" si="128"/>
        <v>5.6905627916699298E-4</v>
      </c>
      <c r="GO93" s="86">
        <f t="shared" si="128"/>
        <v>3.5170357800138703E-3</v>
      </c>
      <c r="GP93" s="86">
        <f t="shared" si="128"/>
        <v>1.225312413770928E-3</v>
      </c>
      <c r="GQ93" s="86">
        <f t="shared" si="128"/>
        <v>1.3798081347266289E-5</v>
      </c>
      <c r="GR93" s="86">
        <f t="shared" si="128"/>
        <v>7.8223875516033583E-4</v>
      </c>
      <c r="GS93" s="86">
        <f t="shared" si="128"/>
        <v>8.4090607312017993E-4</v>
      </c>
      <c r="GT93" s="86">
        <f t="shared" si="128"/>
        <v>6.4773916460634292E-3</v>
      </c>
      <c r="GU93" s="86">
        <f t="shared" si="128"/>
        <v>1.2300691391732829E-2</v>
      </c>
      <c r="GV93" s="86">
        <f t="shared" si="128"/>
        <v>7.6655137671968591E-4</v>
      </c>
      <c r="GW93" s="86">
        <f t="shared" si="128"/>
        <v>7.6271976175332277E-4</v>
      </c>
      <c r="GX93" s="86">
        <f t="shared" si="128"/>
        <v>8.1328174517972913E-4</v>
      </c>
      <c r="GY93" s="86">
        <f t="shared" si="128"/>
        <v>2.0207859650816702E-3</v>
      </c>
      <c r="GZ93" s="86">
        <f t="shared" si="128"/>
        <v>2.3358854743287905E-2</v>
      </c>
      <c r="HA93" s="86">
        <f t="shared" si="128"/>
        <v>2.2796940498067421E-3</v>
      </c>
      <c r="HC93" s="86">
        <f t="shared" si="73"/>
        <v>2.7494372768648186E-2</v>
      </c>
      <c r="HD93" s="86">
        <f t="shared" si="73"/>
        <v>3.3093689674816892E-2</v>
      </c>
      <c r="HE93" s="86">
        <f t="shared" si="73"/>
        <v>2.4573235049789723E-2</v>
      </c>
      <c r="HF93" s="86">
        <f t="shared" si="73"/>
        <v>1.9702200763937069E-2</v>
      </c>
      <c r="HG93" s="86">
        <f t="shared" si="87"/>
        <v>2.2633583832293323E-2</v>
      </c>
      <c r="HH93" s="86">
        <f t="shared" si="87"/>
        <v>1.5786392705580927E-2</v>
      </c>
      <c r="HI93" s="86">
        <f t="shared" si="87"/>
        <v>2.331491107677686E-2</v>
      </c>
      <c r="HJ93" s="86">
        <f t="shared" si="87"/>
        <v>1.9617277890231426E-2</v>
      </c>
      <c r="HK93" s="86">
        <f t="shared" si="87"/>
        <v>1.4876402805392369E-2</v>
      </c>
      <c r="HL93" s="86">
        <f t="shared" si="87"/>
        <v>1.508539580679785E-2</v>
      </c>
      <c r="HM93" s="86">
        <f t="shared" si="87"/>
        <v>2.6209830712661104E-2</v>
      </c>
      <c r="HN93" s="86">
        <f t="shared" si="87"/>
        <v>1.6733462841021972E-2</v>
      </c>
      <c r="HO93" s="86">
        <f t="shared" si="87"/>
        <v>1.3148634113290187E-2</v>
      </c>
      <c r="HP93" s="86">
        <f t="shared" si="87"/>
        <v>9.1407863772454325E-3</v>
      </c>
      <c r="HQ93" s="86">
        <f t="shared" si="87"/>
        <v>2.7789654703655685E-3</v>
      </c>
      <c r="HS93" s="86">
        <f t="shared" ref="HS93:IG109" si="129" xml:space="preserve"> _xlfn.NORM.DIST($B93, C$9, ABS(C$13), TRUE) * _xlfn.NORM.DIST(($B93 - C$9)*C$17, 0, ABS(C$13), TRUE) * 2</f>
        <v>6.9409042178415422E-32</v>
      </c>
      <c r="HT93" s="86">
        <f t="shared" si="129"/>
        <v>6.7452693184770088E-33</v>
      </c>
      <c r="HU93" s="86">
        <f t="shared" si="129"/>
        <v>1.494803394113778E-34</v>
      </c>
      <c r="HV93" s="86">
        <f t="shared" si="129"/>
        <v>1.4785485633095155E-38</v>
      </c>
      <c r="HW93" s="86">
        <f t="shared" si="129"/>
        <v>4.2770756046643815E-40</v>
      </c>
      <c r="HX93" s="86">
        <f t="shared" si="129"/>
        <v>7.0351139346347083E-41</v>
      </c>
      <c r="HY93" s="86">
        <f t="shared" si="129"/>
        <v>4.2191338036940123E-38</v>
      </c>
      <c r="HZ93" s="86">
        <f t="shared" si="129"/>
        <v>1.6215894825012086E-39</v>
      </c>
      <c r="IA93" s="86">
        <f t="shared" si="129"/>
        <v>8.1665799834832876E-40</v>
      </c>
      <c r="IB93" s="86">
        <f t="shared" si="129"/>
        <v>1.997346804831369E-44</v>
      </c>
      <c r="IC93" s="86">
        <f t="shared" si="129"/>
        <v>4.117391212006982E-38</v>
      </c>
      <c r="ID93" s="86">
        <f t="shared" si="129"/>
        <v>1.1486412371183284E-41</v>
      </c>
      <c r="IE93" s="86">
        <f t="shared" si="129"/>
        <v>6.8365360717985389E-44</v>
      </c>
      <c r="IF93" s="86">
        <f t="shared" si="129"/>
        <v>3.3196664767036245E-26</v>
      </c>
      <c r="IG93" s="86">
        <f t="shared" si="129"/>
        <v>2.2884827075912781E-19</v>
      </c>
      <c r="II93" s="86">
        <f t="shared" ref="II93:IW109" si="130" xml:space="preserve"> _xlfn.NORM.DIST($B93, C$10, ABS(C$14), TRUE) * _xlfn.NORM.DIST(($B93 - C$10)*C$18, 0, ABS(C$14), TRUE) * 2</f>
        <v>2.4016591093075346E-140</v>
      </c>
      <c r="IJ93" s="86">
        <f t="shared" si="130"/>
        <v>1.8980917509233841E-150</v>
      </c>
      <c r="IK93" s="86">
        <f t="shared" si="130"/>
        <v>4.5265264082475317E-155</v>
      </c>
      <c r="IL93" s="86">
        <f t="shared" si="130"/>
        <v>1.6052117247609359E-174</v>
      </c>
      <c r="IM93" s="86">
        <f t="shared" si="130"/>
        <v>5.3571452166113616E-185</v>
      </c>
      <c r="IN93" s="86">
        <f t="shared" si="130"/>
        <v>1.2387455545481603E-182</v>
      </c>
      <c r="IO93" s="86">
        <f t="shared" si="130"/>
        <v>5.2085115245379322E-175</v>
      </c>
      <c r="IP93" s="86">
        <f t="shared" si="130"/>
        <v>1.5132590202502552E-182</v>
      </c>
      <c r="IQ93" s="86">
        <f t="shared" si="130"/>
        <v>3.5488697580389942E-181</v>
      </c>
      <c r="IR93" s="86">
        <f t="shared" si="130"/>
        <v>1.6895250769085543E-208</v>
      </c>
      <c r="IS93" s="86">
        <f t="shared" si="130"/>
        <v>2.2325609062367016E-175</v>
      </c>
      <c r="IT93" s="86">
        <f t="shared" si="130"/>
        <v>1.0557094160097304E-190</v>
      </c>
      <c r="IU93" s="86">
        <f t="shared" si="130"/>
        <v>1.6132420024947992E-201</v>
      </c>
      <c r="IV93" s="86">
        <f t="shared" si="130"/>
        <v>2.4135205936527362E-106</v>
      </c>
      <c r="IW93" s="86">
        <f t="shared" si="130"/>
        <v>3.4966802003933567E-61</v>
      </c>
      <c r="IY93" s="86">
        <f t="shared" ref="IY93:JM109" si="131">GM93+HC93+HS93+II93</f>
        <v>5.3291839250638295E-2</v>
      </c>
      <c r="IZ93" s="86">
        <f t="shared" si="131"/>
        <v>3.3662745953983886E-2</v>
      </c>
      <c r="JA93" s="86">
        <f t="shared" si="131"/>
        <v>2.8090270829803594E-2</v>
      </c>
      <c r="JB93" s="86">
        <f t="shared" si="131"/>
        <v>2.0927513177707996E-2</v>
      </c>
      <c r="JC93" s="86">
        <f t="shared" si="131"/>
        <v>2.2647381913640588E-2</v>
      </c>
      <c r="JD93" s="86">
        <f t="shared" si="131"/>
        <v>1.6568631460741261E-2</v>
      </c>
      <c r="JE93" s="86">
        <f t="shared" si="131"/>
        <v>2.4155817149897039E-2</v>
      </c>
      <c r="JF93" s="86">
        <f t="shared" si="131"/>
        <v>2.6094669536294857E-2</v>
      </c>
      <c r="JG93" s="86">
        <f t="shared" si="131"/>
        <v>2.7177094197125197E-2</v>
      </c>
      <c r="JH93" s="86">
        <f t="shared" si="131"/>
        <v>1.5851947183517536E-2</v>
      </c>
      <c r="JI93" s="86">
        <f t="shared" si="131"/>
        <v>2.6972550474414426E-2</v>
      </c>
      <c r="JJ93" s="86">
        <f t="shared" si="131"/>
        <v>1.7546744586201701E-2</v>
      </c>
      <c r="JK93" s="86">
        <f t="shared" si="131"/>
        <v>1.5169420078371857E-2</v>
      </c>
      <c r="JL93" s="86">
        <f t="shared" si="131"/>
        <v>3.2499641120533336E-2</v>
      </c>
      <c r="JM93" s="86">
        <f t="shared" si="131"/>
        <v>5.0586595201723107E-3</v>
      </c>
    </row>
    <row r="94" spans="2:273" x14ac:dyDescent="0.25">
      <c r="B94" s="2">
        <v>67</v>
      </c>
      <c r="C94" s="37">
        <v>115.068</v>
      </c>
      <c r="D94" s="37">
        <v>112.068</v>
      </c>
      <c r="E94" s="37">
        <v>110.15300000000001</v>
      </c>
      <c r="F94" s="37">
        <v>109.39</v>
      </c>
      <c r="G94" s="37">
        <v>112.45</v>
      </c>
      <c r="H94" s="37">
        <v>107.593</v>
      </c>
      <c r="I94" s="37">
        <v>110.18600000000001</v>
      </c>
      <c r="J94" s="37">
        <v>111.76300000000001</v>
      </c>
      <c r="K94" s="37">
        <v>107.47499999999999</v>
      </c>
      <c r="L94" s="37">
        <v>113.75</v>
      </c>
      <c r="M94" s="37">
        <v>118.15300000000001</v>
      </c>
      <c r="N94" s="37">
        <v>116.57599999999999</v>
      </c>
      <c r="O94" s="37">
        <v>113.96599999999999</v>
      </c>
      <c r="P94" s="37">
        <v>113.136</v>
      </c>
      <c r="Q94" s="37">
        <v>112.947</v>
      </c>
      <c r="S94" s="4">
        <f t="shared" si="88"/>
        <v>118.56148910019422</v>
      </c>
      <c r="T94" s="4">
        <f t="shared" si="88"/>
        <v>119.93558592440428</v>
      </c>
      <c r="U94" s="4">
        <f t="shared" si="88"/>
        <v>115.05840682261373</v>
      </c>
      <c r="V94" s="4">
        <f t="shared" si="88"/>
        <v>112.35588601060667</v>
      </c>
      <c r="W94" s="4">
        <f t="shared" si="88"/>
        <v>117.71277886475053</v>
      </c>
      <c r="X94" s="4">
        <f t="shared" si="88"/>
        <v>112.96619432103272</v>
      </c>
      <c r="Y94" s="4">
        <f t="shared" si="88"/>
        <v>114.98079458036187</v>
      </c>
      <c r="Z94" s="4">
        <f t="shared" si="88"/>
        <v>113.38267007330256</v>
      </c>
      <c r="AA94" s="4">
        <f t="shared" si="88"/>
        <v>113.61288182740007</v>
      </c>
      <c r="AB94" s="4">
        <f t="shared" si="88"/>
        <v>116.9903071358905</v>
      </c>
      <c r="AC94" s="4">
        <f t="shared" si="88"/>
        <v>119.74945948528728</v>
      </c>
      <c r="AD94" s="4">
        <f t="shared" si="88"/>
        <v>117.30840000721413</v>
      </c>
      <c r="AE94" s="4">
        <f t="shared" si="88"/>
        <v>116.14550535123094</v>
      </c>
      <c r="AF94" s="4">
        <f t="shared" si="88"/>
        <v>117.61186967913922</v>
      </c>
      <c r="AG94" s="4">
        <f t="shared" si="88"/>
        <v>115.42706480220176</v>
      </c>
      <c r="AI94" s="4">
        <f t="shared" si="89"/>
        <v>-3.4934891001942248</v>
      </c>
      <c r="AJ94" s="4">
        <f t="shared" si="89"/>
        <v>-7.8675859244042812</v>
      </c>
      <c r="AK94" s="4">
        <f t="shared" si="89"/>
        <v>-4.9054068226137275</v>
      </c>
      <c r="AL94" s="4">
        <f t="shared" si="89"/>
        <v>-2.9658860106066669</v>
      </c>
      <c r="AM94" s="4">
        <f t="shared" si="89"/>
        <v>-5.2627788647505298</v>
      </c>
      <c r="AN94" s="4">
        <f t="shared" si="89"/>
        <v>-5.3731943210327131</v>
      </c>
      <c r="AO94" s="4">
        <f t="shared" si="89"/>
        <v>-4.7947945803618666</v>
      </c>
      <c r="AP94" s="4">
        <f t="shared" si="89"/>
        <v>-1.619670073302558</v>
      </c>
      <c r="AQ94" s="4">
        <f t="shared" si="89"/>
        <v>-6.1378818274000793</v>
      </c>
      <c r="AR94" s="4">
        <f t="shared" si="89"/>
        <v>-3.2403071358905038</v>
      </c>
      <c r="AS94" s="4">
        <f t="shared" si="89"/>
        <v>-1.5964594852872693</v>
      </c>
      <c r="AT94" s="4">
        <f t="shared" si="89"/>
        <v>-0.73240000721413878</v>
      </c>
      <c r="AU94" s="4">
        <f t="shared" si="89"/>
        <v>-2.1795053512309437</v>
      </c>
      <c r="AV94" s="4">
        <f t="shared" si="89"/>
        <v>-4.4758696791392225</v>
      </c>
      <c r="AW94" s="4">
        <f t="shared" si="89"/>
        <v>-2.4800648022017526</v>
      </c>
      <c r="AY94" s="2">
        <f t="shared" si="125"/>
        <v>104.54382515564778</v>
      </c>
      <c r="AZ94" s="2">
        <f t="shared" si="125"/>
        <v>104.0590069626661</v>
      </c>
      <c r="BA94" s="2">
        <f t="shared" si="125"/>
        <v>102.04171170449607</v>
      </c>
      <c r="BB94" s="2">
        <f t="shared" si="125"/>
        <v>100.50253749128075</v>
      </c>
      <c r="BC94" s="2">
        <f t="shared" si="125"/>
        <v>105.56285643070542</v>
      </c>
      <c r="BD94" s="2">
        <f t="shared" si="125"/>
        <v>103.19506947613172</v>
      </c>
      <c r="BE94" s="2">
        <f t="shared" si="125"/>
        <v>102.56901188254577</v>
      </c>
      <c r="BF94" s="2">
        <f t="shared" si="125"/>
        <v>102.90541924674487</v>
      </c>
      <c r="BG94" s="2">
        <f t="shared" si="125"/>
        <v>105.15697829044944</v>
      </c>
      <c r="BH94" s="2">
        <f t="shared" si="125"/>
        <v>107.22719679645721</v>
      </c>
      <c r="BI94" s="2">
        <f t="shared" si="125"/>
        <v>105.89788355410447</v>
      </c>
      <c r="BJ94" s="2">
        <f t="shared" si="125"/>
        <v>108.04882733700937</v>
      </c>
      <c r="BK94" s="2">
        <f t="shared" si="125"/>
        <v>108.46977804715732</v>
      </c>
      <c r="BL94" s="2">
        <f t="shared" si="125"/>
        <v>111.47819802053962</v>
      </c>
      <c r="BM94" s="2">
        <f t="shared" si="125"/>
        <v>113.71869001659485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>
        <f t="shared" si="126"/>
        <v>112.947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>
        <f t="shared" si="124"/>
        <v>112.947</v>
      </c>
      <c r="DK94" s="2">
        <f t="shared" si="90"/>
        <v>115.45924371482175</v>
      </c>
      <c r="DL94" s="2">
        <f t="shared" si="90"/>
        <v>117.83786699857752</v>
      </c>
      <c r="DM94" s="2">
        <f t="shared" si="90"/>
        <v>109.79004409672828</v>
      </c>
      <c r="DN94" s="2">
        <f t="shared" si="90"/>
        <v>116.98743177590546</v>
      </c>
      <c r="DO94" s="2">
        <f t="shared" si="90"/>
        <v>125.05486040326039</v>
      </c>
      <c r="DP94" s="2">
        <f t="shared" si="90"/>
        <v>121.16533333333335</v>
      </c>
      <c r="DQ94" s="2">
        <f t="shared" si="90"/>
        <v>118.72897759103645</v>
      </c>
      <c r="DR94" s="2">
        <f t="shared" si="90"/>
        <v>115.07841484341483</v>
      </c>
      <c r="DS94" s="2">
        <f t="shared" si="90"/>
        <v>114.89963636363638</v>
      </c>
      <c r="DT94" s="2">
        <f t="shared" si="90"/>
        <v>119.94994637127576</v>
      </c>
      <c r="DU94" s="2">
        <f t="shared" si="90"/>
        <v>122.77077335229967</v>
      </c>
      <c r="DV94" s="2">
        <f t="shared" si="90"/>
        <v>126.83150806069224</v>
      </c>
      <c r="DW94" s="2">
        <f t="shared" si="90"/>
        <v>127.21649915966387</v>
      </c>
      <c r="DX94" s="2">
        <f t="shared" si="90"/>
        <v>126.28974088374088</v>
      </c>
      <c r="DY94" s="2">
        <f t="shared" si="90"/>
        <v>128.51337536945812</v>
      </c>
      <c r="EA94" s="2">
        <f t="shared" si="94"/>
        <v>103.63421269691337</v>
      </c>
      <c r="EB94" s="2">
        <f t="shared" si="91"/>
        <v>102.77151397515529</v>
      </c>
      <c r="EC94" s="2">
        <f t="shared" si="91"/>
        <v>101.29773551417406</v>
      </c>
      <c r="ED94" s="2">
        <f t="shared" si="91"/>
        <v>98.863948448853677</v>
      </c>
      <c r="EE94" s="2">
        <f t="shared" si="91"/>
        <v>103.61951731370719</v>
      </c>
      <c r="EF94" s="2">
        <f t="shared" si="91"/>
        <v>101.28976083648956</v>
      </c>
      <c r="EG94" s="2">
        <f t="shared" si="91"/>
        <v>100.9168005185861</v>
      </c>
      <c r="EH94" s="2">
        <f t="shared" si="91"/>
        <v>101.58803117356693</v>
      </c>
      <c r="EI94" s="2">
        <f t="shared" si="91"/>
        <v>103.93488987083617</v>
      </c>
      <c r="EJ94" s="2">
        <f t="shared" si="91"/>
        <v>105.78346184327256</v>
      </c>
      <c r="EK94" s="2">
        <f t="shared" si="91"/>
        <v>104.1295225120021</v>
      </c>
      <c r="EL94" s="2">
        <f t="shared" si="91"/>
        <v>106.0755301378788</v>
      </c>
      <c r="EM94" s="2">
        <f t="shared" si="91"/>
        <v>106.4039489337724</v>
      </c>
      <c r="EN94" s="2">
        <f t="shared" si="91"/>
        <v>109.85171315627301</v>
      </c>
      <c r="EO94" s="2">
        <f t="shared" si="91"/>
        <v>111.62320267042715</v>
      </c>
      <c r="EQ94" s="2">
        <f t="shared" si="92"/>
        <v>102.74698998850378</v>
      </c>
      <c r="ER94" s="2">
        <f t="shared" si="92"/>
        <v>103.00344985133381</v>
      </c>
      <c r="ES94" s="2">
        <f t="shared" si="92"/>
        <v>102.04459894207018</v>
      </c>
      <c r="ET94" s="2">
        <f t="shared" si="92"/>
        <v>98.629911450584856</v>
      </c>
      <c r="EU94" s="2">
        <f t="shared" si="92"/>
        <v>103.58168215620667</v>
      </c>
      <c r="EV94" s="2">
        <f t="shared" si="92"/>
        <v>101.37095328227403</v>
      </c>
      <c r="EW94" s="2">
        <f t="shared" si="92"/>
        <v>101.09194065795454</v>
      </c>
      <c r="EX94" s="2">
        <f t="shared" si="92"/>
        <v>102.41588945092353</v>
      </c>
      <c r="EY94" s="2">
        <f t="shared" si="92"/>
        <v>103.98892573258964</v>
      </c>
      <c r="EZ94" s="2">
        <f t="shared" si="92"/>
        <v>106.45336410011946</v>
      </c>
      <c r="FA94" s="2">
        <f t="shared" si="92"/>
        <v>104.78503405793059</v>
      </c>
      <c r="FB94" s="2">
        <f t="shared" si="92"/>
        <v>106.0279291360813</v>
      </c>
      <c r="FC94" s="2">
        <f t="shared" si="92"/>
        <v>106.71721167756679</v>
      </c>
      <c r="FD94" s="2">
        <f t="shared" si="92"/>
        <v>110.90257186423739</v>
      </c>
      <c r="FE94" s="2">
        <f t="shared" si="92"/>
        <v>111.66933161910768</v>
      </c>
      <c r="FG94" s="2">
        <f t="shared" si="93"/>
        <v>0.92300730281558707</v>
      </c>
      <c r="FH94" s="2">
        <f t="shared" si="93"/>
        <v>0.91456752736154157</v>
      </c>
      <c r="FI94" s="2">
        <f t="shared" si="93"/>
        <v>0.91252097750015504</v>
      </c>
      <c r="FJ94" s="2">
        <f t="shared" si="93"/>
        <v>0.90957150795679254</v>
      </c>
      <c r="FK94" s="2">
        <f t="shared" si="93"/>
        <v>0.90933724825118678</v>
      </c>
      <c r="FL94" s="2">
        <f t="shared" si="93"/>
        <v>0.90414347618793356</v>
      </c>
      <c r="FM94" s="2">
        <f t="shared" si="93"/>
        <v>0.90725526787482746</v>
      </c>
      <c r="FN94" s="2">
        <f t="shared" si="93"/>
        <v>0.90241601056318255</v>
      </c>
      <c r="FO94" s="2">
        <f t="shared" si="93"/>
        <v>0.88855077675432081</v>
      </c>
      <c r="FP94" s="2">
        <f t="shared" si="93"/>
        <v>0.89815526441849847</v>
      </c>
      <c r="FQ94" s="2">
        <f t="shared" si="93"/>
        <v>0.90518499626623183</v>
      </c>
      <c r="FR94" s="2">
        <f t="shared" si="93"/>
        <v>0.90492617106285111</v>
      </c>
      <c r="FS94" s="2">
        <f t="shared" si="93"/>
        <v>0.90075582481974115</v>
      </c>
      <c r="FT94" s="2">
        <f t="shared" si="93"/>
        <v>0.90110151066957545</v>
      </c>
      <c r="FU94" s="2">
        <f t="shared" si="93"/>
        <v>0.87593616770383986</v>
      </c>
      <c r="FW94" s="2">
        <f t="shared" si="127"/>
        <v>9.3389587060754994E-4</v>
      </c>
      <c r="FX94" s="2">
        <f t="shared" si="127"/>
        <v>1.4538288836639013E-3</v>
      </c>
      <c r="FY94" s="2">
        <f t="shared" si="127"/>
        <v>1.4424816008721754E-3</v>
      </c>
      <c r="FZ94" s="2">
        <f t="shared" si="127"/>
        <v>1.240083450782727E-3</v>
      </c>
      <c r="GA94" s="2">
        <f t="shared" si="127"/>
        <v>1.2705690619080822E-3</v>
      </c>
      <c r="GB94" s="2">
        <f t="shared" si="127"/>
        <v>1.2975507632391561E-3</v>
      </c>
      <c r="GC94" s="2">
        <f t="shared" si="127"/>
        <v>1.2890980328460636E-3</v>
      </c>
      <c r="GD94" s="2">
        <f t="shared" si="127"/>
        <v>1.1386195761660879E-3</v>
      </c>
      <c r="GE94" s="2">
        <f t="shared" si="127"/>
        <v>1.4053612254476646E-3</v>
      </c>
      <c r="GF94" s="2">
        <f t="shared" si="127"/>
        <v>1.4227184652576036E-3</v>
      </c>
      <c r="GG94" s="2">
        <f t="shared" si="127"/>
        <v>1.3588991421479657E-3</v>
      </c>
      <c r="GH94" s="2">
        <f t="shared" si="127"/>
        <v>1.1154245548156659E-3</v>
      </c>
      <c r="GI94" s="2">
        <f t="shared" si="127"/>
        <v>9.7277070015145903E-4</v>
      </c>
      <c r="GJ94" s="2">
        <f t="shared" si="127"/>
        <v>7.5058087488757605E-4</v>
      </c>
      <c r="GK94" s="2">
        <f t="shared" si="127"/>
        <v>6.0250629427753782E-4</v>
      </c>
      <c r="GM94" s="86">
        <f t="shared" si="128"/>
        <v>1.0885728621669158E-2</v>
      </c>
      <c r="GN94" s="86">
        <f t="shared" si="128"/>
        <v>9.7762041032065498E-5</v>
      </c>
      <c r="GO94" s="86">
        <f t="shared" si="128"/>
        <v>8.5937100610429399E-4</v>
      </c>
      <c r="GP94" s="86">
        <f t="shared" si="128"/>
        <v>2.0402738021562343E-4</v>
      </c>
      <c r="GQ94" s="86">
        <f t="shared" si="128"/>
        <v>8.6907645183742038E-7</v>
      </c>
      <c r="GR94" s="86">
        <f t="shared" si="128"/>
        <v>1.2436070002103393E-4</v>
      </c>
      <c r="GS94" s="86">
        <f t="shared" si="128"/>
        <v>1.5762476047809855E-4</v>
      </c>
      <c r="GT94" s="86">
        <f t="shared" si="128"/>
        <v>1.9162709971361543E-3</v>
      </c>
      <c r="GU94" s="86">
        <f t="shared" si="128"/>
        <v>4.0880549537378862E-3</v>
      </c>
      <c r="GV94" s="86">
        <f t="shared" si="128"/>
        <v>1.2004994353240195E-4</v>
      </c>
      <c r="GW94" s="86">
        <f t="shared" si="128"/>
        <v>1.2641657980217623E-4</v>
      </c>
      <c r="GX94" s="86">
        <f t="shared" si="128"/>
        <v>1.1992391426745922E-4</v>
      </c>
      <c r="GY94" s="86">
        <f t="shared" si="128"/>
        <v>4.5332854525006897E-4</v>
      </c>
      <c r="GZ94" s="86">
        <f t="shared" si="128"/>
        <v>9.7083707694299894E-3</v>
      </c>
      <c r="HA94" s="86">
        <f t="shared" si="128"/>
        <v>4.9858096170968562E-4</v>
      </c>
      <c r="HC94" s="86">
        <f t="shared" si="73"/>
        <v>3.9246303893396034E-2</v>
      </c>
      <c r="HD94" s="86">
        <f t="shared" si="73"/>
        <v>4.8484997412099676E-2</v>
      </c>
      <c r="HE94" s="86">
        <f t="shared" si="73"/>
        <v>3.6802831466402362E-2</v>
      </c>
      <c r="HF94" s="86">
        <f t="shared" si="73"/>
        <v>3.0327056388739254E-2</v>
      </c>
      <c r="HG94" s="86">
        <f t="shared" si="87"/>
        <v>3.5048662919751596E-2</v>
      </c>
      <c r="HH94" s="86">
        <f t="shared" si="87"/>
        <v>2.4920705733136116E-2</v>
      </c>
      <c r="HI94" s="86">
        <f t="shared" si="87"/>
        <v>3.5653022413964897E-2</v>
      </c>
      <c r="HJ94" s="86">
        <f t="shared" si="87"/>
        <v>3.0333963415484003E-2</v>
      </c>
      <c r="HK94" s="86">
        <f t="shared" si="87"/>
        <v>2.3646029009264321E-2</v>
      </c>
      <c r="HL94" s="86">
        <f t="shared" si="87"/>
        <v>2.4784586993498586E-2</v>
      </c>
      <c r="HM94" s="86">
        <f t="shared" si="87"/>
        <v>3.9954730644914838E-2</v>
      </c>
      <c r="HN94" s="86">
        <f t="shared" si="87"/>
        <v>2.6324733427995864E-2</v>
      </c>
      <c r="HO94" s="86">
        <f t="shared" si="87"/>
        <v>2.1044481165721628E-2</v>
      </c>
      <c r="HP94" s="86">
        <f t="shared" si="87"/>
        <v>1.4884399305497354E-2</v>
      </c>
      <c r="HQ94" s="86">
        <f t="shared" si="87"/>
        <v>5.3516431895006909E-3</v>
      </c>
      <c r="HS94" s="86">
        <f t="shared" si="129"/>
        <v>1.0832958350551987E-30</v>
      </c>
      <c r="HT94" s="86">
        <f t="shared" si="129"/>
        <v>1.473266024068759E-31</v>
      </c>
      <c r="HU94" s="86">
        <f t="shared" si="129"/>
        <v>3.6998997202425435E-33</v>
      </c>
      <c r="HV94" s="86">
        <f t="shared" si="129"/>
        <v>5.0261866441896437E-37</v>
      </c>
      <c r="HW94" s="86">
        <f t="shared" si="129"/>
        <v>1.7627392044967866E-38</v>
      </c>
      <c r="HX94" s="86">
        <f t="shared" si="129"/>
        <v>2.9734709323387288E-39</v>
      </c>
      <c r="HY94" s="86">
        <f t="shared" si="129"/>
        <v>1.4386394436920883E-36</v>
      </c>
      <c r="HZ94" s="86">
        <f t="shared" si="129"/>
        <v>5.9830378547307583E-38</v>
      </c>
      <c r="IA94" s="86">
        <f t="shared" si="129"/>
        <v>3.3754653500910577E-38</v>
      </c>
      <c r="IB94" s="86">
        <f t="shared" si="129"/>
        <v>1.379458769416835E-42</v>
      </c>
      <c r="IC94" s="86">
        <f t="shared" si="129"/>
        <v>1.449321610176258E-36</v>
      </c>
      <c r="ID94" s="86">
        <f t="shared" si="129"/>
        <v>5.0332143130848203E-40</v>
      </c>
      <c r="IE94" s="86">
        <f t="shared" si="129"/>
        <v>3.430467831303374E-42</v>
      </c>
      <c r="IF94" s="86">
        <f t="shared" si="129"/>
        <v>2.9198789639699569E-25</v>
      </c>
      <c r="IG94" s="86">
        <f t="shared" si="129"/>
        <v>1.051877259546216E-18</v>
      </c>
      <c r="II94" s="86">
        <f t="shared" si="130"/>
        <v>9.1780436812114372E-137</v>
      </c>
      <c r="IJ94" s="86">
        <f t="shared" si="130"/>
        <v>2.3826523547153853E-146</v>
      </c>
      <c r="IK94" s="86">
        <f t="shared" si="130"/>
        <v>7.5337470043140249E-151</v>
      </c>
      <c r="IL94" s="86">
        <f t="shared" si="130"/>
        <v>7.1962902952356138E-170</v>
      </c>
      <c r="IM94" s="86">
        <f t="shared" si="130"/>
        <v>4.7902594952097711E-180</v>
      </c>
      <c r="IN94" s="86">
        <f t="shared" si="130"/>
        <v>9.9003916129815512E-178</v>
      </c>
      <c r="IO94" s="86">
        <f t="shared" si="130"/>
        <v>2.5592780210512775E-170</v>
      </c>
      <c r="IP94" s="86">
        <f t="shared" si="130"/>
        <v>9.7168648743490656E-178</v>
      </c>
      <c r="IQ94" s="86">
        <f t="shared" si="130"/>
        <v>2.9594890633394308E-176</v>
      </c>
      <c r="IR94" s="86">
        <f t="shared" si="130"/>
        <v>8.1123095705243821E-203</v>
      </c>
      <c r="IS94" s="86">
        <f t="shared" si="130"/>
        <v>1.2218397270709078E-170</v>
      </c>
      <c r="IT94" s="86">
        <f t="shared" si="130"/>
        <v>1.079551333949029E-185</v>
      </c>
      <c r="IU94" s="86">
        <f t="shared" si="130"/>
        <v>2.5220356441476078E-196</v>
      </c>
      <c r="IV94" s="86">
        <f t="shared" si="130"/>
        <v>1.0124083843795688E-103</v>
      </c>
      <c r="IW94" s="86">
        <f t="shared" si="130"/>
        <v>9.8048492376350715E-60</v>
      </c>
      <c r="IY94" s="86">
        <f t="shared" si="131"/>
        <v>5.0132032515065192E-2</v>
      </c>
      <c r="IZ94" s="86">
        <f t="shared" si="131"/>
        <v>4.8582759453131744E-2</v>
      </c>
      <c r="JA94" s="86">
        <f t="shared" si="131"/>
        <v>3.7662202472506658E-2</v>
      </c>
      <c r="JB94" s="86">
        <f t="shared" si="131"/>
        <v>3.0531083768954876E-2</v>
      </c>
      <c r="JC94" s="86">
        <f t="shared" si="131"/>
        <v>3.5049531996203434E-2</v>
      </c>
      <c r="JD94" s="86">
        <f t="shared" si="131"/>
        <v>2.504506643315715E-2</v>
      </c>
      <c r="JE94" s="86">
        <f t="shared" si="131"/>
        <v>3.5810647174442996E-2</v>
      </c>
      <c r="JF94" s="86">
        <f t="shared" si="131"/>
        <v>3.2250234412620156E-2</v>
      </c>
      <c r="JG94" s="86">
        <f t="shared" si="131"/>
        <v>2.7734083963002205E-2</v>
      </c>
      <c r="JH94" s="86">
        <f t="shared" si="131"/>
        <v>2.4904636937030988E-2</v>
      </c>
      <c r="JI94" s="86">
        <f t="shared" si="131"/>
        <v>4.0081147224717013E-2</v>
      </c>
      <c r="JJ94" s="86">
        <f t="shared" si="131"/>
        <v>2.6444657342263322E-2</v>
      </c>
      <c r="JK94" s="86">
        <f t="shared" si="131"/>
        <v>2.1497809710971698E-2</v>
      </c>
      <c r="JL94" s="86">
        <f t="shared" si="131"/>
        <v>2.4592770074927342E-2</v>
      </c>
      <c r="JM94" s="86">
        <f t="shared" si="131"/>
        <v>5.8502241512103778E-3</v>
      </c>
    </row>
    <row r="95" spans="2:273" x14ac:dyDescent="0.25">
      <c r="B95" s="2">
        <v>68</v>
      </c>
      <c r="C95" s="37">
        <v>119</v>
      </c>
      <c r="D95" s="37">
        <v>118.81399999999999</v>
      </c>
      <c r="E95" s="37">
        <v>110.64400000000001</v>
      </c>
      <c r="F95" s="37">
        <v>113.15300000000001</v>
      </c>
      <c r="G95" s="37">
        <v>116.917</v>
      </c>
      <c r="H95" s="37">
        <v>110.78</v>
      </c>
      <c r="I95" s="37">
        <v>115.22</v>
      </c>
      <c r="J95" s="37">
        <v>114.288</v>
      </c>
      <c r="K95" s="37">
        <v>110.407</v>
      </c>
      <c r="L95" s="37">
        <v>116.6</v>
      </c>
      <c r="M95" s="37">
        <v>119.458</v>
      </c>
      <c r="N95" s="37">
        <v>120.84699999999999</v>
      </c>
      <c r="O95" s="37">
        <v>113.47499999999999</v>
      </c>
      <c r="P95" s="37">
        <v>113.864</v>
      </c>
      <c r="Q95" s="37">
        <v>112.667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122.31488113770288</v>
      </c>
      <c r="T95" s="4">
        <f t="shared" si="132"/>
        <v>125.29086444503776</v>
      </c>
      <c r="U95" s="4">
        <f t="shared" si="132"/>
        <v>119.83421713918156</v>
      </c>
      <c r="V95" s="4">
        <f t="shared" si="132"/>
        <v>117.06333674830069</v>
      </c>
      <c r="W95" s="4">
        <f t="shared" si="132"/>
        <v>122.52932402542014</v>
      </c>
      <c r="X95" s="4">
        <f t="shared" si="132"/>
        <v>117.1165565193385</v>
      </c>
      <c r="Y95" s="4">
        <f t="shared" si="132"/>
        <v>119.79591310984907</v>
      </c>
      <c r="Z95" s="4">
        <f t="shared" si="132"/>
        <v>117.5383095875156</v>
      </c>
      <c r="AA95" s="4">
        <f t="shared" si="132"/>
        <v>117.0827359175473</v>
      </c>
      <c r="AB95" s="4">
        <f t="shared" si="132"/>
        <v>121.62743421814655</v>
      </c>
      <c r="AC95" s="4">
        <f t="shared" si="132"/>
        <v>125.05115590102714</v>
      </c>
      <c r="AD95" s="4">
        <f t="shared" si="132"/>
        <v>121.19136131417692</v>
      </c>
      <c r="AE95" s="4">
        <f t="shared" si="132"/>
        <v>119.52128944652357</v>
      </c>
      <c r="AF95" s="4">
        <f t="shared" si="132"/>
        <v>119.94346837444141</v>
      </c>
      <c r="AG95" s="4">
        <f t="shared" si="132"/>
        <v>116.46677013929462</v>
      </c>
      <c r="AI95" s="4">
        <f t="shared" ref="AI95:AW111" si="133">IF(OR($B95 &lt; C$230, $B95 &gt; C$233), 0, C95-S95)</f>
        <v>-3.3148811377028835</v>
      </c>
      <c r="AJ95" s="4">
        <f t="shared" si="133"/>
        <v>-6.4768644450377622</v>
      </c>
      <c r="AK95" s="4">
        <f t="shared" si="133"/>
        <v>-9.1902171391815557</v>
      </c>
      <c r="AL95" s="4">
        <f t="shared" si="133"/>
        <v>-3.9103367483006792</v>
      </c>
      <c r="AM95" s="4">
        <f t="shared" si="133"/>
        <v>-5.6123240254201363</v>
      </c>
      <c r="AN95" s="4">
        <f t="shared" si="133"/>
        <v>-6.3365565193385009</v>
      </c>
      <c r="AO95" s="4">
        <f t="shared" si="133"/>
        <v>-4.5759131098490684</v>
      </c>
      <c r="AP95" s="4">
        <f t="shared" si="133"/>
        <v>-3.2503095875156021</v>
      </c>
      <c r="AQ95" s="4">
        <f t="shared" si="133"/>
        <v>-6.6757359175472999</v>
      </c>
      <c r="AR95" s="4">
        <f t="shared" si="133"/>
        <v>-5.0274342181465528</v>
      </c>
      <c r="AS95" s="4">
        <f t="shared" si="133"/>
        <v>-5.5931559010271457</v>
      </c>
      <c r="AT95" s="4">
        <f t="shared" si="133"/>
        <v>-0.34436131417692195</v>
      </c>
      <c r="AU95" s="4">
        <f t="shared" si="133"/>
        <v>-6.0462894465235735</v>
      </c>
      <c r="AV95" s="4">
        <f t="shared" si="133"/>
        <v>-6.0794683744414044</v>
      </c>
      <c r="AW95" s="4">
        <f t="shared" si="133"/>
        <v>-3.7997701392946226</v>
      </c>
      <c r="AY95" s="2">
        <f t="shared" si="125"/>
        <v>104.36271318069373</v>
      </c>
      <c r="AZ95" s="2">
        <f t="shared" si="125"/>
        <v>103.88631287031166</v>
      </c>
      <c r="BA95" s="2">
        <f t="shared" si="125"/>
        <v>101.93657833665247</v>
      </c>
      <c r="BB95" s="2">
        <f t="shared" si="125"/>
        <v>100.32274035503006</v>
      </c>
      <c r="BC95" s="2">
        <f t="shared" si="125"/>
        <v>105.33430651525929</v>
      </c>
      <c r="BD95" s="2">
        <f t="shared" si="125"/>
        <v>102.98911654378762</v>
      </c>
      <c r="BE95" s="2">
        <f t="shared" si="125"/>
        <v>102.40758295014194</v>
      </c>
      <c r="BF95" s="2">
        <f t="shared" si="125"/>
        <v>102.78350252361646</v>
      </c>
      <c r="BG95" s="2">
        <f t="shared" si="125"/>
        <v>104.99437366829508</v>
      </c>
      <c r="BH95" s="2">
        <f t="shared" si="125"/>
        <v>107.07907511502704</v>
      </c>
      <c r="BI95" s="2">
        <f t="shared" si="125"/>
        <v>105.74019851100836</v>
      </c>
      <c r="BJ95" s="2">
        <f t="shared" si="125"/>
        <v>107.85379866545017</v>
      </c>
      <c r="BK95" s="2">
        <f t="shared" si="125"/>
        <v>108.28441328600238</v>
      </c>
      <c r="BL95" s="2">
        <f t="shared" si="125"/>
        <v>111.30834833641256</v>
      </c>
      <c r="BM95" s="2">
        <f t="shared" si="125"/>
        <v>113.51548137468635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115.632524108818</v>
      </c>
      <c r="DL95" s="2">
        <f t="shared" si="134"/>
        <v>118.05506164058795</v>
      </c>
      <c r="DM95" s="2">
        <f t="shared" si="134"/>
        <v>109.88015264252104</v>
      </c>
      <c r="DN95" s="2">
        <f t="shared" si="134"/>
        <v>117.19777382645805</v>
      </c>
      <c r="DO95" s="2">
        <f t="shared" si="134"/>
        <v>125.40640827970826</v>
      </c>
      <c r="DP95" s="2">
        <f t="shared" si="134"/>
        <v>121.48183333333334</v>
      </c>
      <c r="DQ95" s="2">
        <f t="shared" si="134"/>
        <v>118.98649467787118</v>
      </c>
      <c r="DR95" s="2">
        <f t="shared" si="134"/>
        <v>115.23269257829257</v>
      </c>
      <c r="DS95" s="2">
        <f t="shared" si="134"/>
        <v>115.05331818181818</v>
      </c>
      <c r="DT95" s="2">
        <f t="shared" si="134"/>
        <v>120.16303437738729</v>
      </c>
      <c r="DU95" s="2">
        <f t="shared" si="134"/>
        <v>123.03921811284968</v>
      </c>
      <c r="DV95" s="2">
        <f t="shared" si="134"/>
        <v>127.15336462778566</v>
      </c>
      <c r="DW95" s="2">
        <f t="shared" si="134"/>
        <v>127.53637703081233</v>
      </c>
      <c r="DX95" s="2">
        <f t="shared" si="134"/>
        <v>126.53226289146289</v>
      </c>
      <c r="DY95" s="2">
        <f t="shared" si="134"/>
        <v>128.86869901477831</v>
      </c>
      <c r="EA95" s="2">
        <f t="shared" si="94"/>
        <v>103.50630573753008</v>
      </c>
      <c r="EB95" s="2">
        <f t="shared" si="91"/>
        <v>102.67883773291926</v>
      </c>
      <c r="EC95" s="2">
        <f t="shared" si="91"/>
        <v>101.24082812370104</v>
      </c>
      <c r="ED95" s="2">
        <f t="shared" si="91"/>
        <v>98.793000307462108</v>
      </c>
      <c r="EE95" s="2">
        <f t="shared" si="91"/>
        <v>103.50921974177675</v>
      </c>
      <c r="EF95" s="2">
        <f t="shared" si="91"/>
        <v>101.20092187044767</v>
      </c>
      <c r="EG95" s="2">
        <f t="shared" si="91"/>
        <v>100.86165465343898</v>
      </c>
      <c r="EH95" s="2">
        <f t="shared" si="91"/>
        <v>101.55464410548315</v>
      </c>
      <c r="EI95" s="2">
        <f t="shared" si="91"/>
        <v>103.84362338545208</v>
      </c>
      <c r="EJ95" s="2">
        <f t="shared" si="91"/>
        <v>105.7248690192213</v>
      </c>
      <c r="EK95" s="2">
        <f t="shared" si="91"/>
        <v>104.08658745296485</v>
      </c>
      <c r="EL95" s="2">
        <f t="shared" si="91"/>
        <v>106.0046115709028</v>
      </c>
      <c r="EM95" s="2">
        <f t="shared" ref="EM95:EO158" si="135">CQ$228*$B95+CQ$229</f>
        <v>106.3495377273768</v>
      </c>
      <c r="EN95" s="2">
        <f t="shared" si="135"/>
        <v>109.78357326659751</v>
      </c>
      <c r="EO95" s="2">
        <f t="shared" si="135"/>
        <v>111.53222429301016</v>
      </c>
      <c r="EQ95" s="2">
        <f t="shared" ref="EQ95:FE111" si="136">CU$228*$B95+CU$229</f>
        <v>102.64568375632162</v>
      </c>
      <c r="ER95" s="2">
        <f t="shared" si="136"/>
        <v>102.90303686921563</v>
      </c>
      <c r="ES95" s="2">
        <f t="shared" si="136"/>
        <v>101.96338341799878</v>
      </c>
      <c r="ET95" s="2">
        <f t="shared" si="136"/>
        <v>98.566247298065974</v>
      </c>
      <c r="EU95" s="2">
        <f t="shared" si="136"/>
        <v>103.47258374578196</v>
      </c>
      <c r="EV95" s="2">
        <f t="shared" si="136"/>
        <v>101.27945138647129</v>
      </c>
      <c r="EW95" s="2">
        <f t="shared" si="136"/>
        <v>101.03114824102759</v>
      </c>
      <c r="EX95" s="2">
        <f t="shared" si="136"/>
        <v>102.35681216280425</v>
      </c>
      <c r="EY95" s="2">
        <f t="shared" si="136"/>
        <v>103.895909992886</v>
      </c>
      <c r="EZ95" s="2">
        <f t="shared" si="136"/>
        <v>106.37396666244688</v>
      </c>
      <c r="FA95" s="2">
        <f t="shared" si="136"/>
        <v>104.72130205659116</v>
      </c>
      <c r="FB95" s="2">
        <f t="shared" si="136"/>
        <v>105.9584615363932</v>
      </c>
      <c r="FC95" s="2">
        <f t="shared" si="136"/>
        <v>106.6533947462769</v>
      </c>
      <c r="FD95" s="2">
        <f t="shared" si="136"/>
        <v>110.80517505670656</v>
      </c>
      <c r="FE95" s="2">
        <f t="shared" si="136"/>
        <v>111.57430702182958</v>
      </c>
      <c r="FG95" s="2">
        <f t="shared" ref="FG95:FU111" si="137">POWER(10,($B95-C$231)/C$229)/(1+POWER(10,($B95-C$231)/C$229))</f>
        <v>0.9293028864085795</v>
      </c>
      <c r="FH95" s="2">
        <f t="shared" si="137"/>
        <v>0.92149452292143075</v>
      </c>
      <c r="FI95" s="2">
        <f t="shared" si="137"/>
        <v>0.91959932270721634</v>
      </c>
      <c r="FJ95" s="2">
        <f t="shared" si="137"/>
        <v>0.91686676661792665</v>
      </c>
      <c r="FK95" s="2">
        <f t="shared" si="137"/>
        <v>0.91664967383599849</v>
      </c>
      <c r="FL95" s="2">
        <f t="shared" si="137"/>
        <v>0.9118341912878023</v>
      </c>
      <c r="FM95" s="2">
        <f t="shared" si="137"/>
        <v>0.9147198678350511</v>
      </c>
      <c r="FN95" s="2">
        <f t="shared" si="137"/>
        <v>0.9102315621568372</v>
      </c>
      <c r="FO95" s="2">
        <f t="shared" si="137"/>
        <v>0.89735048600977008</v>
      </c>
      <c r="FP95" s="2">
        <f t="shared" si="137"/>
        <v>0.90627662019309696</v>
      </c>
      <c r="FQ95" s="2">
        <f t="shared" si="137"/>
        <v>0.91280020780056459</v>
      </c>
      <c r="FR95" s="2">
        <f t="shared" si="137"/>
        <v>0.9125601624465286</v>
      </c>
      <c r="FS95" s="2">
        <f t="shared" si="137"/>
        <v>0.90869088773487872</v>
      </c>
      <c r="FT95" s="2">
        <f t="shared" si="137"/>
        <v>0.90901172622535431</v>
      </c>
      <c r="FU95" s="2">
        <f t="shared" si="137"/>
        <v>0.88560365854092649</v>
      </c>
      <c r="FW95" s="2">
        <f t="shared" si="127"/>
        <v>1.0239042052173849E-3</v>
      </c>
      <c r="FX95" s="2">
        <f t="shared" si="127"/>
        <v>1.5938681114753225E-3</v>
      </c>
      <c r="FY95" s="2">
        <f t="shared" si="127"/>
        <v>1.5814295392718436E-3</v>
      </c>
      <c r="FZ95" s="2">
        <f t="shared" si="127"/>
        <v>1.3595618058276735E-3</v>
      </c>
      <c r="GA95" s="2">
        <f t="shared" si="127"/>
        <v>1.3929805184442474E-3</v>
      </c>
      <c r="GB95" s="2">
        <f t="shared" si="127"/>
        <v>1.422558036844929E-3</v>
      </c>
      <c r="GC95" s="2">
        <f t="shared" si="127"/>
        <v>1.4132921147744161E-3</v>
      </c>
      <c r="GD95" s="2">
        <f t="shared" si="127"/>
        <v>1.2483344069830701E-3</v>
      </c>
      <c r="GE95" s="2">
        <f t="shared" si="127"/>
        <v>1.5407390376621613E-3</v>
      </c>
      <c r="GF95" s="2">
        <f t="shared" si="127"/>
        <v>1.559765680922811E-3</v>
      </c>
      <c r="GG95" s="2">
        <f t="shared" si="127"/>
        <v>1.4898079601345614E-3</v>
      </c>
      <c r="GH95" s="2">
        <f t="shared" si="127"/>
        <v>1.2229071016910643E-3</v>
      </c>
      <c r="GI95" s="2">
        <f t="shared" si="127"/>
        <v>1.0665217682553267E-3</v>
      </c>
      <c r="GJ95" s="2">
        <f t="shared" si="127"/>
        <v>8.2293597110399562E-4</v>
      </c>
      <c r="GK95" s="2">
        <f t="shared" si="127"/>
        <v>6.6059661507839062E-4</v>
      </c>
      <c r="GM95" s="86">
        <f t="shared" si="128"/>
        <v>4.1021006193903134E-3</v>
      </c>
      <c r="GN95" s="86">
        <f t="shared" si="128"/>
        <v>1.3609557483720323E-5</v>
      </c>
      <c r="GO95" s="86">
        <f t="shared" si="128"/>
        <v>1.7498794947286945E-4</v>
      </c>
      <c r="GP95" s="86">
        <f t="shared" si="128"/>
        <v>2.6655271287526756E-5</v>
      </c>
      <c r="GQ95" s="86">
        <f t="shared" si="128"/>
        <v>3.9197910673089592E-8</v>
      </c>
      <c r="GR95" s="86">
        <f t="shared" si="128"/>
        <v>1.5578434014674567E-5</v>
      </c>
      <c r="GS95" s="86">
        <f t="shared" si="128"/>
        <v>2.416559356820146E-5</v>
      </c>
      <c r="GT95" s="86">
        <f t="shared" si="128"/>
        <v>4.8563361235732486E-4</v>
      </c>
      <c r="GU95" s="86">
        <f t="shared" si="128"/>
        <v>1.1731504190197928E-3</v>
      </c>
      <c r="GV95" s="86">
        <f t="shared" si="128"/>
        <v>1.4773992782634942E-5</v>
      </c>
      <c r="GW95" s="86">
        <f t="shared" si="128"/>
        <v>1.6693226741580228E-5</v>
      </c>
      <c r="GX95" s="86">
        <f t="shared" si="128"/>
        <v>1.3651090282137689E-5</v>
      </c>
      <c r="GY95" s="86">
        <f t="shared" si="128"/>
        <v>8.4548361725911923E-5</v>
      </c>
      <c r="GZ95" s="86">
        <f t="shared" si="128"/>
        <v>3.6040172633784694E-3</v>
      </c>
      <c r="HA95" s="86">
        <f t="shared" si="128"/>
        <v>8.9923738155831936E-5</v>
      </c>
      <c r="HC95" s="86">
        <f t="shared" si="73"/>
        <v>5.5014236184972642E-2</v>
      </c>
      <c r="HD95" s="86">
        <f t="shared" si="73"/>
        <v>6.9486929298566813E-2</v>
      </c>
      <c r="HE95" s="86">
        <f t="shared" si="73"/>
        <v>5.3874672576615566E-2</v>
      </c>
      <c r="HF95" s="86">
        <f t="shared" si="73"/>
        <v>4.5542021300181139E-2</v>
      </c>
      <c r="HG95" s="86">
        <f t="shared" si="87"/>
        <v>5.2864290523195155E-2</v>
      </c>
      <c r="HH95" s="86">
        <f t="shared" si="87"/>
        <v>3.8317470637694778E-2</v>
      </c>
      <c r="HI95" s="86">
        <f t="shared" si="87"/>
        <v>5.3175771718999003E-2</v>
      </c>
      <c r="HJ95" s="86">
        <f t="shared" si="87"/>
        <v>4.5736661616266397E-2</v>
      </c>
      <c r="HK95" s="86">
        <f t="shared" si="87"/>
        <v>3.6591707255033988E-2</v>
      </c>
      <c r="HL95" s="86">
        <f t="shared" si="87"/>
        <v>3.947842625077224E-2</v>
      </c>
      <c r="HM95" s="86">
        <f t="shared" si="87"/>
        <v>5.9383314298285202E-2</v>
      </c>
      <c r="HN95" s="86">
        <f t="shared" si="87"/>
        <v>4.0338830404580077E-2</v>
      </c>
      <c r="HO95" s="86">
        <f t="shared" si="87"/>
        <v>3.2789361752869561E-2</v>
      </c>
      <c r="HP95" s="86">
        <f t="shared" si="87"/>
        <v>2.3597739748865074E-2</v>
      </c>
      <c r="HQ95" s="86">
        <f t="shared" si="87"/>
        <v>9.9100778743302781E-3</v>
      </c>
      <c r="HS95" s="86">
        <f t="shared" si="129"/>
        <v>1.6009381894358173E-29</v>
      </c>
      <c r="HT95" s="86">
        <f t="shared" si="129"/>
        <v>3.0102737321420801E-30</v>
      </c>
      <c r="HU95" s="86">
        <f t="shared" si="129"/>
        <v>8.5506123824381012E-32</v>
      </c>
      <c r="HV95" s="86">
        <f t="shared" si="129"/>
        <v>1.5867739774388994E-35</v>
      </c>
      <c r="HW95" s="86">
        <f t="shared" si="129"/>
        <v>6.7127032447164086E-37</v>
      </c>
      <c r="HX95" s="86">
        <f t="shared" si="129"/>
        <v>1.1618559738196403E-37</v>
      </c>
      <c r="HY95" s="86">
        <f t="shared" si="129"/>
        <v>4.5508614541780496E-35</v>
      </c>
      <c r="HZ95" s="86">
        <f t="shared" si="129"/>
        <v>2.04695147508415E-36</v>
      </c>
      <c r="IA95" s="86">
        <f t="shared" si="129"/>
        <v>1.2882103537102899E-36</v>
      </c>
      <c r="IB95" s="86">
        <f t="shared" si="129"/>
        <v>8.6869416521830183E-41</v>
      </c>
      <c r="IC95" s="86">
        <f t="shared" si="129"/>
        <v>4.7264351292135734E-35</v>
      </c>
      <c r="ID95" s="86">
        <f t="shared" si="129"/>
        <v>2.0390295447214638E-38</v>
      </c>
      <c r="IE95" s="86">
        <f t="shared" si="129"/>
        <v>1.5893323783311068E-40</v>
      </c>
      <c r="IF95" s="86">
        <f t="shared" si="129"/>
        <v>2.4629629563257028E-24</v>
      </c>
      <c r="IG95" s="86">
        <f t="shared" si="129"/>
        <v>4.7002591940670599E-18</v>
      </c>
      <c r="II95" s="86">
        <f t="shared" si="130"/>
        <v>3.1488164645609727E-133</v>
      </c>
      <c r="IJ95" s="86">
        <f t="shared" si="130"/>
        <v>2.6217207766014888E-142</v>
      </c>
      <c r="IK95" s="86">
        <f t="shared" si="130"/>
        <v>1.0949495704620281E-146</v>
      </c>
      <c r="IL95" s="86">
        <f t="shared" si="130"/>
        <v>2.7877787360618261E-165</v>
      </c>
      <c r="IM95" s="86">
        <f t="shared" si="130"/>
        <v>3.664501428138966E-175</v>
      </c>
      <c r="IN95" s="86">
        <f t="shared" si="130"/>
        <v>6.776591895837423E-173</v>
      </c>
      <c r="IO95" s="86">
        <f t="shared" si="130"/>
        <v>1.0843772835165887E-165</v>
      </c>
      <c r="IP95" s="86">
        <f t="shared" si="130"/>
        <v>5.3752473509375109E-173</v>
      </c>
      <c r="IQ95" s="86">
        <f t="shared" si="130"/>
        <v>2.1084505571893389E-171</v>
      </c>
      <c r="IR95" s="86">
        <f t="shared" si="130"/>
        <v>3.2464429841153409E-197</v>
      </c>
      <c r="IS95" s="86">
        <f t="shared" si="130"/>
        <v>5.7507661020722192E-166</v>
      </c>
      <c r="IT95" s="86">
        <f t="shared" si="130"/>
        <v>9.4553211194226825E-181</v>
      </c>
      <c r="IU95" s="86">
        <f t="shared" si="130"/>
        <v>3.3683838437097301E-191</v>
      </c>
      <c r="IV95" s="86">
        <f t="shared" si="130"/>
        <v>3.9340143030824074E-101</v>
      </c>
      <c r="IW95" s="86">
        <f t="shared" si="130"/>
        <v>2.6392594747431076E-58</v>
      </c>
      <c r="IY95" s="86">
        <f t="shared" si="131"/>
        <v>5.9116336804362957E-2</v>
      </c>
      <c r="IZ95" s="86">
        <f t="shared" si="131"/>
        <v>6.9500538856050537E-2</v>
      </c>
      <c r="JA95" s="86">
        <f t="shared" si="131"/>
        <v>5.4049660526088436E-2</v>
      </c>
      <c r="JB95" s="86">
        <f t="shared" si="131"/>
        <v>4.5568676571468666E-2</v>
      </c>
      <c r="JC95" s="86">
        <f t="shared" si="131"/>
        <v>5.2864329721105829E-2</v>
      </c>
      <c r="JD95" s="86">
        <f t="shared" si="131"/>
        <v>3.8333049071709452E-2</v>
      </c>
      <c r="JE95" s="86">
        <f t="shared" si="131"/>
        <v>5.3199937312567204E-2</v>
      </c>
      <c r="JF95" s="86">
        <f t="shared" si="131"/>
        <v>4.6222295228623721E-2</v>
      </c>
      <c r="JG95" s="86">
        <f t="shared" si="131"/>
        <v>3.7764857674053784E-2</v>
      </c>
      <c r="JH95" s="86">
        <f t="shared" si="131"/>
        <v>3.9493200243554877E-2</v>
      </c>
      <c r="JI95" s="86">
        <f t="shared" si="131"/>
        <v>5.9400007525026784E-2</v>
      </c>
      <c r="JJ95" s="86">
        <f t="shared" si="131"/>
        <v>4.0352481494862216E-2</v>
      </c>
      <c r="JK95" s="86">
        <f t="shared" si="131"/>
        <v>3.2873910114595471E-2</v>
      </c>
      <c r="JL95" s="86">
        <f t="shared" si="131"/>
        <v>2.7201757012243543E-2</v>
      </c>
      <c r="JM95" s="86">
        <f t="shared" si="131"/>
        <v>1.0000001612486115E-2</v>
      </c>
    </row>
    <row r="96" spans="2:273" x14ac:dyDescent="0.25">
      <c r="B96" s="2">
        <v>69</v>
      </c>
      <c r="C96" s="37">
        <v>125.96599999999999</v>
      </c>
      <c r="D96" s="37">
        <v>130.64400000000001</v>
      </c>
      <c r="E96" s="37">
        <v>120.458</v>
      </c>
      <c r="F96" s="37">
        <v>119.35599999999999</v>
      </c>
      <c r="G96" s="37">
        <v>125.467</v>
      </c>
      <c r="H96" s="37">
        <v>119.22</v>
      </c>
      <c r="I96" s="37">
        <v>122.91500000000001</v>
      </c>
      <c r="J96" s="37">
        <v>119.42400000000001</v>
      </c>
      <c r="K96" s="37">
        <v>116.559</v>
      </c>
      <c r="L96" s="37">
        <v>123.56699999999999</v>
      </c>
      <c r="M96" s="37">
        <v>128.458</v>
      </c>
      <c r="N96" s="37">
        <v>123.492</v>
      </c>
      <c r="O96" s="37">
        <v>120.23699999999999</v>
      </c>
      <c r="P96" s="37">
        <v>118.373</v>
      </c>
      <c r="Q96" s="37">
        <v>116.825</v>
      </c>
      <c r="S96" s="4">
        <f t="shared" si="132"/>
        <v>127.337994979307</v>
      </c>
      <c r="T96" s="4">
        <f t="shared" si="132"/>
        <v>131.87071662881866</v>
      </c>
      <c r="U96" s="4">
        <f t="shared" si="132"/>
        <v>125.88376661764377</v>
      </c>
      <c r="V96" s="4">
        <f t="shared" si="132"/>
        <v>123.16640969914837</v>
      </c>
      <c r="W96" s="4">
        <f t="shared" si="132"/>
        <v>128.73866360042766</v>
      </c>
      <c r="X96" s="4">
        <f t="shared" si="132"/>
        <v>122.63510864942378</v>
      </c>
      <c r="Y96" s="4">
        <f t="shared" si="132"/>
        <v>125.94896446353619</v>
      </c>
      <c r="Z96" s="4">
        <f t="shared" si="132"/>
        <v>122.9911511697227</v>
      </c>
      <c r="AA96" s="4">
        <f t="shared" si="132"/>
        <v>121.86691751822067</v>
      </c>
      <c r="AB96" s="4">
        <f t="shared" si="132"/>
        <v>127.88985591320102</v>
      </c>
      <c r="AC96" s="4">
        <f t="shared" si="132"/>
        <v>131.7625310972951</v>
      </c>
      <c r="AD96" s="4">
        <f t="shared" si="132"/>
        <v>126.3317904611399</v>
      </c>
      <c r="AE96" s="4">
        <f t="shared" si="132"/>
        <v>124.10258222236251</v>
      </c>
      <c r="AF96" s="4">
        <f t="shared" si="132"/>
        <v>123.52859653881006</v>
      </c>
      <c r="AG96" s="4">
        <f t="shared" si="132"/>
        <v>118.2294598963427</v>
      </c>
      <c r="AI96" s="4">
        <f t="shared" si="133"/>
        <v>-1.3719949793070043</v>
      </c>
      <c r="AJ96" s="4">
        <f t="shared" si="133"/>
        <v>-1.2267166288186502</v>
      </c>
      <c r="AK96" s="4">
        <f t="shared" si="133"/>
        <v>-5.4257666176437738</v>
      </c>
      <c r="AL96" s="4">
        <f t="shared" si="133"/>
        <v>-3.81040969914838</v>
      </c>
      <c r="AM96" s="4">
        <f t="shared" si="133"/>
        <v>-3.271663600427658</v>
      </c>
      <c r="AN96" s="4">
        <f t="shared" si="133"/>
        <v>-3.4151086494237859</v>
      </c>
      <c r="AO96" s="4">
        <f t="shared" si="133"/>
        <v>-3.0339644635361793</v>
      </c>
      <c r="AP96" s="4">
        <f t="shared" si="133"/>
        <v>-3.5671511697226919</v>
      </c>
      <c r="AQ96" s="4">
        <f t="shared" si="133"/>
        <v>-5.3079175182206768</v>
      </c>
      <c r="AR96" s="4">
        <f t="shared" si="133"/>
        <v>-4.3228559132010247</v>
      </c>
      <c r="AS96" s="4">
        <f t="shared" si="133"/>
        <v>-3.3045310972950972</v>
      </c>
      <c r="AT96" s="4">
        <f t="shared" si="133"/>
        <v>-2.8397904611398985</v>
      </c>
      <c r="AU96" s="4">
        <f t="shared" si="133"/>
        <v>-3.8655822223625194</v>
      </c>
      <c r="AV96" s="4">
        <f t="shared" si="133"/>
        <v>-5.1555965388100589</v>
      </c>
      <c r="AW96" s="4">
        <f t="shared" si="133"/>
        <v>-1.4044598963427006</v>
      </c>
      <c r="AY96" s="2">
        <f t="shared" si="125"/>
        <v>104.18375417247283</v>
      </c>
      <c r="AZ96" s="2">
        <f t="shared" si="125"/>
        <v>103.71744218807346</v>
      </c>
      <c r="BA96" s="2">
        <f t="shared" si="125"/>
        <v>101.83399133994197</v>
      </c>
      <c r="BB96" s="2">
        <f t="shared" si="125"/>
        <v>100.14891230165388</v>
      </c>
      <c r="BC96" s="2">
        <f t="shared" si="125"/>
        <v>105.11107856758686</v>
      </c>
      <c r="BD96" s="2">
        <f t="shared" si="125"/>
        <v>102.788549330216</v>
      </c>
      <c r="BE96" s="2">
        <f t="shared" si="125"/>
        <v>102.25160707379762</v>
      </c>
      <c r="BF96" s="2">
        <f t="shared" si="125"/>
        <v>102.66654054038261</v>
      </c>
      <c r="BG96" s="2">
        <f t="shared" si="125"/>
        <v>104.83457079771624</v>
      </c>
      <c r="BH96" s="2">
        <f t="shared" si="125"/>
        <v>106.93515537565293</v>
      </c>
      <c r="BI96" s="2">
        <f t="shared" si="125"/>
        <v>105.58851252719499</v>
      </c>
      <c r="BJ96" s="2">
        <f t="shared" si="125"/>
        <v>107.66480471260125</v>
      </c>
      <c r="BK96" s="2">
        <f t="shared" si="125"/>
        <v>108.10551390463006</v>
      </c>
      <c r="BL96" s="2">
        <f t="shared" si="125"/>
        <v>111.1433777465049</v>
      </c>
      <c r="BM96" s="2">
        <f t="shared" si="125"/>
        <v>113.31542762834411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115.80580450281425</v>
      </c>
      <c r="DL96" s="2">
        <f t="shared" si="134"/>
        <v>118.27225628259839</v>
      </c>
      <c r="DM96" s="2">
        <f t="shared" si="134"/>
        <v>109.9702611883138</v>
      </c>
      <c r="DN96" s="2">
        <f t="shared" si="134"/>
        <v>117.40811587701062</v>
      </c>
      <c r="DO96" s="2">
        <f t="shared" si="134"/>
        <v>125.75795615615614</v>
      </c>
      <c r="DP96" s="2">
        <f t="shared" si="134"/>
        <v>121.79833333333335</v>
      </c>
      <c r="DQ96" s="2">
        <f t="shared" si="134"/>
        <v>119.24401176470592</v>
      </c>
      <c r="DR96" s="2">
        <f t="shared" si="134"/>
        <v>115.38697031317031</v>
      </c>
      <c r="DS96" s="2">
        <f t="shared" si="134"/>
        <v>115.20700000000001</v>
      </c>
      <c r="DT96" s="2">
        <f t="shared" si="134"/>
        <v>120.37612238349882</v>
      </c>
      <c r="DU96" s="2">
        <f t="shared" si="134"/>
        <v>123.30766287339971</v>
      </c>
      <c r="DV96" s="2">
        <f t="shared" si="134"/>
        <v>127.47522119487907</v>
      </c>
      <c r="DW96" s="2">
        <f t="shared" si="134"/>
        <v>127.85625490196078</v>
      </c>
      <c r="DX96" s="2">
        <f t="shared" si="134"/>
        <v>126.77478489918489</v>
      </c>
      <c r="DY96" s="2">
        <f t="shared" si="134"/>
        <v>129.22402266009851</v>
      </c>
      <c r="EA96" s="2">
        <f t="shared" si="94"/>
        <v>103.37839877814679</v>
      </c>
      <c r="EB96" s="2">
        <f t="shared" si="94"/>
        <v>102.58616149068324</v>
      </c>
      <c r="EC96" s="2">
        <f t="shared" si="94"/>
        <v>101.18392073322802</v>
      </c>
      <c r="ED96" s="2">
        <f t="shared" si="94"/>
        <v>98.722052166070526</v>
      </c>
      <c r="EE96" s="2">
        <f t="shared" si="94"/>
        <v>103.39892216984629</v>
      </c>
      <c r="EF96" s="2">
        <f t="shared" si="94"/>
        <v>101.11208290440578</v>
      </c>
      <c r="EG96" s="2">
        <f t="shared" si="94"/>
        <v>100.80650878829185</v>
      </c>
      <c r="EH96" s="2">
        <f t="shared" si="94"/>
        <v>101.52125703739937</v>
      </c>
      <c r="EI96" s="2">
        <f t="shared" si="94"/>
        <v>103.75235690006798</v>
      </c>
      <c r="EJ96" s="2">
        <f t="shared" si="94"/>
        <v>105.66627619517004</v>
      </c>
      <c r="EK96" s="2">
        <f t="shared" si="94"/>
        <v>104.04365239392762</v>
      </c>
      <c r="EL96" s="2">
        <f t="shared" si="94"/>
        <v>105.93369300392681</v>
      </c>
      <c r="EM96" s="2">
        <f t="shared" si="135"/>
        <v>106.29512652098119</v>
      </c>
      <c r="EN96" s="2">
        <f t="shared" si="135"/>
        <v>109.71543337692202</v>
      </c>
      <c r="EO96" s="2">
        <f t="shared" si="135"/>
        <v>111.44124591559319</v>
      </c>
      <c r="EQ96" s="2">
        <f t="shared" si="136"/>
        <v>102.54437752413946</v>
      </c>
      <c r="ER96" s="2">
        <f t="shared" si="136"/>
        <v>102.80262388709744</v>
      </c>
      <c r="ES96" s="2">
        <f t="shared" si="136"/>
        <v>101.88216789392739</v>
      </c>
      <c r="ET96" s="2">
        <f t="shared" si="136"/>
        <v>98.502583145547078</v>
      </c>
      <c r="EU96" s="2">
        <f t="shared" si="136"/>
        <v>103.36348533535727</v>
      </c>
      <c r="EV96" s="2">
        <f t="shared" si="136"/>
        <v>101.18794949066854</v>
      </c>
      <c r="EW96" s="2">
        <f t="shared" si="136"/>
        <v>100.97035582410064</v>
      </c>
      <c r="EX96" s="2">
        <f t="shared" si="136"/>
        <v>102.29773487468496</v>
      </c>
      <c r="EY96" s="2">
        <f t="shared" si="136"/>
        <v>103.80289425318237</v>
      </c>
      <c r="EZ96" s="2">
        <f t="shared" si="136"/>
        <v>106.29456922477429</v>
      </c>
      <c r="FA96" s="2">
        <f t="shared" si="136"/>
        <v>104.65757005525172</v>
      </c>
      <c r="FB96" s="2">
        <f t="shared" si="136"/>
        <v>105.88899393670511</v>
      </c>
      <c r="FC96" s="2">
        <f t="shared" si="136"/>
        <v>106.58957781498702</v>
      </c>
      <c r="FD96" s="2">
        <f t="shared" si="136"/>
        <v>110.70777824917575</v>
      </c>
      <c r="FE96" s="2">
        <f t="shared" si="136"/>
        <v>111.47928242455149</v>
      </c>
      <c r="FG96" s="2">
        <f t="shared" si="137"/>
        <v>0.93511987410032527</v>
      </c>
      <c r="FH96" s="2">
        <f t="shared" si="137"/>
        <v>0.92790414237195595</v>
      </c>
      <c r="FI96" s="2">
        <f t="shared" si="137"/>
        <v>0.92615127628441718</v>
      </c>
      <c r="FJ96" s="2">
        <f t="shared" si="137"/>
        <v>0.9236229050816559</v>
      </c>
      <c r="FK96" s="2">
        <f t="shared" si="137"/>
        <v>0.92342198161280975</v>
      </c>
      <c r="FL96" s="2">
        <f t="shared" si="137"/>
        <v>0.91896317262454696</v>
      </c>
      <c r="FM96" s="2">
        <f t="shared" si="137"/>
        <v>0.92163556977343331</v>
      </c>
      <c r="FN96" s="2">
        <f t="shared" si="137"/>
        <v>0.91747840248015144</v>
      </c>
      <c r="FO96" s="2">
        <f t="shared" si="137"/>
        <v>0.90552926671206058</v>
      </c>
      <c r="FP96" s="2">
        <f t="shared" si="137"/>
        <v>0.9138125043346077</v>
      </c>
      <c r="FQ96" s="2">
        <f t="shared" si="137"/>
        <v>0.91985794345437422</v>
      </c>
      <c r="FR96" s="2">
        <f t="shared" si="137"/>
        <v>0.91963561624627066</v>
      </c>
      <c r="FS96" s="2">
        <f t="shared" si="137"/>
        <v>0.91605063285697974</v>
      </c>
      <c r="FT96" s="2">
        <f t="shared" si="137"/>
        <v>0.91634799160331359</v>
      </c>
      <c r="FU96" s="2">
        <f t="shared" si="137"/>
        <v>0.89460846354552226</v>
      </c>
      <c r="FW96" s="2">
        <f t="shared" si="127"/>
        <v>1.1225777427568968E-3</v>
      </c>
      <c r="FX96" s="2">
        <f t="shared" si="127"/>
        <v>1.7473729320735911E-3</v>
      </c>
      <c r="FY96" s="2">
        <f t="shared" si="127"/>
        <v>1.7337384860527053E-3</v>
      </c>
      <c r="FZ96" s="2">
        <f t="shared" si="127"/>
        <v>1.4905343658822051E-3</v>
      </c>
      <c r="GA96" s="2">
        <f t="shared" si="127"/>
        <v>1.5271675266498525E-3</v>
      </c>
      <c r="GB96" s="2">
        <f t="shared" si="127"/>
        <v>1.5595898229438566E-3</v>
      </c>
      <c r="GC96" s="2">
        <f t="shared" si="127"/>
        <v>1.5494327205763741E-3</v>
      </c>
      <c r="GD96" s="2">
        <f t="shared" si="127"/>
        <v>1.3686066278049843E-3</v>
      </c>
      <c r="GE96" s="2">
        <f t="shared" si="127"/>
        <v>1.6891356745711945E-3</v>
      </c>
      <c r="GF96" s="2">
        <f t="shared" si="127"/>
        <v>1.7099917348894476E-3</v>
      </c>
      <c r="GG96" s="2">
        <f t="shared" si="127"/>
        <v>1.6333071829786273E-3</v>
      </c>
      <c r="GH96" s="2">
        <f t="shared" si="127"/>
        <v>1.3407327880682991E-3</v>
      </c>
      <c r="GI96" s="2">
        <f t="shared" si="127"/>
        <v>1.1692975484508357E-3</v>
      </c>
      <c r="GJ96" s="2">
        <f t="shared" si="127"/>
        <v>9.0225971388638163E-4</v>
      </c>
      <c r="GK96" s="2">
        <f t="shared" si="127"/>
        <v>7.2428362398825564E-4</v>
      </c>
      <c r="GM96" s="86">
        <f t="shared" si="128"/>
        <v>1.3791034435522542E-3</v>
      </c>
      <c r="GN96" s="86">
        <f t="shared" si="128"/>
        <v>1.5339376348078689E-6</v>
      </c>
      <c r="GO96" s="86">
        <f t="shared" si="128"/>
        <v>2.9660446785770385E-5</v>
      </c>
      <c r="GP96" s="86">
        <f t="shared" si="128"/>
        <v>2.7282028335072478E-6</v>
      </c>
      <c r="GQ96" s="86">
        <f t="shared" si="128"/>
        <v>1.2647071812801399E-9</v>
      </c>
      <c r="GR96" s="86">
        <f t="shared" si="128"/>
        <v>1.5359251203075177E-6</v>
      </c>
      <c r="GS96" s="86">
        <f t="shared" si="128"/>
        <v>3.0280299723471611E-6</v>
      </c>
      <c r="GT96" s="86">
        <f t="shared" si="128"/>
        <v>1.0535436916129951E-4</v>
      </c>
      <c r="GU96" s="86">
        <f t="shared" si="128"/>
        <v>2.9053769368869183E-4</v>
      </c>
      <c r="GV96" s="86">
        <f t="shared" si="128"/>
        <v>1.4272627275322678E-6</v>
      </c>
      <c r="GW96" s="86">
        <f t="shared" si="128"/>
        <v>1.7544637732067462E-6</v>
      </c>
      <c r="GX96" s="86">
        <f t="shared" si="128"/>
        <v>1.1978248938925554E-6</v>
      </c>
      <c r="GY96" s="86">
        <f t="shared" si="128"/>
        <v>1.3101302954716432E-5</v>
      </c>
      <c r="GZ96" s="86">
        <f t="shared" si="128"/>
        <v>1.1944395733626515E-3</v>
      </c>
      <c r="HA96" s="86">
        <f t="shared" si="128"/>
        <v>1.3372554622299881E-5</v>
      </c>
      <c r="HC96" s="86">
        <f t="shared" si="73"/>
        <v>7.5744032892812757E-2</v>
      </c>
      <c r="HD96" s="86">
        <f t="shared" si="73"/>
        <v>9.7440888683545765E-2</v>
      </c>
      <c r="HE96" s="86">
        <f t="shared" si="73"/>
        <v>7.7104187761247306E-2</v>
      </c>
      <c r="HF96" s="86">
        <f t="shared" si="73"/>
        <v>6.6737978943990972E-2</v>
      </c>
      <c r="HG96" s="86">
        <f t="shared" si="87"/>
        <v>7.768822027684677E-2</v>
      </c>
      <c r="HH96" s="86">
        <f t="shared" si="87"/>
        <v>5.7399641909619006E-2</v>
      </c>
      <c r="HI96" s="86">
        <f t="shared" si="87"/>
        <v>7.7375917073315065E-2</v>
      </c>
      <c r="HJ96" s="86">
        <f t="shared" si="87"/>
        <v>6.7260548741946369E-2</v>
      </c>
      <c r="HK96" s="86">
        <f t="shared" si="87"/>
        <v>5.5142869517113259E-2</v>
      </c>
      <c r="HL96" s="86">
        <f t="shared" si="87"/>
        <v>6.0987444781219986E-2</v>
      </c>
      <c r="HM96" s="86">
        <f t="shared" si="87"/>
        <v>8.6075543690687262E-2</v>
      </c>
      <c r="HN96" s="86">
        <f t="shared" si="87"/>
        <v>6.0225730657395747E-2</v>
      </c>
      <c r="HO96" s="86">
        <f t="shared" si="87"/>
        <v>4.9748447514349099E-2</v>
      </c>
      <c r="HP96" s="86">
        <f t="shared" si="87"/>
        <v>3.6433757919338963E-2</v>
      </c>
      <c r="HQ96" s="86">
        <f t="shared" si="87"/>
        <v>1.7652192585429615E-2</v>
      </c>
      <c r="HS96" s="86">
        <f t="shared" si="129"/>
        <v>2.2402962362684638E-28</v>
      </c>
      <c r="HT96" s="86">
        <f t="shared" si="129"/>
        <v>5.7541705554012628E-29</v>
      </c>
      <c r="HU96" s="86">
        <f t="shared" si="129"/>
        <v>1.8450773576959075E-30</v>
      </c>
      <c r="HV96" s="86">
        <f t="shared" si="129"/>
        <v>4.652358932261956E-34</v>
      </c>
      <c r="HW96" s="86">
        <f t="shared" si="129"/>
        <v>2.3620205967257642E-35</v>
      </c>
      <c r="HX96" s="86">
        <f t="shared" si="129"/>
        <v>4.1970600934613598E-36</v>
      </c>
      <c r="HY96" s="86">
        <f t="shared" si="129"/>
        <v>1.3355398108620509E-33</v>
      </c>
      <c r="HZ96" s="86">
        <f t="shared" si="129"/>
        <v>6.4939135564571865E-35</v>
      </c>
      <c r="IA96" s="86">
        <f t="shared" si="129"/>
        <v>4.5395042631609231E-35</v>
      </c>
      <c r="IB96" s="86">
        <f t="shared" si="129"/>
        <v>4.9881251526788691E-39</v>
      </c>
      <c r="IC96" s="86">
        <f t="shared" si="129"/>
        <v>1.428031405231418E-33</v>
      </c>
      <c r="ID96" s="86">
        <f t="shared" si="129"/>
        <v>7.6370687443541686E-37</v>
      </c>
      <c r="IE96" s="86">
        <f t="shared" si="129"/>
        <v>6.7987305455713672E-39</v>
      </c>
      <c r="IF96" s="86">
        <f t="shared" si="129"/>
        <v>1.9924148851996104E-23</v>
      </c>
      <c r="IG96" s="86">
        <f t="shared" si="129"/>
        <v>2.041847425378793E-17</v>
      </c>
      <c r="II96" s="86">
        <f t="shared" si="130"/>
        <v>9.6985106456925674E-130</v>
      </c>
      <c r="IJ96" s="86">
        <f t="shared" si="130"/>
        <v>2.528697684523921E-138</v>
      </c>
      <c r="IK96" s="86">
        <f t="shared" si="130"/>
        <v>1.3896862206925043E-142</v>
      </c>
      <c r="IL96" s="86">
        <f t="shared" si="130"/>
        <v>9.3321880440494738E-161</v>
      </c>
      <c r="IM96" s="86">
        <f t="shared" si="130"/>
        <v>2.398298789408062E-170</v>
      </c>
      <c r="IN96" s="86">
        <f t="shared" si="130"/>
        <v>3.9724762617890599E-168</v>
      </c>
      <c r="IO96" s="86">
        <f t="shared" si="130"/>
        <v>3.9619115839765889E-161</v>
      </c>
      <c r="IP96" s="86">
        <f t="shared" si="130"/>
        <v>2.5617239939297477E-168</v>
      </c>
      <c r="IQ96" s="86">
        <f t="shared" si="130"/>
        <v>1.283312781121424E-166</v>
      </c>
      <c r="IR96" s="86">
        <f t="shared" si="130"/>
        <v>1.0828214927470432E-191</v>
      </c>
      <c r="IS96" s="86">
        <f t="shared" si="130"/>
        <v>2.3277700560641955E-161</v>
      </c>
      <c r="IT96" s="86">
        <f t="shared" si="130"/>
        <v>7.093254187077143E-176</v>
      </c>
      <c r="IU96" s="86">
        <f t="shared" si="130"/>
        <v>3.8433738955455028E-186</v>
      </c>
      <c r="IV96" s="86">
        <f t="shared" si="130"/>
        <v>1.416098376110831E-98</v>
      </c>
      <c r="IW96" s="86">
        <f t="shared" si="130"/>
        <v>6.8199477093070889E-57</v>
      </c>
      <c r="IY96" s="86">
        <f t="shared" si="131"/>
        <v>7.7123136336365014E-2</v>
      </c>
      <c r="IZ96" s="86">
        <f t="shared" si="131"/>
        <v>9.7442422621180566E-2</v>
      </c>
      <c r="JA96" s="86">
        <f t="shared" si="131"/>
        <v>7.7133848208033082E-2</v>
      </c>
      <c r="JB96" s="86">
        <f t="shared" si="131"/>
        <v>6.6740707146824479E-2</v>
      </c>
      <c r="JC96" s="86">
        <f t="shared" si="131"/>
        <v>7.7688221541553956E-2</v>
      </c>
      <c r="JD96" s="86">
        <f t="shared" si="131"/>
        <v>5.7401177834739317E-2</v>
      </c>
      <c r="JE96" s="86">
        <f t="shared" si="131"/>
        <v>7.7378945103287411E-2</v>
      </c>
      <c r="JF96" s="86">
        <f t="shared" si="131"/>
        <v>6.7365903111107669E-2</v>
      </c>
      <c r="JG96" s="86">
        <f t="shared" si="131"/>
        <v>5.5433407210801949E-2</v>
      </c>
      <c r="JH96" s="86">
        <f t="shared" si="131"/>
        <v>6.0988872043947519E-2</v>
      </c>
      <c r="JI96" s="86">
        <f t="shared" si="131"/>
        <v>8.6077298154460469E-2</v>
      </c>
      <c r="JJ96" s="86">
        <f t="shared" si="131"/>
        <v>6.0226928482289638E-2</v>
      </c>
      <c r="JK96" s="86">
        <f t="shared" si="131"/>
        <v>4.9761548817303818E-2</v>
      </c>
      <c r="JL96" s="86">
        <f t="shared" si="131"/>
        <v>3.7628197492701618E-2</v>
      </c>
      <c r="JM96" s="86">
        <f t="shared" si="131"/>
        <v>1.7665565140051936E-2</v>
      </c>
    </row>
    <row r="97" spans="2:273" x14ac:dyDescent="0.25">
      <c r="B97" s="2">
        <v>70</v>
      </c>
      <c r="C97" s="37">
        <v>137.339</v>
      </c>
      <c r="D97" s="37">
        <v>139.983</v>
      </c>
      <c r="E97" s="37">
        <v>131.91499999999999</v>
      </c>
      <c r="F97" s="37">
        <v>130.16900000000001</v>
      </c>
      <c r="G97" s="37">
        <v>135</v>
      </c>
      <c r="H97" s="37">
        <v>127.15300000000001</v>
      </c>
      <c r="I97" s="37">
        <v>132.322</v>
      </c>
      <c r="J97" s="37">
        <v>131.119</v>
      </c>
      <c r="K97" s="37">
        <v>126.373</v>
      </c>
      <c r="L97" s="37">
        <v>138.06700000000001</v>
      </c>
      <c r="M97" s="37">
        <v>140.898</v>
      </c>
      <c r="N97" s="37">
        <v>128.559</v>
      </c>
      <c r="O97" s="37">
        <v>128.03399999999999</v>
      </c>
      <c r="P97" s="37">
        <v>125.068</v>
      </c>
      <c r="Q97" s="37">
        <v>118.667</v>
      </c>
      <c r="S97" s="4">
        <f t="shared" si="132"/>
        <v>133.48142760273569</v>
      </c>
      <c r="T97" s="4">
        <f t="shared" si="132"/>
        <v>139.6714692578706</v>
      </c>
      <c r="U97" s="4">
        <f t="shared" si="132"/>
        <v>133.24337219958605</v>
      </c>
      <c r="V97" s="4">
        <f t="shared" si="132"/>
        <v>130.76877309051505</v>
      </c>
      <c r="W97" s="4">
        <f t="shared" si="132"/>
        <v>136.41582769729061</v>
      </c>
      <c r="X97" s="4">
        <f t="shared" si="132"/>
        <v>129.67011527273939</v>
      </c>
      <c r="Y97" s="4">
        <f t="shared" si="132"/>
        <v>133.5055384900792</v>
      </c>
      <c r="Z97" s="4">
        <f t="shared" si="132"/>
        <v>129.79822917062742</v>
      </c>
      <c r="AA97" s="4">
        <f t="shared" si="132"/>
        <v>128.03053071199199</v>
      </c>
      <c r="AB97" s="4">
        <f t="shared" si="132"/>
        <v>135.95658764157756</v>
      </c>
      <c r="AC97" s="4">
        <f t="shared" si="132"/>
        <v>139.92240863397933</v>
      </c>
      <c r="AD97" s="4">
        <f t="shared" si="132"/>
        <v>132.85464827951381</v>
      </c>
      <c r="AE97" s="4">
        <f t="shared" si="132"/>
        <v>130.04308615168338</v>
      </c>
      <c r="AF97" s="4">
        <f t="shared" si="132"/>
        <v>128.41479738485543</v>
      </c>
      <c r="AG97" s="4">
        <f t="shared" si="132"/>
        <v>120.96405689137876</v>
      </c>
      <c r="AI97" s="4">
        <f t="shared" si="133"/>
        <v>3.8575723972643061</v>
      </c>
      <c r="AJ97" s="4">
        <f t="shared" si="133"/>
        <v>0.31153074212940624</v>
      </c>
      <c r="AK97" s="4">
        <f t="shared" si="133"/>
        <v>-1.328372199586056</v>
      </c>
      <c r="AL97" s="4">
        <f t="shared" si="133"/>
        <v>-0.59977309051504335</v>
      </c>
      <c r="AM97" s="4">
        <f t="shared" si="133"/>
        <v>-1.4158276972906094</v>
      </c>
      <c r="AN97" s="4">
        <f t="shared" si="133"/>
        <v>-2.5171152727393888</v>
      </c>
      <c r="AO97" s="4">
        <f t="shared" si="133"/>
        <v>-1.1835384900792008</v>
      </c>
      <c r="AP97" s="4">
        <f t="shared" si="133"/>
        <v>1.3207708293725773</v>
      </c>
      <c r="AQ97" s="4">
        <f t="shared" si="133"/>
        <v>-1.6575307119919813</v>
      </c>
      <c r="AR97" s="4">
        <f t="shared" si="133"/>
        <v>2.110412358422451</v>
      </c>
      <c r="AS97" s="4">
        <f t="shared" si="133"/>
        <v>0.97559136602066587</v>
      </c>
      <c r="AT97" s="4">
        <f t="shared" si="133"/>
        <v>-4.2956482795138129</v>
      </c>
      <c r="AU97" s="4">
        <f t="shared" si="133"/>
        <v>-2.0090861516833911</v>
      </c>
      <c r="AV97" s="4">
        <f t="shared" si="133"/>
        <v>-3.3467973848554351</v>
      </c>
      <c r="AW97" s="4">
        <f t="shared" si="133"/>
        <v>-2.2970568913787588</v>
      </c>
      <c r="AY97" s="2">
        <f t="shared" si="125"/>
        <v>104.00699081538181</v>
      </c>
      <c r="AZ97" s="2">
        <f t="shared" si="125"/>
        <v>103.55236974306999</v>
      </c>
      <c r="BA97" s="2">
        <f t="shared" si="125"/>
        <v>101.73389846426518</v>
      </c>
      <c r="BB97" s="2">
        <f t="shared" si="125"/>
        <v>99.980900337602876</v>
      </c>
      <c r="BC97" s="2">
        <f t="shared" si="125"/>
        <v>104.89318910188963</v>
      </c>
      <c r="BD97" s="2">
        <f t="shared" si="125"/>
        <v>102.59336857961011</v>
      </c>
      <c r="BE97" s="2">
        <f t="shared" si="125"/>
        <v>102.100995355264</v>
      </c>
      <c r="BF97" s="2">
        <f t="shared" si="125"/>
        <v>102.55439791993811</v>
      </c>
      <c r="BG97" s="2">
        <f t="shared" si="125"/>
        <v>104.67764732694806</v>
      </c>
      <c r="BH97" s="2">
        <f t="shared" si="125"/>
        <v>106.79542781120162</v>
      </c>
      <c r="BI97" s="2">
        <f t="shared" si="125"/>
        <v>105.44271390133169</v>
      </c>
      <c r="BJ97" s="2">
        <f t="shared" si="125"/>
        <v>107.48179476523163</v>
      </c>
      <c r="BK97" s="2">
        <f t="shared" si="125"/>
        <v>107.93301393035128</v>
      </c>
      <c r="BL97" s="2">
        <f t="shared" si="125"/>
        <v>110.98325755174987</v>
      </c>
      <c r="BM97" s="2">
        <f t="shared" si="125"/>
        <v>113.11884148865185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115.97908489681049</v>
      </c>
      <c r="DL97" s="2">
        <f t="shared" si="134"/>
        <v>118.48945092460882</v>
      </c>
      <c r="DM97" s="2">
        <f t="shared" si="134"/>
        <v>110.06036973410656</v>
      </c>
      <c r="DN97" s="2">
        <f t="shared" si="134"/>
        <v>117.6184579275632</v>
      </c>
      <c r="DO97" s="2">
        <f t="shared" si="134"/>
        <v>126.10950403260401</v>
      </c>
      <c r="DP97" s="2">
        <f t="shared" si="134"/>
        <v>122.11483333333335</v>
      </c>
      <c r="DQ97" s="2">
        <f t="shared" si="134"/>
        <v>119.50152885154066</v>
      </c>
      <c r="DR97" s="2">
        <f t="shared" si="134"/>
        <v>115.54124804804805</v>
      </c>
      <c r="DS97" s="2">
        <f t="shared" si="134"/>
        <v>115.36068181818183</v>
      </c>
      <c r="DT97" s="2">
        <f t="shared" si="134"/>
        <v>120.58921038961036</v>
      </c>
      <c r="DU97" s="2">
        <f t="shared" si="134"/>
        <v>123.57610763394973</v>
      </c>
      <c r="DV97" s="2">
        <f t="shared" si="134"/>
        <v>127.79707776197247</v>
      </c>
      <c r="DW97" s="2">
        <f t="shared" si="134"/>
        <v>128.17613277310926</v>
      </c>
      <c r="DX97" s="2">
        <f t="shared" si="134"/>
        <v>127.0173069069069</v>
      </c>
      <c r="DY97" s="2">
        <f t="shared" si="134"/>
        <v>129.57934630541871</v>
      </c>
      <c r="EA97" s="2">
        <f t="shared" si="94"/>
        <v>103.25049181876351</v>
      </c>
      <c r="EB97" s="2">
        <f t="shared" si="94"/>
        <v>102.4934852484472</v>
      </c>
      <c r="EC97" s="2">
        <f t="shared" si="94"/>
        <v>101.12701334275499</v>
      </c>
      <c r="ED97" s="2">
        <f t="shared" si="94"/>
        <v>98.651104024678958</v>
      </c>
      <c r="EE97" s="2">
        <f t="shared" si="94"/>
        <v>103.28862459791584</v>
      </c>
      <c r="EF97" s="2">
        <f t="shared" si="94"/>
        <v>101.02324393836389</v>
      </c>
      <c r="EG97" s="2">
        <f t="shared" si="94"/>
        <v>100.75136292314474</v>
      </c>
      <c r="EH97" s="2">
        <f t="shared" si="94"/>
        <v>101.48786996931558</v>
      </c>
      <c r="EI97" s="2">
        <f t="shared" si="94"/>
        <v>103.6610904146839</v>
      </c>
      <c r="EJ97" s="2">
        <f t="shared" si="94"/>
        <v>105.6076833711188</v>
      </c>
      <c r="EK97" s="2">
        <f t="shared" si="94"/>
        <v>104.00071733489038</v>
      </c>
      <c r="EL97" s="2">
        <f t="shared" si="94"/>
        <v>105.8627744369508</v>
      </c>
      <c r="EM97" s="2">
        <f t="shared" si="135"/>
        <v>106.24071531458559</v>
      </c>
      <c r="EN97" s="2">
        <f t="shared" si="135"/>
        <v>109.64729348724654</v>
      </c>
      <c r="EO97" s="2">
        <f t="shared" si="135"/>
        <v>111.35026753817621</v>
      </c>
      <c r="EQ97" s="2">
        <f t="shared" si="136"/>
        <v>102.4430712919573</v>
      </c>
      <c r="ER97" s="2">
        <f t="shared" si="136"/>
        <v>102.70221090497927</v>
      </c>
      <c r="ES97" s="2">
        <f t="shared" si="136"/>
        <v>101.80095236985599</v>
      </c>
      <c r="ET97" s="2">
        <f t="shared" si="136"/>
        <v>98.438918993028196</v>
      </c>
      <c r="EU97" s="2">
        <f t="shared" si="136"/>
        <v>103.25438692493256</v>
      </c>
      <c r="EV97" s="2">
        <f t="shared" si="136"/>
        <v>101.09644759486579</v>
      </c>
      <c r="EW97" s="2">
        <f t="shared" si="136"/>
        <v>100.90956340717369</v>
      </c>
      <c r="EX97" s="2">
        <f t="shared" si="136"/>
        <v>102.23865758656568</v>
      </c>
      <c r="EY97" s="2">
        <f t="shared" si="136"/>
        <v>103.70987851347874</v>
      </c>
      <c r="EZ97" s="2">
        <f t="shared" si="136"/>
        <v>106.21517178710171</v>
      </c>
      <c r="FA97" s="2">
        <f t="shared" si="136"/>
        <v>104.59383805391228</v>
      </c>
      <c r="FB97" s="2">
        <f t="shared" si="136"/>
        <v>105.81952633701701</v>
      </c>
      <c r="FC97" s="2">
        <f t="shared" si="136"/>
        <v>106.52576088369713</v>
      </c>
      <c r="FD97" s="2">
        <f t="shared" si="136"/>
        <v>110.61038144164492</v>
      </c>
      <c r="FE97" s="2">
        <f t="shared" si="136"/>
        <v>111.38425782727339</v>
      </c>
      <c r="FG97" s="2">
        <f t="shared" si="137"/>
        <v>0.94048888798974273</v>
      </c>
      <c r="FH97" s="2">
        <f t="shared" si="137"/>
        <v>0.93382802425201383</v>
      </c>
      <c r="FI97" s="2">
        <f t="shared" si="137"/>
        <v>0.93220866303709227</v>
      </c>
      <c r="FJ97" s="2">
        <f t="shared" si="137"/>
        <v>0.92987197623743245</v>
      </c>
      <c r="FK97" s="2">
        <f t="shared" si="137"/>
        <v>0.92968624056292415</v>
      </c>
      <c r="FL97" s="2">
        <f t="shared" si="137"/>
        <v>0.92556277062342662</v>
      </c>
      <c r="FM97" s="2">
        <f t="shared" si="137"/>
        <v>0.92803457272832524</v>
      </c>
      <c r="FN97" s="2">
        <f t="shared" si="137"/>
        <v>0.9241889440411083</v>
      </c>
      <c r="FO97" s="2">
        <f t="shared" si="137"/>
        <v>0.91311948157229561</v>
      </c>
      <c r="FP97" s="2">
        <f t="shared" si="137"/>
        <v>0.92079541659788422</v>
      </c>
      <c r="FQ97" s="2">
        <f t="shared" si="137"/>
        <v>0.92639050867641348</v>
      </c>
      <c r="FR97" s="2">
        <f t="shared" si="137"/>
        <v>0.92618484962035086</v>
      </c>
      <c r="FS97" s="2">
        <f t="shared" si="137"/>
        <v>0.92286751776560627</v>
      </c>
      <c r="FT97" s="2">
        <f t="shared" si="137"/>
        <v>0.92314275617045471</v>
      </c>
      <c r="FU97" s="2">
        <f t="shared" si="137"/>
        <v>0.90298209903119186</v>
      </c>
      <c r="FW97" s="2">
        <f t="shared" si="127"/>
        <v>1.2307487230596107E-3</v>
      </c>
      <c r="FX97" s="2">
        <f t="shared" si="127"/>
        <v>1.9156333765837767E-3</v>
      </c>
      <c r="FY97" s="2">
        <f t="shared" si="127"/>
        <v>1.9006885234759026E-3</v>
      </c>
      <c r="FZ97" s="2">
        <f t="shared" si="127"/>
        <v>1.6341034420712245E-3</v>
      </c>
      <c r="GA97" s="2">
        <f t="shared" si="127"/>
        <v>1.6742592122092439E-3</v>
      </c>
      <c r="GB97" s="2">
        <f t="shared" si="127"/>
        <v>1.7097989684672845E-3</v>
      </c>
      <c r="GC97" s="2">
        <f t="shared" si="127"/>
        <v>1.6986652670216613E-3</v>
      </c>
      <c r="GD97" s="2">
        <f t="shared" si="127"/>
        <v>1.5004492061237065E-3</v>
      </c>
      <c r="GE97" s="2">
        <f t="shared" si="127"/>
        <v>1.8517986595653858E-3</v>
      </c>
      <c r="GF97" s="2">
        <f t="shared" si="127"/>
        <v>1.8746593773649534E-3</v>
      </c>
      <c r="GG97" s="2">
        <f t="shared" si="127"/>
        <v>1.7906035530630454E-3</v>
      </c>
      <c r="GH97" s="2">
        <f t="shared" si="127"/>
        <v>1.4698941359878907E-3</v>
      </c>
      <c r="GI97" s="2">
        <f t="shared" si="127"/>
        <v>1.2819646460455905E-3</v>
      </c>
      <c r="GJ97" s="2">
        <f t="shared" si="127"/>
        <v>9.8922199335327917E-4</v>
      </c>
      <c r="GK97" s="2">
        <f t="shared" si="127"/>
        <v>7.9410571134327381E-4</v>
      </c>
      <c r="GM97" s="86">
        <f t="shared" si="128"/>
        <v>4.1336332453369948E-4</v>
      </c>
      <c r="GN97" s="86">
        <f t="shared" si="128"/>
        <v>1.3990497194359752E-7</v>
      </c>
      <c r="GO97" s="86">
        <f t="shared" si="128"/>
        <v>4.1819271450765661E-6</v>
      </c>
      <c r="GP97" s="86">
        <f t="shared" si="128"/>
        <v>2.1854472771353973E-7</v>
      </c>
      <c r="GQ97" s="86">
        <f t="shared" si="128"/>
        <v>2.9172230405911061E-11</v>
      </c>
      <c r="GR97" s="86">
        <f t="shared" si="128"/>
        <v>1.1910214574641836E-7</v>
      </c>
      <c r="GS97" s="86">
        <f t="shared" si="128"/>
        <v>3.0998268734343256E-7</v>
      </c>
      <c r="GT97" s="86">
        <f t="shared" si="128"/>
        <v>1.9557702957562727E-5</v>
      </c>
      <c r="GU97" s="86">
        <f t="shared" si="128"/>
        <v>6.2080776576609972E-5</v>
      </c>
      <c r="GV97" s="86">
        <f t="shared" si="128"/>
        <v>1.0817315834046815E-7</v>
      </c>
      <c r="GW97" s="86">
        <f t="shared" si="128"/>
        <v>1.466751676946932E-7</v>
      </c>
      <c r="GX97" s="86">
        <f t="shared" si="128"/>
        <v>8.0943112130696927E-8</v>
      </c>
      <c r="GY97" s="86">
        <f t="shared" si="128"/>
        <v>1.6861257216993084E-6</v>
      </c>
      <c r="GZ97" s="86">
        <f t="shared" si="128"/>
        <v>3.533254147447065E-4</v>
      </c>
      <c r="HA97" s="86">
        <f t="shared" si="128"/>
        <v>1.6397262091646319E-6</v>
      </c>
      <c r="HC97" s="86">
        <f t="shared" si="73"/>
        <v>0.10244754747073619</v>
      </c>
      <c r="HD97" s="86">
        <f t="shared" si="73"/>
        <v>0.13373389491622975</v>
      </c>
      <c r="HE97" s="86">
        <f t="shared" si="73"/>
        <v>0.10791416852038405</v>
      </c>
      <c r="HF97" s="86">
        <f t="shared" si="73"/>
        <v>9.5463584129421047E-2</v>
      </c>
      <c r="HG97" s="86">
        <f t="shared" si="87"/>
        <v>0.11127417848952972</v>
      </c>
      <c r="HH97" s="86">
        <f t="shared" si="87"/>
        <v>8.3796940269406955E-2</v>
      </c>
      <c r="HI97" s="86">
        <f t="shared" si="87"/>
        <v>0.1098768537528293</v>
      </c>
      <c r="HJ97" s="86">
        <f t="shared" si="87"/>
        <v>9.650424155950052E-2</v>
      </c>
      <c r="HK97" s="86">
        <f t="shared" si="87"/>
        <v>8.0948832043725508E-2</v>
      </c>
      <c r="HL97" s="86">
        <f t="shared" si="87"/>
        <v>9.140959034995233E-2</v>
      </c>
      <c r="HM97" s="86">
        <f t="shared" si="87"/>
        <v>0.12171840803754257</v>
      </c>
      <c r="HN97" s="86">
        <f t="shared" si="87"/>
        <v>8.7634012091416344E-2</v>
      </c>
      <c r="HO97" s="86">
        <f t="shared" si="87"/>
        <v>7.3520138955109116E-2</v>
      </c>
      <c r="HP97" s="86">
        <f t="shared" si="87"/>
        <v>5.479549122286248E-2</v>
      </c>
      <c r="HQ97" s="86">
        <f t="shared" si="87"/>
        <v>3.025643402269584E-2</v>
      </c>
      <c r="HS97" s="86">
        <f t="shared" si="129"/>
        <v>2.9685684762212647E-27</v>
      </c>
      <c r="HT97" s="86">
        <f t="shared" si="129"/>
        <v>1.0290132896468498E-27</v>
      </c>
      <c r="HU97" s="86">
        <f t="shared" si="129"/>
        <v>3.7175028612164259E-29</v>
      </c>
      <c r="HV97" s="86">
        <f t="shared" si="129"/>
        <v>1.2668401622078293E-32</v>
      </c>
      <c r="HW97" s="86">
        <f t="shared" si="129"/>
        <v>7.6799063377368751E-34</v>
      </c>
      <c r="HX97" s="86">
        <f t="shared" si="129"/>
        <v>1.401687393146613E-34</v>
      </c>
      <c r="HY97" s="86">
        <f t="shared" si="129"/>
        <v>3.6362253203561219E-32</v>
      </c>
      <c r="HZ97" s="86">
        <f t="shared" si="129"/>
        <v>1.9104133360257435E-33</v>
      </c>
      <c r="IA97" s="86">
        <f t="shared" si="129"/>
        <v>1.4770934821915302E-33</v>
      </c>
      <c r="IB97" s="86">
        <f t="shared" si="129"/>
        <v>2.6117402887093662E-37</v>
      </c>
      <c r="IC97" s="86">
        <f t="shared" si="129"/>
        <v>3.9974804375430362E-32</v>
      </c>
      <c r="ID97" s="86">
        <f t="shared" si="129"/>
        <v>2.6446212903444409E-35</v>
      </c>
      <c r="IE97" s="86">
        <f t="shared" si="129"/>
        <v>2.6853487901115535E-37</v>
      </c>
      <c r="IF97" s="86">
        <f t="shared" si="129"/>
        <v>1.5457424602157428E-22</v>
      </c>
      <c r="IG97" s="86">
        <f t="shared" si="129"/>
        <v>8.6233344082657048E-17</v>
      </c>
      <c r="II97" s="86">
        <f t="shared" si="130"/>
        <v>2.6817932915717001E-126</v>
      </c>
      <c r="IJ97" s="86">
        <f t="shared" si="130"/>
        <v>2.1379357753729828E-134</v>
      </c>
      <c r="IK97" s="86">
        <f t="shared" si="130"/>
        <v>1.5402154448754223E-138</v>
      </c>
      <c r="IL97" s="86">
        <f t="shared" si="130"/>
        <v>2.6995202420011955E-156</v>
      </c>
      <c r="IM97" s="86">
        <f t="shared" si="130"/>
        <v>1.3428472737371723E-165</v>
      </c>
      <c r="IN97" s="86">
        <f t="shared" si="130"/>
        <v>1.9943654175709098E-163</v>
      </c>
      <c r="IO97" s="86">
        <f t="shared" si="130"/>
        <v>1.2482253218793145E-156</v>
      </c>
      <c r="IP97" s="86">
        <f t="shared" si="130"/>
        <v>1.0517925609232776E-163</v>
      </c>
      <c r="IQ97" s="86">
        <f t="shared" si="130"/>
        <v>6.6730833740509976E-162</v>
      </c>
      <c r="IR97" s="86">
        <f t="shared" si="130"/>
        <v>3.0101928097288605E-186</v>
      </c>
      <c r="IS97" s="86">
        <f t="shared" si="130"/>
        <v>8.1032611847771975E-157</v>
      </c>
      <c r="IT97" s="86">
        <f t="shared" si="130"/>
        <v>4.5577792234154355E-171</v>
      </c>
      <c r="IU97" s="86">
        <f t="shared" si="130"/>
        <v>3.7465068778758278E-181</v>
      </c>
      <c r="IV97" s="86">
        <f t="shared" si="130"/>
        <v>4.7220446149941645E-96</v>
      </c>
      <c r="IW97" s="86">
        <f t="shared" si="130"/>
        <v>1.6917627970385578E-55</v>
      </c>
      <c r="IY97" s="86">
        <f t="shared" si="131"/>
        <v>0.10286091079526989</v>
      </c>
      <c r="IZ97" s="86">
        <f t="shared" si="131"/>
        <v>0.13373403482120169</v>
      </c>
      <c r="JA97" s="86">
        <f t="shared" si="131"/>
        <v>0.10791835044752912</v>
      </c>
      <c r="JB97" s="86">
        <f t="shared" si="131"/>
        <v>9.5463802674148765E-2</v>
      </c>
      <c r="JC97" s="86">
        <f t="shared" si="131"/>
        <v>0.11127417851870196</v>
      </c>
      <c r="JD97" s="86">
        <f t="shared" si="131"/>
        <v>8.3797059371552698E-2</v>
      </c>
      <c r="JE97" s="86">
        <f t="shared" si="131"/>
        <v>0.10987716373551663</v>
      </c>
      <c r="JF97" s="86">
        <f t="shared" si="131"/>
        <v>9.6523799262458077E-2</v>
      </c>
      <c r="JG97" s="86">
        <f t="shared" si="131"/>
        <v>8.1010912820302122E-2</v>
      </c>
      <c r="JH97" s="86">
        <f t="shared" si="131"/>
        <v>9.1409698523110663E-2</v>
      </c>
      <c r="JI97" s="86">
        <f t="shared" si="131"/>
        <v>0.12171855471271026</v>
      </c>
      <c r="JJ97" s="86">
        <f t="shared" si="131"/>
        <v>8.7634093034528474E-2</v>
      </c>
      <c r="JK97" s="86">
        <f t="shared" si="131"/>
        <v>7.3521825080830813E-2</v>
      </c>
      <c r="JL97" s="86">
        <f t="shared" si="131"/>
        <v>5.5148816637607186E-2</v>
      </c>
      <c r="JM97" s="86">
        <f t="shared" si="131"/>
        <v>3.0258073748905091E-2</v>
      </c>
    </row>
    <row r="98" spans="2:273" x14ac:dyDescent="0.25">
      <c r="B98" s="2">
        <v>71</v>
      </c>
      <c r="C98" s="37">
        <v>144.72900000000001</v>
      </c>
      <c r="D98" s="37">
        <v>150.983</v>
      </c>
      <c r="E98" s="37">
        <v>146.15299999999999</v>
      </c>
      <c r="F98" s="37">
        <v>143.22</v>
      </c>
      <c r="G98" s="37">
        <v>149.88300000000001</v>
      </c>
      <c r="H98" s="37">
        <v>140.49199999999999</v>
      </c>
      <c r="I98" s="37">
        <v>147.25399999999999</v>
      </c>
      <c r="J98" s="37">
        <v>141.339</v>
      </c>
      <c r="K98" s="37">
        <v>135.322</v>
      </c>
      <c r="L98" s="37">
        <v>151.03299999999999</v>
      </c>
      <c r="M98" s="37">
        <v>153.62700000000001</v>
      </c>
      <c r="N98" s="37">
        <v>141.136</v>
      </c>
      <c r="O98" s="37">
        <v>138.864</v>
      </c>
      <c r="P98" s="37">
        <v>136.40700000000001</v>
      </c>
      <c r="Q98" s="37">
        <v>121.193</v>
      </c>
      <c r="S98" s="4">
        <f t="shared" si="132"/>
        <v>140.6563502577003</v>
      </c>
      <c r="T98" s="4">
        <f t="shared" si="132"/>
        <v>148.58832617864002</v>
      </c>
      <c r="U98" s="4">
        <f t="shared" si="132"/>
        <v>141.8759127856346</v>
      </c>
      <c r="V98" s="4">
        <f t="shared" si="132"/>
        <v>139.87836174864049</v>
      </c>
      <c r="W98" s="4">
        <f t="shared" si="132"/>
        <v>145.51370318405634</v>
      </c>
      <c r="X98" s="4">
        <f t="shared" si="132"/>
        <v>138.27768369305988</v>
      </c>
      <c r="Y98" s="4">
        <f t="shared" si="132"/>
        <v>142.42440965113607</v>
      </c>
      <c r="Z98" s="4">
        <f t="shared" si="132"/>
        <v>137.95478468541347</v>
      </c>
      <c r="AA98" s="4">
        <f t="shared" si="132"/>
        <v>135.61433794814963</v>
      </c>
      <c r="AB98" s="4">
        <f t="shared" si="132"/>
        <v>145.86704281590832</v>
      </c>
      <c r="AC98" s="4">
        <f t="shared" si="132"/>
        <v>149.44662519306445</v>
      </c>
      <c r="AD98" s="4">
        <f t="shared" si="132"/>
        <v>140.79707565168985</v>
      </c>
      <c r="AE98" s="4">
        <f t="shared" si="132"/>
        <v>137.43004502328756</v>
      </c>
      <c r="AF98" s="4">
        <f t="shared" si="132"/>
        <v>134.69728377335906</v>
      </c>
      <c r="AG98" s="4">
        <f t="shared" si="132"/>
        <v>124.93012397918194</v>
      </c>
      <c r="AI98" s="4">
        <f t="shared" si="133"/>
        <v>4.072649742299717</v>
      </c>
      <c r="AJ98" s="4">
        <f t="shared" si="133"/>
        <v>2.3946738213599872</v>
      </c>
      <c r="AK98" s="4">
        <f t="shared" si="133"/>
        <v>4.2770872143653946</v>
      </c>
      <c r="AL98" s="4">
        <f t="shared" si="133"/>
        <v>3.3416382513595124</v>
      </c>
      <c r="AM98" s="4">
        <f t="shared" si="133"/>
        <v>4.3692968159436703</v>
      </c>
      <c r="AN98" s="4">
        <f t="shared" si="133"/>
        <v>2.2143163069401055</v>
      </c>
      <c r="AO98" s="4">
        <f t="shared" si="133"/>
        <v>4.8295903488639169</v>
      </c>
      <c r="AP98" s="4">
        <f t="shared" si="133"/>
        <v>3.3842153145865268</v>
      </c>
      <c r="AQ98" s="4">
        <f t="shared" si="133"/>
        <v>-0.29233794814962266</v>
      </c>
      <c r="AR98" s="4">
        <f t="shared" si="133"/>
        <v>5.1659571840916669</v>
      </c>
      <c r="AS98" s="4">
        <f t="shared" si="133"/>
        <v>4.1803748069355606</v>
      </c>
      <c r="AT98" s="4">
        <f t="shared" si="133"/>
        <v>0.33892434831014384</v>
      </c>
      <c r="AU98" s="4">
        <f t="shared" si="133"/>
        <v>1.4339549767124424</v>
      </c>
      <c r="AV98" s="4">
        <f t="shared" si="133"/>
        <v>1.7097162266409498</v>
      </c>
      <c r="AW98" s="4">
        <f t="shared" si="133"/>
        <v>-3.7371239791819448</v>
      </c>
      <c r="AY98" s="2">
        <f t="shared" si="125"/>
        <v>103.83244229948832</v>
      </c>
      <c r="AZ98" s="2">
        <f t="shared" si="125"/>
        <v>103.39104424784261</v>
      </c>
      <c r="BA98" s="2">
        <f t="shared" si="125"/>
        <v>101.63623545086881</v>
      </c>
      <c r="BB98" s="2">
        <f t="shared" si="125"/>
        <v>99.818527952767013</v>
      </c>
      <c r="BC98" s="2">
        <f t="shared" si="125"/>
        <v>104.68061037989732</v>
      </c>
      <c r="BD98" s="2">
        <f t="shared" si="125"/>
        <v>102.40353264654679</v>
      </c>
      <c r="BE98" s="2">
        <f t="shared" si="125"/>
        <v>101.95562958394336</v>
      </c>
      <c r="BF98" s="2">
        <f t="shared" si="125"/>
        <v>102.44692071013785</v>
      </c>
      <c r="BG98" s="2">
        <f t="shared" si="125"/>
        <v>104.52364748266068</v>
      </c>
      <c r="BH98" s="2">
        <f t="shared" si="125"/>
        <v>106.65985107809318</v>
      </c>
      <c r="BI98" s="2">
        <f t="shared" si="125"/>
        <v>105.30266069716782</v>
      </c>
      <c r="BJ98" s="2">
        <f t="shared" si="125"/>
        <v>107.30467840600299</v>
      </c>
      <c r="BK98" s="2">
        <f t="shared" si="125"/>
        <v>107.76680649979772</v>
      </c>
      <c r="BL98" s="2">
        <f t="shared" si="125"/>
        <v>110.82792505025863</v>
      </c>
      <c r="BM98" s="2">
        <f t="shared" si="125"/>
        <v>112.92596604962124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116.15236529080674</v>
      </c>
      <c r="DL98" s="2">
        <f t="shared" si="134"/>
        <v>118.70664556661926</v>
      </c>
      <c r="DM98" s="2">
        <f t="shared" si="134"/>
        <v>110.1504782798993</v>
      </c>
      <c r="DN98" s="2">
        <f t="shared" si="134"/>
        <v>117.82879997811577</v>
      </c>
      <c r="DO98" s="2">
        <f t="shared" si="134"/>
        <v>126.46105190905189</v>
      </c>
      <c r="DP98" s="2">
        <f t="shared" si="134"/>
        <v>122.43133333333334</v>
      </c>
      <c r="DQ98" s="2">
        <f t="shared" si="134"/>
        <v>119.75904593837538</v>
      </c>
      <c r="DR98" s="2">
        <f t="shared" si="134"/>
        <v>115.69552578292578</v>
      </c>
      <c r="DS98" s="2">
        <f t="shared" si="134"/>
        <v>115.51436363636364</v>
      </c>
      <c r="DT98" s="2">
        <f t="shared" si="134"/>
        <v>120.80229839572189</v>
      </c>
      <c r="DU98" s="2">
        <f t="shared" si="134"/>
        <v>123.84455239449976</v>
      </c>
      <c r="DV98" s="2">
        <f t="shared" si="134"/>
        <v>128.11893432906589</v>
      </c>
      <c r="DW98" s="2">
        <f t="shared" si="134"/>
        <v>128.49601064425769</v>
      </c>
      <c r="DX98" s="2">
        <f t="shared" si="134"/>
        <v>127.25982891462891</v>
      </c>
      <c r="DY98" s="2">
        <f t="shared" si="134"/>
        <v>129.93466995073891</v>
      </c>
      <c r="EA98" s="2">
        <f t="shared" si="94"/>
        <v>103.12258485938023</v>
      </c>
      <c r="EB98" s="2">
        <f t="shared" si="94"/>
        <v>102.40080900621118</v>
      </c>
      <c r="EC98" s="2">
        <f t="shared" si="94"/>
        <v>101.07010595228196</v>
      </c>
      <c r="ED98" s="2">
        <f t="shared" si="94"/>
        <v>98.580155883287375</v>
      </c>
      <c r="EE98" s="2">
        <f t="shared" si="94"/>
        <v>103.1783270259854</v>
      </c>
      <c r="EF98" s="2">
        <f t="shared" si="94"/>
        <v>100.93440497232201</v>
      </c>
      <c r="EG98" s="2">
        <f t="shared" si="94"/>
        <v>100.69621705799761</v>
      </c>
      <c r="EH98" s="2">
        <f t="shared" si="94"/>
        <v>101.4544829012318</v>
      </c>
      <c r="EI98" s="2">
        <f t="shared" si="94"/>
        <v>103.5698239292998</v>
      </c>
      <c r="EJ98" s="2">
        <f t="shared" si="94"/>
        <v>105.54909054706754</v>
      </c>
      <c r="EK98" s="2">
        <f t="shared" si="94"/>
        <v>103.95778227585313</v>
      </c>
      <c r="EL98" s="2">
        <f t="shared" si="94"/>
        <v>105.79185586997481</v>
      </c>
      <c r="EM98" s="2">
        <f t="shared" si="135"/>
        <v>106.18630410818997</v>
      </c>
      <c r="EN98" s="2">
        <f t="shared" si="135"/>
        <v>109.57915359757105</v>
      </c>
      <c r="EO98" s="2">
        <f t="shared" si="135"/>
        <v>111.25928916075924</v>
      </c>
      <c r="EQ98" s="2">
        <f t="shared" si="136"/>
        <v>102.34176505977513</v>
      </c>
      <c r="ER98" s="2">
        <f t="shared" si="136"/>
        <v>102.6017979228611</v>
      </c>
      <c r="ES98" s="2">
        <f t="shared" si="136"/>
        <v>101.7197368457846</v>
      </c>
      <c r="ET98" s="2">
        <f t="shared" si="136"/>
        <v>98.375254840509299</v>
      </c>
      <c r="EU98" s="2">
        <f t="shared" si="136"/>
        <v>103.14528851450785</v>
      </c>
      <c r="EV98" s="2">
        <f t="shared" si="136"/>
        <v>101.00494569906306</v>
      </c>
      <c r="EW98" s="2">
        <f t="shared" si="136"/>
        <v>100.84877099024675</v>
      </c>
      <c r="EX98" s="2">
        <f t="shared" si="136"/>
        <v>102.1795802984464</v>
      </c>
      <c r="EY98" s="2">
        <f t="shared" si="136"/>
        <v>103.6168627737751</v>
      </c>
      <c r="EZ98" s="2">
        <f t="shared" si="136"/>
        <v>106.13577434942913</v>
      </c>
      <c r="FA98" s="2">
        <f t="shared" si="136"/>
        <v>104.53010605257285</v>
      </c>
      <c r="FB98" s="2">
        <f t="shared" si="136"/>
        <v>105.75005873732891</v>
      </c>
      <c r="FC98" s="2">
        <f t="shared" si="136"/>
        <v>106.46194395240724</v>
      </c>
      <c r="FD98" s="2">
        <f t="shared" si="136"/>
        <v>110.51298463411409</v>
      </c>
      <c r="FE98" s="2">
        <f t="shared" si="136"/>
        <v>111.28923322999529</v>
      </c>
      <c r="FG98" s="2">
        <f t="shared" si="137"/>
        <v>0.94543952397461117</v>
      </c>
      <c r="FH98" s="2">
        <f t="shared" si="137"/>
        <v>0.93929700271693295</v>
      </c>
      <c r="FI98" s="2">
        <f t="shared" si="137"/>
        <v>0.93780256421414476</v>
      </c>
      <c r="FJ98" s="2">
        <f t="shared" si="137"/>
        <v>0.93564538163046707</v>
      </c>
      <c r="FK98" s="2">
        <f t="shared" si="137"/>
        <v>0.93547387587198461</v>
      </c>
      <c r="FL98" s="2">
        <f t="shared" si="137"/>
        <v>0.93166486743477872</v>
      </c>
      <c r="FM98" s="2">
        <f t="shared" si="137"/>
        <v>0.93394850044733457</v>
      </c>
      <c r="FN98" s="2">
        <f t="shared" si="137"/>
        <v>0.93039519279353355</v>
      </c>
      <c r="FO98" s="2">
        <f t="shared" si="137"/>
        <v>0.92015363643411474</v>
      </c>
      <c r="FP98" s="2">
        <f t="shared" si="137"/>
        <v>0.92725760915477762</v>
      </c>
      <c r="FQ98" s="2">
        <f t="shared" si="137"/>
        <v>0.93242970421746629</v>
      </c>
      <c r="FR98" s="2">
        <f t="shared" si="137"/>
        <v>0.93223968402430124</v>
      </c>
      <c r="FS98" s="2">
        <f t="shared" si="137"/>
        <v>0.92917365430846699</v>
      </c>
      <c r="FT98" s="2">
        <f t="shared" si="137"/>
        <v>0.92942811077769993</v>
      </c>
      <c r="FU98" s="2">
        <f t="shared" si="137"/>
        <v>0.91075679598106452</v>
      </c>
      <c r="FW98" s="2">
        <f t="shared" si="127"/>
        <v>1.3493289198877087E-3</v>
      </c>
      <c r="FX98" s="2">
        <f t="shared" si="127"/>
        <v>2.1000621023601431E-3</v>
      </c>
      <c r="FY98" s="2">
        <f t="shared" si="127"/>
        <v>2.0836814285685843E-3</v>
      </c>
      <c r="FZ98" s="2">
        <f t="shared" si="127"/>
        <v>1.7914763586369851E-3</v>
      </c>
      <c r="GA98" s="2">
        <f t="shared" si="127"/>
        <v>1.8354922347204594E-3</v>
      </c>
      <c r="GB98" s="2">
        <f t="shared" si="127"/>
        <v>1.8744480829053448E-3</v>
      </c>
      <c r="GC98" s="2">
        <f t="shared" si="127"/>
        <v>1.8622442355012293E-3</v>
      </c>
      <c r="GD98" s="2">
        <f t="shared" si="127"/>
        <v>1.6449717117890401E-3</v>
      </c>
      <c r="GE98" s="2">
        <f t="shared" si="127"/>
        <v>2.0300941609035874E-3</v>
      </c>
      <c r="GF98" s="2">
        <f t="shared" si="127"/>
        <v>2.0551514300710672E-3</v>
      </c>
      <c r="GG98" s="2">
        <f t="shared" si="127"/>
        <v>1.9630186341548306E-3</v>
      </c>
      <c r="GH98" s="2">
        <f t="shared" si="127"/>
        <v>1.6114783425986757E-3</v>
      </c>
      <c r="GI98" s="2">
        <f t="shared" si="127"/>
        <v>1.4054724514824533E-3</v>
      </c>
      <c r="GJ98" s="2">
        <f t="shared" si="127"/>
        <v>1.0845568385382187E-3</v>
      </c>
      <c r="GK98" s="2">
        <f t="shared" si="127"/>
        <v>8.7065289381861783E-4</v>
      </c>
      <c r="GM98" s="86">
        <f t="shared" si="128"/>
        <v>1.1041091344888177E-4</v>
      </c>
      <c r="GN98" s="86">
        <f t="shared" si="128"/>
        <v>1.0322557424930941E-8</v>
      </c>
      <c r="GO98" s="86">
        <f t="shared" si="128"/>
        <v>4.9024168028902689E-7</v>
      </c>
      <c r="GP98" s="86">
        <f t="shared" si="128"/>
        <v>1.3693094513886798E-8</v>
      </c>
      <c r="GQ98" s="86">
        <f t="shared" si="128"/>
        <v>4.8088937354373311E-13</v>
      </c>
      <c r="GR98" s="86">
        <f t="shared" si="128"/>
        <v>7.2610033170374447E-9</v>
      </c>
      <c r="GS98" s="86">
        <f t="shared" si="128"/>
        <v>2.5920263896569807E-8</v>
      </c>
      <c r="GT98" s="86">
        <f t="shared" si="128"/>
        <v>3.1061510335316806E-6</v>
      </c>
      <c r="GU98" s="86">
        <f t="shared" si="128"/>
        <v>1.1444431268524904E-5</v>
      </c>
      <c r="GV98" s="86">
        <f t="shared" si="128"/>
        <v>6.4298950405460369E-9</v>
      </c>
      <c r="GW98" s="86">
        <f t="shared" si="128"/>
        <v>9.7505666554535661E-9</v>
      </c>
      <c r="GX98" s="86">
        <f t="shared" si="128"/>
        <v>4.20996645655024E-9</v>
      </c>
      <c r="GY98" s="86">
        <f t="shared" si="128"/>
        <v>1.8020382689401868E-7</v>
      </c>
      <c r="GZ98" s="86">
        <f t="shared" si="128"/>
        <v>9.327957581730333E-5</v>
      </c>
      <c r="HA98" s="86">
        <f t="shared" si="128"/>
        <v>1.6580504926063962E-7</v>
      </c>
      <c r="HC98" s="86">
        <f t="shared" si="73"/>
        <v>0.13615175615329053</v>
      </c>
      <c r="HD98" s="86">
        <f t="shared" si="73"/>
        <v>0.17969193133005226</v>
      </c>
      <c r="HE98" s="86">
        <f t="shared" si="73"/>
        <v>0.14774625498006239</v>
      </c>
      <c r="HF98" s="86">
        <f t="shared" si="73"/>
        <v>0.13333551981856939</v>
      </c>
      <c r="HG98" s="86">
        <f t="shared" si="87"/>
        <v>0.15539694888309183</v>
      </c>
      <c r="HH98" s="86">
        <f t="shared" si="87"/>
        <v>0.11926153426667198</v>
      </c>
      <c r="HI98" s="86">
        <f t="shared" si="87"/>
        <v>0.15232274287069344</v>
      </c>
      <c r="HJ98" s="86">
        <f t="shared" si="87"/>
        <v>0.13513483231541026</v>
      </c>
      <c r="HK98" s="86">
        <f t="shared" si="87"/>
        <v>0.11579633401191272</v>
      </c>
      <c r="HL98" s="86">
        <f t="shared" si="87"/>
        <v>0.1329839934392093</v>
      </c>
      <c r="HM98" s="86">
        <f t="shared" si="87"/>
        <v>0.16797802504720338</v>
      </c>
      <c r="HN98" s="86">
        <f t="shared" si="87"/>
        <v>0.12432046485309861</v>
      </c>
      <c r="HO98" s="86">
        <f t="shared" si="87"/>
        <v>0.10586606268511858</v>
      </c>
      <c r="HP98" s="86">
        <f t="shared" si="87"/>
        <v>8.0298774316923116E-2</v>
      </c>
      <c r="HQ98" s="86">
        <f t="shared" si="87"/>
        <v>4.9925485095898038E-2</v>
      </c>
      <c r="HS98" s="86">
        <f t="shared" si="129"/>
        <v>3.7248366165590274E-26</v>
      </c>
      <c r="HT98" s="86">
        <f t="shared" si="129"/>
        <v>1.7215949678327069E-26</v>
      </c>
      <c r="HU98" s="86">
        <f t="shared" si="129"/>
        <v>6.9938661525080222E-28</v>
      </c>
      <c r="HV98" s="86">
        <f t="shared" si="129"/>
        <v>3.203835863609248E-31</v>
      </c>
      <c r="HW98" s="86">
        <f t="shared" si="129"/>
        <v>2.307405675510932E-32</v>
      </c>
      <c r="HX98" s="86">
        <f t="shared" si="129"/>
        <v>4.3279238426188642E-33</v>
      </c>
      <c r="HY98" s="86">
        <f t="shared" si="129"/>
        <v>9.1851282002366871E-31</v>
      </c>
      <c r="HZ98" s="86">
        <f t="shared" si="129"/>
        <v>5.2116994091498794E-32</v>
      </c>
      <c r="IA98" s="86">
        <f t="shared" si="129"/>
        <v>4.4380836197184556E-32</v>
      </c>
      <c r="IB98" s="86">
        <f t="shared" si="129"/>
        <v>1.2469685145729843E-35</v>
      </c>
      <c r="IC98" s="86">
        <f t="shared" si="129"/>
        <v>1.036786925187878E-30</v>
      </c>
      <c r="ID98" s="86">
        <f t="shared" si="129"/>
        <v>8.4672614432716222E-34</v>
      </c>
      <c r="IE98" s="86">
        <f t="shared" si="129"/>
        <v>9.7935901867245473E-36</v>
      </c>
      <c r="IF98" s="86">
        <f t="shared" si="129"/>
        <v>1.1501035435973583E-21</v>
      </c>
      <c r="IG98" s="86">
        <f t="shared" si="129"/>
        <v>3.5406555102285644E-16</v>
      </c>
      <c r="II98" s="86">
        <f t="shared" si="130"/>
        <v>6.6574861958472331E-123</v>
      </c>
      <c r="IJ98" s="86">
        <f t="shared" si="130"/>
        <v>1.5844638240050574E-130</v>
      </c>
      <c r="IK98" s="86">
        <f t="shared" si="130"/>
        <v>1.4907023573985289E-134</v>
      </c>
      <c r="IL98" s="86">
        <f t="shared" si="130"/>
        <v>6.7479226840715686E-152</v>
      </c>
      <c r="IM98" s="86">
        <f t="shared" si="130"/>
        <v>6.4326126738031159E-161</v>
      </c>
      <c r="IN98" s="86">
        <f t="shared" si="130"/>
        <v>8.5751975715212508E-159</v>
      </c>
      <c r="IO98" s="86">
        <f t="shared" si="130"/>
        <v>3.3911543663027481E-152</v>
      </c>
      <c r="IP98" s="86">
        <f t="shared" si="130"/>
        <v>3.7204383453432929E-159</v>
      </c>
      <c r="IQ98" s="86">
        <f t="shared" si="130"/>
        <v>2.9644773900170164E-157</v>
      </c>
      <c r="IR98" s="86">
        <f t="shared" si="130"/>
        <v>6.9746556008944479E-181</v>
      </c>
      <c r="IS98" s="86">
        <f t="shared" si="130"/>
        <v>2.4259819686735379E-152</v>
      </c>
      <c r="IT98" s="86">
        <f t="shared" si="130"/>
        <v>2.5084296612944585E-166</v>
      </c>
      <c r="IU98" s="86">
        <f t="shared" si="130"/>
        <v>3.1200782860422549E-176</v>
      </c>
      <c r="IV98" s="86">
        <f t="shared" si="130"/>
        <v>1.4586391812639133E-93</v>
      </c>
      <c r="IW98" s="86">
        <f t="shared" si="130"/>
        <v>4.0286460538547793E-54</v>
      </c>
      <c r="IY98" s="86">
        <f t="shared" si="131"/>
        <v>0.13626216706673941</v>
      </c>
      <c r="IZ98" s="86">
        <f t="shared" si="131"/>
        <v>0.17969194165260968</v>
      </c>
      <c r="JA98" s="86">
        <f t="shared" si="131"/>
        <v>0.14774674522174266</v>
      </c>
      <c r="JB98" s="86">
        <f t="shared" si="131"/>
        <v>0.13333553351166391</v>
      </c>
      <c r="JC98" s="86">
        <f t="shared" si="131"/>
        <v>0.15539694888357272</v>
      </c>
      <c r="JD98" s="86">
        <f t="shared" si="131"/>
        <v>0.11926154152767529</v>
      </c>
      <c r="JE98" s="86">
        <f t="shared" si="131"/>
        <v>0.15232276879095735</v>
      </c>
      <c r="JF98" s="86">
        <f t="shared" si="131"/>
        <v>0.13513793846644379</v>
      </c>
      <c r="JG98" s="86">
        <f t="shared" si="131"/>
        <v>0.11580777844318124</v>
      </c>
      <c r="JH98" s="86">
        <f t="shared" si="131"/>
        <v>0.13298399986910434</v>
      </c>
      <c r="JI98" s="86">
        <f t="shared" si="131"/>
        <v>0.16797803479777004</v>
      </c>
      <c r="JJ98" s="86">
        <f t="shared" si="131"/>
        <v>0.12432046906306507</v>
      </c>
      <c r="JK98" s="86">
        <f t="shared" si="131"/>
        <v>0.10586624288894547</v>
      </c>
      <c r="JL98" s="86">
        <f t="shared" si="131"/>
        <v>8.0392053892740414E-2</v>
      </c>
      <c r="JM98" s="86">
        <f t="shared" si="131"/>
        <v>4.9925650900947652E-2</v>
      </c>
    </row>
    <row r="99" spans="2:273" x14ac:dyDescent="0.25">
      <c r="B99" s="2">
        <v>72</v>
      </c>
      <c r="C99" s="37">
        <v>152.38999999999999</v>
      </c>
      <c r="D99" s="37">
        <v>165.18600000000001</v>
      </c>
      <c r="E99" s="37">
        <v>158.74600000000001</v>
      </c>
      <c r="F99" s="37">
        <v>154.93199999999999</v>
      </c>
      <c r="G99" s="37">
        <v>160.19999999999999</v>
      </c>
      <c r="H99" s="37">
        <v>153.06800000000001</v>
      </c>
      <c r="I99" s="37">
        <v>160.06800000000001</v>
      </c>
      <c r="J99" s="37">
        <v>154.678</v>
      </c>
      <c r="K99" s="37">
        <v>150.23699999999999</v>
      </c>
      <c r="L99" s="37">
        <v>165.733</v>
      </c>
      <c r="M99" s="37">
        <v>167.18600000000001</v>
      </c>
      <c r="N99" s="37">
        <v>152.71199999999999</v>
      </c>
      <c r="O99" s="37">
        <v>148.678</v>
      </c>
      <c r="P99" s="37">
        <v>145.38999999999999</v>
      </c>
      <c r="Q99" s="37">
        <v>132.684</v>
      </c>
      <c r="S99" s="4">
        <f t="shared" si="132"/>
        <v>148.75078024537109</v>
      </c>
      <c r="T99" s="4">
        <f t="shared" si="132"/>
        <v>158.38981918184376</v>
      </c>
      <c r="U99" s="4">
        <f t="shared" si="132"/>
        <v>151.62886287868355</v>
      </c>
      <c r="V99" s="4">
        <f t="shared" si="132"/>
        <v>150.36524855816327</v>
      </c>
      <c r="W99" s="4">
        <f t="shared" si="132"/>
        <v>155.82894151165806</v>
      </c>
      <c r="X99" s="4">
        <f t="shared" si="132"/>
        <v>148.37616491374209</v>
      </c>
      <c r="Y99" s="4">
        <f t="shared" si="132"/>
        <v>152.52377672071324</v>
      </c>
      <c r="Z99" s="4">
        <f t="shared" si="132"/>
        <v>147.33700791331111</v>
      </c>
      <c r="AA99" s="4">
        <f t="shared" si="132"/>
        <v>144.55255124197711</v>
      </c>
      <c r="AB99" s="4">
        <f t="shared" si="132"/>
        <v>157.45228129890401</v>
      </c>
      <c r="AC99" s="4">
        <f t="shared" si="132"/>
        <v>160.09509060637805</v>
      </c>
      <c r="AD99" s="4">
        <f t="shared" si="132"/>
        <v>150.06666789549885</v>
      </c>
      <c r="AE99" s="4">
        <f t="shared" si="132"/>
        <v>146.2357271444674</v>
      </c>
      <c r="AF99" s="4">
        <f t="shared" si="132"/>
        <v>142.41975489708611</v>
      </c>
      <c r="AG99" s="4">
        <f t="shared" si="132"/>
        <v>130.34034437044971</v>
      </c>
      <c r="AI99" s="4">
        <f t="shared" si="133"/>
        <v>3.6392197546288969</v>
      </c>
      <c r="AJ99" s="4">
        <f t="shared" si="133"/>
        <v>6.7961808181562446</v>
      </c>
      <c r="AK99" s="4">
        <f t="shared" si="133"/>
        <v>7.1171371213164605</v>
      </c>
      <c r="AL99" s="4">
        <f t="shared" si="133"/>
        <v>4.5667514418367148</v>
      </c>
      <c r="AM99" s="4">
        <f t="shared" si="133"/>
        <v>4.3710584883419301</v>
      </c>
      <c r="AN99" s="4">
        <f t="shared" si="133"/>
        <v>4.6918350862579246</v>
      </c>
      <c r="AO99" s="4">
        <f t="shared" si="133"/>
        <v>7.5442232792867685</v>
      </c>
      <c r="AP99" s="4">
        <f t="shared" si="133"/>
        <v>7.3409920866888854</v>
      </c>
      <c r="AQ99" s="4">
        <f t="shared" si="133"/>
        <v>5.6844487580228815</v>
      </c>
      <c r="AR99" s="4">
        <f t="shared" si="133"/>
        <v>8.2807187010959922</v>
      </c>
      <c r="AS99" s="4">
        <f t="shared" si="133"/>
        <v>7.0909093936219563</v>
      </c>
      <c r="AT99" s="4">
        <f t="shared" si="133"/>
        <v>2.6453321045011364</v>
      </c>
      <c r="AU99" s="4">
        <f t="shared" si="133"/>
        <v>2.4422728555325932</v>
      </c>
      <c r="AV99" s="4">
        <f t="shared" si="133"/>
        <v>2.9702451029138786</v>
      </c>
      <c r="AW99" s="4">
        <f t="shared" si="133"/>
        <v>2.3436556295502839</v>
      </c>
      <c r="AY99" s="2">
        <f t="shared" si="125"/>
        <v>103.66010764065466</v>
      </c>
      <c r="AZ99" s="2">
        <f t="shared" si="125"/>
        <v>103.23339262850291</v>
      </c>
      <c r="BA99" s="2">
        <f t="shared" si="125"/>
        <v>101.54092840634166</v>
      </c>
      <c r="BB99" s="2">
        <f t="shared" si="125"/>
        <v>99.661600299638309</v>
      </c>
      <c r="BC99" s="2">
        <f t="shared" si="125"/>
        <v>104.47327711531543</v>
      </c>
      <c r="BD99" s="2">
        <f t="shared" si="125"/>
        <v>102.21896401365909</v>
      </c>
      <c r="BE99" s="2">
        <f t="shared" si="125"/>
        <v>101.81536765913759</v>
      </c>
      <c r="BF99" s="2">
        <f t="shared" si="125"/>
        <v>102.34394059557825</v>
      </c>
      <c r="BG99" s="2">
        <f t="shared" si="125"/>
        <v>104.3725862780708</v>
      </c>
      <c r="BH99" s="2">
        <f t="shared" si="125"/>
        <v>106.52835716074196</v>
      </c>
      <c r="BI99" s="2">
        <f t="shared" si="125"/>
        <v>105.1681865185417</v>
      </c>
      <c r="BJ99" s="2">
        <f t="shared" si="125"/>
        <v>107.1333321455147</v>
      </c>
      <c r="BK99" s="2">
        <f t="shared" si="125"/>
        <v>107.60675078913057</v>
      </c>
      <c r="BL99" s="2">
        <f t="shared" si="125"/>
        <v>110.67728903320473</v>
      </c>
      <c r="BM99" s="2">
        <f t="shared" si="125"/>
        <v>112.73698167259292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116.32564568480299</v>
      </c>
      <c r="DL99" s="2">
        <f t="shared" si="134"/>
        <v>118.92384020862968</v>
      </c>
      <c r="DM99" s="2">
        <f t="shared" si="134"/>
        <v>110.24058682569206</v>
      </c>
      <c r="DN99" s="2">
        <f t="shared" si="134"/>
        <v>118.03914202866835</v>
      </c>
      <c r="DO99" s="2">
        <f t="shared" si="134"/>
        <v>126.81259978549977</v>
      </c>
      <c r="DP99" s="2">
        <f t="shared" si="134"/>
        <v>122.74783333333335</v>
      </c>
      <c r="DQ99" s="2">
        <f t="shared" si="134"/>
        <v>120.01656302521012</v>
      </c>
      <c r="DR99" s="2">
        <f t="shared" si="134"/>
        <v>115.84980351780351</v>
      </c>
      <c r="DS99" s="2">
        <f t="shared" si="134"/>
        <v>115.66804545454546</v>
      </c>
      <c r="DT99" s="2">
        <f t="shared" si="134"/>
        <v>121.01538640183342</v>
      </c>
      <c r="DU99" s="2">
        <f t="shared" si="134"/>
        <v>124.11299715504978</v>
      </c>
      <c r="DV99" s="2">
        <f t="shared" si="134"/>
        <v>128.44079089615929</v>
      </c>
      <c r="DW99" s="2">
        <f t="shared" si="134"/>
        <v>128.81588851540616</v>
      </c>
      <c r="DX99" s="2">
        <f t="shared" si="134"/>
        <v>127.50235092235093</v>
      </c>
      <c r="DY99" s="2">
        <f t="shared" si="134"/>
        <v>130.28999359605911</v>
      </c>
      <c r="EA99" s="2">
        <f t="shared" si="94"/>
        <v>102.99467789999694</v>
      </c>
      <c r="EB99" s="2">
        <f t="shared" si="94"/>
        <v>102.30813276397515</v>
      </c>
      <c r="EC99" s="2">
        <f t="shared" si="94"/>
        <v>101.01319856180895</v>
      </c>
      <c r="ED99" s="2">
        <f t="shared" si="94"/>
        <v>98.509207741895807</v>
      </c>
      <c r="EE99" s="2">
        <f t="shared" si="94"/>
        <v>103.06802945405495</v>
      </c>
      <c r="EF99" s="2">
        <f t="shared" si="94"/>
        <v>100.84556600628012</v>
      </c>
      <c r="EG99" s="2">
        <f t="shared" si="94"/>
        <v>100.64107119285049</v>
      </c>
      <c r="EH99" s="2">
        <f t="shared" si="94"/>
        <v>101.42109583314802</v>
      </c>
      <c r="EI99" s="2">
        <f t="shared" si="94"/>
        <v>103.4785574439157</v>
      </c>
      <c r="EJ99" s="2">
        <f t="shared" si="94"/>
        <v>105.49049772301628</v>
      </c>
      <c r="EK99" s="2">
        <f t="shared" si="94"/>
        <v>103.9148472168159</v>
      </c>
      <c r="EL99" s="2">
        <f t="shared" si="94"/>
        <v>105.72093730299881</v>
      </c>
      <c r="EM99" s="2">
        <f t="shared" si="135"/>
        <v>106.13189290179437</v>
      </c>
      <c r="EN99" s="2">
        <f t="shared" si="135"/>
        <v>109.51101370789556</v>
      </c>
      <c r="EO99" s="2">
        <f t="shared" si="135"/>
        <v>111.16831078334225</v>
      </c>
      <c r="EQ99" s="2">
        <f t="shared" si="136"/>
        <v>102.24045882759296</v>
      </c>
      <c r="ER99" s="2">
        <f t="shared" si="136"/>
        <v>102.50138494074291</v>
      </c>
      <c r="ES99" s="2">
        <f t="shared" si="136"/>
        <v>101.63852132171318</v>
      </c>
      <c r="ET99" s="2">
        <f t="shared" si="136"/>
        <v>98.311590687990417</v>
      </c>
      <c r="EU99" s="2">
        <f t="shared" si="136"/>
        <v>103.03619010408315</v>
      </c>
      <c r="EV99" s="2">
        <f t="shared" si="136"/>
        <v>100.91344380326031</v>
      </c>
      <c r="EW99" s="2">
        <f t="shared" si="136"/>
        <v>100.78797857331979</v>
      </c>
      <c r="EX99" s="2">
        <f t="shared" si="136"/>
        <v>102.12050301032711</v>
      </c>
      <c r="EY99" s="2">
        <f t="shared" si="136"/>
        <v>103.52384703407147</v>
      </c>
      <c r="EZ99" s="2">
        <f t="shared" si="136"/>
        <v>106.05637691175654</v>
      </c>
      <c r="FA99" s="2">
        <f t="shared" si="136"/>
        <v>104.46637405123342</v>
      </c>
      <c r="FB99" s="2">
        <f t="shared" si="136"/>
        <v>105.68059113764082</v>
      </c>
      <c r="FC99" s="2">
        <f t="shared" si="136"/>
        <v>106.39812702111735</v>
      </c>
      <c r="FD99" s="2">
        <f t="shared" si="136"/>
        <v>110.41558782658326</v>
      </c>
      <c r="FE99" s="2">
        <f t="shared" si="136"/>
        <v>111.19420863271719</v>
      </c>
      <c r="FG99" s="2">
        <f t="shared" si="137"/>
        <v>0.95000021899125431</v>
      </c>
      <c r="FH99" s="2">
        <f t="shared" si="137"/>
        <v>0.94434092190685692</v>
      </c>
      <c r="FI99" s="2">
        <f t="shared" si="137"/>
        <v>0.94296311863285887</v>
      </c>
      <c r="FJ99" s="2">
        <f t="shared" si="137"/>
        <v>0.9409736532734202</v>
      </c>
      <c r="FK99" s="2">
        <f t="shared" si="137"/>
        <v>0.94081544919748394</v>
      </c>
      <c r="FL99" s="2">
        <f t="shared" si="137"/>
        <v>0.93730062265053915</v>
      </c>
      <c r="FM99" s="2">
        <f t="shared" si="137"/>
        <v>0.93940816787253123</v>
      </c>
      <c r="FN99" s="2">
        <f t="shared" si="137"/>
        <v>0.93612848225392431</v>
      </c>
      <c r="FO99" s="2">
        <f t="shared" si="137"/>
        <v>0.92666402062390274</v>
      </c>
      <c r="FP99" s="2">
        <f t="shared" si="137"/>
        <v>0.93323079195384806</v>
      </c>
      <c r="FQ99" s="2">
        <f t="shared" si="137"/>
        <v>0.93800657881805849</v>
      </c>
      <c r="FR99" s="2">
        <f t="shared" si="137"/>
        <v>0.93783119616796007</v>
      </c>
      <c r="FS99" s="2">
        <f t="shared" si="137"/>
        <v>0.93500053153376783</v>
      </c>
      <c r="FT99" s="2">
        <f t="shared" si="137"/>
        <v>0.93523551302364161</v>
      </c>
      <c r="FU99" s="2">
        <f t="shared" si="137"/>
        <v>0.9179650565664379</v>
      </c>
      <c r="FW99" s="2">
        <f t="shared" si="127"/>
        <v>1.4793171613609137E-3</v>
      </c>
      <c r="FX99" s="2">
        <f t="shared" si="127"/>
        <v>2.3022058553878286E-3</v>
      </c>
      <c r="FY99" s="2">
        <f t="shared" si="127"/>
        <v>2.284252051342508E-3</v>
      </c>
      <c r="FZ99" s="2">
        <f t="shared" si="127"/>
        <v>1.9639753157854644E-3</v>
      </c>
      <c r="GA99" s="2">
        <f t="shared" si="127"/>
        <v>2.0122208804670616E-3</v>
      </c>
      <c r="GB99" s="2">
        <f t="shared" si="127"/>
        <v>2.0549198340806311E-3</v>
      </c>
      <c r="GC99" s="2">
        <f t="shared" si="127"/>
        <v>2.0415434042553959E-3</v>
      </c>
      <c r="GD99" s="2">
        <f t="shared" si="127"/>
        <v>1.8033894103101401E-3</v>
      </c>
      <c r="GE99" s="2">
        <f t="shared" si="127"/>
        <v>2.225518093969198E-3</v>
      </c>
      <c r="GF99" s="2">
        <f t="shared" si="127"/>
        <v>2.2529820176477519E-3</v>
      </c>
      <c r="GG99" s="2">
        <f t="shared" si="127"/>
        <v>2.1519995670103965E-3</v>
      </c>
      <c r="GH99" s="2">
        <f t="shared" si="127"/>
        <v>1.7666761966097023E-3</v>
      </c>
      <c r="GI99" s="2">
        <f t="shared" si="127"/>
        <v>1.5408609615180906E-3</v>
      </c>
      <c r="GJ99" s="2">
        <f t="shared" si="127"/>
        <v>1.189068506458978E-3</v>
      </c>
      <c r="GK99" s="2">
        <f t="shared" si="127"/>
        <v>9.5457173139049372E-4</v>
      </c>
      <c r="GM99" s="86">
        <f t="shared" si="128"/>
        <v>2.627300220496184E-5</v>
      </c>
      <c r="GN99" s="86">
        <f t="shared" si="128"/>
        <v>6.1602569283407962E-10</v>
      </c>
      <c r="GO99" s="86">
        <f t="shared" si="128"/>
        <v>4.7771189429925107E-8</v>
      </c>
      <c r="GP99" s="86">
        <f t="shared" si="128"/>
        <v>6.7080207942537051E-10</v>
      </c>
      <c r="GQ99" s="86">
        <f t="shared" si="128"/>
        <v>5.6640855912145864E-15</v>
      </c>
      <c r="GR99" s="86">
        <f t="shared" si="128"/>
        <v>3.4794188435280361E-10</v>
      </c>
      <c r="GS99" s="86">
        <f t="shared" si="128"/>
        <v>1.7702215792276089E-9</v>
      </c>
      <c r="GT99" s="86">
        <f t="shared" si="128"/>
        <v>4.2202634697303382E-7</v>
      </c>
      <c r="GU99" s="86">
        <f t="shared" si="128"/>
        <v>1.8202670611172728E-6</v>
      </c>
      <c r="GV99" s="86">
        <f t="shared" si="128"/>
        <v>2.9970189088885318E-10</v>
      </c>
      <c r="GW99" s="86">
        <f t="shared" si="128"/>
        <v>5.1533374767937123E-10</v>
      </c>
      <c r="GX99" s="86">
        <f t="shared" si="128"/>
        <v>1.6847848298981612E-10</v>
      </c>
      <c r="GY99" s="86">
        <f t="shared" si="128"/>
        <v>1.5992529682662913E-8</v>
      </c>
      <c r="GZ99" s="86">
        <f t="shared" si="128"/>
        <v>2.1979131184552144E-5</v>
      </c>
      <c r="HA99" s="86">
        <f t="shared" si="128"/>
        <v>1.3827570174301072E-8</v>
      </c>
      <c r="HC99" s="86">
        <f t="shared" si="73"/>
        <v>0.17782769828824344</v>
      </c>
      <c r="HD99" s="86">
        <f t="shared" si="73"/>
        <v>0.23642543358403034</v>
      </c>
      <c r="HE99" s="86">
        <f t="shared" si="73"/>
        <v>0.19794019778282246</v>
      </c>
      <c r="HF99" s="86">
        <f t="shared" si="73"/>
        <v>0.18190663485884687</v>
      </c>
      <c r="HG99" s="86">
        <f t="shared" si="87"/>
        <v>0.2116809806988352</v>
      </c>
      <c r="HH99" s="86">
        <f t="shared" si="87"/>
        <v>0.16553513067054304</v>
      </c>
      <c r="HI99" s="86">
        <f t="shared" si="87"/>
        <v>0.20622798939008802</v>
      </c>
      <c r="HJ99" s="86">
        <f t="shared" si="87"/>
        <v>0.1847504028542096</v>
      </c>
      <c r="HK99" s="86">
        <f t="shared" si="87"/>
        <v>0.16147630160283666</v>
      </c>
      <c r="HL99" s="86">
        <f t="shared" si="87"/>
        <v>0.18786171803734819</v>
      </c>
      <c r="HM99" s="86">
        <f t="shared" si="87"/>
        <v>0.22632820266566475</v>
      </c>
      <c r="HN99" s="86">
        <f t="shared" si="87"/>
        <v>0.17200817724297449</v>
      </c>
      <c r="HO99" s="86">
        <f t="shared" si="87"/>
        <v>0.14858910098270886</v>
      </c>
      <c r="HP99" s="86">
        <f t="shared" si="87"/>
        <v>0.11468034446810825</v>
      </c>
      <c r="HQ99" s="86">
        <f t="shared" si="87"/>
        <v>7.934474790128658E-2</v>
      </c>
      <c r="HS99" s="86">
        <f t="shared" si="129"/>
        <v>4.4258246917987801E-25</v>
      </c>
      <c r="HT99" s="86">
        <f t="shared" si="129"/>
        <v>2.6947822462580812E-25</v>
      </c>
      <c r="HU99" s="86">
        <f t="shared" si="129"/>
        <v>1.2286358248132173E-26</v>
      </c>
      <c r="HV99" s="86">
        <f t="shared" si="129"/>
        <v>7.525381307424506E-30</v>
      </c>
      <c r="HW99" s="86">
        <f t="shared" si="129"/>
        <v>6.4061665923157679E-31</v>
      </c>
      <c r="HX99" s="86">
        <f t="shared" si="129"/>
        <v>1.2354936695136147E-31</v>
      </c>
      <c r="HY99" s="86">
        <f t="shared" si="129"/>
        <v>2.1526358891070085E-29</v>
      </c>
      <c r="HZ99" s="86">
        <f t="shared" si="129"/>
        <v>1.3184767687086905E-30</v>
      </c>
      <c r="IA99" s="86">
        <f t="shared" si="129"/>
        <v>1.231350394286636E-30</v>
      </c>
      <c r="IB99" s="86">
        <f t="shared" si="129"/>
        <v>5.4290674174434183E-34</v>
      </c>
      <c r="IC99" s="86">
        <f t="shared" si="129"/>
        <v>2.4914833590170967E-29</v>
      </c>
      <c r="ID99" s="86">
        <f t="shared" si="129"/>
        <v>2.5065410856420178E-32</v>
      </c>
      <c r="IE99" s="86">
        <f t="shared" si="129"/>
        <v>3.2980758579938343E-34</v>
      </c>
      <c r="IF99" s="86">
        <f t="shared" si="129"/>
        <v>8.2070408793137729E-21</v>
      </c>
      <c r="IG99" s="86">
        <f t="shared" si="129"/>
        <v>1.4133671990821821E-15</v>
      </c>
      <c r="II99" s="86">
        <f t="shared" si="130"/>
        <v>1.4837551105480992E-119</v>
      </c>
      <c r="IJ99" s="86">
        <f t="shared" si="130"/>
        <v>1.029349150138314E-126</v>
      </c>
      <c r="IK99" s="86">
        <f t="shared" si="130"/>
        <v>1.2599343445373865E-130</v>
      </c>
      <c r="IL99" s="86">
        <f t="shared" si="130"/>
        <v>1.4575940720475325E-147</v>
      </c>
      <c r="IM99" s="86">
        <f t="shared" si="130"/>
        <v>2.6362600276953472E-156</v>
      </c>
      <c r="IN99" s="86">
        <f t="shared" si="130"/>
        <v>3.1577820531922323E-154</v>
      </c>
      <c r="IO99" s="86">
        <f t="shared" si="130"/>
        <v>7.9445833037215852E-148</v>
      </c>
      <c r="IP99" s="86">
        <f t="shared" si="130"/>
        <v>1.1337749859987183E-154</v>
      </c>
      <c r="IQ99" s="86">
        <f t="shared" si="130"/>
        <v>1.1251230895980766E-152</v>
      </c>
      <c r="IR99" s="86">
        <f t="shared" si="130"/>
        <v>1.3469299005780388E-175</v>
      </c>
      <c r="IS99" s="86">
        <f t="shared" si="130"/>
        <v>6.2463450239928504E-148</v>
      </c>
      <c r="IT99" s="86">
        <f t="shared" si="130"/>
        <v>1.1824803013423082E-161</v>
      </c>
      <c r="IU99" s="86">
        <f t="shared" si="130"/>
        <v>2.2198918705081299E-171</v>
      </c>
      <c r="IV99" s="86">
        <f t="shared" si="130"/>
        <v>4.1739652309254374E-91</v>
      </c>
      <c r="IW99" s="86">
        <f t="shared" si="130"/>
        <v>9.2096216153682503E-53</v>
      </c>
      <c r="IY99" s="86">
        <f t="shared" si="131"/>
        <v>0.17785397129044839</v>
      </c>
      <c r="IZ99" s="86">
        <f t="shared" si="131"/>
        <v>0.23642543420005604</v>
      </c>
      <c r="JA99" s="86">
        <f t="shared" si="131"/>
        <v>0.19794024555401188</v>
      </c>
      <c r="JB99" s="86">
        <f t="shared" si="131"/>
        <v>0.18190663552964895</v>
      </c>
      <c r="JC99" s="86">
        <f t="shared" si="131"/>
        <v>0.21168098069884086</v>
      </c>
      <c r="JD99" s="86">
        <f t="shared" si="131"/>
        <v>0.16553513101848494</v>
      </c>
      <c r="JE99" s="86">
        <f t="shared" si="131"/>
        <v>0.2062279911603096</v>
      </c>
      <c r="JF99" s="86">
        <f t="shared" si="131"/>
        <v>0.18475082488055658</v>
      </c>
      <c r="JG99" s="86">
        <f t="shared" si="131"/>
        <v>0.16147812186989777</v>
      </c>
      <c r="JH99" s="86">
        <f t="shared" si="131"/>
        <v>0.18786171833705009</v>
      </c>
      <c r="JI99" s="86">
        <f t="shared" si="131"/>
        <v>0.2263282031809985</v>
      </c>
      <c r="JJ99" s="86">
        <f t="shared" si="131"/>
        <v>0.17200817741145297</v>
      </c>
      <c r="JK99" s="86">
        <f t="shared" si="131"/>
        <v>0.14858911697523855</v>
      </c>
      <c r="JL99" s="86">
        <f t="shared" si="131"/>
        <v>0.1147023235992928</v>
      </c>
      <c r="JM99" s="86">
        <f t="shared" si="131"/>
        <v>7.9344761728858168E-2</v>
      </c>
    </row>
    <row r="100" spans="2:273" x14ac:dyDescent="0.25">
      <c r="B100" s="2">
        <v>73</v>
      </c>
      <c r="C100" s="37">
        <v>164.18600000000001</v>
      </c>
      <c r="D100" s="37">
        <v>174.08500000000001</v>
      </c>
      <c r="E100" s="37">
        <v>169.52500000000001</v>
      </c>
      <c r="F100" s="37">
        <v>165.49199999999999</v>
      </c>
      <c r="G100" s="37">
        <v>173.9</v>
      </c>
      <c r="H100" s="37">
        <v>167.93199999999999</v>
      </c>
      <c r="I100" s="37">
        <v>168.15299999999999</v>
      </c>
      <c r="J100" s="37">
        <v>165.16900000000001</v>
      </c>
      <c r="K100" s="37">
        <v>161.136</v>
      </c>
      <c r="L100" s="37">
        <v>175.833</v>
      </c>
      <c r="M100" s="37">
        <v>178.42400000000001</v>
      </c>
      <c r="N100" s="37">
        <v>167.136</v>
      </c>
      <c r="O100" s="37">
        <v>159.52500000000001</v>
      </c>
      <c r="P100" s="37">
        <v>155.23699999999999</v>
      </c>
      <c r="Q100" s="37">
        <v>136.84200000000001</v>
      </c>
      <c r="S100" s="4">
        <f t="shared" si="132"/>
        <v>157.58139243075613</v>
      </c>
      <c r="T100" s="4">
        <f t="shared" si="132"/>
        <v>168.68226997856402</v>
      </c>
      <c r="U100" s="4">
        <f t="shared" si="132"/>
        <v>162.21169072068031</v>
      </c>
      <c r="V100" s="4">
        <f t="shared" si="132"/>
        <v>161.93040775534664</v>
      </c>
      <c r="W100" s="4">
        <f t="shared" si="132"/>
        <v>166.98264587814498</v>
      </c>
      <c r="X100" s="4">
        <f t="shared" si="132"/>
        <v>159.71157509381453</v>
      </c>
      <c r="Y100" s="4">
        <f t="shared" si="132"/>
        <v>163.46059958531745</v>
      </c>
      <c r="Z100" s="4">
        <f t="shared" si="132"/>
        <v>157.67275512203113</v>
      </c>
      <c r="AA100" s="4">
        <f t="shared" si="132"/>
        <v>154.62792785967537</v>
      </c>
      <c r="AB100" s="4">
        <f t="shared" si="132"/>
        <v>170.26230360548078</v>
      </c>
      <c r="AC100" s="4">
        <f t="shared" si="132"/>
        <v>171.44868959283252</v>
      </c>
      <c r="AD100" s="4">
        <f t="shared" si="132"/>
        <v>160.40566340813308</v>
      </c>
      <c r="AE100" s="4">
        <f t="shared" si="132"/>
        <v>156.276774754331</v>
      </c>
      <c r="AF100" s="4">
        <f t="shared" si="132"/>
        <v>151.49858584699601</v>
      </c>
      <c r="AG100" s="4">
        <f t="shared" si="132"/>
        <v>137.28826117739186</v>
      </c>
      <c r="AI100" s="4">
        <f t="shared" si="133"/>
        <v>6.6046075692438819</v>
      </c>
      <c r="AJ100" s="4">
        <f t="shared" si="133"/>
        <v>5.4027300214359855</v>
      </c>
      <c r="AK100" s="4">
        <f t="shared" si="133"/>
        <v>7.3133092793196965</v>
      </c>
      <c r="AL100" s="4">
        <f t="shared" si="133"/>
        <v>3.5615922446533546</v>
      </c>
      <c r="AM100" s="4">
        <f t="shared" si="133"/>
        <v>6.917354121855027</v>
      </c>
      <c r="AN100" s="4">
        <f t="shared" si="133"/>
        <v>8.2204249061854568</v>
      </c>
      <c r="AO100" s="4">
        <f t="shared" si="133"/>
        <v>4.6924004146825382</v>
      </c>
      <c r="AP100" s="4">
        <f t="shared" si="133"/>
        <v>7.4962448779688771</v>
      </c>
      <c r="AQ100" s="4">
        <f t="shared" si="133"/>
        <v>6.5080721403246287</v>
      </c>
      <c r="AR100" s="4">
        <f t="shared" si="133"/>
        <v>5.5706963945192172</v>
      </c>
      <c r="AS100" s="4">
        <f t="shared" si="133"/>
        <v>6.9753104071674841</v>
      </c>
      <c r="AT100" s="4">
        <f t="shared" si="133"/>
        <v>6.7303365918669158</v>
      </c>
      <c r="AU100" s="4">
        <f t="shared" si="133"/>
        <v>3.2482252456690048</v>
      </c>
      <c r="AV100" s="4">
        <f t="shared" si="133"/>
        <v>3.7384141530039869</v>
      </c>
      <c r="AW100" s="4">
        <f t="shared" si="133"/>
        <v>-0.44626117739184679</v>
      </c>
      <c r="AY100" s="2">
        <f t="shared" si="125"/>
        <v>103.4899687356599</v>
      </c>
      <c r="AZ100" s="2">
        <f t="shared" si="125"/>
        <v>103.07932395917484</v>
      </c>
      <c r="BA100" s="2">
        <f t="shared" si="125"/>
        <v>101.4478959278032</v>
      </c>
      <c r="BB100" s="2">
        <f t="shared" si="125"/>
        <v>99.509908804727687</v>
      </c>
      <c r="BC100" s="2">
        <f t="shared" si="125"/>
        <v>104.27109263926481</v>
      </c>
      <c r="BD100" s="2">
        <f t="shared" si="125"/>
        <v>102.03955529142063</v>
      </c>
      <c r="BE100" s="2">
        <f t="shared" si="125"/>
        <v>101.68004848812161</v>
      </c>
      <c r="BF100" s="2">
        <f t="shared" si="125"/>
        <v>102.24527864731088</v>
      </c>
      <c r="BG100" s="2">
        <f t="shared" si="125"/>
        <v>104.22445350893111</v>
      </c>
      <c r="BH100" s="2">
        <f t="shared" si="125"/>
        <v>106.40085589272634</v>
      </c>
      <c r="BI100" s="2">
        <f t="shared" si="125"/>
        <v>105.0391057149624</v>
      </c>
      <c r="BJ100" s="2">
        <f t="shared" si="125"/>
        <v>106.96760547590273</v>
      </c>
      <c r="BK100" s="2">
        <f t="shared" si="125"/>
        <v>107.45267834257064</v>
      </c>
      <c r="BL100" s="2">
        <f t="shared" si="125"/>
        <v>110.53123482487192</v>
      </c>
      <c r="BM100" s="2">
        <f t="shared" si="125"/>
        <v>112.55201280576577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116.49892607879924</v>
      </c>
      <c r="DL100" s="2">
        <f t="shared" si="134"/>
        <v>119.14103485064011</v>
      </c>
      <c r="DM100" s="2">
        <f t="shared" si="134"/>
        <v>110.33069537148482</v>
      </c>
      <c r="DN100" s="2">
        <f t="shared" si="134"/>
        <v>118.24948407922092</v>
      </c>
      <c r="DO100" s="2">
        <f t="shared" si="134"/>
        <v>127.16414766194764</v>
      </c>
      <c r="DP100" s="2">
        <f t="shared" si="134"/>
        <v>123.06433333333334</v>
      </c>
      <c r="DQ100" s="2">
        <f t="shared" si="134"/>
        <v>120.27408011204486</v>
      </c>
      <c r="DR100" s="2">
        <f t="shared" si="134"/>
        <v>116.00408125268125</v>
      </c>
      <c r="DS100" s="2">
        <f t="shared" si="134"/>
        <v>115.82172727272729</v>
      </c>
      <c r="DT100" s="2">
        <f t="shared" si="134"/>
        <v>121.22847440794496</v>
      </c>
      <c r="DU100" s="2">
        <f t="shared" si="134"/>
        <v>124.38144191559981</v>
      </c>
      <c r="DV100" s="2">
        <f t="shared" si="134"/>
        <v>128.7626474632527</v>
      </c>
      <c r="DW100" s="2">
        <f t="shared" si="134"/>
        <v>129.13576638655462</v>
      </c>
      <c r="DX100" s="2">
        <f t="shared" si="134"/>
        <v>127.74487293007293</v>
      </c>
      <c r="DY100" s="2">
        <f t="shared" si="134"/>
        <v>130.6453172413793</v>
      </c>
      <c r="EA100" s="2">
        <f t="shared" si="94"/>
        <v>102.86677094061366</v>
      </c>
      <c r="EB100" s="2">
        <f t="shared" si="94"/>
        <v>102.21545652173913</v>
      </c>
      <c r="EC100" s="2">
        <f t="shared" si="94"/>
        <v>100.95629117133592</v>
      </c>
      <c r="ED100" s="2">
        <f t="shared" si="94"/>
        <v>98.438259600504239</v>
      </c>
      <c r="EE100" s="2">
        <f t="shared" si="94"/>
        <v>102.95773188212449</v>
      </c>
      <c r="EF100" s="2">
        <f t="shared" si="94"/>
        <v>100.75672704023823</v>
      </c>
      <c r="EG100" s="2">
        <f t="shared" si="94"/>
        <v>100.58592532770338</v>
      </c>
      <c r="EH100" s="2">
        <f t="shared" si="94"/>
        <v>101.38770876506423</v>
      </c>
      <c r="EI100" s="2">
        <f t="shared" si="94"/>
        <v>103.38729095853161</v>
      </c>
      <c r="EJ100" s="2">
        <f t="shared" si="94"/>
        <v>105.43190489896502</v>
      </c>
      <c r="EK100" s="2">
        <f t="shared" si="94"/>
        <v>103.87191215777867</v>
      </c>
      <c r="EL100" s="2">
        <f t="shared" si="94"/>
        <v>105.65001873602282</v>
      </c>
      <c r="EM100" s="2">
        <f t="shared" si="135"/>
        <v>106.07748169539877</v>
      </c>
      <c r="EN100" s="2">
        <f t="shared" si="135"/>
        <v>109.44287381822006</v>
      </c>
      <c r="EO100" s="2">
        <f t="shared" si="135"/>
        <v>111.07733240592528</v>
      </c>
      <c r="EQ100" s="2">
        <f t="shared" si="136"/>
        <v>102.13915259541079</v>
      </c>
      <c r="ER100" s="2">
        <f t="shared" si="136"/>
        <v>102.40097195862472</v>
      </c>
      <c r="ES100" s="2">
        <f t="shared" si="136"/>
        <v>101.55730579764179</v>
      </c>
      <c r="ET100" s="2">
        <f t="shared" si="136"/>
        <v>98.247926535471521</v>
      </c>
      <c r="EU100" s="2">
        <f t="shared" si="136"/>
        <v>102.92709169365844</v>
      </c>
      <c r="EV100" s="2">
        <f t="shared" si="136"/>
        <v>100.82194190745756</v>
      </c>
      <c r="EW100" s="2">
        <f t="shared" si="136"/>
        <v>100.72718615639285</v>
      </c>
      <c r="EX100" s="2">
        <f t="shared" si="136"/>
        <v>102.06142572220783</v>
      </c>
      <c r="EY100" s="2">
        <f t="shared" si="136"/>
        <v>103.43083129436783</v>
      </c>
      <c r="EZ100" s="2">
        <f t="shared" si="136"/>
        <v>105.97697947408396</v>
      </c>
      <c r="FA100" s="2">
        <f t="shared" si="136"/>
        <v>104.40264204989398</v>
      </c>
      <c r="FB100" s="2">
        <f t="shared" si="136"/>
        <v>105.61112353795272</v>
      </c>
      <c r="FC100" s="2">
        <f t="shared" si="136"/>
        <v>106.33431008982745</v>
      </c>
      <c r="FD100" s="2">
        <f t="shared" si="136"/>
        <v>110.31819101905243</v>
      </c>
      <c r="FE100" s="2">
        <f t="shared" si="136"/>
        <v>111.09918403543909</v>
      </c>
      <c r="FG100" s="2">
        <f t="shared" si="137"/>
        <v>0.95419815534378882</v>
      </c>
      <c r="FH100" s="2">
        <f t="shared" si="137"/>
        <v>0.9489884939470582</v>
      </c>
      <c r="FI100" s="2">
        <f t="shared" si="137"/>
        <v>0.9477193689469442</v>
      </c>
      <c r="FJ100" s="2">
        <f t="shared" si="137"/>
        <v>0.94588628271671094</v>
      </c>
      <c r="FK100" s="2">
        <f t="shared" si="137"/>
        <v>0.94574048635953023</v>
      </c>
      <c r="FL100" s="2">
        <f t="shared" si="137"/>
        <v>0.94250026995453984</v>
      </c>
      <c r="FM100" s="2">
        <f t="shared" si="137"/>
        <v>0.94444339648895348</v>
      </c>
      <c r="FN100" s="2">
        <f t="shared" si="137"/>
        <v>0.94141925965635531</v>
      </c>
      <c r="FO100" s="2">
        <f t="shared" si="137"/>
        <v>0.93268240686323822</v>
      </c>
      <c r="FP100" s="2">
        <f t="shared" si="137"/>
        <v>0.93874589269382591</v>
      </c>
      <c r="FQ100" s="2">
        <f t="shared" si="137"/>
        <v>0.94315123214830776</v>
      </c>
      <c r="FR100" s="2">
        <f t="shared" si="137"/>
        <v>0.94298951939514086</v>
      </c>
      <c r="FS100" s="2">
        <f t="shared" si="137"/>
        <v>0.9403787916899341</v>
      </c>
      <c r="FT100" s="2">
        <f t="shared" si="137"/>
        <v>0.94059556537399058</v>
      </c>
      <c r="FU100" s="2">
        <f t="shared" si="137"/>
        <v>0.92463927466392259</v>
      </c>
      <c r="FW100" s="2">
        <f t="shared" si="127"/>
        <v>1.6218075452374408E-3</v>
      </c>
      <c r="FX100" s="2">
        <f t="shared" si="127"/>
        <v>2.5237579648507667E-3</v>
      </c>
      <c r="FY100" s="2">
        <f t="shared" si="127"/>
        <v>2.5040807181879914E-3</v>
      </c>
      <c r="FZ100" s="2">
        <f t="shared" si="127"/>
        <v>2.1530481502454214E-3</v>
      </c>
      <c r="GA100" s="2">
        <f t="shared" si="127"/>
        <v>2.205928072437482E-3</v>
      </c>
      <c r="GB100" s="2">
        <f t="shared" si="127"/>
        <v>2.2527281783593714E-3</v>
      </c>
      <c r="GC100" s="2">
        <f t="shared" si="127"/>
        <v>2.2380670096643234E-3</v>
      </c>
      <c r="GD100" s="2">
        <f t="shared" si="127"/>
        <v>1.9770331879901959E-3</v>
      </c>
      <c r="GE100" s="2">
        <f t="shared" si="127"/>
        <v>2.4397082257176768E-3</v>
      </c>
      <c r="GF100" s="2">
        <f t="shared" si="127"/>
        <v>2.4698088120174736E-3</v>
      </c>
      <c r="GG100" s="2">
        <f t="shared" si="127"/>
        <v>2.359130798155334E-3</v>
      </c>
      <c r="GH100" s="2">
        <f t="shared" si="127"/>
        <v>1.9367918113285E-3</v>
      </c>
      <c r="GI100" s="2">
        <f t="shared" si="127"/>
        <v>1.6892693216836072E-3</v>
      </c>
      <c r="GJ100" s="2">
        <f t="shared" si="127"/>
        <v>1.3036381387485294E-3</v>
      </c>
      <c r="GK100" s="2">
        <f t="shared" si="127"/>
        <v>1.0465707058197322E-3</v>
      </c>
      <c r="GM100" s="86">
        <f t="shared" si="128"/>
        <v>5.568649643693466E-6</v>
      </c>
      <c r="GN100" s="86">
        <f t="shared" si="128"/>
        <v>2.9732637975436976E-11</v>
      </c>
      <c r="GO100" s="86">
        <f t="shared" si="128"/>
        <v>3.8688708815443101E-9</v>
      </c>
      <c r="GP100" s="86">
        <f t="shared" si="128"/>
        <v>2.5687561992213053E-11</v>
      </c>
      <c r="GQ100" s="86">
        <f t="shared" si="128"/>
        <v>4.7662465118613237E-17</v>
      </c>
      <c r="GR100" s="86">
        <f t="shared" si="128"/>
        <v>1.3104002502712625E-11</v>
      </c>
      <c r="GS100" s="86">
        <f t="shared" si="128"/>
        <v>9.8739412023394616E-11</v>
      </c>
      <c r="GT100" s="86">
        <f t="shared" si="128"/>
        <v>4.9053667985241262E-8</v>
      </c>
      <c r="GU100" s="86">
        <f t="shared" si="128"/>
        <v>2.4981507027412374E-7</v>
      </c>
      <c r="GV100" s="86">
        <f t="shared" si="128"/>
        <v>1.0953395046557284E-11</v>
      </c>
      <c r="GW100" s="86">
        <f t="shared" si="128"/>
        <v>2.1652030264219475E-11</v>
      </c>
      <c r="GX100" s="86">
        <f t="shared" si="128"/>
        <v>5.1867803407571869E-12</v>
      </c>
      <c r="GY100" s="86">
        <f t="shared" si="128"/>
        <v>1.1785625891039199E-9</v>
      </c>
      <c r="GZ100" s="86">
        <f t="shared" si="128"/>
        <v>4.6225376190337623E-6</v>
      </c>
      <c r="HA100" s="86">
        <f t="shared" si="128"/>
        <v>9.5114459144523307E-10</v>
      </c>
      <c r="HC100" s="86">
        <f t="shared" si="73"/>
        <v>0.22828481415480562</v>
      </c>
      <c r="HD100" s="86">
        <f t="shared" si="73"/>
        <v>0.30453741278176188</v>
      </c>
      <c r="HE100" s="86">
        <f t="shared" si="73"/>
        <v>0.2595748585839377</v>
      </c>
      <c r="HF100" s="86">
        <f t="shared" si="73"/>
        <v>0.24248158696829025</v>
      </c>
      <c r="HG100" s="86">
        <f t="shared" si="87"/>
        <v>0.2813937374187212</v>
      </c>
      <c r="HH100" s="86">
        <f t="shared" si="87"/>
        <v>0.22417009843924363</v>
      </c>
      <c r="HI100" s="86">
        <f t="shared" ref="HI100:HQ128" si="138" xml:space="preserve"> _xlfn.NORM.DIST($B100, I$8, ABS(I$12), TRUE) * _xlfn.NORM.DIST(($B100 - I$8)*I$16, 0, ABS(I$12), TRUE) * 2</f>
        <v>0.27278640097878021</v>
      </c>
      <c r="HJ100" s="86">
        <f t="shared" si="138"/>
        <v>0.24670705413163929</v>
      </c>
      <c r="HK100" s="86">
        <f t="shared" si="138"/>
        <v>0.21960344461593989</v>
      </c>
      <c r="HL100" s="86">
        <f t="shared" si="138"/>
        <v>0.25770338415995619</v>
      </c>
      <c r="HM100" s="86">
        <f t="shared" si="138"/>
        <v>0.29781143163208795</v>
      </c>
      <c r="HN100" s="86">
        <f t="shared" si="138"/>
        <v>0.23217512622569556</v>
      </c>
      <c r="HO100" s="86">
        <f t="shared" si="138"/>
        <v>0.20334780095357333</v>
      </c>
      <c r="HP100" s="86">
        <f t="shared" si="138"/>
        <v>0.15961618111816087</v>
      </c>
      <c r="HQ100" s="86">
        <f t="shared" si="138"/>
        <v>0.12150442780239253</v>
      </c>
      <c r="HS100" s="86">
        <f t="shared" si="129"/>
        <v>4.9798565220295359E-24</v>
      </c>
      <c r="HT100" s="86">
        <f t="shared" si="129"/>
        <v>3.9464879547240106E-24</v>
      </c>
      <c r="HU100" s="86">
        <f t="shared" si="129"/>
        <v>2.0154879493622413E-25</v>
      </c>
      <c r="HV100" s="86">
        <f t="shared" si="129"/>
        <v>1.6417508804093749E-28</v>
      </c>
      <c r="HW100" s="86">
        <f t="shared" si="129"/>
        <v>1.6435764880235105E-29</v>
      </c>
      <c r="HX100" s="86">
        <f t="shared" si="129"/>
        <v>3.2609535369786435E-30</v>
      </c>
      <c r="HY100" s="86">
        <f t="shared" si="129"/>
        <v>4.6807776389218898E-28</v>
      </c>
      <c r="HZ100" s="86">
        <f t="shared" si="129"/>
        <v>3.0932663435707268E-29</v>
      </c>
      <c r="IA100" s="86">
        <f t="shared" si="129"/>
        <v>3.1548447200800696E-29</v>
      </c>
      <c r="IB100" s="86">
        <f t="shared" si="129"/>
        <v>2.1555169848341267E-32</v>
      </c>
      <c r="IC100" s="86">
        <f t="shared" si="129"/>
        <v>5.5475762643101308E-28</v>
      </c>
      <c r="ID100" s="86">
        <f t="shared" si="129"/>
        <v>6.8607155615530267E-31</v>
      </c>
      <c r="IE100" s="86">
        <f t="shared" si="129"/>
        <v>1.0255730360940725E-32</v>
      </c>
      <c r="IF100" s="86">
        <f t="shared" si="129"/>
        <v>5.6168646778843807E-20</v>
      </c>
      <c r="IG100" s="86">
        <f t="shared" si="129"/>
        <v>5.4852443889298486E-15</v>
      </c>
      <c r="II100" s="86">
        <f t="shared" si="130"/>
        <v>2.9688175734150589E-116</v>
      </c>
      <c r="IJ100" s="86">
        <f t="shared" si="130"/>
        <v>5.8619040690661016E-123</v>
      </c>
      <c r="IK100" s="86">
        <f t="shared" si="130"/>
        <v>9.2994079238679117E-127</v>
      </c>
      <c r="IL100" s="86">
        <f t="shared" si="130"/>
        <v>2.7207508413161959E-143</v>
      </c>
      <c r="IM100" s="86">
        <f t="shared" si="130"/>
        <v>9.243402857566761E-152</v>
      </c>
      <c r="IN100" s="86">
        <f t="shared" si="130"/>
        <v>9.959133302611209E-150</v>
      </c>
      <c r="IO100" s="86">
        <f t="shared" si="130"/>
        <v>1.604968185982468E-143</v>
      </c>
      <c r="IP100" s="86">
        <f t="shared" si="130"/>
        <v>2.976671880039817E-150</v>
      </c>
      <c r="IQ100" s="86">
        <f t="shared" si="130"/>
        <v>3.6482543015289541E-148</v>
      </c>
      <c r="IR100" s="86">
        <f t="shared" si="130"/>
        <v>2.1680229944761124E-170</v>
      </c>
      <c r="IS100" s="86">
        <f t="shared" si="130"/>
        <v>1.3831773182947427E-143</v>
      </c>
      <c r="IT100" s="86">
        <f t="shared" si="130"/>
        <v>4.774543064402947E-157</v>
      </c>
      <c r="IU100" s="86">
        <f t="shared" si="130"/>
        <v>1.3493603233447269E-166</v>
      </c>
      <c r="IV100" s="86">
        <f t="shared" si="130"/>
        <v>1.1064583210105003E-88</v>
      </c>
      <c r="IW100" s="86">
        <f t="shared" si="130"/>
        <v>2.0211073291920893E-51</v>
      </c>
      <c r="IY100" s="86">
        <f t="shared" si="131"/>
        <v>0.2282903828044493</v>
      </c>
      <c r="IZ100" s="86">
        <f t="shared" si="131"/>
        <v>0.30453741281149455</v>
      </c>
      <c r="JA100" s="86">
        <f t="shared" si="131"/>
        <v>0.25957486245280859</v>
      </c>
      <c r="JB100" s="86">
        <f t="shared" si="131"/>
        <v>0.24248158699397782</v>
      </c>
      <c r="JC100" s="86">
        <f t="shared" si="131"/>
        <v>0.28139373741872126</v>
      </c>
      <c r="JD100" s="86">
        <f t="shared" si="131"/>
        <v>0.22417009845234762</v>
      </c>
      <c r="JE100" s="86">
        <f t="shared" si="131"/>
        <v>0.27278640107751961</v>
      </c>
      <c r="JF100" s="86">
        <f t="shared" si="131"/>
        <v>0.24670710318530728</v>
      </c>
      <c r="JG100" s="86">
        <f t="shared" si="131"/>
        <v>0.21960369443101016</v>
      </c>
      <c r="JH100" s="86">
        <f t="shared" si="131"/>
        <v>0.2577033841709096</v>
      </c>
      <c r="JI100" s="86">
        <f t="shared" si="131"/>
        <v>0.29781143165373997</v>
      </c>
      <c r="JJ100" s="86">
        <f t="shared" si="131"/>
        <v>0.23217512623088232</v>
      </c>
      <c r="JK100" s="86">
        <f t="shared" si="131"/>
        <v>0.20334780213213591</v>
      </c>
      <c r="JL100" s="86">
        <f t="shared" si="131"/>
        <v>0.15962080365577991</v>
      </c>
      <c r="JM100" s="86">
        <f t="shared" si="131"/>
        <v>0.1215044287535426</v>
      </c>
    </row>
    <row r="101" spans="2:273" x14ac:dyDescent="0.25">
      <c r="B101" s="2">
        <v>74</v>
      </c>
      <c r="C101" s="37">
        <v>172.59299999999999</v>
      </c>
      <c r="D101" s="37">
        <v>182.678</v>
      </c>
      <c r="E101" s="37">
        <v>179.18600000000001</v>
      </c>
      <c r="F101" s="37">
        <v>177.84700000000001</v>
      </c>
      <c r="G101" s="37">
        <v>183.833</v>
      </c>
      <c r="H101" s="37">
        <v>177.28800000000001</v>
      </c>
      <c r="I101" s="37">
        <v>179.339</v>
      </c>
      <c r="J101" s="37">
        <v>176.797</v>
      </c>
      <c r="K101" s="37">
        <v>174.83099999999999</v>
      </c>
      <c r="L101" s="37">
        <v>187.017</v>
      </c>
      <c r="M101" s="37">
        <v>184.81399999999999</v>
      </c>
      <c r="N101" s="37">
        <v>174.136</v>
      </c>
      <c r="O101" s="37">
        <v>174.08500000000001</v>
      </c>
      <c r="P101" s="37">
        <v>167.881</v>
      </c>
      <c r="Q101" s="37">
        <v>146.71899999999999</v>
      </c>
      <c r="S101" s="4">
        <f t="shared" si="132"/>
        <v>166.85552253599266</v>
      </c>
      <c r="T101" s="4">
        <f t="shared" si="132"/>
        <v>178.813405557137</v>
      </c>
      <c r="U101" s="4">
        <f t="shared" si="132"/>
        <v>173.16894674022871</v>
      </c>
      <c r="V101" s="4">
        <f t="shared" si="132"/>
        <v>174.06505876188959</v>
      </c>
      <c r="W101" s="4">
        <f t="shared" si="132"/>
        <v>178.41626249890464</v>
      </c>
      <c r="X101" s="4">
        <f t="shared" si="132"/>
        <v>171.83456517431313</v>
      </c>
      <c r="Y101" s="4">
        <f t="shared" si="132"/>
        <v>174.70811596448928</v>
      </c>
      <c r="Z101" s="4">
        <f t="shared" si="132"/>
        <v>168.53174266955119</v>
      </c>
      <c r="AA101" s="4">
        <f t="shared" si="132"/>
        <v>165.45056348099621</v>
      </c>
      <c r="AB101" s="4">
        <f t="shared" si="132"/>
        <v>183.42612484584652</v>
      </c>
      <c r="AC101" s="4">
        <f t="shared" si="132"/>
        <v>182.85215023041334</v>
      </c>
      <c r="AD101" s="4">
        <f t="shared" si="132"/>
        <v>171.34156114987314</v>
      </c>
      <c r="AE101" s="4">
        <f t="shared" si="132"/>
        <v>167.16947793842854</v>
      </c>
      <c r="AF101" s="4">
        <f t="shared" si="132"/>
        <v>161.64494167991171</v>
      </c>
      <c r="AG101" s="4">
        <f t="shared" si="132"/>
        <v>145.6578161587137</v>
      </c>
      <c r="AI101" s="4">
        <f t="shared" si="133"/>
        <v>5.7374774640073269</v>
      </c>
      <c r="AJ101" s="4">
        <f t="shared" si="133"/>
        <v>3.8645944428629946</v>
      </c>
      <c r="AK101" s="4">
        <f t="shared" si="133"/>
        <v>6.017053259771302</v>
      </c>
      <c r="AL101" s="4">
        <f t="shared" si="133"/>
        <v>3.78194123811042</v>
      </c>
      <c r="AM101" s="4">
        <f t="shared" si="133"/>
        <v>5.4167375010953549</v>
      </c>
      <c r="AN101" s="4">
        <f t="shared" si="133"/>
        <v>5.4534348256868839</v>
      </c>
      <c r="AO101" s="4">
        <f t="shared" si="133"/>
        <v>4.6308840355107179</v>
      </c>
      <c r="AP101" s="4">
        <f t="shared" si="133"/>
        <v>8.2652573304488044</v>
      </c>
      <c r="AQ101" s="4">
        <f t="shared" si="133"/>
        <v>9.3804365190037799</v>
      </c>
      <c r="AR101" s="4">
        <f t="shared" si="133"/>
        <v>3.5908751541534798</v>
      </c>
      <c r="AS101" s="4">
        <f t="shared" si="133"/>
        <v>1.9618497695866495</v>
      </c>
      <c r="AT101" s="4">
        <f t="shared" si="133"/>
        <v>2.794438850126852</v>
      </c>
      <c r="AU101" s="4">
        <f t="shared" si="133"/>
        <v>6.9155220615714654</v>
      </c>
      <c r="AV101" s="4">
        <f t="shared" si="133"/>
        <v>6.23605832008829</v>
      </c>
      <c r="AW101" s="4">
        <f t="shared" si="133"/>
        <v>1.0611838412862937</v>
      </c>
      <c r="AY101" s="2">
        <f t="shared" si="125"/>
        <v>103.32199314541667</v>
      </c>
      <c r="AZ101" s="2">
        <f t="shared" si="125"/>
        <v>102.92873300006075</v>
      </c>
      <c r="BA101" s="2">
        <f t="shared" si="125"/>
        <v>101.35705098372625</v>
      </c>
      <c r="BB101" s="2">
        <f t="shared" si="125"/>
        <v>99.363235226973345</v>
      </c>
      <c r="BC101" s="2">
        <f t="shared" si="125"/>
        <v>104.07393450567876</v>
      </c>
      <c r="BD101" s="2">
        <f t="shared" si="125"/>
        <v>101.86517467568834</v>
      </c>
      <c r="BE101" s="2">
        <f t="shared" si="125"/>
        <v>101.54949635997946</v>
      </c>
      <c r="BF101" s="2">
        <f t="shared" si="125"/>
        <v>102.15074861968817</v>
      </c>
      <c r="BG101" s="2">
        <f t="shared" si="125"/>
        <v>104.07921749215141</v>
      </c>
      <c r="BH101" s="2">
        <f t="shared" si="125"/>
        <v>106.27723907248323</v>
      </c>
      <c r="BI101" s="2">
        <f t="shared" si="125"/>
        <v>104.91521801875713</v>
      </c>
      <c r="BJ101" s="2">
        <f t="shared" si="125"/>
        <v>106.80732633213157</v>
      </c>
      <c r="BK101" s="2">
        <f t="shared" si="125"/>
        <v>107.30439878185564</v>
      </c>
      <c r="BL101" s="2">
        <f t="shared" si="125"/>
        <v>110.38962884872083</v>
      </c>
      <c r="BM101" s="2">
        <f t="shared" si="125"/>
        <v>112.37113460252782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116.67220647279549</v>
      </c>
      <c r="DL101" s="2">
        <f t="shared" si="134"/>
        <v>119.35822949265055</v>
      </c>
      <c r="DM101" s="2">
        <f t="shared" si="134"/>
        <v>110.42080391727758</v>
      </c>
      <c r="DN101" s="2">
        <f t="shared" si="134"/>
        <v>118.4598261297735</v>
      </c>
      <c r="DO101" s="2">
        <f t="shared" si="134"/>
        <v>127.51569553839552</v>
      </c>
      <c r="DP101" s="2">
        <f t="shared" si="134"/>
        <v>123.38083333333334</v>
      </c>
      <c r="DQ101" s="2">
        <f t="shared" si="134"/>
        <v>120.53159719887958</v>
      </c>
      <c r="DR101" s="2">
        <f t="shared" si="134"/>
        <v>116.15835898755898</v>
      </c>
      <c r="DS101" s="2">
        <f t="shared" si="134"/>
        <v>115.9754090909091</v>
      </c>
      <c r="DT101" s="2">
        <f t="shared" si="134"/>
        <v>121.44156241405651</v>
      </c>
      <c r="DU101" s="2">
        <f t="shared" si="134"/>
        <v>124.64988667614983</v>
      </c>
      <c r="DV101" s="2">
        <f t="shared" si="134"/>
        <v>129.08450403034612</v>
      </c>
      <c r="DW101" s="2">
        <f t="shared" si="134"/>
        <v>129.45564425770309</v>
      </c>
      <c r="DX101" s="2">
        <f t="shared" si="134"/>
        <v>127.98739493779493</v>
      </c>
      <c r="DY101" s="2">
        <f t="shared" si="134"/>
        <v>131.0006408866995</v>
      </c>
      <c r="EA101" s="2">
        <f t="shared" si="94"/>
        <v>102.73886398123038</v>
      </c>
      <c r="EB101" s="2">
        <f t="shared" si="94"/>
        <v>102.1227802795031</v>
      </c>
      <c r="EC101" s="2">
        <f t="shared" si="94"/>
        <v>100.89938378086289</v>
      </c>
      <c r="ED101" s="2">
        <f t="shared" si="94"/>
        <v>98.367311459112656</v>
      </c>
      <c r="EE101" s="2">
        <f t="shared" si="94"/>
        <v>102.84743431019405</v>
      </c>
      <c r="EF101" s="2">
        <f t="shared" si="94"/>
        <v>100.66788807419634</v>
      </c>
      <c r="EG101" s="2">
        <f t="shared" si="94"/>
        <v>100.53077946255625</v>
      </c>
      <c r="EH101" s="2">
        <f t="shared" si="94"/>
        <v>101.35432169698045</v>
      </c>
      <c r="EI101" s="2">
        <f t="shared" si="94"/>
        <v>103.29602447314753</v>
      </c>
      <c r="EJ101" s="2">
        <f t="shared" si="94"/>
        <v>105.37331207491377</v>
      </c>
      <c r="EK101" s="2">
        <f t="shared" si="94"/>
        <v>103.82897709874142</v>
      </c>
      <c r="EL101" s="2">
        <f t="shared" si="94"/>
        <v>105.57910016904681</v>
      </c>
      <c r="EM101" s="2">
        <f t="shared" si="135"/>
        <v>106.02307048900316</v>
      </c>
      <c r="EN101" s="2">
        <f t="shared" si="135"/>
        <v>109.37473392854457</v>
      </c>
      <c r="EO101" s="2">
        <f t="shared" si="135"/>
        <v>110.9863540285083</v>
      </c>
      <c r="EQ101" s="2">
        <f t="shared" si="136"/>
        <v>102.03784636322862</v>
      </c>
      <c r="ER101" s="2">
        <f t="shared" si="136"/>
        <v>102.30055897650655</v>
      </c>
      <c r="ES101" s="2">
        <f t="shared" si="136"/>
        <v>101.47609027357039</v>
      </c>
      <c r="ET101" s="2">
        <f t="shared" si="136"/>
        <v>98.184262382952639</v>
      </c>
      <c r="EU101" s="2">
        <f t="shared" si="136"/>
        <v>102.81799328323373</v>
      </c>
      <c r="EV101" s="2">
        <f t="shared" si="136"/>
        <v>100.73044001165482</v>
      </c>
      <c r="EW101" s="2">
        <f t="shared" si="136"/>
        <v>100.6663937394659</v>
      </c>
      <c r="EX101" s="2">
        <f t="shared" si="136"/>
        <v>102.00234843408855</v>
      </c>
      <c r="EY101" s="2">
        <f t="shared" si="136"/>
        <v>103.3378155546642</v>
      </c>
      <c r="EZ101" s="2">
        <f t="shared" si="136"/>
        <v>105.89758203641138</v>
      </c>
      <c r="FA101" s="2">
        <f t="shared" si="136"/>
        <v>104.33891004855454</v>
      </c>
      <c r="FB101" s="2">
        <f t="shared" si="136"/>
        <v>105.54165593826463</v>
      </c>
      <c r="FC101" s="2">
        <f t="shared" si="136"/>
        <v>106.27049315853756</v>
      </c>
      <c r="FD101" s="2">
        <f t="shared" si="136"/>
        <v>110.22079421152161</v>
      </c>
      <c r="FE101" s="2">
        <f t="shared" si="136"/>
        <v>111.004159438161</v>
      </c>
      <c r="FG101" s="2">
        <f t="shared" si="137"/>
        <v>0.95805919701247477</v>
      </c>
      <c r="FH101" s="2">
        <f t="shared" si="137"/>
        <v>0.95326719524165804</v>
      </c>
      <c r="FI101" s="2">
        <f t="shared" si="137"/>
        <v>0.95209914769890902</v>
      </c>
      <c r="FJ101" s="2">
        <f t="shared" si="137"/>
        <v>0.95041159201432535</v>
      </c>
      <c r="FK101" s="2">
        <f t="shared" si="137"/>
        <v>0.95027734709269984</v>
      </c>
      <c r="FL101" s="2">
        <f t="shared" si="137"/>
        <v>0.94729295941544434</v>
      </c>
      <c r="FM101" s="2">
        <f t="shared" si="137"/>
        <v>0.94908287319121731</v>
      </c>
      <c r="FN101" s="2">
        <f t="shared" si="137"/>
        <v>0.94629691889938428</v>
      </c>
      <c r="FO101" s="2">
        <f t="shared" si="137"/>
        <v>0.93823980625674808</v>
      </c>
      <c r="FP101" s="2">
        <f t="shared" si="137"/>
        <v>0.94383286632241614</v>
      </c>
      <c r="FQ101" s="2">
        <f t="shared" si="137"/>
        <v>0.94789266268681882</v>
      </c>
      <c r="FR101" s="2">
        <f t="shared" si="137"/>
        <v>0.94774369017791704</v>
      </c>
      <c r="FS101" s="2">
        <f t="shared" si="137"/>
        <v>0.94533805410015093</v>
      </c>
      <c r="FT101" s="2">
        <f t="shared" si="137"/>
        <v>0.94553784093219218</v>
      </c>
      <c r="FU101" s="2">
        <f t="shared" si="137"/>
        <v>0.93081141719216609</v>
      </c>
      <c r="FW101" s="2">
        <f t="shared" si="127"/>
        <v>1.7779984099419931E-3</v>
      </c>
      <c r="FX101" s="2">
        <f t="shared" si="127"/>
        <v>2.766571954791935E-3</v>
      </c>
      <c r="FY101" s="2">
        <f t="shared" si="127"/>
        <v>2.7450067449177645E-3</v>
      </c>
      <c r="FZ101" s="2">
        <f t="shared" si="127"/>
        <v>2.3602800694177656E-3</v>
      </c>
      <c r="GA101" s="2">
        <f t="shared" si="127"/>
        <v>2.4182373748305097E-3</v>
      </c>
      <c r="GB101" s="2">
        <f t="shared" si="127"/>
        <v>2.4695306037235032E-3</v>
      </c>
      <c r="GC101" s="2">
        <f t="shared" si="127"/>
        <v>2.4534619146550861E-3</v>
      </c>
      <c r="GD101" s="2">
        <f t="shared" si="127"/>
        <v>2.167360380072726E-3</v>
      </c>
      <c r="GE101" s="2">
        <f t="shared" si="127"/>
        <v>2.6744573642901075E-3</v>
      </c>
      <c r="GF101" s="2">
        <f t="shared" si="127"/>
        <v>2.707446373390206E-3</v>
      </c>
      <c r="GG101" s="2">
        <f t="shared" si="127"/>
        <v>2.5861468628880203E-3</v>
      </c>
      <c r="GH101" s="2">
        <f t="shared" si="127"/>
        <v>2.1232532443528898E-3</v>
      </c>
      <c r="GI101" s="2">
        <f t="shared" si="127"/>
        <v>1.8519451529578222E-3</v>
      </c>
      <c r="GJ101" s="2">
        <f t="shared" si="127"/>
        <v>1.4292310366148624E-3</v>
      </c>
      <c r="GK101" s="2">
        <f t="shared" si="127"/>
        <v>1.1474261026012593E-3</v>
      </c>
      <c r="GM101" s="86">
        <f t="shared" si="128"/>
        <v>1.0512201015202921E-6</v>
      </c>
      <c r="GN101" s="86">
        <f t="shared" si="128"/>
        <v>1.1605832833296385E-12</v>
      </c>
      <c r="GO101" s="86">
        <f t="shared" si="128"/>
        <v>2.6039787229068022E-10</v>
      </c>
      <c r="GP101" s="86">
        <f t="shared" si="128"/>
        <v>7.6883841511418465E-13</v>
      </c>
      <c r="GQ101" s="86">
        <f t="shared" si="128"/>
        <v>2.8652168820122068E-19</v>
      </c>
      <c r="GR101" s="86">
        <f t="shared" si="128"/>
        <v>3.8785376149623911E-13</v>
      </c>
      <c r="GS101" s="86">
        <f t="shared" si="128"/>
        <v>4.4980742795231646E-12</v>
      </c>
      <c r="GT101" s="86">
        <f t="shared" si="128"/>
        <v>4.877898476963593E-9</v>
      </c>
      <c r="GU101" s="86">
        <f t="shared" si="128"/>
        <v>2.958573232657991E-8</v>
      </c>
      <c r="GV101" s="86">
        <f t="shared" si="128"/>
        <v>3.1388553518609652E-13</v>
      </c>
      <c r="GW101" s="86">
        <f t="shared" si="128"/>
        <v>7.2317957586483915E-13</v>
      </c>
      <c r="GX101" s="86">
        <f t="shared" si="128"/>
        <v>1.2282817792206799E-13</v>
      </c>
      <c r="GY101" s="86">
        <f t="shared" si="128"/>
        <v>7.2123892110853799E-11</v>
      </c>
      <c r="GZ101" s="86">
        <f t="shared" si="128"/>
        <v>8.6783414106962055E-7</v>
      </c>
      <c r="HA101" s="86">
        <f t="shared" si="128"/>
        <v>5.3963559385301143E-11</v>
      </c>
      <c r="HC101" s="86">
        <f t="shared" si="73"/>
        <v>0.28797187982885747</v>
      </c>
      <c r="HD101" s="86">
        <f t="shared" si="73"/>
        <v>0.38336662421326489</v>
      </c>
      <c r="HE101" s="86">
        <f t="shared" si="73"/>
        <v>0.33318872956820683</v>
      </c>
      <c r="HF101" s="86">
        <f t="shared" si="73"/>
        <v>0.31578475685074314</v>
      </c>
      <c r="HG101" s="86">
        <f t="shared" si="73"/>
        <v>0.36518863295892856</v>
      </c>
      <c r="HH101" s="86">
        <f t="shared" si="73"/>
        <v>0.29629215240555568</v>
      </c>
      <c r="HI101" s="86">
        <f t="shared" si="138"/>
        <v>0.35255838323975197</v>
      </c>
      <c r="HJ101" s="86">
        <f t="shared" si="138"/>
        <v>0.32191492039993985</v>
      </c>
      <c r="HK101" s="86">
        <f t="shared" si="138"/>
        <v>0.29139438179330102</v>
      </c>
      <c r="HL101" s="86">
        <f t="shared" si="138"/>
        <v>0.34271830839374473</v>
      </c>
      <c r="HM101" s="86">
        <f t="shared" si="138"/>
        <v>0.38249040091259345</v>
      </c>
      <c r="HN101" s="86">
        <f t="shared" si="138"/>
        <v>0.3056531485639728</v>
      </c>
      <c r="HO101" s="86">
        <f t="shared" si="138"/>
        <v>0.27133822971576071</v>
      </c>
      <c r="HP101" s="86">
        <f t="shared" si="138"/>
        <v>0.21636275067674229</v>
      </c>
      <c r="HQ101" s="86">
        <f t="shared" si="138"/>
        <v>0.17928927911510004</v>
      </c>
      <c r="HS101" s="86">
        <f t="shared" si="129"/>
        <v>5.3062107470242111E-23</v>
      </c>
      <c r="HT101" s="86">
        <f t="shared" si="129"/>
        <v>5.4076037980567035E-23</v>
      </c>
      <c r="HU101" s="86">
        <f t="shared" si="129"/>
        <v>3.0874543344233148E-24</v>
      </c>
      <c r="HV101" s="86">
        <f t="shared" si="129"/>
        <v>3.3267328967955356E-27</v>
      </c>
      <c r="HW101" s="86">
        <f t="shared" si="129"/>
        <v>3.8968259933829389E-28</v>
      </c>
      <c r="HX101" s="86">
        <f t="shared" si="129"/>
        <v>7.957988823312055E-29</v>
      </c>
      <c r="HY101" s="86">
        <f t="shared" si="129"/>
        <v>9.4436412890631237E-27</v>
      </c>
      <c r="HZ101" s="86">
        <f t="shared" si="129"/>
        <v>6.7301573014571458E-28</v>
      </c>
      <c r="IA101" s="86">
        <f t="shared" si="129"/>
        <v>7.4644326235060811E-28</v>
      </c>
      <c r="IB101" s="86">
        <f t="shared" si="129"/>
        <v>7.8045390423826429E-31</v>
      </c>
      <c r="IC101" s="86">
        <f t="shared" si="129"/>
        <v>1.1445577511323759E-26</v>
      </c>
      <c r="ID101" s="86">
        <f t="shared" si="129"/>
        <v>1.736352123855043E-29</v>
      </c>
      <c r="IE101" s="86">
        <f t="shared" si="129"/>
        <v>2.9448976569371546E-31</v>
      </c>
      <c r="IF101" s="86">
        <f t="shared" si="129"/>
        <v>3.6869511595698303E-19</v>
      </c>
      <c r="IG101" s="86">
        <f t="shared" si="129"/>
        <v>2.0697302212937769E-14</v>
      </c>
      <c r="II101" s="86">
        <f t="shared" si="130"/>
        <v>5.3330613562388974E-113</v>
      </c>
      <c r="IJ101" s="86">
        <f t="shared" si="130"/>
        <v>2.9262630016831207E-119</v>
      </c>
      <c r="IK101" s="86">
        <f t="shared" si="130"/>
        <v>5.9939914554486516E-123</v>
      </c>
      <c r="IL101" s="86">
        <f t="shared" si="130"/>
        <v>4.3886349001480334E-139</v>
      </c>
      <c r="IM101" s="86">
        <f t="shared" si="130"/>
        <v>2.77281673741114E-147</v>
      </c>
      <c r="IN101" s="86">
        <f t="shared" si="130"/>
        <v>2.6900800159215818E-145</v>
      </c>
      <c r="IO101" s="86">
        <f t="shared" si="130"/>
        <v>2.7959947157722771E-139</v>
      </c>
      <c r="IP101" s="86">
        <f t="shared" si="130"/>
        <v>6.7330075239972315E-146</v>
      </c>
      <c r="IQ101" s="86">
        <f t="shared" si="130"/>
        <v>1.0106629348326045E-143</v>
      </c>
      <c r="IR101" s="86">
        <f t="shared" si="130"/>
        <v>2.9085896999799426E-165</v>
      </c>
      <c r="IS101" s="86">
        <f t="shared" si="130"/>
        <v>2.6341844645574047E-139</v>
      </c>
      <c r="IT101" s="86">
        <f t="shared" si="130"/>
        <v>1.6512708350729805E-152</v>
      </c>
      <c r="IU101" s="86">
        <f t="shared" si="130"/>
        <v>7.0073910405831602E-162</v>
      </c>
      <c r="IV101" s="86">
        <f t="shared" si="130"/>
        <v>2.717119730094088E-86</v>
      </c>
      <c r="IW101" s="86">
        <f t="shared" si="130"/>
        <v>4.2579821890949743E-50</v>
      </c>
      <c r="IY101" s="86">
        <f t="shared" si="131"/>
        <v>0.28797293104895899</v>
      </c>
      <c r="IZ101" s="86">
        <f t="shared" si="131"/>
        <v>0.38336662421442547</v>
      </c>
      <c r="JA101" s="86">
        <f t="shared" si="131"/>
        <v>0.3331887298286047</v>
      </c>
      <c r="JB101" s="86">
        <f t="shared" si="131"/>
        <v>0.31578475685151197</v>
      </c>
      <c r="JC101" s="86">
        <f t="shared" si="131"/>
        <v>0.36518863295892856</v>
      </c>
      <c r="JD101" s="86">
        <f t="shared" si="131"/>
        <v>0.29629215240594353</v>
      </c>
      <c r="JE101" s="86">
        <f t="shared" si="131"/>
        <v>0.35255838324425004</v>
      </c>
      <c r="JF101" s="86">
        <f t="shared" si="131"/>
        <v>0.32191492527783833</v>
      </c>
      <c r="JG101" s="86">
        <f t="shared" si="131"/>
        <v>0.29139441137903332</v>
      </c>
      <c r="JH101" s="86">
        <f t="shared" si="131"/>
        <v>0.34271830839405859</v>
      </c>
      <c r="JI101" s="86">
        <f t="shared" si="131"/>
        <v>0.38249040091331665</v>
      </c>
      <c r="JJ101" s="86">
        <f t="shared" si="131"/>
        <v>0.30565314856409564</v>
      </c>
      <c r="JK101" s="86">
        <f t="shared" si="131"/>
        <v>0.27133822978788463</v>
      </c>
      <c r="JL101" s="86">
        <f t="shared" si="131"/>
        <v>0.21636361851088337</v>
      </c>
      <c r="JM101" s="86">
        <f t="shared" si="131"/>
        <v>0.1792892791690843</v>
      </c>
    </row>
    <row r="102" spans="2:273" x14ac:dyDescent="0.25">
      <c r="B102" s="2">
        <v>75</v>
      </c>
      <c r="C102" s="37">
        <v>178.322</v>
      </c>
      <c r="D102" s="37">
        <v>187.203</v>
      </c>
      <c r="E102" s="37">
        <v>185.15299999999999</v>
      </c>
      <c r="F102" s="37">
        <v>187.93199999999999</v>
      </c>
      <c r="G102" s="37">
        <v>189.81700000000001</v>
      </c>
      <c r="H102" s="37">
        <v>186.42400000000001</v>
      </c>
      <c r="I102" s="37">
        <v>185.881</v>
      </c>
      <c r="J102" s="37">
        <v>182.61</v>
      </c>
      <c r="K102" s="37">
        <v>181.42400000000001</v>
      </c>
      <c r="L102" s="37">
        <v>191.21700000000001</v>
      </c>
      <c r="M102" s="37">
        <v>191.25399999999999</v>
      </c>
      <c r="N102" s="37">
        <v>182.78</v>
      </c>
      <c r="O102" s="37">
        <v>182.08500000000001</v>
      </c>
      <c r="P102" s="37">
        <v>178.678</v>
      </c>
      <c r="Q102" s="37">
        <v>160.43899999999999</v>
      </c>
      <c r="S102" s="4">
        <f t="shared" si="132"/>
        <v>176.10744425158475</v>
      </c>
      <c r="T102" s="4">
        <f t="shared" si="132"/>
        <v>187.64053290581347</v>
      </c>
      <c r="U102" s="4">
        <f t="shared" si="132"/>
        <v>183.77608218776027</v>
      </c>
      <c r="V102" s="4">
        <f t="shared" si="132"/>
        <v>185.92232022854802</v>
      </c>
      <c r="W102" s="4">
        <f t="shared" si="132"/>
        <v>189.33033842072092</v>
      </c>
      <c r="X102" s="4">
        <f t="shared" si="132"/>
        <v>184.0519584746072</v>
      </c>
      <c r="Y102" s="4">
        <f t="shared" si="132"/>
        <v>185.4343453724687</v>
      </c>
      <c r="Z102" s="4">
        <f t="shared" si="132"/>
        <v>179.3089878847866</v>
      </c>
      <c r="AA102" s="4">
        <f t="shared" si="132"/>
        <v>176.43973959758858</v>
      </c>
      <c r="AB102" s="4">
        <f t="shared" si="132"/>
        <v>195.30476790361669</v>
      </c>
      <c r="AC102" s="4">
        <f t="shared" si="132"/>
        <v>193.15916013340384</v>
      </c>
      <c r="AD102" s="4">
        <f t="shared" si="132"/>
        <v>182.05188222588788</v>
      </c>
      <c r="AE102" s="4">
        <f t="shared" si="132"/>
        <v>178.23245030810352</v>
      </c>
      <c r="AF102" s="4">
        <f t="shared" si="132"/>
        <v>172.25812543344909</v>
      </c>
      <c r="AG102" s="4">
        <f t="shared" si="132"/>
        <v>154.99458633330616</v>
      </c>
      <c r="AI102" s="4">
        <f t="shared" si="133"/>
        <v>2.2145557484152505</v>
      </c>
      <c r="AJ102" s="4">
        <f t="shared" si="133"/>
        <v>-0.4375329058134696</v>
      </c>
      <c r="AK102" s="4">
        <f t="shared" si="133"/>
        <v>1.376917812239725</v>
      </c>
      <c r="AL102" s="4">
        <f t="shared" si="133"/>
        <v>2.009679771451971</v>
      </c>
      <c r="AM102" s="4">
        <f t="shared" si="133"/>
        <v>0.48666157927908671</v>
      </c>
      <c r="AN102" s="4">
        <f t="shared" si="133"/>
        <v>2.3720415253928024</v>
      </c>
      <c r="AO102" s="4">
        <f t="shared" si="133"/>
        <v>0.44665462753130214</v>
      </c>
      <c r="AP102" s="4">
        <f t="shared" si="133"/>
        <v>3.3010121152134104</v>
      </c>
      <c r="AQ102" s="4">
        <f t="shared" si="133"/>
        <v>4.9842604024114223</v>
      </c>
      <c r="AR102" s="4">
        <f t="shared" si="133"/>
        <v>-4.0877679036166796</v>
      </c>
      <c r="AS102" s="4">
        <f t="shared" si="133"/>
        <v>-1.9051601334038537</v>
      </c>
      <c r="AT102" s="4">
        <f t="shared" si="133"/>
        <v>0.7281177741121212</v>
      </c>
      <c r="AU102" s="4">
        <f t="shared" si="133"/>
        <v>3.8525496918964848</v>
      </c>
      <c r="AV102" s="4">
        <f t="shared" si="133"/>
        <v>6.4198745665509023</v>
      </c>
      <c r="AW102" s="4">
        <f t="shared" si="133"/>
        <v>5.4444136666938334</v>
      </c>
      <c r="AY102" s="2">
        <f t="shared" si="125"/>
        <v>103.15613660729316</v>
      </c>
      <c r="AZ102" s="2">
        <f t="shared" si="125"/>
        <v>102.78150334669421</v>
      </c>
      <c r="BA102" s="2">
        <f t="shared" si="125"/>
        <v>101.26830255987426</v>
      </c>
      <c r="BB102" s="2">
        <f t="shared" si="125"/>
        <v>99.221355188642619</v>
      </c>
      <c r="BC102" s="2">
        <f t="shared" si="125"/>
        <v>103.88165953395998</v>
      </c>
      <c r="BD102" s="2">
        <f t="shared" si="125"/>
        <v>101.69567085745797</v>
      </c>
      <c r="BE102" s="2">
        <f t="shared" si="125"/>
        <v>101.42352480833115</v>
      </c>
      <c r="BF102" s="2">
        <f t="shared" si="125"/>
        <v>102.06015981318477</v>
      </c>
      <c r="BG102" s="2">
        <f t="shared" si="125"/>
        <v>103.93682851788974</v>
      </c>
      <c r="BH102" s="2">
        <f t="shared" si="125"/>
        <v>106.15738416634964</v>
      </c>
      <c r="BI102" s="2">
        <f t="shared" si="125"/>
        <v>104.79631262892597</v>
      </c>
      <c r="BJ102" s="2">
        <f t="shared" si="125"/>
        <v>106.65230596500791</v>
      </c>
      <c r="BK102" s="2">
        <f t="shared" si="125"/>
        <v>107.16170489872549</v>
      </c>
      <c r="BL102" s="2">
        <f t="shared" si="125"/>
        <v>110.25232271720708</v>
      </c>
      <c r="BM102" s="2">
        <f t="shared" si="125"/>
        <v>112.1943792351891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116.84548686679173</v>
      </c>
      <c r="DL102" s="2">
        <f t="shared" si="134"/>
        <v>119.57542413466098</v>
      </c>
      <c r="DM102" s="2">
        <f t="shared" si="134"/>
        <v>110.51091246307034</v>
      </c>
      <c r="DN102" s="2">
        <f t="shared" si="134"/>
        <v>118.67016818032607</v>
      </c>
      <c r="DO102" s="2">
        <f t="shared" si="134"/>
        <v>127.8672434148434</v>
      </c>
      <c r="DP102" s="2">
        <f t="shared" si="134"/>
        <v>123.69733333333335</v>
      </c>
      <c r="DQ102" s="2">
        <f t="shared" si="134"/>
        <v>120.78911428571432</v>
      </c>
      <c r="DR102" s="2">
        <f t="shared" si="134"/>
        <v>116.31263672243672</v>
      </c>
      <c r="DS102" s="2">
        <f t="shared" si="134"/>
        <v>116.12909090909092</v>
      </c>
      <c r="DT102" s="2">
        <f t="shared" si="134"/>
        <v>121.65465042016804</v>
      </c>
      <c r="DU102" s="2">
        <f t="shared" si="134"/>
        <v>124.91833143669984</v>
      </c>
      <c r="DV102" s="2">
        <f t="shared" si="134"/>
        <v>129.40636059743952</v>
      </c>
      <c r="DW102" s="2">
        <f t="shared" si="134"/>
        <v>129.77552212885155</v>
      </c>
      <c r="DX102" s="2">
        <f t="shared" si="134"/>
        <v>128.22991694551695</v>
      </c>
      <c r="DY102" s="2">
        <f t="shared" si="134"/>
        <v>131.3559645320197</v>
      </c>
      <c r="EA102" s="2">
        <f t="shared" si="94"/>
        <v>102.6109570218471</v>
      </c>
      <c r="EB102" s="2">
        <f t="shared" si="94"/>
        <v>102.03010403726708</v>
      </c>
      <c r="EC102" s="2">
        <f t="shared" si="94"/>
        <v>100.84247639038988</v>
      </c>
      <c r="ED102" s="2">
        <f t="shared" si="94"/>
        <v>98.296363317721088</v>
      </c>
      <c r="EE102" s="2">
        <f t="shared" si="94"/>
        <v>102.7371367382636</v>
      </c>
      <c r="EF102" s="2">
        <f t="shared" si="94"/>
        <v>100.57904910815445</v>
      </c>
      <c r="EG102" s="2">
        <f t="shared" si="94"/>
        <v>100.47563359740913</v>
      </c>
      <c r="EH102" s="2">
        <f t="shared" si="94"/>
        <v>101.32093462889668</v>
      </c>
      <c r="EI102" s="2">
        <f t="shared" si="94"/>
        <v>103.20475798776343</v>
      </c>
      <c r="EJ102" s="2">
        <f t="shared" si="94"/>
        <v>105.31471925086251</v>
      </c>
      <c r="EK102" s="2">
        <f t="shared" si="94"/>
        <v>103.78604203970418</v>
      </c>
      <c r="EL102" s="2">
        <f t="shared" si="94"/>
        <v>105.50818160207081</v>
      </c>
      <c r="EM102" s="2">
        <f t="shared" si="135"/>
        <v>105.96865928260756</v>
      </c>
      <c r="EN102" s="2">
        <f t="shared" si="135"/>
        <v>109.30659403886909</v>
      </c>
      <c r="EO102" s="2">
        <f t="shared" si="135"/>
        <v>110.89537565109131</v>
      </c>
      <c r="EQ102" s="2">
        <f t="shared" si="136"/>
        <v>101.93654013104646</v>
      </c>
      <c r="ER102" s="2">
        <f t="shared" si="136"/>
        <v>102.20014599438838</v>
      </c>
      <c r="ES102" s="2">
        <f t="shared" si="136"/>
        <v>101.394874749499</v>
      </c>
      <c r="ET102" s="2">
        <f t="shared" si="136"/>
        <v>98.120598230433757</v>
      </c>
      <c r="EU102" s="2">
        <f t="shared" si="136"/>
        <v>102.70889487280903</v>
      </c>
      <c r="EV102" s="2">
        <f t="shared" si="136"/>
        <v>100.63893811585207</v>
      </c>
      <c r="EW102" s="2">
        <f t="shared" si="136"/>
        <v>100.60560132253894</v>
      </c>
      <c r="EX102" s="2">
        <f t="shared" si="136"/>
        <v>101.94327114596926</v>
      </c>
      <c r="EY102" s="2">
        <f t="shared" si="136"/>
        <v>103.24479981496057</v>
      </c>
      <c r="EZ102" s="2">
        <f t="shared" si="136"/>
        <v>105.8181845987388</v>
      </c>
      <c r="FA102" s="2">
        <f t="shared" si="136"/>
        <v>104.27517804721511</v>
      </c>
      <c r="FB102" s="2">
        <f t="shared" si="136"/>
        <v>105.47218833857653</v>
      </c>
      <c r="FC102" s="2">
        <f t="shared" si="136"/>
        <v>106.20667622724767</v>
      </c>
      <c r="FD102" s="2">
        <f t="shared" si="136"/>
        <v>110.12339740399078</v>
      </c>
      <c r="FE102" s="2">
        <f t="shared" si="136"/>
        <v>110.9091348408829</v>
      </c>
      <c r="FG102" s="2">
        <f t="shared" si="137"/>
        <v>0.96160785314043162</v>
      </c>
      <c r="FH102" s="2">
        <f t="shared" si="137"/>
        <v>0.95720319589298575</v>
      </c>
      <c r="FI102" s="2">
        <f t="shared" si="137"/>
        <v>0.95612899792710171</v>
      </c>
      <c r="FJ102" s="2">
        <f t="shared" si="137"/>
        <v>0.95457664128613728</v>
      </c>
      <c r="FK102" s="2">
        <f t="shared" si="137"/>
        <v>0.95445313155552081</v>
      </c>
      <c r="FL102" s="2">
        <f t="shared" si="137"/>
        <v>0.95170664005976546</v>
      </c>
      <c r="FM102" s="2">
        <f t="shared" si="137"/>
        <v>0.95335404733177842</v>
      </c>
      <c r="FN102" s="2">
        <f t="shared" si="137"/>
        <v>0.95078967492016431</v>
      </c>
      <c r="FO102" s="2">
        <f t="shared" si="137"/>
        <v>0.9433662733042405</v>
      </c>
      <c r="FP102" s="2">
        <f t="shared" si="137"/>
        <v>0.94852054872851488</v>
      </c>
      <c r="FQ102" s="2">
        <f t="shared" si="137"/>
        <v>0.9522586551816673</v>
      </c>
      <c r="FR102" s="2">
        <f t="shared" si="137"/>
        <v>0.95212153436688129</v>
      </c>
      <c r="FS102" s="2">
        <f t="shared" si="137"/>
        <v>0.94990678155318897</v>
      </c>
      <c r="FT102" s="2">
        <f t="shared" si="137"/>
        <v>0.95009075150069233</v>
      </c>
      <c r="FU102" s="2">
        <f t="shared" si="137"/>
        <v>0.93651276203458322</v>
      </c>
      <c r="FW102" s="2">
        <f t="shared" si="127"/>
        <v>1.9492021268895615E-3</v>
      </c>
      <c r="FX102" s="2">
        <f t="shared" si="127"/>
        <v>3.0326763631009042E-3</v>
      </c>
      <c r="FY102" s="2">
        <f t="shared" si="127"/>
        <v>3.0090431492438051E-3</v>
      </c>
      <c r="FZ102" s="2">
        <f t="shared" si="127"/>
        <v>2.5874064401923977E-3</v>
      </c>
      <c r="GA102" s="2">
        <f t="shared" si="127"/>
        <v>2.6509260745139645E-3</v>
      </c>
      <c r="GB102" s="2">
        <f t="shared" si="127"/>
        <v>2.7071414693777126E-3</v>
      </c>
      <c r="GC102" s="2">
        <f t="shared" si="127"/>
        <v>2.6895308675235368E-3</v>
      </c>
      <c r="GD102" s="2">
        <f t="shared" si="127"/>
        <v>2.3759665781477686E-3</v>
      </c>
      <c r="GE102" s="2">
        <f t="shared" si="127"/>
        <v>2.9317277220710868E-3</v>
      </c>
      <c r="GF102" s="2">
        <f t="shared" si="127"/>
        <v>2.9678806768962114E-3</v>
      </c>
      <c r="GG102" s="2">
        <f t="shared" si="127"/>
        <v>2.83494630884365E-3</v>
      </c>
      <c r="GH102" s="2">
        <f t="shared" si="127"/>
        <v>2.3276240790169158E-3</v>
      </c>
      <c r="GI102" s="2">
        <f t="shared" si="127"/>
        <v>2.030254730332789E-3</v>
      </c>
      <c r="GJ102" s="2">
        <f t="shared" si="127"/>
        <v>1.5669046089989594E-3</v>
      </c>
      <c r="GK102" s="2">
        <f t="shared" si="127"/>
        <v>1.2579884418537997E-3</v>
      </c>
      <c r="GM102" s="86">
        <f t="shared" si="128"/>
        <v>1.7673627915417014E-7</v>
      </c>
      <c r="GN102" s="86">
        <f t="shared" si="128"/>
        <v>3.6636990461659944E-14</v>
      </c>
      <c r="GO102" s="86">
        <f t="shared" si="128"/>
        <v>1.4565164526030167E-11</v>
      </c>
      <c r="GP102" s="86">
        <f t="shared" si="128"/>
        <v>1.7984724665993962E-14</v>
      </c>
      <c r="GQ102" s="86">
        <f t="shared" si="128"/>
        <v>1.2304132136857236E-21</v>
      </c>
      <c r="GR102" s="86">
        <f t="shared" si="128"/>
        <v>9.0216940681732476E-15</v>
      </c>
      <c r="GS102" s="86">
        <f t="shared" si="128"/>
        <v>1.6735300027383612E-13</v>
      </c>
      <c r="GT102" s="86">
        <f t="shared" si="128"/>
        <v>4.149897794854088E-10</v>
      </c>
      <c r="GU102" s="86">
        <f t="shared" si="128"/>
        <v>3.0237869244063066E-9</v>
      </c>
      <c r="GV102" s="86">
        <f t="shared" si="128"/>
        <v>7.0525989390271362E-15</v>
      </c>
      <c r="GW102" s="86">
        <f t="shared" si="128"/>
        <v>1.9200983200569188E-14</v>
      </c>
      <c r="GX102" s="86">
        <f t="shared" si="128"/>
        <v>2.2372970444597798E-15</v>
      </c>
      <c r="GY102" s="86">
        <f t="shared" si="128"/>
        <v>3.665220594231126E-12</v>
      </c>
      <c r="GZ102" s="86">
        <f t="shared" si="128"/>
        <v>1.4545060394396055E-7</v>
      </c>
      <c r="HA102" s="86">
        <f t="shared" si="128"/>
        <v>2.5251019478691683E-12</v>
      </c>
      <c r="HC102" s="86">
        <f t="shared" si="73"/>
        <v>0.35651718004223576</v>
      </c>
      <c r="HD102" s="86">
        <f t="shared" si="73"/>
        <v>0.46906409136448129</v>
      </c>
      <c r="HE102" s="86">
        <f t="shared" si="73"/>
        <v>0.41795199754301632</v>
      </c>
      <c r="HF102" s="86">
        <f t="shared" si="73"/>
        <v>0.40103175924880574</v>
      </c>
      <c r="HG102" s="86">
        <f t="shared" si="73"/>
        <v>0.46238185867171627</v>
      </c>
      <c r="HH102" s="86">
        <f t="shared" si="73"/>
        <v>0.38210234176568292</v>
      </c>
      <c r="HI102" s="86">
        <f t="shared" si="138"/>
        <v>0.44445012789580357</v>
      </c>
      <c r="HJ102" s="86">
        <f t="shared" si="138"/>
        <v>0.41047170884650525</v>
      </c>
      <c r="HK102" s="86">
        <f t="shared" si="138"/>
        <v>0.37731386436877046</v>
      </c>
      <c r="HL102" s="86">
        <f t="shared" si="138"/>
        <v>0.43905676028666762</v>
      </c>
      <c r="HM102" s="86">
        <f t="shared" si="138"/>
        <v>0.47750217999111955</v>
      </c>
      <c r="HN102" s="86">
        <f t="shared" si="138"/>
        <v>0.39154448585853702</v>
      </c>
      <c r="HO102" s="86">
        <f t="shared" si="138"/>
        <v>0.35252616537243298</v>
      </c>
      <c r="HP102" s="86">
        <f t="shared" si="138"/>
        <v>0.28503859633020812</v>
      </c>
      <c r="HQ102" s="86">
        <f t="shared" si="138"/>
        <v>0.25455061123054407</v>
      </c>
      <c r="HS102" s="86">
        <f t="shared" si="129"/>
        <v>5.3543558233648377E-22</v>
      </c>
      <c r="HT102" s="86">
        <f t="shared" si="129"/>
        <v>6.9329716432283965E-22</v>
      </c>
      <c r="HU102" s="86">
        <f t="shared" si="129"/>
        <v>4.4166929314184009E-23</v>
      </c>
      <c r="HV102" s="86">
        <f t="shared" si="129"/>
        <v>6.2614193380522951E-26</v>
      </c>
      <c r="HW102" s="86">
        <f t="shared" si="129"/>
        <v>8.5383581871607907E-27</v>
      </c>
      <c r="HX102" s="86">
        <f t="shared" si="129"/>
        <v>1.7956800152322183E-27</v>
      </c>
      <c r="HY102" s="86">
        <f t="shared" si="129"/>
        <v>1.7678598222875698E-25</v>
      </c>
      <c r="HZ102" s="86">
        <f t="shared" si="129"/>
        <v>1.3580268216711023E-26</v>
      </c>
      <c r="IA102" s="86">
        <f t="shared" si="129"/>
        <v>1.6309901006333078E-26</v>
      </c>
      <c r="IB102" s="86">
        <f t="shared" si="129"/>
        <v>2.5770733577808934E-29</v>
      </c>
      <c r="IC102" s="86">
        <f t="shared" si="129"/>
        <v>2.1881370412909276E-25</v>
      </c>
      <c r="ID102" s="86">
        <f t="shared" si="129"/>
        <v>4.063421334763492E-28</v>
      </c>
      <c r="IE102" s="86">
        <f t="shared" si="129"/>
        <v>7.8087699076153992E-30</v>
      </c>
      <c r="IF102" s="86">
        <f t="shared" si="129"/>
        <v>2.3212170406957766E-18</v>
      </c>
      <c r="IG102" s="86">
        <f t="shared" si="129"/>
        <v>7.5930429678170306E-14</v>
      </c>
      <c r="II102" s="86">
        <f t="shared" si="130"/>
        <v>8.6009018414067069E-110</v>
      </c>
      <c r="IJ102" s="86">
        <f t="shared" si="130"/>
        <v>1.280530240267609E-115</v>
      </c>
      <c r="IK102" s="86">
        <f t="shared" si="130"/>
        <v>3.3739104137976006E-119</v>
      </c>
      <c r="IL102" s="86">
        <f t="shared" si="130"/>
        <v>6.1173253749569364E-135</v>
      </c>
      <c r="IM102" s="86">
        <f t="shared" si="130"/>
        <v>7.1163792756900118E-143</v>
      </c>
      <c r="IN102" s="86">
        <f t="shared" si="130"/>
        <v>6.2232339278979141E-141</v>
      </c>
      <c r="IO102" s="86">
        <f t="shared" si="130"/>
        <v>4.2003345365902348E-135</v>
      </c>
      <c r="IP102" s="86">
        <f t="shared" si="130"/>
        <v>1.3120914465571692E-141</v>
      </c>
      <c r="IQ102" s="86">
        <f t="shared" si="130"/>
        <v>2.3920314285722994E-139</v>
      </c>
      <c r="IR102" s="86">
        <f t="shared" si="130"/>
        <v>3.2523995477729272E-160</v>
      </c>
      <c r="IS102" s="86">
        <f t="shared" si="130"/>
        <v>4.3145353272930774E-135</v>
      </c>
      <c r="IT102" s="86">
        <f t="shared" si="130"/>
        <v>4.8916593283091582E-148</v>
      </c>
      <c r="IU102" s="86">
        <f t="shared" si="130"/>
        <v>3.1089926866255832E-157</v>
      </c>
      <c r="IV102" s="86">
        <f t="shared" si="130"/>
        <v>6.1811925705043911E-84</v>
      </c>
      <c r="IW102" s="86">
        <f t="shared" si="130"/>
        <v>8.611666716164365E-49</v>
      </c>
      <c r="IY102" s="86">
        <f t="shared" si="131"/>
        <v>0.35651735677851493</v>
      </c>
      <c r="IZ102" s="86">
        <f t="shared" si="131"/>
        <v>0.46906409136451793</v>
      </c>
      <c r="JA102" s="86">
        <f t="shared" si="131"/>
        <v>0.4179519975575815</v>
      </c>
      <c r="JB102" s="86">
        <f t="shared" si="131"/>
        <v>0.40103175924882373</v>
      </c>
      <c r="JC102" s="86">
        <f t="shared" si="131"/>
        <v>0.46238185867171627</v>
      </c>
      <c r="JD102" s="86">
        <f t="shared" si="131"/>
        <v>0.38210234176569197</v>
      </c>
      <c r="JE102" s="86">
        <f t="shared" si="131"/>
        <v>0.44445012789597094</v>
      </c>
      <c r="JF102" s="86">
        <f t="shared" si="131"/>
        <v>0.41047170926149501</v>
      </c>
      <c r="JG102" s="86">
        <f t="shared" si="131"/>
        <v>0.3773138673925574</v>
      </c>
      <c r="JH102" s="86">
        <f t="shared" si="131"/>
        <v>0.43905676028667467</v>
      </c>
      <c r="JI102" s="86">
        <f t="shared" si="131"/>
        <v>0.47750217999113875</v>
      </c>
      <c r="JJ102" s="86">
        <f t="shared" si="131"/>
        <v>0.39154448585853924</v>
      </c>
      <c r="JK102" s="86">
        <f t="shared" si="131"/>
        <v>0.35252616537609821</v>
      </c>
      <c r="JL102" s="86">
        <f t="shared" si="131"/>
        <v>0.28503874178081207</v>
      </c>
      <c r="JM102" s="86">
        <f t="shared" si="131"/>
        <v>0.2545506112331451</v>
      </c>
    </row>
    <row r="103" spans="2:273" x14ac:dyDescent="0.25">
      <c r="B103" s="2">
        <v>76</v>
      </c>
      <c r="C103" s="37">
        <v>184.017</v>
      </c>
      <c r="D103" s="37">
        <v>188</v>
      </c>
      <c r="E103" s="37">
        <v>187.78</v>
      </c>
      <c r="F103" s="37">
        <v>193.69499999999999</v>
      </c>
      <c r="G103" s="37">
        <v>193.45</v>
      </c>
      <c r="H103" s="37">
        <v>193.661</v>
      </c>
      <c r="I103" s="37">
        <v>188.864</v>
      </c>
      <c r="J103" s="37">
        <v>186.81399999999999</v>
      </c>
      <c r="K103" s="37">
        <v>185.61</v>
      </c>
      <c r="L103" s="37">
        <v>195.55</v>
      </c>
      <c r="M103" s="37">
        <v>193.136</v>
      </c>
      <c r="N103" s="37">
        <v>187.94900000000001</v>
      </c>
      <c r="O103" s="37">
        <v>186.23699999999999</v>
      </c>
      <c r="P103" s="37">
        <v>183.50800000000001</v>
      </c>
      <c r="Q103" s="37">
        <v>166.45599999999999</v>
      </c>
      <c r="S103" s="4">
        <f t="shared" si="132"/>
        <v>184.57254876356345</v>
      </c>
      <c r="T103" s="4">
        <f t="shared" si="132"/>
        <v>193.21800566899918</v>
      </c>
      <c r="U103" s="4">
        <f t="shared" si="132"/>
        <v>192.70444004858911</v>
      </c>
      <c r="V103" s="4">
        <f t="shared" si="132"/>
        <v>195.95240773775805</v>
      </c>
      <c r="W103" s="4">
        <f t="shared" si="132"/>
        <v>198.17842372716404</v>
      </c>
      <c r="X103" s="4">
        <f t="shared" si="132"/>
        <v>195.17206186685752</v>
      </c>
      <c r="Y103" s="4">
        <f t="shared" si="132"/>
        <v>194.01877804760352</v>
      </c>
      <c r="Z103" s="4">
        <f t="shared" si="132"/>
        <v>189.02794949133764</v>
      </c>
      <c r="AA103" s="4">
        <f t="shared" si="132"/>
        <v>186.67664800824843</v>
      </c>
      <c r="AB103" s="4">
        <f t="shared" si="132"/>
        <v>202.96896932469713</v>
      </c>
      <c r="AC103" s="4">
        <f t="shared" si="132"/>
        <v>200.07328255808693</v>
      </c>
      <c r="AD103" s="4">
        <f t="shared" si="132"/>
        <v>191.03219385148745</v>
      </c>
      <c r="AE103" s="4">
        <f t="shared" si="132"/>
        <v>188.23503598990948</v>
      </c>
      <c r="AF103" s="4">
        <f t="shared" si="132"/>
        <v>182.284470270794</v>
      </c>
      <c r="AG103" s="4">
        <f t="shared" si="132"/>
        <v>164.29221012780377</v>
      </c>
      <c r="AI103" s="4">
        <f t="shared" si="133"/>
        <v>-0.55554876356345062</v>
      </c>
      <c r="AJ103" s="4">
        <f t="shared" si="133"/>
        <v>-5.2180056689991829</v>
      </c>
      <c r="AK103" s="4">
        <f t="shared" si="133"/>
        <v>-4.9244400485891049</v>
      </c>
      <c r="AL103" s="4">
        <f t="shared" si="133"/>
        <v>-2.2574077377580579</v>
      </c>
      <c r="AM103" s="4">
        <f t="shared" si="133"/>
        <v>-4.7284237271640563</v>
      </c>
      <c r="AN103" s="4">
        <f t="shared" si="133"/>
        <v>-1.5110618668575171</v>
      </c>
      <c r="AO103" s="4">
        <f t="shared" si="133"/>
        <v>-5.1547780476035143</v>
      </c>
      <c r="AP103" s="4">
        <f t="shared" si="133"/>
        <v>-2.2139494913376438</v>
      </c>
      <c r="AQ103" s="4">
        <f t="shared" si="133"/>
        <v>-1.0666480082484213</v>
      </c>
      <c r="AR103" s="4">
        <f t="shared" si="133"/>
        <v>-7.418969324697116</v>
      </c>
      <c r="AS103" s="4">
        <f t="shared" si="133"/>
        <v>-6.9372825580869346</v>
      </c>
      <c r="AT103" s="4">
        <f t="shared" si="133"/>
        <v>-3.0831938514874366</v>
      </c>
      <c r="AU103" s="4">
        <f t="shared" si="133"/>
        <v>-1.9980359899094822</v>
      </c>
      <c r="AV103" s="4">
        <f t="shared" si="133"/>
        <v>1.2235297292060068</v>
      </c>
      <c r="AW103" s="4">
        <f t="shared" si="133"/>
        <v>2.1637898721962188</v>
      </c>
      <c r="AY103" s="2">
        <f t="shared" si="125"/>
        <v>102.99234528361841</v>
      </c>
      <c r="AZ103" s="2">
        <f t="shared" si="125"/>
        <v>102.6375102055943</v>
      </c>
      <c r="BA103" s="2">
        <f t="shared" si="125"/>
        <v>101.18155708341931</v>
      </c>
      <c r="BB103" s="2">
        <f t="shared" si="125"/>
        <v>99.084041211741607</v>
      </c>
      <c r="BC103" s="2">
        <f t="shared" si="125"/>
        <v>103.69410830042361</v>
      </c>
      <c r="BD103" s="2">
        <f t="shared" si="125"/>
        <v>101.53087739397743</v>
      </c>
      <c r="BE103" s="2">
        <f t="shared" si="125"/>
        <v>101.30193998583825</v>
      </c>
      <c r="BF103" s="2">
        <f t="shared" si="125"/>
        <v>101.97331952887795</v>
      </c>
      <c r="BG103" s="2">
        <f t="shared" si="125"/>
        <v>103.79722199938308</v>
      </c>
      <c r="BH103" s="2">
        <f t="shared" si="125"/>
        <v>106.04115760361316</v>
      </c>
      <c r="BI103" s="2">
        <f t="shared" si="125"/>
        <v>104.68217176728143</v>
      </c>
      <c r="BJ103" s="2">
        <f t="shared" si="125"/>
        <v>106.50234324362451</v>
      </c>
      <c r="BK103" s="2">
        <f t="shared" si="125"/>
        <v>107.0243771475253</v>
      </c>
      <c r="BL103" s="2">
        <f t="shared" si="125"/>
        <v>110.1191568554148</v>
      </c>
      <c r="BM103" s="2">
        <f t="shared" si="125"/>
        <v>112.02174182989275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117.01876726078798</v>
      </c>
      <c r="DL103" s="2">
        <f t="shared" si="134"/>
        <v>119.79261877667142</v>
      </c>
      <c r="DM103" s="2">
        <f t="shared" si="134"/>
        <v>110.60102100886309</v>
      </c>
      <c r="DN103" s="2">
        <f t="shared" si="134"/>
        <v>118.88051023087866</v>
      </c>
      <c r="DO103" s="2">
        <f t="shared" si="134"/>
        <v>128.21879129129127</v>
      </c>
      <c r="DP103" s="2">
        <f t="shared" si="134"/>
        <v>124.01383333333334</v>
      </c>
      <c r="DQ103" s="2">
        <f t="shared" si="134"/>
        <v>121.04663137254906</v>
      </c>
      <c r="DR103" s="2">
        <f t="shared" si="134"/>
        <v>116.46691445731445</v>
      </c>
      <c r="DS103" s="2">
        <f t="shared" si="134"/>
        <v>116.28277272727273</v>
      </c>
      <c r="DT103" s="2">
        <f t="shared" si="134"/>
        <v>121.86773842627957</v>
      </c>
      <c r="DU103" s="2">
        <f t="shared" si="134"/>
        <v>125.18677619724988</v>
      </c>
      <c r="DV103" s="2">
        <f t="shared" si="134"/>
        <v>129.72821716453294</v>
      </c>
      <c r="DW103" s="2">
        <f t="shared" si="134"/>
        <v>130.09540000000001</v>
      </c>
      <c r="DX103" s="2">
        <f t="shared" si="134"/>
        <v>128.47243895323896</v>
      </c>
      <c r="DY103" s="2">
        <f t="shared" si="134"/>
        <v>131.7112881773399</v>
      </c>
      <c r="EA103" s="2">
        <f t="shared" si="94"/>
        <v>102.4830500624638</v>
      </c>
      <c r="EB103" s="2">
        <f t="shared" si="94"/>
        <v>101.93742779503106</v>
      </c>
      <c r="EC103" s="2">
        <f t="shared" si="94"/>
        <v>100.78556899991685</v>
      </c>
      <c r="ED103" s="2">
        <f t="shared" si="94"/>
        <v>98.22541517632952</v>
      </c>
      <c r="EE103" s="2">
        <f t="shared" si="94"/>
        <v>102.62683916633316</v>
      </c>
      <c r="EF103" s="2">
        <f t="shared" si="94"/>
        <v>100.49021014211256</v>
      </c>
      <c r="EG103" s="2">
        <f t="shared" si="94"/>
        <v>100.42048773226202</v>
      </c>
      <c r="EH103" s="2">
        <f t="shared" si="94"/>
        <v>101.2875475608129</v>
      </c>
      <c r="EI103" s="2">
        <f t="shared" si="94"/>
        <v>103.11349150237933</v>
      </c>
      <c r="EJ103" s="2">
        <f t="shared" si="94"/>
        <v>105.25612642681125</v>
      </c>
      <c r="EK103" s="2">
        <f t="shared" si="94"/>
        <v>103.74310698066694</v>
      </c>
      <c r="EL103" s="2">
        <f t="shared" si="94"/>
        <v>105.43726303509482</v>
      </c>
      <c r="EM103" s="2">
        <f t="shared" si="135"/>
        <v>105.91424807621195</v>
      </c>
      <c r="EN103" s="2">
        <f t="shared" si="135"/>
        <v>109.2384541491936</v>
      </c>
      <c r="EO103" s="2">
        <f t="shared" si="135"/>
        <v>110.80439727367434</v>
      </c>
      <c r="EQ103" s="2">
        <f t="shared" si="136"/>
        <v>101.8352338988643</v>
      </c>
      <c r="ER103" s="2">
        <f t="shared" si="136"/>
        <v>102.09973301227019</v>
      </c>
      <c r="ES103" s="2">
        <f t="shared" si="136"/>
        <v>101.3136592254276</v>
      </c>
      <c r="ET103" s="2">
        <f t="shared" si="136"/>
        <v>98.05693407791486</v>
      </c>
      <c r="EU103" s="2">
        <f t="shared" si="136"/>
        <v>102.59979646238432</v>
      </c>
      <c r="EV103" s="2">
        <f t="shared" si="136"/>
        <v>100.54743622004932</v>
      </c>
      <c r="EW103" s="2">
        <f t="shared" si="136"/>
        <v>100.544808905612</v>
      </c>
      <c r="EX103" s="2">
        <f t="shared" si="136"/>
        <v>101.88419385784999</v>
      </c>
      <c r="EY103" s="2">
        <f t="shared" si="136"/>
        <v>103.15178407525693</v>
      </c>
      <c r="EZ103" s="2">
        <f t="shared" si="136"/>
        <v>105.73878716106621</v>
      </c>
      <c r="FA103" s="2">
        <f t="shared" si="136"/>
        <v>104.21144604587568</v>
      </c>
      <c r="FB103" s="2">
        <f t="shared" si="136"/>
        <v>105.40272073888843</v>
      </c>
      <c r="FC103" s="2">
        <f t="shared" si="136"/>
        <v>106.14285929595778</v>
      </c>
      <c r="FD103" s="2">
        <f t="shared" si="136"/>
        <v>110.02600059645995</v>
      </c>
      <c r="FE103" s="2">
        <f t="shared" si="136"/>
        <v>110.8141102436048</v>
      </c>
      <c r="FG103" s="2">
        <f t="shared" si="137"/>
        <v>0.96486726427713054</v>
      </c>
      <c r="FH103" s="2">
        <f t="shared" si="137"/>
        <v>0.96082131736749243</v>
      </c>
      <c r="FI103" s="2">
        <f t="shared" si="137"/>
        <v>0.95983412335767293</v>
      </c>
      <c r="FJ103" s="2">
        <f t="shared" si="137"/>
        <v>0.95840716779156532</v>
      </c>
      <c r="FK103" s="2">
        <f t="shared" si="137"/>
        <v>0.95829361850403072</v>
      </c>
      <c r="FL103" s="2">
        <f t="shared" si="137"/>
        <v>0.9557679774770349</v>
      </c>
      <c r="FM103" s="2">
        <f t="shared" si="137"/>
        <v>0.9572830607881343</v>
      </c>
      <c r="FN103" s="2">
        <f t="shared" si="137"/>
        <v>0.95492447421021942</v>
      </c>
      <c r="FO103" s="2">
        <f t="shared" si="137"/>
        <v>0.94809075561761547</v>
      </c>
      <c r="FP103" s="2">
        <f t="shared" si="137"/>
        <v>0.9528365492801546</v>
      </c>
      <c r="FQ103" s="2">
        <f t="shared" si="137"/>
        <v>0.95627570247159799</v>
      </c>
      <c r="FR103" s="2">
        <f t="shared" si="137"/>
        <v>0.95614958796879235</v>
      </c>
      <c r="FS103" s="2">
        <f t="shared" si="137"/>
        <v>0.95411218389550689</v>
      </c>
      <c r="FT103" s="2">
        <f t="shared" si="137"/>
        <v>0.95428145262343134</v>
      </c>
      <c r="FU103" s="2">
        <f t="shared" si="137"/>
        <v>0.94177368764196567</v>
      </c>
      <c r="FW103" s="2">
        <f t="shared" si="127"/>
        <v>2.1368557845163998E-3</v>
      </c>
      <c r="FX103" s="2">
        <f t="shared" si="127"/>
        <v>3.3242908633261087E-3</v>
      </c>
      <c r="FY103" s="2">
        <f t="shared" si="127"/>
        <v>3.2983926577406374E-3</v>
      </c>
      <c r="FZ103" s="2">
        <f t="shared" si="127"/>
        <v>2.8363267187972345E-3</v>
      </c>
      <c r="GA103" s="2">
        <f t="shared" si="127"/>
        <v>2.9059394272037474E-3</v>
      </c>
      <c r="GB103" s="2">
        <f t="shared" si="127"/>
        <v>2.9675465308718198E-3</v>
      </c>
      <c r="GC103" s="2">
        <f t="shared" si="127"/>
        <v>2.9482469397742149E-3</v>
      </c>
      <c r="GD103" s="2">
        <f t="shared" si="127"/>
        <v>2.6045984982740952E-3</v>
      </c>
      <c r="GE103" s="2">
        <f t="shared" si="127"/>
        <v>3.2136665457599737E-3</v>
      </c>
      <c r="GF103" s="2">
        <f t="shared" si="127"/>
        <v>3.2532849191157691E-3</v>
      </c>
      <c r="GG103" s="2">
        <f t="shared" si="127"/>
        <v>3.107606851761069E-3</v>
      </c>
      <c r="GH103" s="2">
        <f t="shared" si="127"/>
        <v>2.5516160478724335E-3</v>
      </c>
      <c r="GI103" s="2">
        <f t="shared" si="127"/>
        <v>2.2256940858983144E-3</v>
      </c>
      <c r="GJ103" s="2">
        <f t="shared" si="127"/>
        <v>1.7178170531403963E-3</v>
      </c>
      <c r="GK103" s="2">
        <f t="shared" si="127"/>
        <v>1.3791895073922854E-3</v>
      </c>
      <c r="GM103" s="86">
        <f t="shared" si="128"/>
        <v>2.6463339916365472E-8</v>
      </c>
      <c r="GN103" s="86">
        <f t="shared" si="128"/>
        <v>9.353100648578798E-16</v>
      </c>
      <c r="GO103" s="86">
        <f t="shared" si="128"/>
        <v>6.7703993068596044E-13</v>
      </c>
      <c r="GP103" s="86">
        <f t="shared" si="128"/>
        <v>3.2878606916010554E-16</v>
      </c>
      <c r="GQ103" s="86">
        <f t="shared" si="128"/>
        <v>3.7742719614227469E-24</v>
      </c>
      <c r="GR103" s="86">
        <f t="shared" si="128"/>
        <v>1.649123408493139E-16</v>
      </c>
      <c r="GS103" s="86">
        <f t="shared" si="128"/>
        <v>5.0851264179340582E-15</v>
      </c>
      <c r="GT103" s="86">
        <f t="shared" si="128"/>
        <v>3.020589621641107E-11</v>
      </c>
      <c r="GU103" s="86">
        <f t="shared" si="128"/>
        <v>2.6670575422394392E-10</v>
      </c>
      <c r="GV103" s="86">
        <f t="shared" si="128"/>
        <v>1.2424199839034866E-16</v>
      </c>
      <c r="GW103" s="86">
        <f t="shared" si="128"/>
        <v>4.0524741755398816E-16</v>
      </c>
      <c r="GX103" s="86">
        <f t="shared" si="128"/>
        <v>3.1344429628447079E-17</v>
      </c>
      <c r="GY103" s="86">
        <f t="shared" si="128"/>
        <v>1.5467074370678394E-13</v>
      </c>
      <c r="GZ103" s="86">
        <f t="shared" si="128"/>
        <v>2.1764174011330384E-8</v>
      </c>
      <c r="HA103" s="86">
        <f t="shared" si="128"/>
        <v>9.743787541990966E-14</v>
      </c>
      <c r="HC103" s="86">
        <f t="shared" si="73"/>
        <v>0.43170186379357556</v>
      </c>
      <c r="HD103" s="86">
        <f t="shared" si="73"/>
        <v>0.55106654926173793</v>
      </c>
      <c r="HE103" s="86">
        <f t="shared" si="73"/>
        <v>0.5090792237155054</v>
      </c>
      <c r="HF103" s="86">
        <f t="shared" si="73"/>
        <v>0.49324710951304657</v>
      </c>
      <c r="HG103" s="86">
        <f t="shared" si="73"/>
        <v>0.56710121307836514</v>
      </c>
      <c r="HH103" s="86">
        <f t="shared" si="73"/>
        <v>0.47902085130471</v>
      </c>
      <c r="HI103" s="86">
        <f t="shared" si="138"/>
        <v>0.54195208048552401</v>
      </c>
      <c r="HJ103" s="86">
        <f t="shared" si="138"/>
        <v>0.51001925104244505</v>
      </c>
      <c r="HK103" s="86">
        <f t="shared" si="138"/>
        <v>0.47575967784241163</v>
      </c>
      <c r="HL103" s="86">
        <f t="shared" si="138"/>
        <v>0.53346014440370404</v>
      </c>
      <c r="HM103" s="86">
        <f t="shared" si="138"/>
        <v>0.57146045265904877</v>
      </c>
      <c r="HN103" s="86">
        <f t="shared" si="138"/>
        <v>0.48435232461695193</v>
      </c>
      <c r="HO103" s="86">
        <f t="shared" si="138"/>
        <v>0.44357429940045112</v>
      </c>
      <c r="HP103" s="86">
        <f t="shared" si="138"/>
        <v>0.36331495907270744</v>
      </c>
      <c r="HQ103" s="86">
        <f t="shared" si="138"/>
        <v>0.34596074021731488</v>
      </c>
      <c r="HS103" s="86">
        <f t="shared" si="129"/>
        <v>5.1167682163693862E-21</v>
      </c>
      <c r="HT103" s="86">
        <f t="shared" si="129"/>
        <v>8.317043655618537E-21</v>
      </c>
      <c r="HU103" s="86">
        <f t="shared" si="129"/>
        <v>5.9004372112474002E-22</v>
      </c>
      <c r="HV103" s="86">
        <f t="shared" si="129"/>
        <v>1.094674467040307E-24</v>
      </c>
      <c r="HW103" s="86">
        <f t="shared" si="129"/>
        <v>1.7289953047495961E-25</v>
      </c>
      <c r="HX103" s="86">
        <f t="shared" si="129"/>
        <v>3.7465771024158199E-26</v>
      </c>
      <c r="HY103" s="86">
        <f t="shared" si="129"/>
        <v>3.0708374972907151E-24</v>
      </c>
      <c r="HZ103" s="86">
        <f t="shared" si="129"/>
        <v>2.5414395191114485E-25</v>
      </c>
      <c r="IA103" s="86">
        <f t="shared" si="129"/>
        <v>3.2912114729981902E-25</v>
      </c>
      <c r="IB103" s="86">
        <f t="shared" si="129"/>
        <v>7.7607776327579101E-28</v>
      </c>
      <c r="IC103" s="86">
        <f t="shared" si="129"/>
        <v>3.8763942744315604E-24</v>
      </c>
      <c r="ID103" s="86">
        <f t="shared" si="129"/>
        <v>8.7931464520488206E-27</v>
      </c>
      <c r="IE103" s="86">
        <f t="shared" si="129"/>
        <v>1.912122885975307E-28</v>
      </c>
      <c r="IF103" s="86">
        <f t="shared" si="129"/>
        <v>1.4016788410331559E-17</v>
      </c>
      <c r="IG103" s="86">
        <f t="shared" si="129"/>
        <v>2.708384761799779E-13</v>
      </c>
      <c r="II103" s="86">
        <f t="shared" si="130"/>
        <v>1.2453413733337614E-106</v>
      </c>
      <c r="IJ103" s="86">
        <f t="shared" si="130"/>
        <v>4.9121484792356234E-112</v>
      </c>
      <c r="IK103" s="86">
        <f t="shared" si="130"/>
        <v>1.6584825262032549E-115</v>
      </c>
      <c r="IL103" s="86">
        <f t="shared" si="130"/>
        <v>7.3686552784499631E-131</v>
      </c>
      <c r="IM103" s="86">
        <f t="shared" si="130"/>
        <v>1.5626033936326815E-138</v>
      </c>
      <c r="IN103" s="86">
        <f t="shared" si="130"/>
        <v>1.2330409086636983E-136</v>
      </c>
      <c r="IO103" s="86">
        <f t="shared" si="130"/>
        <v>5.4414190944012353E-131</v>
      </c>
      <c r="IP103" s="86">
        <f t="shared" si="130"/>
        <v>2.2029210641802072E-137</v>
      </c>
      <c r="IQ103" s="86">
        <f t="shared" si="130"/>
        <v>4.8369323997549206E-135</v>
      </c>
      <c r="IR103" s="86">
        <f t="shared" si="130"/>
        <v>3.0313179370149414E-155</v>
      </c>
      <c r="IS103" s="86">
        <f t="shared" si="130"/>
        <v>6.0777750578649048E-131</v>
      </c>
      <c r="IT103" s="86">
        <f t="shared" si="130"/>
        <v>1.2412190266360278E-143</v>
      </c>
      <c r="IU103" s="86">
        <f t="shared" si="130"/>
        <v>1.1784759402415804E-152</v>
      </c>
      <c r="IV103" s="86">
        <f t="shared" si="130"/>
        <v>1.3026506066222218E-81</v>
      </c>
      <c r="IW103" s="86">
        <f t="shared" si="130"/>
        <v>1.6720205633373811E-47</v>
      </c>
      <c r="IY103" s="86">
        <f t="shared" si="131"/>
        <v>0.43170189025691547</v>
      </c>
      <c r="IZ103" s="86">
        <f t="shared" si="131"/>
        <v>0.55106654926173881</v>
      </c>
      <c r="JA103" s="86">
        <f t="shared" si="131"/>
        <v>0.50907922371618242</v>
      </c>
      <c r="JB103" s="86">
        <f t="shared" si="131"/>
        <v>0.4932471095130469</v>
      </c>
      <c r="JC103" s="86">
        <f t="shared" si="131"/>
        <v>0.56710121307836514</v>
      </c>
      <c r="JD103" s="86">
        <f t="shared" si="131"/>
        <v>0.47902085130471017</v>
      </c>
      <c r="JE103" s="86">
        <f t="shared" si="131"/>
        <v>0.54195208048552912</v>
      </c>
      <c r="JF103" s="86">
        <f t="shared" si="131"/>
        <v>0.510019251072651</v>
      </c>
      <c r="JG103" s="86">
        <f t="shared" si="131"/>
        <v>0.4757596781091174</v>
      </c>
      <c r="JH103" s="86">
        <f t="shared" si="131"/>
        <v>0.53346014440370415</v>
      </c>
      <c r="JI103" s="86">
        <f t="shared" si="131"/>
        <v>0.57146045265904921</v>
      </c>
      <c r="JJ103" s="86">
        <f t="shared" si="131"/>
        <v>0.48435232461695199</v>
      </c>
      <c r="JK103" s="86">
        <f t="shared" si="131"/>
        <v>0.44357429940060578</v>
      </c>
      <c r="JL103" s="86">
        <f t="shared" si="131"/>
        <v>0.36331498083688146</v>
      </c>
      <c r="JM103" s="86">
        <f t="shared" si="131"/>
        <v>0.34596074021768314</v>
      </c>
    </row>
    <row r="104" spans="2:273" x14ac:dyDescent="0.25">
      <c r="B104" s="2">
        <v>77</v>
      </c>
      <c r="C104" s="37">
        <v>186.83099999999999</v>
      </c>
      <c r="D104" s="37">
        <v>185.83099999999999</v>
      </c>
      <c r="E104" s="37">
        <v>190.91499999999999</v>
      </c>
      <c r="F104" s="37">
        <v>196.881</v>
      </c>
      <c r="G104" s="37">
        <v>192.95</v>
      </c>
      <c r="H104" s="37">
        <v>194.661</v>
      </c>
      <c r="I104" s="37">
        <v>191.136</v>
      </c>
      <c r="J104" s="37">
        <v>189.50800000000001</v>
      </c>
      <c r="K104" s="37">
        <v>189.06800000000001</v>
      </c>
      <c r="L104" s="37">
        <v>196.35</v>
      </c>
      <c r="M104" s="37">
        <v>194.37299999999999</v>
      </c>
      <c r="N104" s="37">
        <v>189.39</v>
      </c>
      <c r="O104" s="37">
        <v>189.84700000000001</v>
      </c>
      <c r="P104" s="37">
        <v>186.40700000000001</v>
      </c>
      <c r="Q104" s="37">
        <v>169.386</v>
      </c>
      <c r="S104" s="4">
        <f t="shared" si="132"/>
        <v>191.01775230539073</v>
      </c>
      <c r="T104" s="4">
        <f t="shared" si="132"/>
        <v>192.86664381239908</v>
      </c>
      <c r="U104" s="4">
        <f t="shared" si="132"/>
        <v>197.46579735682528</v>
      </c>
      <c r="V104" s="4">
        <f t="shared" si="132"/>
        <v>201.3673148025191</v>
      </c>
      <c r="W104" s="4">
        <f t="shared" si="132"/>
        <v>201.15532891186038</v>
      </c>
      <c r="X104" s="4">
        <f t="shared" si="132"/>
        <v>202.73748191638032</v>
      </c>
      <c r="Y104" s="4">
        <f t="shared" si="132"/>
        <v>197.18744381845053</v>
      </c>
      <c r="Z104" s="4">
        <f t="shared" si="132"/>
        <v>195.48417428418117</v>
      </c>
      <c r="AA104" s="4">
        <f t="shared" si="132"/>
        <v>194.2279231848012</v>
      </c>
      <c r="AB104" s="4">
        <f t="shared" si="132"/>
        <v>202.33924074066519</v>
      </c>
      <c r="AC104" s="4">
        <f t="shared" si="132"/>
        <v>199.64008108751955</v>
      </c>
      <c r="AD104" s="4">
        <f t="shared" si="132"/>
        <v>195.69678587838058</v>
      </c>
      <c r="AE104" s="4">
        <f t="shared" si="132"/>
        <v>194.99790186582442</v>
      </c>
      <c r="AF104" s="4">
        <f t="shared" si="132"/>
        <v>190.11669859659827</v>
      </c>
      <c r="AG104" s="4">
        <f t="shared" si="132"/>
        <v>171.72473898512186</v>
      </c>
      <c r="AI104" s="4">
        <f t="shared" si="133"/>
        <v>-4.1867523053907405</v>
      </c>
      <c r="AJ104" s="4">
        <f t="shared" si="133"/>
        <v>-7.035643812399087</v>
      </c>
      <c r="AK104" s="4">
        <f t="shared" si="133"/>
        <v>-6.5507973568252851</v>
      </c>
      <c r="AL104" s="4">
        <f t="shared" si="133"/>
        <v>-4.4863148025191038</v>
      </c>
      <c r="AM104" s="4">
        <f t="shared" si="133"/>
        <v>-8.2053289118603914</v>
      </c>
      <c r="AN104" s="4">
        <f t="shared" si="133"/>
        <v>-8.0764819163803168</v>
      </c>
      <c r="AO104" s="4">
        <f t="shared" si="133"/>
        <v>-6.0514438184505366</v>
      </c>
      <c r="AP104" s="4">
        <f t="shared" si="133"/>
        <v>-5.9761742841811554</v>
      </c>
      <c r="AQ104" s="4">
        <f t="shared" si="133"/>
        <v>-5.1599231848011868</v>
      </c>
      <c r="AR104" s="4">
        <f t="shared" si="133"/>
        <v>-5.9892407406651955</v>
      </c>
      <c r="AS104" s="4">
        <f t="shared" si="133"/>
        <v>-5.2670810875195571</v>
      </c>
      <c r="AT104" s="4">
        <f t="shared" si="133"/>
        <v>-6.3067858783805946</v>
      </c>
      <c r="AU104" s="4">
        <f t="shared" si="133"/>
        <v>-5.1509018658244088</v>
      </c>
      <c r="AV104" s="4">
        <f t="shared" si="133"/>
        <v>-3.7096985965982583</v>
      </c>
      <c r="AW104" s="4">
        <f t="shared" si="133"/>
        <v>-2.3387389851218643</v>
      </c>
      <c r="AY104" s="2">
        <f t="shared" si="125"/>
        <v>102.83055775791942</v>
      </c>
      <c r="AZ104" s="2">
        <f t="shared" si="125"/>
        <v>102.49662281697225</v>
      </c>
      <c r="BA104" s="2">
        <f t="shared" si="125"/>
        <v>101.09671964066823</v>
      </c>
      <c r="BB104" s="2">
        <f t="shared" si="125"/>
        <v>98.951065297741096</v>
      </c>
      <c r="BC104" s="2">
        <f t="shared" si="125"/>
        <v>103.51110910066093</v>
      </c>
      <c r="BD104" s="2">
        <f t="shared" si="125"/>
        <v>101.37061656140497</v>
      </c>
      <c r="BE104" s="2">
        <f t="shared" si="125"/>
        <v>101.18454358020047</v>
      </c>
      <c r="BF104" s="2">
        <f t="shared" si="125"/>
        <v>101.89003514473937</v>
      </c>
      <c r="BG104" s="2">
        <f t="shared" si="125"/>
        <v>103.66032131567862</v>
      </c>
      <c r="BH104" s="2">
        <f t="shared" si="125"/>
        <v>105.9284176772106</v>
      </c>
      <c r="BI104" s="2">
        <f t="shared" si="125"/>
        <v>104.57257373970226</v>
      </c>
      <c r="BJ104" s="2">
        <f t="shared" si="125"/>
        <v>106.35722841494216</v>
      </c>
      <c r="BK104" s="2">
        <f t="shared" si="125"/>
        <v>106.8921875660414</v>
      </c>
      <c r="BL104" s="2">
        <f t="shared" si="125"/>
        <v>109.98996367775857</v>
      </c>
      <c r="BM104" s="2">
        <f t="shared" si="125"/>
        <v>111.85318597359419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117.19204765478423</v>
      </c>
      <c r="DL104" s="2">
        <f t="shared" si="134"/>
        <v>120.00981341868184</v>
      </c>
      <c r="DM104" s="2">
        <f t="shared" si="134"/>
        <v>110.69112955465584</v>
      </c>
      <c r="DN104" s="2">
        <f t="shared" si="134"/>
        <v>119.09085228143124</v>
      </c>
      <c r="DO104" s="2">
        <f t="shared" si="134"/>
        <v>128.57033916773915</v>
      </c>
      <c r="DP104" s="2">
        <f t="shared" si="134"/>
        <v>124.33033333333334</v>
      </c>
      <c r="DQ104" s="2">
        <f t="shared" si="134"/>
        <v>121.30414845938378</v>
      </c>
      <c r="DR104" s="2">
        <f t="shared" si="134"/>
        <v>116.62119219219218</v>
      </c>
      <c r="DS104" s="2">
        <f t="shared" si="134"/>
        <v>116.43645454545455</v>
      </c>
      <c r="DT104" s="2">
        <f t="shared" si="134"/>
        <v>122.08082643239111</v>
      </c>
      <c r="DU104" s="2">
        <f t="shared" si="134"/>
        <v>125.4552209577999</v>
      </c>
      <c r="DV104" s="2">
        <f t="shared" si="134"/>
        <v>130.05007373162636</v>
      </c>
      <c r="DW104" s="2">
        <f t="shared" si="134"/>
        <v>130.41527787114848</v>
      </c>
      <c r="DX104" s="2">
        <f t="shared" si="134"/>
        <v>128.71496096096095</v>
      </c>
      <c r="DY104" s="2">
        <f t="shared" si="134"/>
        <v>132.06661182266009</v>
      </c>
      <c r="EA104" s="2">
        <f t="shared" si="94"/>
        <v>102.35514310308052</v>
      </c>
      <c r="EB104" s="2">
        <f t="shared" si="94"/>
        <v>101.84475155279503</v>
      </c>
      <c r="EC104" s="2">
        <f t="shared" si="94"/>
        <v>100.72866160944383</v>
      </c>
      <c r="ED104" s="2">
        <f t="shared" si="94"/>
        <v>98.154467034937937</v>
      </c>
      <c r="EE104" s="2">
        <f t="shared" si="94"/>
        <v>102.5165415944027</v>
      </c>
      <c r="EF104" s="2">
        <f t="shared" si="94"/>
        <v>100.40137117607067</v>
      </c>
      <c r="EG104" s="2">
        <f t="shared" si="94"/>
        <v>100.36534186711489</v>
      </c>
      <c r="EH104" s="2">
        <f t="shared" si="94"/>
        <v>101.25416049272911</v>
      </c>
      <c r="EI104" s="2">
        <f t="shared" si="94"/>
        <v>103.02222501699525</v>
      </c>
      <c r="EJ104" s="2">
        <f t="shared" si="94"/>
        <v>105.19753360275999</v>
      </c>
      <c r="EK104" s="2">
        <f t="shared" si="94"/>
        <v>103.7001719216297</v>
      </c>
      <c r="EL104" s="2">
        <f t="shared" si="94"/>
        <v>105.36634446811881</v>
      </c>
      <c r="EM104" s="2">
        <f t="shared" si="135"/>
        <v>105.85983686981635</v>
      </c>
      <c r="EN104" s="2">
        <f t="shared" si="135"/>
        <v>109.17031425951811</v>
      </c>
      <c r="EO104" s="2">
        <f t="shared" si="135"/>
        <v>110.71341889625737</v>
      </c>
      <c r="EQ104" s="2">
        <f t="shared" si="136"/>
        <v>101.73392766668213</v>
      </c>
      <c r="ER104" s="2">
        <f t="shared" si="136"/>
        <v>101.99932003015201</v>
      </c>
      <c r="ES104" s="2">
        <f t="shared" si="136"/>
        <v>101.2324437013562</v>
      </c>
      <c r="ET104" s="2">
        <f t="shared" si="136"/>
        <v>97.993269925395978</v>
      </c>
      <c r="EU104" s="2">
        <f t="shared" si="136"/>
        <v>102.49069805195961</v>
      </c>
      <c r="EV104" s="2">
        <f t="shared" si="136"/>
        <v>100.45593432424658</v>
      </c>
      <c r="EW104" s="2">
        <f t="shared" si="136"/>
        <v>100.48401648868506</v>
      </c>
      <c r="EX104" s="2">
        <f t="shared" si="136"/>
        <v>101.82511656973071</v>
      </c>
      <c r="EY104" s="2">
        <f t="shared" si="136"/>
        <v>103.0587683355533</v>
      </c>
      <c r="EZ104" s="2">
        <f t="shared" si="136"/>
        <v>105.65938972339363</v>
      </c>
      <c r="FA104" s="2">
        <f t="shared" si="136"/>
        <v>104.14771404453623</v>
      </c>
      <c r="FB104" s="2">
        <f t="shared" si="136"/>
        <v>105.33325313920034</v>
      </c>
      <c r="FC104" s="2">
        <f t="shared" si="136"/>
        <v>106.0790423646679</v>
      </c>
      <c r="FD104" s="2">
        <f t="shared" si="136"/>
        <v>109.92860378892912</v>
      </c>
      <c r="FE104" s="2">
        <f t="shared" si="136"/>
        <v>110.7190856463267</v>
      </c>
      <c r="FG104" s="2">
        <f t="shared" si="137"/>
        <v>0.9678592073746074</v>
      </c>
      <c r="FH104" s="2">
        <f t="shared" si="137"/>
        <v>0.96414501389538343</v>
      </c>
      <c r="FI104" s="2">
        <f t="shared" si="137"/>
        <v>0.96323836355977144</v>
      </c>
      <c r="FJ104" s="2">
        <f t="shared" si="137"/>
        <v>0.96192755174718891</v>
      </c>
      <c r="FK104" s="2">
        <f t="shared" si="137"/>
        <v>0.96182323035105233</v>
      </c>
      <c r="FL104" s="2">
        <f t="shared" si="137"/>
        <v>0.95950230145887438</v>
      </c>
      <c r="FM104" s="2">
        <f t="shared" si="137"/>
        <v>0.96089470617696393</v>
      </c>
      <c r="FN104" s="2">
        <f t="shared" si="137"/>
        <v>0.95872693641193318</v>
      </c>
      <c r="FO104" s="2">
        <f t="shared" si="137"/>
        <v>0.95244098298815338</v>
      </c>
      <c r="FP104" s="2">
        <f t="shared" si="137"/>
        <v>0.95680717701628393</v>
      </c>
      <c r="FQ104" s="2">
        <f t="shared" si="137"/>
        <v>0.95996895670956228</v>
      </c>
      <c r="FR104" s="2">
        <f t="shared" si="137"/>
        <v>0.95985304748352396</v>
      </c>
      <c r="FS104" s="2">
        <f t="shared" si="137"/>
        <v>0.95798015370858303</v>
      </c>
      <c r="FT104" s="2">
        <f t="shared" si="137"/>
        <v>0.95813578050456905</v>
      </c>
      <c r="FU104" s="2">
        <f t="shared" si="137"/>
        <v>0.94662350905292747</v>
      </c>
      <c r="FW104" s="2">
        <f t="shared" si="127"/>
        <v>2.3425328394743755E-3</v>
      </c>
      <c r="FX104" s="2">
        <f t="shared" si="127"/>
        <v>3.6438437899158327E-3</v>
      </c>
      <c r="FY104" s="2">
        <f t="shared" si="127"/>
        <v>3.6154651074732421E-3</v>
      </c>
      <c r="FZ104" s="2">
        <f t="shared" si="127"/>
        <v>3.1091196133498453E-3</v>
      </c>
      <c r="GA104" s="2">
        <f t="shared" si="127"/>
        <v>3.1854061614263792E-3</v>
      </c>
      <c r="GB104" s="2">
        <f t="shared" si="127"/>
        <v>3.25291874500141E-3</v>
      </c>
      <c r="GC104" s="2">
        <f t="shared" si="127"/>
        <v>3.2317692368685198E-3</v>
      </c>
      <c r="GD104" s="2">
        <f t="shared" si="127"/>
        <v>2.8551679965650007E-3</v>
      </c>
      <c r="GE104" s="2">
        <f t="shared" si="127"/>
        <v>3.5226231122032149E-3</v>
      </c>
      <c r="GF104" s="2">
        <f t="shared" si="127"/>
        <v>3.5660367039297152E-3</v>
      </c>
      <c r="GG104" s="2">
        <f t="shared" si="127"/>
        <v>3.4064018603275873E-3</v>
      </c>
      <c r="GH104" s="2">
        <f t="shared" si="127"/>
        <v>2.7971027837663484E-3</v>
      </c>
      <c r="GI104" s="2">
        <f t="shared" si="127"/>
        <v>2.439901114186782E-3</v>
      </c>
      <c r="GJ104" s="2">
        <f t="shared" si="127"/>
        <v>1.8832368313308975E-3</v>
      </c>
      <c r="GK104" s="2">
        <f t="shared" si="127"/>
        <v>1.5120500272340818E-3</v>
      </c>
      <c r="GM104" s="86">
        <f t="shared" si="128"/>
        <v>3.5290324490819339E-9</v>
      </c>
      <c r="GN104" s="86">
        <f t="shared" si="128"/>
        <v>1.9309471638583427E-17</v>
      </c>
      <c r="GO104" s="86">
        <f t="shared" si="128"/>
        <v>2.6153489451180968E-14</v>
      </c>
      <c r="GP104" s="86">
        <f t="shared" si="128"/>
        <v>4.6973294131305607E-18</v>
      </c>
      <c r="GQ104" s="86">
        <f t="shared" si="128"/>
        <v>8.2694101262060455E-27</v>
      </c>
      <c r="GR104" s="86">
        <f t="shared" si="128"/>
        <v>2.3688972757041902E-18</v>
      </c>
      <c r="GS104" s="86">
        <f t="shared" si="128"/>
        <v>1.2618632921175333E-16</v>
      </c>
      <c r="GT104" s="86">
        <f t="shared" si="128"/>
        <v>1.8810086871111317E-12</v>
      </c>
      <c r="GU104" s="86">
        <f t="shared" si="128"/>
        <v>2.030085723091606E-11</v>
      </c>
      <c r="GV104" s="86">
        <f t="shared" si="128"/>
        <v>1.7159523110121727E-18</v>
      </c>
      <c r="GW104" s="86">
        <f t="shared" si="128"/>
        <v>6.7985922861623697E-18</v>
      </c>
      <c r="GX104" s="86">
        <f t="shared" si="128"/>
        <v>3.3774793564202759E-19</v>
      </c>
      <c r="GY104" s="86">
        <f t="shared" si="128"/>
        <v>5.4198015192116455E-15</v>
      </c>
      <c r="GZ104" s="86">
        <f t="shared" si="128"/>
        <v>2.9075558004341136E-9</v>
      </c>
      <c r="HA104" s="86">
        <f t="shared" si="128"/>
        <v>3.1001045547713763E-15</v>
      </c>
      <c r="HC104" s="86">
        <f t="shared" si="73"/>
        <v>0.50765902225717607</v>
      </c>
      <c r="HD104" s="86">
        <f t="shared" si="73"/>
        <v>0.6090400503331691</v>
      </c>
      <c r="HE104" s="86">
        <f t="shared" si="73"/>
        <v>0.59231754148740368</v>
      </c>
      <c r="HF104" s="86">
        <f t="shared" si="73"/>
        <v>0.57794609397569452</v>
      </c>
      <c r="HG104" s="86">
        <f t="shared" si="73"/>
        <v>0.65504286483124607</v>
      </c>
      <c r="HH104" s="86">
        <f t="shared" si="73"/>
        <v>0.57572625663649979</v>
      </c>
      <c r="HI104" s="86">
        <f t="shared" si="138"/>
        <v>0.62443724152247304</v>
      </c>
      <c r="HJ104" s="86">
        <f t="shared" si="138"/>
        <v>0.60875526778727018</v>
      </c>
      <c r="HK104" s="86">
        <f t="shared" si="138"/>
        <v>0.577522163414672</v>
      </c>
      <c r="HL104" s="86">
        <f t="shared" si="138"/>
        <v>0.59822385897102959</v>
      </c>
      <c r="HM104" s="86">
        <f t="shared" si="138"/>
        <v>0.63612531167606812</v>
      </c>
      <c r="HN104" s="86">
        <f t="shared" si="138"/>
        <v>0.5688499206852009</v>
      </c>
      <c r="HO104" s="86">
        <f t="shared" si="138"/>
        <v>0.53356927965023004</v>
      </c>
      <c r="HP104" s="86">
        <f t="shared" si="138"/>
        <v>0.44456195383884761</v>
      </c>
      <c r="HQ104" s="86">
        <f t="shared" si="138"/>
        <v>0.44490430826815675</v>
      </c>
      <c r="HS104" s="86">
        <f t="shared" si="129"/>
        <v>4.6308583999810453E-20</v>
      </c>
      <c r="HT104" s="86">
        <f t="shared" si="129"/>
        <v>9.3361793047010773E-20</v>
      </c>
      <c r="HU104" s="86">
        <f t="shared" si="129"/>
        <v>7.3616739029868411E-21</v>
      </c>
      <c r="HV104" s="86">
        <f t="shared" si="129"/>
        <v>1.7777417763028523E-23</v>
      </c>
      <c r="HW104" s="86">
        <f t="shared" si="129"/>
        <v>3.2358190992792644E-24</v>
      </c>
      <c r="HX104" s="86">
        <f t="shared" si="129"/>
        <v>7.2282753672117218E-25</v>
      </c>
      <c r="HY104" s="86">
        <f t="shared" si="129"/>
        <v>4.9497283114777838E-23</v>
      </c>
      <c r="HZ104" s="86">
        <f t="shared" si="129"/>
        <v>4.4111675875806979E-24</v>
      </c>
      <c r="IA104" s="86">
        <f t="shared" si="129"/>
        <v>6.1337423285843991E-24</v>
      </c>
      <c r="IB104" s="86">
        <f t="shared" si="129"/>
        <v>2.1315673845346402E-26</v>
      </c>
      <c r="IC104" s="86">
        <f t="shared" si="129"/>
        <v>6.363753239497699E-23</v>
      </c>
      <c r="ID104" s="86">
        <f t="shared" si="129"/>
        <v>1.7595792621998205E-25</v>
      </c>
      <c r="IE104" s="86">
        <f t="shared" si="129"/>
        <v>4.323968767671446E-27</v>
      </c>
      <c r="IF104" s="86">
        <f t="shared" si="129"/>
        <v>8.1184996056377229E-17</v>
      </c>
      <c r="IG104" s="86">
        <f t="shared" si="129"/>
        <v>9.3930315252787531E-13</v>
      </c>
      <c r="II104" s="86">
        <f t="shared" si="130"/>
        <v>1.6188725046762856E-103</v>
      </c>
      <c r="IJ104" s="86">
        <f t="shared" si="130"/>
        <v>1.6518164533275014E-108</v>
      </c>
      <c r="IK104" s="86">
        <f t="shared" si="130"/>
        <v>7.1195354856409517E-112</v>
      </c>
      <c r="IL104" s="86">
        <f t="shared" si="130"/>
        <v>7.6703054032237906E-127</v>
      </c>
      <c r="IM104" s="86">
        <f t="shared" si="130"/>
        <v>2.9355769463171494E-134</v>
      </c>
      <c r="IN104" s="86">
        <f t="shared" si="130"/>
        <v>2.0924379172506863E-132</v>
      </c>
      <c r="IO104" s="86">
        <f t="shared" si="130"/>
        <v>6.0788933334162102E-127</v>
      </c>
      <c r="IP104" s="86">
        <f t="shared" si="130"/>
        <v>3.1865202847289148E-133</v>
      </c>
      <c r="IQ104" s="86">
        <f t="shared" si="130"/>
        <v>8.3563994358581304E-131</v>
      </c>
      <c r="IR104" s="86">
        <f t="shared" si="130"/>
        <v>2.3548797118047051E-150</v>
      </c>
      <c r="IS104" s="86">
        <f t="shared" si="130"/>
        <v>7.3634500609862205E-127</v>
      </c>
      <c r="IT104" s="86">
        <f t="shared" si="130"/>
        <v>2.6977272374917737E-139</v>
      </c>
      <c r="IU104" s="86">
        <f t="shared" si="130"/>
        <v>3.8164737608903921E-148</v>
      </c>
      <c r="IV104" s="86">
        <f t="shared" si="130"/>
        <v>2.5431869602959255E-79</v>
      </c>
      <c r="IW104" s="86">
        <f t="shared" si="130"/>
        <v>3.1165151792532105E-46</v>
      </c>
      <c r="IY104" s="86">
        <f t="shared" si="131"/>
        <v>0.50765902578620847</v>
      </c>
      <c r="IZ104" s="86">
        <f t="shared" si="131"/>
        <v>0.6090400503331691</v>
      </c>
      <c r="JA104" s="86">
        <f t="shared" si="131"/>
        <v>0.59231754148742988</v>
      </c>
      <c r="JB104" s="86">
        <f t="shared" si="131"/>
        <v>0.57794609397569452</v>
      </c>
      <c r="JC104" s="86">
        <f t="shared" si="131"/>
        <v>0.65504286483124607</v>
      </c>
      <c r="JD104" s="86">
        <f t="shared" si="131"/>
        <v>0.57572625663649979</v>
      </c>
      <c r="JE104" s="86">
        <f t="shared" si="131"/>
        <v>0.62443724152247315</v>
      </c>
      <c r="JF104" s="86">
        <f t="shared" si="131"/>
        <v>0.60875526778915123</v>
      </c>
      <c r="JG104" s="86">
        <f t="shared" si="131"/>
        <v>0.57752216343497287</v>
      </c>
      <c r="JH104" s="86">
        <f t="shared" si="131"/>
        <v>0.59822385897102959</v>
      </c>
      <c r="JI104" s="86">
        <f t="shared" si="131"/>
        <v>0.63612531167606812</v>
      </c>
      <c r="JJ104" s="86">
        <f t="shared" si="131"/>
        <v>0.5688499206852009</v>
      </c>
      <c r="JK104" s="86">
        <f t="shared" si="131"/>
        <v>0.53356927965023548</v>
      </c>
      <c r="JL104" s="86">
        <f t="shared" si="131"/>
        <v>0.44456195674640347</v>
      </c>
      <c r="JM104" s="86">
        <f t="shared" si="131"/>
        <v>0.44490430826909916</v>
      </c>
    </row>
    <row r="105" spans="2:273" x14ac:dyDescent="0.25">
      <c r="B105" s="2">
        <v>78</v>
      </c>
      <c r="C105" s="37">
        <v>186.203</v>
      </c>
      <c r="D105" s="37">
        <v>184.16900000000001</v>
      </c>
      <c r="E105" s="37">
        <v>188.322</v>
      </c>
      <c r="F105" s="37">
        <v>191.797</v>
      </c>
      <c r="G105" s="37">
        <v>190.96700000000001</v>
      </c>
      <c r="H105" s="37">
        <v>196.339</v>
      </c>
      <c r="I105" s="37">
        <v>186.119</v>
      </c>
      <c r="J105" s="37">
        <v>184.25399999999999</v>
      </c>
      <c r="K105" s="37">
        <v>187.35599999999999</v>
      </c>
      <c r="L105" s="37">
        <v>190.86699999999999</v>
      </c>
      <c r="M105" s="37">
        <v>187.40700000000001</v>
      </c>
      <c r="N105" s="37">
        <v>189.542</v>
      </c>
      <c r="O105" s="37">
        <v>190.27099999999999</v>
      </c>
      <c r="P105" s="37">
        <v>187.542</v>
      </c>
      <c r="Q105" s="37">
        <v>172.965</v>
      </c>
      <c r="S105" s="4">
        <f t="shared" si="132"/>
        <v>193.6975828231096</v>
      </c>
      <c r="T105" s="4">
        <f t="shared" si="132"/>
        <v>184.33651880964368</v>
      </c>
      <c r="U105" s="4">
        <f t="shared" si="132"/>
        <v>194.46815741926224</v>
      </c>
      <c r="V105" s="4">
        <f t="shared" si="132"/>
        <v>198.33881706199313</v>
      </c>
      <c r="W105" s="4">
        <f t="shared" si="132"/>
        <v>191.78298985857765</v>
      </c>
      <c r="X105" s="4">
        <f t="shared" si="132"/>
        <v>202.26590846512079</v>
      </c>
      <c r="Y105" s="4">
        <f t="shared" si="132"/>
        <v>190.32390182085402</v>
      </c>
      <c r="Z105" s="4">
        <f t="shared" si="132"/>
        <v>193.97936964946015</v>
      </c>
      <c r="AA105" s="4">
        <f t="shared" si="132"/>
        <v>194.96112338015899</v>
      </c>
      <c r="AB105" s="4">
        <f t="shared" si="132"/>
        <v>190.38416888953813</v>
      </c>
      <c r="AC105" s="4">
        <f t="shared" si="132"/>
        <v>187.95025679958712</v>
      </c>
      <c r="AD105" s="4">
        <f t="shared" si="132"/>
        <v>192.73342099308911</v>
      </c>
      <c r="AE105" s="4">
        <f t="shared" si="132"/>
        <v>195.38072656375888</v>
      </c>
      <c r="AF105" s="4">
        <f t="shared" si="132"/>
        <v>193.73611248853169</v>
      </c>
      <c r="AG105" s="4">
        <f t="shared" si="132"/>
        <v>174.68862555401682</v>
      </c>
      <c r="AI105" s="4">
        <f t="shared" si="133"/>
        <v>-7.4945828231095959</v>
      </c>
      <c r="AJ105" s="4">
        <f t="shared" si="133"/>
        <v>-0.16751880964366705</v>
      </c>
      <c r="AK105" s="4">
        <f t="shared" si="133"/>
        <v>-6.1461574192622379</v>
      </c>
      <c r="AL105" s="4">
        <f t="shared" si="133"/>
        <v>-6.5418170619931288</v>
      </c>
      <c r="AM105" s="4">
        <f t="shared" si="133"/>
        <v>-0.81598985857763751</v>
      </c>
      <c r="AN105" s="4">
        <f t="shared" si="133"/>
        <v>-5.9269084651207891</v>
      </c>
      <c r="AO105" s="4">
        <f t="shared" si="133"/>
        <v>-4.204901820854019</v>
      </c>
      <c r="AP105" s="4">
        <f t="shared" si="133"/>
        <v>-9.7253696494601627</v>
      </c>
      <c r="AQ105" s="4">
        <f t="shared" si="133"/>
        <v>-7.6051233801590001</v>
      </c>
      <c r="AR105" s="4">
        <f t="shared" si="133"/>
        <v>0.48283111046185923</v>
      </c>
      <c r="AS105" s="4">
        <f t="shared" si="133"/>
        <v>-0.54325679958711248</v>
      </c>
      <c r="AT105" s="4">
        <f t="shared" si="133"/>
        <v>-3.1914209930891104</v>
      </c>
      <c r="AU105" s="4">
        <f t="shared" si="133"/>
        <v>-5.1097265637588976</v>
      </c>
      <c r="AV105" s="4">
        <f t="shared" si="133"/>
        <v>-6.1941124885316867</v>
      </c>
      <c r="AW105" s="4">
        <f t="shared" si="133"/>
        <v>-1.7236255540168202</v>
      </c>
      <c r="AY105" s="2">
        <f t="shared" si="125"/>
        <v>102.670706793563</v>
      </c>
      <c r="AZ105" s="2">
        <f t="shared" si="125"/>
        <v>102.35870654872892</v>
      </c>
      <c r="BA105" s="2">
        <f t="shared" si="125"/>
        <v>101.01369500518489</v>
      </c>
      <c r="BB105" s="2">
        <f t="shared" si="125"/>
        <v>98.822201091012204</v>
      </c>
      <c r="BC105" s="2">
        <f t="shared" si="125"/>
        <v>103.33248141247307</v>
      </c>
      <c r="BD105" s="2">
        <f t="shared" si="125"/>
        <v>101.21470271709623</v>
      </c>
      <c r="BE105" s="2">
        <f t="shared" si="125"/>
        <v>101.07113530572808</v>
      </c>
      <c r="BF105" s="2">
        <f t="shared" si="125"/>
        <v>101.81011584641932</v>
      </c>
      <c r="BG105" s="2">
        <f t="shared" si="125"/>
        <v>103.52604035098179</v>
      </c>
      <c r="BH105" s="2">
        <f t="shared" si="125"/>
        <v>105.81901707021022</v>
      </c>
      <c r="BI105" s="2">
        <f t="shared" si="125"/>
        <v>104.46729553992867</v>
      </c>
      <c r="BJ105" s="2">
        <f t="shared" si="125"/>
        <v>106.21674635509237</v>
      </c>
      <c r="BK105" s="2">
        <f t="shared" si="125"/>
        <v>106.76490316032412</v>
      </c>
      <c r="BL105" s="2">
        <f t="shared" si="125"/>
        <v>109.86457034349708</v>
      </c>
      <c r="BM105" s="2">
        <f t="shared" si="125"/>
        <v>111.6886487650317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117.36532804878048</v>
      </c>
      <c r="DL105" s="2">
        <f t="shared" si="134"/>
        <v>120.22700806069227</v>
      </c>
      <c r="DM105" s="2">
        <f t="shared" si="134"/>
        <v>110.7812381004486</v>
      </c>
      <c r="DN105" s="2">
        <f t="shared" si="134"/>
        <v>119.30119433198381</v>
      </c>
      <c r="DO105" s="2">
        <f t="shared" si="134"/>
        <v>128.92188704418703</v>
      </c>
      <c r="DP105" s="2">
        <f t="shared" si="134"/>
        <v>124.64683333333335</v>
      </c>
      <c r="DQ105" s="2">
        <f t="shared" si="134"/>
        <v>121.56166554621852</v>
      </c>
      <c r="DR105" s="2">
        <f t="shared" si="134"/>
        <v>116.77546992706992</v>
      </c>
      <c r="DS105" s="2">
        <f t="shared" si="134"/>
        <v>116.59013636363638</v>
      </c>
      <c r="DT105" s="2">
        <f t="shared" si="134"/>
        <v>122.29391443850264</v>
      </c>
      <c r="DU105" s="2">
        <f t="shared" si="134"/>
        <v>125.72366571834992</v>
      </c>
      <c r="DV105" s="2">
        <f t="shared" si="134"/>
        <v>130.37193029871975</v>
      </c>
      <c r="DW105" s="2">
        <f t="shared" si="134"/>
        <v>130.73515574229691</v>
      </c>
      <c r="DX105" s="2">
        <f t="shared" si="134"/>
        <v>128.95748296868297</v>
      </c>
      <c r="DY105" s="2">
        <f t="shared" si="134"/>
        <v>132.42193546798029</v>
      </c>
      <c r="EA105" s="2">
        <f t="shared" si="94"/>
        <v>102.22723614369724</v>
      </c>
      <c r="EB105" s="2">
        <f t="shared" si="94"/>
        <v>101.75207531055901</v>
      </c>
      <c r="EC105" s="2">
        <f t="shared" si="94"/>
        <v>100.6717542189708</v>
      </c>
      <c r="ED105" s="2">
        <f t="shared" si="94"/>
        <v>98.083518893546369</v>
      </c>
      <c r="EE105" s="2">
        <f t="shared" si="94"/>
        <v>102.40624402247225</v>
      </c>
      <c r="EF105" s="2">
        <f t="shared" si="94"/>
        <v>100.31253221002878</v>
      </c>
      <c r="EG105" s="2">
        <f t="shared" si="94"/>
        <v>100.31019600196777</v>
      </c>
      <c r="EH105" s="2">
        <f t="shared" si="94"/>
        <v>101.22077342464533</v>
      </c>
      <c r="EI105" s="2">
        <f t="shared" si="94"/>
        <v>102.93095853161115</v>
      </c>
      <c r="EJ105" s="2">
        <f t="shared" si="94"/>
        <v>105.13894077870874</v>
      </c>
      <c r="EK105" s="2">
        <f t="shared" si="94"/>
        <v>103.65723686259247</v>
      </c>
      <c r="EL105" s="2">
        <f t="shared" si="94"/>
        <v>105.29542590114282</v>
      </c>
      <c r="EM105" s="2">
        <f t="shared" si="135"/>
        <v>105.80542566342075</v>
      </c>
      <c r="EN105" s="2">
        <f t="shared" si="135"/>
        <v>109.10217436984261</v>
      </c>
      <c r="EO105" s="2">
        <f t="shared" si="135"/>
        <v>110.62244051884039</v>
      </c>
      <c r="EQ105" s="2">
        <f t="shared" si="136"/>
        <v>101.63262143449997</v>
      </c>
      <c r="ER105" s="2">
        <f t="shared" si="136"/>
        <v>101.89890704803383</v>
      </c>
      <c r="ES105" s="2">
        <f t="shared" si="136"/>
        <v>101.15122817728479</v>
      </c>
      <c r="ET105" s="2">
        <f t="shared" si="136"/>
        <v>97.929605772877082</v>
      </c>
      <c r="EU105" s="2">
        <f t="shared" si="136"/>
        <v>102.3815996415349</v>
      </c>
      <c r="EV105" s="2">
        <f t="shared" si="136"/>
        <v>100.36443242844383</v>
      </c>
      <c r="EW105" s="2">
        <f t="shared" si="136"/>
        <v>100.42322407175811</v>
      </c>
      <c r="EX105" s="2">
        <f t="shared" si="136"/>
        <v>101.76603928161143</v>
      </c>
      <c r="EY105" s="2">
        <f t="shared" si="136"/>
        <v>102.96575259584966</v>
      </c>
      <c r="EZ105" s="2">
        <f t="shared" si="136"/>
        <v>105.57999228572105</v>
      </c>
      <c r="FA105" s="2">
        <f t="shared" si="136"/>
        <v>104.0839820431968</v>
      </c>
      <c r="FB105" s="2">
        <f t="shared" si="136"/>
        <v>105.26378553951224</v>
      </c>
      <c r="FC105" s="2">
        <f t="shared" si="136"/>
        <v>106.01522543337801</v>
      </c>
      <c r="FD105" s="2">
        <f t="shared" si="136"/>
        <v>109.8312069813983</v>
      </c>
      <c r="FE105" s="2">
        <f t="shared" si="136"/>
        <v>110.62406104904861</v>
      </c>
      <c r="FG105" s="2">
        <f t="shared" si="137"/>
        <v>0.97060411596412133</v>
      </c>
      <c r="FH105" s="2">
        <f t="shared" si="137"/>
        <v>0.96719637350223941</v>
      </c>
      <c r="FI105" s="2">
        <f t="shared" si="137"/>
        <v>0.96636418984365247</v>
      </c>
      <c r="FJ105" s="2">
        <f t="shared" si="137"/>
        <v>0.96516080450493336</v>
      </c>
      <c r="FK105" s="2">
        <f t="shared" si="137"/>
        <v>0.96506502071526323</v>
      </c>
      <c r="FL105" s="2">
        <f t="shared" si="137"/>
        <v>0.9629335790151462</v>
      </c>
      <c r="FM105" s="2">
        <f t="shared" si="137"/>
        <v>0.9642124087107139</v>
      </c>
      <c r="FN105" s="2">
        <f t="shared" si="137"/>
        <v>0.96222132225979307</v>
      </c>
      <c r="FO105" s="2">
        <f t="shared" si="137"/>
        <v>0.95644339059146299</v>
      </c>
      <c r="FP105" s="2">
        <f t="shared" si="137"/>
        <v>0.96045739557886978</v>
      </c>
      <c r="FQ105" s="2">
        <f t="shared" si="137"/>
        <v>0.96336220538139206</v>
      </c>
      <c r="FR105" s="2">
        <f t="shared" si="137"/>
        <v>0.96325574518065116</v>
      </c>
      <c r="FS105" s="2">
        <f t="shared" si="137"/>
        <v>0.96153522926328205</v>
      </c>
      <c r="FT105" s="2">
        <f t="shared" si="137"/>
        <v>0.96167821600997161</v>
      </c>
      <c r="FU105" s="2">
        <f t="shared" si="137"/>
        <v>0.95109035496715499</v>
      </c>
      <c r="FW105" s="2">
        <f t="shared" si="127"/>
        <v>2.5679558156346477E-3</v>
      </c>
      <c r="FX105" s="2">
        <f t="shared" si="127"/>
        <v>3.993991172303187E-3</v>
      </c>
      <c r="FY105" s="2">
        <f t="shared" si="127"/>
        <v>3.9628963473106174E-3</v>
      </c>
      <c r="FZ105" s="2">
        <f t="shared" si="127"/>
        <v>3.4080595760142421E-3</v>
      </c>
      <c r="GA105" s="2">
        <f t="shared" si="127"/>
        <v>3.4916553385227135E-3</v>
      </c>
      <c r="GB105" s="2">
        <f t="shared" si="127"/>
        <v>3.5656354539042169E-3</v>
      </c>
      <c r="GC105" s="2">
        <f t="shared" si="127"/>
        <v>3.5424599809394338E-3</v>
      </c>
      <c r="GD105" s="2">
        <f t="shared" si="127"/>
        <v>3.1297673242890131E-3</v>
      </c>
      <c r="GE105" s="2">
        <f t="shared" si="127"/>
        <v>3.8611671936737888E-3</v>
      </c>
      <c r="GF105" s="2">
        <f t="shared" si="127"/>
        <v>3.9087367120095601E-3</v>
      </c>
      <c r="GG105" s="2">
        <f t="shared" si="127"/>
        <v>3.7338182720200262E-3</v>
      </c>
      <c r="GH105" s="2">
        <f t="shared" si="127"/>
        <v>3.0661347893815587E-3</v>
      </c>
      <c r="GI105" s="2">
        <f t="shared" si="127"/>
        <v>2.6746687627577522E-3</v>
      </c>
      <c r="GJ105" s="2">
        <f t="shared" si="127"/>
        <v>2.0645530124230593E-3</v>
      </c>
      <c r="GK105" s="2">
        <f t="shared" si="127"/>
        <v>1.6576880630388027E-3</v>
      </c>
      <c r="GM105" s="86">
        <f t="shared" si="128"/>
        <v>4.1914578082716956E-10</v>
      </c>
      <c r="GN105" s="86">
        <f t="shared" si="128"/>
        <v>3.2236193914551234E-19</v>
      </c>
      <c r="GO105" s="86">
        <f t="shared" si="128"/>
        <v>8.3956108615184241E-16</v>
      </c>
      <c r="GP105" s="86">
        <f t="shared" si="128"/>
        <v>5.2444644647774514E-20</v>
      </c>
      <c r="GQ105" s="86">
        <f t="shared" si="128"/>
        <v>1.2940125955390136E-29</v>
      </c>
      <c r="GR105" s="86">
        <f t="shared" si="128"/>
        <v>2.6738817120358274E-20</v>
      </c>
      <c r="GS105" s="86">
        <f t="shared" si="128"/>
        <v>2.5570328218576971E-18</v>
      </c>
      <c r="GT105" s="86">
        <f t="shared" si="128"/>
        <v>1.0021154046622016E-13</v>
      </c>
      <c r="GU105" s="86">
        <f t="shared" si="128"/>
        <v>1.3334260033789785E-12</v>
      </c>
      <c r="GV105" s="86">
        <f t="shared" si="128"/>
        <v>1.8579127763150414E-20</v>
      </c>
      <c r="GW105" s="86">
        <f t="shared" si="128"/>
        <v>9.06553418008136E-20</v>
      </c>
      <c r="GX105" s="86">
        <f t="shared" si="128"/>
        <v>2.7989803357108977E-21</v>
      </c>
      <c r="GY105" s="86">
        <f t="shared" si="128"/>
        <v>1.5768631901555043E-16</v>
      </c>
      <c r="GZ105" s="86">
        <f t="shared" si="128"/>
        <v>3.467927165442535E-10</v>
      </c>
      <c r="HA105" s="86">
        <f t="shared" si="128"/>
        <v>8.1309990849709541E-17</v>
      </c>
      <c r="HC105" s="86">
        <f t="shared" si="73"/>
        <v>0.57292765429301951</v>
      </c>
      <c r="HD105" s="86">
        <f t="shared" si="73"/>
        <v>0.61640968011233555</v>
      </c>
      <c r="HE105" s="86">
        <f t="shared" si="73"/>
        <v>0.63913575614087148</v>
      </c>
      <c r="HF105" s="86">
        <f t="shared" si="73"/>
        <v>0.62699625323773422</v>
      </c>
      <c r="HG105" s="86">
        <f t="shared" si="73"/>
        <v>0.66884645006408261</v>
      </c>
      <c r="HH105" s="86">
        <f t="shared" si="73"/>
        <v>0.64217161378583143</v>
      </c>
      <c r="HI105" s="86">
        <f t="shared" si="138"/>
        <v>0.65109616716612617</v>
      </c>
      <c r="HJ105" s="86">
        <f t="shared" si="138"/>
        <v>0.67064899618472795</v>
      </c>
      <c r="HK105" s="86">
        <f t="shared" si="138"/>
        <v>0.65277018004066356</v>
      </c>
      <c r="HL105" s="86">
        <f t="shared" si="138"/>
        <v>0.5974666570953896</v>
      </c>
      <c r="HM105" s="86">
        <f t="shared" si="138"/>
        <v>0.62914632304208618</v>
      </c>
      <c r="HN105" s="86">
        <f t="shared" si="138"/>
        <v>0.61695444982246728</v>
      </c>
      <c r="HO105" s="86">
        <f t="shared" si="138"/>
        <v>0.5995671163507752</v>
      </c>
      <c r="HP105" s="86">
        <f t="shared" si="138"/>
        <v>0.51639123141275256</v>
      </c>
      <c r="HQ105" s="86">
        <f t="shared" si="138"/>
        <v>0.53087983460424915</v>
      </c>
      <c r="HS105" s="86">
        <f t="shared" si="129"/>
        <v>3.9693260803742844E-19</v>
      </c>
      <c r="HT105" s="86">
        <f t="shared" si="129"/>
        <v>9.8070169142986482E-19</v>
      </c>
      <c r="HU105" s="86">
        <f t="shared" si="129"/>
        <v>8.5780902426618633E-20</v>
      </c>
      <c r="HV105" s="86">
        <f t="shared" si="129"/>
        <v>2.681878532901206E-22</v>
      </c>
      <c r="HW105" s="86">
        <f t="shared" si="129"/>
        <v>5.5970822643744003E-23</v>
      </c>
      <c r="HX105" s="86">
        <f t="shared" si="129"/>
        <v>1.289568096066841E-23</v>
      </c>
      <c r="HY105" s="86">
        <f t="shared" si="129"/>
        <v>7.4035058225643841E-22</v>
      </c>
      <c r="HZ105" s="86">
        <f t="shared" si="129"/>
        <v>7.1014137412397766E-23</v>
      </c>
      <c r="IA105" s="86">
        <f t="shared" si="129"/>
        <v>1.0557889178860417E-22</v>
      </c>
      <c r="IB105" s="86">
        <f t="shared" si="129"/>
        <v>5.3398128543847511E-25</v>
      </c>
      <c r="IC105" s="86">
        <f t="shared" si="129"/>
        <v>9.6816024107845596E-22</v>
      </c>
      <c r="ID105" s="86">
        <f t="shared" si="129"/>
        <v>3.2561182724900412E-24</v>
      </c>
      <c r="IE105" s="86">
        <f t="shared" si="129"/>
        <v>9.0301851632333321E-26</v>
      </c>
      <c r="IF105" s="86">
        <f t="shared" si="129"/>
        <v>4.5103296988724438E-16</v>
      </c>
      <c r="IG105" s="86">
        <f t="shared" si="129"/>
        <v>3.1674602593426933E-12</v>
      </c>
      <c r="II105" s="86">
        <f t="shared" si="130"/>
        <v>1.8893812399988799E-100</v>
      </c>
      <c r="IJ105" s="86">
        <f t="shared" si="130"/>
        <v>4.869276165056337E-105</v>
      </c>
      <c r="IK105" s="86">
        <f t="shared" si="130"/>
        <v>2.6690669797675627E-108</v>
      </c>
      <c r="IL105" s="86">
        <f t="shared" si="130"/>
        <v>6.899827148866121E-123</v>
      </c>
      <c r="IM105" s="86">
        <f t="shared" si="130"/>
        <v>4.7184203625792822E-130</v>
      </c>
      <c r="IN105" s="86">
        <f t="shared" si="130"/>
        <v>3.04119927196812E-128</v>
      </c>
      <c r="IO105" s="86">
        <f t="shared" si="130"/>
        <v>5.85631421686699E-123</v>
      </c>
      <c r="IP105" s="86">
        <f t="shared" si="130"/>
        <v>3.971189384437392E-129</v>
      </c>
      <c r="IQ105" s="86">
        <f t="shared" si="130"/>
        <v>1.2334399553112788E-126</v>
      </c>
      <c r="IR105" s="86">
        <f t="shared" si="130"/>
        <v>1.5248223620765022E-145</v>
      </c>
      <c r="IS105" s="86">
        <f t="shared" si="130"/>
        <v>7.6726916431207787E-123</v>
      </c>
      <c r="IT105" s="86">
        <f t="shared" si="130"/>
        <v>5.0223647404863066E-135</v>
      </c>
      <c r="IU105" s="86">
        <f t="shared" si="130"/>
        <v>1.0559597888652205E-143</v>
      </c>
      <c r="IV105" s="86">
        <f t="shared" si="130"/>
        <v>4.5996618409156323E-77</v>
      </c>
      <c r="IW105" s="86">
        <f t="shared" si="130"/>
        <v>5.5766373782466806E-45</v>
      </c>
      <c r="IY105" s="86">
        <f t="shared" si="131"/>
        <v>0.57292765471216534</v>
      </c>
      <c r="IZ105" s="86">
        <f t="shared" si="131"/>
        <v>0.61640968011233555</v>
      </c>
      <c r="JA105" s="86">
        <f t="shared" si="131"/>
        <v>0.63913575614087237</v>
      </c>
      <c r="JB105" s="86">
        <f t="shared" si="131"/>
        <v>0.62699625323773422</v>
      </c>
      <c r="JC105" s="86">
        <f t="shared" si="131"/>
        <v>0.66884645006408261</v>
      </c>
      <c r="JD105" s="86">
        <f t="shared" si="131"/>
        <v>0.64217161378583143</v>
      </c>
      <c r="JE105" s="86">
        <f t="shared" si="131"/>
        <v>0.65109616716612617</v>
      </c>
      <c r="JF105" s="86">
        <f t="shared" si="131"/>
        <v>0.67064899618482821</v>
      </c>
      <c r="JG105" s="86">
        <f t="shared" si="131"/>
        <v>0.65277018004199694</v>
      </c>
      <c r="JH105" s="86">
        <f t="shared" si="131"/>
        <v>0.5974666570953896</v>
      </c>
      <c r="JI105" s="86">
        <f t="shared" si="131"/>
        <v>0.62914632304208618</v>
      </c>
      <c r="JJ105" s="86">
        <f t="shared" si="131"/>
        <v>0.61695444982246728</v>
      </c>
      <c r="JK105" s="86">
        <f t="shared" si="131"/>
        <v>0.59956711635077531</v>
      </c>
      <c r="JL105" s="86">
        <f t="shared" si="131"/>
        <v>0.51639123175954571</v>
      </c>
      <c r="JM105" s="86">
        <f t="shared" si="131"/>
        <v>0.53087983460741672</v>
      </c>
    </row>
    <row r="106" spans="2:273" x14ac:dyDescent="0.25">
      <c r="B106" s="2">
        <v>79</v>
      </c>
      <c r="C106" s="37">
        <v>186</v>
      </c>
      <c r="D106" s="37">
        <v>174.61</v>
      </c>
      <c r="E106" s="37">
        <v>182.74600000000001</v>
      </c>
      <c r="F106" s="37">
        <v>184.983</v>
      </c>
      <c r="G106" s="37">
        <v>172.86699999999999</v>
      </c>
      <c r="H106" s="37">
        <v>190.119</v>
      </c>
      <c r="I106" s="37">
        <v>175.28800000000001</v>
      </c>
      <c r="J106" s="37">
        <v>176.25399999999999</v>
      </c>
      <c r="K106" s="37">
        <v>179.42400000000001</v>
      </c>
      <c r="L106" s="37">
        <v>176.517</v>
      </c>
      <c r="M106" s="37">
        <v>172.25399999999999</v>
      </c>
      <c r="N106" s="37">
        <v>183.64400000000001</v>
      </c>
      <c r="O106" s="37">
        <v>184.47499999999999</v>
      </c>
      <c r="P106" s="37">
        <v>186.03399999999999</v>
      </c>
      <c r="Q106" s="37">
        <v>167.21100000000001</v>
      </c>
      <c r="S106" s="4">
        <f t="shared" si="132"/>
        <v>190.74687642287648</v>
      </c>
      <c r="T106" s="4">
        <f t="shared" si="132"/>
        <v>167.87168963545207</v>
      </c>
      <c r="U106" s="4">
        <f t="shared" si="132"/>
        <v>181.11091486583609</v>
      </c>
      <c r="V106" s="4">
        <f t="shared" si="132"/>
        <v>184.26977916273665</v>
      </c>
      <c r="W106" s="4">
        <f t="shared" si="132"/>
        <v>167.37423254563453</v>
      </c>
      <c r="X106" s="4">
        <f t="shared" si="132"/>
        <v>189.11611460302112</v>
      </c>
      <c r="Y106" s="4">
        <f t="shared" si="132"/>
        <v>171.34938642911874</v>
      </c>
      <c r="Z106" s="4">
        <f t="shared" si="132"/>
        <v>179.25241371189492</v>
      </c>
      <c r="AA106" s="4">
        <f t="shared" si="132"/>
        <v>183.58398584624345</v>
      </c>
      <c r="AB106" s="4">
        <f t="shared" si="132"/>
        <v>168.67676334500473</v>
      </c>
      <c r="AC106" s="4">
        <f t="shared" si="132"/>
        <v>165.67685094757292</v>
      </c>
      <c r="AD106" s="4">
        <f t="shared" si="132"/>
        <v>180.17171200514511</v>
      </c>
      <c r="AE106" s="4">
        <f t="shared" si="132"/>
        <v>186.66532306186841</v>
      </c>
      <c r="AF106" s="4">
        <f t="shared" si="132"/>
        <v>191.31812270268432</v>
      </c>
      <c r="AG106" s="4">
        <f t="shared" si="132"/>
        <v>170.8052944648299</v>
      </c>
      <c r="AI106" s="4">
        <f t="shared" si="133"/>
        <v>-4.7468764228764826</v>
      </c>
      <c r="AJ106" s="4">
        <f t="shared" si="133"/>
        <v>6.7383103645479423</v>
      </c>
      <c r="AK106" s="4">
        <f t="shared" si="133"/>
        <v>1.6350851341639157</v>
      </c>
      <c r="AL106" s="4">
        <f t="shared" si="133"/>
        <v>0.71322083726334995</v>
      </c>
      <c r="AM106" s="4">
        <f t="shared" si="133"/>
        <v>5.4927674543654632</v>
      </c>
      <c r="AN106" s="4">
        <f t="shared" si="133"/>
        <v>1.0028853969788827</v>
      </c>
      <c r="AO106" s="4">
        <f t="shared" si="133"/>
        <v>3.9386135708812731</v>
      </c>
      <c r="AP106" s="4">
        <f t="shared" si="133"/>
        <v>-2.9984137118949263</v>
      </c>
      <c r="AQ106" s="4">
        <f t="shared" si="133"/>
        <v>-4.159985846243444</v>
      </c>
      <c r="AR106" s="4">
        <f t="shared" si="133"/>
        <v>7.840236654995266</v>
      </c>
      <c r="AS106" s="4">
        <f t="shared" si="133"/>
        <v>6.5771490524270746</v>
      </c>
      <c r="AT106" s="4">
        <f t="shared" si="133"/>
        <v>3.472287994854895</v>
      </c>
      <c r="AU106" s="4">
        <f t="shared" si="133"/>
        <v>-2.190323061868412</v>
      </c>
      <c r="AV106" s="4">
        <f t="shared" si="133"/>
        <v>-5.2841227026843285</v>
      </c>
      <c r="AW106" s="4">
        <f t="shared" si="133"/>
        <v>-3.5942944648298862</v>
      </c>
      <c r="AY106" s="2">
        <f t="shared" si="125"/>
        <v>102.51272087149019</v>
      </c>
      <c r="AZ106" s="2">
        <f t="shared" si="125"/>
        <v>102.2236246880594</v>
      </c>
      <c r="BA106" s="2">
        <f t="shared" si="125"/>
        <v>100.93238849366183</v>
      </c>
      <c r="BB106" s="2">
        <f t="shared" si="125"/>
        <v>98.697225667208755</v>
      </c>
      <c r="BC106" s="2">
        <f t="shared" si="125"/>
        <v>103.15803889396098</v>
      </c>
      <c r="BD106" s="2">
        <f t="shared" si="125"/>
        <v>101.06294520486527</v>
      </c>
      <c r="BE106" s="2">
        <f t="shared" si="125"/>
        <v>100.9615150069575</v>
      </c>
      <c r="BF106" s="2">
        <f t="shared" si="125"/>
        <v>101.7333740461869</v>
      </c>
      <c r="BG106" s="2">
        <f t="shared" si="125"/>
        <v>103.39428574081708</v>
      </c>
      <c r="BH106" s="2">
        <f t="shared" si="125"/>
        <v>105.71280503260543</v>
      </c>
      <c r="BI106" s="2">
        <f t="shared" si="125"/>
        <v>104.36611503577436</v>
      </c>
      <c r="BJ106" s="2">
        <f t="shared" si="125"/>
        <v>106.0806793512722</v>
      </c>
      <c r="BK106" s="2">
        <f t="shared" si="125"/>
        <v>106.64228879407879</v>
      </c>
      <c r="BL106" s="2">
        <f t="shared" si="125"/>
        <v>109.74280112103546</v>
      </c>
      <c r="BM106" s="2">
        <f t="shared" si="125"/>
        <v>111.52804539873752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117.53860844277673</v>
      </c>
      <c r="DL106" s="2">
        <f t="shared" si="134"/>
        <v>120.44420270270271</v>
      </c>
      <c r="DM106" s="2">
        <f t="shared" si="134"/>
        <v>110.87134664624136</v>
      </c>
      <c r="DN106" s="2">
        <f t="shared" si="134"/>
        <v>119.51153638253638</v>
      </c>
      <c r="DO106" s="2">
        <f t="shared" si="134"/>
        <v>129.27343492063491</v>
      </c>
      <c r="DP106" s="2">
        <f t="shared" si="134"/>
        <v>124.96333333333334</v>
      </c>
      <c r="DQ106" s="2">
        <f t="shared" si="134"/>
        <v>121.81918263305326</v>
      </c>
      <c r="DR106" s="2">
        <f t="shared" si="134"/>
        <v>116.92974766194766</v>
      </c>
      <c r="DS106" s="2">
        <f t="shared" si="134"/>
        <v>116.74381818181818</v>
      </c>
      <c r="DT106" s="2">
        <f t="shared" si="134"/>
        <v>122.50700244461417</v>
      </c>
      <c r="DU106" s="2">
        <f t="shared" si="134"/>
        <v>125.99211047889995</v>
      </c>
      <c r="DV106" s="2">
        <f t="shared" si="134"/>
        <v>130.69378686581317</v>
      </c>
      <c r="DW106" s="2">
        <f t="shared" si="134"/>
        <v>131.05503361344537</v>
      </c>
      <c r="DX106" s="2">
        <f t="shared" si="134"/>
        <v>129.20000497640498</v>
      </c>
      <c r="DY106" s="2">
        <f t="shared" si="134"/>
        <v>132.77725911330049</v>
      </c>
      <c r="EA106" s="2">
        <f t="shared" si="94"/>
        <v>102.09932918431396</v>
      </c>
      <c r="EB106" s="2">
        <f t="shared" si="94"/>
        <v>101.65939906832298</v>
      </c>
      <c r="EC106" s="2">
        <f t="shared" si="94"/>
        <v>100.61484682849778</v>
      </c>
      <c r="ED106" s="2">
        <f t="shared" si="94"/>
        <v>98.012570752154787</v>
      </c>
      <c r="EE106" s="2">
        <f t="shared" si="94"/>
        <v>102.29594645054181</v>
      </c>
      <c r="EF106" s="2">
        <f t="shared" si="94"/>
        <v>100.2236932439869</v>
      </c>
      <c r="EG106" s="2">
        <f t="shared" si="94"/>
        <v>100.25505013682064</v>
      </c>
      <c r="EH106" s="2">
        <f t="shared" si="94"/>
        <v>101.18738635656155</v>
      </c>
      <c r="EI106" s="2">
        <f t="shared" si="94"/>
        <v>102.83969204622706</v>
      </c>
      <c r="EJ106" s="2">
        <f t="shared" si="94"/>
        <v>105.08034795465748</v>
      </c>
      <c r="EK106" s="2">
        <f t="shared" si="94"/>
        <v>103.61430180355522</v>
      </c>
      <c r="EL106" s="2">
        <f t="shared" si="94"/>
        <v>105.22450733416682</v>
      </c>
      <c r="EM106" s="2">
        <f t="shared" si="135"/>
        <v>105.75101445702514</v>
      </c>
      <c r="EN106" s="2">
        <f t="shared" si="135"/>
        <v>109.03403448016712</v>
      </c>
      <c r="EO106" s="2">
        <f t="shared" si="135"/>
        <v>110.5314621414234</v>
      </c>
      <c r="EQ106" s="2">
        <f t="shared" si="136"/>
        <v>101.5313152023178</v>
      </c>
      <c r="ER106" s="2">
        <f t="shared" si="136"/>
        <v>101.79849406591566</v>
      </c>
      <c r="ES106" s="2">
        <f t="shared" si="136"/>
        <v>101.0700126532134</v>
      </c>
      <c r="ET106" s="2">
        <f t="shared" si="136"/>
        <v>97.8659416203582</v>
      </c>
      <c r="EU106" s="2">
        <f t="shared" si="136"/>
        <v>102.2725012311102</v>
      </c>
      <c r="EV106" s="2">
        <f t="shared" si="136"/>
        <v>100.27293053264108</v>
      </c>
      <c r="EW106" s="2">
        <f t="shared" si="136"/>
        <v>100.36243165483116</v>
      </c>
      <c r="EX106" s="2">
        <f t="shared" si="136"/>
        <v>101.70696199349214</v>
      </c>
      <c r="EY106" s="2">
        <f t="shared" si="136"/>
        <v>102.87273685614603</v>
      </c>
      <c r="EZ106" s="2">
        <f t="shared" si="136"/>
        <v>105.50059484804846</v>
      </c>
      <c r="FA106" s="2">
        <f t="shared" si="136"/>
        <v>104.02025004185737</v>
      </c>
      <c r="FB106" s="2">
        <f t="shared" si="136"/>
        <v>105.19431793982415</v>
      </c>
      <c r="FC106" s="2">
        <f t="shared" si="136"/>
        <v>105.95140850208811</v>
      </c>
      <c r="FD106" s="2">
        <f t="shared" si="136"/>
        <v>109.73381017386747</v>
      </c>
      <c r="FE106" s="2">
        <f t="shared" si="136"/>
        <v>110.52903645177051</v>
      </c>
      <c r="FG106" s="2">
        <f t="shared" si="137"/>
        <v>0.9731211123688992</v>
      </c>
      <c r="FH106" s="2">
        <f t="shared" si="137"/>
        <v>0.9699961350012194</v>
      </c>
      <c r="FI106" s="2">
        <f t="shared" si="137"/>
        <v>0.96923271810851264</v>
      </c>
      <c r="FJ106" s="2">
        <f t="shared" si="137"/>
        <v>0.96812857512724471</v>
      </c>
      <c r="FK106" s="2">
        <f t="shared" si="137"/>
        <v>0.96804068048322278</v>
      </c>
      <c r="FL106" s="2">
        <f t="shared" si="137"/>
        <v>0.96608440850804633</v>
      </c>
      <c r="FM106" s="2">
        <f t="shared" si="137"/>
        <v>0.96725822760390157</v>
      </c>
      <c r="FN106" s="2">
        <f t="shared" si="137"/>
        <v>0.96543052351865422</v>
      </c>
      <c r="FO106" s="2">
        <f t="shared" si="137"/>
        <v>0.96012307138598452</v>
      </c>
      <c r="FP106" s="2">
        <f t="shared" si="137"/>
        <v>0.96381080233160932</v>
      </c>
      <c r="FQ106" s="2">
        <f t="shared" si="137"/>
        <v>0.9664778679152175</v>
      </c>
      <c r="FR106" s="2">
        <f t="shared" si="137"/>
        <v>0.9663801450975843</v>
      </c>
      <c r="FS106" s="2">
        <f t="shared" si="137"/>
        <v>0.96480058032107952</v>
      </c>
      <c r="FT106" s="2">
        <f t="shared" si="137"/>
        <v>0.96493187133822578</v>
      </c>
      <c r="FU106" s="2">
        <f t="shared" si="137"/>
        <v>0.95520108059746667</v>
      </c>
      <c r="FW106" s="2">
        <f t="shared" si="127"/>
        <v>2.8150101368292586E-3</v>
      </c>
      <c r="FX106" s="2">
        <f t="shared" si="127"/>
        <v>4.3776373875924098E-3</v>
      </c>
      <c r="FY106" s="2">
        <f t="shared" si="127"/>
        <v>4.3435687483356434E-3</v>
      </c>
      <c r="FZ106" s="2">
        <f t="shared" si="127"/>
        <v>3.7356347267069731E-3</v>
      </c>
      <c r="GA106" s="2">
        <f t="shared" si="127"/>
        <v>3.8272346719183357E-3</v>
      </c>
      <c r="GB106" s="2">
        <f t="shared" si="127"/>
        <v>3.90829705266543E-3</v>
      </c>
      <c r="GC106" s="2">
        <f t="shared" si="127"/>
        <v>3.8829030694497958E-3</v>
      </c>
      <c r="GD106" s="2">
        <f t="shared" si="127"/>
        <v>3.4306857197593872E-3</v>
      </c>
      <c r="GE106" s="2">
        <f t="shared" si="127"/>
        <v>4.2321091008217645E-3</v>
      </c>
      <c r="GF106" s="2">
        <f t="shared" si="127"/>
        <v>4.2842289627362693E-3</v>
      </c>
      <c r="GG106" s="2">
        <f t="shared" si="127"/>
        <v>4.0925760465653537E-3</v>
      </c>
      <c r="GH106" s="2">
        <f t="shared" si="127"/>
        <v>3.3609557213599602E-3</v>
      </c>
      <c r="GI106" s="2">
        <f t="shared" si="127"/>
        <v>2.9319593963050682E-3</v>
      </c>
      <c r="GJ106" s="2">
        <f t="shared" si="127"/>
        <v>2.2632865516418756E-3</v>
      </c>
      <c r="GK106" s="2">
        <f t="shared" si="127"/>
        <v>1.8173281704641454E-3</v>
      </c>
      <c r="GM106" s="86">
        <f t="shared" si="128"/>
        <v>4.4338101762024314E-11</v>
      </c>
      <c r="GN106" s="86">
        <f t="shared" si="128"/>
        <v>4.3515920808853129E-21</v>
      </c>
      <c r="GO106" s="86">
        <f t="shared" si="128"/>
        <v>2.2395796002547054E-17</v>
      </c>
      <c r="GP106" s="86">
        <f t="shared" si="128"/>
        <v>4.575547579184133E-22</v>
      </c>
      <c r="GQ106" s="86">
        <f t="shared" si="128"/>
        <v>1.4460467136172132E-32</v>
      </c>
      <c r="GR106" s="86">
        <f t="shared" si="128"/>
        <v>2.3714158407284697E-22</v>
      </c>
      <c r="GS106" s="86">
        <f t="shared" si="128"/>
        <v>4.2309363016196141E-20</v>
      </c>
      <c r="GT106" s="86">
        <f t="shared" si="128"/>
        <v>4.5671453065831548E-15</v>
      </c>
      <c r="GU106" s="86">
        <f t="shared" si="128"/>
        <v>7.5570916854575403E-14</v>
      </c>
      <c r="GV106" s="86">
        <f t="shared" si="128"/>
        <v>1.576832356846006E-22</v>
      </c>
      <c r="GW106" s="86">
        <f t="shared" si="128"/>
        <v>9.6074656640952707E-22</v>
      </c>
      <c r="GX106" s="86">
        <f t="shared" si="128"/>
        <v>1.7838325492040393E-23</v>
      </c>
      <c r="GY106" s="86">
        <f t="shared" si="128"/>
        <v>3.8088932914173966E-18</v>
      </c>
      <c r="GZ106" s="86">
        <f t="shared" si="128"/>
        <v>3.6927639888607396E-11</v>
      </c>
      <c r="HA106" s="86">
        <f t="shared" si="128"/>
        <v>1.7577071088631666E-18</v>
      </c>
      <c r="HC106" s="86">
        <f t="shared" si="73"/>
        <v>0.6105546227394687</v>
      </c>
      <c r="HD106" s="86">
        <f t="shared" si="73"/>
        <v>0.555082781483067</v>
      </c>
      <c r="HE106" s="86">
        <f t="shared" si="73"/>
        <v>0.61482245067157859</v>
      </c>
      <c r="HF106" s="86">
        <f t="shared" si="73"/>
        <v>0.60689077382617385</v>
      </c>
      <c r="HG106" s="86">
        <f t="shared" si="73"/>
        <v>0.55253310701598113</v>
      </c>
      <c r="HH106" s="86">
        <f t="shared" si="73"/>
        <v>0.63149263523895105</v>
      </c>
      <c r="HI106" s="86">
        <f t="shared" si="138"/>
        <v>0.58092798707205651</v>
      </c>
      <c r="HJ106" s="86">
        <f t="shared" si="138"/>
        <v>0.63636143599822048</v>
      </c>
      <c r="HK106" s="86">
        <f t="shared" si="138"/>
        <v>0.64653026935409341</v>
      </c>
      <c r="HL106" s="86">
        <f t="shared" si="138"/>
        <v>0.51216594707056162</v>
      </c>
      <c r="HM106" s="86">
        <f t="shared" si="138"/>
        <v>0.52521115189561773</v>
      </c>
      <c r="HN106" s="86">
        <f t="shared" si="138"/>
        <v>0.59687916011862829</v>
      </c>
      <c r="HO106" s="86">
        <f t="shared" si="138"/>
        <v>0.61003080126649023</v>
      </c>
      <c r="HP106" s="86">
        <f t="shared" si="138"/>
        <v>0.56165464289914069</v>
      </c>
      <c r="HQ106" s="86">
        <f t="shared" si="138"/>
        <v>0.57287637973356631</v>
      </c>
      <c r="HS106" s="86">
        <f t="shared" si="129"/>
        <v>3.2223651005495368E-18</v>
      </c>
      <c r="HT106" s="86">
        <f t="shared" si="129"/>
        <v>9.6402982629736256E-18</v>
      </c>
      <c r="HU106" s="86">
        <f t="shared" si="129"/>
        <v>9.3356350359802222E-19</v>
      </c>
      <c r="HV106" s="86">
        <f t="shared" si="129"/>
        <v>3.7584840894796142E-21</v>
      </c>
      <c r="HW106" s="86">
        <f t="shared" si="129"/>
        <v>8.9483618570219541E-22</v>
      </c>
      <c r="HX106" s="86">
        <f t="shared" si="129"/>
        <v>2.1275508516778486E-22</v>
      </c>
      <c r="HY106" s="86">
        <f t="shared" si="129"/>
        <v>1.0276431328595021E-20</v>
      </c>
      <c r="HZ106" s="86">
        <f t="shared" si="129"/>
        <v>1.0604003988016301E-21</v>
      </c>
      <c r="IA106" s="86">
        <f t="shared" si="129"/>
        <v>1.6785272933279588E-21</v>
      </c>
      <c r="IB106" s="86">
        <f t="shared" si="129"/>
        <v>1.2201280658549627E-23</v>
      </c>
      <c r="IC106" s="86">
        <f t="shared" si="129"/>
        <v>1.3650469606448147E-20</v>
      </c>
      <c r="ID106" s="86">
        <f t="shared" si="129"/>
        <v>5.572296297475074E-23</v>
      </c>
      <c r="IE106" s="86">
        <f t="shared" si="129"/>
        <v>1.7416984386791058E-24</v>
      </c>
      <c r="IF106" s="86">
        <f t="shared" si="129"/>
        <v>2.4035744452701065E-15</v>
      </c>
      <c r="IG106" s="86">
        <f t="shared" si="129"/>
        <v>1.038570993098061E-11</v>
      </c>
      <c r="II106" s="86">
        <f t="shared" si="130"/>
        <v>1.9797589865252125E-97</v>
      </c>
      <c r="IJ106" s="86">
        <f t="shared" si="130"/>
        <v>1.2582970722067192E-101</v>
      </c>
      <c r="IK106" s="86">
        <f t="shared" si="130"/>
        <v>8.7385257592809037E-105</v>
      </c>
      <c r="IL106" s="86">
        <f t="shared" si="130"/>
        <v>5.3637490246379163E-119</v>
      </c>
      <c r="IM106" s="86">
        <f t="shared" si="130"/>
        <v>6.488761927037495E-126</v>
      </c>
      <c r="IN106" s="86">
        <f t="shared" si="130"/>
        <v>3.7858029748319185E-124</v>
      </c>
      <c r="IO106" s="86">
        <f t="shared" si="130"/>
        <v>4.8653639903204806E-119</v>
      </c>
      <c r="IP106" s="86">
        <f t="shared" si="130"/>
        <v>4.2639692443449796E-125</v>
      </c>
      <c r="IQ106" s="86">
        <f t="shared" si="130"/>
        <v>1.555500920139173E-122</v>
      </c>
      <c r="IR106" s="86">
        <f t="shared" si="130"/>
        <v>8.2297546425820163E-141</v>
      </c>
      <c r="IS106" s="86">
        <f t="shared" si="130"/>
        <v>6.8761847925034247E-119</v>
      </c>
      <c r="IT106" s="86">
        <f t="shared" si="130"/>
        <v>8.0090761458911586E-131</v>
      </c>
      <c r="IU106" s="86">
        <f t="shared" si="130"/>
        <v>2.4961987269831653E-139</v>
      </c>
      <c r="IV106" s="86">
        <f t="shared" si="130"/>
        <v>7.7067897876876182E-75</v>
      </c>
      <c r="IW106" s="86">
        <f t="shared" si="130"/>
        <v>9.5797347000384666E-44</v>
      </c>
      <c r="IY106" s="86">
        <f t="shared" si="131"/>
        <v>0.61055462278380679</v>
      </c>
      <c r="IZ106" s="86">
        <f t="shared" si="131"/>
        <v>0.555082781483067</v>
      </c>
      <c r="JA106" s="86">
        <f t="shared" si="131"/>
        <v>0.61482245067157859</v>
      </c>
      <c r="JB106" s="86">
        <f t="shared" si="131"/>
        <v>0.60689077382617385</v>
      </c>
      <c r="JC106" s="86">
        <f t="shared" si="131"/>
        <v>0.55253310701598113</v>
      </c>
      <c r="JD106" s="86">
        <f t="shared" si="131"/>
        <v>0.63149263523895105</v>
      </c>
      <c r="JE106" s="86">
        <f t="shared" si="131"/>
        <v>0.58092798707205651</v>
      </c>
      <c r="JF106" s="86">
        <f t="shared" si="131"/>
        <v>0.63636143599822503</v>
      </c>
      <c r="JG106" s="86">
        <f t="shared" si="131"/>
        <v>0.64653026935416902</v>
      </c>
      <c r="JH106" s="86">
        <f t="shared" si="131"/>
        <v>0.51216594707056162</v>
      </c>
      <c r="JI106" s="86">
        <f t="shared" si="131"/>
        <v>0.52521115189561773</v>
      </c>
      <c r="JJ106" s="86">
        <f t="shared" si="131"/>
        <v>0.59687916011862829</v>
      </c>
      <c r="JK106" s="86">
        <f t="shared" si="131"/>
        <v>0.61003080126649023</v>
      </c>
      <c r="JL106" s="86">
        <f t="shared" si="131"/>
        <v>0.56165464293607081</v>
      </c>
      <c r="JM106" s="86">
        <f t="shared" si="131"/>
        <v>0.572876379743952</v>
      </c>
    </row>
    <row r="107" spans="2:273" x14ac:dyDescent="0.25">
      <c r="B107" s="2">
        <v>80</v>
      </c>
      <c r="C107" s="37">
        <v>179.441</v>
      </c>
      <c r="D107" s="37">
        <v>151.57599999999999</v>
      </c>
      <c r="E107" s="37">
        <v>167.18600000000001</v>
      </c>
      <c r="F107" s="37">
        <v>169.69499999999999</v>
      </c>
      <c r="G107" s="37">
        <v>140.43299999999999</v>
      </c>
      <c r="H107" s="37">
        <v>172.76300000000001</v>
      </c>
      <c r="I107" s="37">
        <v>153.40700000000001</v>
      </c>
      <c r="J107" s="37">
        <v>158.71199999999999</v>
      </c>
      <c r="K107" s="37">
        <v>164.542</v>
      </c>
      <c r="L107" s="37">
        <v>149.78299999999999</v>
      </c>
      <c r="M107" s="37">
        <v>145</v>
      </c>
      <c r="N107" s="37">
        <v>166.017</v>
      </c>
      <c r="O107" s="37">
        <v>174.797</v>
      </c>
      <c r="P107" s="37">
        <v>179.96600000000001</v>
      </c>
      <c r="Q107" s="37">
        <v>161.649</v>
      </c>
      <c r="S107" s="4">
        <f t="shared" si="132"/>
        <v>181.14710741489847</v>
      </c>
      <c r="T107" s="4">
        <f t="shared" si="132"/>
        <v>147.26057191267054</v>
      </c>
      <c r="U107" s="4">
        <f t="shared" si="132"/>
        <v>159.21264877786251</v>
      </c>
      <c r="V107" s="4">
        <f t="shared" si="132"/>
        <v>161.20670823689673</v>
      </c>
      <c r="W107" s="4">
        <f t="shared" si="132"/>
        <v>137.26630375570767</v>
      </c>
      <c r="X107" s="4">
        <f t="shared" si="132"/>
        <v>164.1277753000584</v>
      </c>
      <c r="Y107" s="4">
        <f t="shared" si="132"/>
        <v>145.39893040009147</v>
      </c>
      <c r="Z107" s="4">
        <f t="shared" si="132"/>
        <v>153.01072903012812</v>
      </c>
      <c r="AA107" s="4">
        <f t="shared" si="132"/>
        <v>159.93446556752883</v>
      </c>
      <c r="AB107" s="4">
        <f t="shared" si="132"/>
        <v>144.10022046639725</v>
      </c>
      <c r="AC107" s="4">
        <f t="shared" si="132"/>
        <v>140.21157623151237</v>
      </c>
      <c r="AD107" s="4">
        <f t="shared" si="132"/>
        <v>160.08914317789512</v>
      </c>
      <c r="AE107" s="4">
        <f t="shared" si="132"/>
        <v>169.20451627654893</v>
      </c>
      <c r="AF107" s="4">
        <f t="shared" si="132"/>
        <v>182.2206968246343</v>
      </c>
      <c r="AG107" s="4">
        <f t="shared" si="132"/>
        <v>159.82381249118626</v>
      </c>
      <c r="AI107" s="4">
        <f t="shared" si="133"/>
        <v>-1.7061074148984687</v>
      </c>
      <c r="AJ107" s="4">
        <f t="shared" si="133"/>
        <v>4.315428087329451</v>
      </c>
      <c r="AK107" s="4">
        <f t="shared" si="133"/>
        <v>7.9733512221374951</v>
      </c>
      <c r="AL107" s="4">
        <f t="shared" si="133"/>
        <v>8.4882917631032626</v>
      </c>
      <c r="AM107" s="4">
        <f t="shared" si="133"/>
        <v>3.166696244292325</v>
      </c>
      <c r="AN107" s="4">
        <f t="shared" si="133"/>
        <v>8.6352246999416025</v>
      </c>
      <c r="AO107" s="4">
        <f t="shared" si="133"/>
        <v>8.0080695999085378</v>
      </c>
      <c r="AP107" s="4">
        <f t="shared" si="133"/>
        <v>5.7012709698718709</v>
      </c>
      <c r="AQ107" s="4">
        <f t="shared" si="133"/>
        <v>4.6075344324711693</v>
      </c>
      <c r="AR107" s="4">
        <f t="shared" si="133"/>
        <v>5.6827795336027407</v>
      </c>
      <c r="AS107" s="4">
        <f t="shared" si="133"/>
        <v>4.7884237684876325</v>
      </c>
      <c r="AT107" s="4">
        <f t="shared" si="133"/>
        <v>5.9278568221048715</v>
      </c>
      <c r="AU107" s="4">
        <f t="shared" si="133"/>
        <v>5.5924837234510676</v>
      </c>
      <c r="AV107" s="4">
        <f t="shared" si="133"/>
        <v>-2.2546968246342942</v>
      </c>
      <c r="AW107" s="4">
        <f t="shared" si="133"/>
        <v>1.825187508813741</v>
      </c>
      <c r="AY107" s="2">
        <f t="shared" si="125"/>
        <v>102.35652552485226</v>
      </c>
      <c r="AZ107" s="2">
        <f t="shared" si="125"/>
        <v>102.09123995786337</v>
      </c>
      <c r="BA107" s="2">
        <f t="shared" si="125"/>
        <v>100.85270666684279</v>
      </c>
      <c r="BB107" s="2">
        <f t="shared" si="125"/>
        <v>98.575920987346919</v>
      </c>
      <c r="BC107" s="2">
        <f t="shared" si="125"/>
        <v>102.98759195419869</v>
      </c>
      <c r="BD107" s="2">
        <f t="shared" si="125"/>
        <v>100.91515083966871</v>
      </c>
      <c r="BE107" s="2">
        <f t="shared" si="125"/>
        <v>100.85548441159432</v>
      </c>
      <c r="BF107" s="2">
        <f t="shared" si="125"/>
        <v>101.65962652348108</v>
      </c>
      <c r="BG107" s="2">
        <f t="shared" si="125"/>
        <v>103.26495883987992</v>
      </c>
      <c r="BH107" s="2">
        <f t="shared" si="125"/>
        <v>105.60962923561276</v>
      </c>
      <c r="BI107" s="2">
        <f t="shared" si="125"/>
        <v>104.26881277838439</v>
      </c>
      <c r="BJ107" s="2">
        <f t="shared" si="125"/>
        <v>105.9488094553095</v>
      </c>
      <c r="BK107" s="2">
        <f t="shared" si="125"/>
        <v>106.52410962575817</v>
      </c>
      <c r="BL107" s="2">
        <f t="shared" si="125"/>
        <v>109.62447939338652</v>
      </c>
      <c r="BM107" s="2">
        <f t="shared" si="125"/>
        <v>111.37127328468179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117.71188883677297</v>
      </c>
      <c r="DL107" s="2">
        <f t="shared" si="134"/>
        <v>120.66139734471314</v>
      </c>
      <c r="DM107" s="2">
        <f t="shared" si="134"/>
        <v>110.96145519203412</v>
      </c>
      <c r="DN107" s="2">
        <f t="shared" si="134"/>
        <v>119.72187843308896</v>
      </c>
      <c r="DO107" s="2">
        <f t="shared" si="134"/>
        <v>129.62498279708279</v>
      </c>
      <c r="DP107" s="2">
        <f t="shared" si="134"/>
        <v>125.27983333333334</v>
      </c>
      <c r="DQ107" s="2">
        <f t="shared" si="134"/>
        <v>122.07669971988798</v>
      </c>
      <c r="DR107" s="2">
        <f t="shared" si="134"/>
        <v>117.0840253968254</v>
      </c>
      <c r="DS107" s="2">
        <f t="shared" si="134"/>
        <v>116.89750000000001</v>
      </c>
      <c r="DT107" s="2">
        <f t="shared" si="134"/>
        <v>122.72009045072571</v>
      </c>
      <c r="DU107" s="2">
        <f t="shared" si="134"/>
        <v>126.26055523944997</v>
      </c>
      <c r="DV107" s="2">
        <f t="shared" si="134"/>
        <v>131.01564343290659</v>
      </c>
      <c r="DW107" s="2">
        <f t="shared" si="134"/>
        <v>131.37491148459384</v>
      </c>
      <c r="DX107" s="2">
        <f t="shared" si="134"/>
        <v>129.44252698412697</v>
      </c>
      <c r="DY107" s="2">
        <f t="shared" si="134"/>
        <v>133.13258275862069</v>
      </c>
      <c r="EA107" s="2">
        <f t="shared" si="94"/>
        <v>101.97142222493068</v>
      </c>
      <c r="EB107" s="2">
        <f t="shared" si="94"/>
        <v>101.56672282608696</v>
      </c>
      <c r="EC107" s="2">
        <f t="shared" si="94"/>
        <v>100.55793943802476</v>
      </c>
      <c r="ED107" s="2">
        <f t="shared" si="94"/>
        <v>97.941622610763218</v>
      </c>
      <c r="EE107" s="2">
        <f t="shared" si="94"/>
        <v>102.18564887861136</v>
      </c>
      <c r="EF107" s="2">
        <f t="shared" si="94"/>
        <v>100.13485427794501</v>
      </c>
      <c r="EG107" s="2">
        <f t="shared" si="94"/>
        <v>100.19990427167353</v>
      </c>
      <c r="EH107" s="2">
        <f t="shared" si="94"/>
        <v>101.15399928847776</v>
      </c>
      <c r="EI107" s="2">
        <f t="shared" si="94"/>
        <v>102.74842556084297</v>
      </c>
      <c r="EJ107" s="2">
        <f t="shared" si="94"/>
        <v>105.02175513060622</v>
      </c>
      <c r="EK107" s="2">
        <f t="shared" si="94"/>
        <v>103.57136674451799</v>
      </c>
      <c r="EL107" s="2">
        <f t="shared" si="94"/>
        <v>105.15358876719081</v>
      </c>
      <c r="EM107" s="2">
        <f t="shared" si="135"/>
        <v>105.69660325062954</v>
      </c>
      <c r="EN107" s="2">
        <f t="shared" si="135"/>
        <v>108.96589459049164</v>
      </c>
      <c r="EO107" s="2">
        <f t="shared" si="135"/>
        <v>110.44048376400643</v>
      </c>
      <c r="EQ107" s="2">
        <f t="shared" si="136"/>
        <v>101.43000897013563</v>
      </c>
      <c r="ER107" s="2">
        <f t="shared" si="136"/>
        <v>101.69808108379748</v>
      </c>
      <c r="ES107" s="2">
        <f t="shared" si="136"/>
        <v>100.988797129142</v>
      </c>
      <c r="ET107" s="2">
        <f t="shared" si="136"/>
        <v>97.802277467839318</v>
      </c>
      <c r="EU107" s="2">
        <f t="shared" si="136"/>
        <v>102.16340282068549</v>
      </c>
      <c r="EV107" s="2">
        <f t="shared" si="136"/>
        <v>100.18142863683835</v>
      </c>
      <c r="EW107" s="2">
        <f t="shared" si="136"/>
        <v>100.30163923790421</v>
      </c>
      <c r="EX107" s="2">
        <f t="shared" si="136"/>
        <v>101.64788470537286</v>
      </c>
      <c r="EY107" s="2">
        <f t="shared" si="136"/>
        <v>102.77972111644239</v>
      </c>
      <c r="EZ107" s="2">
        <f t="shared" si="136"/>
        <v>105.42119741037588</v>
      </c>
      <c r="FA107" s="2">
        <f t="shared" si="136"/>
        <v>103.95651804051793</v>
      </c>
      <c r="FB107" s="2">
        <f t="shared" si="136"/>
        <v>105.12485034013605</v>
      </c>
      <c r="FC107" s="2">
        <f t="shared" si="136"/>
        <v>105.88759157079822</v>
      </c>
      <c r="FD107" s="2">
        <f t="shared" si="136"/>
        <v>109.63641336633664</v>
      </c>
      <c r="FE107" s="2">
        <f t="shared" si="136"/>
        <v>110.43401185449241</v>
      </c>
      <c r="FG107" s="2">
        <f t="shared" si="137"/>
        <v>0.97542804921969695</v>
      </c>
      <c r="FH107" s="2">
        <f t="shared" si="137"/>
        <v>0.97256371770455352</v>
      </c>
      <c r="FI107" s="2">
        <f t="shared" si="137"/>
        <v>0.97186373527867032</v>
      </c>
      <c r="FJ107" s="2">
        <f t="shared" si="137"/>
        <v>0.97085117182777503</v>
      </c>
      <c r="FK107" s="2">
        <f t="shared" si="137"/>
        <v>0.97077055883953545</v>
      </c>
      <c r="FL107" s="2">
        <f t="shared" si="137"/>
        <v>0.96897603107071428</v>
      </c>
      <c r="FM107" s="2">
        <f t="shared" si="137"/>
        <v>0.97005287336689694</v>
      </c>
      <c r="FN107" s="2">
        <f t="shared" si="137"/>
        <v>0.96837607099301826</v>
      </c>
      <c r="FO107" s="2">
        <f t="shared" si="137"/>
        <v>0.96350375311454961</v>
      </c>
      <c r="FP107" s="2">
        <f t="shared" si="137"/>
        <v>0.96688962751927732</v>
      </c>
      <c r="FQ107" s="2">
        <f t="shared" si="137"/>
        <v>0.96933700910489162</v>
      </c>
      <c r="FR107" s="2">
        <f t="shared" si="137"/>
        <v>0.96924735596836953</v>
      </c>
      <c r="FS107" s="2">
        <f t="shared" si="137"/>
        <v>0.9677980127689545</v>
      </c>
      <c r="FT107" s="2">
        <f t="shared" si="137"/>
        <v>0.96791849536599428</v>
      </c>
      <c r="FU107" s="2">
        <f t="shared" si="137"/>
        <v>0.95898121125968272</v>
      </c>
      <c r="FW107" s="2">
        <f t="shared" si="127"/>
        <v>3.0857591845667035E-3</v>
      </c>
      <c r="FX107" s="2">
        <f t="shared" si="127"/>
        <v>4.7979575452591046E-3</v>
      </c>
      <c r="FY107" s="2">
        <f t="shared" si="127"/>
        <v>4.7606334364856144E-3</v>
      </c>
      <c r="FZ107" s="2">
        <f t="shared" si="127"/>
        <v>4.0945663149997242E-3</v>
      </c>
      <c r="GA107" s="2">
        <f t="shared" si="127"/>
        <v>4.1949304134706921E-3</v>
      </c>
      <c r="GB107" s="2">
        <f t="shared" si="127"/>
        <v>4.2837472492156768E-3</v>
      </c>
      <c r="GC107" s="2">
        <f t="shared" si="127"/>
        <v>4.2559242182785102E-3</v>
      </c>
      <c r="GD107" s="2">
        <f t="shared" si="127"/>
        <v>3.7604274393090139E-3</v>
      </c>
      <c r="GE107" s="2">
        <f t="shared" si="127"/>
        <v>4.6385214154565689E-3</v>
      </c>
      <c r="GF107" s="2">
        <f t="shared" si="127"/>
        <v>4.695622781175514E-3</v>
      </c>
      <c r="GG107" s="2">
        <f t="shared" si="127"/>
        <v>4.4856492678268887E-3</v>
      </c>
      <c r="GH107" s="2">
        <f t="shared" si="127"/>
        <v>3.6840200902049191E-3</v>
      </c>
      <c r="GI107" s="2">
        <f t="shared" si="127"/>
        <v>3.2139204278601704E-3</v>
      </c>
      <c r="GJ107" s="2">
        <f t="shared" si="127"/>
        <v>2.4811025873872879E-3</v>
      </c>
      <c r="GK107" s="2">
        <f t="shared" si="127"/>
        <v>1.9923113971256476E-3</v>
      </c>
      <c r="GM107" s="86">
        <f t="shared" si="128"/>
        <v>4.1772581932149744E-12</v>
      </c>
      <c r="GN107" s="86">
        <f t="shared" si="128"/>
        <v>4.7495220851924117E-23</v>
      </c>
      <c r="GO107" s="86">
        <f t="shared" si="128"/>
        <v>4.9642039187672899E-19</v>
      </c>
      <c r="GP107" s="86">
        <f t="shared" si="128"/>
        <v>3.119249001686387E-24</v>
      </c>
      <c r="GQ107" s="86">
        <f t="shared" si="128"/>
        <v>1.1538743071582032E-35</v>
      </c>
      <c r="GR107" s="86">
        <f t="shared" si="128"/>
        <v>1.6523520172561536E-24</v>
      </c>
      <c r="GS107" s="86">
        <f t="shared" si="128"/>
        <v>5.7156991957767247E-22</v>
      </c>
      <c r="GT107" s="86">
        <f t="shared" si="128"/>
        <v>1.7804743833537845E-16</v>
      </c>
      <c r="GU107" s="86">
        <f t="shared" si="128"/>
        <v>3.6950591315370583E-15</v>
      </c>
      <c r="GV107" s="86">
        <f t="shared" si="128"/>
        <v>1.0489045996380532E-24</v>
      </c>
      <c r="GW107" s="86">
        <f t="shared" si="128"/>
        <v>8.0914055283745424E-24</v>
      </c>
      <c r="GX107" s="86">
        <f t="shared" si="128"/>
        <v>8.7422042158645574E-26</v>
      </c>
      <c r="GY107" s="86">
        <f t="shared" si="128"/>
        <v>7.6374751368837565E-20</v>
      </c>
      <c r="GZ107" s="86">
        <f t="shared" si="128"/>
        <v>3.5103112625521065E-12</v>
      </c>
      <c r="HA107" s="86">
        <f t="shared" si="128"/>
        <v>3.1311317563956213E-20</v>
      </c>
      <c r="HC107" s="86">
        <f t="shared" si="73"/>
        <v>0.60301822570953079</v>
      </c>
      <c r="HD107" s="86">
        <f t="shared" si="73"/>
        <v>0.43320639717438703</v>
      </c>
      <c r="HE107" s="86">
        <f t="shared" si="73"/>
        <v>0.5060181190769536</v>
      </c>
      <c r="HF107" s="86">
        <f t="shared" si="73"/>
        <v>0.50454894909899362</v>
      </c>
      <c r="HG107" s="86">
        <f t="shared" si="73"/>
        <v>0.3391229272422901</v>
      </c>
      <c r="HH107" s="86">
        <f t="shared" si="73"/>
        <v>0.51650230668084618</v>
      </c>
      <c r="HI107" s="86">
        <f t="shared" si="138"/>
        <v>0.41994685420530609</v>
      </c>
      <c r="HJ107" s="86">
        <f t="shared" si="138"/>
        <v>0.48006028495330194</v>
      </c>
      <c r="HK107" s="86">
        <f t="shared" si="138"/>
        <v>0.52099032955787561</v>
      </c>
      <c r="HL107" s="86">
        <f t="shared" si="138"/>
        <v>0.36496555256811009</v>
      </c>
      <c r="HM107" s="86">
        <f t="shared" si="138"/>
        <v>0.35357532542396436</v>
      </c>
      <c r="HN107" s="86">
        <f t="shared" si="138"/>
        <v>0.49749549621874933</v>
      </c>
      <c r="HO107" s="86">
        <f t="shared" si="138"/>
        <v>0.54344322577487048</v>
      </c>
      <c r="HP107" s="86">
        <f t="shared" si="138"/>
        <v>0.56373287548180617</v>
      </c>
      <c r="HQ107" s="86">
        <f t="shared" si="138"/>
        <v>0.5439598615357446</v>
      </c>
      <c r="HS107" s="86">
        <f t="shared" si="129"/>
        <v>2.4777047840828538E-17</v>
      </c>
      <c r="HT107" s="86">
        <f t="shared" si="129"/>
        <v>8.8684887289605781E-17</v>
      </c>
      <c r="HU107" s="86">
        <f t="shared" si="129"/>
        <v>9.4897628081815542E-18</v>
      </c>
      <c r="HV107" s="86">
        <f t="shared" si="129"/>
        <v>4.8933614934271833E-20</v>
      </c>
      <c r="HW107" s="86">
        <f t="shared" si="129"/>
        <v>1.3223565483765577E-20</v>
      </c>
      <c r="HX107" s="86">
        <f t="shared" si="129"/>
        <v>3.2460824045592817E-21</v>
      </c>
      <c r="HY107" s="86">
        <f t="shared" si="129"/>
        <v>1.3237769135523024E-19</v>
      </c>
      <c r="HZ107" s="86">
        <f t="shared" si="129"/>
        <v>1.4687450195261113E-20</v>
      </c>
      <c r="IA107" s="86">
        <f t="shared" si="129"/>
        <v>2.4648974507391043E-20</v>
      </c>
      <c r="IB107" s="86">
        <f t="shared" si="129"/>
        <v>2.5430689460282064E-22</v>
      </c>
      <c r="IC107" s="86">
        <f t="shared" si="129"/>
        <v>1.7837491692064928E-19</v>
      </c>
      <c r="ID107" s="86">
        <f t="shared" si="129"/>
        <v>8.8191775572707036E-22</v>
      </c>
      <c r="IE107" s="86">
        <f t="shared" si="129"/>
        <v>3.102612072599564E-23</v>
      </c>
      <c r="IF107" s="86">
        <f t="shared" si="129"/>
        <v>1.2286720138215842E-14</v>
      </c>
      <c r="IG107" s="86">
        <f t="shared" si="129"/>
        <v>3.3112433125957336E-11</v>
      </c>
      <c r="II107" s="86">
        <f t="shared" si="130"/>
        <v>1.8624902684135793E-94</v>
      </c>
      <c r="IJ107" s="86">
        <f t="shared" si="130"/>
        <v>2.8505073409438054E-98</v>
      </c>
      <c r="IK107" s="86">
        <f t="shared" si="130"/>
        <v>2.4985714740735051E-101</v>
      </c>
      <c r="IL107" s="86">
        <f t="shared" si="130"/>
        <v>3.6033553026107367E-115</v>
      </c>
      <c r="IM107" s="86">
        <f t="shared" si="130"/>
        <v>7.6347157482821743E-122</v>
      </c>
      <c r="IN107" s="86">
        <f t="shared" si="130"/>
        <v>4.0364147594455844E-120</v>
      </c>
      <c r="IO107" s="86">
        <f t="shared" si="130"/>
        <v>3.4857899823168428E-115</v>
      </c>
      <c r="IP107" s="86">
        <f t="shared" si="130"/>
        <v>3.9445788268962465E-121</v>
      </c>
      <c r="IQ107" s="86">
        <f t="shared" si="130"/>
        <v>1.676022910938298E-118</v>
      </c>
      <c r="IR107" s="86">
        <f t="shared" si="130"/>
        <v>3.7023344837911665E-136</v>
      </c>
      <c r="IS107" s="86">
        <f t="shared" si="130"/>
        <v>5.3001069853763027E-115</v>
      </c>
      <c r="IT107" s="86">
        <f t="shared" si="130"/>
        <v>1.0940170229584756E-126</v>
      </c>
      <c r="IU107" s="86">
        <f t="shared" si="130"/>
        <v>5.0415130719733323E-135</v>
      </c>
      <c r="IV107" s="86">
        <f t="shared" si="130"/>
        <v>1.196255521159472E-72</v>
      </c>
      <c r="IW107" s="86">
        <f t="shared" si="130"/>
        <v>1.5798467782866896E-42</v>
      </c>
      <c r="IY107" s="86">
        <f t="shared" si="131"/>
        <v>0.603018225713708</v>
      </c>
      <c r="IZ107" s="86">
        <f t="shared" si="131"/>
        <v>0.43320639717438714</v>
      </c>
      <c r="JA107" s="86">
        <f t="shared" si="131"/>
        <v>0.5060181190769536</v>
      </c>
      <c r="JB107" s="86">
        <f t="shared" si="131"/>
        <v>0.50454894909899362</v>
      </c>
      <c r="JC107" s="86">
        <f t="shared" si="131"/>
        <v>0.3391229272422901</v>
      </c>
      <c r="JD107" s="86">
        <f t="shared" si="131"/>
        <v>0.51650230668084618</v>
      </c>
      <c r="JE107" s="86">
        <f t="shared" si="131"/>
        <v>0.41994685420530609</v>
      </c>
      <c r="JF107" s="86">
        <f t="shared" si="131"/>
        <v>0.48006028495330211</v>
      </c>
      <c r="JG107" s="86">
        <f t="shared" si="131"/>
        <v>0.52099032955787927</v>
      </c>
      <c r="JH107" s="86">
        <f t="shared" si="131"/>
        <v>0.36496555256811009</v>
      </c>
      <c r="JI107" s="86">
        <f t="shared" si="131"/>
        <v>0.35357532542396436</v>
      </c>
      <c r="JJ107" s="86">
        <f t="shared" si="131"/>
        <v>0.49749549621874933</v>
      </c>
      <c r="JK107" s="86">
        <f t="shared" si="131"/>
        <v>0.54344322577487048</v>
      </c>
      <c r="JL107" s="86">
        <f t="shared" si="131"/>
        <v>0.5637328754853288</v>
      </c>
      <c r="JM107" s="86">
        <f t="shared" si="131"/>
        <v>0.54395986156885701</v>
      </c>
    </row>
    <row r="108" spans="2:273" x14ac:dyDescent="0.25">
      <c r="B108" s="2">
        <v>81</v>
      </c>
      <c r="C108" s="37">
        <v>171.983</v>
      </c>
      <c r="D108" s="37">
        <v>125.441</v>
      </c>
      <c r="E108" s="37">
        <v>140.017</v>
      </c>
      <c r="F108" s="37">
        <v>138.136</v>
      </c>
      <c r="G108" s="37">
        <v>109.75</v>
      </c>
      <c r="H108" s="37">
        <v>137.78</v>
      </c>
      <c r="I108" s="37">
        <v>119.831</v>
      </c>
      <c r="J108" s="37">
        <v>133.22</v>
      </c>
      <c r="K108" s="37">
        <v>139.102</v>
      </c>
      <c r="L108" s="37">
        <v>118.133</v>
      </c>
      <c r="M108" s="37">
        <v>114.678</v>
      </c>
      <c r="N108" s="37">
        <v>142.864</v>
      </c>
      <c r="O108" s="37">
        <v>153.50800000000001</v>
      </c>
      <c r="P108" s="37">
        <v>173.61</v>
      </c>
      <c r="Q108" s="37">
        <v>146.298</v>
      </c>
      <c r="S108" s="4">
        <f t="shared" si="132"/>
        <v>165.78470861595321</v>
      </c>
      <c r="T108" s="4">
        <f t="shared" si="132"/>
        <v>128.0773599317763</v>
      </c>
      <c r="U108" s="4">
        <f t="shared" si="132"/>
        <v>135.52508423657932</v>
      </c>
      <c r="V108" s="4">
        <f t="shared" si="132"/>
        <v>136.18118398508028</v>
      </c>
      <c r="W108" s="4">
        <f t="shared" si="132"/>
        <v>115.42872313149603</v>
      </c>
      <c r="X108" s="4">
        <f t="shared" si="132"/>
        <v>136.24570222409255</v>
      </c>
      <c r="Y108" s="4">
        <f t="shared" si="132"/>
        <v>122.38274970627363</v>
      </c>
      <c r="Z108" s="4">
        <f t="shared" si="132"/>
        <v>126.57646226787638</v>
      </c>
      <c r="AA108" s="4">
        <f t="shared" si="132"/>
        <v>133.29017688894791</v>
      </c>
      <c r="AB108" s="4">
        <f t="shared" si="132"/>
        <v>124.33192501673773</v>
      </c>
      <c r="AC108" s="4">
        <f t="shared" si="132"/>
        <v>120.40290938313859</v>
      </c>
      <c r="AD108" s="4">
        <f t="shared" si="132"/>
        <v>138.55583794457613</v>
      </c>
      <c r="AE108" s="4">
        <f t="shared" si="132"/>
        <v>147.68411239496965</v>
      </c>
      <c r="AF108" s="4">
        <f t="shared" si="132"/>
        <v>167.75597369955051</v>
      </c>
      <c r="AG108" s="4">
        <f t="shared" si="132"/>
        <v>144.72394702518017</v>
      </c>
      <c r="AI108" s="4">
        <f t="shared" si="133"/>
        <v>6.1982913840467972</v>
      </c>
      <c r="AJ108" s="4">
        <f t="shared" si="133"/>
        <v>-2.6363599317762976</v>
      </c>
      <c r="AK108" s="4">
        <f t="shared" si="133"/>
        <v>4.4919157634206783</v>
      </c>
      <c r="AL108" s="4">
        <f t="shared" si="133"/>
        <v>1.9548160149197145</v>
      </c>
      <c r="AM108" s="4">
        <f t="shared" si="133"/>
        <v>-5.678723131496028</v>
      </c>
      <c r="AN108" s="4">
        <f t="shared" si="133"/>
        <v>1.5342977759074472</v>
      </c>
      <c r="AO108" s="4">
        <f t="shared" si="133"/>
        <v>-2.5517497062736254</v>
      </c>
      <c r="AP108" s="4">
        <f t="shared" si="133"/>
        <v>6.6435377321236189</v>
      </c>
      <c r="AQ108" s="4">
        <f t="shared" si="133"/>
        <v>5.8118231110520924</v>
      </c>
      <c r="AR108" s="4">
        <f t="shared" si="133"/>
        <v>-6.1989250167377321</v>
      </c>
      <c r="AS108" s="4">
        <f t="shared" si="133"/>
        <v>-5.7249093831385949</v>
      </c>
      <c r="AT108" s="4">
        <f t="shared" si="133"/>
        <v>4.3081620554238782</v>
      </c>
      <c r="AU108" s="4">
        <f t="shared" si="133"/>
        <v>5.8238876050303645</v>
      </c>
      <c r="AV108" s="4">
        <f t="shared" si="133"/>
        <v>5.8540263004495046</v>
      </c>
      <c r="AW108" s="4">
        <f t="shared" si="133"/>
        <v>1.5740529748198355</v>
      </c>
      <c r="AY108" s="2">
        <f t="shared" si="125"/>
        <v>102.20204448877553</v>
      </c>
      <c r="AZ108" s="2">
        <f t="shared" si="125"/>
        <v>101.96141578511862</v>
      </c>
      <c r="BA108" s="2">
        <f t="shared" si="125"/>
        <v>100.7745578922887</v>
      </c>
      <c r="BB108" s="2">
        <f t="shared" si="125"/>
        <v>98.458075056868722</v>
      </c>
      <c r="BC108" s="2">
        <f t="shared" si="125"/>
        <v>102.82094993509497</v>
      </c>
      <c r="BD108" s="2">
        <f t="shared" si="125"/>
        <v>100.7711260095505</v>
      </c>
      <c r="BE108" s="2">
        <f t="shared" si="125"/>
        <v>100.75284856968239</v>
      </c>
      <c r="BF108" s="2">
        <f t="shared" si="125"/>
        <v>101.58869531943616</v>
      </c>
      <c r="BG108" s="2">
        <f t="shared" si="125"/>
        <v>103.13795742963215</v>
      </c>
      <c r="BH108" s="2">
        <f t="shared" si="125"/>
        <v>105.50933733194515</v>
      </c>
      <c r="BI108" s="2">
        <f t="shared" si="125"/>
        <v>104.17517347463068</v>
      </c>
      <c r="BJ108" s="2">
        <f t="shared" si="125"/>
        <v>105.82092045055268</v>
      </c>
      <c r="BK108" s="2">
        <f t="shared" si="125"/>
        <v>106.4101331372532</v>
      </c>
      <c r="BL108" s="2">
        <f t="shared" si="125"/>
        <v>109.50942933809864</v>
      </c>
      <c r="BM108" s="2">
        <f t="shared" si="125"/>
        <v>111.21821571648877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117.88516923076922</v>
      </c>
      <c r="DL108" s="2">
        <f t="shared" si="134"/>
        <v>120.87859198672356</v>
      </c>
      <c r="DM108" s="2">
        <f t="shared" si="134"/>
        <v>111.05156373782687</v>
      </c>
      <c r="DN108" s="2">
        <f t="shared" si="134"/>
        <v>119.93222048364154</v>
      </c>
      <c r="DO108" s="2">
        <f t="shared" si="134"/>
        <v>129.97653067353065</v>
      </c>
      <c r="DP108" s="2">
        <f t="shared" si="134"/>
        <v>125.59633333333335</v>
      </c>
      <c r="DQ108" s="2">
        <f t="shared" si="134"/>
        <v>122.33421680672272</v>
      </c>
      <c r="DR108" s="2">
        <f t="shared" si="134"/>
        <v>117.23830313170312</v>
      </c>
      <c r="DS108" s="2">
        <f t="shared" si="134"/>
        <v>117.05118181818183</v>
      </c>
      <c r="DT108" s="2">
        <f t="shared" si="134"/>
        <v>122.93317845683725</v>
      </c>
      <c r="DU108" s="2">
        <f t="shared" si="134"/>
        <v>126.529</v>
      </c>
      <c r="DV108" s="2">
        <f t="shared" si="134"/>
        <v>131.33749999999998</v>
      </c>
      <c r="DW108" s="2">
        <f t="shared" si="134"/>
        <v>131.6947893557423</v>
      </c>
      <c r="DX108" s="2">
        <f t="shared" si="134"/>
        <v>129.68504899184899</v>
      </c>
      <c r="DY108" s="2">
        <f t="shared" si="134"/>
        <v>133.48790640394088</v>
      </c>
      <c r="EA108" s="2">
        <f t="shared" si="94"/>
        <v>101.84351526554738</v>
      </c>
      <c r="EB108" s="2">
        <f t="shared" si="94"/>
        <v>101.47404658385094</v>
      </c>
      <c r="EC108" s="2">
        <f t="shared" si="94"/>
        <v>100.50103204755173</v>
      </c>
      <c r="ED108" s="2">
        <f t="shared" si="94"/>
        <v>97.87067446937165</v>
      </c>
      <c r="EE108" s="2">
        <f t="shared" si="94"/>
        <v>102.0753513066809</v>
      </c>
      <c r="EF108" s="2">
        <f t="shared" si="94"/>
        <v>100.04601531190312</v>
      </c>
      <c r="EG108" s="2">
        <f t="shared" si="94"/>
        <v>100.14475840652641</v>
      </c>
      <c r="EH108" s="2">
        <f t="shared" si="94"/>
        <v>101.12061222039398</v>
      </c>
      <c r="EI108" s="2">
        <f t="shared" si="94"/>
        <v>102.65715907545888</v>
      </c>
      <c r="EJ108" s="2">
        <f t="shared" si="94"/>
        <v>104.96316230655496</v>
      </c>
      <c r="EK108" s="2">
        <f t="shared" si="94"/>
        <v>103.52843168548075</v>
      </c>
      <c r="EL108" s="2">
        <f t="shared" si="94"/>
        <v>105.08267020021482</v>
      </c>
      <c r="EM108" s="2">
        <f t="shared" si="135"/>
        <v>105.64219204423394</v>
      </c>
      <c r="EN108" s="2">
        <f t="shared" si="135"/>
        <v>108.89775470081615</v>
      </c>
      <c r="EO108" s="2">
        <f t="shared" si="135"/>
        <v>110.34950538658946</v>
      </c>
      <c r="EQ108" s="2">
        <f t="shared" si="136"/>
        <v>101.32870273795346</v>
      </c>
      <c r="ER108" s="2">
        <f t="shared" si="136"/>
        <v>101.59766810167929</v>
      </c>
      <c r="ES108" s="2">
        <f t="shared" si="136"/>
        <v>100.9075816050706</v>
      </c>
      <c r="ET108" s="2">
        <f t="shared" si="136"/>
        <v>97.738613315320421</v>
      </c>
      <c r="EU108" s="2">
        <f t="shared" si="136"/>
        <v>102.05430441026078</v>
      </c>
      <c r="EV108" s="2">
        <f t="shared" si="136"/>
        <v>100.0899267410356</v>
      </c>
      <c r="EW108" s="2">
        <f t="shared" si="136"/>
        <v>100.24084682097727</v>
      </c>
      <c r="EX108" s="2">
        <f t="shared" si="136"/>
        <v>101.58880741725358</v>
      </c>
      <c r="EY108" s="2">
        <f t="shared" si="136"/>
        <v>102.68670537673876</v>
      </c>
      <c r="EZ108" s="2">
        <f t="shared" si="136"/>
        <v>105.3417999727033</v>
      </c>
      <c r="FA108" s="2">
        <f t="shared" si="136"/>
        <v>103.8927860391785</v>
      </c>
      <c r="FB108" s="2">
        <f t="shared" si="136"/>
        <v>105.05538274044795</v>
      </c>
      <c r="FC108" s="2">
        <f t="shared" si="136"/>
        <v>105.82377463950833</v>
      </c>
      <c r="FD108" s="2">
        <f t="shared" si="136"/>
        <v>109.53901655880581</v>
      </c>
      <c r="FE108" s="2">
        <f t="shared" si="136"/>
        <v>110.33898725721431</v>
      </c>
      <c r="FG108" s="2">
        <f t="shared" si="137"/>
        <v>0.97754155792539088</v>
      </c>
      <c r="FH108" s="2">
        <f t="shared" si="137"/>
        <v>0.9749172610288912</v>
      </c>
      <c r="FI108" s="2">
        <f t="shared" si="137"/>
        <v>0.97427573638773335</v>
      </c>
      <c r="FJ108" s="2">
        <f t="shared" si="137"/>
        <v>0.97334759517291181</v>
      </c>
      <c r="FK108" s="2">
        <f t="shared" si="137"/>
        <v>0.9732736961475118</v>
      </c>
      <c r="FL108" s="2">
        <f t="shared" si="137"/>
        <v>0.97162835590904451</v>
      </c>
      <c r="FM108" s="2">
        <f t="shared" si="137"/>
        <v>0.97261573775489429</v>
      </c>
      <c r="FN108" s="2">
        <f t="shared" si="137"/>
        <v>0.97107815711358281</v>
      </c>
      <c r="FO108" s="2">
        <f t="shared" si="137"/>
        <v>0.96660779572291755</v>
      </c>
      <c r="FP108" s="2">
        <f t="shared" si="137"/>
        <v>0.9697147497510531</v>
      </c>
      <c r="FQ108" s="2">
        <f t="shared" si="137"/>
        <v>0.97195936600233612</v>
      </c>
      <c r="FR108" s="2">
        <f t="shared" si="137"/>
        <v>0.97187715772406025</v>
      </c>
      <c r="FS108" s="2">
        <f t="shared" si="137"/>
        <v>0.9705479885064473</v>
      </c>
      <c r="FT108" s="2">
        <f t="shared" si="137"/>
        <v>0.9706584941043912</v>
      </c>
      <c r="FU108" s="2">
        <f t="shared" si="137"/>
        <v>0.96245491198984168</v>
      </c>
      <c r="FW108" s="2">
        <f t="shared" si="127"/>
        <v>3.3824606771995711E-3</v>
      </c>
      <c r="FX108" s="2">
        <f t="shared" si="127"/>
        <v>5.2584217199795422E-3</v>
      </c>
      <c r="FY108" s="2">
        <f t="shared" si="127"/>
        <v>5.2175343633529218E-3</v>
      </c>
      <c r="FZ108" s="2">
        <f t="shared" si="127"/>
        <v>4.4878298310446632E-3</v>
      </c>
      <c r="GA108" s="2">
        <f t="shared" si="127"/>
        <v>4.5977889187073448E-3</v>
      </c>
      <c r="GB108" s="2">
        <f t="shared" si="127"/>
        <v>4.6950950291454636E-3</v>
      </c>
      <c r="GC108" s="2">
        <f t="shared" si="127"/>
        <v>4.6646128016114251E-3</v>
      </c>
      <c r="GD108" s="2">
        <f t="shared" si="127"/>
        <v>4.1217313343190629E-3</v>
      </c>
      <c r="GE108" s="2">
        <f t="shared" si="127"/>
        <v>5.0837625284100279E-3</v>
      </c>
      <c r="GF108" s="2">
        <f t="shared" si="127"/>
        <v>5.1463165856909009E-3</v>
      </c>
      <c r="GG108" s="2">
        <f t="shared" si="127"/>
        <v>4.9162890083523812E-3</v>
      </c>
      <c r="GH108" s="2">
        <f t="shared" si="127"/>
        <v>4.0380124819260023E-3</v>
      </c>
      <c r="GI108" s="2">
        <f t="shared" si="127"/>
        <v>3.5229013158435255E-3</v>
      </c>
      <c r="GJ108" s="2">
        <f t="shared" si="127"/>
        <v>2.7198238389710195E-3</v>
      </c>
      <c r="GK108" s="2">
        <f t="shared" si="127"/>
        <v>2.184106189756921E-3</v>
      </c>
      <c r="GM108" s="86">
        <f t="shared" si="128"/>
        <v>3.5051131661064092E-13</v>
      </c>
      <c r="GN108" s="86">
        <f t="shared" si="128"/>
        <v>4.1909315497445141E-25</v>
      </c>
      <c r="GO108" s="86">
        <f t="shared" si="128"/>
        <v>9.1426662299619142E-21</v>
      </c>
      <c r="GP108" s="86">
        <f t="shared" si="128"/>
        <v>1.6614592924973697E-26</v>
      </c>
      <c r="GQ108" s="86">
        <f t="shared" si="128"/>
        <v>6.5738042743903699E-39</v>
      </c>
      <c r="GR108" s="86">
        <f t="shared" si="128"/>
        <v>9.0444379102779554E-27</v>
      </c>
      <c r="GS108" s="86">
        <f t="shared" si="128"/>
        <v>6.303584126706099E-24</v>
      </c>
      <c r="GT108" s="86">
        <f t="shared" si="128"/>
        <v>5.9367400919746317E-18</v>
      </c>
      <c r="GU108" s="86">
        <f t="shared" si="128"/>
        <v>1.558524528691915E-16</v>
      </c>
      <c r="GV108" s="86">
        <f t="shared" si="128"/>
        <v>5.4679300746739273E-27</v>
      </c>
      <c r="GW108" s="86">
        <f t="shared" si="128"/>
        <v>5.4149293586557727E-26</v>
      </c>
      <c r="GX108" s="86">
        <f t="shared" si="128"/>
        <v>3.2942795098294073E-28</v>
      </c>
      <c r="GY108" s="86">
        <f t="shared" si="128"/>
        <v>1.2711454999604629E-21</v>
      </c>
      <c r="GZ108" s="86">
        <f t="shared" si="128"/>
        <v>2.9786331001581718E-13</v>
      </c>
      <c r="HA108" s="86">
        <f t="shared" si="128"/>
        <v>4.5954686382746202E-22</v>
      </c>
      <c r="HC108" s="86">
        <f t="shared" si="73"/>
        <v>0.5417639969104372</v>
      </c>
      <c r="HD108" s="86">
        <f t="shared" si="73"/>
        <v>0.28681202281533313</v>
      </c>
      <c r="HE108" s="86">
        <f t="shared" si="73"/>
        <v>0.34387771460271305</v>
      </c>
      <c r="HF108" s="86">
        <f t="shared" si="73"/>
        <v>0.34866575987838616</v>
      </c>
      <c r="HG108" s="86">
        <f t="shared" si="73"/>
        <v>0.14508111542402854</v>
      </c>
      <c r="HH108" s="86">
        <f t="shared" si="73"/>
        <v>0.33374258583121291</v>
      </c>
      <c r="HI108" s="86">
        <f t="shared" si="138"/>
        <v>0.23543878823517025</v>
      </c>
      <c r="HJ108" s="86">
        <f t="shared" si="138"/>
        <v>0.26879457655348832</v>
      </c>
      <c r="HK108" s="86">
        <f t="shared" si="138"/>
        <v>0.31948898211769494</v>
      </c>
      <c r="HL108" s="86">
        <f t="shared" si="138"/>
        <v>0.21094351206567089</v>
      </c>
      <c r="HM108" s="86">
        <f t="shared" si="138"/>
        <v>0.18539602794722923</v>
      </c>
      <c r="HN108" s="86">
        <f t="shared" si="138"/>
        <v>0.34678544564178032</v>
      </c>
      <c r="HO108" s="86">
        <f t="shared" si="138"/>
        <v>0.41125167472059626</v>
      </c>
      <c r="HP108" s="86">
        <f t="shared" si="138"/>
        <v>0.51497580833996737</v>
      </c>
      <c r="HQ108" s="86">
        <f t="shared" si="138"/>
        <v>0.44334944979028218</v>
      </c>
      <c r="HS108" s="86">
        <f t="shared" si="129"/>
        <v>1.8044982073854411E-16</v>
      </c>
      <c r="HT108" s="86">
        <f t="shared" si="129"/>
        <v>7.6354714793969684E-16</v>
      </c>
      <c r="HU108" s="86">
        <f t="shared" si="129"/>
        <v>9.0104341760448578E-17</v>
      </c>
      <c r="HV108" s="86">
        <f t="shared" si="129"/>
        <v>5.9189152485101191E-19</v>
      </c>
      <c r="HW108" s="86">
        <f t="shared" si="129"/>
        <v>1.806330336974087E-19</v>
      </c>
      <c r="HX108" s="86">
        <f t="shared" si="129"/>
        <v>4.5803892723316431E-20</v>
      </c>
      <c r="HY108" s="86">
        <f t="shared" si="129"/>
        <v>1.5826146395680349E-18</v>
      </c>
      <c r="HZ108" s="86">
        <f t="shared" si="129"/>
        <v>1.8870938828034202E-19</v>
      </c>
      <c r="IA108" s="86">
        <f t="shared" si="129"/>
        <v>3.3435630170811495E-19</v>
      </c>
      <c r="IB108" s="86">
        <f t="shared" si="129"/>
        <v>4.8351167809556442E-21</v>
      </c>
      <c r="IC108" s="86">
        <f t="shared" si="129"/>
        <v>2.1603637863916381E-18</v>
      </c>
      <c r="ID108" s="86">
        <f t="shared" si="129"/>
        <v>1.2909231943174603E-20</v>
      </c>
      <c r="IE108" s="86">
        <f t="shared" si="129"/>
        <v>5.1047855472808807E-22</v>
      </c>
      <c r="IF108" s="86">
        <f t="shared" si="129"/>
        <v>6.0249946981275887E-14</v>
      </c>
      <c r="IG108" s="86">
        <f t="shared" si="129"/>
        <v>1.0265659296109183E-10</v>
      </c>
      <c r="II108" s="86">
        <f t="shared" si="130"/>
        <v>1.5731423058667229E-91</v>
      </c>
      <c r="IJ108" s="86">
        <f t="shared" si="130"/>
        <v>5.6609013233795493E-95</v>
      </c>
      <c r="IK108" s="86">
        <f t="shared" si="130"/>
        <v>6.2391370001334127E-98</v>
      </c>
      <c r="IL108" s="86">
        <f t="shared" si="130"/>
        <v>2.0919824219511508E-111</v>
      </c>
      <c r="IM108" s="86">
        <f t="shared" si="130"/>
        <v>7.6858815450097435E-118</v>
      </c>
      <c r="IN108" s="86">
        <f t="shared" si="130"/>
        <v>3.6860584327919162E-116</v>
      </c>
      <c r="IO108" s="86">
        <f t="shared" si="130"/>
        <v>2.1537039320201685E-111</v>
      </c>
      <c r="IP108" s="86">
        <f t="shared" si="130"/>
        <v>3.1440110175830981E-117</v>
      </c>
      <c r="IQ108" s="86">
        <f t="shared" si="130"/>
        <v>1.5429477985609302E-114</v>
      </c>
      <c r="IR108" s="86">
        <f t="shared" si="130"/>
        <v>1.3883206101471679E-131</v>
      </c>
      <c r="IS108" s="86">
        <f t="shared" si="130"/>
        <v>3.513687544648176E-111</v>
      </c>
      <c r="IT108" s="86">
        <f t="shared" si="130"/>
        <v>1.2800794222709812E-122</v>
      </c>
      <c r="IU108" s="86">
        <f t="shared" si="130"/>
        <v>8.6995351027513988E-131</v>
      </c>
      <c r="IV108" s="86">
        <f t="shared" si="130"/>
        <v>1.7202049748540745E-70</v>
      </c>
      <c r="IW108" s="86">
        <f t="shared" si="130"/>
        <v>2.5012636161839112E-41</v>
      </c>
      <c r="IY108" s="86">
        <f t="shared" si="131"/>
        <v>0.54176399691078791</v>
      </c>
      <c r="IZ108" s="86">
        <f t="shared" si="131"/>
        <v>0.28681202281533391</v>
      </c>
      <c r="JA108" s="86">
        <f t="shared" si="131"/>
        <v>0.34387771460271316</v>
      </c>
      <c r="JB108" s="86">
        <f t="shared" si="131"/>
        <v>0.34866575987838616</v>
      </c>
      <c r="JC108" s="86">
        <f t="shared" si="131"/>
        <v>0.14508111542402854</v>
      </c>
      <c r="JD108" s="86">
        <f t="shared" si="131"/>
        <v>0.33374258583121291</v>
      </c>
      <c r="JE108" s="86">
        <f t="shared" si="131"/>
        <v>0.23543878823517025</v>
      </c>
      <c r="JF108" s="86">
        <f t="shared" si="131"/>
        <v>0.26879457655348832</v>
      </c>
      <c r="JG108" s="86">
        <f t="shared" si="131"/>
        <v>0.31948898211769511</v>
      </c>
      <c r="JH108" s="86">
        <f t="shared" si="131"/>
        <v>0.21094351206567089</v>
      </c>
      <c r="JI108" s="86">
        <f t="shared" si="131"/>
        <v>0.18539602794722923</v>
      </c>
      <c r="JJ108" s="86">
        <f t="shared" si="131"/>
        <v>0.34678544564178032</v>
      </c>
      <c r="JK108" s="86">
        <f t="shared" si="131"/>
        <v>0.41125167472059626</v>
      </c>
      <c r="JL108" s="86">
        <f t="shared" si="131"/>
        <v>0.51497580834032552</v>
      </c>
      <c r="JM108" s="86">
        <f t="shared" si="131"/>
        <v>0.44334944989293879</v>
      </c>
    </row>
    <row r="109" spans="2:273" x14ac:dyDescent="0.25">
      <c r="B109" s="2">
        <v>82</v>
      </c>
      <c r="C109" s="37">
        <v>156.25399999999999</v>
      </c>
      <c r="D109" s="37">
        <v>107.983</v>
      </c>
      <c r="E109" s="37">
        <v>109.96599999999999</v>
      </c>
      <c r="F109" s="37">
        <v>111.051</v>
      </c>
      <c r="G109" s="37">
        <v>100.25</v>
      </c>
      <c r="H109" s="37">
        <v>108.051</v>
      </c>
      <c r="I109" s="37">
        <v>100.119</v>
      </c>
      <c r="J109" s="37">
        <v>112.96599999999999</v>
      </c>
      <c r="K109" s="37">
        <v>114.102</v>
      </c>
      <c r="L109" s="37">
        <v>104.267</v>
      </c>
      <c r="M109" s="37">
        <v>102.322</v>
      </c>
      <c r="N109" s="37">
        <v>114.593</v>
      </c>
      <c r="O109" s="37">
        <v>127.136</v>
      </c>
      <c r="P109" s="37">
        <v>157.458</v>
      </c>
      <c r="Q109" s="37">
        <v>130.82499999999999</v>
      </c>
      <c r="S109" s="4">
        <f t="shared" si="132"/>
        <v>147.62420711903184</v>
      </c>
      <c r="T109" s="4">
        <f t="shared" si="132"/>
        <v>114.30793326839648</v>
      </c>
      <c r="U109" s="4">
        <f t="shared" si="132"/>
        <v>117.15672827736383</v>
      </c>
      <c r="V109" s="4">
        <f t="shared" si="132"/>
        <v>116.55886500398904</v>
      </c>
      <c r="W109" s="4">
        <f t="shared" si="132"/>
        <v>105.7187279203559</v>
      </c>
      <c r="X109" s="4">
        <f t="shared" si="132"/>
        <v>115.58743357600474</v>
      </c>
      <c r="Y109" s="4">
        <f t="shared" si="132"/>
        <v>108.4582042903708</v>
      </c>
      <c r="Z109" s="4">
        <f t="shared" si="132"/>
        <v>110.01627382324166</v>
      </c>
      <c r="AA109" s="4">
        <f t="shared" si="132"/>
        <v>114.4971621753924</v>
      </c>
      <c r="AB109" s="4">
        <f t="shared" si="132"/>
        <v>112.63603247370784</v>
      </c>
      <c r="AC109" s="4">
        <f t="shared" si="132"/>
        <v>109.58606193440585</v>
      </c>
      <c r="AD109" s="4">
        <f t="shared" si="132"/>
        <v>121.6874487755085</v>
      </c>
      <c r="AE109" s="4">
        <f t="shared" si="132"/>
        <v>128.57944011889379</v>
      </c>
      <c r="AF109" s="4">
        <f t="shared" si="132"/>
        <v>150.98599825601454</v>
      </c>
      <c r="AG109" s="4">
        <f t="shared" si="132"/>
        <v>130.24776510699832</v>
      </c>
      <c r="AI109" s="4">
        <f t="shared" si="133"/>
        <v>8.6297928809681537</v>
      </c>
      <c r="AJ109" s="4">
        <f t="shared" si="133"/>
        <v>-6.3249332683964781</v>
      </c>
      <c r="AK109" s="4">
        <f t="shared" si="133"/>
        <v>-7.1907282773638315</v>
      </c>
      <c r="AL109" s="4">
        <f t="shared" si="133"/>
        <v>-5.5078650039890391</v>
      </c>
      <c r="AM109" s="4">
        <f t="shared" si="133"/>
        <v>-5.4687279203559029</v>
      </c>
      <c r="AN109" s="4">
        <f t="shared" si="133"/>
        <v>-7.5364335760047396</v>
      </c>
      <c r="AO109" s="4">
        <f t="shared" si="133"/>
        <v>-8.3392042903708017</v>
      </c>
      <c r="AP109" s="4">
        <f t="shared" si="133"/>
        <v>2.9497261767583325</v>
      </c>
      <c r="AQ109" s="4">
        <f t="shared" si="133"/>
        <v>-0.39516217539240017</v>
      </c>
      <c r="AR109" s="4">
        <f t="shared" si="133"/>
        <v>-8.369032473707847</v>
      </c>
      <c r="AS109" s="4">
        <f t="shared" si="133"/>
        <v>-7.264061934405845</v>
      </c>
      <c r="AT109" s="4">
        <f t="shared" si="133"/>
        <v>-7.0944487755084964</v>
      </c>
      <c r="AU109" s="4">
        <f t="shared" si="133"/>
        <v>-1.4434401188937898</v>
      </c>
      <c r="AV109" s="4">
        <f t="shared" si="133"/>
        <v>6.4720017439854587</v>
      </c>
      <c r="AW109" s="4">
        <f t="shared" si="133"/>
        <v>0.5772348930016733</v>
      </c>
      <c r="AY109" s="2">
        <f t="shared" si="125"/>
        <v>102.04920068336467</v>
      </c>
      <c r="AZ109" s="2">
        <f t="shared" si="125"/>
        <v>101.83401734764585</v>
      </c>
      <c r="BA109" s="2">
        <f t="shared" si="125"/>
        <v>100.69785278494342</v>
      </c>
      <c r="BB109" s="2">
        <f t="shared" si="125"/>
        <v>98.343482826831433</v>
      </c>
      <c r="BC109" s="2">
        <f t="shared" si="125"/>
        <v>102.65792294294991</v>
      </c>
      <c r="BD109" s="2">
        <f t="shared" si="125"/>
        <v>100.63067843274432</v>
      </c>
      <c r="BE109" s="2">
        <f t="shared" si="125"/>
        <v>100.65341701462968</v>
      </c>
      <c r="BF109" s="2">
        <f t="shared" si="125"/>
        <v>101.52040841602863</v>
      </c>
      <c r="BG109" s="2">
        <f t="shared" si="125"/>
        <v>103.01317718562559</v>
      </c>
      <c r="BH109" s="2">
        <f t="shared" si="125"/>
        <v>105.41177825073132</v>
      </c>
      <c r="BI109" s="2">
        <f t="shared" si="125"/>
        <v>104.08498716125156</v>
      </c>
      <c r="BJ109" s="2">
        <f t="shared" si="125"/>
        <v>105.6967994730786</v>
      </c>
      <c r="BK109" s="2">
        <f t="shared" si="125"/>
        <v>106.30013079748281</v>
      </c>
      <c r="BL109" s="2">
        <f t="shared" si="125"/>
        <v>109.39747731477385</v>
      </c>
      <c r="BM109" s="2">
        <f t="shared" si="125"/>
        <v>111.06874510874852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118.05844962476547</v>
      </c>
      <c r="DL109" s="2">
        <f t="shared" si="134"/>
        <v>121.095786628734</v>
      </c>
      <c r="DM109" s="2">
        <f t="shared" si="134"/>
        <v>111.14167228361963</v>
      </c>
      <c r="DN109" s="2">
        <f t="shared" si="134"/>
        <v>120.14256253419411</v>
      </c>
      <c r="DO109" s="2">
        <f t="shared" si="134"/>
        <v>130.32807854997853</v>
      </c>
      <c r="DP109" s="2">
        <f t="shared" si="134"/>
        <v>125.91283333333334</v>
      </c>
      <c r="DQ109" s="2">
        <f t="shared" si="134"/>
        <v>122.59173389355746</v>
      </c>
      <c r="DR109" s="2">
        <f t="shared" si="134"/>
        <v>117.39258086658086</v>
      </c>
      <c r="DS109" s="2">
        <f t="shared" si="134"/>
        <v>117.20486363636364</v>
      </c>
      <c r="DT109" s="2">
        <f t="shared" si="134"/>
        <v>123.14626646294879</v>
      </c>
      <c r="DU109" s="2">
        <f t="shared" si="134"/>
        <v>126.79744476055002</v>
      </c>
      <c r="DV109" s="2">
        <f t="shared" si="134"/>
        <v>131.6593565670934</v>
      </c>
      <c r="DW109" s="2">
        <f t="shared" si="134"/>
        <v>132.01466722689077</v>
      </c>
      <c r="DX109" s="2">
        <f t="shared" si="134"/>
        <v>129.927570999571</v>
      </c>
      <c r="DY109" s="2">
        <f t="shared" si="134"/>
        <v>133.84323004926108</v>
      </c>
      <c r="EA109" s="2">
        <f t="shared" si="94"/>
        <v>101.7156083061641</v>
      </c>
      <c r="EB109" s="2">
        <f t="shared" si="94"/>
        <v>101.38137034161491</v>
      </c>
      <c r="EC109" s="2">
        <f t="shared" si="94"/>
        <v>100.4441246570787</v>
      </c>
      <c r="ED109" s="2">
        <f t="shared" si="94"/>
        <v>97.799726327980068</v>
      </c>
      <c r="EE109" s="2">
        <f t="shared" si="94"/>
        <v>101.96505373475046</v>
      </c>
      <c r="EF109" s="2">
        <f t="shared" si="94"/>
        <v>99.957176345861228</v>
      </c>
      <c r="EG109" s="2">
        <f t="shared" si="94"/>
        <v>100.08961254137928</v>
      </c>
      <c r="EH109" s="2">
        <f t="shared" si="94"/>
        <v>101.0872251523102</v>
      </c>
      <c r="EI109" s="2">
        <f t="shared" si="94"/>
        <v>102.56589259007478</v>
      </c>
      <c r="EJ109" s="2">
        <f t="shared" si="94"/>
        <v>104.90456948250372</v>
      </c>
      <c r="EK109" s="2">
        <f t="shared" si="94"/>
        <v>103.48549662644351</v>
      </c>
      <c r="EL109" s="2">
        <f t="shared" si="94"/>
        <v>105.01175163323882</v>
      </c>
      <c r="EM109" s="2">
        <f t="shared" si="135"/>
        <v>105.58778083783832</v>
      </c>
      <c r="EN109" s="2">
        <f t="shared" si="135"/>
        <v>108.82961481114066</v>
      </c>
      <c r="EO109" s="2">
        <f t="shared" si="135"/>
        <v>110.25852700917247</v>
      </c>
      <c r="EQ109" s="2">
        <f t="shared" si="136"/>
        <v>101.2273965057713</v>
      </c>
      <c r="ER109" s="2">
        <f t="shared" si="136"/>
        <v>101.49725511956112</v>
      </c>
      <c r="ES109" s="2">
        <f t="shared" si="136"/>
        <v>100.82636608099921</v>
      </c>
      <c r="ET109" s="2">
        <f t="shared" si="136"/>
        <v>97.674949162801539</v>
      </c>
      <c r="EU109" s="2">
        <f t="shared" si="136"/>
        <v>101.94520599983608</v>
      </c>
      <c r="EV109" s="2">
        <f t="shared" si="136"/>
        <v>99.998424845232847</v>
      </c>
      <c r="EW109" s="2">
        <f t="shared" si="136"/>
        <v>100.18005440405031</v>
      </c>
      <c r="EX109" s="2">
        <f t="shared" si="136"/>
        <v>101.52973012913429</v>
      </c>
      <c r="EY109" s="2">
        <f t="shared" si="136"/>
        <v>102.59368963703513</v>
      </c>
      <c r="EZ109" s="2">
        <f t="shared" si="136"/>
        <v>105.26240253503072</v>
      </c>
      <c r="FA109" s="2">
        <f t="shared" si="136"/>
        <v>103.82905403783906</v>
      </c>
      <c r="FB109" s="2">
        <f t="shared" si="136"/>
        <v>104.98591514075986</v>
      </c>
      <c r="FC109" s="2">
        <f t="shared" si="136"/>
        <v>105.75995770821844</v>
      </c>
      <c r="FD109" s="2">
        <f t="shared" si="136"/>
        <v>109.44161975127498</v>
      </c>
      <c r="FE109" s="2">
        <f t="shared" si="136"/>
        <v>110.24396265993622</v>
      </c>
      <c r="FG109" s="2">
        <f t="shared" si="137"/>
        <v>0.97947710210530803</v>
      </c>
      <c r="FH109" s="2">
        <f t="shared" si="137"/>
        <v>0.97707367156100244</v>
      </c>
      <c r="FI109" s="2">
        <f t="shared" si="137"/>
        <v>0.97648596976980961</v>
      </c>
      <c r="FJ109" s="2">
        <f t="shared" si="137"/>
        <v>0.97563558034846865</v>
      </c>
      <c r="FK109" s="2">
        <f t="shared" si="137"/>
        <v>0.97556786597237544</v>
      </c>
      <c r="FL109" s="2">
        <f t="shared" si="137"/>
        <v>0.97405999650792074</v>
      </c>
      <c r="FM109" s="2">
        <f t="shared" si="137"/>
        <v>0.97496493355521496</v>
      </c>
      <c r="FN109" s="2">
        <f t="shared" si="137"/>
        <v>0.97355567003300592</v>
      </c>
      <c r="FO109" s="2">
        <f t="shared" si="137"/>
        <v>0.96945620543742628</v>
      </c>
      <c r="FP109" s="2">
        <f t="shared" si="137"/>
        <v>0.97230572452205455</v>
      </c>
      <c r="FQ109" s="2">
        <f t="shared" si="137"/>
        <v>0.9743633853540894</v>
      </c>
      <c r="FR109" s="2">
        <f t="shared" si="137"/>
        <v>0.97428803862649394</v>
      </c>
      <c r="FS109" s="2">
        <f t="shared" si="137"/>
        <v>0.97306965743153118</v>
      </c>
      <c r="FT109" s="2">
        <f t="shared" si="137"/>
        <v>0.97317096313074192</v>
      </c>
      <c r="FU109" s="2">
        <f t="shared" si="137"/>
        <v>0.96564497886975098</v>
      </c>
      <c r="FW109" s="2">
        <f t="shared" si="127"/>
        <v>3.7075844720849227E-3</v>
      </c>
      <c r="FX109" s="2">
        <f t="shared" si="127"/>
        <v>5.7628211501263293E-3</v>
      </c>
      <c r="FY109" s="2">
        <f t="shared" si="127"/>
        <v>5.7180343326214923E-3</v>
      </c>
      <c r="FZ109" s="2">
        <f t="shared" si="127"/>
        <v>4.9186778797746904E-3</v>
      </c>
      <c r="GA109" s="2">
        <f t="shared" si="127"/>
        <v>5.0391400059521382E-3</v>
      </c>
      <c r="GB109" s="2">
        <f t="shared" si="127"/>
        <v>5.1457384410144103E-3</v>
      </c>
      <c r="GC109" s="2">
        <f t="shared" si="127"/>
        <v>5.1123455040408819E-3</v>
      </c>
      <c r="GD109" s="2">
        <f t="shared" si="127"/>
        <v>4.5175920854029668E-3</v>
      </c>
      <c r="GE109" s="2">
        <f t="shared" si="127"/>
        <v>5.5715020996654841E-3</v>
      </c>
      <c r="GF109" s="2">
        <f t="shared" si="127"/>
        <v>5.6400236135327473E-3</v>
      </c>
      <c r="GG109" s="2">
        <f t="shared" si="127"/>
        <v>5.3880480732169797E-3</v>
      </c>
      <c r="GH109" s="2">
        <f t="shared" si="127"/>
        <v>4.4258684116607839E-3</v>
      </c>
      <c r="GI109" s="2">
        <f t="shared" si="127"/>
        <v>3.8614720306545352E-3</v>
      </c>
      <c r="GJ109" s="2">
        <f t="shared" si="127"/>
        <v>2.9814451945383066E-3</v>
      </c>
      <c r="GK109" s="2">
        <f t="shared" si="127"/>
        <v>2.3943202872502025E-3</v>
      </c>
      <c r="GM109" s="86">
        <f t="shared" si="128"/>
        <v>2.6193770259775471E-14</v>
      </c>
      <c r="GN109" s="86">
        <f t="shared" si="128"/>
        <v>2.9894328571555657E-27</v>
      </c>
      <c r="GO109" s="86">
        <f t="shared" si="128"/>
        <v>1.3989515748965533E-22</v>
      </c>
      <c r="GP109" s="86">
        <f t="shared" si="128"/>
        <v>6.9139346443183836E-29</v>
      </c>
      <c r="GQ109" s="86">
        <f t="shared" si="128"/>
        <v>2.6736583102659316E-42</v>
      </c>
      <c r="GR109" s="86">
        <f t="shared" si="128"/>
        <v>3.8886305906253674E-29</v>
      </c>
      <c r="GS109" s="86">
        <f t="shared" si="128"/>
        <v>5.6746875670411184E-26</v>
      </c>
      <c r="GT109" s="86">
        <f t="shared" si="128"/>
        <v>1.6929175342624422E-19</v>
      </c>
      <c r="GU109" s="86">
        <f t="shared" si="128"/>
        <v>5.6698845781198955E-18</v>
      </c>
      <c r="GV109" s="86">
        <f t="shared" si="128"/>
        <v>2.2335267353227839E-29</v>
      </c>
      <c r="GW109" s="86">
        <f t="shared" si="128"/>
        <v>2.879166895054642E-28</v>
      </c>
      <c r="GX109" s="86">
        <f t="shared" si="128"/>
        <v>9.5439632799647399E-31</v>
      </c>
      <c r="GY109" s="86">
        <f t="shared" si="128"/>
        <v>1.7558284507903943E-23</v>
      </c>
      <c r="GZ109" s="86">
        <f t="shared" si="128"/>
        <v>2.2559284017256272E-14</v>
      </c>
      <c r="HA109" s="86">
        <f t="shared" si="128"/>
        <v>5.5559595440243498E-24</v>
      </c>
      <c r="HC109" s="86">
        <f t="shared" si="73"/>
        <v>0.43542862988832298</v>
      </c>
      <c r="HD109" s="86">
        <f t="shared" si="73"/>
        <v>0.15851225314521983</v>
      </c>
      <c r="HE109" s="86">
        <f t="shared" si="73"/>
        <v>0.18778873578715638</v>
      </c>
      <c r="HF109" s="86">
        <f t="shared" si="73"/>
        <v>0.1953104963382204</v>
      </c>
      <c r="HG109" s="86">
        <f t="shared" si="73"/>
        <v>4.1495493570365173E-2</v>
      </c>
      <c r="HH109" s="86">
        <f t="shared" si="73"/>
        <v>0.16391945612705988</v>
      </c>
      <c r="HI109" s="86">
        <f t="shared" si="138"/>
        <v>9.9244137176745087E-2</v>
      </c>
      <c r="HJ109" s="86">
        <f t="shared" si="138"/>
        <v>0.10636917384906595</v>
      </c>
      <c r="HK109" s="86">
        <f t="shared" si="138"/>
        <v>0.14191725611458947</v>
      </c>
      <c r="HL109" s="86">
        <f t="shared" si="138"/>
        <v>9.7177571882362618E-2</v>
      </c>
      <c r="HM109" s="86">
        <f t="shared" si="138"/>
        <v>7.3904324658106035E-2</v>
      </c>
      <c r="HN109" s="86">
        <f t="shared" si="138"/>
        <v>0.19761842903796972</v>
      </c>
      <c r="HO109" s="86">
        <f t="shared" si="138"/>
        <v>0.25808169223280103</v>
      </c>
      <c r="HP109" s="86">
        <f t="shared" si="138"/>
        <v>0.4230621626128126</v>
      </c>
      <c r="HQ109" s="86">
        <f t="shared" si="138"/>
        <v>0.30405873890262897</v>
      </c>
      <c r="HS109" s="86">
        <f t="shared" si="129"/>
        <v>1.2448351909054991E-15</v>
      </c>
      <c r="HT109" s="86">
        <f t="shared" si="129"/>
        <v>6.1527968667014048E-15</v>
      </c>
      <c r="HU109" s="86">
        <f t="shared" si="129"/>
        <v>7.9916668808832668E-16</v>
      </c>
      <c r="HV109" s="86">
        <f t="shared" si="129"/>
        <v>6.6517832743681372E-18</v>
      </c>
      <c r="HW109" s="86">
        <f t="shared" si="129"/>
        <v>2.2809277150813916E-18</v>
      </c>
      <c r="HX109" s="86">
        <f t="shared" si="129"/>
        <v>5.9776362746051268E-19</v>
      </c>
      <c r="HY109" s="86">
        <f t="shared" si="129"/>
        <v>1.7560850284572691E-17</v>
      </c>
      <c r="HZ109" s="86">
        <f t="shared" si="129"/>
        <v>2.2492199604301398E-18</v>
      </c>
      <c r="IA109" s="86">
        <f t="shared" si="129"/>
        <v>4.1897036591454499E-18</v>
      </c>
      <c r="IB109" s="86">
        <f t="shared" si="129"/>
        <v>8.386423085825499E-20</v>
      </c>
      <c r="IC109" s="86">
        <f t="shared" si="129"/>
        <v>2.4252126901166062E-17</v>
      </c>
      <c r="ID109" s="86">
        <f t="shared" si="129"/>
        <v>1.7477177728117945E-19</v>
      </c>
      <c r="IE109" s="86">
        <f t="shared" si="129"/>
        <v>7.7578569162481542E-21</v>
      </c>
      <c r="IF109" s="86">
        <f t="shared" si="129"/>
        <v>2.8342220658450422E-13</v>
      </c>
      <c r="IG109" s="86">
        <f t="shared" si="129"/>
        <v>3.0948182128958429E-10</v>
      </c>
      <c r="II109" s="86">
        <f t="shared" si="130"/>
        <v>1.1929928001058465E-88</v>
      </c>
      <c r="IJ109" s="86">
        <f t="shared" si="130"/>
        <v>9.8554830490890489E-92</v>
      </c>
      <c r="IK109" s="86">
        <f t="shared" si="130"/>
        <v>1.3606325469954436E-94</v>
      </c>
      <c r="IL109" s="86">
        <f t="shared" si="130"/>
        <v>1.0496037725550802E-107</v>
      </c>
      <c r="IM109" s="86">
        <f t="shared" si="130"/>
        <v>6.6201594111596108E-114</v>
      </c>
      <c r="IN109" s="86">
        <f t="shared" si="130"/>
        <v>2.8831119692278955E-112</v>
      </c>
      <c r="IO109" s="86">
        <f t="shared" si="130"/>
        <v>1.1475559750444729E-107</v>
      </c>
      <c r="IP109" s="86">
        <f t="shared" si="130"/>
        <v>2.1590775591797194E-113</v>
      </c>
      <c r="IQ109" s="86">
        <f t="shared" si="130"/>
        <v>1.2136361964886801E-110</v>
      </c>
      <c r="IR109" s="86">
        <f t="shared" si="130"/>
        <v>4.3394400213367077E-127</v>
      </c>
      <c r="IS109" s="86">
        <f t="shared" si="130"/>
        <v>2.0034908587232214E-107</v>
      </c>
      <c r="IT109" s="86">
        <f t="shared" si="130"/>
        <v>1.282994552689321E-118</v>
      </c>
      <c r="IU109" s="86">
        <f t="shared" si="130"/>
        <v>1.2825910660507167E-126</v>
      </c>
      <c r="IV109" s="86">
        <f t="shared" si="130"/>
        <v>2.2916344967941781E-68</v>
      </c>
      <c r="IW109" s="86">
        <f t="shared" si="130"/>
        <v>3.8018036726440607E-40</v>
      </c>
      <c r="IY109" s="86">
        <f t="shared" si="131"/>
        <v>0.4354286298883504</v>
      </c>
      <c r="IZ109" s="86">
        <f t="shared" si="131"/>
        <v>0.15851225314522599</v>
      </c>
      <c r="JA109" s="86">
        <f t="shared" si="131"/>
        <v>0.18778873578715718</v>
      </c>
      <c r="JB109" s="86">
        <f t="shared" si="131"/>
        <v>0.1953104963382204</v>
      </c>
      <c r="JC109" s="86">
        <f t="shared" si="131"/>
        <v>4.1495493570365173E-2</v>
      </c>
      <c r="JD109" s="86">
        <f t="shared" si="131"/>
        <v>0.16391945612705988</v>
      </c>
      <c r="JE109" s="86">
        <f t="shared" si="131"/>
        <v>9.9244137176745101E-2</v>
      </c>
      <c r="JF109" s="86">
        <f t="shared" si="131"/>
        <v>0.10636917384906595</v>
      </c>
      <c r="JG109" s="86">
        <f t="shared" si="131"/>
        <v>0.14191725611458947</v>
      </c>
      <c r="JH109" s="86">
        <f t="shared" si="131"/>
        <v>9.7177571882362618E-2</v>
      </c>
      <c r="JI109" s="86">
        <f t="shared" si="131"/>
        <v>7.3904324658106063E-2</v>
      </c>
      <c r="JJ109" s="86">
        <f t="shared" si="131"/>
        <v>0.19761842903796972</v>
      </c>
      <c r="JK109" s="86">
        <f t="shared" si="131"/>
        <v>0.25808169223280103</v>
      </c>
      <c r="JL109" s="86">
        <f t="shared" si="131"/>
        <v>0.42306216261311858</v>
      </c>
      <c r="JM109" s="86">
        <f t="shared" si="131"/>
        <v>0.3040587392121108</v>
      </c>
    </row>
    <row r="110" spans="2:273" x14ac:dyDescent="0.25">
      <c r="B110" s="2">
        <v>83</v>
      </c>
      <c r="C110" s="37">
        <v>133.28800000000001</v>
      </c>
      <c r="D110" s="37">
        <v>98.932000000000002</v>
      </c>
      <c r="E110" s="37">
        <v>99.287999999999997</v>
      </c>
      <c r="F110" s="37">
        <v>100.47499999999999</v>
      </c>
      <c r="G110" s="37">
        <v>99.117000000000004</v>
      </c>
      <c r="H110" s="37">
        <v>97.474999999999994</v>
      </c>
      <c r="I110" s="37">
        <v>96.677999999999997</v>
      </c>
      <c r="J110" s="37">
        <v>101.30500000000001</v>
      </c>
      <c r="K110" s="37">
        <v>102.831</v>
      </c>
      <c r="L110" s="37">
        <v>104.3</v>
      </c>
      <c r="M110" s="37">
        <v>102.373</v>
      </c>
      <c r="N110" s="37">
        <v>106.017</v>
      </c>
      <c r="O110" s="37">
        <v>108.64400000000001</v>
      </c>
      <c r="P110" s="37">
        <v>136.91499999999999</v>
      </c>
      <c r="Q110" s="37">
        <v>118.544</v>
      </c>
      <c r="S110" s="4">
        <f t="shared" si="132"/>
        <v>130.49931678568277</v>
      </c>
      <c r="T110" s="4">
        <f t="shared" si="132"/>
        <v>106.56916707529356</v>
      </c>
      <c r="U110" s="4">
        <f t="shared" si="132"/>
        <v>106.69852336697498</v>
      </c>
      <c r="V110" s="4">
        <f t="shared" si="132"/>
        <v>105.15044333644643</v>
      </c>
      <c r="W110" s="4">
        <f t="shared" si="132"/>
        <v>102.97567870917877</v>
      </c>
      <c r="X110" s="4">
        <f t="shared" si="132"/>
        <v>105.10233616099721</v>
      </c>
      <c r="Y110" s="4">
        <f t="shared" si="132"/>
        <v>102.60440902208209</v>
      </c>
      <c r="Z110" s="4">
        <f t="shared" si="132"/>
        <v>103.40759320591113</v>
      </c>
      <c r="AA110" s="4">
        <f t="shared" si="132"/>
        <v>105.91680006626756</v>
      </c>
      <c r="AB110" s="4">
        <f t="shared" si="132"/>
        <v>107.46369723786265</v>
      </c>
      <c r="AC110" s="4">
        <f t="shared" si="132"/>
        <v>105.37408171301179</v>
      </c>
      <c r="AD110" s="4">
        <f t="shared" si="132"/>
        <v>111.77753364894025</v>
      </c>
      <c r="AE110" s="4">
        <f t="shared" si="132"/>
        <v>115.8675592081044</v>
      </c>
      <c r="AF110" s="4">
        <f t="shared" si="132"/>
        <v>135.42918607214392</v>
      </c>
      <c r="AG110" s="4">
        <f t="shared" si="132"/>
        <v>119.8590074850392</v>
      </c>
      <c r="AI110" s="4">
        <f t="shared" si="133"/>
        <v>2.7886832143172455</v>
      </c>
      <c r="AJ110" s="4">
        <f t="shared" si="133"/>
        <v>-7.6371670752935614</v>
      </c>
      <c r="AK110" s="4">
        <f t="shared" si="133"/>
        <v>-7.410523366974985</v>
      </c>
      <c r="AL110" s="4">
        <f t="shared" si="133"/>
        <v>-4.6754433364464347</v>
      </c>
      <c r="AM110" s="4">
        <f t="shared" si="133"/>
        <v>-3.8586787091787613</v>
      </c>
      <c r="AN110" s="4">
        <f t="shared" si="133"/>
        <v>-7.627336160997217</v>
      </c>
      <c r="AO110" s="4">
        <f t="shared" si="133"/>
        <v>-5.9264090220820975</v>
      </c>
      <c r="AP110" s="4">
        <f t="shared" si="133"/>
        <v>-2.1025932059111199</v>
      </c>
      <c r="AQ110" s="4">
        <f t="shared" si="133"/>
        <v>-3.0858000662675522</v>
      </c>
      <c r="AR110" s="4">
        <f t="shared" si="133"/>
        <v>-3.1636972378626496</v>
      </c>
      <c r="AS110" s="4">
        <f t="shared" si="133"/>
        <v>-3.0010817130117857</v>
      </c>
      <c r="AT110" s="4">
        <f t="shared" si="133"/>
        <v>-5.7605336489402532</v>
      </c>
      <c r="AU110" s="4">
        <f t="shared" si="133"/>
        <v>-7.2235592081043904</v>
      </c>
      <c r="AV110" s="4">
        <f t="shared" si="133"/>
        <v>1.4858139278560714</v>
      </c>
      <c r="AW110" s="4">
        <f t="shared" si="133"/>
        <v>-1.3150074850392031</v>
      </c>
      <c r="AY110" s="2">
        <f t="shared" ref="AY110:BM126" si="139">IF(OR($B110 &lt; C$230, $B110 &gt; C$233), #N/A, ((1-FG110)*DK110) + (FG110 - FW110)*EA110 + (FW110*EQ110))</f>
        <v>101.89791704753733</v>
      </c>
      <c r="AZ110" s="2">
        <f t="shared" si="139"/>
        <v>101.70891242447026</v>
      </c>
      <c r="BA110" s="2">
        <f t="shared" si="139"/>
        <v>100.62250454039916</v>
      </c>
      <c r="BB110" s="2">
        <f t="shared" si="139"/>
        <v>98.231946871777055</v>
      </c>
      <c r="BC110" s="2">
        <f t="shared" si="139"/>
        <v>102.49832336715954</v>
      </c>
      <c r="BD110" s="2">
        <f t="shared" si="139"/>
        <v>100.49361860689658</v>
      </c>
      <c r="BE110" s="2">
        <f t="shared" si="139"/>
        <v>100.55700467983472</v>
      </c>
      <c r="BF110" s="2">
        <f t="shared" si="139"/>
        <v>101.45460022836558</v>
      </c>
      <c r="BG110" s="2">
        <f t="shared" si="139"/>
        <v>102.89051292547889</v>
      </c>
      <c r="BH110" s="2">
        <f t="shared" si="139"/>
        <v>105.31680325513743</v>
      </c>
      <c r="BI110" s="2">
        <f t="shared" si="139"/>
        <v>103.99805011719671</v>
      </c>
      <c r="BJ110" s="2">
        <f t="shared" si="139"/>
        <v>105.5762383266495</v>
      </c>
      <c r="BK110" s="2">
        <f t="shared" si="139"/>
        <v>106.19387940258758</v>
      </c>
      <c r="BL110" s="2">
        <f t="shared" si="139"/>
        <v>109.28845299228429</v>
      </c>
      <c r="BM110" s="2">
        <f t="shared" si="139"/>
        <v>110.9227258291972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99.117000000000004</v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99.117000000000004</v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118.23173001876172</v>
      </c>
      <c r="DL110" s="2">
        <f t="shared" si="134"/>
        <v>121.31298127074443</v>
      </c>
      <c r="DM110" s="2">
        <f t="shared" si="134"/>
        <v>111.23178082941239</v>
      </c>
      <c r="DN110" s="2">
        <f t="shared" si="134"/>
        <v>120.3529045847467</v>
      </c>
      <c r="DO110" s="2">
        <f t="shared" si="134"/>
        <v>130.67962642642641</v>
      </c>
      <c r="DP110" s="2">
        <f t="shared" si="134"/>
        <v>126.22933333333334</v>
      </c>
      <c r="DQ110" s="2">
        <f t="shared" si="134"/>
        <v>122.84925098039218</v>
      </c>
      <c r="DR110" s="2">
        <f t="shared" si="134"/>
        <v>117.5468586014586</v>
      </c>
      <c r="DS110" s="2">
        <f t="shared" si="134"/>
        <v>117.35854545454546</v>
      </c>
      <c r="DT110" s="2">
        <f t="shared" si="134"/>
        <v>123.35935446906032</v>
      </c>
      <c r="DU110" s="2">
        <f t="shared" si="134"/>
        <v>127.06588952110005</v>
      </c>
      <c r="DV110" s="2">
        <f t="shared" si="134"/>
        <v>131.98121313418679</v>
      </c>
      <c r="DW110" s="2">
        <f t="shared" si="134"/>
        <v>132.33454509803923</v>
      </c>
      <c r="DX110" s="2">
        <f t="shared" si="134"/>
        <v>130.17009300729302</v>
      </c>
      <c r="DY110" s="2">
        <f t="shared" si="134"/>
        <v>134.19855369458128</v>
      </c>
      <c r="EA110" s="2">
        <f t="shared" si="94"/>
        <v>101.58770134678082</v>
      </c>
      <c r="EB110" s="2">
        <f t="shared" si="94"/>
        <v>101.28869409937889</v>
      </c>
      <c r="EC110" s="2">
        <f t="shared" si="94"/>
        <v>100.38721726660569</v>
      </c>
      <c r="ED110" s="2">
        <f t="shared" si="94"/>
        <v>97.728778186588499</v>
      </c>
      <c r="EE110" s="2">
        <f t="shared" si="94"/>
        <v>101.85475616282001</v>
      </c>
      <c r="EF110" s="2">
        <f t="shared" si="94"/>
        <v>99.868337379819337</v>
      </c>
      <c r="EG110" s="2">
        <f t="shared" si="94"/>
        <v>100.03446667623217</v>
      </c>
      <c r="EH110" s="2">
        <f t="shared" si="94"/>
        <v>101.05383808422641</v>
      </c>
      <c r="EI110" s="2">
        <f t="shared" si="94"/>
        <v>102.47462610469069</v>
      </c>
      <c r="EJ110" s="2">
        <f t="shared" si="94"/>
        <v>104.84597665845246</v>
      </c>
      <c r="EK110" s="2">
        <f t="shared" si="94"/>
        <v>103.44256156740627</v>
      </c>
      <c r="EL110" s="2">
        <f t="shared" si="94"/>
        <v>104.94083306626283</v>
      </c>
      <c r="EM110" s="2">
        <f t="shared" si="135"/>
        <v>105.53336963144272</v>
      </c>
      <c r="EN110" s="2">
        <f t="shared" si="135"/>
        <v>108.76147492146517</v>
      </c>
      <c r="EO110" s="2">
        <f t="shared" si="135"/>
        <v>110.16754863175549</v>
      </c>
      <c r="EQ110" s="2">
        <f t="shared" si="136"/>
        <v>101.12609027358914</v>
      </c>
      <c r="ER110" s="2">
        <f t="shared" si="136"/>
        <v>101.39684213744295</v>
      </c>
      <c r="ES110" s="2">
        <f t="shared" si="136"/>
        <v>100.74515055692781</v>
      </c>
      <c r="ET110" s="2">
        <f t="shared" si="136"/>
        <v>97.611285010282643</v>
      </c>
      <c r="EU110" s="2">
        <f t="shared" si="136"/>
        <v>101.83610758941137</v>
      </c>
      <c r="EV110" s="2">
        <f t="shared" si="136"/>
        <v>99.906922949430111</v>
      </c>
      <c r="EW110" s="2">
        <f t="shared" si="136"/>
        <v>100.11926198712337</v>
      </c>
      <c r="EX110" s="2">
        <f t="shared" si="136"/>
        <v>101.47065284101501</v>
      </c>
      <c r="EY110" s="2">
        <f t="shared" si="136"/>
        <v>102.5006738973315</v>
      </c>
      <c r="EZ110" s="2">
        <f t="shared" si="136"/>
        <v>105.18300509735815</v>
      </c>
      <c r="FA110" s="2">
        <f t="shared" si="136"/>
        <v>103.76532203649963</v>
      </c>
      <c r="FB110" s="2">
        <f t="shared" si="136"/>
        <v>104.91644754107175</v>
      </c>
      <c r="FC110" s="2">
        <f t="shared" si="136"/>
        <v>105.69614077692854</v>
      </c>
      <c r="FD110" s="2">
        <f t="shared" si="136"/>
        <v>109.34422294374416</v>
      </c>
      <c r="FE110" s="2">
        <f t="shared" si="136"/>
        <v>110.14893806265812</v>
      </c>
      <c r="FG110" s="2">
        <f t="shared" si="137"/>
        <v>0.98124903431071664</v>
      </c>
      <c r="FH110" s="2">
        <f t="shared" si="137"/>
        <v>0.97904867551225716</v>
      </c>
      <c r="FI110" s="2">
        <f t="shared" si="137"/>
        <v>0.97851048818763076</v>
      </c>
      <c r="FJ110" s="2">
        <f t="shared" si="137"/>
        <v>0.97773164617860375</v>
      </c>
      <c r="FK110" s="2">
        <f t="shared" si="137"/>
        <v>0.97766962392270595</v>
      </c>
      <c r="FL110" s="2">
        <f t="shared" si="137"/>
        <v>0.97628831516488401</v>
      </c>
      <c r="FM110" s="2">
        <f t="shared" si="137"/>
        <v>0.97711734178743714</v>
      </c>
      <c r="FN110" s="2">
        <f t="shared" si="137"/>
        <v>0.97582623656980372</v>
      </c>
      <c r="FO110" s="2">
        <f t="shared" si="137"/>
        <v>0.97206866217533694</v>
      </c>
      <c r="FP110" s="2">
        <f t="shared" si="137"/>
        <v>0.97468082290517122</v>
      </c>
      <c r="FQ110" s="2">
        <f t="shared" si="137"/>
        <v>0.97656626905577293</v>
      </c>
      <c r="FR110" s="2">
        <f t="shared" si="137"/>
        <v>0.97649724049658893</v>
      </c>
      <c r="FS110" s="2">
        <f t="shared" si="137"/>
        <v>0.97538089878349554</v>
      </c>
      <c r="FT110" s="2">
        <f t="shared" si="137"/>
        <v>0.97547372927072307</v>
      </c>
      <c r="FU110" s="2">
        <f t="shared" si="137"/>
        <v>0.96857284816500111</v>
      </c>
      <c r="FW110" s="2">
        <f t="shared" ref="FW110:GK126" si="141">POWER(10,($B110-C$232)/C$229)/(1+POWER(10,($B110-C$232)/C$229))</f>
        <v>4.06383189701515E-3</v>
      </c>
      <c r="FX110" s="2">
        <f t="shared" si="141"/>
        <v>6.3152965192144334E-3</v>
      </c>
      <c r="FY110" s="2">
        <f t="shared" si="141"/>
        <v>6.2662430995209014E-3</v>
      </c>
      <c r="FZ110" s="2">
        <f t="shared" si="141"/>
        <v>5.3906649350207777E-3</v>
      </c>
      <c r="GA110" s="2">
        <f t="shared" si="141"/>
        <v>5.5226222263979174E-3</v>
      </c>
      <c r="GB110" s="2">
        <f t="shared" si="141"/>
        <v>5.6393903194918282E-3</v>
      </c>
      <c r="GC110" s="2">
        <f t="shared" si="141"/>
        <v>5.6028119021325085E-3</v>
      </c>
      <c r="GD110" s="2">
        <f t="shared" si="141"/>
        <v>4.9512832082083975E-3</v>
      </c>
      <c r="GE110" s="2">
        <f t="shared" si="141"/>
        <v>6.1057485583538504E-3</v>
      </c>
      <c r="GF110" s="2">
        <f t="shared" si="141"/>
        <v>6.1807997019206794E-3</v>
      </c>
      <c r="GG110" s="2">
        <f t="shared" si="141"/>
        <v>5.9048077408127122E-3</v>
      </c>
      <c r="GH110" s="2">
        <f t="shared" si="141"/>
        <v>4.8507969230654202E-3</v>
      </c>
      <c r="GI110" s="2">
        <f t="shared" si="141"/>
        <v>4.2324430990273668E-3</v>
      </c>
      <c r="GJ110" s="2">
        <f t="shared" si="141"/>
        <v>3.268149583703658E-3</v>
      </c>
      <c r="GK110" s="2">
        <f t="shared" si="141"/>
        <v>2.6247136814740828E-3</v>
      </c>
      <c r="GM110" s="86">
        <f t="shared" ref="GM110:HA126" si="142" xml:space="preserve"> _xlfn.NORM.DIST($B110, C$7, ABS(C$11), TRUE) * _xlfn.NORM.DIST(($B110 - C$7)*C$15, 0, ABS(C$11), TRUE) * 2</f>
        <v>1.7432629788397178E-15</v>
      </c>
      <c r="GN110" s="86">
        <f t="shared" si="142"/>
        <v>1.7236216609063234E-29</v>
      </c>
      <c r="GO110" s="86">
        <f t="shared" si="142"/>
        <v>1.7782884346899963E-24</v>
      </c>
      <c r="GP110" s="86">
        <f t="shared" si="142"/>
        <v>2.2475893506031973E-31</v>
      </c>
      <c r="GQ110" s="86">
        <f t="shared" si="142"/>
        <v>7.7620298161130628E-46</v>
      </c>
      <c r="GR110" s="86">
        <f t="shared" si="142"/>
        <v>1.3131032869366252E-31</v>
      </c>
      <c r="GS110" s="86">
        <f t="shared" si="142"/>
        <v>4.1694959275186795E-28</v>
      </c>
      <c r="GT110" s="86">
        <f t="shared" si="142"/>
        <v>4.1281143781672011E-21</v>
      </c>
      <c r="GU110" s="86">
        <f t="shared" si="142"/>
        <v>1.7788794153028757E-19</v>
      </c>
      <c r="GV110" s="86">
        <f t="shared" si="142"/>
        <v>7.1480216123929875E-32</v>
      </c>
      <c r="GW110" s="86">
        <f t="shared" si="142"/>
        <v>1.2161776019387519E-30</v>
      </c>
      <c r="GX110" s="86">
        <f t="shared" si="142"/>
        <v>2.1255925677591107E-33</v>
      </c>
      <c r="GY110" s="86">
        <f t="shared" si="142"/>
        <v>2.0126015134303351E-25</v>
      </c>
      <c r="GZ110" s="86">
        <f t="shared" si="142"/>
        <v>1.5248509452784282E-15</v>
      </c>
      <c r="HA110" s="86">
        <f t="shared" si="142"/>
        <v>5.5325164863461333E-26</v>
      </c>
      <c r="HC110" s="86">
        <f t="shared" si="73"/>
        <v>0.30879988634447775</v>
      </c>
      <c r="HD110" s="86">
        <f t="shared" si="73"/>
        <v>7.2284880066565263E-2</v>
      </c>
      <c r="HE110" s="86">
        <f t="shared" si="73"/>
        <v>8.0832447898327373E-2</v>
      </c>
      <c r="HF110" s="86">
        <f t="shared" si="73"/>
        <v>8.7110886729574247E-2</v>
      </c>
      <c r="HG110" s="86">
        <f t="shared" si="73"/>
        <v>7.7325775539928126E-3</v>
      </c>
      <c r="HH110" s="86">
        <f t="shared" si="73"/>
        <v>5.9604363402386465E-2</v>
      </c>
      <c r="HI110" s="86">
        <f t="shared" si="138"/>
        <v>3.0810034319116251E-2</v>
      </c>
      <c r="HJ110" s="86">
        <f t="shared" si="138"/>
        <v>2.8820502856783524E-2</v>
      </c>
      <c r="HK110" s="86">
        <f t="shared" si="138"/>
        <v>4.4193086751464938E-2</v>
      </c>
      <c r="HL110" s="86">
        <f t="shared" si="138"/>
        <v>3.5261747763854122E-2</v>
      </c>
      <c r="HM110" s="86">
        <f t="shared" si="138"/>
        <v>2.20385900036849E-2</v>
      </c>
      <c r="HN110" s="86">
        <f t="shared" si="138"/>
        <v>9.0578139708951344E-2</v>
      </c>
      <c r="HO110" s="86">
        <f t="shared" si="138"/>
        <v>0.13195370741025142</v>
      </c>
      <c r="HP110" s="86">
        <f t="shared" si="138"/>
        <v>0.30953551402246304</v>
      </c>
      <c r="HQ110" s="86">
        <f t="shared" si="138"/>
        <v>0.17291595321725453</v>
      </c>
      <c r="HS110" s="86">
        <f t="shared" ref="HS110:IG126" si="143" xml:space="preserve"> _xlfn.NORM.DIST($B110, C$9, ABS(C$13), TRUE) * _xlfn.NORM.DIST(($B110 - C$9)*C$17, 0, ABS(C$13), TRUE) * 2</f>
        <v>8.1345494725515159E-15</v>
      </c>
      <c r="HT110" s="86">
        <f t="shared" si="143"/>
        <v>4.6407189703443661E-14</v>
      </c>
      <c r="HU110" s="86">
        <f t="shared" si="143"/>
        <v>6.6214750887408689E-15</v>
      </c>
      <c r="HV110" s="86">
        <f t="shared" si="143"/>
        <v>6.9457308821364058E-17</v>
      </c>
      <c r="HW110" s="86">
        <f t="shared" si="143"/>
        <v>2.6626603009512313E-17</v>
      </c>
      <c r="HX110" s="86">
        <f t="shared" si="143"/>
        <v>7.215454136818537E-18</v>
      </c>
      <c r="HY110" s="86">
        <f t="shared" si="143"/>
        <v>1.8086309069705555E-16</v>
      </c>
      <c r="HZ110" s="86">
        <f t="shared" si="143"/>
        <v>2.4870483961250088E-17</v>
      </c>
      <c r="IA110" s="86">
        <f t="shared" si="143"/>
        <v>4.8500391041135889E-17</v>
      </c>
      <c r="IB110" s="86">
        <f t="shared" si="143"/>
        <v>1.327072696109668E-18</v>
      </c>
      <c r="IC110" s="86">
        <f t="shared" si="143"/>
        <v>2.5236412212731679E-16</v>
      </c>
      <c r="ID110" s="86">
        <f t="shared" si="143"/>
        <v>2.1885812862984222E-18</v>
      </c>
      <c r="IE110" s="86">
        <f t="shared" si="143"/>
        <v>1.0890318683526623E-19</v>
      </c>
      <c r="IF110" s="86">
        <f t="shared" si="143"/>
        <v>1.2790362121657029E-12</v>
      </c>
      <c r="IG110" s="86">
        <f t="shared" si="143"/>
        <v>9.0729495106584145E-10</v>
      </c>
      <c r="II110" s="86">
        <f t="shared" ref="II110:IW126" si="144" xml:space="preserve"> _xlfn.NORM.DIST($B110, C$10, ABS(C$14), TRUE) * _xlfn.NORM.DIST(($B110 - C$10)*C$18, 0, ABS(C$14), TRUE) * 2</f>
        <v>8.1228255194583517E-86</v>
      </c>
      <c r="IJ110" s="86">
        <f t="shared" si="144"/>
        <v>1.5041940265769714E-88</v>
      </c>
      <c r="IK110" s="86">
        <f t="shared" si="144"/>
        <v>2.5914656924694649E-91</v>
      </c>
      <c r="IL110" s="86">
        <f t="shared" si="144"/>
        <v>4.5510693945316786E-104</v>
      </c>
      <c r="IM110" s="86">
        <f t="shared" si="144"/>
        <v>4.8788956911053243E-110</v>
      </c>
      <c r="IN110" s="86">
        <f t="shared" si="144"/>
        <v>1.93151505098574E-108</v>
      </c>
      <c r="IO110" s="86">
        <f t="shared" si="144"/>
        <v>5.2731394936411044E-104</v>
      </c>
      <c r="IP110" s="86">
        <f t="shared" si="144"/>
        <v>1.2774894178441768E-109</v>
      </c>
      <c r="IQ110" s="86">
        <f t="shared" si="144"/>
        <v>8.1563611818573846E-107</v>
      </c>
      <c r="IR110" s="86">
        <f t="shared" si="144"/>
        <v>1.1306080973720591E-122</v>
      </c>
      <c r="IS110" s="86">
        <f t="shared" si="144"/>
        <v>9.825662849658392E-104</v>
      </c>
      <c r="IT110" s="86">
        <f t="shared" si="144"/>
        <v>1.1015186267767159E-114</v>
      </c>
      <c r="IU110" s="86">
        <f t="shared" si="144"/>
        <v>1.6156273062896415E-122</v>
      </c>
      <c r="IV110" s="86">
        <f t="shared" si="144"/>
        <v>2.8282816885251663E-66</v>
      </c>
      <c r="IW110" s="86">
        <f t="shared" si="144"/>
        <v>5.5476424423346773E-39</v>
      </c>
      <c r="IY110" s="86">
        <f t="shared" ref="IY110:JM126" si="145">GM110+HC110+HS110+II110</f>
        <v>0.30879988634448763</v>
      </c>
      <c r="IZ110" s="86">
        <f t="shared" si="145"/>
        <v>7.228488006661167E-2</v>
      </c>
      <c r="JA110" s="86">
        <f t="shared" si="145"/>
        <v>8.0832447898333992E-2</v>
      </c>
      <c r="JB110" s="86">
        <f t="shared" si="145"/>
        <v>8.7110886729574316E-2</v>
      </c>
      <c r="JC110" s="86">
        <f t="shared" si="145"/>
        <v>7.7325775539928395E-3</v>
      </c>
      <c r="JD110" s="86">
        <f t="shared" si="145"/>
        <v>5.9604363402386472E-2</v>
      </c>
      <c r="JE110" s="86">
        <f t="shared" si="145"/>
        <v>3.0810034319116431E-2</v>
      </c>
      <c r="JF110" s="86">
        <f t="shared" si="145"/>
        <v>2.8820502856783548E-2</v>
      </c>
      <c r="JG110" s="86">
        <f t="shared" si="145"/>
        <v>4.4193086751464987E-2</v>
      </c>
      <c r="JH110" s="86">
        <f t="shared" si="145"/>
        <v>3.5261747763854122E-2</v>
      </c>
      <c r="JI110" s="86">
        <f t="shared" si="145"/>
        <v>2.2038590003685153E-2</v>
      </c>
      <c r="JJ110" s="86">
        <f t="shared" si="145"/>
        <v>9.0578139708951344E-2</v>
      </c>
      <c r="JK110" s="86">
        <f t="shared" si="145"/>
        <v>0.13195370741025142</v>
      </c>
      <c r="JL110" s="86">
        <f t="shared" si="145"/>
        <v>0.30953551402374357</v>
      </c>
      <c r="JM110" s="86">
        <f t="shared" si="145"/>
        <v>0.17291595412454949</v>
      </c>
    </row>
    <row r="111" spans="2:273" x14ac:dyDescent="0.25">
      <c r="B111" s="2">
        <v>84</v>
      </c>
      <c r="C111" s="37">
        <v>109.169</v>
      </c>
      <c r="D111" s="37">
        <v>98.287999999999997</v>
      </c>
      <c r="E111" s="37">
        <v>100.42400000000001</v>
      </c>
      <c r="F111" s="37">
        <v>96.305000000000007</v>
      </c>
      <c r="G111" s="37">
        <v>101.617</v>
      </c>
      <c r="H111" s="37">
        <v>97.965999999999994</v>
      </c>
      <c r="I111" s="37">
        <v>98.338999999999999</v>
      </c>
      <c r="J111" s="37">
        <v>100.017</v>
      </c>
      <c r="K111" s="37">
        <v>99.135999999999996</v>
      </c>
      <c r="L111" s="37">
        <v>102.2</v>
      </c>
      <c r="M111" s="37">
        <v>101.35599999999999</v>
      </c>
      <c r="N111" s="37">
        <v>101.57599999999999</v>
      </c>
      <c r="O111" s="37">
        <v>104.47499999999999</v>
      </c>
      <c r="P111" s="37">
        <v>121.373</v>
      </c>
      <c r="Q111" s="37">
        <v>114.71899999999999</v>
      </c>
      <c r="S111" s="4">
        <f t="shared" si="132"/>
        <v>117.28500280432334</v>
      </c>
      <c r="T111" s="4">
        <f t="shared" si="132"/>
        <v>103.11664585549376</v>
      </c>
      <c r="U111" s="4">
        <f t="shared" si="132"/>
        <v>102.27199571985356</v>
      </c>
      <c r="V111" s="4">
        <f t="shared" si="132"/>
        <v>100.16251909189677</v>
      </c>
      <c r="W111" s="4">
        <f t="shared" si="132"/>
        <v>102.38897988892808</v>
      </c>
      <c r="X111" s="4">
        <f t="shared" si="132"/>
        <v>101.37855683542973</v>
      </c>
      <c r="Y111" s="4">
        <f t="shared" si="132"/>
        <v>100.84820123145154</v>
      </c>
      <c r="Z111" s="4">
        <f t="shared" si="132"/>
        <v>101.68830994448085</v>
      </c>
      <c r="AA111" s="4">
        <f t="shared" si="132"/>
        <v>103.3096020566944</v>
      </c>
      <c r="AB111" s="4">
        <f t="shared" si="132"/>
        <v>105.71356221974911</v>
      </c>
      <c r="AC111" s="4">
        <f t="shared" si="132"/>
        <v>104.16515343031681</v>
      </c>
      <c r="AD111" s="4">
        <f t="shared" si="132"/>
        <v>107.34452899231763</v>
      </c>
      <c r="AE111" s="4">
        <f t="shared" si="132"/>
        <v>109.42385196173518</v>
      </c>
      <c r="AF111" s="4">
        <f t="shared" si="132"/>
        <v>123.52157418411042</v>
      </c>
      <c r="AG111" s="4">
        <f t="shared" si="132"/>
        <v>114.12744601655938</v>
      </c>
      <c r="AI111" s="4">
        <f t="shared" si="133"/>
        <v>-8.1160028043233439</v>
      </c>
      <c r="AJ111" s="4">
        <f t="shared" si="133"/>
        <v>-4.828645855493761</v>
      </c>
      <c r="AK111" s="4">
        <f t="shared" si="133"/>
        <v>-1.8479957198535573</v>
      </c>
      <c r="AL111" s="4">
        <f t="shared" si="133"/>
        <v>-3.8575190918967621</v>
      </c>
      <c r="AM111" s="4">
        <f t="shared" si="133"/>
        <v>-0.77197988892807246</v>
      </c>
      <c r="AN111" s="4">
        <f t="shared" si="133"/>
        <v>-3.41255683542974</v>
      </c>
      <c r="AO111" s="4">
        <f t="shared" si="133"/>
        <v>-2.5092012314515415</v>
      </c>
      <c r="AP111" s="4">
        <f t="shared" si="133"/>
        <v>-1.6713099444808535</v>
      </c>
      <c r="AQ111" s="4">
        <f t="shared" si="133"/>
        <v>-4.1736020566944063</v>
      </c>
      <c r="AR111" s="4">
        <f t="shared" si="133"/>
        <v>-3.5135622197491045</v>
      </c>
      <c r="AS111" s="4">
        <f t="shared" si="133"/>
        <v>-2.8091534303168118</v>
      </c>
      <c r="AT111" s="4">
        <f t="shared" si="133"/>
        <v>-5.7685289923176413</v>
      </c>
      <c r="AU111" s="4">
        <f t="shared" si="133"/>
        <v>-4.9488519617351869</v>
      </c>
      <c r="AV111" s="4">
        <f t="shared" si="133"/>
        <v>-2.1485741841104158</v>
      </c>
      <c r="AW111" s="4">
        <f t="shared" si="133"/>
        <v>0.59155398344061894</v>
      </c>
      <c r="AY111" s="2">
        <f t="shared" si="139"/>
        <v>101.74811724048671</v>
      </c>
      <c r="AZ111" s="2">
        <f t="shared" si="139"/>
        <v>101.58597207343243</v>
      </c>
      <c r="BA111" s="2">
        <f t="shared" si="139"/>
        <v>100.54842917457417</v>
      </c>
      <c r="BB111" s="2">
        <f t="shared" si="139"/>
        <v>98.123277875999918</v>
      </c>
      <c r="BC111" s="2">
        <f t="shared" si="139"/>
        <v>102.34196712179059</v>
      </c>
      <c r="BD111" s="2">
        <f t="shared" si="139"/>
        <v>100.35976098572479</v>
      </c>
      <c r="BE111" s="2">
        <f t="shared" si="139"/>
        <v>100.46343260236289</v>
      </c>
      <c r="BF111" s="2">
        <f t="shared" si="139"/>
        <v>101.39111193626559</v>
      </c>
      <c r="BG111" s="2">
        <f t="shared" si="139"/>
        <v>102.76985965860172</v>
      </c>
      <c r="BH111" s="2">
        <f t="shared" si="139"/>
        <v>105.22426678954487</v>
      </c>
      <c r="BI111" s="2">
        <f t="shared" si="139"/>
        <v>103.91416554806409</v>
      </c>
      <c r="BJ111" s="2">
        <f t="shared" si="139"/>
        <v>105.45903452865981</v>
      </c>
      <c r="BK111" s="2">
        <f t="shared" si="139"/>
        <v>106.09116213214237</v>
      </c>
      <c r="BL111" s="2">
        <f t="shared" si="139"/>
        <v>109.18219024618809</v>
      </c>
      <c r="BM111" s="2">
        <f t="shared" si="139"/>
        <v>110.78001665486467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101.617</v>
      </c>
      <c r="CJ111" s="2" t="str">
        <f t="shared" si="140"/>
        <v/>
      </c>
      <c r="CK111" s="2">
        <f t="shared" si="140"/>
        <v>98.338999999999999</v>
      </c>
      <c r="CL111" s="2">
        <f t="shared" si="140"/>
        <v>100.017</v>
      </c>
      <c r="CM111" s="2">
        <f t="shared" si="140"/>
        <v>99.135999999999996</v>
      </c>
      <c r="CN111" s="2">
        <f t="shared" si="140"/>
        <v>102.2</v>
      </c>
      <c r="CO111" s="2">
        <f t="shared" si="140"/>
        <v>101.35599999999999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101.617</v>
      </c>
      <c r="CZ111" s="2" t="str">
        <f t="shared" si="115"/>
        <v/>
      </c>
      <c r="DA111" s="2">
        <f t="shared" si="116"/>
        <v>98.338999999999999</v>
      </c>
      <c r="DB111" s="2">
        <f t="shared" si="117"/>
        <v>100.017</v>
      </c>
      <c r="DC111" s="2">
        <f t="shared" si="118"/>
        <v>99.135999999999996</v>
      </c>
      <c r="DD111" s="2">
        <f t="shared" si="119"/>
        <v>102.2</v>
      </c>
      <c r="DE111" s="2">
        <f t="shared" si="120"/>
        <v>101.35599999999999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118.40501041275797</v>
      </c>
      <c r="DL111" s="2">
        <f t="shared" si="134"/>
        <v>121.53017591275486</v>
      </c>
      <c r="DM111" s="2">
        <f t="shared" si="134"/>
        <v>111.32188937520515</v>
      </c>
      <c r="DN111" s="2">
        <f t="shared" si="134"/>
        <v>120.56324663529927</v>
      </c>
      <c r="DO111" s="2">
        <f t="shared" si="134"/>
        <v>131.03117430287429</v>
      </c>
      <c r="DP111" s="2">
        <f t="shared" si="134"/>
        <v>126.54583333333335</v>
      </c>
      <c r="DQ111" s="2">
        <f t="shared" si="134"/>
        <v>123.10676806722692</v>
      </c>
      <c r="DR111" s="2">
        <f t="shared" si="134"/>
        <v>117.70113633633633</v>
      </c>
      <c r="DS111" s="2">
        <f t="shared" si="134"/>
        <v>117.51222727272727</v>
      </c>
      <c r="DT111" s="2">
        <f t="shared" si="134"/>
        <v>123.57244247517185</v>
      </c>
      <c r="DU111" s="2">
        <f t="shared" si="134"/>
        <v>127.33433428165006</v>
      </c>
      <c r="DV111" s="2">
        <f t="shared" si="134"/>
        <v>132.30306970128021</v>
      </c>
      <c r="DW111" s="2">
        <f t="shared" si="134"/>
        <v>132.65442296918769</v>
      </c>
      <c r="DX111" s="2">
        <f t="shared" si="134"/>
        <v>130.41261501501501</v>
      </c>
      <c r="DY111" s="2">
        <f t="shared" si="134"/>
        <v>134.55387733990148</v>
      </c>
      <c r="EA111" s="2">
        <f t="shared" si="94"/>
        <v>101.45979438739754</v>
      </c>
      <c r="EB111" s="2">
        <f t="shared" si="94"/>
        <v>101.19601785714286</v>
      </c>
      <c r="EC111" s="2">
        <f t="shared" si="94"/>
        <v>100.33030987613266</v>
      </c>
      <c r="ED111" s="2">
        <f t="shared" si="94"/>
        <v>97.657830045196931</v>
      </c>
      <c r="EE111" s="2">
        <f t="shared" si="94"/>
        <v>101.74445859088956</v>
      </c>
      <c r="EF111" s="2">
        <f t="shared" si="94"/>
        <v>99.779498413777446</v>
      </c>
      <c r="EG111" s="2">
        <f t="shared" si="94"/>
        <v>99.979320811085046</v>
      </c>
      <c r="EH111" s="2">
        <f t="shared" si="94"/>
        <v>101.02045101614263</v>
      </c>
      <c r="EI111" s="2">
        <f t="shared" si="94"/>
        <v>102.3833596193066</v>
      </c>
      <c r="EJ111" s="2">
        <f t="shared" si="94"/>
        <v>104.7873838344012</v>
      </c>
      <c r="EK111" s="2">
        <f t="shared" si="94"/>
        <v>103.39962650836904</v>
      </c>
      <c r="EL111" s="2">
        <f t="shared" si="94"/>
        <v>104.86991449928682</v>
      </c>
      <c r="EM111" s="2">
        <f t="shared" si="135"/>
        <v>105.47895842504711</v>
      </c>
      <c r="EN111" s="2">
        <f t="shared" si="135"/>
        <v>108.69333503178969</v>
      </c>
      <c r="EO111" s="2">
        <f t="shared" si="135"/>
        <v>110.07657025433852</v>
      </c>
      <c r="EQ111" s="2">
        <f t="shared" si="136"/>
        <v>101.02478404140697</v>
      </c>
      <c r="ER111" s="2">
        <f t="shared" si="136"/>
        <v>101.29642915532476</v>
      </c>
      <c r="ES111" s="2">
        <f t="shared" si="136"/>
        <v>100.6639350328564</v>
      </c>
      <c r="ET111" s="2">
        <f t="shared" si="136"/>
        <v>97.547620857763761</v>
      </c>
      <c r="EU111" s="2">
        <f t="shared" si="136"/>
        <v>101.72700917898666</v>
      </c>
      <c r="EV111" s="2">
        <f t="shared" si="136"/>
        <v>99.815421053627361</v>
      </c>
      <c r="EW111" s="2">
        <f t="shared" si="136"/>
        <v>100.05846957019642</v>
      </c>
      <c r="EX111" s="2">
        <f t="shared" si="136"/>
        <v>101.41157555289573</v>
      </c>
      <c r="EY111" s="2">
        <f t="shared" si="136"/>
        <v>102.40765815762786</v>
      </c>
      <c r="EZ111" s="2">
        <f t="shared" si="136"/>
        <v>105.10360765968557</v>
      </c>
      <c r="FA111" s="2">
        <f t="shared" si="136"/>
        <v>103.70159003516019</v>
      </c>
      <c r="FB111" s="2">
        <f t="shared" si="136"/>
        <v>104.84697994138365</v>
      </c>
      <c r="FC111" s="2">
        <f t="shared" si="136"/>
        <v>105.63232384563867</v>
      </c>
      <c r="FD111" s="2">
        <f t="shared" si="136"/>
        <v>109.24682613621333</v>
      </c>
      <c r="FE111" s="2">
        <f t="shared" si="136"/>
        <v>110.05391346538002</v>
      </c>
      <c r="FG111" s="2">
        <f t="shared" si="137"/>
        <v>0.98287065464900258</v>
      </c>
      <c r="FH111" s="2">
        <f t="shared" si="137"/>
        <v>0.98085687481888817</v>
      </c>
      <c r="FI111" s="2">
        <f t="shared" si="137"/>
        <v>0.98036420406562319</v>
      </c>
      <c r="FJ111" s="2">
        <f t="shared" si="137"/>
        <v>0.97965114893541794</v>
      </c>
      <c r="FK111" s="2">
        <f t="shared" si="137"/>
        <v>0.97959436133821887</v>
      </c>
      <c r="FL111" s="2">
        <f t="shared" si="137"/>
        <v>0.97832947364791423</v>
      </c>
      <c r="FM111" s="2">
        <f t="shared" si="137"/>
        <v>0.97908866425208874</v>
      </c>
      <c r="FN111" s="2">
        <f t="shared" si="137"/>
        <v>0.97790627171946598</v>
      </c>
      <c r="FO111" s="2">
        <f t="shared" si="137"/>
        <v>0.97446355738105506</v>
      </c>
      <c r="FP111" s="2">
        <f t="shared" si="137"/>
        <v>0.97685707794006327</v>
      </c>
      <c r="FQ111" s="2">
        <f t="shared" si="137"/>
        <v>0.9785840254678243</v>
      </c>
      <c r="FR111" s="2">
        <f t="shared" si="137"/>
        <v>0.97852080986892209</v>
      </c>
      <c r="FS111" s="2">
        <f t="shared" si="137"/>
        <v>0.97749836948714108</v>
      </c>
      <c r="FT111" s="2">
        <f t="shared" si="137"/>
        <v>0.97758339919076787</v>
      </c>
      <c r="FU111" s="2">
        <f t="shared" si="137"/>
        <v>0.97125861981186812</v>
      </c>
      <c r="FW111" s="2">
        <f t="shared" si="141"/>
        <v>4.4541567214273778E-3</v>
      </c>
      <c r="FX111" s="2">
        <f t="shared" si="141"/>
        <v>6.9203684351736103E-3</v>
      </c>
      <c r="FY111" s="2">
        <f t="shared" si="141"/>
        <v>6.8666476584771296E-3</v>
      </c>
      <c r="FZ111" s="2">
        <f t="shared" si="141"/>
        <v>5.9076740911992885E-3</v>
      </c>
      <c r="GA111" s="2">
        <f t="shared" si="141"/>
        <v>6.0522101627645984E-3</v>
      </c>
      <c r="GB111" s="2">
        <f t="shared" si="141"/>
        <v>6.1801060638475118E-3</v>
      </c>
      <c r="GC111" s="2">
        <f t="shared" si="141"/>
        <v>6.1400420930265978E-3</v>
      </c>
      <c r="GD111" s="2">
        <f t="shared" si="141"/>
        <v>5.4263819476032009E-3</v>
      </c>
      <c r="GE111" s="2">
        <f t="shared" si="141"/>
        <v>6.6908787586649737E-3</v>
      </c>
      <c r="GF111" s="2">
        <f t="shared" si="141"/>
        <v>6.7730732402846378E-3</v>
      </c>
      <c r="GG111" s="2">
        <f t="shared" si="141"/>
        <v>6.4708066174604542E-3</v>
      </c>
      <c r="GH111" s="2">
        <f t="shared" si="141"/>
        <v>5.3163050498332767E-3</v>
      </c>
      <c r="GI111" s="2">
        <f t="shared" si="141"/>
        <v>4.6388873383165826E-3</v>
      </c>
      <c r="GJ111" s="2">
        <f t="shared" si="141"/>
        <v>3.5823252345749002E-3</v>
      </c>
      <c r="GK111" s="2">
        <f t="shared" si="141"/>
        <v>2.8772127330608981E-3</v>
      </c>
      <c r="GM111" s="86">
        <f t="shared" si="142"/>
        <v>1.033180402217552E-16</v>
      </c>
      <c r="GN111" s="86">
        <f t="shared" si="142"/>
        <v>8.0320673771050019E-32</v>
      </c>
      <c r="GO111" s="86">
        <f t="shared" si="142"/>
        <v>1.8777284814207413E-26</v>
      </c>
      <c r="GP111" s="86">
        <f t="shared" si="142"/>
        <v>5.7072052779858991E-34</v>
      </c>
      <c r="GQ111" s="86">
        <f t="shared" si="142"/>
        <v>1.6083337183100462E-49</v>
      </c>
      <c r="GR111" s="86">
        <f t="shared" si="142"/>
        <v>3.482088208435687E-34</v>
      </c>
      <c r="GS111" s="86">
        <f t="shared" si="142"/>
        <v>2.5001424262294829E-30</v>
      </c>
      <c r="GT111" s="86">
        <f t="shared" si="142"/>
        <v>8.6069411090092105E-23</v>
      </c>
      <c r="GU111" s="86">
        <f t="shared" si="142"/>
        <v>4.8125601863470413E-21</v>
      </c>
      <c r="GV111" s="86">
        <f t="shared" si="142"/>
        <v>1.7920671619651202E-34</v>
      </c>
      <c r="GW111" s="86">
        <f t="shared" si="142"/>
        <v>4.0807035607351662E-33</v>
      </c>
      <c r="GX111" s="86">
        <f t="shared" si="142"/>
        <v>3.6388814775790313E-36</v>
      </c>
      <c r="GY111" s="86">
        <f t="shared" si="142"/>
        <v>1.9141322204576789E-27</v>
      </c>
      <c r="GZ111" s="86">
        <f t="shared" si="142"/>
        <v>9.197702603753911E-17</v>
      </c>
      <c r="HA111" s="86">
        <f t="shared" si="142"/>
        <v>4.5369153897118774E-28</v>
      </c>
      <c r="HC111" s="86">
        <f t="shared" si="73"/>
        <v>0.191175359294738</v>
      </c>
      <c r="HD111" s="86">
        <f t="shared" si="73"/>
        <v>2.6978500729902967E-2</v>
      </c>
      <c r="HE111" s="86">
        <f t="shared" si="73"/>
        <v>2.7066193036061573E-2</v>
      </c>
      <c r="HF111" s="86">
        <f t="shared" si="73"/>
        <v>3.0557195569520527E-2</v>
      </c>
      <c r="HG111" s="86">
        <f t="shared" si="73"/>
        <v>9.2415667919947485E-4</v>
      </c>
      <c r="HH111" s="86">
        <f t="shared" si="73"/>
        <v>1.5771309645239567E-2</v>
      </c>
      <c r="HI111" s="86">
        <f t="shared" si="138"/>
        <v>6.9503597604316089E-3</v>
      </c>
      <c r="HJ111" s="86">
        <f t="shared" si="138"/>
        <v>5.241569668427962E-3</v>
      </c>
      <c r="HK111" s="86">
        <f t="shared" si="138"/>
        <v>9.4496010713525057E-3</v>
      </c>
      <c r="HL111" s="86">
        <f t="shared" si="138"/>
        <v>9.9999619844959378E-3</v>
      </c>
      <c r="HM111" s="86">
        <f t="shared" si="138"/>
        <v>4.8648732949450046E-3</v>
      </c>
      <c r="HN111" s="86">
        <f t="shared" si="138"/>
        <v>3.3020909455292749E-2</v>
      </c>
      <c r="HO111" s="86">
        <f t="shared" si="138"/>
        <v>5.4290663849607235E-2</v>
      </c>
      <c r="HP111" s="86">
        <f t="shared" si="138"/>
        <v>0.2002010797005738</v>
      </c>
      <c r="HQ111" s="86">
        <f t="shared" si="138"/>
        <v>8.0719160302493709E-2</v>
      </c>
      <c r="HS111" s="86">
        <f t="shared" si="143"/>
        <v>5.0354766962749232E-14</v>
      </c>
      <c r="HT111" s="86">
        <f t="shared" si="143"/>
        <v>3.2764368468822808E-13</v>
      </c>
      <c r="HU111" s="86">
        <f t="shared" si="143"/>
        <v>5.1253617032707866E-14</v>
      </c>
      <c r="HV111" s="86">
        <f t="shared" si="143"/>
        <v>6.7391713477482245E-16</v>
      </c>
      <c r="HW111" s="86">
        <f t="shared" si="143"/>
        <v>2.8736659216678165E-16</v>
      </c>
      <c r="HX111" s="86">
        <f t="shared" si="143"/>
        <v>8.0561927565381119E-17</v>
      </c>
      <c r="HY111" s="86">
        <f t="shared" si="143"/>
        <v>1.7290783410951996E-15</v>
      </c>
      <c r="HZ111" s="86">
        <f t="shared" si="143"/>
        <v>2.5513792641759046E-16</v>
      </c>
      <c r="IA111" s="86">
        <f t="shared" si="143"/>
        <v>5.1870764694407476E-16</v>
      </c>
      <c r="IB111" s="86">
        <f t="shared" si="143"/>
        <v>1.9159783717061891E-17</v>
      </c>
      <c r="IC111" s="86">
        <f t="shared" si="143"/>
        <v>2.4343754169919672E-15</v>
      </c>
      <c r="ID111" s="86">
        <f t="shared" si="143"/>
        <v>2.5351192509358349E-17</v>
      </c>
      <c r="IE111" s="86">
        <f t="shared" si="143"/>
        <v>1.4121995348448561E-18</v>
      </c>
      <c r="IF111" s="86">
        <f t="shared" si="143"/>
        <v>5.537579792803148E-12</v>
      </c>
      <c r="IG111" s="86">
        <f t="shared" si="143"/>
        <v>2.5866655942418233E-9</v>
      </c>
      <c r="II111" s="86">
        <f t="shared" si="144"/>
        <v>4.9656919549541072E-83</v>
      </c>
      <c r="IJ111" s="86">
        <f t="shared" si="144"/>
        <v>2.012650548663972E-85</v>
      </c>
      <c r="IK111" s="86">
        <f t="shared" si="144"/>
        <v>4.3106552125048358E-88</v>
      </c>
      <c r="IL111" s="86">
        <f t="shared" si="144"/>
        <v>1.7054021114683385E-100</v>
      </c>
      <c r="IM111" s="86">
        <f t="shared" si="144"/>
        <v>3.0765045078863512E-106</v>
      </c>
      <c r="IN111" s="86">
        <f t="shared" si="144"/>
        <v>1.1083492808329892E-104</v>
      </c>
      <c r="IO111" s="86">
        <f t="shared" si="144"/>
        <v>2.0896655784198398E-100</v>
      </c>
      <c r="IP111" s="86">
        <f t="shared" si="144"/>
        <v>6.5126178505434922E-106</v>
      </c>
      <c r="IQ111" s="86">
        <f t="shared" si="144"/>
        <v>4.6836011408290571E-103</v>
      </c>
      <c r="IR111" s="86">
        <f t="shared" si="144"/>
        <v>2.4554433063145334E-118</v>
      </c>
      <c r="IS111" s="86">
        <f t="shared" si="144"/>
        <v>4.1446838055741696E-100</v>
      </c>
      <c r="IT111" s="86">
        <f t="shared" si="144"/>
        <v>8.1010684664050125E-111</v>
      </c>
      <c r="IU111" s="86">
        <f t="shared" si="144"/>
        <v>1.7388373027811207E-118</v>
      </c>
      <c r="IV111" s="86">
        <f t="shared" si="144"/>
        <v>3.233817715837289E-64</v>
      </c>
      <c r="IW111" s="86">
        <f t="shared" si="144"/>
        <v>7.7717487941821793E-38</v>
      </c>
      <c r="IY111" s="86">
        <f t="shared" si="145"/>
        <v>0.19117535929478846</v>
      </c>
      <c r="IZ111" s="86">
        <f t="shared" si="145"/>
        <v>2.6978500730230611E-2</v>
      </c>
      <c r="JA111" s="86">
        <f t="shared" si="145"/>
        <v>2.7066193036112827E-2</v>
      </c>
      <c r="JB111" s="86">
        <f t="shared" si="145"/>
        <v>3.05571955695212E-2</v>
      </c>
      <c r="JC111" s="86">
        <f t="shared" si="145"/>
        <v>9.2415667919976217E-4</v>
      </c>
      <c r="JD111" s="86">
        <f t="shared" si="145"/>
        <v>1.5771309645239647E-2</v>
      </c>
      <c r="JE111" s="86">
        <f t="shared" si="145"/>
        <v>6.9503597604333375E-3</v>
      </c>
      <c r="JF111" s="86">
        <f t="shared" si="145"/>
        <v>5.241569668428217E-3</v>
      </c>
      <c r="JG111" s="86">
        <f t="shared" si="145"/>
        <v>9.4496010713530244E-3</v>
      </c>
      <c r="JH111" s="86">
        <f t="shared" si="145"/>
        <v>9.9999619844959569E-3</v>
      </c>
      <c r="JI111" s="86">
        <f t="shared" si="145"/>
        <v>4.8648732949474393E-3</v>
      </c>
      <c r="JJ111" s="86">
        <f t="shared" si="145"/>
        <v>3.3020909455292777E-2</v>
      </c>
      <c r="JK111" s="86">
        <f t="shared" si="145"/>
        <v>5.4290663849607235E-2</v>
      </c>
      <c r="JL111" s="86">
        <f t="shared" si="145"/>
        <v>0.20020107970611145</v>
      </c>
      <c r="JM111" s="86">
        <f t="shared" si="145"/>
        <v>8.0719162889159299E-2</v>
      </c>
    </row>
    <row r="112" spans="2:273" x14ac:dyDescent="0.25">
      <c r="B112" s="2">
        <v>85</v>
      </c>
      <c r="C112" s="37">
        <v>100.169</v>
      </c>
      <c r="D112" s="37">
        <v>99.593000000000004</v>
      </c>
      <c r="E112" s="37">
        <v>97.203000000000003</v>
      </c>
      <c r="F112" s="37">
        <v>96.034000000000006</v>
      </c>
      <c r="G112" s="37">
        <v>100.43300000000001</v>
      </c>
      <c r="H112" s="37">
        <v>98.457999999999998</v>
      </c>
      <c r="I112" s="37">
        <v>99.016999999999996</v>
      </c>
      <c r="J112" s="37">
        <v>101.61</v>
      </c>
      <c r="K112" s="37">
        <v>98.813999999999993</v>
      </c>
      <c r="L112" s="37">
        <v>104.55</v>
      </c>
      <c r="M112" s="37">
        <v>101.593</v>
      </c>
      <c r="N112" s="37">
        <v>102.64400000000001</v>
      </c>
      <c r="O112" s="37">
        <v>103.407</v>
      </c>
      <c r="P112" s="37">
        <v>110.96599999999999</v>
      </c>
      <c r="Q112" s="37">
        <v>108.193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108.84136524885619</v>
      </c>
      <c r="T112" s="4">
        <f t="shared" si="146"/>
        <v>101.85211868041443</v>
      </c>
      <c r="U112" s="4">
        <f t="shared" si="146"/>
        <v>100.84750650754694</v>
      </c>
      <c r="V112" s="4">
        <f t="shared" si="146"/>
        <v>98.479332096737878</v>
      </c>
      <c r="W112" s="4">
        <f t="shared" si="146"/>
        <v>102.19156628798363</v>
      </c>
      <c r="X112" s="4">
        <f t="shared" si="146"/>
        <v>100.38849404830172</v>
      </c>
      <c r="Y112" s="4">
        <f t="shared" si="146"/>
        <v>100.42381751816261</v>
      </c>
      <c r="Z112" s="4">
        <f t="shared" si="146"/>
        <v>101.35932548944044</v>
      </c>
      <c r="AA112" s="4">
        <f t="shared" si="146"/>
        <v>102.71533562927786</v>
      </c>
      <c r="AB112" s="4">
        <f t="shared" si="146"/>
        <v>105.21896700680902</v>
      </c>
      <c r="AC112" s="4">
        <f t="shared" si="146"/>
        <v>103.86625496829269</v>
      </c>
      <c r="AD112" s="4">
        <f t="shared" si="146"/>
        <v>105.79047127763042</v>
      </c>
      <c r="AE112" s="4">
        <f t="shared" si="146"/>
        <v>106.89386066346246</v>
      </c>
      <c r="AF112" s="4">
        <f t="shared" si="146"/>
        <v>115.89646343159879</v>
      </c>
      <c r="AG112" s="4">
        <f t="shared" si="146"/>
        <v>111.63942871508306</v>
      </c>
      <c r="AI112" s="4">
        <f t="shared" ref="AI112:AW128" si="147">IF(OR($B112 &lt; C$230, $B112 &gt; C$233), 0, C112-S112)</f>
        <v>-8.6723652488561953</v>
      </c>
      <c r="AJ112" s="4">
        <f t="shared" si="147"/>
        <v>-2.2591186804144314</v>
      </c>
      <c r="AK112" s="4">
        <f t="shared" si="147"/>
        <v>-3.6445065075469358</v>
      </c>
      <c r="AL112" s="4">
        <f t="shared" si="147"/>
        <v>-2.4453320967378716</v>
      </c>
      <c r="AM112" s="4">
        <f t="shared" si="147"/>
        <v>-1.7585662879836264</v>
      </c>
      <c r="AN112" s="4">
        <f t="shared" si="147"/>
        <v>-1.9304940483017248</v>
      </c>
      <c r="AO112" s="4">
        <f t="shared" si="147"/>
        <v>-1.4068175181626117</v>
      </c>
      <c r="AP112" s="4">
        <f t="shared" si="147"/>
        <v>0.25067451055956269</v>
      </c>
      <c r="AQ112" s="4">
        <f t="shared" si="147"/>
        <v>-3.9013356292778667</v>
      </c>
      <c r="AR112" s="4">
        <f t="shared" si="147"/>
        <v>-0.66896700680902654</v>
      </c>
      <c r="AS112" s="4">
        <f t="shared" si="147"/>
        <v>-2.2732549682926901</v>
      </c>
      <c r="AT112" s="4">
        <f t="shared" si="147"/>
        <v>-3.1464712776304111</v>
      </c>
      <c r="AU112" s="4">
        <f t="shared" si="147"/>
        <v>-3.4868606634624655</v>
      </c>
      <c r="AV112" s="4">
        <f t="shared" si="147"/>
        <v>-4.9304634315987954</v>
      </c>
      <c r="AW112" s="4">
        <f t="shared" si="147"/>
        <v>-3.4464287150830586</v>
      </c>
      <c r="AY112" s="2">
        <f t="shared" si="139"/>
        <v>101.5997262265835</v>
      </c>
      <c r="AZ112" s="2">
        <f t="shared" si="139"/>
        <v>101.46507115794404</v>
      </c>
      <c r="BA112" s="2">
        <f t="shared" si="139"/>
        <v>100.47554568226126</v>
      </c>
      <c r="BB112" s="2">
        <f t="shared" si="139"/>
        <v>98.01729495699</v>
      </c>
      <c r="BC112" s="2">
        <f t="shared" si="139"/>
        <v>102.1886746435579</v>
      </c>
      <c r="BD112" s="2">
        <f t="shared" si="139"/>
        <v>100.2289249162942</v>
      </c>
      <c r="BE112" s="2">
        <f t="shared" si="139"/>
        <v>100.3725284425965</v>
      </c>
      <c r="BF112" s="2">
        <f t="shared" si="139"/>
        <v>101.32979167880509</v>
      </c>
      <c r="BG112" s="2">
        <f t="shared" si="139"/>
        <v>102.65111345834683</v>
      </c>
      <c r="BH112" s="2">
        <f t="shared" si="139"/>
        <v>105.1340271415316</v>
      </c>
      <c r="BI112" s="2">
        <f t="shared" si="139"/>
        <v>103.83314407370052</v>
      </c>
      <c r="BJ112" s="2">
        <f t="shared" si="139"/>
        <v>105.34499212172432</v>
      </c>
      <c r="BK112" s="2">
        <f t="shared" si="139"/>
        <v>105.99176935806317</v>
      </c>
      <c r="BL112" s="2">
        <f t="shared" si="139"/>
        <v>109.07852785484701</v>
      </c>
      <c r="BM112" s="2">
        <f t="shared" si="139"/>
        <v>110.64047288306529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99.593000000000004</v>
      </c>
      <c r="CG112" s="2">
        <f t="shared" si="140"/>
        <v>97.203000000000003</v>
      </c>
      <c r="CH112" s="2">
        <f t="shared" si="140"/>
        <v>96.034000000000006</v>
      </c>
      <c r="CI112" s="2">
        <f t="shared" si="140"/>
        <v>100.43300000000001</v>
      </c>
      <c r="CJ112" s="2">
        <f t="shared" si="140"/>
        <v>98.457999999999998</v>
      </c>
      <c r="CK112" s="2">
        <f t="shared" si="140"/>
        <v>99.016999999999996</v>
      </c>
      <c r="CL112" s="2">
        <f t="shared" si="140"/>
        <v>101.61</v>
      </c>
      <c r="CM112" s="2">
        <f t="shared" si="140"/>
        <v>98.813999999999993</v>
      </c>
      <c r="CN112" s="2">
        <f t="shared" si="140"/>
        <v>104.55</v>
      </c>
      <c r="CO112" s="2">
        <f t="shared" si="140"/>
        <v>101.593</v>
      </c>
      <c r="CP112" s="2">
        <f t="shared" si="140"/>
        <v>102.64400000000001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>
        <f t="shared" si="111"/>
        <v>99.593000000000004</v>
      </c>
      <c r="CW112" s="2">
        <f t="shared" si="112"/>
        <v>97.203000000000003</v>
      </c>
      <c r="CX112" s="2">
        <f t="shared" si="113"/>
        <v>96.034000000000006</v>
      </c>
      <c r="CY112" s="2">
        <f t="shared" si="114"/>
        <v>100.43300000000001</v>
      </c>
      <c r="CZ112" s="2">
        <f t="shared" si="115"/>
        <v>98.457999999999998</v>
      </c>
      <c r="DA112" s="2">
        <f t="shared" si="116"/>
        <v>99.016999999999996</v>
      </c>
      <c r="DB112" s="2">
        <f t="shared" si="117"/>
        <v>101.61</v>
      </c>
      <c r="DC112" s="2">
        <f t="shared" si="118"/>
        <v>98.813999999999993</v>
      </c>
      <c r="DD112" s="2">
        <f t="shared" si="119"/>
        <v>104.55</v>
      </c>
      <c r="DE112" s="2">
        <f t="shared" si="120"/>
        <v>101.593</v>
      </c>
      <c r="DF112" s="2">
        <f t="shared" si="121"/>
        <v>102.64400000000001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118.57829080675421</v>
      </c>
      <c r="DL112" s="2">
        <f t="shared" si="148"/>
        <v>121.7473705547653</v>
      </c>
      <c r="DM112" s="2">
        <f t="shared" si="148"/>
        <v>111.4119979209979</v>
      </c>
      <c r="DN112" s="2">
        <f t="shared" si="148"/>
        <v>120.77358868585185</v>
      </c>
      <c r="DO112" s="2">
        <f t="shared" si="148"/>
        <v>131.38272217932217</v>
      </c>
      <c r="DP112" s="2">
        <f t="shared" si="148"/>
        <v>126.86233333333334</v>
      </c>
      <c r="DQ112" s="2">
        <f t="shared" si="148"/>
        <v>123.36428515406166</v>
      </c>
      <c r="DR112" s="2">
        <f t="shared" si="148"/>
        <v>117.85541407121407</v>
      </c>
      <c r="DS112" s="2">
        <f t="shared" si="148"/>
        <v>117.6659090909091</v>
      </c>
      <c r="DT112" s="2">
        <f t="shared" si="148"/>
        <v>123.78553048128339</v>
      </c>
      <c r="DU112" s="2">
        <f t="shared" si="148"/>
        <v>127.60277904220008</v>
      </c>
      <c r="DV112" s="2">
        <f t="shared" si="148"/>
        <v>132.62492626837363</v>
      </c>
      <c r="DW112" s="2">
        <f t="shared" si="148"/>
        <v>132.97430084033613</v>
      </c>
      <c r="DX112" s="2">
        <f t="shared" si="148"/>
        <v>130.65513702273702</v>
      </c>
      <c r="DY112" s="2">
        <f t="shared" si="148"/>
        <v>134.90920098522167</v>
      </c>
      <c r="EA112" s="2">
        <f t="shared" si="94"/>
        <v>101.33188742801426</v>
      </c>
      <c r="EB112" s="2">
        <f t="shared" si="94"/>
        <v>101.10334161490684</v>
      </c>
      <c r="EC112" s="2">
        <f t="shared" si="94"/>
        <v>100.27340248565963</v>
      </c>
      <c r="ED112" s="2">
        <f t="shared" si="94"/>
        <v>97.586881903805349</v>
      </c>
      <c r="EE112" s="2">
        <f t="shared" si="94"/>
        <v>101.63416101895911</v>
      </c>
      <c r="EF112" s="2">
        <f t="shared" si="94"/>
        <v>99.690659447735555</v>
      </c>
      <c r="EG112" s="2">
        <f t="shared" si="94"/>
        <v>99.924174945937921</v>
      </c>
      <c r="EH112" s="2">
        <f t="shared" si="94"/>
        <v>100.98706394805886</v>
      </c>
      <c r="EI112" s="2">
        <f t="shared" si="94"/>
        <v>102.29209313392251</v>
      </c>
      <c r="EJ112" s="2">
        <f t="shared" si="94"/>
        <v>104.72879101034994</v>
      </c>
      <c r="EK112" s="2">
        <f t="shared" si="94"/>
        <v>103.35669144933179</v>
      </c>
      <c r="EL112" s="2">
        <f t="shared" si="94"/>
        <v>104.79899593231082</v>
      </c>
      <c r="EM112" s="2">
        <f t="shared" si="135"/>
        <v>105.42454721865151</v>
      </c>
      <c r="EN112" s="2">
        <f t="shared" si="135"/>
        <v>108.62519514211419</v>
      </c>
      <c r="EO112" s="2">
        <f t="shared" si="135"/>
        <v>109.98559187692155</v>
      </c>
      <c r="EQ112" s="2">
        <f t="shared" ref="EQ112:FE128" si="149">CU$228*$B112+CU$229</f>
        <v>100.92347780922481</v>
      </c>
      <c r="ER112" s="2">
        <f t="shared" si="149"/>
        <v>101.19601617320657</v>
      </c>
      <c r="ES112" s="2">
        <f t="shared" si="149"/>
        <v>100.582719508785</v>
      </c>
      <c r="ET112" s="2">
        <f t="shared" si="149"/>
        <v>97.483956705244879</v>
      </c>
      <c r="EU112" s="2">
        <f t="shared" si="149"/>
        <v>101.61791076856196</v>
      </c>
      <c r="EV112" s="2">
        <f t="shared" si="149"/>
        <v>99.723919157824611</v>
      </c>
      <c r="EW112" s="2">
        <f t="shared" si="149"/>
        <v>99.997677153269464</v>
      </c>
      <c r="EX112" s="2">
        <f t="shared" si="149"/>
        <v>101.35249826477644</v>
      </c>
      <c r="EY112" s="2">
        <f t="shared" si="149"/>
        <v>102.31464241792422</v>
      </c>
      <c r="EZ112" s="2">
        <f t="shared" si="149"/>
        <v>105.02421022201298</v>
      </c>
      <c r="FA112" s="2">
        <f t="shared" si="149"/>
        <v>103.63785803382075</v>
      </c>
      <c r="FB112" s="2">
        <f t="shared" si="149"/>
        <v>104.77751234169556</v>
      </c>
      <c r="FC112" s="2">
        <f t="shared" si="149"/>
        <v>105.56850691434877</v>
      </c>
      <c r="FD112" s="2">
        <f t="shared" si="149"/>
        <v>109.1494293286825</v>
      </c>
      <c r="FE112" s="2">
        <f t="shared" si="149"/>
        <v>109.95888886810192</v>
      </c>
      <c r="FG112" s="2">
        <f t="shared" ref="FG112:FU128" si="150">POWER(10,($B112-C$231)/C$229)/(1+POWER(10,($B112-C$231)/C$229))</f>
        <v>0.98435427017614996</v>
      </c>
      <c r="FH112" s="2">
        <f t="shared" si="150"/>
        <v>0.98251180543906935</v>
      </c>
      <c r="FI112" s="2">
        <f t="shared" si="150"/>
        <v>0.98206094729973359</v>
      </c>
      <c r="FJ112" s="2">
        <f t="shared" si="150"/>
        <v>0.98140833929513971</v>
      </c>
      <c r="FK112" s="2">
        <f t="shared" si="150"/>
        <v>0.98135636217050326</v>
      </c>
      <c r="FL112" s="2">
        <f t="shared" si="150"/>
        <v>0.98019848811532762</v>
      </c>
      <c r="FM112" s="2">
        <f t="shared" si="150"/>
        <v>0.98089347969150076</v>
      </c>
      <c r="FN112" s="2">
        <f t="shared" si="150"/>
        <v>0.97981103280036819</v>
      </c>
      <c r="FO112" s="2">
        <f t="shared" si="150"/>
        <v>0.97665803977870691</v>
      </c>
      <c r="FP112" s="2">
        <f t="shared" si="150"/>
        <v>0.97885033661145149</v>
      </c>
      <c r="FQ112" s="2">
        <f t="shared" si="150"/>
        <v>0.980431524772716</v>
      </c>
      <c r="FR112" s="2">
        <f t="shared" si="150"/>
        <v>0.98037365324233239</v>
      </c>
      <c r="FS112" s="2">
        <f t="shared" si="150"/>
        <v>0.97943755749777706</v>
      </c>
      <c r="FT112" s="2">
        <f t="shared" si="150"/>
        <v>0.97951541291443522</v>
      </c>
      <c r="FU112" s="2">
        <f t="shared" si="150"/>
        <v>0.97372109221424941</v>
      </c>
      <c r="FW112" s="2">
        <f t="shared" si="141"/>
        <v>4.8817878813968239E-3</v>
      </c>
      <c r="FX112" s="2">
        <f t="shared" si="141"/>
        <v>7.5829702171887415E-3</v>
      </c>
      <c r="FY112" s="2">
        <f t="shared" si="141"/>
        <v>7.5241448292610643E-3</v>
      </c>
      <c r="FZ112" s="2">
        <f t="shared" si="141"/>
        <v>6.4739459294352241E-3</v>
      </c>
      <c r="GA112" s="2">
        <f t="shared" si="141"/>
        <v>6.6322438728398624E-3</v>
      </c>
      <c r="GB112" s="2">
        <f t="shared" si="141"/>
        <v>6.7723135874614574E-3</v>
      </c>
      <c r="GC112" s="2">
        <f t="shared" si="141"/>
        <v>6.7284364859521726E-3</v>
      </c>
      <c r="GD112" s="2">
        <f t="shared" si="141"/>
        <v>5.9467961779067708E-3</v>
      </c>
      <c r="GE112" s="2">
        <f t="shared" si="141"/>
        <v>7.3316699036668634E-3</v>
      </c>
      <c r="GF112" s="2">
        <f t="shared" si="141"/>
        <v>7.4216774048930529E-3</v>
      </c>
      <c r="GG112" s="2">
        <f t="shared" si="141"/>
        <v>7.090671719647574E-3</v>
      </c>
      <c r="GH112" s="2">
        <f t="shared" si="141"/>
        <v>5.8262242569456111E-3</v>
      </c>
      <c r="GI112" s="2">
        <f t="shared" si="141"/>
        <v>5.0841633959636274E-3</v>
      </c>
      <c r="GJ112" s="2">
        <f t="shared" si="141"/>
        <v>3.9265844197178806E-3</v>
      </c>
      <c r="GK112" s="2">
        <f t="shared" si="141"/>
        <v>3.1539255346569664E-3</v>
      </c>
      <c r="GM112" s="86">
        <f t="shared" si="142"/>
        <v>5.4527295994197891E-18</v>
      </c>
      <c r="GN112" s="86">
        <f t="shared" si="142"/>
        <v>3.0248472163269341E-34</v>
      </c>
      <c r="GO112" s="86">
        <f t="shared" si="142"/>
        <v>1.6468549128050143E-28</v>
      </c>
      <c r="GP112" s="86">
        <f t="shared" si="142"/>
        <v>1.1318876613984645E-36</v>
      </c>
      <c r="GQ112" s="86">
        <f t="shared" si="142"/>
        <v>2.378276011778392E-53</v>
      </c>
      <c r="GR112" s="86">
        <f t="shared" si="142"/>
        <v>7.2505783064919014E-37</v>
      </c>
      <c r="GS112" s="86">
        <f t="shared" si="142"/>
        <v>1.2233205268726516E-32</v>
      </c>
      <c r="GT112" s="86">
        <f t="shared" si="142"/>
        <v>1.5341991793073152E-24</v>
      </c>
      <c r="GU112" s="86">
        <f t="shared" si="142"/>
        <v>1.1225666377955679E-22</v>
      </c>
      <c r="GV112" s="86">
        <f t="shared" si="142"/>
        <v>3.5192212011072443E-37</v>
      </c>
      <c r="GW112" s="86">
        <f t="shared" si="142"/>
        <v>1.087513567268841E-35</v>
      </c>
      <c r="GX112" s="86">
        <f t="shared" si="142"/>
        <v>4.7879204863698181E-39</v>
      </c>
      <c r="GY112" s="86">
        <f t="shared" si="142"/>
        <v>1.5103475282697689E-29</v>
      </c>
      <c r="GZ112" s="86">
        <f t="shared" si="142"/>
        <v>4.9503744353587333E-18</v>
      </c>
      <c r="HA112" s="86">
        <f t="shared" si="142"/>
        <v>3.0635072885564384E-30</v>
      </c>
      <c r="HC112" s="86">
        <f t="shared" si="73"/>
        <v>0.10248936615324827</v>
      </c>
      <c r="HD112" s="86">
        <f t="shared" si="73"/>
        <v>8.1949179286488639E-3</v>
      </c>
      <c r="HE112" s="86">
        <f t="shared" si="73"/>
        <v>6.9880255098853233E-3</v>
      </c>
      <c r="HF112" s="86">
        <f t="shared" si="73"/>
        <v>8.3612000437729428E-3</v>
      </c>
      <c r="HG112" s="86">
        <f t="shared" si="73"/>
        <v>7.0159036730055063E-5</v>
      </c>
      <c r="HH112" s="86">
        <f t="shared" si="73"/>
        <v>3.0032681933147669E-3</v>
      </c>
      <c r="HI112" s="86">
        <f t="shared" si="138"/>
        <v>1.1295413364255861E-3</v>
      </c>
      <c r="HJ112" s="86">
        <f t="shared" si="138"/>
        <v>6.3204050134255129E-4</v>
      </c>
      <c r="HK112" s="86">
        <f t="shared" si="138"/>
        <v>1.3696033471480976E-3</v>
      </c>
      <c r="HL112" s="86">
        <f t="shared" si="138"/>
        <v>2.2054362191347302E-3</v>
      </c>
      <c r="HM112" s="86">
        <f t="shared" si="138"/>
        <v>7.8955834238687785E-4</v>
      </c>
      <c r="HN112" s="86">
        <f t="shared" si="138"/>
        <v>9.5030713244246712E-3</v>
      </c>
      <c r="HO112" s="86">
        <f t="shared" si="138"/>
        <v>1.7824529904407908E-2</v>
      </c>
      <c r="HP112" s="86">
        <f t="shared" si="138"/>
        <v>0.11383751925615275</v>
      </c>
      <c r="HQ112" s="86">
        <f t="shared" si="138"/>
        <v>3.0725571537547822E-2</v>
      </c>
      <c r="HS112" s="86">
        <f t="shared" si="143"/>
        <v>2.9529352086650594E-13</v>
      </c>
      <c r="HT112" s="86">
        <f t="shared" si="143"/>
        <v>2.1654726197725731E-12</v>
      </c>
      <c r="HU112" s="86">
        <f t="shared" si="143"/>
        <v>3.7066012684770831E-13</v>
      </c>
      <c r="HV112" s="86">
        <f t="shared" si="143"/>
        <v>6.0761826322699145E-15</v>
      </c>
      <c r="HW112" s="86">
        <f t="shared" si="143"/>
        <v>2.8674902180371109E-15</v>
      </c>
      <c r="HX112" s="86">
        <f t="shared" si="143"/>
        <v>8.3206114537510636E-16</v>
      </c>
      <c r="HY112" s="86">
        <f t="shared" si="143"/>
        <v>1.5345055256336264E-14</v>
      </c>
      <c r="HZ112" s="86">
        <f t="shared" si="143"/>
        <v>2.4284610961262972E-15</v>
      </c>
      <c r="IA112" s="86">
        <f t="shared" si="143"/>
        <v>5.1256092410732739E-15</v>
      </c>
      <c r="IB112" s="86">
        <f t="shared" si="143"/>
        <v>2.5240455629172151E-16</v>
      </c>
      <c r="IC112" s="86">
        <f t="shared" si="143"/>
        <v>2.177005834320364E-14</v>
      </c>
      <c r="ID112" s="86">
        <f t="shared" si="143"/>
        <v>2.7164672832893862E-16</v>
      </c>
      <c r="IE112" s="86">
        <f t="shared" si="143"/>
        <v>1.6917347172452582E-17</v>
      </c>
      <c r="IF112" s="86">
        <f t="shared" si="143"/>
        <v>2.3001866107243762E-11</v>
      </c>
      <c r="IG112" s="86">
        <f t="shared" si="143"/>
        <v>7.1717455792064889E-9</v>
      </c>
      <c r="II112" s="86">
        <f t="shared" si="144"/>
        <v>2.7255856015144507E-80</v>
      </c>
      <c r="IJ112" s="86">
        <f t="shared" si="144"/>
        <v>2.3608951249682107E-82</v>
      </c>
      <c r="IK112" s="86">
        <f t="shared" si="144"/>
        <v>6.2623817331933561E-85</v>
      </c>
      <c r="IL112" s="86">
        <f t="shared" si="144"/>
        <v>5.5229381955376253E-97</v>
      </c>
      <c r="IM112" s="86">
        <f t="shared" si="144"/>
        <v>1.65989789513902E-102</v>
      </c>
      <c r="IN112" s="86">
        <f t="shared" si="144"/>
        <v>5.4475605734621628E-101</v>
      </c>
      <c r="IO112" s="86">
        <f t="shared" si="144"/>
        <v>7.14169598055985E-97</v>
      </c>
      <c r="IP112" s="86">
        <f t="shared" si="144"/>
        <v>2.8606693040780703E-102</v>
      </c>
      <c r="IQ112" s="86">
        <f t="shared" si="144"/>
        <v>2.2979683128710691E-99</v>
      </c>
      <c r="IR112" s="86">
        <f t="shared" si="144"/>
        <v>4.4452107567566281E-114</v>
      </c>
      <c r="IS112" s="86">
        <f t="shared" si="144"/>
        <v>1.5037687351307156E-96</v>
      </c>
      <c r="IT112" s="86">
        <f t="shared" si="144"/>
        <v>5.1036477973943929E-107</v>
      </c>
      <c r="IU112" s="86">
        <f t="shared" si="144"/>
        <v>1.5989897733100351E-114</v>
      </c>
      <c r="IV112" s="86">
        <f t="shared" si="144"/>
        <v>3.4255281665566828E-62</v>
      </c>
      <c r="IW112" s="86">
        <f t="shared" si="144"/>
        <v>1.0452583795713148E-36</v>
      </c>
      <c r="IY112" s="86">
        <f t="shared" si="145"/>
        <v>0.10248936615354357</v>
      </c>
      <c r="IZ112" s="86">
        <f t="shared" si="145"/>
        <v>8.1949179308143365E-3</v>
      </c>
      <c r="JA112" s="86">
        <f t="shared" si="145"/>
        <v>6.9880255102559834E-3</v>
      </c>
      <c r="JB112" s="86">
        <f t="shared" si="145"/>
        <v>8.3612000437790195E-3</v>
      </c>
      <c r="JC112" s="86">
        <f t="shared" si="145"/>
        <v>7.0159036732922548E-5</v>
      </c>
      <c r="JD112" s="86">
        <f t="shared" si="145"/>
        <v>3.0032681933155991E-3</v>
      </c>
      <c r="JE112" s="86">
        <f t="shared" si="145"/>
        <v>1.1295413364409313E-3</v>
      </c>
      <c r="JF112" s="86">
        <f t="shared" si="145"/>
        <v>6.320405013449798E-4</v>
      </c>
      <c r="JG112" s="86">
        <f t="shared" si="145"/>
        <v>1.3696033471532233E-3</v>
      </c>
      <c r="JH112" s="86">
        <f t="shared" si="145"/>
        <v>2.2054362191349826E-3</v>
      </c>
      <c r="JI112" s="86">
        <f t="shared" si="145"/>
        <v>7.8955834240864787E-4</v>
      </c>
      <c r="JJ112" s="86">
        <f t="shared" si="145"/>
        <v>9.5030713244249436E-3</v>
      </c>
      <c r="JK112" s="86">
        <f t="shared" si="145"/>
        <v>1.7824529904407926E-2</v>
      </c>
      <c r="JL112" s="86">
        <f t="shared" si="145"/>
        <v>0.11383751927915461</v>
      </c>
      <c r="JM112" s="86">
        <f t="shared" si="145"/>
        <v>3.0725578709293402E-2</v>
      </c>
    </row>
    <row r="113" spans="2:273" x14ac:dyDescent="0.25">
      <c r="B113" s="2">
        <v>86</v>
      </c>
      <c r="C113" s="37">
        <v>98.745999999999995</v>
      </c>
      <c r="D113" s="37">
        <v>100.746</v>
      </c>
      <c r="E113" s="37">
        <v>99.983000000000004</v>
      </c>
      <c r="F113" s="37">
        <v>97.102000000000004</v>
      </c>
      <c r="G113" s="37">
        <v>102.617</v>
      </c>
      <c r="H113" s="37">
        <v>97.186000000000007</v>
      </c>
      <c r="I113" s="37">
        <v>98.287999999999997</v>
      </c>
      <c r="J113" s="37">
        <v>98.881</v>
      </c>
      <c r="K113" s="37">
        <v>101.678</v>
      </c>
      <c r="L113" s="37">
        <v>104.85</v>
      </c>
      <c r="M113" s="37">
        <v>101.18600000000001</v>
      </c>
      <c r="N113" s="37">
        <v>103.339</v>
      </c>
      <c r="O113" s="37">
        <v>103.64400000000001</v>
      </c>
      <c r="P113" s="37">
        <v>106.271</v>
      </c>
      <c r="Q113" s="37">
        <v>106.77200000000001</v>
      </c>
      <c r="S113" s="4">
        <f t="shared" si="146"/>
        <v>104.32940848500218</v>
      </c>
      <c r="T113" s="4">
        <f t="shared" si="146"/>
        <v>101.42428142182527</v>
      </c>
      <c r="U113" s="4">
        <f t="shared" si="146"/>
        <v>100.46441765229143</v>
      </c>
      <c r="V113" s="4">
        <f t="shared" si="146"/>
        <v>97.993753813104959</v>
      </c>
      <c r="W113" s="4">
        <f t="shared" si="146"/>
        <v>102.03838193702322</v>
      </c>
      <c r="X113" s="4">
        <f t="shared" si="146"/>
        <v>100.11849355523293</v>
      </c>
      <c r="Y113" s="4">
        <f t="shared" si="146"/>
        <v>100.28894291964318</v>
      </c>
      <c r="Z113" s="4">
        <f t="shared" si="146"/>
        <v>101.27239394983312</v>
      </c>
      <c r="AA113" s="4">
        <f t="shared" si="146"/>
        <v>102.53922187398977</v>
      </c>
      <c r="AB113" s="4">
        <f t="shared" si="146"/>
        <v>105.05712307499445</v>
      </c>
      <c r="AC113" s="4">
        <f t="shared" si="146"/>
        <v>103.75794519085247</v>
      </c>
      <c r="AD113" s="4">
        <f t="shared" si="146"/>
        <v>105.3151896869345</v>
      </c>
      <c r="AE113" s="4">
        <f t="shared" si="146"/>
        <v>106.0860010857219</v>
      </c>
      <c r="AF113" s="4">
        <f t="shared" si="146"/>
        <v>111.77235051500119</v>
      </c>
      <c r="AG113" s="4">
        <f t="shared" si="146"/>
        <v>110.73988796216824</v>
      </c>
      <c r="AI113" s="4">
        <f t="shared" si="147"/>
        <v>-5.583408485002181</v>
      </c>
      <c r="AJ113" s="4">
        <f t="shared" si="147"/>
        <v>-0.67828142182527529</v>
      </c>
      <c r="AK113" s="4">
        <f t="shared" si="147"/>
        <v>-0.48141765229142663</v>
      </c>
      <c r="AL113" s="4">
        <f t="shared" si="147"/>
        <v>-0.89175381310495538</v>
      </c>
      <c r="AM113" s="4">
        <f t="shared" si="147"/>
        <v>0.57861806297678697</v>
      </c>
      <c r="AN113" s="4">
        <f t="shared" si="147"/>
        <v>-2.9324935552329237</v>
      </c>
      <c r="AO113" s="4">
        <f t="shared" si="147"/>
        <v>-2.0009429196431796</v>
      </c>
      <c r="AP113" s="4">
        <f t="shared" si="147"/>
        <v>-2.391393949833116</v>
      </c>
      <c r="AQ113" s="4">
        <f t="shared" si="147"/>
        <v>-0.86122187398977701</v>
      </c>
      <c r="AR113" s="4">
        <f t="shared" si="147"/>
        <v>-0.20712307499445615</v>
      </c>
      <c r="AS113" s="4">
        <f t="shared" si="147"/>
        <v>-2.5719451908524604</v>
      </c>
      <c r="AT113" s="4">
        <f t="shared" si="147"/>
        <v>-1.9761896869345037</v>
      </c>
      <c r="AU113" s="4">
        <f t="shared" si="147"/>
        <v>-2.4420010857218983</v>
      </c>
      <c r="AV113" s="4">
        <f t="shared" si="147"/>
        <v>-5.5013505150011923</v>
      </c>
      <c r="AW113" s="4">
        <f t="shared" si="147"/>
        <v>-3.9678879621682341</v>
      </c>
      <c r="AY113" s="2">
        <f t="shared" si="139"/>
        <v>101.45267075843027</v>
      </c>
      <c r="AZ113" s="2">
        <f t="shared" si="139"/>
        <v>101.34608874292522</v>
      </c>
      <c r="BA113" s="2">
        <f t="shared" si="139"/>
        <v>100.40377612574174</v>
      </c>
      <c r="BB113" s="2">
        <f t="shared" si="139"/>
        <v>97.913825851898977</v>
      </c>
      <c r="BC113" s="2">
        <f t="shared" si="139"/>
        <v>102.03827167727111</v>
      </c>
      <c r="BD113" s="2">
        <f t="shared" si="139"/>
        <v>100.10093536766442</v>
      </c>
      <c r="BE113" s="2">
        <f t="shared" si="139"/>
        <v>100.2841268461522</v>
      </c>
      <c r="BF113" s="2">
        <f t="shared" si="139"/>
        <v>101.27049463301699</v>
      </c>
      <c r="BG113" s="2">
        <f t="shared" si="139"/>
        <v>102.53417217643441</v>
      </c>
      <c r="BH113" s="2">
        <f t="shared" si="139"/>
        <v>105.04594694204593</v>
      </c>
      <c r="BI113" s="2">
        <f t="shared" si="139"/>
        <v>103.75480404712209</v>
      </c>
      <c r="BJ113" s="2">
        <f t="shared" si="139"/>
        <v>105.23392228274412</v>
      </c>
      <c r="BK113" s="2">
        <f t="shared" si="139"/>
        <v>105.89549923988902</v>
      </c>
      <c r="BL113" s="2">
        <f t="shared" si="139"/>
        <v>108.97731002051339</v>
      </c>
      <c r="BM113" s="2">
        <f t="shared" si="139"/>
        <v>110.50394812867324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100.746</v>
      </c>
      <c r="CG113" s="2">
        <f t="shared" si="140"/>
        <v>99.983000000000004</v>
      </c>
      <c r="CH113" s="2">
        <f t="shared" si="140"/>
        <v>97.102000000000004</v>
      </c>
      <c r="CI113" s="2">
        <f t="shared" si="140"/>
        <v>102.617</v>
      </c>
      <c r="CJ113" s="2">
        <f t="shared" si="140"/>
        <v>97.186000000000007</v>
      </c>
      <c r="CK113" s="2">
        <f t="shared" si="140"/>
        <v>98.287999999999997</v>
      </c>
      <c r="CL113" s="2">
        <f t="shared" si="140"/>
        <v>98.881</v>
      </c>
      <c r="CM113" s="2">
        <f t="shared" si="140"/>
        <v>101.678</v>
      </c>
      <c r="CN113" s="2">
        <f t="shared" si="140"/>
        <v>104.85</v>
      </c>
      <c r="CO113" s="2">
        <f t="shared" si="140"/>
        <v>101.18600000000001</v>
      </c>
      <c r="CP113" s="2">
        <f t="shared" si="140"/>
        <v>103.339</v>
      </c>
      <c r="CQ113" s="2">
        <f t="shared" si="140"/>
        <v>103.64400000000001</v>
      </c>
      <c r="CR113" s="2" t="str">
        <f t="shared" si="140"/>
        <v/>
      </c>
      <c r="CS113" s="2">
        <f t="shared" si="140"/>
        <v>106.77200000000001</v>
      </c>
      <c r="CU113" s="2" t="str">
        <f t="shared" si="110"/>
        <v/>
      </c>
      <c r="CV113" s="2">
        <f t="shared" si="111"/>
        <v>100.746</v>
      </c>
      <c r="CW113" s="2">
        <f t="shared" si="112"/>
        <v>99.983000000000004</v>
      </c>
      <c r="CX113" s="2">
        <f t="shared" si="113"/>
        <v>97.102000000000004</v>
      </c>
      <c r="CY113" s="2">
        <f t="shared" si="114"/>
        <v>102.617</v>
      </c>
      <c r="CZ113" s="2">
        <f t="shared" si="115"/>
        <v>97.186000000000007</v>
      </c>
      <c r="DA113" s="2">
        <f t="shared" si="116"/>
        <v>98.287999999999997</v>
      </c>
      <c r="DB113" s="2">
        <f t="shared" si="117"/>
        <v>98.881</v>
      </c>
      <c r="DC113" s="2">
        <f t="shared" si="118"/>
        <v>101.678</v>
      </c>
      <c r="DD113" s="2">
        <f t="shared" si="119"/>
        <v>104.85</v>
      </c>
      <c r="DE113" s="2">
        <f t="shared" si="120"/>
        <v>101.18600000000001</v>
      </c>
      <c r="DF113" s="2">
        <f t="shared" si="121"/>
        <v>103.339</v>
      </c>
      <c r="DG113" s="2">
        <f t="shared" si="122"/>
        <v>103.64400000000001</v>
      </c>
      <c r="DH113" s="2" t="str">
        <f t="shared" si="123"/>
        <v/>
      </c>
      <c r="DI113" s="2">
        <f t="shared" si="124"/>
        <v>106.77200000000001</v>
      </c>
      <c r="DK113" s="2">
        <f t="shared" si="148"/>
        <v>118.75157120075046</v>
      </c>
      <c r="DL113" s="2">
        <f t="shared" si="148"/>
        <v>121.96456519677572</v>
      </c>
      <c r="DM113" s="2">
        <f t="shared" si="148"/>
        <v>111.50210646679065</v>
      </c>
      <c r="DN113" s="2">
        <f t="shared" si="148"/>
        <v>120.98393073640442</v>
      </c>
      <c r="DO113" s="2">
        <f t="shared" si="148"/>
        <v>131.73427005577003</v>
      </c>
      <c r="DP113" s="2">
        <f t="shared" si="148"/>
        <v>127.17883333333334</v>
      </c>
      <c r="DQ113" s="2">
        <f t="shared" si="148"/>
        <v>123.62180224089639</v>
      </c>
      <c r="DR113" s="2">
        <f t="shared" si="148"/>
        <v>118.00969180609179</v>
      </c>
      <c r="DS113" s="2">
        <f t="shared" si="148"/>
        <v>117.81959090909092</v>
      </c>
      <c r="DT113" s="2">
        <f t="shared" si="148"/>
        <v>123.99861848739492</v>
      </c>
      <c r="DU113" s="2">
        <f t="shared" si="148"/>
        <v>127.87122380275011</v>
      </c>
      <c r="DV113" s="2">
        <f t="shared" si="148"/>
        <v>132.94678283546702</v>
      </c>
      <c r="DW113" s="2">
        <f t="shared" si="148"/>
        <v>133.29417871148459</v>
      </c>
      <c r="DX113" s="2">
        <f t="shared" si="148"/>
        <v>130.89765903045901</v>
      </c>
      <c r="DY113" s="2">
        <f t="shared" si="148"/>
        <v>135.26452463054187</v>
      </c>
      <c r="EA113" s="2">
        <f t="shared" si="94"/>
        <v>101.20398046863097</v>
      </c>
      <c r="EB113" s="2">
        <f t="shared" si="94"/>
        <v>101.01066537267081</v>
      </c>
      <c r="EC113" s="2">
        <f t="shared" si="94"/>
        <v>100.21649509518662</v>
      </c>
      <c r="ED113" s="2">
        <f t="shared" si="94"/>
        <v>97.515933762413781</v>
      </c>
      <c r="EE113" s="2">
        <f t="shared" si="94"/>
        <v>101.52386344702866</v>
      </c>
      <c r="EF113" s="2">
        <f t="shared" si="94"/>
        <v>99.601820481693665</v>
      </c>
      <c r="EG113" s="2">
        <f t="shared" si="94"/>
        <v>99.86902908079081</v>
      </c>
      <c r="EH113" s="2">
        <f t="shared" si="94"/>
        <v>100.95367687997508</v>
      </c>
      <c r="EI113" s="2">
        <f t="shared" si="94"/>
        <v>102.20082664853841</v>
      </c>
      <c r="EJ113" s="2">
        <f t="shared" si="94"/>
        <v>104.67019818629869</v>
      </c>
      <c r="EK113" s="2">
        <f t="shared" si="94"/>
        <v>103.31375639029456</v>
      </c>
      <c r="EL113" s="2">
        <f t="shared" si="94"/>
        <v>104.72807736533483</v>
      </c>
      <c r="EM113" s="2">
        <f t="shared" si="135"/>
        <v>105.37013601225591</v>
      </c>
      <c r="EN113" s="2">
        <f t="shared" si="135"/>
        <v>108.5570552524387</v>
      </c>
      <c r="EO113" s="2">
        <f t="shared" si="135"/>
        <v>109.89461349950456</v>
      </c>
      <c r="EQ113" s="2">
        <f t="shared" si="149"/>
        <v>100.82217157704264</v>
      </c>
      <c r="ER113" s="2">
        <f t="shared" si="149"/>
        <v>101.0956031910884</v>
      </c>
      <c r="ES113" s="2">
        <f t="shared" si="149"/>
        <v>100.50150398471361</v>
      </c>
      <c r="ET113" s="2">
        <f t="shared" si="149"/>
        <v>97.420292552725982</v>
      </c>
      <c r="EU113" s="2">
        <f t="shared" si="149"/>
        <v>101.50881235813725</v>
      </c>
      <c r="EV113" s="2">
        <f t="shared" si="149"/>
        <v>99.632417262021875</v>
      </c>
      <c r="EW113" s="2">
        <f t="shared" si="149"/>
        <v>99.93688473634252</v>
      </c>
      <c r="EX113" s="2">
        <f t="shared" si="149"/>
        <v>101.29342097665716</v>
      </c>
      <c r="EY113" s="2">
        <f t="shared" si="149"/>
        <v>102.22162667822059</v>
      </c>
      <c r="EZ113" s="2">
        <f t="shared" si="149"/>
        <v>104.9448127843404</v>
      </c>
      <c r="FA113" s="2">
        <f t="shared" si="149"/>
        <v>103.57412603248132</v>
      </c>
      <c r="FB113" s="2">
        <f t="shared" si="149"/>
        <v>104.70804474200746</v>
      </c>
      <c r="FC113" s="2">
        <f t="shared" si="149"/>
        <v>105.50468998305888</v>
      </c>
      <c r="FD113" s="2">
        <f t="shared" si="149"/>
        <v>109.05203252115167</v>
      </c>
      <c r="FE113" s="2">
        <f t="shared" si="149"/>
        <v>109.86386427082383</v>
      </c>
      <c r="FG113" s="2">
        <f t="shared" si="150"/>
        <v>0.98571125414280403</v>
      </c>
      <c r="FH113" s="2">
        <f t="shared" si="150"/>
        <v>0.98402599665761403</v>
      </c>
      <c r="FI113" s="2">
        <f t="shared" si="150"/>
        <v>0.98361352438512673</v>
      </c>
      <c r="FJ113" s="2">
        <f t="shared" si="150"/>
        <v>0.98301642107965659</v>
      </c>
      <c r="FK113" s="2">
        <f t="shared" si="150"/>
        <v>0.98296886168725273</v>
      </c>
      <c r="FL113" s="2">
        <f t="shared" si="150"/>
        <v>0.98190928674278188</v>
      </c>
      <c r="FM113" s="2">
        <f t="shared" si="150"/>
        <v>0.9825453021197057</v>
      </c>
      <c r="FN113" s="2">
        <f t="shared" si="150"/>
        <v>0.98155467661649232</v>
      </c>
      <c r="FO113" s="2">
        <f t="shared" si="150"/>
        <v>0.978668066899817</v>
      </c>
      <c r="FP113" s="2">
        <f t="shared" si="150"/>
        <v>0.98067531564097732</v>
      </c>
      <c r="FQ113" s="2">
        <f t="shared" si="150"/>
        <v>0.98212255685633898</v>
      </c>
      <c r="FR113" s="2">
        <f t="shared" si="150"/>
        <v>0.98206959489988532</v>
      </c>
      <c r="FS113" s="2">
        <f t="shared" si="150"/>
        <v>0.98121283846795793</v>
      </c>
      <c r="FT113" s="2">
        <f t="shared" si="150"/>
        <v>0.981284100596441</v>
      </c>
      <c r="FU113" s="2">
        <f t="shared" si="150"/>
        <v>0.9759778057171008</v>
      </c>
      <c r="FW113" s="2">
        <f t="shared" si="141"/>
        <v>5.3502540749070897E-3</v>
      </c>
      <c r="FX113" s="2">
        <f t="shared" si="141"/>
        <v>8.3084830913048198E-3</v>
      </c>
      <c r="FY113" s="2">
        <f t="shared" si="141"/>
        <v>8.2440762437119095E-3</v>
      </c>
      <c r="FZ113" s="2">
        <f t="shared" si="141"/>
        <v>7.0941096119014769E-3</v>
      </c>
      <c r="GA113" s="2">
        <f t="shared" si="141"/>
        <v>7.2674605904109058E-3</v>
      </c>
      <c r="GB113" s="2">
        <f t="shared" si="141"/>
        <v>7.4208455495881542E-3</v>
      </c>
      <c r="GC113" s="2">
        <f t="shared" si="141"/>
        <v>7.3727978683030947E-3</v>
      </c>
      <c r="GD113" s="2">
        <f t="shared" si="141"/>
        <v>6.516793425894089E-3</v>
      </c>
      <c r="GE113" s="2">
        <f t="shared" si="141"/>
        <v>8.0333338418244887E-3</v>
      </c>
      <c r="GF113" s="2">
        <f t="shared" si="141"/>
        <v>8.1318847794217327E-3</v>
      </c>
      <c r="GG113" s="2">
        <f t="shared" si="141"/>
        <v>7.7694518917251817E-3</v>
      </c>
      <c r="GH113" s="2">
        <f t="shared" si="141"/>
        <v>6.3847389787739942E-3</v>
      </c>
      <c r="GI113" s="2">
        <f t="shared" si="141"/>
        <v>5.5719412113307649E-3</v>
      </c>
      <c r="GJ113" s="2">
        <f t="shared" si="141"/>
        <v>4.30378380005823E-3</v>
      </c>
      <c r="GK113" s="2">
        <f t="shared" si="141"/>
        <v>3.4571586193398655E-3</v>
      </c>
      <c r="GM113" s="86">
        <f t="shared" si="142"/>
        <v>2.5624198009439731E-19</v>
      </c>
      <c r="GN113" s="86">
        <f t="shared" si="142"/>
        <v>9.205142322908832E-37</v>
      </c>
      <c r="GO113" s="86">
        <f t="shared" si="142"/>
        <v>1.1995857718958633E-30</v>
      </c>
      <c r="GP113" s="86">
        <f t="shared" si="142"/>
        <v>1.7531365509871765E-39</v>
      </c>
      <c r="GQ113" s="86">
        <f t="shared" si="142"/>
        <v>2.5095183436157153E-57</v>
      </c>
      <c r="GR113" s="86">
        <f t="shared" si="142"/>
        <v>1.1853683443752355E-39</v>
      </c>
      <c r="GS113" s="86">
        <f t="shared" si="142"/>
        <v>4.8839100626022083E-35</v>
      </c>
      <c r="GT113" s="86">
        <f t="shared" si="142"/>
        <v>2.3378004861515783E-26</v>
      </c>
      <c r="GU113" s="86">
        <f t="shared" si="142"/>
        <v>2.2573923331794802E-24</v>
      </c>
      <c r="GV113" s="86">
        <f t="shared" si="142"/>
        <v>5.4127287876361208E-40</v>
      </c>
      <c r="GW113" s="86">
        <f t="shared" si="142"/>
        <v>2.3017186092540915E-38</v>
      </c>
      <c r="GX113" s="86">
        <f t="shared" si="142"/>
        <v>4.8414266582039141E-42</v>
      </c>
      <c r="GY113" s="86">
        <f t="shared" si="142"/>
        <v>9.8861765741697791E-32</v>
      </c>
      <c r="GZ113" s="86">
        <f t="shared" si="142"/>
        <v>2.3771796447080287E-19</v>
      </c>
      <c r="HA113" s="86">
        <f t="shared" si="142"/>
        <v>1.7031341350264502E-32</v>
      </c>
      <c r="HC113" s="86">
        <f t="shared" si="73"/>
        <v>4.7298516050444092E-2</v>
      </c>
      <c r="HD113" s="86">
        <f t="shared" si="73"/>
        <v>2.0182997637739021E-3</v>
      </c>
      <c r="HE113" s="86">
        <f t="shared" si="73"/>
        <v>1.3829979508329779E-3</v>
      </c>
      <c r="HF113" s="86">
        <f t="shared" si="73"/>
        <v>1.7748990094582451E-3</v>
      </c>
      <c r="HG113" s="86">
        <f t="shared" si="73"/>
        <v>3.3633553925036723E-6</v>
      </c>
      <c r="HH113" s="86">
        <f t="shared" si="73"/>
        <v>4.086954979760477E-4</v>
      </c>
      <c r="HI113" s="86">
        <f t="shared" si="138"/>
        <v>1.3151778633321674E-4</v>
      </c>
      <c r="HJ113" s="86">
        <f t="shared" si="138"/>
        <v>5.0144437123015715E-5</v>
      </c>
      <c r="HK113" s="86">
        <f t="shared" si="138"/>
        <v>1.3347560936946429E-4</v>
      </c>
      <c r="HL113" s="86">
        <f t="shared" si="138"/>
        <v>3.7711177867648691E-4</v>
      </c>
      <c r="HM113" s="86">
        <f t="shared" si="138"/>
        <v>9.3808305325118982E-5</v>
      </c>
      <c r="HN113" s="86">
        <f t="shared" si="138"/>
        <v>2.1483528014706347E-3</v>
      </c>
      <c r="HO113" s="86">
        <f t="shared" si="138"/>
        <v>4.6438620162160332E-3</v>
      </c>
      <c r="HP113" s="86">
        <f t="shared" si="138"/>
        <v>5.6686066509255673E-2</v>
      </c>
      <c r="HQ113" s="86">
        <f t="shared" si="138"/>
        <v>9.4979541416474501E-3</v>
      </c>
      <c r="HS113" s="86">
        <f t="shared" si="143"/>
        <v>1.6405749718335678E-12</v>
      </c>
      <c r="HT113" s="86">
        <f t="shared" si="143"/>
        <v>1.3398971752189238E-11</v>
      </c>
      <c r="HU113" s="86">
        <f t="shared" si="143"/>
        <v>2.5046140855370662E-12</v>
      </c>
      <c r="HV113" s="86">
        <f t="shared" si="143"/>
        <v>5.0912049653352857E-14</v>
      </c>
      <c r="HW113" s="86">
        <f t="shared" si="143"/>
        <v>2.6457235377379433E-14</v>
      </c>
      <c r="HX113" s="86">
        <f t="shared" si="143"/>
        <v>7.9500466628944881E-15</v>
      </c>
      <c r="HY113" s="86">
        <f t="shared" si="143"/>
        <v>1.2642787718153522E-13</v>
      </c>
      <c r="HZ113" s="86">
        <f t="shared" si="143"/>
        <v>2.1447765074739665E-14</v>
      </c>
      <c r="IA113" s="86">
        <f t="shared" si="143"/>
        <v>4.6800089658192271E-14</v>
      </c>
      <c r="IB113" s="86">
        <f t="shared" si="143"/>
        <v>3.034244605783511E-15</v>
      </c>
      <c r="IC113" s="86">
        <f t="shared" si="143"/>
        <v>1.8049975440492131E-13</v>
      </c>
      <c r="ID113" s="86">
        <f t="shared" si="143"/>
        <v>2.6928330942722208E-15</v>
      </c>
      <c r="IE113" s="86">
        <f t="shared" si="143"/>
        <v>1.8723001334762911E-16</v>
      </c>
      <c r="IF113" s="86">
        <f t="shared" si="143"/>
        <v>9.1670841361176594E-11</v>
      </c>
      <c r="IG113" s="86">
        <f t="shared" si="143"/>
        <v>1.9338272034289735E-8</v>
      </c>
      <c r="II113" s="86">
        <f t="shared" si="144"/>
        <v>1.3432335801094757E-77</v>
      </c>
      <c r="IJ113" s="86">
        <f t="shared" si="144"/>
        <v>2.4279198298879253E-79</v>
      </c>
      <c r="IK113" s="86">
        <f t="shared" si="144"/>
        <v>7.9458381909458676E-82</v>
      </c>
      <c r="IL113" s="86">
        <f t="shared" si="144"/>
        <v>1.5457834850914674E-93</v>
      </c>
      <c r="IM113" s="86">
        <f t="shared" si="144"/>
        <v>7.6629874388173204E-99</v>
      </c>
      <c r="IN113" s="86">
        <f t="shared" si="144"/>
        <v>2.293398673924608E-97</v>
      </c>
      <c r="IO113" s="86">
        <f t="shared" si="144"/>
        <v>2.1049807603092376E-93</v>
      </c>
      <c r="IP113" s="86">
        <f t="shared" si="144"/>
        <v>1.0826754722162516E-98</v>
      </c>
      <c r="IQ113" s="86">
        <f t="shared" si="144"/>
        <v>9.6337259529717435E-96</v>
      </c>
      <c r="IR113" s="86">
        <f t="shared" si="144"/>
        <v>6.7081834032904663E-110</v>
      </c>
      <c r="IS113" s="86">
        <f t="shared" si="144"/>
        <v>4.6928440923214265E-93</v>
      </c>
      <c r="IT113" s="86">
        <f t="shared" si="144"/>
        <v>2.7543034049425146E-103</v>
      </c>
      <c r="IU113" s="86">
        <f t="shared" si="144"/>
        <v>1.256335987428127E-110</v>
      </c>
      <c r="IV113" s="86">
        <f t="shared" si="144"/>
        <v>3.3617268781889011E-60</v>
      </c>
      <c r="IW113" s="86">
        <f t="shared" si="144"/>
        <v>1.349666318130215E-35</v>
      </c>
      <c r="IY113" s="86">
        <f t="shared" si="145"/>
        <v>4.7298516052084669E-2</v>
      </c>
      <c r="IZ113" s="86">
        <f t="shared" si="145"/>
        <v>2.0182997771728737E-3</v>
      </c>
      <c r="JA113" s="86">
        <f t="shared" si="145"/>
        <v>1.382997953337592E-3</v>
      </c>
      <c r="JB113" s="86">
        <f t="shared" si="145"/>
        <v>1.7748990095091571E-3</v>
      </c>
      <c r="JC113" s="86">
        <f t="shared" si="145"/>
        <v>3.3633554189609078E-6</v>
      </c>
      <c r="JD113" s="86">
        <f t="shared" si="145"/>
        <v>4.0869549798399772E-4</v>
      </c>
      <c r="JE113" s="86">
        <f t="shared" si="145"/>
        <v>1.3151778645964461E-4</v>
      </c>
      <c r="JF113" s="86">
        <f t="shared" si="145"/>
        <v>5.0144437144463477E-5</v>
      </c>
      <c r="JG113" s="86">
        <f t="shared" si="145"/>
        <v>1.3347560941626439E-4</v>
      </c>
      <c r="JH113" s="86">
        <f t="shared" si="145"/>
        <v>3.7711177867952116E-4</v>
      </c>
      <c r="JI113" s="86">
        <f t="shared" si="145"/>
        <v>9.3808305505618735E-5</v>
      </c>
      <c r="JJ113" s="86">
        <f t="shared" si="145"/>
        <v>2.1483528014733274E-3</v>
      </c>
      <c r="JK113" s="86">
        <f t="shared" si="145"/>
        <v>4.6438620162162205E-3</v>
      </c>
      <c r="JL113" s="86">
        <f t="shared" si="145"/>
        <v>5.6686066600926517E-2</v>
      </c>
      <c r="JM113" s="86">
        <f t="shared" si="145"/>
        <v>9.4979734799194842E-3</v>
      </c>
    </row>
    <row r="114" spans="2:273" x14ac:dyDescent="0.25">
      <c r="B114" s="2">
        <v>87</v>
      </c>
      <c r="C114" s="37">
        <v>100.42400000000001</v>
      </c>
      <c r="D114" s="37">
        <v>99.102000000000004</v>
      </c>
      <c r="E114" s="37">
        <v>99.492000000000004</v>
      </c>
      <c r="F114" s="37">
        <v>98.712000000000003</v>
      </c>
      <c r="G114" s="37">
        <v>100.017</v>
      </c>
      <c r="H114" s="37">
        <v>97.322000000000003</v>
      </c>
      <c r="I114" s="37">
        <v>99.575999999999993</v>
      </c>
      <c r="J114" s="37">
        <v>100.23699999999999</v>
      </c>
      <c r="K114" s="37">
        <v>102.051</v>
      </c>
      <c r="L114" s="37">
        <v>102.85</v>
      </c>
      <c r="M114" s="37">
        <v>103.169</v>
      </c>
      <c r="N114" s="37">
        <v>104.254</v>
      </c>
      <c r="O114" s="37">
        <v>105.508</v>
      </c>
      <c r="P114" s="37">
        <v>104.03400000000001</v>
      </c>
      <c r="Q114" s="37">
        <v>108.26300000000001</v>
      </c>
      <c r="S114" s="4">
        <f t="shared" si="146"/>
        <v>102.27593773426044</v>
      </c>
      <c r="T114" s="4">
        <f t="shared" si="146"/>
        <v>101.24148306834694</v>
      </c>
      <c r="U114" s="4">
        <f t="shared" si="146"/>
        <v>100.3404767893834</v>
      </c>
      <c r="V114" s="4">
        <f t="shared" si="146"/>
        <v>97.823212427555347</v>
      </c>
      <c r="W114" s="4">
        <f t="shared" si="146"/>
        <v>101.89059247032728</v>
      </c>
      <c r="X114" s="4">
        <f t="shared" si="146"/>
        <v>99.976972792929701</v>
      </c>
      <c r="Y114" s="4">
        <f t="shared" si="146"/>
        <v>100.19838669717942</v>
      </c>
      <c r="Z114" s="4">
        <f t="shared" si="146"/>
        <v>101.21316155576693</v>
      </c>
      <c r="AA114" s="4">
        <f t="shared" si="146"/>
        <v>102.41919669619581</v>
      </c>
      <c r="AB114" s="4">
        <f t="shared" si="146"/>
        <v>104.96100407563429</v>
      </c>
      <c r="AC114" s="4">
        <f t="shared" si="146"/>
        <v>103.67918513846394</v>
      </c>
      <c r="AD114" s="4">
        <f t="shared" si="146"/>
        <v>105.13703778027582</v>
      </c>
      <c r="AE114" s="4">
        <f t="shared" si="146"/>
        <v>105.83338439048669</v>
      </c>
      <c r="AF114" s="4">
        <f t="shared" si="146"/>
        <v>109.86230064963614</v>
      </c>
      <c r="AG114" s="4">
        <f t="shared" si="146"/>
        <v>110.41421670205334</v>
      </c>
      <c r="AI114" s="4">
        <f t="shared" si="147"/>
        <v>-1.8519377342604315</v>
      </c>
      <c r="AJ114" s="4">
        <f t="shared" si="147"/>
        <v>-2.1394830683469337</v>
      </c>
      <c r="AK114" s="4">
        <f t="shared" si="147"/>
        <v>-0.84847678938339754</v>
      </c>
      <c r="AL114" s="4">
        <f t="shared" si="147"/>
        <v>0.88878757244465589</v>
      </c>
      <c r="AM114" s="4">
        <f t="shared" si="147"/>
        <v>-1.8735924703272815</v>
      </c>
      <c r="AN114" s="4">
        <f t="shared" si="147"/>
        <v>-2.6549727929296978</v>
      </c>
      <c r="AO114" s="4">
        <f t="shared" si="147"/>
        <v>-0.6223866971794223</v>
      </c>
      <c r="AP114" s="4">
        <f t="shared" si="147"/>
        <v>-0.97616155576693586</v>
      </c>
      <c r="AQ114" s="4">
        <f t="shared" si="147"/>
        <v>-0.36819669619580964</v>
      </c>
      <c r="AR114" s="4">
        <f t="shared" si="147"/>
        <v>-2.1110040756342983</v>
      </c>
      <c r="AS114" s="4">
        <f t="shared" si="147"/>
        <v>-0.51018513846393887</v>
      </c>
      <c r="AT114" s="4">
        <f t="shared" si="147"/>
        <v>-0.88303778027581359</v>
      </c>
      <c r="AU114" s="4">
        <f t="shared" si="147"/>
        <v>-0.32538439048668977</v>
      </c>
      <c r="AV114" s="4">
        <f t="shared" si="147"/>
        <v>-5.8283006496361338</v>
      </c>
      <c r="AW114" s="4">
        <f t="shared" si="147"/>
        <v>-2.1512167020533326</v>
      </c>
      <c r="AY114" s="2">
        <f t="shared" si="139"/>
        <v>101.30687977162934</v>
      </c>
      <c r="AZ114" s="2">
        <f t="shared" si="139"/>
        <v>101.22890837807601</v>
      </c>
      <c r="BA114" s="2">
        <f t="shared" si="139"/>
        <v>100.33304566341663</v>
      </c>
      <c r="BB114" s="2">
        <f t="shared" si="139"/>
        <v>97.812706990033845</v>
      </c>
      <c r="BC114" s="2">
        <f t="shared" si="139"/>
        <v>101.8905898772087</v>
      </c>
      <c r="BD114" s="2">
        <f t="shared" si="139"/>
        <v>99.975623479073747</v>
      </c>
      <c r="BE114" s="2">
        <f t="shared" si="139"/>
        <v>100.19806967173027</v>
      </c>
      <c r="BF114" s="2">
        <f t="shared" si="139"/>
        <v>101.21308299550722</v>
      </c>
      <c r="BG114" s="2">
        <f t="shared" si="139"/>
        <v>102.41893601836669</v>
      </c>
      <c r="BH114" s="2">
        <f t="shared" si="139"/>
        <v>104.95989352516565</v>
      </c>
      <c r="BI114" s="2">
        <f t="shared" si="139"/>
        <v>103.67897173000448</v>
      </c>
      <c r="BJ114" s="2">
        <f t="shared" si="139"/>
        <v>105.12564375838514</v>
      </c>
      <c r="BK114" s="2">
        <f t="shared" si="139"/>
        <v>105.80215813702178</v>
      </c>
      <c r="BL114" s="2">
        <f t="shared" si="139"/>
        <v>108.87838673930648</v>
      </c>
      <c r="BM114" s="2">
        <f t="shared" si="139"/>
        <v>110.3702958387608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99.102000000000004</v>
      </c>
      <c r="CG114" s="2">
        <f t="shared" si="140"/>
        <v>99.492000000000004</v>
      </c>
      <c r="CH114" s="2">
        <f t="shared" si="140"/>
        <v>98.712000000000003</v>
      </c>
      <c r="CI114" s="2">
        <f t="shared" si="140"/>
        <v>100.017</v>
      </c>
      <c r="CJ114" s="2">
        <f t="shared" si="140"/>
        <v>97.322000000000003</v>
      </c>
      <c r="CK114" s="2">
        <f t="shared" si="140"/>
        <v>99.575999999999993</v>
      </c>
      <c r="CL114" s="2">
        <f t="shared" si="140"/>
        <v>100.23699999999999</v>
      </c>
      <c r="CM114" s="2">
        <f t="shared" si="140"/>
        <v>102.051</v>
      </c>
      <c r="CN114" s="2">
        <f t="shared" si="140"/>
        <v>102.85</v>
      </c>
      <c r="CO114" s="2">
        <f t="shared" si="140"/>
        <v>103.169</v>
      </c>
      <c r="CP114" s="2">
        <f t="shared" si="140"/>
        <v>104.254</v>
      </c>
      <c r="CQ114" s="2">
        <f t="shared" si="140"/>
        <v>105.508</v>
      </c>
      <c r="CR114" s="2" t="str">
        <f t="shared" si="140"/>
        <v/>
      </c>
      <c r="CS114" s="2">
        <f t="shared" si="140"/>
        <v>108.26300000000001</v>
      </c>
      <c r="CU114" s="2" t="str">
        <f t="shared" si="110"/>
        <v/>
      </c>
      <c r="CV114" s="2">
        <f t="shared" si="111"/>
        <v>99.102000000000004</v>
      </c>
      <c r="CW114" s="2">
        <f t="shared" si="112"/>
        <v>99.492000000000004</v>
      </c>
      <c r="CX114" s="2">
        <f t="shared" si="113"/>
        <v>98.712000000000003</v>
      </c>
      <c r="CY114" s="2">
        <f t="shared" si="114"/>
        <v>100.017</v>
      </c>
      <c r="CZ114" s="2">
        <f t="shared" si="115"/>
        <v>97.322000000000003</v>
      </c>
      <c r="DA114" s="2">
        <f t="shared" si="116"/>
        <v>99.575999999999993</v>
      </c>
      <c r="DB114" s="2">
        <f t="shared" si="117"/>
        <v>100.23699999999999</v>
      </c>
      <c r="DC114" s="2">
        <f t="shared" si="118"/>
        <v>102.051</v>
      </c>
      <c r="DD114" s="2">
        <f t="shared" si="119"/>
        <v>102.85</v>
      </c>
      <c r="DE114" s="2">
        <f t="shared" si="120"/>
        <v>103.169</v>
      </c>
      <c r="DF114" s="2">
        <f t="shared" si="121"/>
        <v>104.254</v>
      </c>
      <c r="DG114" s="2">
        <f t="shared" si="122"/>
        <v>105.508</v>
      </c>
      <c r="DH114" s="2" t="str">
        <f t="shared" si="123"/>
        <v/>
      </c>
      <c r="DI114" s="2">
        <f t="shared" si="124"/>
        <v>108.26300000000001</v>
      </c>
      <c r="DK114" s="2">
        <f t="shared" si="148"/>
        <v>118.92485159474671</v>
      </c>
      <c r="DL114" s="2">
        <f t="shared" si="148"/>
        <v>122.18175983878615</v>
      </c>
      <c r="DM114" s="2">
        <f t="shared" si="148"/>
        <v>111.59221501258341</v>
      </c>
      <c r="DN114" s="2">
        <f t="shared" si="148"/>
        <v>121.194272786957</v>
      </c>
      <c r="DO114" s="2">
        <f t="shared" si="148"/>
        <v>132.08581793221791</v>
      </c>
      <c r="DP114" s="2">
        <f t="shared" si="148"/>
        <v>127.49533333333335</v>
      </c>
      <c r="DQ114" s="2">
        <f t="shared" si="148"/>
        <v>123.87931932773112</v>
      </c>
      <c r="DR114" s="2">
        <f t="shared" si="148"/>
        <v>118.16396954096953</v>
      </c>
      <c r="DS114" s="2">
        <f t="shared" si="148"/>
        <v>117.97327272727273</v>
      </c>
      <c r="DT114" s="2">
        <f t="shared" si="148"/>
        <v>124.21170649350645</v>
      </c>
      <c r="DU114" s="2">
        <f t="shared" si="148"/>
        <v>128.13966856330015</v>
      </c>
      <c r="DV114" s="2">
        <f t="shared" si="148"/>
        <v>133.26863940256044</v>
      </c>
      <c r="DW114" s="2">
        <f t="shared" si="148"/>
        <v>133.61405658263305</v>
      </c>
      <c r="DX114" s="2">
        <f t="shared" si="148"/>
        <v>131.14018103818103</v>
      </c>
      <c r="DY114" s="2">
        <f t="shared" si="148"/>
        <v>135.61984827586207</v>
      </c>
      <c r="EA114" s="2">
        <f t="shared" si="94"/>
        <v>101.07607350924769</v>
      </c>
      <c r="EB114" s="2">
        <f t="shared" si="94"/>
        <v>100.91798913043479</v>
      </c>
      <c r="EC114" s="2">
        <f t="shared" si="94"/>
        <v>100.15958770471359</v>
      </c>
      <c r="ED114" s="2">
        <f t="shared" si="94"/>
        <v>97.444985621022198</v>
      </c>
      <c r="EE114" s="2">
        <f t="shared" si="94"/>
        <v>101.41356587509821</v>
      </c>
      <c r="EF114" s="2">
        <f t="shared" si="94"/>
        <v>99.512981515651788</v>
      </c>
      <c r="EG114" s="2">
        <f t="shared" si="94"/>
        <v>99.813883215643685</v>
      </c>
      <c r="EH114" s="2">
        <f t="shared" si="94"/>
        <v>100.92028981189129</v>
      </c>
      <c r="EI114" s="2">
        <f t="shared" si="94"/>
        <v>102.10956016315433</v>
      </c>
      <c r="EJ114" s="2">
        <f t="shared" si="94"/>
        <v>104.61160536224743</v>
      </c>
      <c r="EK114" s="2">
        <f t="shared" si="94"/>
        <v>103.27082133125731</v>
      </c>
      <c r="EL114" s="2">
        <f t="shared" si="94"/>
        <v>104.65715879835882</v>
      </c>
      <c r="EM114" s="2">
        <f t="shared" si="135"/>
        <v>105.3157248058603</v>
      </c>
      <c r="EN114" s="2">
        <f t="shared" si="135"/>
        <v>108.48891536276321</v>
      </c>
      <c r="EO114" s="2">
        <f t="shared" si="135"/>
        <v>109.80363512208758</v>
      </c>
      <c r="EQ114" s="2">
        <f t="shared" si="149"/>
        <v>100.72086534486047</v>
      </c>
      <c r="ER114" s="2">
        <f t="shared" si="149"/>
        <v>100.99519020897023</v>
      </c>
      <c r="ES114" s="2">
        <f t="shared" si="149"/>
        <v>100.42028846064221</v>
      </c>
      <c r="ET114" s="2">
        <f t="shared" si="149"/>
        <v>97.3566284002071</v>
      </c>
      <c r="EU114" s="2">
        <f t="shared" si="149"/>
        <v>101.39971394771254</v>
      </c>
      <c r="EV114" s="2">
        <f t="shared" si="149"/>
        <v>99.540915366219124</v>
      </c>
      <c r="EW114" s="2">
        <f t="shared" si="149"/>
        <v>99.876092319415577</v>
      </c>
      <c r="EX114" s="2">
        <f t="shared" si="149"/>
        <v>101.23434368853788</v>
      </c>
      <c r="EY114" s="2">
        <f t="shared" si="149"/>
        <v>102.12861093851696</v>
      </c>
      <c r="EZ114" s="2">
        <f t="shared" si="149"/>
        <v>104.86541534666782</v>
      </c>
      <c r="FA114" s="2">
        <f t="shared" si="149"/>
        <v>103.51039403114189</v>
      </c>
      <c r="FB114" s="2">
        <f t="shared" si="149"/>
        <v>104.63857714231936</v>
      </c>
      <c r="FC114" s="2">
        <f t="shared" si="149"/>
        <v>105.44087305176899</v>
      </c>
      <c r="FD114" s="2">
        <f t="shared" si="149"/>
        <v>108.95463571362085</v>
      </c>
      <c r="FE114" s="2">
        <f t="shared" si="149"/>
        <v>109.76883967354574</v>
      </c>
      <c r="FG114" s="2">
        <f t="shared" si="150"/>
        <v>0.98695210436861491</v>
      </c>
      <c r="FH114" s="2">
        <f t="shared" si="150"/>
        <v>0.98541103043601119</v>
      </c>
      <c r="FI114" s="2">
        <f t="shared" si="150"/>
        <v>0.98503377783884216</v>
      </c>
      <c r="FJ114" s="2">
        <f t="shared" si="150"/>
        <v>0.98448761067110213</v>
      </c>
      <c r="FK114" s="2">
        <f t="shared" si="150"/>
        <v>0.98444410588050413</v>
      </c>
      <c r="FL114" s="2">
        <f t="shared" si="150"/>
        <v>0.98347476877487272</v>
      </c>
      <c r="FM114" s="2">
        <f t="shared" si="150"/>
        <v>0.98405664013733096</v>
      </c>
      <c r="FN114" s="2">
        <f t="shared" si="150"/>
        <v>0.98315031829881017</v>
      </c>
      <c r="FO114" s="2">
        <f t="shared" si="150"/>
        <v>0.98050846058022456</v>
      </c>
      <c r="FP114" s="2">
        <f t="shared" si="150"/>
        <v>0.98234565961455833</v>
      </c>
      <c r="FQ114" s="2">
        <f t="shared" si="150"/>
        <v>0.9836698904642418</v>
      </c>
      <c r="FR114" s="2">
        <f t="shared" si="150"/>
        <v>0.9836214360406591</v>
      </c>
      <c r="FS114" s="2">
        <f t="shared" si="150"/>
        <v>0.98283753434374188</v>
      </c>
      <c r="FT114" s="2">
        <f t="shared" si="150"/>
        <v>0.98290274117343901</v>
      </c>
      <c r="FU114" s="2">
        <f t="shared" si="150"/>
        <v>0.97804509250091365</v>
      </c>
      <c r="FW114" s="2">
        <f t="shared" si="141"/>
        <v>5.8634103450285555E-3</v>
      </c>
      <c r="FX114" s="2">
        <f t="shared" si="141"/>
        <v>9.1027738832318988E-3</v>
      </c>
      <c r="FY114" s="2">
        <f t="shared" si="141"/>
        <v>9.0322658227446236E-3</v>
      </c>
      <c r="FZ114" s="2">
        <f t="shared" si="141"/>
        <v>7.7732163121670885E-3</v>
      </c>
      <c r="GA114" s="2">
        <f t="shared" si="141"/>
        <v>7.9630287892284626E-3</v>
      </c>
      <c r="GB114" s="2">
        <f t="shared" si="141"/>
        <v>8.1309739729410069E-3</v>
      </c>
      <c r="GC114" s="2">
        <f t="shared" si="141"/>
        <v>8.0783658505090908E-3</v>
      </c>
      <c r="GD114" s="2">
        <f t="shared" si="141"/>
        <v>7.1410321300255956E-3</v>
      </c>
      <c r="GE114" s="2">
        <f t="shared" si="141"/>
        <v>8.801553829905908E-3</v>
      </c>
      <c r="GF114" s="2">
        <f t="shared" si="141"/>
        <v>8.9094444533273365E-3</v>
      </c>
      <c r="GG114" s="2">
        <f t="shared" si="141"/>
        <v>8.5126536573173726E-3</v>
      </c>
      <c r="GH114" s="2">
        <f t="shared" si="141"/>
        <v>6.9964173684529708E-3</v>
      </c>
      <c r="GI114" s="2">
        <f t="shared" si="141"/>
        <v>6.1062295175026713E-3</v>
      </c>
      <c r="GJ114" s="2">
        <f t="shared" si="141"/>
        <v>4.7170464795179496E-3</v>
      </c>
      <c r="GK114" s="2">
        <f t="shared" si="141"/>
        <v>3.7894351169062324E-3</v>
      </c>
      <c r="GM114" s="86">
        <f t="shared" si="142"/>
        <v>1.0721556050344601E-20</v>
      </c>
      <c r="GN114" s="86">
        <f t="shared" si="142"/>
        <v>2.2634508918281162E-39</v>
      </c>
      <c r="GO114" s="86">
        <f t="shared" si="142"/>
        <v>7.2564381758039122E-33</v>
      </c>
      <c r="GP114" s="86">
        <f t="shared" si="142"/>
        <v>2.1204185879987024E-42</v>
      </c>
      <c r="GQ114" s="86">
        <f t="shared" si="142"/>
        <v>1.8893853580188651E-61</v>
      </c>
      <c r="GR114" s="86">
        <f t="shared" si="142"/>
        <v>1.5213898077581873E-42</v>
      </c>
      <c r="GS114" s="86">
        <f t="shared" si="142"/>
        <v>1.590770682000238E-37</v>
      </c>
      <c r="GT114" s="86">
        <f t="shared" si="142"/>
        <v>3.0449888412413432E-28</v>
      </c>
      <c r="GU114" s="86">
        <f t="shared" si="142"/>
        <v>3.9130685062525776E-26</v>
      </c>
      <c r="GV114" s="86">
        <f t="shared" si="142"/>
        <v>6.5195941178776049E-43</v>
      </c>
      <c r="GW114" s="86">
        <f t="shared" si="142"/>
        <v>3.8685389301223438E-41</v>
      </c>
      <c r="GX114" s="86">
        <f t="shared" si="142"/>
        <v>3.7618879188551345E-45</v>
      </c>
      <c r="GY114" s="86">
        <f t="shared" si="142"/>
        <v>5.3676663988650957E-34</v>
      </c>
      <c r="GZ114" s="86">
        <f t="shared" si="142"/>
        <v>1.0183852624503278E-20</v>
      </c>
      <c r="HA114" s="86">
        <f t="shared" si="142"/>
        <v>7.7948326695169804E-35</v>
      </c>
      <c r="HC114" s="86">
        <f t="shared" si="73"/>
        <v>1.8710468641087823E-2</v>
      </c>
      <c r="HD114" s="86">
        <f t="shared" si="73"/>
        <v>4.0202537748368117E-4</v>
      </c>
      <c r="HE114" s="86">
        <f t="shared" si="73"/>
        <v>2.0900595408239025E-4</v>
      </c>
      <c r="HF114" s="86">
        <f t="shared" si="73"/>
        <v>2.9126916524863637E-4</v>
      </c>
      <c r="HG114" s="86">
        <f t="shared" si="73"/>
        <v>1.0144865968042693E-7</v>
      </c>
      <c r="HH114" s="86">
        <f t="shared" si="73"/>
        <v>3.956939631115591E-5</v>
      </c>
      <c r="HI114" s="86">
        <f t="shared" si="138"/>
        <v>1.0933126967318243E-5</v>
      </c>
      <c r="HJ114" s="86">
        <f t="shared" si="138"/>
        <v>2.6050927460116577E-6</v>
      </c>
      <c r="HK114" s="86">
        <f t="shared" si="138"/>
        <v>8.7029716443811483E-6</v>
      </c>
      <c r="HL114" s="86">
        <f t="shared" si="138"/>
        <v>4.9906674264688665E-5</v>
      </c>
      <c r="HM114" s="86">
        <f t="shared" si="138"/>
        <v>8.1370232344344961E-6</v>
      </c>
      <c r="HN114" s="86">
        <f t="shared" si="138"/>
        <v>3.8031166955942932E-4</v>
      </c>
      <c r="HO114" s="86">
        <f t="shared" si="138"/>
        <v>9.5662587675120431E-4</v>
      </c>
      <c r="HP114" s="86">
        <f t="shared" si="138"/>
        <v>2.4654194168642885E-2</v>
      </c>
      <c r="HQ114" s="86">
        <f t="shared" si="138"/>
        <v>2.378838144033381E-3</v>
      </c>
      <c r="HS114" s="86">
        <f t="shared" si="143"/>
        <v>8.6355830904482902E-12</v>
      </c>
      <c r="HT114" s="86">
        <f t="shared" si="143"/>
        <v>7.7623819639232576E-11</v>
      </c>
      <c r="HU114" s="86">
        <f t="shared" si="143"/>
        <v>1.5814467503241755E-11</v>
      </c>
      <c r="HV114" s="86">
        <f t="shared" si="143"/>
        <v>3.9646820256069253E-13</v>
      </c>
      <c r="HW114" s="86">
        <f t="shared" si="143"/>
        <v>2.2573489838591866E-13</v>
      </c>
      <c r="HX114" s="86">
        <f t="shared" si="143"/>
        <v>7.0275819736765534E-14</v>
      </c>
      <c r="HY114" s="86">
        <f t="shared" si="143"/>
        <v>9.6710255615081209E-13</v>
      </c>
      <c r="HZ114" s="86">
        <f t="shared" si="143"/>
        <v>1.7577617191826277E-13</v>
      </c>
      <c r="IA114" s="86">
        <f t="shared" si="143"/>
        <v>3.9487758856570448E-13</v>
      </c>
      <c r="IB114" s="86">
        <f t="shared" si="143"/>
        <v>3.3288231416101426E-14</v>
      </c>
      <c r="IC114" s="86">
        <f t="shared" si="143"/>
        <v>1.3876337037145239E-12</v>
      </c>
      <c r="ID114" s="86">
        <f t="shared" si="143"/>
        <v>2.4697018636054044E-14</v>
      </c>
      <c r="IE114" s="86">
        <f t="shared" si="143"/>
        <v>1.9144959815267206E-15</v>
      </c>
      <c r="IF114" s="86">
        <f t="shared" si="143"/>
        <v>3.5054612606980871E-10</v>
      </c>
      <c r="IG114" s="86">
        <f t="shared" si="143"/>
        <v>5.0714858895102255E-8</v>
      </c>
      <c r="II114" s="86">
        <f t="shared" si="144"/>
        <v>5.9437344821283596E-75</v>
      </c>
      <c r="IJ114" s="86">
        <f t="shared" si="144"/>
        <v>2.1890070291087903E-76</v>
      </c>
      <c r="IK114" s="86">
        <f t="shared" si="144"/>
        <v>8.8054112323557832E-79</v>
      </c>
      <c r="IL114" s="86">
        <f t="shared" si="144"/>
        <v>3.739104129078931E-90</v>
      </c>
      <c r="IM114" s="86">
        <f t="shared" si="144"/>
        <v>3.0270053253658481E-95</v>
      </c>
      <c r="IN114" s="86">
        <f t="shared" si="144"/>
        <v>8.2701728973046146E-94</v>
      </c>
      <c r="IO114" s="86">
        <f t="shared" si="144"/>
        <v>5.3508472804417126E-90</v>
      </c>
      <c r="IP114" s="86">
        <f t="shared" si="144"/>
        <v>3.5306331008151813E-95</v>
      </c>
      <c r="IQ114" s="86">
        <f t="shared" si="144"/>
        <v>3.4509320643916553E-92</v>
      </c>
      <c r="IR114" s="86">
        <f t="shared" si="144"/>
        <v>8.4386590287711829E-106</v>
      </c>
      <c r="IS114" s="86">
        <f t="shared" si="144"/>
        <v>1.2596858679021856E-89</v>
      </c>
      <c r="IT114" s="86">
        <f t="shared" si="144"/>
        <v>1.2733288021230218E-99</v>
      </c>
      <c r="IU114" s="86">
        <f t="shared" si="144"/>
        <v>8.4342005992345774E-107</v>
      </c>
      <c r="IV114" s="86">
        <f t="shared" si="144"/>
        <v>3.0564980064955507E-58</v>
      </c>
      <c r="IW114" s="86">
        <f t="shared" si="144"/>
        <v>1.6731327490117365E-34</v>
      </c>
      <c r="IY114" s="86">
        <f t="shared" si="145"/>
        <v>1.8710468649723404E-2</v>
      </c>
      <c r="IZ114" s="86">
        <f t="shared" si="145"/>
        <v>4.0202545510750081E-4</v>
      </c>
      <c r="JA114" s="86">
        <f t="shared" si="145"/>
        <v>2.0900596989685774E-4</v>
      </c>
      <c r="JB114" s="86">
        <f t="shared" si="145"/>
        <v>2.9126916564510455E-4</v>
      </c>
      <c r="JC114" s="86">
        <f t="shared" si="145"/>
        <v>1.0144888541532531E-7</v>
      </c>
      <c r="JD114" s="86">
        <f t="shared" si="145"/>
        <v>3.9569396381431726E-5</v>
      </c>
      <c r="JE114" s="86">
        <f t="shared" si="145"/>
        <v>1.0933127934420799E-5</v>
      </c>
      <c r="JF114" s="86">
        <f t="shared" si="145"/>
        <v>2.6050929217878295E-6</v>
      </c>
      <c r="JG114" s="86">
        <f t="shared" si="145"/>
        <v>8.7029720392587366E-6</v>
      </c>
      <c r="JH114" s="86">
        <f t="shared" si="145"/>
        <v>4.9906674297976897E-5</v>
      </c>
      <c r="JI114" s="86">
        <f t="shared" si="145"/>
        <v>8.1370246220682005E-6</v>
      </c>
      <c r="JJ114" s="86">
        <f t="shared" si="145"/>
        <v>3.8031166958412636E-4</v>
      </c>
      <c r="JK114" s="86">
        <f t="shared" si="145"/>
        <v>9.5662587675311879E-4</v>
      </c>
      <c r="JL114" s="86">
        <f t="shared" si="145"/>
        <v>2.4654194519189012E-2</v>
      </c>
      <c r="JM114" s="86">
        <f t="shared" si="145"/>
        <v>2.3788888588922763E-3</v>
      </c>
    </row>
    <row r="115" spans="2:273" x14ac:dyDescent="0.25">
      <c r="B115" s="2">
        <v>88</v>
      </c>
      <c r="C115" s="37">
        <v>96.084999999999994</v>
      </c>
      <c r="D115" s="37">
        <v>96.661000000000001</v>
      </c>
      <c r="E115" s="37">
        <v>96.813999999999993</v>
      </c>
      <c r="F115" s="37">
        <v>98.373000000000005</v>
      </c>
      <c r="G115" s="37">
        <v>100.033</v>
      </c>
      <c r="H115" s="37">
        <v>101.08499999999999</v>
      </c>
      <c r="I115" s="37">
        <v>97.203000000000003</v>
      </c>
      <c r="J115" s="37">
        <v>99.932000000000002</v>
      </c>
      <c r="K115" s="37">
        <v>102.458</v>
      </c>
      <c r="L115" s="37">
        <v>102.25</v>
      </c>
      <c r="M115" s="37">
        <v>103.30500000000001</v>
      </c>
      <c r="N115" s="37">
        <v>103.254</v>
      </c>
      <c r="O115" s="37">
        <v>103.271</v>
      </c>
      <c r="P115" s="37">
        <v>106.78</v>
      </c>
      <c r="Q115" s="37">
        <v>106.982</v>
      </c>
      <c r="S115" s="4">
        <f t="shared" si="146"/>
        <v>101.43802887317872</v>
      </c>
      <c r="T115" s="4">
        <f t="shared" si="146"/>
        <v>101.11502360905966</v>
      </c>
      <c r="U115" s="4">
        <f t="shared" si="146"/>
        <v>100.26396447702878</v>
      </c>
      <c r="V115" s="4">
        <f t="shared" si="146"/>
        <v>97.714828832163107</v>
      </c>
      <c r="W115" s="4">
        <f t="shared" si="146"/>
        <v>101.74546728793146</v>
      </c>
      <c r="X115" s="4">
        <f t="shared" si="146"/>
        <v>99.852899066988925</v>
      </c>
      <c r="Y115" s="4">
        <f t="shared" si="146"/>
        <v>100.11422068537651</v>
      </c>
      <c r="Z115" s="4">
        <f t="shared" si="146"/>
        <v>101.15742796462675</v>
      </c>
      <c r="AA115" s="4">
        <f t="shared" si="146"/>
        <v>102.30531679262573</v>
      </c>
      <c r="AB115" s="4">
        <f t="shared" si="146"/>
        <v>104.87582228101827</v>
      </c>
      <c r="AC115" s="4">
        <f t="shared" si="146"/>
        <v>103.60549170242116</v>
      </c>
      <c r="AD115" s="4">
        <f t="shared" si="146"/>
        <v>105.02120669795053</v>
      </c>
      <c r="AE115" s="4">
        <f t="shared" si="146"/>
        <v>105.71551886283933</v>
      </c>
      <c r="AF115" s="4">
        <f t="shared" si="146"/>
        <v>109.07808240637067</v>
      </c>
      <c r="AG115" s="4">
        <f t="shared" si="146"/>
        <v>110.24587379005216</v>
      </c>
      <c r="AI115" s="4">
        <f t="shared" si="147"/>
        <v>-5.3530288731787294</v>
      </c>
      <c r="AJ115" s="4">
        <f t="shared" si="147"/>
        <v>-4.4540236090596608</v>
      </c>
      <c r="AK115" s="4">
        <f t="shared" si="147"/>
        <v>-3.4499644770287858</v>
      </c>
      <c r="AL115" s="4">
        <f t="shared" si="147"/>
        <v>0.65817116783689755</v>
      </c>
      <c r="AM115" s="4">
        <f t="shared" si="147"/>
        <v>-1.7124672879314602</v>
      </c>
      <c r="AN115" s="4">
        <f t="shared" si="147"/>
        <v>1.2321009330110684</v>
      </c>
      <c r="AO115" s="4">
        <f t="shared" si="147"/>
        <v>-2.9112206853765059</v>
      </c>
      <c r="AP115" s="4">
        <f t="shared" si="147"/>
        <v>-1.2254279646267463</v>
      </c>
      <c r="AQ115" s="4">
        <f t="shared" si="147"/>
        <v>0.15268320737426677</v>
      </c>
      <c r="AR115" s="4">
        <f t="shared" si="147"/>
        <v>-2.625822281018273</v>
      </c>
      <c r="AS115" s="4">
        <f t="shared" si="147"/>
        <v>-0.30049170242115508</v>
      </c>
      <c r="AT115" s="4">
        <f t="shared" si="147"/>
        <v>-1.7672066979505274</v>
      </c>
      <c r="AU115" s="4">
        <f t="shared" si="147"/>
        <v>-2.4445188628393311</v>
      </c>
      <c r="AV115" s="4">
        <f t="shared" si="147"/>
        <v>-2.2980824063706677</v>
      </c>
      <c r="AW115" s="4">
        <f t="shared" si="147"/>
        <v>-3.2638737900521591</v>
      </c>
      <c r="AY115" s="2">
        <f t="shared" si="139"/>
        <v>101.16228470366197</v>
      </c>
      <c r="AZ115" s="2">
        <f t="shared" si="139"/>
        <v>101.11341828478209</v>
      </c>
      <c r="BA115" s="2">
        <f t="shared" si="139"/>
        <v>100.26328252722257</v>
      </c>
      <c r="BB115" s="2">
        <f t="shared" si="139"/>
        <v>97.713783471684962</v>
      </c>
      <c r="BC115" s="2">
        <f t="shared" si="139"/>
        <v>101.74546725024094</v>
      </c>
      <c r="BD115" s="2">
        <f t="shared" si="139"/>
        <v>99.852826953199695</v>
      </c>
      <c r="BE115" s="2">
        <f t="shared" si="139"/>
        <v>100.11420610600071</v>
      </c>
      <c r="BF115" s="2">
        <f t="shared" si="139"/>
        <v>101.15742588344901</v>
      </c>
      <c r="BG115" s="2">
        <f t="shared" si="139"/>
        <v>102.30530799724072</v>
      </c>
      <c r="BH115" s="2">
        <f t="shared" si="139"/>
        <v>104.8757391667985</v>
      </c>
      <c r="BI115" s="2">
        <f t="shared" si="139"/>
        <v>103.60548134717695</v>
      </c>
      <c r="BJ115" s="2">
        <f t="shared" si="139"/>
        <v>105.01998315301825</v>
      </c>
      <c r="BK115" s="2">
        <f t="shared" si="139"/>
        <v>105.71156086541725</v>
      </c>
      <c r="BL115" s="2">
        <f t="shared" si="139"/>
        <v>108.78161404163313</v>
      </c>
      <c r="BM115" s="2">
        <f t="shared" si="139"/>
        <v>110.23937055463743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96.084999999999994</v>
      </c>
      <c r="CF115" s="2">
        <f t="shared" si="140"/>
        <v>96.661000000000001</v>
      </c>
      <c r="CG115" s="2">
        <f t="shared" si="140"/>
        <v>96.813999999999993</v>
      </c>
      <c r="CH115" s="2">
        <f t="shared" si="140"/>
        <v>98.373000000000005</v>
      </c>
      <c r="CI115" s="2">
        <f t="shared" si="140"/>
        <v>100.033</v>
      </c>
      <c r="CJ115" s="2">
        <f t="shared" si="140"/>
        <v>101.08499999999999</v>
      </c>
      <c r="CK115" s="2">
        <f t="shared" si="140"/>
        <v>97.203000000000003</v>
      </c>
      <c r="CL115" s="2">
        <f t="shared" si="140"/>
        <v>99.932000000000002</v>
      </c>
      <c r="CM115" s="2">
        <f t="shared" si="140"/>
        <v>102.458</v>
      </c>
      <c r="CN115" s="2">
        <f t="shared" si="140"/>
        <v>102.25</v>
      </c>
      <c r="CO115" s="2">
        <f t="shared" si="140"/>
        <v>103.30500000000001</v>
      </c>
      <c r="CP115" s="2">
        <f t="shared" si="140"/>
        <v>103.254</v>
      </c>
      <c r="CQ115" s="2">
        <f t="shared" si="140"/>
        <v>103.271</v>
      </c>
      <c r="CR115" s="2">
        <f t="shared" si="140"/>
        <v>106.78</v>
      </c>
      <c r="CS115" s="2">
        <f t="shared" si="140"/>
        <v>106.982</v>
      </c>
      <c r="CU115" s="2">
        <f t="shared" si="110"/>
        <v>96.084999999999994</v>
      </c>
      <c r="CV115" s="2">
        <f t="shared" si="111"/>
        <v>96.661000000000001</v>
      </c>
      <c r="CW115" s="2">
        <f t="shared" si="112"/>
        <v>96.813999999999993</v>
      </c>
      <c r="CX115" s="2">
        <f t="shared" si="113"/>
        <v>98.373000000000005</v>
      </c>
      <c r="CY115" s="2">
        <f t="shared" si="114"/>
        <v>100.033</v>
      </c>
      <c r="CZ115" s="2">
        <f t="shared" si="115"/>
        <v>101.08499999999999</v>
      </c>
      <c r="DA115" s="2">
        <f t="shared" si="116"/>
        <v>97.203000000000003</v>
      </c>
      <c r="DB115" s="2">
        <f t="shared" si="117"/>
        <v>99.932000000000002</v>
      </c>
      <c r="DC115" s="2">
        <f t="shared" si="118"/>
        <v>102.458</v>
      </c>
      <c r="DD115" s="2">
        <f t="shared" si="119"/>
        <v>102.25</v>
      </c>
      <c r="DE115" s="2">
        <f t="shared" si="120"/>
        <v>103.30500000000001</v>
      </c>
      <c r="DF115" s="2">
        <f t="shared" si="121"/>
        <v>103.254</v>
      </c>
      <c r="DG115" s="2">
        <f t="shared" si="122"/>
        <v>103.271</v>
      </c>
      <c r="DH115" s="2">
        <f t="shared" si="123"/>
        <v>106.78</v>
      </c>
      <c r="DI115" s="2">
        <f t="shared" si="124"/>
        <v>106.982</v>
      </c>
      <c r="DK115" s="2">
        <f t="shared" si="148"/>
        <v>119.09813198874296</v>
      </c>
      <c r="DL115" s="2">
        <f t="shared" si="148"/>
        <v>122.39895448079659</v>
      </c>
      <c r="DM115" s="2">
        <f t="shared" si="148"/>
        <v>111.68232355837617</v>
      </c>
      <c r="DN115" s="2">
        <f t="shared" si="148"/>
        <v>121.40461483750957</v>
      </c>
      <c r="DO115" s="2">
        <f t="shared" si="148"/>
        <v>132.43736580866579</v>
      </c>
      <c r="DP115" s="2">
        <f t="shared" si="148"/>
        <v>127.81183333333334</v>
      </c>
      <c r="DQ115" s="2">
        <f t="shared" si="148"/>
        <v>124.13683641456586</v>
      </c>
      <c r="DR115" s="2">
        <f t="shared" si="148"/>
        <v>118.31824727584727</v>
      </c>
      <c r="DS115" s="2">
        <f t="shared" si="148"/>
        <v>118.12695454545455</v>
      </c>
      <c r="DT115" s="2">
        <f t="shared" si="148"/>
        <v>124.424794499618</v>
      </c>
      <c r="DU115" s="2">
        <f t="shared" si="148"/>
        <v>128.40811332385016</v>
      </c>
      <c r="DV115" s="2">
        <f t="shared" si="148"/>
        <v>133.59049596965383</v>
      </c>
      <c r="DW115" s="2">
        <f t="shared" si="148"/>
        <v>133.93393445378152</v>
      </c>
      <c r="DX115" s="2">
        <f t="shared" si="148"/>
        <v>131.38270304590304</v>
      </c>
      <c r="DY115" s="2">
        <f t="shared" si="148"/>
        <v>135.97517192118227</v>
      </c>
      <c r="EA115" s="2">
        <f t="shared" si="94"/>
        <v>100.9481665498644</v>
      </c>
      <c r="EB115" s="2">
        <f t="shared" si="94"/>
        <v>100.82531288819877</v>
      </c>
      <c r="EC115" s="2">
        <f t="shared" si="94"/>
        <v>100.10268031424057</v>
      </c>
      <c r="ED115" s="2">
        <f t="shared" si="94"/>
        <v>97.37403747963063</v>
      </c>
      <c r="EE115" s="2">
        <f t="shared" si="94"/>
        <v>101.30326830316777</v>
      </c>
      <c r="EF115" s="2">
        <f t="shared" si="94"/>
        <v>99.424142549609897</v>
      </c>
      <c r="EG115" s="2">
        <f t="shared" si="94"/>
        <v>99.75873735049656</v>
      </c>
      <c r="EH115" s="2">
        <f t="shared" si="94"/>
        <v>100.88690274380751</v>
      </c>
      <c r="EI115" s="2">
        <f t="shared" si="94"/>
        <v>102.01829367777023</v>
      </c>
      <c r="EJ115" s="2">
        <f t="shared" si="94"/>
        <v>104.55301253819617</v>
      </c>
      <c r="EK115" s="2">
        <f t="shared" si="94"/>
        <v>103.22788627222008</v>
      </c>
      <c r="EL115" s="2">
        <f t="shared" si="94"/>
        <v>104.58624023138283</v>
      </c>
      <c r="EM115" s="2">
        <f t="shared" si="135"/>
        <v>105.2613135994647</v>
      </c>
      <c r="EN115" s="2">
        <f t="shared" si="135"/>
        <v>108.42077547308773</v>
      </c>
      <c r="EO115" s="2">
        <f t="shared" si="135"/>
        <v>109.71265674467061</v>
      </c>
      <c r="EQ115" s="2">
        <f t="shared" si="149"/>
        <v>100.6195591126783</v>
      </c>
      <c r="ER115" s="2">
        <f t="shared" si="149"/>
        <v>100.89477722685204</v>
      </c>
      <c r="ES115" s="2">
        <f t="shared" si="149"/>
        <v>100.33907293657082</v>
      </c>
      <c r="ET115" s="2">
        <f t="shared" si="149"/>
        <v>97.292964247688204</v>
      </c>
      <c r="EU115" s="2">
        <f t="shared" si="149"/>
        <v>101.29061553728783</v>
      </c>
      <c r="EV115" s="2">
        <f t="shared" si="149"/>
        <v>99.449413470416374</v>
      </c>
      <c r="EW115" s="2">
        <f t="shared" si="149"/>
        <v>99.815299902488618</v>
      </c>
      <c r="EX115" s="2">
        <f t="shared" si="149"/>
        <v>101.17526640041859</v>
      </c>
      <c r="EY115" s="2">
        <f t="shared" si="149"/>
        <v>102.03559519881333</v>
      </c>
      <c r="EZ115" s="2">
        <f t="shared" si="149"/>
        <v>104.78601790899523</v>
      </c>
      <c r="FA115" s="2">
        <f t="shared" si="149"/>
        <v>103.44666202980245</v>
      </c>
      <c r="FB115" s="2">
        <f t="shared" si="149"/>
        <v>104.56910954263127</v>
      </c>
      <c r="FC115" s="2">
        <f t="shared" si="149"/>
        <v>105.3770561204791</v>
      </c>
      <c r="FD115" s="2">
        <f t="shared" si="149"/>
        <v>108.85723890609002</v>
      </c>
      <c r="FE115" s="2">
        <f t="shared" si="149"/>
        <v>109.67381507626764</v>
      </c>
      <c r="FG115" s="2">
        <f t="shared" si="150"/>
        <v>0.98808650018133082</v>
      </c>
      <c r="FH115" s="2">
        <f t="shared" si="150"/>
        <v>0.98667760004164595</v>
      </c>
      <c r="FI115" s="2">
        <f t="shared" si="150"/>
        <v>0.98633264509904861</v>
      </c>
      <c r="FJ115" s="2">
        <f t="shared" si="150"/>
        <v>0.98583319620391296</v>
      </c>
      <c r="FK115" s="2">
        <f t="shared" si="150"/>
        <v>0.9857934106770645</v>
      </c>
      <c r="FL115" s="2">
        <f t="shared" si="150"/>
        <v>0.98490686395780214</v>
      </c>
      <c r="FM115" s="2">
        <f t="shared" si="150"/>
        <v>0.98543905627366668</v>
      </c>
      <c r="FN115" s="2">
        <f t="shared" si="150"/>
        <v>0.98461009073324157</v>
      </c>
      <c r="FO115" s="2">
        <f t="shared" si="150"/>
        <v>0.98219296492132191</v>
      </c>
      <c r="FP115" s="2">
        <f t="shared" si="150"/>
        <v>0.98387400023046589</v>
      </c>
      <c r="FQ115" s="2">
        <f t="shared" si="150"/>
        <v>0.98508533261815368</v>
      </c>
      <c r="FR115" s="2">
        <f t="shared" si="150"/>
        <v>0.98504101420161339</v>
      </c>
      <c r="FS115" s="2">
        <f t="shared" si="150"/>
        <v>0.98432397275105443</v>
      </c>
      <c r="FT115" s="2">
        <f t="shared" si="150"/>
        <v>0.98438362176204242</v>
      </c>
      <c r="FU115" s="2">
        <f t="shared" si="150"/>
        <v>0.97993813098794058</v>
      </c>
      <c r="FW115" s="2">
        <f t="shared" si="141"/>
        <v>6.4254667680149341E-3</v>
      </c>
      <c r="FX115" s="2">
        <f t="shared" si="141"/>
        <v>9.9722352788551849E-3</v>
      </c>
      <c r="FY115" s="2">
        <f t="shared" si="141"/>
        <v>9.895059815902477E-3</v>
      </c>
      <c r="FZ115" s="2">
        <f t="shared" si="141"/>
        <v>8.5167750797454349E-3</v>
      </c>
      <c r="GA115" s="2">
        <f t="shared" si="141"/>
        <v>8.7245847049523886E-3</v>
      </c>
      <c r="GB115" s="2">
        <f t="shared" si="141"/>
        <v>8.9084473389776393E-3</v>
      </c>
      <c r="GC115" s="2">
        <f t="shared" si="141"/>
        <v>8.8508537825639708E-3</v>
      </c>
      <c r="GD115" s="2">
        <f t="shared" si="141"/>
        <v>7.8245952431340044E-3</v>
      </c>
      <c r="GE115" s="2">
        <f t="shared" si="141"/>
        <v>9.6425238400588784E-3</v>
      </c>
      <c r="GF115" s="2">
        <f t="shared" si="141"/>
        <v>9.7606216732684815E-3</v>
      </c>
      <c r="GG115" s="2">
        <f t="shared" si="141"/>
        <v>9.3262795886587188E-3</v>
      </c>
      <c r="GH115" s="2">
        <f t="shared" si="141"/>
        <v>7.6662443674372083E-3</v>
      </c>
      <c r="GI115" s="2">
        <f t="shared" si="141"/>
        <v>6.6914054991019916E-3</v>
      </c>
      <c r="GJ115" s="2">
        <f t="shared" si="141"/>
        <v>5.169785886086597E-3</v>
      </c>
      <c r="GK115" s="2">
        <f t="shared" si="141"/>
        <v>4.1535144653683598E-3</v>
      </c>
      <c r="GM115" s="86">
        <f t="shared" si="142"/>
        <v>3.9940070923761468E-22</v>
      </c>
      <c r="GN115" s="86">
        <f t="shared" si="142"/>
        <v>4.4966615592639432E-42</v>
      </c>
      <c r="GO115" s="86">
        <f t="shared" si="142"/>
        <v>3.6449920029951801E-35</v>
      </c>
      <c r="GP115" s="86">
        <f t="shared" si="142"/>
        <v>2.0025520974935403E-45</v>
      </c>
      <c r="GQ115" s="86">
        <f t="shared" si="142"/>
        <v>1.0148830619284535E-65</v>
      </c>
      <c r="GR115" s="86">
        <f t="shared" si="142"/>
        <v>1.5328368986985967E-45</v>
      </c>
      <c r="GS115" s="86">
        <f t="shared" si="142"/>
        <v>4.2269175585201828E-40</v>
      </c>
      <c r="GT115" s="86">
        <f t="shared" si="142"/>
        <v>3.3898406036930432E-30</v>
      </c>
      <c r="GU115" s="86">
        <f t="shared" si="142"/>
        <v>5.8466035514270153E-28</v>
      </c>
      <c r="GV115" s="86">
        <f t="shared" si="142"/>
        <v>6.1492223551025211E-46</v>
      </c>
      <c r="GW115" s="86">
        <f t="shared" si="142"/>
        <v>5.1627523228554849E-44</v>
      </c>
      <c r="GX115" s="86">
        <f t="shared" si="142"/>
        <v>2.2459795087159952E-48</v>
      </c>
      <c r="GY115" s="86">
        <f t="shared" si="142"/>
        <v>2.4171907088280439E-36</v>
      </c>
      <c r="GZ115" s="86">
        <f t="shared" si="142"/>
        <v>3.8918122034265982E-22</v>
      </c>
      <c r="HA115" s="86">
        <f t="shared" si="142"/>
        <v>2.9366580640341909E-37</v>
      </c>
      <c r="HC115" s="86">
        <f t="shared" si="73"/>
        <v>6.3252027327536549E-3</v>
      </c>
      <c r="HD115" s="86">
        <f t="shared" si="73"/>
        <v>6.4661892734555113E-5</v>
      </c>
      <c r="HE115" s="86">
        <f t="shared" si="73"/>
        <v>2.4059639732670715E-5</v>
      </c>
      <c r="HF115" s="86">
        <f t="shared" si="73"/>
        <v>3.6868927966447621E-5</v>
      </c>
      <c r="HG115" s="86">
        <f t="shared" si="73"/>
        <v>1.9211603287743177E-9</v>
      </c>
      <c r="HH115" s="86">
        <f t="shared" si="73"/>
        <v>2.7182027909465295E-6</v>
      </c>
      <c r="HI115" s="86">
        <f t="shared" si="138"/>
        <v>6.4751270245787484E-7</v>
      </c>
      <c r="HJ115" s="86">
        <f t="shared" si="138"/>
        <v>8.8362511378997912E-8</v>
      </c>
      <c r="HK115" s="86">
        <f t="shared" si="138"/>
        <v>3.7849937692024758E-7</v>
      </c>
      <c r="HL115" s="86">
        <f t="shared" si="138"/>
        <v>5.1068640759233798E-6</v>
      </c>
      <c r="HM115" s="86">
        <f t="shared" si="138"/>
        <v>5.144492581723574E-7</v>
      </c>
      <c r="HN115" s="86">
        <f t="shared" si="138"/>
        <v>5.2615656633103045E-5</v>
      </c>
      <c r="HO115" s="86">
        <f t="shared" si="138"/>
        <v>1.5546273324856246E-4</v>
      </c>
      <c r="HP115" s="86">
        <f t="shared" si="138"/>
        <v>9.349562321224086E-3</v>
      </c>
      <c r="HQ115" s="86">
        <f t="shared" si="138"/>
        <v>4.8219006918507479E-4</v>
      </c>
      <c r="HS115" s="86">
        <f t="shared" si="143"/>
        <v>4.3069266713082527E-11</v>
      </c>
      <c r="HT115" s="86">
        <f t="shared" si="143"/>
        <v>4.2107938668104086E-10</v>
      </c>
      <c r="HU115" s="86">
        <f t="shared" si="143"/>
        <v>9.3315962389814139E-11</v>
      </c>
      <c r="HV115" s="86">
        <f t="shared" si="143"/>
        <v>2.8696571997519235E-12</v>
      </c>
      <c r="HW115" s="86">
        <f t="shared" si="143"/>
        <v>1.781160963064039E-12</v>
      </c>
      <c r="HX115" s="86">
        <f t="shared" si="143"/>
        <v>5.7477789635572051E-13</v>
      </c>
      <c r="HY115" s="86">
        <f t="shared" si="143"/>
        <v>6.8690357078773205E-12</v>
      </c>
      <c r="HZ115" s="86">
        <f t="shared" si="143"/>
        <v>1.3369050946907011E-12</v>
      </c>
      <c r="IA115" s="86">
        <f t="shared" si="143"/>
        <v>3.0791649728462063E-12</v>
      </c>
      <c r="IB115" s="86">
        <f t="shared" si="143"/>
        <v>3.3332038099165076E-13</v>
      </c>
      <c r="IC115" s="86">
        <f t="shared" si="143"/>
        <v>9.892231339206624E-12</v>
      </c>
      <c r="ID115" s="86">
        <f t="shared" si="143"/>
        <v>2.0957725578479914E-13</v>
      </c>
      <c r="IE115" s="86">
        <f t="shared" si="143"/>
        <v>1.8088427573409933E-14</v>
      </c>
      <c r="IF115" s="86">
        <f t="shared" si="143"/>
        <v>1.286256031384551E-9</v>
      </c>
      <c r="IG115" s="86">
        <f t="shared" si="143"/>
        <v>1.2935861982867955E-7</v>
      </c>
      <c r="II115" s="86">
        <f t="shared" si="144"/>
        <v>2.3615009676819568E-72</v>
      </c>
      <c r="IJ115" s="86">
        <f t="shared" si="144"/>
        <v>1.7302996368817731E-73</v>
      </c>
      <c r="IK115" s="86">
        <f t="shared" si="144"/>
        <v>8.5226660551790627E-76</v>
      </c>
      <c r="IL115" s="86">
        <f t="shared" si="144"/>
        <v>7.81686296118714E-87</v>
      </c>
      <c r="IM115" s="86">
        <f t="shared" si="144"/>
        <v>1.023133503800687E-91</v>
      </c>
      <c r="IN115" s="86">
        <f t="shared" si="144"/>
        <v>2.5545414538000976E-90</v>
      </c>
      <c r="IO115" s="86">
        <f t="shared" si="144"/>
        <v>1.17308746556263E-86</v>
      </c>
      <c r="IP115" s="86">
        <f t="shared" si="144"/>
        <v>9.9205528583130459E-92</v>
      </c>
      <c r="IQ115" s="86">
        <f t="shared" si="144"/>
        <v>1.0562737451723271E-88</v>
      </c>
      <c r="IR115" s="86">
        <f t="shared" si="144"/>
        <v>8.8492006796149771E-102</v>
      </c>
      <c r="IS115" s="86">
        <f t="shared" si="144"/>
        <v>2.908475407752419E-86</v>
      </c>
      <c r="IT115" s="86">
        <f t="shared" si="144"/>
        <v>5.0428068713371399E-96</v>
      </c>
      <c r="IU115" s="86">
        <f t="shared" si="144"/>
        <v>4.8379898057807949E-103</v>
      </c>
      <c r="IV115" s="86">
        <f t="shared" si="144"/>
        <v>2.5746413667860545E-56</v>
      </c>
      <c r="IW115" s="86">
        <f t="shared" si="144"/>
        <v>1.991311393437646E-33</v>
      </c>
      <c r="IY115" s="86">
        <f t="shared" si="145"/>
        <v>6.3252027758229218E-3</v>
      </c>
      <c r="IZ115" s="86">
        <f t="shared" si="145"/>
        <v>6.4662313813941791E-5</v>
      </c>
      <c r="JA115" s="86">
        <f t="shared" si="145"/>
        <v>2.4059733048633104E-5</v>
      </c>
      <c r="JB115" s="86">
        <f t="shared" si="145"/>
        <v>3.6868930836104824E-5</v>
      </c>
      <c r="JC115" s="86">
        <f t="shared" si="145"/>
        <v>1.9229414897373819E-9</v>
      </c>
      <c r="JD115" s="86">
        <f t="shared" si="145"/>
        <v>2.7182033657244257E-6</v>
      </c>
      <c r="JE115" s="86">
        <f t="shared" si="145"/>
        <v>6.4751957149358272E-7</v>
      </c>
      <c r="JF115" s="86">
        <f t="shared" si="145"/>
        <v>8.8363848284092601E-8</v>
      </c>
      <c r="JG115" s="86">
        <f t="shared" si="145"/>
        <v>3.7850245608522043E-7</v>
      </c>
      <c r="JH115" s="86">
        <f t="shared" si="145"/>
        <v>5.106864409243761E-6</v>
      </c>
      <c r="JI115" s="86">
        <f t="shared" si="145"/>
        <v>5.1445915040369659E-7</v>
      </c>
      <c r="JJ115" s="86">
        <f t="shared" si="145"/>
        <v>5.26156568426803E-5</v>
      </c>
      <c r="JK115" s="86">
        <f t="shared" si="145"/>
        <v>1.5546273326665089E-4</v>
      </c>
      <c r="JL115" s="86">
        <f t="shared" si="145"/>
        <v>9.3495636074801183E-3</v>
      </c>
      <c r="JM115" s="86">
        <f t="shared" si="145"/>
        <v>4.8231942780490347E-4</v>
      </c>
    </row>
    <row r="116" spans="2:273" x14ac:dyDescent="0.25">
      <c r="B116" s="2">
        <v>89</v>
      </c>
      <c r="C116" s="37">
        <v>100</v>
      </c>
      <c r="D116" s="37">
        <v>100.407</v>
      </c>
      <c r="E116" s="37">
        <v>101.23699999999999</v>
      </c>
      <c r="F116" s="37">
        <v>96.355999999999995</v>
      </c>
      <c r="G116" s="37">
        <v>102.767</v>
      </c>
      <c r="H116" s="37">
        <v>98.406999999999996</v>
      </c>
      <c r="I116" s="37">
        <v>97.932000000000002</v>
      </c>
      <c r="J116" s="37">
        <v>100.42400000000001</v>
      </c>
      <c r="K116" s="37">
        <v>98.745999999999995</v>
      </c>
      <c r="L116" s="37">
        <v>104.117</v>
      </c>
      <c r="M116" s="37">
        <v>103.136</v>
      </c>
      <c r="N116" s="37">
        <v>103.35599999999999</v>
      </c>
      <c r="O116" s="37">
        <v>103.47499999999999</v>
      </c>
      <c r="P116" s="37">
        <v>104.712</v>
      </c>
      <c r="Q116" s="37">
        <v>108.14</v>
      </c>
      <c r="S116" s="4">
        <f t="shared" si="146"/>
        <v>101.08490141256642</v>
      </c>
      <c r="T116" s="4">
        <f t="shared" si="146"/>
        <v>100.99967391988538</v>
      </c>
      <c r="U116" s="4">
        <f t="shared" si="146"/>
        <v>100.19446472753192</v>
      </c>
      <c r="V116" s="4">
        <f t="shared" si="146"/>
        <v>97.616987513248944</v>
      </c>
      <c r="W116" s="4">
        <f t="shared" si="146"/>
        <v>101.60274846575217</v>
      </c>
      <c r="X116" s="4">
        <f t="shared" si="146"/>
        <v>99.732392990352608</v>
      </c>
      <c r="Y116" s="4">
        <f t="shared" si="146"/>
        <v>100.03239315966135</v>
      </c>
      <c r="Z116" s="4">
        <f t="shared" si="146"/>
        <v>101.1033992062447</v>
      </c>
      <c r="AA116" s="4">
        <f t="shared" si="146"/>
        <v>102.19319448026221</v>
      </c>
      <c r="AB116" s="4">
        <f t="shared" si="146"/>
        <v>104.79336589588422</v>
      </c>
      <c r="AC116" s="4">
        <f t="shared" si="146"/>
        <v>103.53417541847149</v>
      </c>
      <c r="AD116" s="4">
        <f t="shared" si="146"/>
        <v>104.91687546770009</v>
      </c>
      <c r="AE116" s="4">
        <f t="shared" si="146"/>
        <v>105.62391767022035</v>
      </c>
      <c r="AF116" s="4">
        <f t="shared" si="146"/>
        <v>108.76312906321817</v>
      </c>
      <c r="AG116" s="4">
        <f t="shared" si="146"/>
        <v>110.11199843495606</v>
      </c>
      <c r="AI116" s="4">
        <f t="shared" si="147"/>
        <v>-1.084901412566424</v>
      </c>
      <c r="AJ116" s="4">
        <f t="shared" si="147"/>
        <v>-0.5926739198853852</v>
      </c>
      <c r="AK116" s="4">
        <f t="shared" si="147"/>
        <v>1.0425352724680721</v>
      </c>
      <c r="AL116" s="4">
        <f t="shared" si="147"/>
        <v>-1.2609875132489492</v>
      </c>
      <c r="AM116" s="4">
        <f t="shared" si="147"/>
        <v>1.1642515342478248</v>
      </c>
      <c r="AN116" s="4">
        <f t="shared" si="147"/>
        <v>-1.3253929903526114</v>
      </c>
      <c r="AO116" s="4">
        <f t="shared" si="147"/>
        <v>-2.1003931596613512</v>
      </c>
      <c r="AP116" s="4">
        <f t="shared" si="147"/>
        <v>-0.67939920624469607</v>
      </c>
      <c r="AQ116" s="4">
        <f t="shared" si="147"/>
        <v>-3.4471944802622119</v>
      </c>
      <c r="AR116" s="4">
        <f t="shared" si="147"/>
        <v>-0.67636589588421714</v>
      </c>
      <c r="AS116" s="4">
        <f t="shared" si="147"/>
        <v>-0.39817541847149585</v>
      </c>
      <c r="AT116" s="4">
        <f t="shared" si="147"/>
        <v>-1.5608754677001002</v>
      </c>
      <c r="AU116" s="4">
        <f t="shared" si="147"/>
        <v>-2.1489176702203565</v>
      </c>
      <c r="AV116" s="4">
        <f t="shared" si="147"/>
        <v>-4.0511290632181698</v>
      </c>
      <c r="AW116" s="4">
        <f t="shared" si="147"/>
        <v>-1.9719984349560633</v>
      </c>
      <c r="AY116" s="2">
        <f t="shared" si="139"/>
        <v>101.018819748135</v>
      </c>
      <c r="AZ116" s="2">
        <f t="shared" si="139"/>
        <v>100.99951146117445</v>
      </c>
      <c r="BA116" s="2">
        <f t="shared" si="139"/>
        <v>100.19441795648254</v>
      </c>
      <c r="BB116" s="2">
        <f t="shared" si="139"/>
        <v>97.616908971079823</v>
      </c>
      <c r="BC116" s="2">
        <f t="shared" si="139"/>
        <v>101.60274846392659</v>
      </c>
      <c r="BD116" s="2">
        <f t="shared" si="139"/>
        <v>99.732390317444896</v>
      </c>
      <c r="BE116" s="2">
        <f t="shared" si="139"/>
        <v>100.03239268419523</v>
      </c>
      <c r="BF116" s="2">
        <f t="shared" si="139"/>
        <v>101.10339916926017</v>
      </c>
      <c r="BG116" s="2">
        <f t="shared" si="139"/>
        <v>102.19319428195563</v>
      </c>
      <c r="BH116" s="2">
        <f t="shared" si="139"/>
        <v>104.79336121966233</v>
      </c>
      <c r="BI116" s="2">
        <f t="shared" si="139"/>
        <v>103.53417503987552</v>
      </c>
      <c r="BJ116" s="2">
        <f t="shared" si="139"/>
        <v>104.91677509237275</v>
      </c>
      <c r="BK116" s="2">
        <f t="shared" si="139"/>
        <v>105.62353082322416</v>
      </c>
      <c r="BL116" s="2">
        <f t="shared" si="139"/>
        <v>108.68685412229107</v>
      </c>
      <c r="BM116" s="2">
        <f t="shared" si="139"/>
        <v>110.11102894980787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100</v>
      </c>
      <c r="CF116" s="2">
        <f t="shared" si="140"/>
        <v>100.407</v>
      </c>
      <c r="CG116" s="2">
        <f t="shared" si="140"/>
        <v>101.23699999999999</v>
      </c>
      <c r="CH116" s="2">
        <f t="shared" si="140"/>
        <v>96.355999999999995</v>
      </c>
      <c r="CI116" s="2">
        <f t="shared" si="140"/>
        <v>102.767</v>
      </c>
      <c r="CJ116" s="2">
        <f t="shared" si="140"/>
        <v>98.406999999999996</v>
      </c>
      <c r="CK116" s="2">
        <f t="shared" si="140"/>
        <v>97.932000000000002</v>
      </c>
      <c r="CL116" s="2">
        <f t="shared" si="140"/>
        <v>100.42400000000001</v>
      </c>
      <c r="CM116" s="2">
        <f t="shared" si="140"/>
        <v>98.745999999999995</v>
      </c>
      <c r="CN116" s="2">
        <f t="shared" si="140"/>
        <v>104.117</v>
      </c>
      <c r="CO116" s="2">
        <f t="shared" si="140"/>
        <v>103.136</v>
      </c>
      <c r="CP116" s="2">
        <f t="shared" si="140"/>
        <v>103.35599999999999</v>
      </c>
      <c r="CQ116" s="2">
        <f t="shared" si="140"/>
        <v>103.47499999999999</v>
      </c>
      <c r="CR116" s="2">
        <f t="shared" si="140"/>
        <v>104.712</v>
      </c>
      <c r="CS116" s="2">
        <f t="shared" si="140"/>
        <v>108.14</v>
      </c>
      <c r="CU116" s="2">
        <f t="shared" si="110"/>
        <v>100</v>
      </c>
      <c r="CV116" s="2">
        <f t="shared" si="111"/>
        <v>100.407</v>
      </c>
      <c r="CW116" s="2">
        <f t="shared" si="112"/>
        <v>101.23699999999999</v>
      </c>
      <c r="CX116" s="2">
        <f t="shared" si="113"/>
        <v>96.355999999999995</v>
      </c>
      <c r="CY116" s="2">
        <f t="shared" si="114"/>
        <v>102.767</v>
      </c>
      <c r="CZ116" s="2">
        <f t="shared" si="115"/>
        <v>98.406999999999996</v>
      </c>
      <c r="DA116" s="2">
        <f t="shared" si="116"/>
        <v>97.932000000000002</v>
      </c>
      <c r="DB116" s="2">
        <f t="shared" si="117"/>
        <v>100.42400000000001</v>
      </c>
      <c r="DC116" s="2">
        <f t="shared" si="118"/>
        <v>98.745999999999995</v>
      </c>
      <c r="DD116" s="2">
        <f t="shared" si="119"/>
        <v>104.117</v>
      </c>
      <c r="DE116" s="2">
        <f t="shared" si="120"/>
        <v>103.136</v>
      </c>
      <c r="DF116" s="2">
        <f t="shared" si="121"/>
        <v>103.35599999999999</v>
      </c>
      <c r="DG116" s="2">
        <f t="shared" si="122"/>
        <v>103.47499999999999</v>
      </c>
      <c r="DH116" s="2">
        <f t="shared" si="123"/>
        <v>104.712</v>
      </c>
      <c r="DI116" s="2">
        <f t="shared" si="124"/>
        <v>108.14</v>
      </c>
      <c r="DK116" s="2">
        <f t="shared" si="148"/>
        <v>119.2714123827392</v>
      </c>
      <c r="DL116" s="2">
        <f t="shared" si="148"/>
        <v>122.61614912280703</v>
      </c>
      <c r="DM116" s="2">
        <f t="shared" si="148"/>
        <v>111.77243210416893</v>
      </c>
      <c r="DN116" s="2">
        <f t="shared" si="148"/>
        <v>121.61495688806215</v>
      </c>
      <c r="DO116" s="2">
        <f t="shared" si="148"/>
        <v>132.78891368511367</v>
      </c>
      <c r="DP116" s="2">
        <f t="shared" si="148"/>
        <v>128.12833333333333</v>
      </c>
      <c r="DQ116" s="2">
        <f t="shared" si="148"/>
        <v>124.39435350140059</v>
      </c>
      <c r="DR116" s="2">
        <f t="shared" si="148"/>
        <v>118.47252501072501</v>
      </c>
      <c r="DS116" s="2">
        <f t="shared" si="148"/>
        <v>118.28063636363638</v>
      </c>
      <c r="DT116" s="2">
        <f t="shared" si="148"/>
        <v>124.63788250572954</v>
      </c>
      <c r="DU116" s="2">
        <f t="shared" si="148"/>
        <v>128.6765580844002</v>
      </c>
      <c r="DV116" s="2">
        <f t="shared" si="148"/>
        <v>133.91235253674725</v>
      </c>
      <c r="DW116" s="2">
        <f t="shared" si="148"/>
        <v>134.25381232492998</v>
      </c>
      <c r="DX116" s="2">
        <f t="shared" si="148"/>
        <v>131.62522505362506</v>
      </c>
      <c r="DY116" s="2">
        <f t="shared" si="148"/>
        <v>136.33049556650246</v>
      </c>
      <c r="EA116" s="2">
        <f t="shared" si="94"/>
        <v>100.82025959048111</v>
      </c>
      <c r="EB116" s="2">
        <f t="shared" si="94"/>
        <v>100.73263664596274</v>
      </c>
      <c r="EC116" s="2">
        <f t="shared" si="94"/>
        <v>100.04577292376754</v>
      </c>
      <c r="ED116" s="2">
        <f t="shared" si="94"/>
        <v>97.303089338239062</v>
      </c>
      <c r="EE116" s="2">
        <f t="shared" ref="EE116:EL147" si="151">CI$228*$B116+CI$229</f>
        <v>101.19297073123732</v>
      </c>
      <c r="EF116" s="2">
        <f t="shared" si="151"/>
        <v>99.335303583568006</v>
      </c>
      <c r="EG116" s="2">
        <f t="shared" si="151"/>
        <v>99.703591485349449</v>
      </c>
      <c r="EH116" s="2">
        <f t="shared" si="151"/>
        <v>100.85351567572373</v>
      </c>
      <c r="EI116" s="2">
        <f t="shared" si="151"/>
        <v>101.92702719238613</v>
      </c>
      <c r="EJ116" s="2">
        <f t="shared" si="151"/>
        <v>104.49441971414491</v>
      </c>
      <c r="EK116" s="2">
        <f t="shared" si="151"/>
        <v>103.18495121318284</v>
      </c>
      <c r="EL116" s="2">
        <f t="shared" si="151"/>
        <v>104.51532166440683</v>
      </c>
      <c r="EM116" s="2">
        <f t="shared" si="135"/>
        <v>105.20690239306909</v>
      </c>
      <c r="EN116" s="2">
        <f t="shared" si="135"/>
        <v>108.35263558341224</v>
      </c>
      <c r="EO116" s="2">
        <f t="shared" si="135"/>
        <v>109.62167836725362</v>
      </c>
      <c r="EQ116" s="2">
        <f t="shared" si="149"/>
        <v>100.51825288049614</v>
      </c>
      <c r="ER116" s="2">
        <f t="shared" si="149"/>
        <v>100.79436424473386</v>
      </c>
      <c r="ES116" s="2">
        <f t="shared" si="149"/>
        <v>100.25785741249942</v>
      </c>
      <c r="ET116" s="2">
        <f t="shared" si="149"/>
        <v>97.229300095169322</v>
      </c>
      <c r="EU116" s="2">
        <f t="shared" si="149"/>
        <v>101.18151712686313</v>
      </c>
      <c r="EV116" s="2">
        <f t="shared" si="149"/>
        <v>99.357911574613638</v>
      </c>
      <c r="EW116" s="2">
        <f t="shared" si="149"/>
        <v>99.754507485561675</v>
      </c>
      <c r="EX116" s="2">
        <f t="shared" si="149"/>
        <v>101.11618911229931</v>
      </c>
      <c r="EY116" s="2">
        <f t="shared" si="149"/>
        <v>101.94257945910968</v>
      </c>
      <c r="EZ116" s="2">
        <f t="shared" si="149"/>
        <v>104.70662047132265</v>
      </c>
      <c r="FA116" s="2">
        <f t="shared" si="149"/>
        <v>103.38293002846302</v>
      </c>
      <c r="FB116" s="2">
        <f t="shared" si="149"/>
        <v>104.49964194294317</v>
      </c>
      <c r="FC116" s="2">
        <f t="shared" si="149"/>
        <v>105.3132391891892</v>
      </c>
      <c r="FD116" s="2">
        <f t="shared" si="149"/>
        <v>108.75984209855919</v>
      </c>
      <c r="FE116" s="2">
        <f t="shared" si="149"/>
        <v>109.57879047898955</v>
      </c>
      <c r="FG116" s="2">
        <f t="shared" si="150"/>
        <v>0.98912335749395053</v>
      </c>
      <c r="FH116" s="2">
        <f t="shared" si="150"/>
        <v>0.98783556735791689</v>
      </c>
      <c r="FI116" s="2">
        <f t="shared" si="150"/>
        <v>0.98752021625808284</v>
      </c>
      <c r="FJ116" s="2">
        <f t="shared" si="150"/>
        <v>0.98706359582546233</v>
      </c>
      <c r="FK116" s="2">
        <f t="shared" si="150"/>
        <v>0.98702722023689338</v>
      </c>
      <c r="FL116" s="2">
        <f t="shared" si="150"/>
        <v>0.98621659151698238</v>
      </c>
      <c r="FM116" s="2">
        <f t="shared" si="150"/>
        <v>0.98670322559359824</v>
      </c>
      <c r="FN116" s="2">
        <f t="shared" si="150"/>
        <v>0.98594520369707894</v>
      </c>
      <c r="FO116" s="2">
        <f t="shared" si="150"/>
        <v>0.98373430547722762</v>
      </c>
      <c r="FP116" s="2">
        <f t="shared" si="150"/>
        <v>0.98527201568360978</v>
      </c>
      <c r="FQ116" s="2">
        <f t="shared" si="150"/>
        <v>0.98637978748161947</v>
      </c>
      <c r="FR116" s="2">
        <f t="shared" si="150"/>
        <v>0.98633926215218659</v>
      </c>
      <c r="FS116" s="2">
        <f t="shared" si="150"/>
        <v>0.98568354625307075</v>
      </c>
      <c r="FT116" s="2">
        <f t="shared" si="150"/>
        <v>0.98573809689358372</v>
      </c>
      <c r="FU116" s="2">
        <f t="shared" si="150"/>
        <v>0.9816710031628828</v>
      </c>
      <c r="FW116" s="2">
        <f t="shared" si="141"/>
        <v>7.0410193604518558E-3</v>
      </c>
      <c r="FX116" s="2">
        <f t="shared" si="141"/>
        <v>1.0923828698749255E-2</v>
      </c>
      <c r="FY116" s="2">
        <f t="shared" si="141"/>
        <v>1.0839369452091017E-2</v>
      </c>
      <c r="FZ116" s="2">
        <f t="shared" si="141"/>
        <v>9.3307912229702063E-3</v>
      </c>
      <c r="GA116" s="2">
        <f t="shared" si="141"/>
        <v>9.5582713946286424E-3</v>
      </c>
      <c r="GB116" s="2">
        <f t="shared" si="141"/>
        <v>9.7595302361532521E-3</v>
      </c>
      <c r="GC116" s="2">
        <f t="shared" si="141"/>
        <v>9.6964882188428445E-3</v>
      </c>
      <c r="GD116" s="2">
        <f t="shared" si="141"/>
        <v>8.5730262759052579E-3</v>
      </c>
      <c r="GE116" s="2">
        <f t="shared" si="141"/>
        <v>1.056299046708877E-2</v>
      </c>
      <c r="GF116" s="2">
        <f t="shared" si="141"/>
        <v>1.0692240100196287E-2</v>
      </c>
      <c r="GG116" s="2">
        <f t="shared" si="141"/>
        <v>1.021686925859293E-2</v>
      </c>
      <c r="GH116" s="2">
        <f t="shared" si="141"/>
        <v>8.3996571951543766E-3</v>
      </c>
      <c r="GI116" s="2">
        <f t="shared" si="141"/>
        <v>7.3322467181063562E-3</v>
      </c>
      <c r="GJ116" s="2">
        <f t="shared" si="141"/>
        <v>5.6657315967142399E-3</v>
      </c>
      <c r="GK116" s="2">
        <f t="shared" si="141"/>
        <v>4.5524137890756199E-3</v>
      </c>
      <c r="GM116" s="86">
        <f t="shared" si="142"/>
        <v>1.3245726612830445E-23</v>
      </c>
      <c r="GN116" s="86">
        <f t="shared" si="142"/>
        <v>7.2169801303276832E-45</v>
      </c>
      <c r="GO116" s="86">
        <f t="shared" si="142"/>
        <v>1.5202581975276018E-37</v>
      </c>
      <c r="GP116" s="86">
        <f t="shared" si="142"/>
        <v>1.4766163661883258E-48</v>
      </c>
      <c r="GQ116" s="86">
        <f t="shared" si="142"/>
        <v>3.8890459523260021E-70</v>
      </c>
      <c r="GR116" s="86">
        <f t="shared" si="142"/>
        <v>1.2122284629667085E-48</v>
      </c>
      <c r="GS116" s="86">
        <f t="shared" si="142"/>
        <v>9.1618464838773527E-43</v>
      </c>
      <c r="GT116" s="86">
        <f t="shared" si="142"/>
        <v>3.2251793340419099E-32</v>
      </c>
      <c r="GU116" s="86">
        <f t="shared" si="142"/>
        <v>7.5288641776896606E-30</v>
      </c>
      <c r="GV116" s="86">
        <f t="shared" si="142"/>
        <v>4.5412911393590111E-49</v>
      </c>
      <c r="GW116" s="86">
        <f t="shared" si="142"/>
        <v>5.4704192350091114E-47</v>
      </c>
      <c r="GX116" s="86">
        <f t="shared" si="142"/>
        <v>1.0302375788497688E-51</v>
      </c>
      <c r="GY116" s="86">
        <f t="shared" si="142"/>
        <v>9.0275594451480941E-39</v>
      </c>
      <c r="GZ116" s="86">
        <f t="shared" si="142"/>
        <v>1.3266230943983047E-23</v>
      </c>
      <c r="HA116" s="86">
        <f t="shared" si="142"/>
        <v>9.1065326553891307E-40</v>
      </c>
      <c r="HC116" s="86">
        <f t="shared" si="73"/>
        <v>1.8234706458584648E-3</v>
      </c>
      <c r="HD116" s="86">
        <f t="shared" si="73"/>
        <v>8.3895617441644788E-6</v>
      </c>
      <c r="HE116" s="86">
        <f t="shared" si="73"/>
        <v>2.1063804622952333E-6</v>
      </c>
      <c r="HF116" s="86">
        <f t="shared" si="73"/>
        <v>3.5948479816744031E-6</v>
      </c>
      <c r="HG116" s="86">
        <f t="shared" si="73"/>
        <v>2.281273964678207E-11</v>
      </c>
      <c r="HH116" s="86">
        <f t="shared" si="73"/>
        <v>1.3226748357485697E-7</v>
      </c>
      <c r="HI116" s="86">
        <f t="shared" si="138"/>
        <v>2.728591695421236E-8</v>
      </c>
      <c r="HJ116" s="86">
        <f t="shared" si="138"/>
        <v>1.9533717248481462E-9</v>
      </c>
      <c r="HK116" s="86">
        <f t="shared" si="138"/>
        <v>1.0959811362892439E-8</v>
      </c>
      <c r="HL116" s="86">
        <f t="shared" si="138"/>
        <v>4.0390012219848754E-7</v>
      </c>
      <c r="HM116" s="86">
        <f t="shared" si="138"/>
        <v>2.3684207920638283E-8</v>
      </c>
      <c r="HN116" s="86">
        <f t="shared" si="138"/>
        <v>5.6823972324049039E-6</v>
      </c>
      <c r="HO116" s="86">
        <f t="shared" si="138"/>
        <v>1.9904375970245836E-5</v>
      </c>
      <c r="HP116" s="86">
        <f t="shared" si="138"/>
        <v>3.0884579829541688E-3</v>
      </c>
      <c r="HQ116" s="86">
        <f t="shared" si="138"/>
        <v>7.9072548309697523E-5</v>
      </c>
      <c r="HS116" s="86">
        <f t="shared" si="143"/>
        <v>2.0354141218765124E-10</v>
      </c>
      <c r="HT116" s="86">
        <f t="shared" si="143"/>
        <v>2.1390616219954537E-9</v>
      </c>
      <c r="HU116" s="86">
        <f t="shared" si="143"/>
        <v>5.1462132034073608E-10</v>
      </c>
      <c r="HV116" s="86">
        <f t="shared" si="143"/>
        <v>1.9307459667441602E-11</v>
      </c>
      <c r="HW116" s="86">
        <f t="shared" si="143"/>
        <v>1.2998715517202079E-11</v>
      </c>
      <c r="HX116" s="86">
        <f t="shared" si="143"/>
        <v>4.3500270037905383E-12</v>
      </c>
      <c r="HY116" s="86">
        <f t="shared" si="143"/>
        <v>4.5305912531145837E-11</v>
      </c>
      <c r="HZ116" s="86">
        <f t="shared" si="143"/>
        <v>9.4371968032284237E-12</v>
      </c>
      <c r="IA116" s="86">
        <f t="shared" si="143"/>
        <v>2.2192308660837316E-11</v>
      </c>
      <c r="IB116" s="86">
        <f t="shared" si="143"/>
        <v>3.0465849800055924E-12</v>
      </c>
      <c r="IC116" s="86">
        <f t="shared" si="143"/>
        <v>6.5400215176895718E-11</v>
      </c>
      <c r="ID116" s="86">
        <f t="shared" si="143"/>
        <v>1.6456831685557773E-12</v>
      </c>
      <c r="IE116" s="86">
        <f t="shared" si="143"/>
        <v>1.5792441912776802E-13</v>
      </c>
      <c r="IF116" s="86">
        <f t="shared" si="143"/>
        <v>4.5290009399723995E-9</v>
      </c>
      <c r="IG116" s="86">
        <f t="shared" si="143"/>
        <v>3.2093519376389353E-7</v>
      </c>
      <c r="II116" s="86">
        <f t="shared" si="144"/>
        <v>8.4244721559526016E-70</v>
      </c>
      <c r="IJ116" s="86">
        <f t="shared" si="144"/>
        <v>1.1991219963580019E-70</v>
      </c>
      <c r="IK116" s="86">
        <f t="shared" si="144"/>
        <v>7.2048297355445016E-73</v>
      </c>
      <c r="IL116" s="86">
        <f t="shared" si="144"/>
        <v>1.412373064858816E-83</v>
      </c>
      <c r="IM116" s="86">
        <f t="shared" si="144"/>
        <v>2.959112843373606E-88</v>
      </c>
      <c r="IN116" s="86">
        <f t="shared" si="144"/>
        <v>6.7589740746419977E-87</v>
      </c>
      <c r="IO116" s="86">
        <f t="shared" si="144"/>
        <v>2.2180827309432608E-83</v>
      </c>
      <c r="IP116" s="86">
        <f t="shared" si="144"/>
        <v>2.4018938445552069E-88</v>
      </c>
      <c r="IQ116" s="86">
        <f t="shared" si="144"/>
        <v>2.7626187625575483E-85</v>
      </c>
      <c r="IR116" s="86">
        <f t="shared" si="144"/>
        <v>7.7357648741289437E-98</v>
      </c>
      <c r="IS116" s="86">
        <f t="shared" si="144"/>
        <v>5.7763279680238809E-83</v>
      </c>
      <c r="IT116" s="86">
        <f t="shared" si="144"/>
        <v>1.7108529587561382E-92</v>
      </c>
      <c r="IU116" s="86">
        <f t="shared" si="144"/>
        <v>2.371231861933352E-99</v>
      </c>
      <c r="IV116" s="86">
        <f t="shared" si="144"/>
        <v>2.0092993569952208E-54</v>
      </c>
      <c r="IW116" s="86">
        <f t="shared" si="144"/>
        <v>2.2753932632518838E-32</v>
      </c>
      <c r="IY116" s="86">
        <f t="shared" si="145"/>
        <v>1.823470849399877E-3</v>
      </c>
      <c r="IZ116" s="86">
        <f t="shared" si="145"/>
        <v>8.3917008057864742E-6</v>
      </c>
      <c r="JA116" s="86">
        <f t="shared" si="145"/>
        <v>2.1068950836155742E-6</v>
      </c>
      <c r="JB116" s="86">
        <f t="shared" si="145"/>
        <v>3.5948672891340704E-6</v>
      </c>
      <c r="JC116" s="86">
        <f t="shared" si="145"/>
        <v>3.5811455163984146E-11</v>
      </c>
      <c r="JD116" s="86">
        <f t="shared" si="145"/>
        <v>1.3227183360186075E-7</v>
      </c>
      <c r="JE116" s="86">
        <f t="shared" si="145"/>
        <v>2.7331222866743506E-8</v>
      </c>
      <c r="JF116" s="86">
        <f t="shared" si="145"/>
        <v>1.9628089216513746E-9</v>
      </c>
      <c r="JG116" s="86">
        <f t="shared" si="145"/>
        <v>1.0982003671553277E-8</v>
      </c>
      <c r="JH116" s="86">
        <f t="shared" si="145"/>
        <v>4.0390316878346753E-7</v>
      </c>
      <c r="JI116" s="86">
        <f t="shared" si="145"/>
        <v>2.3749608135815177E-8</v>
      </c>
      <c r="JJ116" s="86">
        <f t="shared" si="145"/>
        <v>5.6823988780880723E-6</v>
      </c>
      <c r="JK116" s="86">
        <f t="shared" si="145"/>
        <v>1.9904376128170254E-5</v>
      </c>
      <c r="JL116" s="86">
        <f t="shared" si="145"/>
        <v>3.0884625119551087E-3</v>
      </c>
      <c r="JM116" s="86">
        <f t="shared" si="145"/>
        <v>7.939348350346142E-5</v>
      </c>
    </row>
    <row r="117" spans="2:273" x14ac:dyDescent="0.25">
      <c r="B117" s="2">
        <v>90</v>
      </c>
      <c r="C117" s="37">
        <v>100.441</v>
      </c>
      <c r="D117" s="37">
        <v>101.051</v>
      </c>
      <c r="E117" s="37">
        <v>101.017</v>
      </c>
      <c r="F117" s="37">
        <v>95.78</v>
      </c>
      <c r="G117" s="37">
        <v>101.467</v>
      </c>
      <c r="H117" s="37">
        <v>97.338999999999999</v>
      </c>
      <c r="I117" s="37">
        <v>99.712000000000003</v>
      </c>
      <c r="J117" s="37">
        <v>100.30500000000001</v>
      </c>
      <c r="K117" s="37">
        <v>103.136</v>
      </c>
      <c r="L117" s="37">
        <v>103.8</v>
      </c>
      <c r="M117" s="37">
        <v>103.322</v>
      </c>
      <c r="N117" s="37">
        <v>103.492</v>
      </c>
      <c r="O117" s="37">
        <v>102.983</v>
      </c>
      <c r="P117" s="37">
        <v>107.508</v>
      </c>
      <c r="Q117" s="37">
        <v>108.386</v>
      </c>
      <c r="S117" s="4">
        <f t="shared" si="146"/>
        <v>100.88972886175843</v>
      </c>
      <c r="T117" s="4">
        <f t="shared" si="146"/>
        <v>100.8870992488762</v>
      </c>
      <c r="U117" s="4">
        <f t="shared" si="146"/>
        <v>100.12638865220474</v>
      </c>
      <c r="V117" s="4">
        <f t="shared" si="146"/>
        <v>97.521950040355549</v>
      </c>
      <c r="W117" s="4">
        <f t="shared" si="146"/>
        <v>101.46228504999847</v>
      </c>
      <c r="X117" s="4">
        <f t="shared" si="146"/>
        <v>99.614165147503741</v>
      </c>
      <c r="Y117" s="4">
        <f t="shared" si="146"/>
        <v>99.95249329259623</v>
      </c>
      <c r="Z117" s="4">
        <f t="shared" si="146"/>
        <v>101.05088527297768</v>
      </c>
      <c r="AA117" s="4">
        <f t="shared" si="146"/>
        <v>102.082504489268</v>
      </c>
      <c r="AB117" s="4">
        <f t="shared" si="146"/>
        <v>104.71264236511018</v>
      </c>
      <c r="AC117" s="4">
        <f t="shared" si="146"/>
        <v>103.4649028666565</v>
      </c>
      <c r="AD117" s="4">
        <f t="shared" si="146"/>
        <v>104.81586856552508</v>
      </c>
      <c r="AE117" s="4">
        <f t="shared" si="146"/>
        <v>105.53792909962017</v>
      </c>
      <c r="AF117" s="4">
        <f t="shared" si="146"/>
        <v>108.61070489777745</v>
      </c>
      <c r="AG117" s="4">
        <f t="shared" si="146"/>
        <v>109.98575266291516</v>
      </c>
      <c r="AI117" s="4">
        <f t="shared" si="147"/>
        <v>-0.44872886175842552</v>
      </c>
      <c r="AJ117" s="4">
        <f t="shared" si="147"/>
        <v>0.16390075112380487</v>
      </c>
      <c r="AK117" s="4">
        <f t="shared" si="147"/>
        <v>0.8906113477952573</v>
      </c>
      <c r="AL117" s="4">
        <f t="shared" si="147"/>
        <v>-1.7419500403555475</v>
      </c>
      <c r="AM117" s="4">
        <f t="shared" si="147"/>
        <v>4.7149500015279955E-3</v>
      </c>
      <c r="AN117" s="4">
        <f t="shared" si="147"/>
        <v>-2.275165147503742</v>
      </c>
      <c r="AO117" s="4">
        <f t="shared" si="147"/>
        <v>-0.24049329259622709</v>
      </c>
      <c r="AP117" s="4">
        <f t="shared" si="147"/>
        <v>-0.74588527297767371</v>
      </c>
      <c r="AQ117" s="4">
        <f t="shared" si="147"/>
        <v>1.0534955107319917</v>
      </c>
      <c r="AR117" s="4">
        <f t="shared" si="147"/>
        <v>-0.91264236511018737</v>
      </c>
      <c r="AS117" s="4">
        <f t="shared" si="147"/>
        <v>-0.14290286665649887</v>
      </c>
      <c r="AT117" s="4">
        <f t="shared" si="147"/>
        <v>-1.3238685655250748</v>
      </c>
      <c r="AU117" s="4">
        <f t="shared" si="147"/>
        <v>-2.5549290996201677</v>
      </c>
      <c r="AV117" s="4">
        <f t="shared" si="147"/>
        <v>-1.1027048977774569</v>
      </c>
      <c r="AW117" s="4">
        <f t="shared" si="147"/>
        <v>-1.599752662915165</v>
      </c>
      <c r="AY117" s="2">
        <f t="shared" si="139"/>
        <v>100.87642205455488</v>
      </c>
      <c r="AZ117" s="2">
        <f t="shared" si="139"/>
        <v>100.88708571818371</v>
      </c>
      <c r="BA117" s="2">
        <f t="shared" si="139"/>
        <v>100.12638609481174</v>
      </c>
      <c r="BB117" s="2">
        <f t="shared" si="139"/>
        <v>97.521945578936212</v>
      </c>
      <c r="BC117" s="2">
        <f t="shared" si="139"/>
        <v>101.4622850403173</v>
      </c>
      <c r="BD117" s="2">
        <f t="shared" si="139"/>
        <v>99.614165073705749</v>
      </c>
      <c r="BE117" s="2">
        <f t="shared" si="139"/>
        <v>99.952493232792975</v>
      </c>
      <c r="BF117" s="2">
        <f t="shared" si="139"/>
        <v>101.050885261283</v>
      </c>
      <c r="BG117" s="2">
        <f t="shared" si="139"/>
        <v>102.08250445436298</v>
      </c>
      <c r="BH117" s="2">
        <f t="shared" si="139"/>
        <v>104.71264215994334</v>
      </c>
      <c r="BI117" s="2">
        <f t="shared" si="139"/>
        <v>103.46490273501614</v>
      </c>
      <c r="BJ117" s="2">
        <f t="shared" si="139"/>
        <v>104.81586228350001</v>
      </c>
      <c r="BK117" s="2">
        <f t="shared" si="139"/>
        <v>105.53790000701943</v>
      </c>
      <c r="BL117" s="2">
        <f t="shared" si="139"/>
        <v>108.59397537727595</v>
      </c>
      <c r="BM117" s="2">
        <f t="shared" si="139"/>
        <v>109.98513067053098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100.441</v>
      </c>
      <c r="CF117" s="2">
        <f t="shared" si="140"/>
        <v>101.051</v>
      </c>
      <c r="CG117" s="2">
        <f t="shared" si="140"/>
        <v>101.017</v>
      </c>
      <c r="CH117" s="2">
        <f t="shared" si="140"/>
        <v>95.78</v>
      </c>
      <c r="CI117" s="2">
        <f t="shared" si="140"/>
        <v>101.467</v>
      </c>
      <c r="CJ117" s="2">
        <f t="shared" si="140"/>
        <v>97.338999999999999</v>
      </c>
      <c r="CK117" s="2">
        <f t="shared" si="140"/>
        <v>99.712000000000003</v>
      </c>
      <c r="CL117" s="2">
        <f t="shared" si="140"/>
        <v>100.30500000000001</v>
      </c>
      <c r="CM117" s="2">
        <f t="shared" si="140"/>
        <v>103.136</v>
      </c>
      <c r="CN117" s="2">
        <f t="shared" si="140"/>
        <v>103.8</v>
      </c>
      <c r="CO117" s="2">
        <f t="shared" si="140"/>
        <v>103.322</v>
      </c>
      <c r="CP117" s="2">
        <f t="shared" si="140"/>
        <v>103.492</v>
      </c>
      <c r="CQ117" s="2">
        <f t="shared" si="140"/>
        <v>102.983</v>
      </c>
      <c r="CR117" s="2">
        <f t="shared" si="140"/>
        <v>107.508</v>
      </c>
      <c r="CS117" s="2">
        <f t="shared" si="140"/>
        <v>108.386</v>
      </c>
      <c r="CU117" s="2">
        <f t="shared" si="110"/>
        <v>100.441</v>
      </c>
      <c r="CV117" s="2">
        <f t="shared" si="111"/>
        <v>101.051</v>
      </c>
      <c r="CW117" s="2">
        <f t="shared" si="112"/>
        <v>101.017</v>
      </c>
      <c r="CX117" s="2">
        <f t="shared" si="113"/>
        <v>95.78</v>
      </c>
      <c r="CY117" s="2">
        <f t="shared" si="114"/>
        <v>101.467</v>
      </c>
      <c r="CZ117" s="2">
        <f t="shared" si="115"/>
        <v>97.338999999999999</v>
      </c>
      <c r="DA117" s="2">
        <f t="shared" si="116"/>
        <v>99.712000000000003</v>
      </c>
      <c r="DB117" s="2">
        <f t="shared" si="117"/>
        <v>100.30500000000001</v>
      </c>
      <c r="DC117" s="2">
        <f t="shared" si="118"/>
        <v>103.136</v>
      </c>
      <c r="DD117" s="2">
        <f t="shared" si="119"/>
        <v>103.8</v>
      </c>
      <c r="DE117" s="2">
        <f t="shared" si="120"/>
        <v>103.322</v>
      </c>
      <c r="DF117" s="2">
        <f t="shared" si="121"/>
        <v>103.492</v>
      </c>
      <c r="DG117" s="2">
        <f t="shared" si="122"/>
        <v>102.983</v>
      </c>
      <c r="DH117" s="2">
        <f t="shared" si="123"/>
        <v>107.508</v>
      </c>
      <c r="DI117" s="2">
        <f t="shared" si="124"/>
        <v>108.386</v>
      </c>
      <c r="DK117" s="2">
        <f t="shared" si="148"/>
        <v>119.44469277673545</v>
      </c>
      <c r="DL117" s="2">
        <f t="shared" si="148"/>
        <v>122.83334376481746</v>
      </c>
      <c r="DM117" s="2">
        <f t="shared" si="148"/>
        <v>111.86254064996169</v>
      </c>
      <c r="DN117" s="2">
        <f t="shared" si="148"/>
        <v>121.82529893861474</v>
      </c>
      <c r="DO117" s="2">
        <f t="shared" si="148"/>
        <v>133.14046156156155</v>
      </c>
      <c r="DP117" s="2">
        <f t="shared" si="148"/>
        <v>128.44483333333335</v>
      </c>
      <c r="DQ117" s="2">
        <f t="shared" si="148"/>
        <v>124.65187058823533</v>
      </c>
      <c r="DR117" s="2">
        <f t="shared" si="148"/>
        <v>118.62680274560273</v>
      </c>
      <c r="DS117" s="2">
        <f t="shared" si="148"/>
        <v>118.43431818181818</v>
      </c>
      <c r="DT117" s="2">
        <f t="shared" si="148"/>
        <v>124.85097051184107</v>
      </c>
      <c r="DU117" s="2">
        <f t="shared" si="148"/>
        <v>128.94500284495021</v>
      </c>
      <c r="DV117" s="2">
        <f t="shared" si="148"/>
        <v>134.23420910384067</v>
      </c>
      <c r="DW117" s="2">
        <f t="shared" si="148"/>
        <v>134.57369019607845</v>
      </c>
      <c r="DX117" s="2">
        <f t="shared" si="148"/>
        <v>131.86774706134705</v>
      </c>
      <c r="DY117" s="2">
        <f t="shared" si="148"/>
        <v>136.68581921182266</v>
      </c>
      <c r="EA117" s="2">
        <f t="shared" ref="EA117:EK159" si="152">CE$228*$B117+CE$229</f>
        <v>100.69235263109783</v>
      </c>
      <c r="EB117" s="2">
        <f t="shared" si="152"/>
        <v>100.63996040372672</v>
      </c>
      <c r="EC117" s="2">
        <f t="shared" si="152"/>
        <v>99.988865533294515</v>
      </c>
      <c r="ED117" s="2">
        <f t="shared" si="152"/>
        <v>97.232141196847479</v>
      </c>
      <c r="EE117" s="2">
        <f t="shared" si="151"/>
        <v>101.08267315930686</v>
      </c>
      <c r="EF117" s="2">
        <f t="shared" si="151"/>
        <v>99.246464617526115</v>
      </c>
      <c r="EG117" s="2">
        <f t="shared" si="151"/>
        <v>99.648445620202324</v>
      </c>
      <c r="EH117" s="2">
        <f t="shared" si="151"/>
        <v>100.82012860763994</v>
      </c>
      <c r="EI117" s="2">
        <f t="shared" si="151"/>
        <v>101.83576070700204</v>
      </c>
      <c r="EJ117" s="2">
        <f t="shared" si="151"/>
        <v>104.43582689009367</v>
      </c>
      <c r="EK117" s="2">
        <f t="shared" si="151"/>
        <v>103.14201615414559</v>
      </c>
      <c r="EL117" s="2">
        <f t="shared" si="151"/>
        <v>104.44440309743082</v>
      </c>
      <c r="EM117" s="2">
        <f t="shared" si="135"/>
        <v>105.15249118667349</v>
      </c>
      <c r="EN117" s="2">
        <f t="shared" si="135"/>
        <v>108.28449569373674</v>
      </c>
      <c r="EO117" s="2">
        <f t="shared" si="135"/>
        <v>109.53069998983665</v>
      </c>
      <c r="EQ117" s="2">
        <f t="shared" si="149"/>
        <v>100.41694664831397</v>
      </c>
      <c r="ER117" s="2">
        <f t="shared" si="149"/>
        <v>100.69395126261568</v>
      </c>
      <c r="ES117" s="2">
        <f t="shared" si="149"/>
        <v>100.17664188842801</v>
      </c>
      <c r="ET117" s="2">
        <f t="shared" si="149"/>
        <v>97.165635942650425</v>
      </c>
      <c r="EU117" s="2">
        <f t="shared" si="149"/>
        <v>101.07241871643843</v>
      </c>
      <c r="EV117" s="2">
        <f t="shared" si="149"/>
        <v>99.266409678810888</v>
      </c>
      <c r="EW117" s="2">
        <f t="shared" si="149"/>
        <v>99.693715068634731</v>
      </c>
      <c r="EX117" s="2">
        <f t="shared" si="149"/>
        <v>101.05711182418004</v>
      </c>
      <c r="EY117" s="2">
        <f t="shared" si="149"/>
        <v>101.84956371940605</v>
      </c>
      <c r="EZ117" s="2">
        <f t="shared" si="149"/>
        <v>104.62722303365007</v>
      </c>
      <c r="FA117" s="2">
        <f t="shared" si="149"/>
        <v>103.31919802712358</v>
      </c>
      <c r="FB117" s="2">
        <f t="shared" si="149"/>
        <v>104.43017434325508</v>
      </c>
      <c r="FC117" s="2">
        <f t="shared" si="149"/>
        <v>105.24942225789931</v>
      </c>
      <c r="FD117" s="2">
        <f t="shared" si="149"/>
        <v>108.66244529102836</v>
      </c>
      <c r="FE117" s="2">
        <f t="shared" si="149"/>
        <v>109.48376588171145</v>
      </c>
      <c r="FG117" s="2">
        <f t="shared" si="150"/>
        <v>0.99007088170791946</v>
      </c>
      <c r="FH117" s="2">
        <f t="shared" si="150"/>
        <v>0.98889401841927238</v>
      </c>
      <c r="FI117" s="2">
        <f t="shared" si="150"/>
        <v>0.98860579013567929</v>
      </c>
      <c r="FJ117" s="2">
        <f t="shared" si="150"/>
        <v>0.98818841447568306</v>
      </c>
      <c r="FK117" s="2">
        <f t="shared" si="150"/>
        <v>0.98815516378531421</v>
      </c>
      <c r="FL117" s="2">
        <f t="shared" si="150"/>
        <v>0.98741411802157608</v>
      </c>
      <c r="FM117" s="2">
        <f t="shared" si="150"/>
        <v>0.98785899297438529</v>
      </c>
      <c r="FN117" s="2">
        <f t="shared" si="150"/>
        <v>0.98716600200997107</v>
      </c>
      <c r="FO117" s="2">
        <f t="shared" si="150"/>
        <v>0.98514424866283401</v>
      </c>
      <c r="FP117" s="2">
        <f t="shared" si="150"/>
        <v>0.98655048940075041</v>
      </c>
      <c r="FQ117" s="2">
        <f t="shared" si="150"/>
        <v>0.98756331403807507</v>
      </c>
      <c r="FR117" s="2">
        <f t="shared" si="150"/>
        <v>0.98752626561967427</v>
      </c>
      <c r="FS117" s="2">
        <f t="shared" si="150"/>
        <v>0.98692677074957558</v>
      </c>
      <c r="FT117" s="2">
        <f t="shared" si="150"/>
        <v>0.9869766468639346</v>
      </c>
      <c r="FU117" s="2">
        <f t="shared" si="150"/>
        <v>0.98325675348819785</v>
      </c>
      <c r="FW117" s="2">
        <f t="shared" si="141"/>
        <v>7.7150833138680906E-3</v>
      </c>
      <c r="FX117" s="2">
        <f t="shared" si="141"/>
        <v>1.196512980122384E-2</v>
      </c>
      <c r="FY117" s="2">
        <f t="shared" si="141"/>
        <v>1.187271621905818E-2</v>
      </c>
      <c r="FZ117" s="2">
        <f t="shared" si="141"/>
        <v>1.0221807274812813E-2</v>
      </c>
      <c r="GA117" s="2">
        <f t="shared" si="141"/>
        <v>1.0470780392107561E-2</v>
      </c>
      <c r="GB117" s="2">
        <f t="shared" si="141"/>
        <v>1.0691045613795351E-2</v>
      </c>
      <c r="GC117" s="2">
        <f t="shared" si="141"/>
        <v>1.0622050985691977E-2</v>
      </c>
      <c r="GD117" s="2">
        <f t="shared" si="141"/>
        <v>9.39236786407E-3</v>
      </c>
      <c r="GE117" s="2">
        <f t="shared" si="141"/>
        <v>1.1570297463147717E-2</v>
      </c>
      <c r="GF117" s="2">
        <f t="shared" si="141"/>
        <v>1.1711726694869553E-2</v>
      </c>
      <c r="GG117" s="2">
        <f t="shared" si="141"/>
        <v>1.119154281388181E-2</v>
      </c>
      <c r="GH117" s="2">
        <f t="shared" si="141"/>
        <v>9.2025833453382843E-3</v>
      </c>
      <c r="GI117" s="2">
        <f t="shared" si="141"/>
        <v>8.033965412451171E-3</v>
      </c>
      <c r="GJ117" s="2">
        <f t="shared" si="141"/>
        <v>6.2089572235045206E-3</v>
      </c>
      <c r="GK117" s="2">
        <f t="shared" si="141"/>
        <v>4.9894310581615571E-3</v>
      </c>
      <c r="GM117" s="86">
        <f t="shared" si="142"/>
        <v>3.9104962752049572E-25</v>
      </c>
      <c r="GN117" s="86">
        <f t="shared" si="142"/>
        <v>9.3570111973529888E-48</v>
      </c>
      <c r="GO117" s="86">
        <f t="shared" si="142"/>
        <v>5.2644729888144758E-40</v>
      </c>
      <c r="GP117" s="86">
        <f t="shared" si="142"/>
        <v>8.5004299728940015E-52</v>
      </c>
      <c r="GQ117" s="86">
        <f t="shared" si="142"/>
        <v>1.0630922866792369E-74</v>
      </c>
      <c r="GR117" s="86">
        <f t="shared" si="142"/>
        <v>7.5244340721167926E-52</v>
      </c>
      <c r="GS117" s="86">
        <f t="shared" si="142"/>
        <v>1.6197755917979118E-45</v>
      </c>
      <c r="GT117" s="86">
        <f t="shared" si="142"/>
        <v>2.6222737032379279E-34</v>
      </c>
      <c r="GU117" s="86">
        <f t="shared" si="142"/>
        <v>8.3552985812254277E-32</v>
      </c>
      <c r="GV117" s="86">
        <f t="shared" si="142"/>
        <v>2.6258222876937851E-52</v>
      </c>
      <c r="GW117" s="86">
        <f t="shared" si="142"/>
        <v>4.6018584105576745E-50</v>
      </c>
      <c r="GX117" s="86">
        <f t="shared" si="142"/>
        <v>3.6305103467759796E-55</v>
      </c>
      <c r="GY117" s="86">
        <f t="shared" si="142"/>
        <v>2.7959707319893418E-41</v>
      </c>
      <c r="GZ117" s="86">
        <f t="shared" si="142"/>
        <v>4.0333698866115703E-25</v>
      </c>
      <c r="HA117" s="86">
        <f t="shared" si="142"/>
        <v>2.3242005156157509E-42</v>
      </c>
      <c r="HC117" s="86">
        <f t="shared" si="73"/>
        <v>4.4764250851065556E-4</v>
      </c>
      <c r="HD117" s="86">
        <f t="shared" si="73"/>
        <v>8.7755970874295306E-7</v>
      </c>
      <c r="HE117" s="86">
        <f t="shared" si="73"/>
        <v>1.4011805530370758E-7</v>
      </c>
      <c r="HF117" s="86">
        <f t="shared" si="73"/>
        <v>2.6978320592834727E-7</v>
      </c>
      <c r="HG117" s="86">
        <f t="shared" si="73"/>
        <v>1.6973993431714376E-13</v>
      </c>
      <c r="HH117" s="86">
        <f t="shared" si="73"/>
        <v>4.5547584297124045E-9</v>
      </c>
      <c r="HI117" s="86">
        <f t="shared" si="138"/>
        <v>8.1752095840431578E-10</v>
      </c>
      <c r="HJ117" s="86">
        <f t="shared" si="138"/>
        <v>2.8114016194679596E-11</v>
      </c>
      <c r="HK117" s="86">
        <f t="shared" si="138"/>
        <v>2.1107080332644381E-10</v>
      </c>
      <c r="HL117" s="86">
        <f t="shared" si="138"/>
        <v>2.4686514525880913E-8</v>
      </c>
      <c r="HM117" s="86">
        <f t="shared" si="138"/>
        <v>7.9358158802300351E-10</v>
      </c>
      <c r="HN117" s="86">
        <f t="shared" si="138"/>
        <v>4.7876105155494786E-7</v>
      </c>
      <c r="HO117" s="86">
        <f t="shared" si="138"/>
        <v>2.0062633192941735E-6</v>
      </c>
      <c r="HP117" s="86">
        <f t="shared" si="138"/>
        <v>8.8821769623209418E-4</v>
      </c>
      <c r="HQ117" s="86">
        <f t="shared" si="138"/>
        <v>1.0490605372243685E-5</v>
      </c>
      <c r="HS117" s="86">
        <f t="shared" si="143"/>
        <v>9.1154810147660366E-10</v>
      </c>
      <c r="HT117" s="86">
        <f t="shared" si="143"/>
        <v>1.0177064668526716E-8</v>
      </c>
      <c r="HU117" s="86">
        <f t="shared" si="143"/>
        <v>2.652757003303975E-9</v>
      </c>
      <c r="HV117" s="86">
        <f t="shared" si="143"/>
        <v>1.2076400359914222E-10</v>
      </c>
      <c r="HW117" s="86">
        <f t="shared" si="143"/>
        <v>8.7748110746341533E-11</v>
      </c>
      <c r="HX117" s="86">
        <f t="shared" si="143"/>
        <v>3.0466723402764969E-11</v>
      </c>
      <c r="HY117" s="86">
        <f t="shared" si="143"/>
        <v>2.7752157388014689E-10</v>
      </c>
      <c r="HZ117" s="86">
        <f t="shared" si="143"/>
        <v>6.1834481481989926E-11</v>
      </c>
      <c r="IA117" s="86">
        <f t="shared" si="143"/>
        <v>1.4784967296332141E-10</v>
      </c>
      <c r="IB117" s="86">
        <f t="shared" si="143"/>
        <v>2.5421431052732241E-11</v>
      </c>
      <c r="IC117" s="86">
        <f t="shared" si="143"/>
        <v>4.0103172784678715E-10</v>
      </c>
      <c r="ID117" s="86">
        <f t="shared" si="143"/>
        <v>1.1958940818117801E-11</v>
      </c>
      <c r="IE117" s="86">
        <f t="shared" si="143"/>
        <v>1.2742018263740118E-12</v>
      </c>
      <c r="IF117" s="86">
        <f t="shared" si="143"/>
        <v>1.5303710373377963E-8</v>
      </c>
      <c r="IG117" s="86">
        <f t="shared" si="143"/>
        <v>7.745008408183336E-7</v>
      </c>
      <c r="II117" s="86">
        <f t="shared" si="144"/>
        <v>2.6985369222741686E-67</v>
      </c>
      <c r="IJ117" s="86">
        <f t="shared" si="144"/>
        <v>7.2858505201854961E-68</v>
      </c>
      <c r="IK117" s="86">
        <f t="shared" si="144"/>
        <v>5.3198735289101101E-70</v>
      </c>
      <c r="IL117" s="86">
        <f t="shared" si="144"/>
        <v>2.2055892754723363E-80</v>
      </c>
      <c r="IM117" s="86">
        <f t="shared" si="144"/>
        <v>7.3233071994149198E-85</v>
      </c>
      <c r="IN117" s="86">
        <f t="shared" si="144"/>
        <v>1.531879333303823E-83</v>
      </c>
      <c r="IO117" s="86">
        <f t="shared" si="144"/>
        <v>3.6171877308690669E-80</v>
      </c>
      <c r="IP117" s="86">
        <f t="shared" si="144"/>
        <v>5.0108611147176581E-85</v>
      </c>
      <c r="IQ117" s="86">
        <f t="shared" si="144"/>
        <v>6.1741426194808328E-82</v>
      </c>
      <c r="IR117" s="86">
        <f t="shared" si="144"/>
        <v>5.6373890037412556E-94</v>
      </c>
      <c r="IS117" s="86">
        <f t="shared" si="144"/>
        <v>9.8679803812961345E-80</v>
      </c>
      <c r="IT117" s="86">
        <f t="shared" si="144"/>
        <v>4.972416716722767E-89</v>
      </c>
      <c r="IU117" s="86">
        <f t="shared" si="144"/>
        <v>9.9306250828666068E-96</v>
      </c>
      <c r="IV117" s="86">
        <f t="shared" si="144"/>
        <v>1.4528219481537963E-52</v>
      </c>
      <c r="IW117" s="86">
        <f t="shared" si="144"/>
        <v>2.4962390487523821E-31</v>
      </c>
      <c r="IY117" s="86">
        <f t="shared" si="145"/>
        <v>4.4764342005875705E-4</v>
      </c>
      <c r="IZ117" s="86">
        <f t="shared" si="145"/>
        <v>8.8773677341147979E-7</v>
      </c>
      <c r="JA117" s="86">
        <f t="shared" si="145"/>
        <v>1.4277081230701155E-7</v>
      </c>
      <c r="JB117" s="86">
        <f t="shared" si="145"/>
        <v>2.6990396993194641E-7</v>
      </c>
      <c r="JC117" s="86">
        <f t="shared" si="145"/>
        <v>8.7917850680658677E-11</v>
      </c>
      <c r="JD117" s="86">
        <f t="shared" si="145"/>
        <v>4.5852251531151696E-9</v>
      </c>
      <c r="JE117" s="86">
        <f t="shared" si="145"/>
        <v>1.0950425322844626E-9</v>
      </c>
      <c r="JF117" s="86">
        <f t="shared" si="145"/>
        <v>8.9948497676669518E-11</v>
      </c>
      <c r="JG117" s="86">
        <f t="shared" si="145"/>
        <v>3.5892047628976522E-10</v>
      </c>
      <c r="JH117" s="86">
        <f t="shared" si="145"/>
        <v>2.4711935956933645E-8</v>
      </c>
      <c r="JI117" s="86">
        <f t="shared" si="145"/>
        <v>1.1946133158697906E-9</v>
      </c>
      <c r="JJ117" s="86">
        <f t="shared" si="145"/>
        <v>4.7877301049576595E-7</v>
      </c>
      <c r="JK117" s="86">
        <f t="shared" si="145"/>
        <v>2.006264593496E-6</v>
      </c>
      <c r="JL117" s="86">
        <f t="shared" si="145"/>
        <v>8.8823299994246756E-4</v>
      </c>
      <c r="JM117" s="86">
        <f t="shared" si="145"/>
        <v>1.1265106213062018E-5</v>
      </c>
    </row>
    <row r="118" spans="2:273" x14ac:dyDescent="0.25">
      <c r="B118" s="2">
        <v>91</v>
      </c>
      <c r="C118" s="37">
        <v>102.407</v>
      </c>
      <c r="D118" s="37">
        <v>102.57599999999999</v>
      </c>
      <c r="E118" s="37">
        <v>101.441</v>
      </c>
      <c r="F118" s="37">
        <v>99.728999999999999</v>
      </c>
      <c r="G118" s="37">
        <v>99.683000000000007</v>
      </c>
      <c r="H118" s="37">
        <v>100.017</v>
      </c>
      <c r="I118" s="37">
        <v>97.932000000000002</v>
      </c>
      <c r="J118" s="37">
        <v>101.542</v>
      </c>
      <c r="K118" s="37">
        <v>101.76300000000001</v>
      </c>
      <c r="L118" s="37">
        <v>104.06699999999999</v>
      </c>
      <c r="M118" s="37">
        <v>103.119</v>
      </c>
      <c r="N118" s="37">
        <v>104.18600000000001</v>
      </c>
      <c r="O118" s="37">
        <v>103.373</v>
      </c>
      <c r="P118" s="37">
        <v>107.593</v>
      </c>
      <c r="Q118" s="37">
        <v>109.56100000000001</v>
      </c>
      <c r="S118" s="4">
        <f t="shared" si="146"/>
        <v>100.73727938853766</v>
      </c>
      <c r="T118" s="4">
        <f t="shared" si="146"/>
        <v>100.77604681394152</v>
      </c>
      <c r="U118" s="4">
        <f t="shared" si="146"/>
        <v>100.05912473256645</v>
      </c>
      <c r="V118" s="4">
        <f t="shared" si="146"/>
        <v>97.428763871887369</v>
      </c>
      <c r="W118" s="4">
        <f t="shared" si="146"/>
        <v>101.3239355117838</v>
      </c>
      <c r="X118" s="4">
        <f t="shared" si="146"/>
        <v>99.498009788951038</v>
      </c>
      <c r="Y118" s="4">
        <f t="shared" si="146"/>
        <v>99.874379018116187</v>
      </c>
      <c r="Z118" s="4">
        <f t="shared" si="146"/>
        <v>100.99977290703575</v>
      </c>
      <c r="AA118" s="4">
        <f t="shared" si="146"/>
        <v>101.97315187812323</v>
      </c>
      <c r="AB118" s="4">
        <f t="shared" si="146"/>
        <v>104.63346962240178</v>
      </c>
      <c r="AC118" s="4">
        <f t="shared" si="146"/>
        <v>103.39752261485319</v>
      </c>
      <c r="AD118" s="4">
        <f t="shared" si="146"/>
        <v>104.71709581292542</v>
      </c>
      <c r="AE118" s="4">
        <f t="shared" si="146"/>
        <v>105.45451062148264</v>
      </c>
      <c r="AF118" s="4">
        <f t="shared" si="146"/>
        <v>108.50599638334279</v>
      </c>
      <c r="AG118" s="4">
        <f t="shared" si="146"/>
        <v>109.86280896435065</v>
      </c>
      <c r="AI118" s="4">
        <f t="shared" si="147"/>
        <v>1.6697206114623384</v>
      </c>
      <c r="AJ118" s="4">
        <f t="shared" si="147"/>
        <v>1.7999531860584739</v>
      </c>
      <c r="AK118" s="4">
        <f t="shared" si="147"/>
        <v>1.381875267433557</v>
      </c>
      <c r="AL118" s="4">
        <f t="shared" si="147"/>
        <v>2.3002361281126298</v>
      </c>
      <c r="AM118" s="4">
        <f t="shared" si="147"/>
        <v>-1.6409355117837947</v>
      </c>
      <c r="AN118" s="4">
        <f t="shared" si="147"/>
        <v>0.51899021104895837</v>
      </c>
      <c r="AO118" s="4">
        <f t="shared" si="147"/>
        <v>-1.9423790181161849</v>
      </c>
      <c r="AP118" s="4">
        <f t="shared" si="147"/>
        <v>0.54222709296425364</v>
      </c>
      <c r="AQ118" s="4">
        <f t="shared" si="147"/>
        <v>-0.21015187812322722</v>
      </c>
      <c r="AR118" s="4">
        <f t="shared" si="147"/>
        <v>-0.56646962240178311</v>
      </c>
      <c r="AS118" s="4">
        <f t="shared" si="147"/>
        <v>-0.27852261485318763</v>
      </c>
      <c r="AT118" s="4">
        <f t="shared" si="147"/>
        <v>-0.53109581292541463</v>
      </c>
      <c r="AU118" s="4">
        <f t="shared" si="147"/>
        <v>-2.0815106214826358</v>
      </c>
      <c r="AV118" s="4">
        <f t="shared" si="147"/>
        <v>-0.91299638334278654</v>
      </c>
      <c r="AW118" s="4">
        <f t="shared" si="147"/>
        <v>-0.30180896435064142</v>
      </c>
      <c r="AY118" s="2">
        <f t="shared" si="139"/>
        <v>100.73503188275289</v>
      </c>
      <c r="AZ118" s="2">
        <f t="shared" si="139"/>
        <v>100.77604365786668</v>
      </c>
      <c r="BA118" s="2">
        <f t="shared" si="139"/>
        <v>100.05912385575854</v>
      </c>
      <c r="BB118" s="2">
        <f t="shared" si="139"/>
        <v>97.428763597982567</v>
      </c>
      <c r="BC118" s="2">
        <f t="shared" si="139"/>
        <v>101.32393545384973</v>
      </c>
      <c r="BD118" s="2">
        <f t="shared" si="139"/>
        <v>99.498009754726283</v>
      </c>
      <c r="BE118" s="2">
        <f t="shared" si="139"/>
        <v>99.87437874858324</v>
      </c>
      <c r="BF118" s="2">
        <f t="shared" si="139"/>
        <v>100.99977284098198</v>
      </c>
      <c r="BG118" s="2">
        <f t="shared" si="139"/>
        <v>101.97315168847474</v>
      </c>
      <c r="BH118" s="2">
        <f t="shared" si="139"/>
        <v>104.63346955919437</v>
      </c>
      <c r="BI118" s="2">
        <f t="shared" si="139"/>
        <v>103.39752194544917</v>
      </c>
      <c r="BJ118" s="2">
        <f t="shared" si="139"/>
        <v>104.71709548916259</v>
      </c>
      <c r="BK118" s="2">
        <f t="shared" si="139"/>
        <v>105.45450893762472</v>
      </c>
      <c r="BL118" s="2">
        <f t="shared" si="139"/>
        <v>108.50285236222584</v>
      </c>
      <c r="BM118" s="2">
        <f t="shared" si="139"/>
        <v>109.86153900364354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102.407</v>
      </c>
      <c r="CF118" s="2">
        <f t="shared" si="140"/>
        <v>102.57599999999999</v>
      </c>
      <c r="CG118" s="2">
        <f t="shared" si="140"/>
        <v>101.441</v>
      </c>
      <c r="CH118" s="2">
        <f t="shared" si="140"/>
        <v>99.728999999999999</v>
      </c>
      <c r="CI118" s="2">
        <f t="shared" si="140"/>
        <v>99.683000000000007</v>
      </c>
      <c r="CJ118" s="2">
        <f t="shared" si="140"/>
        <v>100.017</v>
      </c>
      <c r="CK118" s="2">
        <f t="shared" si="140"/>
        <v>97.932000000000002</v>
      </c>
      <c r="CL118" s="2">
        <f t="shared" si="140"/>
        <v>101.542</v>
      </c>
      <c r="CM118" s="2">
        <f t="shared" si="140"/>
        <v>101.76300000000001</v>
      </c>
      <c r="CN118" s="2">
        <f t="shared" si="140"/>
        <v>104.06699999999999</v>
      </c>
      <c r="CO118" s="2">
        <f t="shared" si="140"/>
        <v>103.119</v>
      </c>
      <c r="CP118" s="2">
        <f t="shared" si="140"/>
        <v>104.18600000000001</v>
      </c>
      <c r="CQ118" s="2">
        <f t="shared" si="140"/>
        <v>103.373</v>
      </c>
      <c r="CR118" s="2">
        <f t="shared" si="140"/>
        <v>107.593</v>
      </c>
      <c r="CS118" s="2">
        <f t="shared" si="140"/>
        <v>109.56100000000001</v>
      </c>
      <c r="CU118" s="2">
        <f t="shared" si="110"/>
        <v>102.407</v>
      </c>
      <c r="CV118" s="2">
        <f t="shared" si="111"/>
        <v>102.57599999999999</v>
      </c>
      <c r="CW118" s="2">
        <f t="shared" si="112"/>
        <v>101.441</v>
      </c>
      <c r="CX118" s="2">
        <f t="shared" si="113"/>
        <v>99.728999999999999</v>
      </c>
      <c r="CY118" s="2">
        <f t="shared" si="114"/>
        <v>99.683000000000007</v>
      </c>
      <c r="CZ118" s="2">
        <f t="shared" si="115"/>
        <v>100.017</v>
      </c>
      <c r="DA118" s="2">
        <f t="shared" si="116"/>
        <v>97.932000000000002</v>
      </c>
      <c r="DB118" s="2">
        <f t="shared" si="117"/>
        <v>101.542</v>
      </c>
      <c r="DC118" s="2">
        <f t="shared" si="118"/>
        <v>101.76300000000001</v>
      </c>
      <c r="DD118" s="2">
        <f t="shared" si="119"/>
        <v>104.06699999999999</v>
      </c>
      <c r="DE118" s="2">
        <f t="shared" si="120"/>
        <v>103.119</v>
      </c>
      <c r="DF118" s="2">
        <f t="shared" si="121"/>
        <v>104.18600000000001</v>
      </c>
      <c r="DG118" s="2">
        <f t="shared" si="122"/>
        <v>103.373</v>
      </c>
      <c r="DH118" s="2">
        <f t="shared" si="123"/>
        <v>107.593</v>
      </c>
      <c r="DI118" s="2">
        <f t="shared" si="124"/>
        <v>109.56100000000001</v>
      </c>
      <c r="DK118" s="2">
        <f t="shared" si="148"/>
        <v>119.6179731707317</v>
      </c>
      <c r="DL118" s="2">
        <f t="shared" si="148"/>
        <v>123.05053840682788</v>
      </c>
      <c r="DM118" s="2">
        <f t="shared" si="148"/>
        <v>111.95264919575443</v>
      </c>
      <c r="DN118" s="2">
        <f t="shared" si="148"/>
        <v>122.03564098916731</v>
      </c>
      <c r="DO118" s="2">
        <f t="shared" si="148"/>
        <v>133.4920094380094</v>
      </c>
      <c r="DP118" s="2">
        <f t="shared" si="148"/>
        <v>128.76133333333334</v>
      </c>
      <c r="DQ118" s="2">
        <f t="shared" si="148"/>
        <v>124.90938767507006</v>
      </c>
      <c r="DR118" s="2">
        <f t="shared" si="148"/>
        <v>118.78108048048047</v>
      </c>
      <c r="DS118" s="2">
        <f t="shared" si="148"/>
        <v>118.58800000000001</v>
      </c>
      <c r="DT118" s="2">
        <f t="shared" si="148"/>
        <v>125.0640585179526</v>
      </c>
      <c r="DU118" s="2">
        <f t="shared" si="148"/>
        <v>129.21344760550022</v>
      </c>
      <c r="DV118" s="2">
        <f t="shared" si="148"/>
        <v>134.55606567093406</v>
      </c>
      <c r="DW118" s="2">
        <f t="shared" si="148"/>
        <v>134.89356806722691</v>
      </c>
      <c r="DX118" s="2">
        <f t="shared" si="148"/>
        <v>132.11026906906906</v>
      </c>
      <c r="DY118" s="2">
        <f t="shared" si="148"/>
        <v>137.04114285714286</v>
      </c>
      <c r="EA118" s="2">
        <f t="shared" si="152"/>
        <v>100.56444567171455</v>
      </c>
      <c r="EB118" s="2">
        <f t="shared" si="152"/>
        <v>100.54728416149069</v>
      </c>
      <c r="EC118" s="2">
        <f t="shared" si="152"/>
        <v>99.9319581428215</v>
      </c>
      <c r="ED118" s="2">
        <f t="shared" si="152"/>
        <v>97.161193055455911</v>
      </c>
      <c r="EE118" s="2">
        <f t="shared" si="151"/>
        <v>100.97237558737642</v>
      </c>
      <c r="EF118" s="2">
        <f t="shared" si="151"/>
        <v>99.157625651484224</v>
      </c>
      <c r="EG118" s="2">
        <f t="shared" si="151"/>
        <v>99.593299755055199</v>
      </c>
      <c r="EH118" s="2">
        <f t="shared" si="151"/>
        <v>100.78674153955616</v>
      </c>
      <c r="EI118" s="2">
        <f t="shared" si="151"/>
        <v>101.74449422161796</v>
      </c>
      <c r="EJ118" s="2">
        <f t="shared" si="151"/>
        <v>104.3772340660424</v>
      </c>
      <c r="EK118" s="2">
        <f t="shared" si="151"/>
        <v>103.09908109510836</v>
      </c>
      <c r="EL118" s="2">
        <f t="shared" si="151"/>
        <v>104.37348453045483</v>
      </c>
      <c r="EM118" s="2">
        <f t="shared" si="135"/>
        <v>105.09807998027789</v>
      </c>
      <c r="EN118" s="2">
        <f t="shared" si="135"/>
        <v>108.21635580406125</v>
      </c>
      <c r="EO118" s="2">
        <f t="shared" si="135"/>
        <v>109.43972161241967</v>
      </c>
      <c r="EQ118" s="2">
        <f t="shared" si="149"/>
        <v>100.31564041613181</v>
      </c>
      <c r="ER118" s="2">
        <f t="shared" si="149"/>
        <v>100.59353828049751</v>
      </c>
      <c r="ES118" s="2">
        <f t="shared" si="149"/>
        <v>100.09542636435661</v>
      </c>
      <c r="ET118" s="2">
        <f t="shared" si="149"/>
        <v>97.101971790131543</v>
      </c>
      <c r="EU118" s="2">
        <f t="shared" si="149"/>
        <v>100.96332030601373</v>
      </c>
      <c r="EV118" s="2">
        <f t="shared" si="149"/>
        <v>99.174907783008138</v>
      </c>
      <c r="EW118" s="2">
        <f t="shared" si="149"/>
        <v>99.632922651707787</v>
      </c>
      <c r="EX118" s="2">
        <f t="shared" si="149"/>
        <v>100.99803453606076</v>
      </c>
      <c r="EY118" s="2">
        <f t="shared" si="149"/>
        <v>101.75654797970242</v>
      </c>
      <c r="EZ118" s="2">
        <f t="shared" si="149"/>
        <v>104.54782559597749</v>
      </c>
      <c r="FA118" s="2">
        <f t="shared" si="149"/>
        <v>103.25546602578414</v>
      </c>
      <c r="FB118" s="2">
        <f t="shared" si="149"/>
        <v>104.36070674356698</v>
      </c>
      <c r="FC118" s="2">
        <f t="shared" si="149"/>
        <v>105.18560532660942</v>
      </c>
      <c r="FD118" s="2">
        <f t="shared" si="149"/>
        <v>108.56504848349753</v>
      </c>
      <c r="FE118" s="2">
        <f t="shared" si="149"/>
        <v>109.38874128443335</v>
      </c>
      <c r="FG118" s="2">
        <f t="shared" si="150"/>
        <v>0.99093661822552492</v>
      </c>
      <c r="FH118" s="2">
        <f t="shared" si="150"/>
        <v>0.98986131683469425</v>
      </c>
      <c r="FI118" s="2">
        <f t="shared" si="150"/>
        <v>0.98959792832444349</v>
      </c>
      <c r="FJ118" s="2">
        <f t="shared" si="150"/>
        <v>0.98921649877071727</v>
      </c>
      <c r="FK118" s="2">
        <f t="shared" si="150"/>
        <v>0.98918611056027606</v>
      </c>
      <c r="FL118" s="2">
        <f t="shared" si="150"/>
        <v>0.98850881362952392</v>
      </c>
      <c r="FM118" s="2">
        <f t="shared" si="150"/>
        <v>0.98891542859906612</v>
      </c>
      <c r="FN118" s="2">
        <f t="shared" si="150"/>
        <v>0.9882820221625831</v>
      </c>
      <c r="FO118" s="2">
        <f t="shared" si="150"/>
        <v>0.98643366057975401</v>
      </c>
      <c r="FP118" s="2">
        <f t="shared" si="150"/>
        <v>0.9877193675120528</v>
      </c>
      <c r="FQ118" s="2">
        <f t="shared" si="150"/>
        <v>0.98864518209295982</v>
      </c>
      <c r="FR118" s="2">
        <f t="shared" si="150"/>
        <v>0.98861131935252278</v>
      </c>
      <c r="FS118" s="2">
        <f t="shared" si="150"/>
        <v>0.98806334245158278</v>
      </c>
      <c r="FT118" s="2">
        <f t="shared" si="150"/>
        <v>0.98810893463793104</v>
      </c>
      <c r="FU118" s="2">
        <f t="shared" si="150"/>
        <v>0.98470744833793267</v>
      </c>
      <c r="FW118" s="2">
        <f t="shared" si="141"/>
        <v>8.4531286559448027E-3</v>
      </c>
      <c r="FX118" s="2">
        <f t="shared" si="141"/>
        <v>1.3104376587613513E-2</v>
      </c>
      <c r="FY118" s="2">
        <f t="shared" si="141"/>
        <v>1.3003279749203327E-2</v>
      </c>
      <c r="FZ118" s="2">
        <f t="shared" si="141"/>
        <v>1.1196946580131695E-2</v>
      </c>
      <c r="GA118" s="2">
        <f t="shared" si="141"/>
        <v>1.1469395989730959E-2</v>
      </c>
      <c r="GB118" s="2">
        <f t="shared" si="141"/>
        <v>1.1710419664397141E-2</v>
      </c>
      <c r="GC118" s="2">
        <f t="shared" si="141"/>
        <v>1.1634923876978013E-2</v>
      </c>
      <c r="GD118" s="2">
        <f t="shared" si="141"/>
        <v>1.0289202922271614E-2</v>
      </c>
      <c r="GE118" s="2">
        <f t="shared" si="141"/>
        <v>1.2672432889748796E-2</v>
      </c>
      <c r="GF118" s="2">
        <f t="shared" si="141"/>
        <v>1.282715921600594E-2</v>
      </c>
      <c r="GG118" s="2">
        <f t="shared" si="141"/>
        <v>1.2258047174450714E-2</v>
      </c>
      <c r="GH118" s="2">
        <f t="shared" si="141"/>
        <v>1.0081481157009162E-2</v>
      </c>
      <c r="GI118" s="2">
        <f t="shared" si="141"/>
        <v>8.802245261094065E-3</v>
      </c>
      <c r="GJ118" s="2">
        <f t="shared" si="141"/>
        <v>6.8039104767180971E-3</v>
      </c>
      <c r="GK118" s="2">
        <f t="shared" si="141"/>
        <v>5.4681701462166261E-3</v>
      </c>
      <c r="GM118" s="86">
        <f t="shared" si="142"/>
        <v>1.0276645159236999E-26</v>
      </c>
      <c r="GN118" s="86">
        <f t="shared" si="142"/>
        <v>9.7995846316813381E-51</v>
      </c>
      <c r="GO118" s="86">
        <f t="shared" si="142"/>
        <v>1.5134935761656607E-42</v>
      </c>
      <c r="GP118" s="86">
        <f t="shared" si="142"/>
        <v>3.8200904273340626E-55</v>
      </c>
      <c r="GQ118" s="86">
        <f t="shared" si="142"/>
        <v>2.0728675121875705E-79</v>
      </c>
      <c r="GR118" s="86">
        <f t="shared" si="142"/>
        <v>3.6655109386595247E-55</v>
      </c>
      <c r="GS118" s="86">
        <f t="shared" si="142"/>
        <v>2.3356699093593903E-48</v>
      </c>
      <c r="GT118" s="86">
        <f t="shared" si="142"/>
        <v>1.8218932146917038E-36</v>
      </c>
      <c r="GU118" s="86">
        <f t="shared" si="142"/>
        <v>7.9904490908114389E-34</v>
      </c>
      <c r="GV118" s="86">
        <f t="shared" si="142"/>
        <v>1.1886345973618187E-55</v>
      </c>
      <c r="GW118" s="86">
        <f t="shared" si="142"/>
        <v>3.0731957965993161E-53</v>
      </c>
      <c r="GX118" s="86">
        <f t="shared" si="142"/>
        <v>9.8280282192684066E-59</v>
      </c>
      <c r="GY118" s="86">
        <f t="shared" si="142"/>
        <v>7.180740197289107E-44</v>
      </c>
      <c r="GZ118" s="86">
        <f t="shared" si="142"/>
        <v>1.0936662611280638E-26</v>
      </c>
      <c r="HA118" s="86">
        <f t="shared" si="142"/>
        <v>4.881864936316428E-45</v>
      </c>
      <c r="HC118" s="86">
        <f t="shared" si="73"/>
        <v>9.3488444890398471E-5</v>
      </c>
      <c r="HD118" s="86">
        <f t="shared" si="73"/>
        <v>7.3982658897090502E-8</v>
      </c>
      <c r="HE118" s="86">
        <f t="shared" si="73"/>
        <v>7.0783067901175383E-9</v>
      </c>
      <c r="HF118" s="86">
        <f t="shared" si="73"/>
        <v>1.5577039859765941E-8</v>
      </c>
      <c r="HG118" s="86">
        <f t="shared" si="73"/>
        <v>7.9108631854593497E-16</v>
      </c>
      <c r="HH118" s="86">
        <f t="shared" si="73"/>
        <v>1.1094343412989333E-10</v>
      </c>
      <c r="HI118" s="86">
        <f t="shared" si="138"/>
        <v>1.7408541975473823E-11</v>
      </c>
      <c r="HJ118" s="86">
        <f t="shared" si="138"/>
        <v>2.6328829512894664E-13</v>
      </c>
      <c r="HK118" s="86">
        <f t="shared" si="138"/>
        <v>2.7020662386925726E-12</v>
      </c>
      <c r="HL118" s="86">
        <f t="shared" si="138"/>
        <v>1.1660355580091257E-9</v>
      </c>
      <c r="HM118" s="86">
        <f t="shared" si="138"/>
        <v>1.934780284946587E-11</v>
      </c>
      <c r="HN118" s="86">
        <f t="shared" si="138"/>
        <v>3.1459269530841319E-8</v>
      </c>
      <c r="HO118" s="86">
        <f t="shared" si="138"/>
        <v>1.5914358412543291E-7</v>
      </c>
      <c r="HP118" s="86">
        <f t="shared" si="138"/>
        <v>2.2235386800159085E-4</v>
      </c>
      <c r="HQ118" s="86">
        <f t="shared" si="138"/>
        <v>1.1262392633941904E-6</v>
      </c>
      <c r="HS118" s="86">
        <f t="shared" si="143"/>
        <v>3.8688591272353604E-9</v>
      </c>
      <c r="HT118" s="86">
        <f t="shared" si="143"/>
        <v>4.5354074209510086E-8</v>
      </c>
      <c r="HU118" s="86">
        <f t="shared" si="143"/>
        <v>1.2783136154563085E-8</v>
      </c>
      <c r="HV118" s="86">
        <f t="shared" si="143"/>
        <v>7.0228869155395486E-10</v>
      </c>
      <c r="HW118" s="86">
        <f t="shared" si="143"/>
        <v>5.4798381683478818E-10</v>
      </c>
      <c r="HX118" s="86">
        <f t="shared" si="143"/>
        <v>1.9749243725455019E-10</v>
      </c>
      <c r="HY118" s="86">
        <f t="shared" si="143"/>
        <v>1.5789684310012161E-9</v>
      </c>
      <c r="HZ118" s="86">
        <f t="shared" si="143"/>
        <v>3.7610739450687574E-10</v>
      </c>
      <c r="IA118" s="86">
        <f t="shared" si="143"/>
        <v>9.1062904821961543E-10</v>
      </c>
      <c r="IB118" s="86">
        <f t="shared" si="143"/>
        <v>1.9367944743084906E-10</v>
      </c>
      <c r="IC118" s="86">
        <f t="shared" si="143"/>
        <v>2.2811170813731007E-9</v>
      </c>
      <c r="ID118" s="86">
        <f t="shared" si="143"/>
        <v>8.043223636842362E-11</v>
      </c>
      <c r="IE118" s="86">
        <f t="shared" si="143"/>
        <v>9.5018911508016534E-12</v>
      </c>
      <c r="IF118" s="86">
        <f t="shared" si="143"/>
        <v>4.9629446698950218E-8</v>
      </c>
      <c r="IG118" s="86">
        <f t="shared" si="143"/>
        <v>1.8181573771934758E-6</v>
      </c>
      <c r="II118" s="86">
        <f t="shared" si="144"/>
        <v>7.7615894698258446E-65</v>
      </c>
      <c r="IJ118" s="86">
        <f t="shared" si="144"/>
        <v>3.8813190880893136E-65</v>
      </c>
      <c r="IK118" s="86">
        <f t="shared" si="144"/>
        <v>3.4309593197413553E-67</v>
      </c>
      <c r="IL118" s="86">
        <f t="shared" si="144"/>
        <v>2.9769039034122605E-77</v>
      </c>
      <c r="IM118" s="86">
        <f t="shared" si="144"/>
        <v>1.5508731378632524E-81</v>
      </c>
      <c r="IN118" s="86">
        <f t="shared" si="144"/>
        <v>2.9740698614455975E-80</v>
      </c>
      <c r="IO118" s="86">
        <f t="shared" si="144"/>
        <v>5.087649256518545E-77</v>
      </c>
      <c r="IP118" s="86">
        <f t="shared" si="144"/>
        <v>9.0077820923198629E-82</v>
      </c>
      <c r="IQ118" s="86">
        <f t="shared" si="144"/>
        <v>1.1791005370956512E-78</v>
      </c>
      <c r="IR118" s="86">
        <f t="shared" si="144"/>
        <v>3.4248031479768332E-90</v>
      </c>
      <c r="IS118" s="86">
        <f t="shared" si="144"/>
        <v>1.4501127865647011E-76</v>
      </c>
      <c r="IT118" s="86">
        <f t="shared" si="144"/>
        <v>1.238063974917773E-85</v>
      </c>
      <c r="IU118" s="86">
        <f t="shared" si="144"/>
        <v>3.5536806033079894E-92</v>
      </c>
      <c r="IV118" s="86">
        <f t="shared" si="144"/>
        <v>9.7325085621183626E-51</v>
      </c>
      <c r="IW118" s="86">
        <f t="shared" si="144"/>
        <v>2.6292530822662355E-30</v>
      </c>
      <c r="IY118" s="86">
        <f t="shared" si="145"/>
        <v>9.3492313749525701E-5</v>
      </c>
      <c r="IZ118" s="86">
        <f t="shared" si="145"/>
        <v>1.1933673310660059E-7</v>
      </c>
      <c r="JA118" s="86">
        <f t="shared" si="145"/>
        <v>1.9861442944680623E-8</v>
      </c>
      <c r="JB118" s="86">
        <f t="shared" si="145"/>
        <v>1.6279328551319897E-8</v>
      </c>
      <c r="JC118" s="86">
        <f t="shared" si="145"/>
        <v>5.4798460792110669E-10</v>
      </c>
      <c r="JD118" s="86">
        <f t="shared" si="145"/>
        <v>3.0843587138444354E-10</v>
      </c>
      <c r="JE118" s="86">
        <f t="shared" si="145"/>
        <v>1.5963769729766898E-9</v>
      </c>
      <c r="JF118" s="86">
        <f t="shared" si="145"/>
        <v>3.7637068280200468E-10</v>
      </c>
      <c r="JG118" s="86">
        <f t="shared" si="145"/>
        <v>9.1333111445830795E-10</v>
      </c>
      <c r="JH118" s="86">
        <f t="shared" si="145"/>
        <v>1.3597150054399748E-9</v>
      </c>
      <c r="JI118" s="86">
        <f t="shared" si="145"/>
        <v>2.3004648842225667E-9</v>
      </c>
      <c r="JJ118" s="86">
        <f t="shared" si="145"/>
        <v>3.1539701767209744E-8</v>
      </c>
      <c r="JK118" s="86">
        <f t="shared" si="145"/>
        <v>1.591530860165837E-7</v>
      </c>
      <c r="JL118" s="86">
        <f t="shared" si="145"/>
        <v>2.2240349744828981E-4</v>
      </c>
      <c r="JM118" s="86">
        <f t="shared" si="145"/>
        <v>2.9443966405876662E-6</v>
      </c>
    </row>
    <row r="119" spans="2:273" x14ac:dyDescent="0.25">
      <c r="B119" s="2">
        <v>92</v>
      </c>
      <c r="C119" s="37">
        <v>101.91500000000001</v>
      </c>
      <c r="D119" s="37">
        <v>100.441</v>
      </c>
      <c r="E119" s="37">
        <v>100.22</v>
      </c>
      <c r="F119" s="37">
        <v>97.728999999999999</v>
      </c>
      <c r="G119" s="37">
        <v>101.31699999999999</v>
      </c>
      <c r="H119" s="37">
        <v>98.558999999999997</v>
      </c>
      <c r="I119" s="37">
        <v>102.102</v>
      </c>
      <c r="J119" s="37">
        <v>100.542</v>
      </c>
      <c r="K119" s="37">
        <v>103.18600000000001</v>
      </c>
      <c r="L119" s="37">
        <v>104.85</v>
      </c>
      <c r="M119" s="37">
        <v>104.627</v>
      </c>
      <c r="N119" s="37">
        <v>101.76300000000001</v>
      </c>
      <c r="O119" s="37">
        <v>103.542</v>
      </c>
      <c r="P119" s="37">
        <v>108.69499999999999</v>
      </c>
      <c r="Q119" s="37">
        <v>106.807</v>
      </c>
      <c r="S119" s="4">
        <f t="shared" si="146"/>
        <v>100.5949106560619</v>
      </c>
      <c r="T119" s="4">
        <f t="shared" si="146"/>
        <v>100.66630196241921</v>
      </c>
      <c r="U119" s="4">
        <f t="shared" si="146"/>
        <v>99.992574151558003</v>
      </c>
      <c r="V119" s="4">
        <f t="shared" si="146"/>
        <v>97.337241746865971</v>
      </c>
      <c r="W119" s="4">
        <f t="shared" si="146"/>
        <v>101.18756546976496</v>
      </c>
      <c r="X119" s="4">
        <f t="shared" si="146"/>
        <v>99.383790092693516</v>
      </c>
      <c r="Y119" s="4">
        <f t="shared" si="146"/>
        <v>99.797928588585535</v>
      </c>
      <c r="Z119" s="4">
        <f t="shared" si="146"/>
        <v>100.94995692289901</v>
      </c>
      <c r="AA119" s="4">
        <f t="shared" si="146"/>
        <v>101.86505389580543</v>
      </c>
      <c r="AB119" s="4">
        <f t="shared" si="146"/>
        <v>104.55573637169462</v>
      </c>
      <c r="AC119" s="4">
        <f t="shared" si="146"/>
        <v>103.33190089024392</v>
      </c>
      <c r="AD119" s="4">
        <f t="shared" si="146"/>
        <v>104.62033359145839</v>
      </c>
      <c r="AE119" s="4">
        <f t="shared" si="146"/>
        <v>105.37320660816324</v>
      </c>
      <c r="AF119" s="4">
        <f t="shared" si="146"/>
        <v>108.41393499471208</v>
      </c>
      <c r="AG119" s="4">
        <f t="shared" si="146"/>
        <v>109.74291671796237</v>
      </c>
      <c r="AI119" s="4">
        <f t="shared" si="147"/>
        <v>1.3200893439381076</v>
      </c>
      <c r="AJ119" s="4">
        <f t="shared" si="147"/>
        <v>-0.22530196241920919</v>
      </c>
      <c r="AK119" s="4">
        <f t="shared" si="147"/>
        <v>0.22742584844199598</v>
      </c>
      <c r="AL119" s="4">
        <f t="shared" si="147"/>
        <v>0.39175825313402868</v>
      </c>
      <c r="AM119" s="4">
        <f t="shared" si="147"/>
        <v>0.12943453023503082</v>
      </c>
      <c r="AN119" s="4">
        <f t="shared" si="147"/>
        <v>-0.82479009269351877</v>
      </c>
      <c r="AO119" s="4">
        <f t="shared" si="147"/>
        <v>2.3040714114144691</v>
      </c>
      <c r="AP119" s="4">
        <f t="shared" si="147"/>
        <v>-0.40795692289900387</v>
      </c>
      <c r="AQ119" s="4">
        <f t="shared" si="147"/>
        <v>1.3209461041945758</v>
      </c>
      <c r="AR119" s="4">
        <f t="shared" si="147"/>
        <v>0.294263628305373</v>
      </c>
      <c r="AS119" s="4">
        <f t="shared" si="147"/>
        <v>1.2950991097560802</v>
      </c>
      <c r="AT119" s="4">
        <f t="shared" si="147"/>
        <v>-2.8573335914583851</v>
      </c>
      <c r="AU119" s="4">
        <f t="shared" si="147"/>
        <v>-1.8312066081632423</v>
      </c>
      <c r="AV119" s="4">
        <f t="shared" si="147"/>
        <v>0.281065005287914</v>
      </c>
      <c r="AW119" s="4">
        <f t="shared" si="147"/>
        <v>-2.9359167179623711</v>
      </c>
      <c r="AY119" s="2">
        <f t="shared" si="139"/>
        <v>100.5945927201186</v>
      </c>
      <c r="AZ119" s="2">
        <f t="shared" si="139"/>
        <v>100.66629260385037</v>
      </c>
      <c r="BA119" s="2">
        <f t="shared" si="139"/>
        <v>99.992570762015788</v>
      </c>
      <c r="BB119" s="2">
        <f t="shared" si="139"/>
        <v>97.33724130291499</v>
      </c>
      <c r="BC119" s="2">
        <f t="shared" si="139"/>
        <v>101.1875651495141</v>
      </c>
      <c r="BD119" s="2">
        <f t="shared" si="139"/>
        <v>99.383789902948436</v>
      </c>
      <c r="BE119" s="2">
        <f t="shared" si="139"/>
        <v>99.797927226468431</v>
      </c>
      <c r="BF119" s="2">
        <f t="shared" si="139"/>
        <v>100.94995656555061</v>
      </c>
      <c r="BG119" s="2">
        <f t="shared" si="139"/>
        <v>101.86505286345441</v>
      </c>
      <c r="BH119" s="2">
        <f t="shared" si="139"/>
        <v>104.55573599333205</v>
      </c>
      <c r="BI119" s="2">
        <f t="shared" si="139"/>
        <v>103.33189751406907</v>
      </c>
      <c r="BJ119" s="2">
        <f t="shared" si="139"/>
        <v>104.62033343247521</v>
      </c>
      <c r="BK119" s="2">
        <f t="shared" si="139"/>
        <v>105.37320651203531</v>
      </c>
      <c r="BL119" s="2">
        <f t="shared" si="139"/>
        <v>108.4133656855013</v>
      </c>
      <c r="BM119" s="2">
        <f t="shared" si="139"/>
        <v>109.74012139421006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101.91500000000001</v>
      </c>
      <c r="CF119" s="2">
        <f t="shared" si="140"/>
        <v>100.441</v>
      </c>
      <c r="CG119" s="2">
        <f t="shared" si="140"/>
        <v>100.22</v>
      </c>
      <c r="CH119" s="2">
        <f t="shared" si="140"/>
        <v>97.728999999999999</v>
      </c>
      <c r="CI119" s="2">
        <f t="shared" si="140"/>
        <v>101.31699999999999</v>
      </c>
      <c r="CJ119" s="2">
        <f t="shared" si="140"/>
        <v>98.558999999999997</v>
      </c>
      <c r="CK119" s="2">
        <f t="shared" si="140"/>
        <v>102.102</v>
      </c>
      <c r="CL119" s="2">
        <f t="shared" si="140"/>
        <v>100.542</v>
      </c>
      <c r="CM119" s="2">
        <f t="shared" si="140"/>
        <v>103.18600000000001</v>
      </c>
      <c r="CN119" s="2">
        <f t="shared" si="140"/>
        <v>104.85</v>
      </c>
      <c r="CO119" s="2">
        <f t="shared" si="140"/>
        <v>104.627</v>
      </c>
      <c r="CP119" s="2">
        <f t="shared" si="140"/>
        <v>101.76300000000001</v>
      </c>
      <c r="CQ119" s="2">
        <f t="shared" si="140"/>
        <v>103.542</v>
      </c>
      <c r="CR119" s="2">
        <f t="shared" si="140"/>
        <v>108.69499999999999</v>
      </c>
      <c r="CS119" s="2">
        <f t="shared" si="140"/>
        <v>106.807</v>
      </c>
      <c r="CU119" s="2">
        <f t="shared" si="110"/>
        <v>101.91500000000001</v>
      </c>
      <c r="CV119" s="2">
        <f t="shared" si="111"/>
        <v>100.441</v>
      </c>
      <c r="CW119" s="2">
        <f t="shared" si="112"/>
        <v>100.22</v>
      </c>
      <c r="CX119" s="2">
        <f t="shared" si="113"/>
        <v>97.728999999999999</v>
      </c>
      <c r="CY119" s="2">
        <f t="shared" si="114"/>
        <v>101.31699999999999</v>
      </c>
      <c r="CZ119" s="2">
        <f t="shared" si="115"/>
        <v>98.558999999999997</v>
      </c>
      <c r="DA119" s="2">
        <f t="shared" si="116"/>
        <v>102.102</v>
      </c>
      <c r="DB119" s="2">
        <f t="shared" si="117"/>
        <v>100.542</v>
      </c>
      <c r="DC119" s="2">
        <f t="shared" si="118"/>
        <v>103.18600000000001</v>
      </c>
      <c r="DD119" s="2">
        <f t="shared" si="119"/>
        <v>104.85</v>
      </c>
      <c r="DE119" s="2">
        <f t="shared" si="120"/>
        <v>104.627</v>
      </c>
      <c r="DF119" s="2">
        <f t="shared" si="121"/>
        <v>101.76300000000001</v>
      </c>
      <c r="DG119" s="2">
        <f t="shared" si="122"/>
        <v>103.542</v>
      </c>
      <c r="DH119" s="2">
        <f t="shared" si="123"/>
        <v>108.69499999999999</v>
      </c>
      <c r="DI119" s="2">
        <f t="shared" si="124"/>
        <v>106.807</v>
      </c>
      <c r="DK119" s="2">
        <f t="shared" si="148"/>
        <v>119.79125356472795</v>
      </c>
      <c r="DL119" s="2">
        <f t="shared" si="148"/>
        <v>123.26773304883832</v>
      </c>
      <c r="DM119" s="2">
        <f t="shared" si="148"/>
        <v>112.04275774154719</v>
      </c>
      <c r="DN119" s="2">
        <f t="shared" si="148"/>
        <v>122.24598303971987</v>
      </c>
      <c r="DO119" s="2">
        <f t="shared" si="148"/>
        <v>133.84355731445729</v>
      </c>
      <c r="DP119" s="2">
        <f t="shared" si="148"/>
        <v>129.07783333333333</v>
      </c>
      <c r="DQ119" s="2">
        <f t="shared" si="148"/>
        <v>125.16690476190479</v>
      </c>
      <c r="DR119" s="2">
        <f t="shared" si="148"/>
        <v>118.93535821535821</v>
      </c>
      <c r="DS119" s="2">
        <f t="shared" si="148"/>
        <v>118.74168181818183</v>
      </c>
      <c r="DT119" s="2">
        <f t="shared" si="148"/>
        <v>125.27714652406414</v>
      </c>
      <c r="DU119" s="2">
        <f t="shared" si="148"/>
        <v>129.48189236605026</v>
      </c>
      <c r="DV119" s="2">
        <f t="shared" si="148"/>
        <v>134.87792223802748</v>
      </c>
      <c r="DW119" s="2">
        <f t="shared" si="148"/>
        <v>135.21344593837534</v>
      </c>
      <c r="DX119" s="2">
        <f t="shared" si="148"/>
        <v>132.35279107679108</v>
      </c>
      <c r="DY119" s="2">
        <f t="shared" si="148"/>
        <v>137.39646650246306</v>
      </c>
      <c r="EA119" s="2">
        <f t="shared" si="152"/>
        <v>100.43653871233127</v>
      </c>
      <c r="EB119" s="2">
        <f t="shared" si="152"/>
        <v>100.45460791925466</v>
      </c>
      <c r="EC119" s="2">
        <f t="shared" si="152"/>
        <v>99.875050752348471</v>
      </c>
      <c r="ED119" s="2">
        <f t="shared" si="152"/>
        <v>97.090244914064343</v>
      </c>
      <c r="EE119" s="2">
        <f t="shared" si="151"/>
        <v>100.86207801544597</v>
      </c>
      <c r="EF119" s="2">
        <f t="shared" si="151"/>
        <v>99.068786685442333</v>
      </c>
      <c r="EG119" s="2">
        <f t="shared" si="151"/>
        <v>99.538153889908074</v>
      </c>
      <c r="EH119" s="2">
        <f t="shared" si="151"/>
        <v>100.75335447147238</v>
      </c>
      <c r="EI119" s="2">
        <f t="shared" si="151"/>
        <v>101.65322773623386</v>
      </c>
      <c r="EJ119" s="2">
        <f t="shared" si="151"/>
        <v>104.31864124199114</v>
      </c>
      <c r="EK119" s="2">
        <f t="shared" si="151"/>
        <v>103.05614603607113</v>
      </c>
      <c r="EL119" s="2">
        <f t="shared" si="151"/>
        <v>104.30256596347883</v>
      </c>
      <c r="EM119" s="2">
        <f t="shared" si="135"/>
        <v>105.04366877388227</v>
      </c>
      <c r="EN119" s="2">
        <f t="shared" si="135"/>
        <v>108.14821591438576</v>
      </c>
      <c r="EO119" s="2">
        <f t="shared" si="135"/>
        <v>109.3487432350027</v>
      </c>
      <c r="EQ119" s="2">
        <f t="shared" si="149"/>
        <v>100.21433418394965</v>
      </c>
      <c r="ER119" s="2">
        <f t="shared" si="149"/>
        <v>100.49312529837933</v>
      </c>
      <c r="ES119" s="2">
        <f t="shared" si="149"/>
        <v>100.01421084028522</v>
      </c>
      <c r="ET119" s="2">
        <f t="shared" si="149"/>
        <v>97.038307637612661</v>
      </c>
      <c r="EU119" s="2">
        <f t="shared" si="149"/>
        <v>100.85422189558902</v>
      </c>
      <c r="EV119" s="2">
        <f t="shared" si="149"/>
        <v>99.083405887205402</v>
      </c>
      <c r="EW119" s="2">
        <f t="shared" si="149"/>
        <v>99.572130234780829</v>
      </c>
      <c r="EX119" s="2">
        <f t="shared" si="149"/>
        <v>100.93895724794147</v>
      </c>
      <c r="EY119" s="2">
        <f t="shared" si="149"/>
        <v>101.66353223999879</v>
      </c>
      <c r="EZ119" s="2">
        <f t="shared" si="149"/>
        <v>104.4684281583049</v>
      </c>
      <c r="FA119" s="2">
        <f t="shared" si="149"/>
        <v>103.19173402444471</v>
      </c>
      <c r="FB119" s="2">
        <f t="shared" si="149"/>
        <v>104.29123914387888</v>
      </c>
      <c r="FC119" s="2">
        <f t="shared" si="149"/>
        <v>105.12178839531954</v>
      </c>
      <c r="FD119" s="2">
        <f t="shared" si="149"/>
        <v>108.46765167596671</v>
      </c>
      <c r="FE119" s="2">
        <f t="shared" si="149"/>
        <v>109.29371668715525</v>
      </c>
      <c r="FG119" s="2">
        <f t="shared" si="150"/>
        <v>0.99172750043283942</v>
      </c>
      <c r="FH119" s="2">
        <f t="shared" si="150"/>
        <v>0.99074515486257564</v>
      </c>
      <c r="FI119" s="2">
        <f t="shared" si="150"/>
        <v>0.99050450694442538</v>
      </c>
      <c r="FJ119" s="2">
        <f t="shared" si="150"/>
        <v>0.99015598968835328</v>
      </c>
      <c r="FK119" s="2">
        <f t="shared" si="150"/>
        <v>0.99012822256924715</v>
      </c>
      <c r="FL119" s="2">
        <f t="shared" si="150"/>
        <v>0.98950930633434298</v>
      </c>
      <c r="FM119" s="2">
        <f t="shared" si="150"/>
        <v>0.98988088133232399</v>
      </c>
      <c r="FN119" s="2">
        <f t="shared" si="150"/>
        <v>0.98930204701866464</v>
      </c>
      <c r="FO119" s="2">
        <f t="shared" si="150"/>
        <v>0.98761256463048774</v>
      </c>
      <c r="FP119" s="2">
        <f t="shared" si="150"/>
        <v>0.98878781458924569</v>
      </c>
      <c r="FQ119" s="2">
        <f t="shared" si="150"/>
        <v>0.989633926236272</v>
      </c>
      <c r="FR119" s="2">
        <f t="shared" si="150"/>
        <v>0.98960298115420375</v>
      </c>
      <c r="FS119" s="2">
        <f t="shared" si="150"/>
        <v>0.98910219300184954</v>
      </c>
      <c r="FT119" s="2">
        <f t="shared" si="150"/>
        <v>0.98914386088430473</v>
      </c>
      <c r="FU119" s="2">
        <f t="shared" si="150"/>
        <v>0.98603423508580157</v>
      </c>
      <c r="FW119" s="2">
        <f t="shared" si="141"/>
        <v>9.2611184237967794E-3</v>
      </c>
      <c r="FX119" s="2">
        <f t="shared" si="141"/>
        <v>1.4350520031976255E-2</v>
      </c>
      <c r="FY119" s="2">
        <f t="shared" si="141"/>
        <v>1.4239948238736021E-2</v>
      </c>
      <c r="FZ119" s="2">
        <f t="shared" si="141"/>
        <v>1.2263959508776137E-2</v>
      </c>
      <c r="GA119" s="2">
        <f t="shared" si="141"/>
        <v>1.2562042140201299E-2</v>
      </c>
      <c r="GB119" s="2">
        <f t="shared" si="141"/>
        <v>1.2825729318593604E-2</v>
      </c>
      <c r="GC119" s="2">
        <f t="shared" si="141"/>
        <v>1.2743135964918642E-2</v>
      </c>
      <c r="GD119" s="2">
        <f t="shared" si="141"/>
        <v>1.1270698420928678E-2</v>
      </c>
      <c r="GE119" s="2">
        <f t="shared" si="141"/>
        <v>1.3878078829638726E-2</v>
      </c>
      <c r="GF119" s="2">
        <f t="shared" si="141"/>
        <v>1.4047316266420083E-2</v>
      </c>
      <c r="GG119" s="2">
        <f t="shared" si="141"/>
        <v>1.3424804819702681E-2</v>
      </c>
      <c r="GH119" s="2">
        <f t="shared" si="141"/>
        <v>1.1043383003028364E-2</v>
      </c>
      <c r="GI119" s="2">
        <f t="shared" si="141"/>
        <v>9.6432806933085154E-3</v>
      </c>
      <c r="GJ119" s="2">
        <f t="shared" si="141"/>
        <v>7.4554455155163473E-3</v>
      </c>
      <c r="GK119" s="2">
        <f t="shared" si="141"/>
        <v>5.9925679038468002E-3</v>
      </c>
      <c r="GM119" s="86">
        <f t="shared" si="142"/>
        <v>2.4038634657369482E-28</v>
      </c>
      <c r="GN119" s="86">
        <f t="shared" si="142"/>
        <v>8.2897579110275151E-54</v>
      </c>
      <c r="GO119" s="86">
        <f t="shared" si="142"/>
        <v>3.6121681294145368E-45</v>
      </c>
      <c r="GP119" s="86">
        <f t="shared" si="142"/>
        <v>1.3401038207935923E-58</v>
      </c>
      <c r="GQ119" s="86">
        <f t="shared" si="142"/>
        <v>2.8828303267436923E-84</v>
      </c>
      <c r="GR119" s="86">
        <f t="shared" si="142"/>
        <v>1.4013270474327808E-58</v>
      </c>
      <c r="GS119" s="86">
        <f t="shared" si="142"/>
        <v>2.7468022051116375E-51</v>
      </c>
      <c r="GT119" s="86">
        <f t="shared" si="142"/>
        <v>1.0815887947451392E-38</v>
      </c>
      <c r="GU119" s="86">
        <f t="shared" si="142"/>
        <v>6.5846053079982678E-36</v>
      </c>
      <c r="GV119" s="86">
        <f t="shared" si="142"/>
        <v>4.2121252534217859E-59</v>
      </c>
      <c r="GW119" s="86">
        <f t="shared" si="142"/>
        <v>1.6291648302136414E-56</v>
      </c>
      <c r="GX119" s="86">
        <f t="shared" si="142"/>
        <v>2.0436465416598994E-62</v>
      </c>
      <c r="GY119" s="86">
        <f t="shared" si="142"/>
        <v>1.5291641254530922E-46</v>
      </c>
      <c r="GZ119" s="86">
        <f t="shared" si="142"/>
        <v>2.6446709119787709E-28</v>
      </c>
      <c r="HA119" s="86">
        <f t="shared" si="142"/>
        <v>8.4384543454351002E-48</v>
      </c>
      <c r="HC119" s="86">
        <f t="shared" si="73"/>
        <v>1.6600329507505723E-5</v>
      </c>
      <c r="HD119" s="86">
        <f t="shared" si="73"/>
        <v>5.0262137889016037E-9</v>
      </c>
      <c r="HE119" s="86">
        <f t="shared" si="73"/>
        <v>2.714699456446947E-10</v>
      </c>
      <c r="HF119" s="86">
        <f t="shared" si="73"/>
        <v>6.9184456272125403E-10</v>
      </c>
      <c r="HG119" s="86">
        <f t="shared" si="73"/>
        <v>2.3089576929463515E-18</v>
      </c>
      <c r="HH119" s="86">
        <f t="shared" si="73"/>
        <v>1.9109818928265588E-12</v>
      </c>
      <c r="HI119" s="86">
        <f t="shared" si="138"/>
        <v>2.6341967354095227E-13</v>
      </c>
      <c r="HJ119" s="86">
        <f t="shared" si="138"/>
        <v>1.6039077310880931E-15</v>
      </c>
      <c r="HK119" s="86">
        <f t="shared" si="138"/>
        <v>2.2987075911306262E-14</v>
      </c>
      <c r="HL119" s="86">
        <f t="shared" si="138"/>
        <v>4.2564206961696909E-11</v>
      </c>
      <c r="HM119" s="86">
        <f t="shared" si="138"/>
        <v>3.4318733132781834E-13</v>
      </c>
      <c r="HN119" s="86">
        <f t="shared" si="138"/>
        <v>1.612032972456535E-9</v>
      </c>
      <c r="HO119" s="86">
        <f t="shared" si="138"/>
        <v>9.9332991230302416E-9</v>
      </c>
      <c r="HP119" s="86">
        <f t="shared" si="138"/>
        <v>4.8453484141536606E-5</v>
      </c>
      <c r="HQ119" s="86">
        <f t="shared" si="138"/>
        <v>9.7861241735675927E-8</v>
      </c>
      <c r="HS119" s="86">
        <f t="shared" si="143"/>
        <v>1.5563276610477487E-8</v>
      </c>
      <c r="HT119" s="86">
        <f t="shared" si="143"/>
        <v>1.8934958792424164E-7</v>
      </c>
      <c r="HU119" s="86">
        <f t="shared" si="143"/>
        <v>5.7592423535908464E-8</v>
      </c>
      <c r="HV119" s="86">
        <f t="shared" si="143"/>
        <v>3.7976379308699295E-9</v>
      </c>
      <c r="HW119" s="86">
        <f t="shared" si="143"/>
        <v>3.1662766288462919E-9</v>
      </c>
      <c r="HX119" s="86">
        <f t="shared" si="143"/>
        <v>1.1850062918045487E-9</v>
      </c>
      <c r="HY119" s="86">
        <f t="shared" si="143"/>
        <v>8.3453166135563401E-9</v>
      </c>
      <c r="HZ119" s="86">
        <f t="shared" si="143"/>
        <v>2.1239288339837867E-9</v>
      </c>
      <c r="IA119" s="86">
        <f t="shared" si="143"/>
        <v>5.1859348389900813E-9</v>
      </c>
      <c r="IB119" s="86">
        <f t="shared" si="143"/>
        <v>1.3475132392990275E-9</v>
      </c>
      <c r="IC119" s="86">
        <f t="shared" si="143"/>
        <v>1.203778149661301E-8</v>
      </c>
      <c r="ID119" s="86">
        <f t="shared" si="143"/>
        <v>5.0073763189884351E-10</v>
      </c>
      <c r="IE119" s="86">
        <f t="shared" si="143"/>
        <v>6.5495558830406011E-11</v>
      </c>
      <c r="IF119" s="86">
        <f t="shared" si="143"/>
        <v>1.5447643378326261E-7</v>
      </c>
      <c r="IG119" s="86">
        <f t="shared" si="143"/>
        <v>4.152124852928999E-6</v>
      </c>
      <c r="II119" s="86">
        <f t="shared" si="144"/>
        <v>2.0045434292076774E-62</v>
      </c>
      <c r="IJ119" s="86">
        <f t="shared" si="144"/>
        <v>1.81287757679995E-62</v>
      </c>
      <c r="IK119" s="86">
        <f t="shared" si="144"/>
        <v>1.93274387692823E-64</v>
      </c>
      <c r="IL119" s="86">
        <f t="shared" si="144"/>
        <v>3.4727780562450666E-74</v>
      </c>
      <c r="IM119" s="86">
        <f t="shared" si="144"/>
        <v>2.8104495825733747E-78</v>
      </c>
      <c r="IN119" s="86">
        <f t="shared" si="144"/>
        <v>4.9461571779994031E-77</v>
      </c>
      <c r="IO119" s="86">
        <f t="shared" si="144"/>
        <v>6.1719634780316018E-74</v>
      </c>
      <c r="IP119" s="86">
        <f t="shared" si="144"/>
        <v>1.3953303236235789E-78</v>
      </c>
      <c r="IQ119" s="86">
        <f t="shared" si="144"/>
        <v>1.9242043996985608E-75</v>
      </c>
      <c r="IR119" s="86">
        <f t="shared" si="144"/>
        <v>1.7345383057644538E-86</v>
      </c>
      <c r="IS119" s="86">
        <f t="shared" si="144"/>
        <v>1.833073516104065E-73</v>
      </c>
      <c r="IT119" s="86">
        <f t="shared" si="144"/>
        <v>2.6408638863461603E-82</v>
      </c>
      <c r="IU119" s="86">
        <f t="shared" si="144"/>
        <v>1.0866395888141106E-88</v>
      </c>
      <c r="IV119" s="86">
        <f t="shared" si="144"/>
        <v>6.0406952033776188E-49</v>
      </c>
      <c r="IW119" s="86">
        <f t="shared" si="144"/>
        <v>2.6588842529361161E-29</v>
      </c>
      <c r="IY119" s="86">
        <f t="shared" si="145"/>
        <v>1.66158927841162E-5</v>
      </c>
      <c r="IZ119" s="86">
        <f t="shared" si="145"/>
        <v>1.9437580171314323E-7</v>
      </c>
      <c r="JA119" s="86">
        <f t="shared" si="145"/>
        <v>5.7863893481553156E-8</v>
      </c>
      <c r="JB119" s="86">
        <f t="shared" si="145"/>
        <v>4.4894824935911838E-9</v>
      </c>
      <c r="JC119" s="86">
        <f t="shared" si="145"/>
        <v>3.1662766311552496E-9</v>
      </c>
      <c r="JD119" s="86">
        <f t="shared" si="145"/>
        <v>1.1869172736973752E-9</v>
      </c>
      <c r="JE119" s="86">
        <f t="shared" si="145"/>
        <v>8.3455800332298809E-9</v>
      </c>
      <c r="JF119" s="86">
        <f t="shared" si="145"/>
        <v>2.1239304378915179E-9</v>
      </c>
      <c r="JG119" s="86">
        <f t="shared" si="145"/>
        <v>5.1859578260659929E-9</v>
      </c>
      <c r="JH119" s="86">
        <f t="shared" si="145"/>
        <v>1.3900774462607245E-9</v>
      </c>
      <c r="JI119" s="86">
        <f t="shared" si="145"/>
        <v>1.2038124683944337E-8</v>
      </c>
      <c r="JJ119" s="86">
        <f t="shared" si="145"/>
        <v>2.1127706043553786E-9</v>
      </c>
      <c r="JK119" s="86">
        <f t="shared" si="145"/>
        <v>9.998794681860647E-9</v>
      </c>
      <c r="JL119" s="86">
        <f t="shared" si="145"/>
        <v>4.8607960575319865E-5</v>
      </c>
      <c r="JM119" s="86">
        <f t="shared" si="145"/>
        <v>4.2499860946646749E-6</v>
      </c>
    </row>
    <row r="120" spans="2:273" x14ac:dyDescent="0.25">
      <c r="B120" s="2">
        <v>93</v>
      </c>
      <c r="C120" s="37">
        <v>101.627</v>
      </c>
      <c r="D120" s="37">
        <v>102.746</v>
      </c>
      <c r="E120" s="37">
        <v>101.15300000000001</v>
      </c>
      <c r="F120" s="37">
        <v>98.271000000000001</v>
      </c>
      <c r="G120" s="37">
        <v>101.483</v>
      </c>
      <c r="H120" s="37">
        <v>100.35599999999999</v>
      </c>
      <c r="I120" s="37">
        <v>100.169</v>
      </c>
      <c r="J120" s="37">
        <v>102.76300000000001</v>
      </c>
      <c r="K120" s="37">
        <v>103.15300000000001</v>
      </c>
      <c r="L120" s="37">
        <v>102.4</v>
      </c>
      <c r="M120" s="37">
        <v>100.52500000000001</v>
      </c>
      <c r="N120" s="37">
        <v>101.18600000000001</v>
      </c>
      <c r="O120" s="37">
        <v>104.15300000000001</v>
      </c>
      <c r="P120" s="37">
        <v>107.61</v>
      </c>
      <c r="Q120" s="37">
        <v>110.018</v>
      </c>
      <c r="S120" s="4">
        <f t="shared" si="146"/>
        <v>100.45508899515954</v>
      </c>
      <c r="T120" s="4">
        <f t="shared" si="146"/>
        <v>100.55777924555294</v>
      </c>
      <c r="U120" s="4">
        <f t="shared" si="146"/>
        <v>99.926682381469817</v>
      </c>
      <c r="V120" s="4">
        <f t="shared" si="146"/>
        <v>97.24726678017123</v>
      </c>
      <c r="W120" s="4">
        <f t="shared" si="146"/>
        <v>101.05304813046305</v>
      </c>
      <c r="X120" s="4">
        <f t="shared" si="146"/>
        <v>99.271378993372949</v>
      </c>
      <c r="Y120" s="4">
        <f t="shared" si="146"/>
        <v>99.723029833502281</v>
      </c>
      <c r="Z120" s="4">
        <f t="shared" si="146"/>
        <v>100.90133853528054</v>
      </c>
      <c r="AA120" s="4">
        <f t="shared" si="146"/>
        <v>101.75813380784442</v>
      </c>
      <c r="AB120" s="4">
        <f t="shared" si="146"/>
        <v>104.47934118762193</v>
      </c>
      <c r="AC120" s="4">
        <f t="shared" si="146"/>
        <v>103.26791708461079</v>
      </c>
      <c r="AD120" s="4">
        <f t="shared" si="146"/>
        <v>104.52544346298525</v>
      </c>
      <c r="AE120" s="4">
        <f t="shared" si="146"/>
        <v>105.29384993051657</v>
      </c>
      <c r="AF120" s="4">
        <f t="shared" si="146"/>
        <v>108.32568400371471</v>
      </c>
      <c r="AG120" s="4">
        <f t="shared" si="146"/>
        <v>109.62674972323511</v>
      </c>
      <c r="AI120" s="4">
        <f t="shared" si="147"/>
        <v>1.1719110048404531</v>
      </c>
      <c r="AJ120" s="4">
        <f t="shared" si="147"/>
        <v>2.1882207544470589</v>
      </c>
      <c r="AK120" s="4">
        <f t="shared" si="147"/>
        <v>1.2263176185301887</v>
      </c>
      <c r="AL120" s="4">
        <f t="shared" si="147"/>
        <v>1.0237332198287703</v>
      </c>
      <c r="AM120" s="4">
        <f t="shared" si="147"/>
        <v>0.42995186953694997</v>
      </c>
      <c r="AN120" s="4">
        <f t="shared" si="147"/>
        <v>1.0846210066270459</v>
      </c>
      <c r="AO120" s="4">
        <f t="shared" si="147"/>
        <v>0.44597016649771604</v>
      </c>
      <c r="AP120" s="4">
        <f t="shared" si="147"/>
        <v>1.8616614647194609</v>
      </c>
      <c r="AQ120" s="4">
        <f t="shared" si="147"/>
        <v>1.3948661921555896</v>
      </c>
      <c r="AR120" s="4">
        <f t="shared" si="147"/>
        <v>-2.079341187621921</v>
      </c>
      <c r="AS120" s="4">
        <f t="shared" si="147"/>
        <v>-2.7429170846107809</v>
      </c>
      <c r="AT120" s="4">
        <f t="shared" si="147"/>
        <v>-3.3394434629852441</v>
      </c>
      <c r="AU120" s="4">
        <f t="shared" si="147"/>
        <v>-1.1408499305165662</v>
      </c>
      <c r="AV120" s="4">
        <f t="shared" si="147"/>
        <v>-0.71568400371471341</v>
      </c>
      <c r="AW120" s="4">
        <f t="shared" si="147"/>
        <v>0.3912502767648931</v>
      </c>
      <c r="AY120" s="2">
        <f t="shared" si="139"/>
        <v>100.45505136890549</v>
      </c>
      <c r="AZ120" s="2">
        <f t="shared" si="139"/>
        <v>100.55774449243421</v>
      </c>
      <c r="BA120" s="2">
        <f t="shared" si="139"/>
        <v>99.926668762287633</v>
      </c>
      <c r="BB120" s="2">
        <f t="shared" si="139"/>
        <v>97.247264674565699</v>
      </c>
      <c r="BC120" s="2">
        <f t="shared" si="139"/>
        <v>101.05304649547328</v>
      </c>
      <c r="BD120" s="2">
        <f t="shared" si="139"/>
        <v>99.271377985754157</v>
      </c>
      <c r="BE120" s="2">
        <f t="shared" si="139"/>
        <v>99.723023446636262</v>
      </c>
      <c r="BF120" s="2">
        <f t="shared" si="139"/>
        <v>100.90133674337591</v>
      </c>
      <c r="BG120" s="2">
        <f t="shared" si="139"/>
        <v>101.75812862079935</v>
      </c>
      <c r="BH120" s="2">
        <f t="shared" si="139"/>
        <v>104.47933889902876</v>
      </c>
      <c r="BI120" s="2">
        <f t="shared" si="139"/>
        <v>103.26790131277679</v>
      </c>
      <c r="BJ120" s="2">
        <f t="shared" si="139"/>
        <v>104.52544264553785</v>
      </c>
      <c r="BK120" s="2">
        <f t="shared" si="139"/>
        <v>105.29384979575349</v>
      </c>
      <c r="BL120" s="2">
        <f t="shared" si="139"/>
        <v>108.32540184712423</v>
      </c>
      <c r="BM120" s="2">
        <f t="shared" si="139"/>
        <v>109.62074983344884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101.627</v>
      </c>
      <c r="CF120" s="2">
        <f t="shared" si="140"/>
        <v>102.746</v>
      </c>
      <c r="CG120" s="2">
        <f t="shared" si="140"/>
        <v>101.15300000000001</v>
      </c>
      <c r="CH120" s="2">
        <f t="shared" si="140"/>
        <v>98.271000000000001</v>
      </c>
      <c r="CI120" s="2">
        <f t="shared" si="140"/>
        <v>101.483</v>
      </c>
      <c r="CJ120" s="2">
        <f t="shared" si="140"/>
        <v>100.35599999999999</v>
      </c>
      <c r="CK120" s="2">
        <f t="shared" si="140"/>
        <v>100.169</v>
      </c>
      <c r="CL120" s="2">
        <f t="shared" si="140"/>
        <v>102.76300000000001</v>
      </c>
      <c r="CM120" s="2">
        <f t="shared" si="140"/>
        <v>103.15300000000001</v>
      </c>
      <c r="CN120" s="2">
        <f t="shared" si="140"/>
        <v>102.4</v>
      </c>
      <c r="CO120" s="2">
        <f t="shared" si="140"/>
        <v>100.52500000000001</v>
      </c>
      <c r="CP120" s="2">
        <f t="shared" si="140"/>
        <v>101.18600000000001</v>
      </c>
      <c r="CQ120" s="2">
        <f t="shared" si="140"/>
        <v>104.15300000000001</v>
      </c>
      <c r="CR120" s="2">
        <f t="shared" si="140"/>
        <v>107.61</v>
      </c>
      <c r="CS120" s="2">
        <f t="shared" si="140"/>
        <v>110.018</v>
      </c>
      <c r="CU120" s="2">
        <f t="shared" si="110"/>
        <v>101.627</v>
      </c>
      <c r="CV120" s="2">
        <f t="shared" si="111"/>
        <v>102.746</v>
      </c>
      <c r="CW120" s="2">
        <f t="shared" si="112"/>
        <v>101.15300000000001</v>
      </c>
      <c r="CX120" s="2">
        <f t="shared" si="113"/>
        <v>98.271000000000001</v>
      </c>
      <c r="CY120" s="2">
        <f t="shared" si="114"/>
        <v>101.483</v>
      </c>
      <c r="CZ120" s="2">
        <f t="shared" si="115"/>
        <v>100.35599999999999</v>
      </c>
      <c r="DA120" s="2">
        <f t="shared" si="116"/>
        <v>100.169</v>
      </c>
      <c r="DB120" s="2">
        <f t="shared" si="117"/>
        <v>102.76300000000001</v>
      </c>
      <c r="DC120" s="2">
        <f t="shared" si="118"/>
        <v>103.15300000000001</v>
      </c>
      <c r="DD120" s="2">
        <f t="shared" si="119"/>
        <v>102.4</v>
      </c>
      <c r="DE120" s="2">
        <f t="shared" si="120"/>
        <v>100.52500000000001</v>
      </c>
      <c r="DF120" s="2">
        <f t="shared" si="121"/>
        <v>101.18600000000001</v>
      </c>
      <c r="DG120" s="2">
        <f t="shared" si="122"/>
        <v>104.15300000000001</v>
      </c>
      <c r="DH120" s="2">
        <f t="shared" si="123"/>
        <v>107.61</v>
      </c>
      <c r="DI120" s="2">
        <f t="shared" si="124"/>
        <v>110.018</v>
      </c>
      <c r="DK120" s="2">
        <f t="shared" si="148"/>
        <v>119.96453395872419</v>
      </c>
      <c r="DL120" s="2">
        <f t="shared" si="148"/>
        <v>123.48492769084875</v>
      </c>
      <c r="DM120" s="2">
        <f t="shared" si="148"/>
        <v>112.13286628733995</v>
      </c>
      <c r="DN120" s="2">
        <f t="shared" si="148"/>
        <v>122.45632509027246</v>
      </c>
      <c r="DO120" s="2">
        <f t="shared" si="148"/>
        <v>134.19510519090517</v>
      </c>
      <c r="DP120" s="2">
        <f t="shared" si="148"/>
        <v>129.39433333333335</v>
      </c>
      <c r="DQ120" s="2">
        <f t="shared" si="148"/>
        <v>125.42442184873953</v>
      </c>
      <c r="DR120" s="2">
        <f t="shared" si="148"/>
        <v>119.08963595023594</v>
      </c>
      <c r="DS120" s="2">
        <f t="shared" si="148"/>
        <v>118.89536363636364</v>
      </c>
      <c r="DT120" s="2">
        <f t="shared" si="148"/>
        <v>125.49023453017567</v>
      </c>
      <c r="DU120" s="2">
        <f t="shared" si="148"/>
        <v>129.75033712660027</v>
      </c>
      <c r="DV120" s="2">
        <f t="shared" si="148"/>
        <v>135.1997788051209</v>
      </c>
      <c r="DW120" s="2">
        <f t="shared" si="148"/>
        <v>135.53332380952381</v>
      </c>
      <c r="DX120" s="2">
        <f t="shared" si="148"/>
        <v>132.59531308451307</v>
      </c>
      <c r="DY120" s="2">
        <f t="shared" si="148"/>
        <v>137.75179014778325</v>
      </c>
      <c r="EA120" s="2">
        <f t="shared" si="152"/>
        <v>100.30863175294797</v>
      </c>
      <c r="EB120" s="2">
        <f t="shared" si="152"/>
        <v>100.36193167701863</v>
      </c>
      <c r="EC120" s="2">
        <f t="shared" si="152"/>
        <v>99.818143361875443</v>
      </c>
      <c r="ED120" s="2">
        <f t="shared" si="152"/>
        <v>97.01929677267276</v>
      </c>
      <c r="EE120" s="2">
        <f t="shared" si="151"/>
        <v>100.75178044351551</v>
      </c>
      <c r="EF120" s="2">
        <f t="shared" si="151"/>
        <v>98.979947719400442</v>
      </c>
      <c r="EG120" s="2">
        <f t="shared" si="151"/>
        <v>99.483008024760963</v>
      </c>
      <c r="EH120" s="2">
        <f t="shared" si="151"/>
        <v>100.71996740338861</v>
      </c>
      <c r="EI120" s="2">
        <f t="shared" si="151"/>
        <v>101.56196125084976</v>
      </c>
      <c r="EJ120" s="2">
        <f t="shared" si="151"/>
        <v>104.26004841793988</v>
      </c>
      <c r="EK120" s="2">
        <f t="shared" si="151"/>
        <v>103.01321097703388</v>
      </c>
      <c r="EL120" s="2">
        <f t="shared" si="151"/>
        <v>104.23164739650284</v>
      </c>
      <c r="EM120" s="2">
        <f t="shared" si="135"/>
        <v>104.98925756748667</v>
      </c>
      <c r="EN120" s="2">
        <f t="shared" si="135"/>
        <v>108.08007602471028</v>
      </c>
      <c r="EO120" s="2">
        <f t="shared" si="135"/>
        <v>109.25776485758571</v>
      </c>
      <c r="EQ120" s="2">
        <f t="shared" si="149"/>
        <v>100.11302795176748</v>
      </c>
      <c r="ER120" s="2">
        <f t="shared" si="149"/>
        <v>100.39271231626114</v>
      </c>
      <c r="ES120" s="2">
        <f t="shared" si="149"/>
        <v>99.93299531621382</v>
      </c>
      <c r="ET120" s="2">
        <f t="shared" si="149"/>
        <v>96.974643485093765</v>
      </c>
      <c r="EU120" s="2">
        <f t="shared" si="149"/>
        <v>100.74512348516431</v>
      </c>
      <c r="EV120" s="2">
        <f t="shared" si="149"/>
        <v>98.991903991402651</v>
      </c>
      <c r="EW120" s="2">
        <f t="shared" si="149"/>
        <v>99.511337817853885</v>
      </c>
      <c r="EX120" s="2">
        <f t="shared" si="149"/>
        <v>100.87987995982219</v>
      </c>
      <c r="EY120" s="2">
        <f t="shared" si="149"/>
        <v>101.57051650029516</v>
      </c>
      <c r="EZ120" s="2">
        <f t="shared" si="149"/>
        <v>104.38903072063232</v>
      </c>
      <c r="FA120" s="2">
        <f t="shared" si="149"/>
        <v>103.12800202310527</v>
      </c>
      <c r="FB120" s="2">
        <f t="shared" si="149"/>
        <v>104.22177154419079</v>
      </c>
      <c r="FC120" s="2">
        <f t="shared" si="149"/>
        <v>105.05797146402965</v>
      </c>
      <c r="FD120" s="2">
        <f t="shared" si="149"/>
        <v>108.37025486843589</v>
      </c>
      <c r="FE120" s="2">
        <f t="shared" si="149"/>
        <v>109.19869208987716</v>
      </c>
      <c r="FG120" s="2">
        <f t="shared" si="150"/>
        <v>0.99244989507809611</v>
      </c>
      <c r="FH120" s="2">
        <f t="shared" si="150"/>
        <v>0.99155260198180095</v>
      </c>
      <c r="FI120" s="2">
        <f t="shared" si="150"/>
        <v>0.99133276593020148</v>
      </c>
      <c r="FJ120" s="2">
        <f t="shared" si="150"/>
        <v>0.99101437284647842</v>
      </c>
      <c r="FK120" s="2">
        <f t="shared" si="150"/>
        <v>0.99098900494434383</v>
      </c>
      <c r="FL120" s="2">
        <f t="shared" si="150"/>
        <v>0.99042353394160099</v>
      </c>
      <c r="FM120" s="2">
        <f t="shared" si="150"/>
        <v>0.9907630297436677</v>
      </c>
      <c r="FN120" s="2">
        <f t="shared" si="150"/>
        <v>0.99023415829718708</v>
      </c>
      <c r="FO120" s="2">
        <f t="shared" si="150"/>
        <v>0.98869019743832365</v>
      </c>
      <c r="FP120" s="2">
        <f t="shared" si="150"/>
        <v>0.98976426730241363</v>
      </c>
      <c r="FQ120" s="2">
        <f t="shared" si="150"/>
        <v>0.99053739750603043</v>
      </c>
      <c r="FR120" s="2">
        <f t="shared" si="150"/>
        <v>0.9905091236250323</v>
      </c>
      <c r="FS120" s="2">
        <f t="shared" si="150"/>
        <v>0.99005154242703253</v>
      </c>
      <c r="FT120" s="2">
        <f t="shared" si="150"/>
        <v>0.99008961683126362</v>
      </c>
      <c r="FU120" s="2">
        <f t="shared" si="150"/>
        <v>0.98724740016544432</v>
      </c>
      <c r="FW120" s="2">
        <f t="shared" si="141"/>
        <v>1.0145549415774384E-2</v>
      </c>
      <c r="FX120" s="2">
        <f t="shared" si="141"/>
        <v>1.5713277093182831E-2</v>
      </c>
      <c r="FY120" s="2">
        <f t="shared" si="141"/>
        <v>1.5592371264178258E-2</v>
      </c>
      <c r="FZ120" s="2">
        <f t="shared" si="141"/>
        <v>1.3431272255417494E-2</v>
      </c>
      <c r="GA120" s="2">
        <f t="shared" si="141"/>
        <v>1.3757331926211622E-2</v>
      </c>
      <c r="GB120" s="2">
        <f t="shared" si="141"/>
        <v>1.4045752288238787E-2</v>
      </c>
      <c r="GC120" s="2">
        <f t="shared" si="141"/>
        <v>1.395541346546178E-2</v>
      </c>
      <c r="GD120" s="2">
        <f t="shared" si="141"/>
        <v>1.2344651787711282E-2</v>
      </c>
      <c r="GE120" s="2">
        <f t="shared" si="141"/>
        <v>1.5196663541772383E-2</v>
      </c>
      <c r="GF120" s="2">
        <f t="shared" si="141"/>
        <v>1.5381729761471548E-2</v>
      </c>
      <c r="GG120" s="2">
        <f t="shared" si="141"/>
        <v>1.4700965068321602E-2</v>
      </c>
      <c r="GH120" s="2">
        <f t="shared" si="141"/>
        <v>1.2095941106384941E-2</v>
      </c>
      <c r="GI120" s="2">
        <f t="shared" si="141"/>
        <v>1.0563818798215463E-2</v>
      </c>
      <c r="GJ120" s="2">
        <f t="shared" si="141"/>
        <v>8.1688576895201388E-3</v>
      </c>
      <c r="GK120" s="2">
        <f t="shared" si="141"/>
        <v>6.5669233646682961E-3</v>
      </c>
      <c r="GM120" s="86">
        <f t="shared" si="142"/>
        <v>5.0047703856333592E-30</v>
      </c>
      <c r="GN120" s="86">
        <f t="shared" si="142"/>
        <v>5.6639123586345226E-57</v>
      </c>
      <c r="GO120" s="86">
        <f t="shared" si="142"/>
        <v>7.1563680159454614E-48</v>
      </c>
      <c r="GP120" s="86">
        <f t="shared" si="142"/>
        <v>3.669526470594944E-62</v>
      </c>
      <c r="GQ120" s="86">
        <f t="shared" si="142"/>
        <v>2.8594995172051055E-89</v>
      </c>
      <c r="GR120" s="86">
        <f t="shared" si="142"/>
        <v>4.2040131888585712E-62</v>
      </c>
      <c r="GS120" s="86">
        <f t="shared" si="142"/>
        <v>2.6343852172139232E-54</v>
      </c>
      <c r="GT120" s="86">
        <f t="shared" si="142"/>
        <v>5.4861998590397221E-41</v>
      </c>
      <c r="GU120" s="86">
        <f t="shared" si="142"/>
        <v>4.6753340797755689E-38</v>
      </c>
      <c r="GV120" s="86">
        <f t="shared" si="142"/>
        <v>1.1684206481618363E-62</v>
      </c>
      <c r="GW120" s="86">
        <f t="shared" si="142"/>
        <v>6.8554087830864601E-60</v>
      </c>
      <c r="GX120" s="86">
        <f t="shared" si="142"/>
        <v>3.264077154767066E-66</v>
      </c>
      <c r="GY120" s="86">
        <f t="shared" si="142"/>
        <v>2.6999980811958281E-49</v>
      </c>
      <c r="GZ120" s="86">
        <f t="shared" si="142"/>
        <v>5.703014450619896E-30</v>
      </c>
      <c r="HA120" s="86">
        <f t="shared" si="142"/>
        <v>1.2002748219080859E-50</v>
      </c>
      <c r="HC120" s="86">
        <f t="shared" si="73"/>
        <v>2.5052584000976797E-6</v>
      </c>
      <c r="HD120" s="86">
        <f t="shared" si="73"/>
        <v>2.7516363038641628E-10</v>
      </c>
      <c r="HE120" s="86">
        <f t="shared" si="73"/>
        <v>7.9034143575875418E-12</v>
      </c>
      <c r="HF120" s="86">
        <f t="shared" si="73"/>
        <v>2.3634978999999058E-11</v>
      </c>
      <c r="HG120" s="86">
        <f t="shared" si="73"/>
        <v>4.2200259746545532E-21</v>
      </c>
      <c r="HH120" s="86">
        <f t="shared" si="73"/>
        <v>2.3274645905115228E-14</v>
      </c>
      <c r="HI120" s="86">
        <f t="shared" si="138"/>
        <v>2.8321656036531056E-15</v>
      </c>
      <c r="HJ120" s="86">
        <f t="shared" si="138"/>
        <v>6.3547613770857718E-18</v>
      </c>
      <c r="HK120" s="86">
        <f t="shared" si="138"/>
        <v>1.2993673852770688E-16</v>
      </c>
      <c r="HL120" s="86">
        <f t="shared" si="138"/>
        <v>1.2007750762059322E-12</v>
      </c>
      <c r="HM120" s="86">
        <f t="shared" si="138"/>
        <v>4.4286226133304194E-15</v>
      </c>
      <c r="HN120" s="86">
        <f t="shared" si="138"/>
        <v>6.4414797289679617E-11</v>
      </c>
      <c r="HO120" s="86">
        <f t="shared" si="138"/>
        <v>4.8785470803714468E-10</v>
      </c>
      <c r="HP120" s="86">
        <f t="shared" si="138"/>
        <v>9.1920531993186358E-6</v>
      </c>
      <c r="HQ120" s="86">
        <f t="shared" si="138"/>
        <v>6.8834055707378371E-9</v>
      </c>
      <c r="HS120" s="86">
        <f t="shared" si="143"/>
        <v>5.9343841738193559E-8</v>
      </c>
      <c r="HT120" s="86">
        <f t="shared" si="143"/>
        <v>7.406810336641674E-7</v>
      </c>
      <c r="HU120" s="86">
        <f t="shared" si="143"/>
        <v>2.4262997557518848E-7</v>
      </c>
      <c r="HV120" s="86">
        <f t="shared" si="143"/>
        <v>1.9098134146642367E-8</v>
      </c>
      <c r="HW120" s="86">
        <f t="shared" si="143"/>
        <v>1.6929585474450497E-8</v>
      </c>
      <c r="HX120" s="86">
        <f t="shared" si="143"/>
        <v>6.5825937154737199E-9</v>
      </c>
      <c r="HY120" s="86">
        <f t="shared" si="143"/>
        <v>4.0979720076188506E-8</v>
      </c>
      <c r="HZ120" s="86">
        <f t="shared" si="143"/>
        <v>1.1137159428239174E-8</v>
      </c>
      <c r="IA120" s="86">
        <f t="shared" si="143"/>
        <v>2.7311474120482252E-8</v>
      </c>
      <c r="IB120" s="86">
        <f t="shared" si="143"/>
        <v>8.5630043940994776E-9</v>
      </c>
      <c r="IC120" s="86">
        <f t="shared" si="143"/>
        <v>5.8944421878624093E-8</v>
      </c>
      <c r="ID120" s="86">
        <f t="shared" si="143"/>
        <v>2.8859616893186514E-9</v>
      </c>
      <c r="IE120" s="86">
        <f t="shared" si="143"/>
        <v>4.1734575014851987E-10</v>
      </c>
      <c r="IF120" s="86">
        <f t="shared" si="143"/>
        <v>4.6152998278347712E-7</v>
      </c>
      <c r="IG120" s="86">
        <f t="shared" si="143"/>
        <v>9.2249725705210616E-6</v>
      </c>
      <c r="II120" s="86">
        <f t="shared" si="144"/>
        <v>4.6486727085702526E-60</v>
      </c>
      <c r="IJ120" s="86">
        <f t="shared" si="144"/>
        <v>7.4243080187426285E-60</v>
      </c>
      <c r="IK120" s="86">
        <f t="shared" si="144"/>
        <v>9.5101161638801042E-62</v>
      </c>
      <c r="IL120" s="86">
        <f t="shared" si="144"/>
        <v>3.5016182759468564E-71</v>
      </c>
      <c r="IM120" s="86">
        <f t="shared" si="144"/>
        <v>4.3582635210719089E-75</v>
      </c>
      <c r="IN120" s="86">
        <f t="shared" si="144"/>
        <v>7.0466477780856469E-74</v>
      </c>
      <c r="IO120" s="86">
        <f t="shared" si="144"/>
        <v>6.4579893050727383E-71</v>
      </c>
      <c r="IP120" s="86">
        <f t="shared" si="144"/>
        <v>1.8625029240020227E-75</v>
      </c>
      <c r="IQ120" s="86">
        <f t="shared" si="144"/>
        <v>2.6834033376954358E-72</v>
      </c>
      <c r="IR120" s="86">
        <f t="shared" si="144"/>
        <v>7.3237102668311928E-83</v>
      </c>
      <c r="IS120" s="86">
        <f t="shared" si="144"/>
        <v>1.9932904367625187E-70</v>
      </c>
      <c r="IT120" s="86">
        <f t="shared" si="144"/>
        <v>4.8259557952661213E-79</v>
      </c>
      <c r="IU120" s="86">
        <f t="shared" si="144"/>
        <v>2.8392551625083372E-85</v>
      </c>
      <c r="IV120" s="86">
        <f t="shared" si="144"/>
        <v>3.4737945386693398E-47</v>
      </c>
      <c r="IW120" s="86">
        <f t="shared" si="144"/>
        <v>2.5816170548330196E-28</v>
      </c>
      <c r="IY120" s="86">
        <f t="shared" si="145"/>
        <v>2.5646022418358732E-6</v>
      </c>
      <c r="IZ120" s="86">
        <f t="shared" si="145"/>
        <v>7.4095619729455381E-7</v>
      </c>
      <c r="JA120" s="86">
        <f t="shared" si="145"/>
        <v>2.4263787898954607E-7</v>
      </c>
      <c r="JB120" s="86">
        <f t="shared" si="145"/>
        <v>1.9121769125642366E-8</v>
      </c>
      <c r="JC120" s="86">
        <f t="shared" si="145"/>
        <v>1.6929585474454716E-8</v>
      </c>
      <c r="JD120" s="86">
        <f t="shared" si="145"/>
        <v>6.582616990119625E-9</v>
      </c>
      <c r="JE120" s="86">
        <f t="shared" si="145"/>
        <v>4.0979722908354107E-8</v>
      </c>
      <c r="JF120" s="86">
        <f t="shared" si="145"/>
        <v>1.1137159434593936E-8</v>
      </c>
      <c r="JG120" s="86">
        <f t="shared" si="145"/>
        <v>2.7311474250418992E-8</v>
      </c>
      <c r="JH120" s="86">
        <f t="shared" si="145"/>
        <v>8.5642051691756843E-9</v>
      </c>
      <c r="JI120" s="86">
        <f t="shared" si="145"/>
        <v>5.8944426307246708E-8</v>
      </c>
      <c r="JJ120" s="86">
        <f t="shared" si="145"/>
        <v>2.950376486608331E-9</v>
      </c>
      <c r="JK120" s="86">
        <f t="shared" si="145"/>
        <v>9.0520045818566455E-10</v>
      </c>
      <c r="JL120" s="86">
        <f t="shared" si="145"/>
        <v>9.6535831821021128E-6</v>
      </c>
      <c r="JM120" s="86">
        <f t="shared" si="145"/>
        <v>9.2318559760917989E-6</v>
      </c>
    </row>
    <row r="121" spans="2:273" x14ac:dyDescent="0.25">
      <c r="B121" s="2">
        <v>94</v>
      </c>
      <c r="C121" s="37">
        <v>103.81399999999999</v>
      </c>
      <c r="D121" s="37">
        <v>97.153000000000006</v>
      </c>
      <c r="E121" s="37">
        <v>101.119</v>
      </c>
      <c r="F121" s="37">
        <v>100.102</v>
      </c>
      <c r="G121" s="37">
        <v>102.367</v>
      </c>
      <c r="H121" s="37">
        <v>101.08499999999999</v>
      </c>
      <c r="I121" s="37">
        <v>99.542000000000002</v>
      </c>
      <c r="J121" s="37">
        <v>102.797</v>
      </c>
      <c r="K121" s="37">
        <v>102.068</v>
      </c>
      <c r="L121" s="37">
        <v>102.81699999999999</v>
      </c>
      <c r="M121" s="37">
        <v>102.57599999999999</v>
      </c>
      <c r="N121" s="37">
        <v>103.746</v>
      </c>
      <c r="O121" s="37">
        <v>104.746</v>
      </c>
      <c r="P121" s="37">
        <v>108.61</v>
      </c>
      <c r="Q121" s="37">
        <v>110.053</v>
      </c>
      <c r="S121" s="4">
        <f t="shared" si="146"/>
        <v>100.31636173182692</v>
      </c>
      <c r="T121" s="4">
        <f t="shared" si="146"/>
        <v>100.45043691859676</v>
      </c>
      <c r="U121" s="4">
        <f t="shared" si="146"/>
        <v>99.861413135563737</v>
      </c>
      <c r="V121" s="4">
        <f t="shared" si="146"/>
        <v>97.158736513890958</v>
      </c>
      <c r="W121" s="4">
        <f t="shared" si="146"/>
        <v>100.92026639161332</v>
      </c>
      <c r="X121" s="4">
        <f t="shared" si="146"/>
        <v>99.160658204051657</v>
      </c>
      <c r="Y121" s="4">
        <f t="shared" si="146"/>
        <v>99.649586499874061</v>
      </c>
      <c r="Z121" s="4">
        <f t="shared" si="146"/>
        <v>100.85382731667831</v>
      </c>
      <c r="AA121" s="4">
        <f t="shared" si="146"/>
        <v>101.6523274277244</v>
      </c>
      <c r="AB121" s="4">
        <f t="shared" si="146"/>
        <v>104.40419300724454</v>
      </c>
      <c r="AC121" s="4">
        <f t="shared" si="146"/>
        <v>103.2054801328227</v>
      </c>
      <c r="AD121" s="4">
        <f t="shared" si="146"/>
        <v>104.43230143875523</v>
      </c>
      <c r="AE121" s="4">
        <f t="shared" si="146"/>
        <v>105.21630451324542</v>
      </c>
      <c r="AF121" s="4">
        <f t="shared" si="146"/>
        <v>108.23945558137667</v>
      </c>
      <c r="AG121" s="4">
        <f t="shared" si="146"/>
        <v>109.51581761782158</v>
      </c>
      <c r="AI121" s="4">
        <f t="shared" si="147"/>
        <v>3.4976382681730769</v>
      </c>
      <c r="AJ121" s="4">
        <f t="shared" si="147"/>
        <v>-3.2974369185967589</v>
      </c>
      <c r="AK121" s="4">
        <f t="shared" si="147"/>
        <v>1.2575868644362629</v>
      </c>
      <c r="AL121" s="4">
        <f t="shared" si="147"/>
        <v>2.9432634861090463</v>
      </c>
      <c r="AM121" s="4">
        <f t="shared" si="147"/>
        <v>1.4467336083866797</v>
      </c>
      <c r="AN121" s="4">
        <f t="shared" si="147"/>
        <v>1.9243417959483367</v>
      </c>
      <c r="AO121" s="4">
        <f t="shared" si="147"/>
        <v>-0.10758649987405988</v>
      </c>
      <c r="AP121" s="4">
        <f t="shared" si="147"/>
        <v>1.9431726833216914</v>
      </c>
      <c r="AQ121" s="4">
        <f t="shared" si="147"/>
        <v>0.41567257227559651</v>
      </c>
      <c r="AR121" s="4">
        <f t="shared" si="147"/>
        <v>-1.5871930072445508</v>
      </c>
      <c r="AS121" s="4">
        <f t="shared" si="147"/>
        <v>-0.62948013282270665</v>
      </c>
      <c r="AT121" s="4">
        <f t="shared" si="147"/>
        <v>-0.68630143875523686</v>
      </c>
      <c r="AU121" s="4">
        <f t="shared" si="147"/>
        <v>-0.47030451324542355</v>
      </c>
      <c r="AV121" s="4">
        <f t="shared" si="147"/>
        <v>0.3705444186233251</v>
      </c>
      <c r="AW121" s="4">
        <f t="shared" si="147"/>
        <v>0.53718238217841474</v>
      </c>
      <c r="AY121" s="2">
        <f t="shared" si="139"/>
        <v>100.3163580100547</v>
      </c>
      <c r="AZ121" s="2">
        <f t="shared" si="139"/>
        <v>100.45031573172176</v>
      </c>
      <c r="BA121" s="2">
        <f t="shared" si="139"/>
        <v>99.861362029243395</v>
      </c>
      <c r="BB121" s="2">
        <f t="shared" si="139"/>
        <v>97.158727116554346</v>
      </c>
      <c r="BC121" s="2">
        <f t="shared" si="139"/>
        <v>100.92025868246907</v>
      </c>
      <c r="BD121" s="2">
        <f t="shared" si="139"/>
        <v>99.160653259161933</v>
      </c>
      <c r="BE121" s="2">
        <f t="shared" si="139"/>
        <v>99.649558730180829</v>
      </c>
      <c r="BF121" s="2">
        <f t="shared" si="139"/>
        <v>100.85381898853664</v>
      </c>
      <c r="BG121" s="2">
        <f t="shared" si="139"/>
        <v>101.65230337489325</v>
      </c>
      <c r="BH121" s="2">
        <f t="shared" si="139"/>
        <v>104.40418038638565</v>
      </c>
      <c r="BI121" s="2">
        <f t="shared" si="139"/>
        <v>103.20541190562419</v>
      </c>
      <c r="BJ121" s="2">
        <f t="shared" si="139"/>
        <v>104.43229727391406</v>
      </c>
      <c r="BK121" s="2">
        <f t="shared" si="139"/>
        <v>105.21630376779976</v>
      </c>
      <c r="BL121" s="2">
        <f t="shared" si="139"/>
        <v>108.23885303318755</v>
      </c>
      <c r="BM121" s="2">
        <f t="shared" si="139"/>
        <v>109.50330113532559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103.81399999999999</v>
      </c>
      <c r="CF121" s="2">
        <f t="shared" si="140"/>
        <v>97.153000000000006</v>
      </c>
      <c r="CG121" s="2">
        <f t="shared" si="140"/>
        <v>101.119</v>
      </c>
      <c r="CH121" s="2">
        <f t="shared" si="140"/>
        <v>100.102</v>
      </c>
      <c r="CI121" s="2">
        <f t="shared" si="140"/>
        <v>102.367</v>
      </c>
      <c r="CJ121" s="2">
        <f t="shared" si="140"/>
        <v>101.08499999999999</v>
      </c>
      <c r="CK121" s="2">
        <f t="shared" si="140"/>
        <v>99.542000000000002</v>
      </c>
      <c r="CL121" s="2">
        <f t="shared" si="140"/>
        <v>102.797</v>
      </c>
      <c r="CM121" s="2">
        <f t="shared" si="140"/>
        <v>102.068</v>
      </c>
      <c r="CN121" s="2">
        <f t="shared" si="140"/>
        <v>102.81699999999999</v>
      </c>
      <c r="CO121" s="2">
        <f t="shared" si="140"/>
        <v>102.57599999999999</v>
      </c>
      <c r="CP121" s="2">
        <f t="shared" si="140"/>
        <v>103.746</v>
      </c>
      <c r="CQ121" s="2">
        <f t="shared" si="140"/>
        <v>104.746</v>
      </c>
      <c r="CR121" s="2">
        <f t="shared" si="140"/>
        <v>108.61</v>
      </c>
      <c r="CS121" s="2">
        <f t="shared" si="140"/>
        <v>110.053</v>
      </c>
      <c r="CU121" s="2">
        <f t="shared" si="110"/>
        <v>103.81399999999999</v>
      </c>
      <c r="CV121" s="2">
        <f t="shared" si="111"/>
        <v>97.153000000000006</v>
      </c>
      <c r="CW121" s="2">
        <f t="shared" si="112"/>
        <v>101.119</v>
      </c>
      <c r="CX121" s="2">
        <f t="shared" si="113"/>
        <v>100.102</v>
      </c>
      <c r="CY121" s="2">
        <f t="shared" si="114"/>
        <v>102.367</v>
      </c>
      <c r="CZ121" s="2">
        <f t="shared" si="115"/>
        <v>101.08499999999999</v>
      </c>
      <c r="DA121" s="2">
        <f t="shared" si="116"/>
        <v>99.542000000000002</v>
      </c>
      <c r="DB121" s="2">
        <f t="shared" si="117"/>
        <v>102.797</v>
      </c>
      <c r="DC121" s="2">
        <f t="shared" si="118"/>
        <v>102.068</v>
      </c>
      <c r="DD121" s="2">
        <f t="shared" si="119"/>
        <v>102.81699999999999</v>
      </c>
      <c r="DE121" s="2">
        <f t="shared" si="120"/>
        <v>102.57599999999999</v>
      </c>
      <c r="DF121" s="2">
        <f t="shared" si="121"/>
        <v>103.746</v>
      </c>
      <c r="DG121" s="2">
        <f t="shared" si="122"/>
        <v>104.746</v>
      </c>
      <c r="DH121" s="2">
        <f t="shared" si="123"/>
        <v>108.61</v>
      </c>
      <c r="DI121" s="2">
        <f t="shared" si="124"/>
        <v>110.053</v>
      </c>
      <c r="DK121" s="2">
        <f t="shared" si="148"/>
        <v>120.13781435272044</v>
      </c>
      <c r="DL121" s="2">
        <f t="shared" si="148"/>
        <v>123.70212233285918</v>
      </c>
      <c r="DM121" s="2">
        <f t="shared" si="148"/>
        <v>112.22297483313271</v>
      </c>
      <c r="DN121" s="2">
        <f t="shared" si="148"/>
        <v>122.66666714082504</v>
      </c>
      <c r="DO121" s="2">
        <f t="shared" si="148"/>
        <v>134.54665306735305</v>
      </c>
      <c r="DP121" s="2">
        <f t="shared" si="148"/>
        <v>129.71083333333334</v>
      </c>
      <c r="DQ121" s="2">
        <f t="shared" si="148"/>
        <v>125.68193893557427</v>
      </c>
      <c r="DR121" s="2">
        <f t="shared" si="148"/>
        <v>119.24391368511368</v>
      </c>
      <c r="DS121" s="2">
        <f t="shared" si="148"/>
        <v>119.04904545454546</v>
      </c>
      <c r="DT121" s="2">
        <f t="shared" si="148"/>
        <v>125.7033225362872</v>
      </c>
      <c r="DU121" s="2">
        <f t="shared" si="148"/>
        <v>130.01878188715031</v>
      </c>
      <c r="DV121" s="2">
        <f t="shared" si="148"/>
        <v>135.52163537221429</v>
      </c>
      <c r="DW121" s="2">
        <f t="shared" si="148"/>
        <v>135.85320168067227</v>
      </c>
      <c r="DX121" s="2">
        <f t="shared" si="148"/>
        <v>132.83783509223508</v>
      </c>
      <c r="DY121" s="2">
        <f t="shared" si="148"/>
        <v>138.10711379310345</v>
      </c>
      <c r="EA121" s="2">
        <f t="shared" si="152"/>
        <v>100.18072479356469</v>
      </c>
      <c r="EB121" s="2">
        <f t="shared" si="152"/>
        <v>100.26925543478261</v>
      </c>
      <c r="EC121" s="2">
        <f t="shared" si="152"/>
        <v>99.761235971402428</v>
      </c>
      <c r="ED121" s="2">
        <f t="shared" si="152"/>
        <v>96.948348631281192</v>
      </c>
      <c r="EE121" s="2">
        <f t="shared" si="151"/>
        <v>100.64148287158507</v>
      </c>
      <c r="EF121" s="2">
        <f t="shared" si="151"/>
        <v>98.891108753358552</v>
      </c>
      <c r="EG121" s="2">
        <f t="shared" si="151"/>
        <v>99.427862159613838</v>
      </c>
      <c r="EH121" s="2">
        <f t="shared" si="151"/>
        <v>100.68658033530482</v>
      </c>
      <c r="EI121" s="2">
        <f t="shared" si="151"/>
        <v>101.47069476546568</v>
      </c>
      <c r="EJ121" s="2">
        <f t="shared" si="151"/>
        <v>104.20145559388862</v>
      </c>
      <c r="EK121" s="2">
        <f t="shared" si="151"/>
        <v>102.97027591799664</v>
      </c>
      <c r="EL121" s="2">
        <f t="shared" si="151"/>
        <v>104.16072882952683</v>
      </c>
      <c r="EM121" s="2">
        <f t="shared" si="135"/>
        <v>104.93484636109108</v>
      </c>
      <c r="EN121" s="2">
        <f t="shared" si="135"/>
        <v>108.01193613503479</v>
      </c>
      <c r="EO121" s="2">
        <f t="shared" si="135"/>
        <v>109.16678648016874</v>
      </c>
      <c r="EQ121" s="2">
        <f t="shared" si="149"/>
        <v>100.01172171958531</v>
      </c>
      <c r="ER121" s="2">
        <f t="shared" si="149"/>
        <v>100.29229933414297</v>
      </c>
      <c r="ES121" s="2">
        <f t="shared" si="149"/>
        <v>99.851779792142423</v>
      </c>
      <c r="ET121" s="2">
        <f t="shared" si="149"/>
        <v>96.910979332574883</v>
      </c>
      <c r="EU121" s="2">
        <f t="shared" si="149"/>
        <v>100.63602507473961</v>
      </c>
      <c r="EV121" s="2">
        <f t="shared" si="149"/>
        <v>98.900402095599901</v>
      </c>
      <c r="EW121" s="2">
        <f t="shared" si="149"/>
        <v>99.450545400926941</v>
      </c>
      <c r="EX121" s="2">
        <f t="shared" si="149"/>
        <v>100.82080267170291</v>
      </c>
      <c r="EY121" s="2">
        <f t="shared" si="149"/>
        <v>101.47750076059151</v>
      </c>
      <c r="EZ121" s="2">
        <f t="shared" si="149"/>
        <v>104.30963328295974</v>
      </c>
      <c r="FA121" s="2">
        <f t="shared" si="149"/>
        <v>103.06427002176584</v>
      </c>
      <c r="FB121" s="2">
        <f t="shared" si="149"/>
        <v>104.15230394450269</v>
      </c>
      <c r="FC121" s="2">
        <f t="shared" si="149"/>
        <v>104.99415453273976</v>
      </c>
      <c r="FD121" s="2">
        <f t="shared" si="149"/>
        <v>108.27285806090507</v>
      </c>
      <c r="FE121" s="2">
        <f t="shared" si="149"/>
        <v>109.10366749259906</v>
      </c>
      <c r="FG121" s="2">
        <f t="shared" si="150"/>
        <v>0.99310964502137666</v>
      </c>
      <c r="FH121" s="2">
        <f t="shared" si="150"/>
        <v>0.99229015087054162</v>
      </c>
      <c r="FI121" s="2">
        <f t="shared" si="150"/>
        <v>0.99208935574461643</v>
      </c>
      <c r="FJ121" s="2">
        <f t="shared" si="150"/>
        <v>0.99179852624248221</v>
      </c>
      <c r="FK121" s="2">
        <f t="shared" si="150"/>
        <v>0.99177535376148818</v>
      </c>
      <c r="FL121" s="2">
        <f t="shared" si="150"/>
        <v>0.99125879359112656</v>
      </c>
      <c r="FM121" s="2">
        <f t="shared" si="150"/>
        <v>0.99156893062429863</v>
      </c>
      <c r="FN121" s="2">
        <f t="shared" si="150"/>
        <v>0.99108578663311375</v>
      </c>
      <c r="FO121" s="2">
        <f t="shared" si="150"/>
        <v>0.9896750627143297</v>
      </c>
      <c r="FP121" s="2">
        <f t="shared" si="150"/>
        <v>0.99065648574884169</v>
      </c>
      <c r="FQ121" s="2">
        <f t="shared" si="150"/>
        <v>0.9913628125790187</v>
      </c>
      <c r="FR121" s="2">
        <f t="shared" si="150"/>
        <v>0.99133698343575671</v>
      </c>
      <c r="FS121" s="2">
        <f t="shared" si="150"/>
        <v>0.99091894970279837</v>
      </c>
      <c r="FT121" s="2">
        <f t="shared" si="150"/>
        <v>0.99095373472766324</v>
      </c>
      <c r="FU121" s="2">
        <f t="shared" si="150"/>
        <v>0.98835642557602377</v>
      </c>
      <c r="FW121" s="2">
        <f t="shared" si="141"/>
        <v>1.1113495562702712E-2</v>
      </c>
      <c r="FX121" s="2">
        <f t="shared" si="141"/>
        <v>1.7203185888433996E-2</v>
      </c>
      <c r="FY121" s="2">
        <f t="shared" si="141"/>
        <v>1.7071014782605847E-2</v>
      </c>
      <c r="FZ121" s="2">
        <f t="shared" si="141"/>
        <v>1.4708038132205231E-2</v>
      </c>
      <c r="GA121" s="2">
        <f t="shared" si="141"/>
        <v>1.5064619487356693E-2</v>
      </c>
      <c r="GB121" s="2">
        <f t="shared" si="141"/>
        <v>1.5380019531989638E-2</v>
      </c>
      <c r="GC121" s="2">
        <f t="shared" si="141"/>
        <v>1.5281232037398557E-2</v>
      </c>
      <c r="GD121" s="2">
        <f t="shared" si="141"/>
        <v>1.3519539890953157E-2</v>
      </c>
      <c r="GE121" s="2">
        <f t="shared" si="141"/>
        <v>1.6638415869391861E-2</v>
      </c>
      <c r="GF121" s="2">
        <f t="shared" si="141"/>
        <v>1.6840739618875149E-2</v>
      </c>
      <c r="GG121" s="2">
        <f t="shared" si="141"/>
        <v>1.6096457690094577E-2</v>
      </c>
      <c r="GH121" s="2">
        <f t="shared" si="141"/>
        <v>1.3247475952366637E-2</v>
      </c>
      <c r="GI121" s="2">
        <f t="shared" si="141"/>
        <v>1.1571203861734993E-2</v>
      </c>
      <c r="GJ121" s="2">
        <f t="shared" si="141"/>
        <v>8.9499207623467501E-3</v>
      </c>
      <c r="GK121" s="2">
        <f t="shared" si="141"/>
        <v>7.1959291967930118E-3</v>
      </c>
      <c r="GM121" s="86">
        <f t="shared" si="142"/>
        <v>9.2736964038974955E-32</v>
      </c>
      <c r="GN121" s="86">
        <f t="shared" si="142"/>
        <v>3.1254345224506155E-60</v>
      </c>
      <c r="GO121" s="86">
        <f t="shared" si="142"/>
        <v>1.1768802679337957E-50</v>
      </c>
      <c r="GP121" s="86">
        <f t="shared" si="142"/>
        <v>7.8426917622262479E-66</v>
      </c>
      <c r="GQ121" s="86">
        <f t="shared" si="142"/>
        <v>2.0228458370039518E-94</v>
      </c>
      <c r="GR121" s="86">
        <f t="shared" si="142"/>
        <v>9.8965893880007366E-66</v>
      </c>
      <c r="GS121" s="86">
        <f t="shared" si="142"/>
        <v>2.0603724425885912E-57</v>
      </c>
      <c r="GT121" s="86">
        <f t="shared" si="142"/>
        <v>2.3775467760149662E-43</v>
      </c>
      <c r="GU121" s="86">
        <f t="shared" si="142"/>
        <v>2.8602039189510664E-40</v>
      </c>
      <c r="GV121" s="86">
        <f t="shared" si="142"/>
        <v>2.5369941455160087E-66</v>
      </c>
      <c r="GW121" s="86">
        <f t="shared" si="142"/>
        <v>2.2896703315740237E-63</v>
      </c>
      <c r="GX121" s="86">
        <f t="shared" si="142"/>
        <v>4.0041189125225793E-70</v>
      </c>
      <c r="GY121" s="86">
        <f t="shared" si="142"/>
        <v>3.9525323516552508E-52</v>
      </c>
      <c r="GZ121" s="86">
        <f t="shared" si="142"/>
        <v>1.0966327694116476E-31</v>
      </c>
      <c r="HA121" s="86">
        <f t="shared" si="142"/>
        <v>1.4048076196686808E-53</v>
      </c>
      <c r="HC121" s="86">
        <f t="shared" si="73"/>
        <v>3.2127911186238503E-7</v>
      </c>
      <c r="HD121" s="86">
        <f t="shared" si="73"/>
        <v>1.2138856827910561E-11</v>
      </c>
      <c r="HE121" s="86">
        <f t="shared" si="73"/>
        <v>1.7465629724414482E-13</v>
      </c>
      <c r="HF121" s="86">
        <f t="shared" si="73"/>
        <v>6.2103424347198346E-13</v>
      </c>
      <c r="HG121" s="86">
        <f t="shared" si="73"/>
        <v>4.829317824656367E-24</v>
      </c>
      <c r="HH121" s="86">
        <f t="shared" si="73"/>
        <v>2.0042737986576197E-16</v>
      </c>
      <c r="HI121" s="86">
        <f t="shared" si="138"/>
        <v>2.1634727483029499E-17</v>
      </c>
      <c r="HJ121" s="86">
        <f t="shared" si="138"/>
        <v>1.6373922427701716E-20</v>
      </c>
      <c r="HK121" s="86">
        <f t="shared" si="138"/>
        <v>4.8798574489825736E-19</v>
      </c>
      <c r="HL121" s="86">
        <f t="shared" si="138"/>
        <v>2.6178481078380608E-14</v>
      </c>
      <c r="HM121" s="86">
        <f t="shared" si="138"/>
        <v>4.1574453362299809E-17</v>
      </c>
      <c r="HN121" s="86">
        <f t="shared" si="138"/>
        <v>2.0071731258412875E-12</v>
      </c>
      <c r="HO121" s="86">
        <f t="shared" si="138"/>
        <v>1.885320388160474E-11</v>
      </c>
      <c r="HP121" s="86">
        <f t="shared" si="138"/>
        <v>1.5183534620916842E-6</v>
      </c>
      <c r="HQ121" s="86">
        <f t="shared" si="138"/>
        <v>3.9194356483437394E-10</v>
      </c>
      <c r="HS121" s="86">
        <f t="shared" si="143"/>
        <v>2.1451216125340429E-7</v>
      </c>
      <c r="HT121" s="86">
        <f t="shared" si="143"/>
        <v>2.7150941772115071E-6</v>
      </c>
      <c r="HU121" s="86">
        <f t="shared" si="143"/>
        <v>9.5596672366898908E-7</v>
      </c>
      <c r="HV121" s="86">
        <f t="shared" si="143"/>
        <v>8.9333404402104016E-8</v>
      </c>
      <c r="HW121" s="86">
        <f t="shared" si="143"/>
        <v>8.3778473273999931E-8</v>
      </c>
      <c r="HX121" s="86">
        <f t="shared" si="143"/>
        <v>3.3856899659577622E-8</v>
      </c>
      <c r="HY121" s="86">
        <f t="shared" si="143"/>
        <v>1.8699180592946648E-7</v>
      </c>
      <c r="HZ121" s="86">
        <f t="shared" si="143"/>
        <v>5.4235190654531995E-8</v>
      </c>
      <c r="IA121" s="86">
        <f t="shared" si="143"/>
        <v>1.3303661222288833E-7</v>
      </c>
      <c r="IB121" s="86">
        <f t="shared" si="143"/>
        <v>4.9710713488413351E-8</v>
      </c>
      <c r="IC121" s="86">
        <f t="shared" si="143"/>
        <v>2.6786155847096245E-7</v>
      </c>
      <c r="ID121" s="86">
        <f t="shared" si="143"/>
        <v>1.5400514587715962E-8</v>
      </c>
      <c r="IE121" s="86">
        <f t="shared" si="143"/>
        <v>2.4587865663691016E-9</v>
      </c>
      <c r="IF121" s="86">
        <f t="shared" si="143"/>
        <v>1.3237034006318431E-6</v>
      </c>
      <c r="IG121" s="86">
        <f t="shared" si="143"/>
        <v>1.9940874656220846E-5</v>
      </c>
      <c r="II121" s="86">
        <f t="shared" si="144"/>
        <v>9.6804988612036904E-58</v>
      </c>
      <c r="IJ121" s="86">
        <f t="shared" si="144"/>
        <v>2.6659422975605574E-57</v>
      </c>
      <c r="IK121" s="86">
        <f t="shared" si="144"/>
        <v>4.0875112607053693E-59</v>
      </c>
      <c r="IL121" s="86">
        <f t="shared" si="144"/>
        <v>3.0517441974243523E-68</v>
      </c>
      <c r="IM121" s="86">
        <f t="shared" si="144"/>
        <v>5.7835898153425465E-72</v>
      </c>
      <c r="IN121" s="86">
        <f t="shared" si="144"/>
        <v>8.6000976556119402E-71</v>
      </c>
      <c r="IO121" s="86">
        <f t="shared" si="144"/>
        <v>5.8283724864047845E-68</v>
      </c>
      <c r="IP121" s="86">
        <f t="shared" si="144"/>
        <v>2.1423243386457502E-72</v>
      </c>
      <c r="IQ121" s="86">
        <f t="shared" si="144"/>
        <v>3.1978922789208449E-69</v>
      </c>
      <c r="IR121" s="86">
        <f t="shared" si="144"/>
        <v>2.5780197867896706E-79</v>
      </c>
      <c r="IS121" s="86">
        <f t="shared" si="144"/>
        <v>1.864585939756202E-67</v>
      </c>
      <c r="IT121" s="86">
        <f t="shared" si="144"/>
        <v>7.5554879528793442E-76</v>
      </c>
      <c r="IU121" s="86">
        <f t="shared" si="144"/>
        <v>6.3393090686180154E-82</v>
      </c>
      <c r="IV121" s="86">
        <f t="shared" si="144"/>
        <v>1.8508961827103164E-45</v>
      </c>
      <c r="IW121" s="86">
        <f t="shared" si="144"/>
        <v>2.4066577022325417E-27</v>
      </c>
      <c r="IY121" s="86">
        <f t="shared" si="145"/>
        <v>5.3579127311578932E-7</v>
      </c>
      <c r="IZ121" s="86">
        <f t="shared" si="145"/>
        <v>2.7151063160683349E-6</v>
      </c>
      <c r="JA121" s="86">
        <f t="shared" si="145"/>
        <v>9.559668983252863E-7</v>
      </c>
      <c r="JB121" s="86">
        <f t="shared" si="145"/>
        <v>8.9334025436347483E-8</v>
      </c>
      <c r="JC121" s="86">
        <f t="shared" si="145"/>
        <v>8.3778473273999931E-8</v>
      </c>
      <c r="JD121" s="86">
        <f t="shared" si="145"/>
        <v>3.3856899860005E-8</v>
      </c>
      <c r="JE121" s="86">
        <f t="shared" si="145"/>
        <v>1.8699180595110121E-7</v>
      </c>
      <c r="JF121" s="86">
        <f t="shared" si="145"/>
        <v>5.4235190654548366E-8</v>
      </c>
      <c r="JG121" s="86">
        <f t="shared" si="145"/>
        <v>1.3303661222337632E-7</v>
      </c>
      <c r="JH121" s="86">
        <f t="shared" si="145"/>
        <v>4.9710739666894431E-8</v>
      </c>
      <c r="JI121" s="86">
        <f t="shared" si="145"/>
        <v>2.6786155851253689E-7</v>
      </c>
      <c r="JJ121" s="86">
        <f t="shared" si="145"/>
        <v>1.5402521760841805E-8</v>
      </c>
      <c r="JK121" s="86">
        <f t="shared" si="145"/>
        <v>2.4776397702507062E-9</v>
      </c>
      <c r="JL121" s="86">
        <f t="shared" si="145"/>
        <v>2.8420568627235274E-6</v>
      </c>
      <c r="JM121" s="86">
        <f t="shared" si="145"/>
        <v>1.9941266599785679E-5</v>
      </c>
    </row>
    <row r="122" spans="2:273" x14ac:dyDescent="0.25">
      <c r="B122" s="2">
        <v>95</v>
      </c>
      <c r="C122" s="37">
        <v>100.288</v>
      </c>
      <c r="D122" s="37">
        <v>99.322000000000003</v>
      </c>
      <c r="E122" s="37">
        <v>98.61</v>
      </c>
      <c r="F122" s="37">
        <v>96.051000000000002</v>
      </c>
      <c r="G122" s="37">
        <v>100.833</v>
      </c>
      <c r="H122" s="37">
        <v>100.136</v>
      </c>
      <c r="I122" s="37">
        <v>99.763000000000005</v>
      </c>
      <c r="J122" s="37">
        <v>102.339</v>
      </c>
      <c r="K122" s="37">
        <v>103.864</v>
      </c>
      <c r="L122" s="37">
        <v>104.383</v>
      </c>
      <c r="M122" s="37">
        <v>103.81399999999999</v>
      </c>
      <c r="N122" s="37">
        <v>105.593</v>
      </c>
      <c r="O122" s="37">
        <v>106.42400000000001</v>
      </c>
      <c r="P122" s="37">
        <v>107.797</v>
      </c>
      <c r="Q122" s="37">
        <v>108.667</v>
      </c>
      <c r="S122" s="4">
        <f t="shared" si="146"/>
        <v>100.17846655669349</v>
      </c>
      <c r="T122" s="4">
        <f t="shared" si="146"/>
        <v>100.34432215894759</v>
      </c>
      <c r="U122" s="4">
        <f t="shared" si="146"/>
        <v>99.796775709520062</v>
      </c>
      <c r="V122" s="4">
        <f t="shared" si="146"/>
        <v>97.071568095885311</v>
      </c>
      <c r="W122" s="4">
        <f t="shared" si="146"/>
        <v>100.78912115128365</v>
      </c>
      <c r="X122" s="4">
        <f t="shared" si="146"/>
        <v>99.051524014481146</v>
      </c>
      <c r="Y122" s="4">
        <f t="shared" si="146"/>
        <v>99.57754262939828</v>
      </c>
      <c r="Z122" s="4">
        <f t="shared" si="146"/>
        <v>100.8073497340723</v>
      </c>
      <c r="AA122" s="4">
        <f t="shared" si="146"/>
        <v>101.54760821920696</v>
      </c>
      <c r="AB122" s="4">
        <f t="shared" si="146"/>
        <v>104.3302304457505</v>
      </c>
      <c r="AC122" s="4">
        <f t="shared" si="146"/>
        <v>103.14458748591819</v>
      </c>
      <c r="AD122" s="4">
        <f t="shared" si="146"/>
        <v>104.34079846348304</v>
      </c>
      <c r="AE122" s="4">
        <f t="shared" si="146"/>
        <v>105.14044490656568</v>
      </c>
      <c r="AF122" s="4">
        <f t="shared" si="146"/>
        <v>108.15519126944321</v>
      </c>
      <c r="AG122" s="4">
        <f t="shared" si="146"/>
        <v>109.41303253905534</v>
      </c>
      <c r="AI122" s="4">
        <f t="shared" si="147"/>
        <v>0.10953344330650339</v>
      </c>
      <c r="AJ122" s="4">
        <f t="shared" si="147"/>
        <v>-1.0223221589475884</v>
      </c>
      <c r="AK122" s="4">
        <f t="shared" si="147"/>
        <v>-1.1867757095200631</v>
      </c>
      <c r="AL122" s="4">
        <f t="shared" si="147"/>
        <v>-1.0205680958853094</v>
      </c>
      <c r="AM122" s="4">
        <f t="shared" si="147"/>
        <v>4.3878848716346397E-2</v>
      </c>
      <c r="AN122" s="4">
        <f t="shared" si="147"/>
        <v>1.0844759855188499</v>
      </c>
      <c r="AO122" s="4">
        <f t="shared" si="147"/>
        <v>0.18545737060172485</v>
      </c>
      <c r="AP122" s="4">
        <f t="shared" si="147"/>
        <v>1.5316502659276949</v>
      </c>
      <c r="AQ122" s="4">
        <f t="shared" si="147"/>
        <v>2.3163917807930403</v>
      </c>
      <c r="AR122" s="4">
        <f t="shared" si="147"/>
        <v>5.2769554249493922E-2</v>
      </c>
      <c r="AS122" s="4">
        <f t="shared" si="147"/>
        <v>0.6694125140817988</v>
      </c>
      <c r="AT122" s="4">
        <f t="shared" si="147"/>
        <v>1.2522015365169636</v>
      </c>
      <c r="AU122" s="4">
        <f t="shared" si="147"/>
        <v>1.2835550934343303</v>
      </c>
      <c r="AV122" s="4">
        <f t="shared" si="147"/>
        <v>-0.35819126944321056</v>
      </c>
      <c r="AW122" s="4">
        <f t="shared" si="147"/>
        <v>-0.74603253905533506</v>
      </c>
      <c r="AY122" s="2">
        <f t="shared" si="139"/>
        <v>100.17846624923679</v>
      </c>
      <c r="AZ122" s="2">
        <f t="shared" si="139"/>
        <v>100.34392703510818</v>
      </c>
      <c r="BA122" s="2">
        <f t="shared" si="139"/>
        <v>99.796596741428701</v>
      </c>
      <c r="BB122" s="2">
        <f t="shared" si="139"/>
        <v>97.071529161367621</v>
      </c>
      <c r="BC122" s="2">
        <f t="shared" si="139"/>
        <v>100.78908758069366</v>
      </c>
      <c r="BD122" s="2">
        <f t="shared" si="139"/>
        <v>99.051501590386351</v>
      </c>
      <c r="BE122" s="2">
        <f t="shared" si="139"/>
        <v>99.57743067087479</v>
      </c>
      <c r="BF122" s="2">
        <f t="shared" si="139"/>
        <v>100.80731385940473</v>
      </c>
      <c r="BG122" s="2">
        <f t="shared" si="139"/>
        <v>101.54750528497178</v>
      </c>
      <c r="BH122" s="2">
        <f t="shared" si="139"/>
        <v>104.33016701551357</v>
      </c>
      <c r="BI122" s="2">
        <f t="shared" si="139"/>
        <v>103.14431418400267</v>
      </c>
      <c r="BJ122" s="2">
        <f t="shared" si="139"/>
        <v>104.34077884711857</v>
      </c>
      <c r="BK122" s="2">
        <f t="shared" si="139"/>
        <v>105.1404410288683</v>
      </c>
      <c r="BL122" s="2">
        <f t="shared" si="139"/>
        <v>108.15361687390079</v>
      </c>
      <c r="BM122" s="2">
        <f t="shared" si="139"/>
        <v>109.3876571182324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100.288</v>
      </c>
      <c r="CF122" s="2">
        <f t="shared" si="140"/>
        <v>99.322000000000003</v>
      </c>
      <c r="CG122" s="2">
        <f t="shared" si="140"/>
        <v>98.61</v>
      </c>
      <c r="CH122" s="2">
        <f t="shared" si="140"/>
        <v>96.051000000000002</v>
      </c>
      <c r="CI122" s="2">
        <f t="shared" si="140"/>
        <v>100.833</v>
      </c>
      <c r="CJ122" s="2">
        <f t="shared" si="140"/>
        <v>100.136</v>
      </c>
      <c r="CK122" s="2">
        <f t="shared" si="140"/>
        <v>99.763000000000005</v>
      </c>
      <c r="CL122" s="2">
        <f t="shared" si="140"/>
        <v>102.339</v>
      </c>
      <c r="CM122" s="2">
        <f t="shared" si="140"/>
        <v>103.864</v>
      </c>
      <c r="CN122" s="2">
        <f t="shared" si="140"/>
        <v>104.383</v>
      </c>
      <c r="CO122" s="2">
        <f t="shared" si="140"/>
        <v>103.81399999999999</v>
      </c>
      <c r="CP122" s="2">
        <f t="shared" si="140"/>
        <v>105.593</v>
      </c>
      <c r="CQ122" s="2">
        <f t="shared" si="140"/>
        <v>106.42400000000001</v>
      </c>
      <c r="CR122" s="2">
        <f t="shared" si="140"/>
        <v>107.797</v>
      </c>
      <c r="CS122" s="2">
        <f t="shared" si="140"/>
        <v>108.667</v>
      </c>
      <c r="CU122" s="2">
        <f t="shared" si="110"/>
        <v>100.288</v>
      </c>
      <c r="CV122" s="2">
        <f t="shared" si="111"/>
        <v>99.322000000000003</v>
      </c>
      <c r="CW122" s="2">
        <f t="shared" si="112"/>
        <v>98.61</v>
      </c>
      <c r="CX122" s="2">
        <f t="shared" si="113"/>
        <v>96.051000000000002</v>
      </c>
      <c r="CY122" s="2">
        <f t="shared" si="114"/>
        <v>100.833</v>
      </c>
      <c r="CZ122" s="2">
        <f t="shared" si="115"/>
        <v>100.136</v>
      </c>
      <c r="DA122" s="2">
        <f t="shared" si="116"/>
        <v>99.763000000000005</v>
      </c>
      <c r="DB122" s="2">
        <f t="shared" si="117"/>
        <v>102.339</v>
      </c>
      <c r="DC122" s="2">
        <f t="shared" si="118"/>
        <v>103.864</v>
      </c>
      <c r="DD122" s="2">
        <f t="shared" si="119"/>
        <v>104.383</v>
      </c>
      <c r="DE122" s="2">
        <f t="shared" si="120"/>
        <v>103.81399999999999</v>
      </c>
      <c r="DF122" s="2">
        <f t="shared" si="121"/>
        <v>105.593</v>
      </c>
      <c r="DG122" s="2">
        <f t="shared" si="122"/>
        <v>106.42400000000001</v>
      </c>
      <c r="DH122" s="2">
        <f t="shared" si="123"/>
        <v>107.797</v>
      </c>
      <c r="DI122" s="2">
        <f t="shared" si="124"/>
        <v>108.667</v>
      </c>
      <c r="DK122" s="2">
        <f t="shared" si="148"/>
        <v>120.31109474671669</v>
      </c>
      <c r="DL122" s="2">
        <f t="shared" si="148"/>
        <v>123.91931697486962</v>
      </c>
      <c r="DM122" s="2">
        <f t="shared" si="148"/>
        <v>112.31308337892546</v>
      </c>
      <c r="DN122" s="2">
        <f t="shared" si="148"/>
        <v>122.87700919137761</v>
      </c>
      <c r="DO122" s="2">
        <f t="shared" si="148"/>
        <v>134.89820094380093</v>
      </c>
      <c r="DP122" s="2">
        <f t="shared" si="148"/>
        <v>130.02733333333333</v>
      </c>
      <c r="DQ122" s="2">
        <f t="shared" si="148"/>
        <v>125.93945602240899</v>
      </c>
      <c r="DR122" s="2">
        <f t="shared" si="148"/>
        <v>119.39819141999141</v>
      </c>
      <c r="DS122" s="2">
        <f t="shared" si="148"/>
        <v>119.20272727272729</v>
      </c>
      <c r="DT122" s="2">
        <f t="shared" si="148"/>
        <v>125.91641054239875</v>
      </c>
      <c r="DU122" s="2">
        <f t="shared" si="148"/>
        <v>130.28722664770032</v>
      </c>
      <c r="DV122" s="2">
        <f t="shared" si="148"/>
        <v>135.84349193930771</v>
      </c>
      <c r="DW122" s="2">
        <f t="shared" si="148"/>
        <v>136.17307955182073</v>
      </c>
      <c r="DX122" s="2">
        <f t="shared" si="148"/>
        <v>133.0803570999571</v>
      </c>
      <c r="DY122" s="2">
        <f t="shared" si="148"/>
        <v>138.46243743842365</v>
      </c>
      <c r="EA122" s="2">
        <f t="shared" si="152"/>
        <v>100.05281783418141</v>
      </c>
      <c r="EB122" s="2">
        <f t="shared" si="152"/>
        <v>100.17657919254658</v>
      </c>
      <c r="EC122" s="2">
        <f t="shared" si="152"/>
        <v>99.704328580929399</v>
      </c>
      <c r="ED122" s="2">
        <f t="shared" si="152"/>
        <v>96.87740048988961</v>
      </c>
      <c r="EE122" s="2">
        <f t="shared" si="151"/>
        <v>100.53118529965462</v>
      </c>
      <c r="EF122" s="2">
        <f t="shared" si="151"/>
        <v>98.802269787316675</v>
      </c>
      <c r="EG122" s="2">
        <f t="shared" si="151"/>
        <v>99.372716294466713</v>
      </c>
      <c r="EH122" s="2">
        <f t="shared" si="151"/>
        <v>100.65319326722104</v>
      </c>
      <c r="EI122" s="2">
        <f t="shared" si="151"/>
        <v>101.37942828008158</v>
      </c>
      <c r="EJ122" s="2">
        <f t="shared" si="151"/>
        <v>104.14286276983738</v>
      </c>
      <c r="EK122" s="2">
        <f t="shared" si="151"/>
        <v>102.92734085895941</v>
      </c>
      <c r="EL122" s="2">
        <f t="shared" si="151"/>
        <v>104.08981026255083</v>
      </c>
      <c r="EM122" s="2">
        <f t="shared" si="135"/>
        <v>104.88043515469546</v>
      </c>
      <c r="EN122" s="2">
        <f t="shared" si="135"/>
        <v>107.94379624535929</v>
      </c>
      <c r="EO122" s="2">
        <f t="shared" si="135"/>
        <v>109.07580810275176</v>
      </c>
      <c r="EQ122" s="2">
        <f t="shared" si="149"/>
        <v>99.910415487403142</v>
      </c>
      <c r="ER122" s="2">
        <f t="shared" si="149"/>
        <v>100.1918863520248</v>
      </c>
      <c r="ES122" s="2">
        <f t="shared" si="149"/>
        <v>99.770564268071027</v>
      </c>
      <c r="ET122" s="2">
        <f t="shared" si="149"/>
        <v>96.847315180055986</v>
      </c>
      <c r="EU122" s="2">
        <f t="shared" si="149"/>
        <v>100.5269266643149</v>
      </c>
      <c r="EV122" s="2">
        <f t="shared" si="149"/>
        <v>98.808900199797165</v>
      </c>
      <c r="EW122" s="2">
        <f t="shared" si="149"/>
        <v>99.389752983999983</v>
      </c>
      <c r="EX122" s="2">
        <f t="shared" si="149"/>
        <v>100.76172538358362</v>
      </c>
      <c r="EY122" s="2">
        <f t="shared" si="149"/>
        <v>101.38448502088788</v>
      </c>
      <c r="EZ122" s="2">
        <f t="shared" si="149"/>
        <v>104.23023584528715</v>
      </c>
      <c r="FA122" s="2">
        <f t="shared" si="149"/>
        <v>103.0005380204264</v>
      </c>
      <c r="FB122" s="2">
        <f t="shared" si="149"/>
        <v>104.0828363448146</v>
      </c>
      <c r="FC122" s="2">
        <f t="shared" si="149"/>
        <v>104.93033760144986</v>
      </c>
      <c r="FD122" s="2">
        <f t="shared" si="149"/>
        <v>108.17546125337424</v>
      </c>
      <c r="FE122" s="2">
        <f t="shared" si="149"/>
        <v>109.00864289532096</v>
      </c>
      <c r="FG122" s="2">
        <f t="shared" si="150"/>
        <v>0.99371210937184173</v>
      </c>
      <c r="FH122" s="2">
        <f t="shared" si="150"/>
        <v>0.99296376075796877</v>
      </c>
      <c r="FI122" s="2">
        <f t="shared" si="150"/>
        <v>0.99278038147047865</v>
      </c>
      <c r="FJ122" s="2">
        <f t="shared" si="150"/>
        <v>0.99251476538381422</v>
      </c>
      <c r="FK122" s="2">
        <f t="shared" si="150"/>
        <v>0.99249360125207187</v>
      </c>
      <c r="FL122" s="2">
        <f t="shared" si="150"/>
        <v>0.9920217887131243</v>
      </c>
      <c r="FM122" s="2">
        <f t="shared" si="150"/>
        <v>0.99230506491043924</v>
      </c>
      <c r="FN122" s="2">
        <f t="shared" si="150"/>
        <v>0.99186375909072988</v>
      </c>
      <c r="FO122" s="2">
        <f t="shared" si="150"/>
        <v>0.99057498281600787</v>
      </c>
      <c r="FP122" s="2">
        <f t="shared" si="150"/>
        <v>0.99147160229091646</v>
      </c>
      <c r="FQ122" s="2">
        <f t="shared" si="150"/>
        <v>0.99211680038536965</v>
      </c>
      <c r="FR122" s="2">
        <f t="shared" si="150"/>
        <v>0.99209320802740519</v>
      </c>
      <c r="FS122" s="2">
        <f t="shared" si="150"/>
        <v>0.99171136079172928</v>
      </c>
      <c r="FT122" s="2">
        <f t="shared" si="150"/>
        <v>0.99174313577256989</v>
      </c>
      <c r="FU122" s="2">
        <f t="shared" si="150"/>
        <v>0.98937004343732926</v>
      </c>
      <c r="FW122" s="2">
        <f t="shared" si="141"/>
        <v>1.2172653926113811E-2</v>
      </c>
      <c r="FX122" s="2">
        <f t="shared" si="141"/>
        <v>1.8831662711202433E-2</v>
      </c>
      <c r="FY122" s="2">
        <f t="shared" si="141"/>
        <v>1.8687218007535505E-2</v>
      </c>
      <c r="FZ122" s="2">
        <f t="shared" si="141"/>
        <v>1.6104191192379106E-2</v>
      </c>
      <c r="GA122" s="2">
        <f t="shared" si="141"/>
        <v>1.6494054222041064E-2</v>
      </c>
      <c r="GB122" s="2">
        <f t="shared" si="141"/>
        <v>1.6838869942551484E-2</v>
      </c>
      <c r="GC122" s="2">
        <f t="shared" si="141"/>
        <v>1.6730871320228487E-2</v>
      </c>
      <c r="GD122" s="2">
        <f t="shared" si="141"/>
        <v>1.4804570506663541E-2</v>
      </c>
      <c r="GE122" s="2">
        <f t="shared" si="141"/>
        <v>1.8214421621758476E-2</v>
      </c>
      <c r="GF122" s="2">
        <f t="shared" si="141"/>
        <v>1.8435550377127258E-2</v>
      </c>
      <c r="GG122" s="2">
        <f t="shared" si="141"/>
        <v>1.7622048605030683E-2</v>
      </c>
      <c r="GH122" s="2">
        <f t="shared" si="141"/>
        <v>1.4507027211815533E-2</v>
      </c>
      <c r="GI122" s="2">
        <f t="shared" si="141"/>
        <v>1.2673424520835561E-2</v>
      </c>
      <c r="GJ122" s="2">
        <f t="shared" si="141"/>
        <v>9.8049266913956875E-3</v>
      </c>
      <c r="GK122" s="2">
        <f t="shared" si="141"/>
        <v>7.8847055063590039E-3</v>
      </c>
      <c r="GM122" s="86">
        <f t="shared" si="142"/>
        <v>1.5293110513917418E-33</v>
      </c>
      <c r="GN122" s="86">
        <f t="shared" si="142"/>
        <v>1.3928485341323298E-63</v>
      </c>
      <c r="GO122" s="86">
        <f t="shared" si="142"/>
        <v>1.606446049024503E-53</v>
      </c>
      <c r="GP122" s="86">
        <f t="shared" si="142"/>
        <v>1.308224991782495E-69</v>
      </c>
      <c r="GQ122" s="86">
        <f t="shared" si="142"/>
        <v>1.0205105956407643E-99</v>
      </c>
      <c r="GR122" s="86">
        <f t="shared" si="142"/>
        <v>1.8280292537322828E-69</v>
      </c>
      <c r="GS122" s="86">
        <f t="shared" si="142"/>
        <v>1.3140353757536514E-60</v>
      </c>
      <c r="GT122" s="86">
        <f t="shared" si="142"/>
        <v>8.8026640363792679E-46</v>
      </c>
      <c r="GU122" s="86">
        <f t="shared" si="142"/>
        <v>1.5075154775705853E-42</v>
      </c>
      <c r="GV122" s="86">
        <f t="shared" si="142"/>
        <v>4.3116265666403031E-70</v>
      </c>
      <c r="GW122" s="86">
        <f t="shared" si="142"/>
        <v>6.069646200544817E-67</v>
      </c>
      <c r="GX122" s="86">
        <f t="shared" si="142"/>
        <v>3.7724546256953435E-74</v>
      </c>
      <c r="GY122" s="86">
        <f t="shared" si="142"/>
        <v>4.7970027245449739E-55</v>
      </c>
      <c r="GZ122" s="86">
        <f t="shared" si="142"/>
        <v>1.8802757839263281E-33</v>
      </c>
      <c r="HA122" s="86">
        <f t="shared" si="142"/>
        <v>1.3528540065223278E-56</v>
      </c>
      <c r="HC122" s="86">
        <f t="shared" si="73"/>
        <v>3.5008190223725759E-8</v>
      </c>
      <c r="HD122" s="86">
        <f t="shared" si="73"/>
        <v>4.3151931551097128E-13</v>
      </c>
      <c r="HE122" s="86">
        <f t="shared" si="73"/>
        <v>2.9296600305795268E-15</v>
      </c>
      <c r="HF122" s="86">
        <f t="shared" si="73"/>
        <v>1.2551102658207351E-14</v>
      </c>
      <c r="HG122" s="86">
        <f t="shared" si="73"/>
        <v>3.4600944135511184E-27</v>
      </c>
      <c r="HH122" s="86">
        <f t="shared" si="73"/>
        <v>1.2202709634199113E-18</v>
      </c>
      <c r="HI122" s="86">
        <f t="shared" si="138"/>
        <v>1.1741489448467221E-19</v>
      </c>
      <c r="HJ122" s="86">
        <f t="shared" si="138"/>
        <v>2.7435206843618205E-23</v>
      </c>
      <c r="HK122" s="86">
        <f t="shared" si="138"/>
        <v>1.2175284269005776E-21</v>
      </c>
      <c r="HL122" s="86">
        <f t="shared" si="138"/>
        <v>4.4101147443291696E-16</v>
      </c>
      <c r="HM122" s="86">
        <f t="shared" si="138"/>
        <v>2.8390947283216922E-19</v>
      </c>
      <c r="HN122" s="86">
        <f t="shared" si="138"/>
        <v>4.8771486614708451E-14</v>
      </c>
      <c r="HO122" s="86">
        <f t="shared" si="138"/>
        <v>5.7329532723002705E-13</v>
      </c>
      <c r="HP122" s="86">
        <f t="shared" si="138"/>
        <v>2.1840588747556786E-7</v>
      </c>
      <c r="HQ122" s="86">
        <f t="shared" si="138"/>
        <v>1.8065039932946124E-11</v>
      </c>
      <c r="HS122" s="86">
        <f t="shared" si="143"/>
        <v>7.35153563399819E-7</v>
      </c>
      <c r="HT122" s="86">
        <f t="shared" si="143"/>
        <v>9.3281215241702395E-6</v>
      </c>
      <c r="HU122" s="86">
        <f t="shared" si="143"/>
        <v>3.5231545111332572E-6</v>
      </c>
      <c r="HV122" s="86">
        <f t="shared" si="143"/>
        <v>3.887359079915598E-7</v>
      </c>
      <c r="HW122" s="86">
        <f t="shared" si="143"/>
        <v>3.8378377908099939E-7</v>
      </c>
      <c r="HX122" s="86">
        <f t="shared" si="143"/>
        <v>1.6126707115562227E-7</v>
      </c>
      <c r="HY122" s="86">
        <f t="shared" si="143"/>
        <v>7.9301292499131987E-7</v>
      </c>
      <c r="HZ122" s="86">
        <f t="shared" si="143"/>
        <v>2.4531979616798885E-7</v>
      </c>
      <c r="IA122" s="86">
        <f t="shared" si="143"/>
        <v>5.9949786991541036E-7</v>
      </c>
      <c r="IB122" s="86">
        <f t="shared" si="143"/>
        <v>2.6369469382704787E-7</v>
      </c>
      <c r="IC122" s="86">
        <f t="shared" si="143"/>
        <v>1.1298727966522009E-6</v>
      </c>
      <c r="ID122" s="86">
        <f t="shared" si="143"/>
        <v>7.6105376192559699E-8</v>
      </c>
      <c r="IE122" s="86">
        <f t="shared" si="143"/>
        <v>1.3395267069880125E-8</v>
      </c>
      <c r="IF122" s="86">
        <f t="shared" si="143"/>
        <v>3.6448241580379661E-6</v>
      </c>
      <c r="IG122" s="86">
        <f t="shared" si="143"/>
        <v>4.1941022232461535E-5</v>
      </c>
      <c r="II122" s="86">
        <f t="shared" si="144"/>
        <v>1.8102090718277952E-55</v>
      </c>
      <c r="IJ122" s="86">
        <f t="shared" si="144"/>
        <v>8.3938701818818002E-55</v>
      </c>
      <c r="IK122" s="86">
        <f t="shared" si="144"/>
        <v>1.5346281696393083E-56</v>
      </c>
      <c r="IL122" s="86">
        <f t="shared" si="144"/>
        <v>2.2989182351185979E-65</v>
      </c>
      <c r="IM122" s="86">
        <f t="shared" si="144"/>
        <v>6.5680503452730328E-69</v>
      </c>
      <c r="IN122" s="86">
        <f t="shared" si="144"/>
        <v>8.9916454707708934E-68</v>
      </c>
      <c r="IO122" s="86">
        <f t="shared" si="144"/>
        <v>4.5371384582862149E-65</v>
      </c>
      <c r="IP122" s="86">
        <f t="shared" si="144"/>
        <v>2.1234881743186422E-69</v>
      </c>
      <c r="IQ122" s="86">
        <f t="shared" si="144"/>
        <v>3.2568229367797421E-66</v>
      </c>
      <c r="IR122" s="86">
        <f t="shared" si="144"/>
        <v>7.5658655397846436E-76</v>
      </c>
      <c r="IS122" s="86">
        <f t="shared" si="144"/>
        <v>1.5004600443586444E-64</v>
      </c>
      <c r="IT122" s="86">
        <f t="shared" si="144"/>
        <v>1.0134247098829205E-72</v>
      </c>
      <c r="IU122" s="86">
        <f t="shared" si="144"/>
        <v>1.2094983518643427E-78</v>
      </c>
      <c r="IV122" s="86">
        <f t="shared" si="144"/>
        <v>9.1374852862000786E-44</v>
      </c>
      <c r="IW122" s="86">
        <f t="shared" si="144"/>
        <v>2.1541302588500681E-26</v>
      </c>
      <c r="IY122" s="86">
        <f t="shared" si="145"/>
        <v>7.701617536235448E-7</v>
      </c>
      <c r="IZ122" s="86">
        <f t="shared" si="145"/>
        <v>9.3281219556895549E-6</v>
      </c>
      <c r="JA122" s="86">
        <f t="shared" si="145"/>
        <v>3.5231545140629171E-6</v>
      </c>
      <c r="JB122" s="86">
        <f t="shared" si="145"/>
        <v>3.8873592054266245E-7</v>
      </c>
      <c r="JC122" s="86">
        <f t="shared" si="145"/>
        <v>3.8378377908099939E-7</v>
      </c>
      <c r="JD122" s="86">
        <f t="shared" si="145"/>
        <v>1.6126707115684255E-7</v>
      </c>
      <c r="JE122" s="86">
        <f t="shared" si="145"/>
        <v>7.9301292499143729E-7</v>
      </c>
      <c r="JF122" s="86">
        <f t="shared" si="145"/>
        <v>2.453197961679889E-7</v>
      </c>
      <c r="JG122" s="86">
        <f t="shared" si="145"/>
        <v>5.9949786991541152E-7</v>
      </c>
      <c r="JH122" s="86">
        <f t="shared" si="145"/>
        <v>2.6369469426805933E-7</v>
      </c>
      <c r="JI122" s="86">
        <f t="shared" si="145"/>
        <v>1.1298727966524849E-6</v>
      </c>
      <c r="JJ122" s="86">
        <f t="shared" si="145"/>
        <v>7.6105424964046309E-8</v>
      </c>
      <c r="JK122" s="86">
        <f t="shared" si="145"/>
        <v>1.3395840365207354E-8</v>
      </c>
      <c r="JL122" s="86">
        <f t="shared" si="145"/>
        <v>3.8632300455135342E-6</v>
      </c>
      <c r="JM122" s="86">
        <f t="shared" si="145"/>
        <v>4.1941040297501471E-5</v>
      </c>
    </row>
    <row r="123" spans="2:273" x14ac:dyDescent="0.25">
      <c r="B123" s="2">
        <v>96</v>
      </c>
      <c r="C123" s="37">
        <v>99.135999999999996</v>
      </c>
      <c r="D123" s="37">
        <v>99.474999999999994</v>
      </c>
      <c r="E123" s="37">
        <v>96.796999999999997</v>
      </c>
      <c r="F123" s="37">
        <v>95.525000000000006</v>
      </c>
      <c r="G123" s="37">
        <v>100.717</v>
      </c>
      <c r="H123" s="37">
        <v>100.30500000000001</v>
      </c>
      <c r="I123" s="37">
        <v>100.729</v>
      </c>
      <c r="J123" s="37">
        <v>100.08499999999999</v>
      </c>
      <c r="K123" s="37">
        <v>104.08499999999999</v>
      </c>
      <c r="L123" s="37">
        <v>106.3</v>
      </c>
      <c r="M123" s="37">
        <v>104.81399999999999</v>
      </c>
      <c r="N123" s="37">
        <v>106</v>
      </c>
      <c r="O123" s="37">
        <v>103.407</v>
      </c>
      <c r="P123" s="37">
        <v>107.559</v>
      </c>
      <c r="Q123" s="37">
        <v>109.158</v>
      </c>
      <c r="S123" s="4">
        <f t="shared" si="146"/>
        <v>100.04133317133289</v>
      </c>
      <c r="T123" s="4">
        <f t="shared" si="146"/>
        <v>100.23970763422585</v>
      </c>
      <c r="U123" s="4">
        <f t="shared" si="146"/>
        <v>99.732905679605508</v>
      </c>
      <c r="V123" s="4">
        <f t="shared" si="146"/>
        <v>96.985727908321081</v>
      </c>
      <c r="W123" s="4">
        <f t="shared" si="146"/>
        <v>100.65956057252612</v>
      </c>
      <c r="X123" s="4">
        <f t="shared" si="146"/>
        <v>98.943909212872356</v>
      </c>
      <c r="Y123" s="4">
        <f t="shared" si="146"/>
        <v>99.506961385478078</v>
      </c>
      <c r="Z123" s="4">
        <f t="shared" si="146"/>
        <v>100.76187971304985</v>
      </c>
      <c r="AA123" s="4">
        <f t="shared" si="146"/>
        <v>101.44407272146735</v>
      </c>
      <c r="AB123" s="4">
        <f t="shared" si="146"/>
        <v>104.25750006621827</v>
      </c>
      <c r="AC123" s="4">
        <f t="shared" si="146"/>
        <v>103.08551270831802</v>
      </c>
      <c r="AD123" s="4">
        <f t="shared" si="146"/>
        <v>104.25086140440679</v>
      </c>
      <c r="AE123" s="4">
        <f t="shared" si="146"/>
        <v>105.06616009929924</v>
      </c>
      <c r="AF123" s="4">
        <f t="shared" si="146"/>
        <v>108.07358646846042</v>
      </c>
      <c r="AG123" s="4">
        <f t="shared" si="146"/>
        <v>109.32370072597627</v>
      </c>
      <c r="AI123" s="4">
        <f t="shared" si="147"/>
        <v>-0.9053331713328987</v>
      </c>
      <c r="AJ123" s="4">
        <f t="shared" si="147"/>
        <v>-0.76470763422585719</v>
      </c>
      <c r="AK123" s="4">
        <f t="shared" si="147"/>
        <v>-2.9359056796055114</v>
      </c>
      <c r="AL123" s="4">
        <f t="shared" si="147"/>
        <v>-1.4607279083210756</v>
      </c>
      <c r="AM123" s="4">
        <f t="shared" si="147"/>
        <v>5.7439427473880755E-2</v>
      </c>
      <c r="AN123" s="4">
        <f t="shared" si="147"/>
        <v>1.361090787127651</v>
      </c>
      <c r="AO123" s="4">
        <f t="shared" si="147"/>
        <v>1.2220386145219209</v>
      </c>
      <c r="AP123" s="4">
        <f t="shared" si="147"/>
        <v>-0.67687971304985695</v>
      </c>
      <c r="AQ123" s="4">
        <f t="shared" si="147"/>
        <v>2.6409272785326436</v>
      </c>
      <c r="AR123" s="4">
        <f t="shared" si="147"/>
        <v>2.0424999337817269</v>
      </c>
      <c r="AS123" s="4">
        <f t="shared" si="147"/>
        <v>1.7284872916819722</v>
      </c>
      <c r="AT123" s="4">
        <f t="shared" si="147"/>
        <v>1.7491385955932088</v>
      </c>
      <c r="AU123" s="4">
        <f t="shared" si="147"/>
        <v>-1.6591600992992426</v>
      </c>
      <c r="AV123" s="4">
        <f t="shared" si="147"/>
        <v>-0.514586468460422</v>
      </c>
      <c r="AW123" s="4">
        <f t="shared" si="147"/>
        <v>-0.16570072597626506</v>
      </c>
      <c r="AY123" s="2">
        <f t="shared" si="139"/>
        <v>100.04133315013374</v>
      </c>
      <c r="AZ123" s="2">
        <f t="shared" si="139"/>
        <v>100.23850323453114</v>
      </c>
      <c r="BA123" s="2">
        <f t="shared" si="139"/>
        <v>99.732320851535462</v>
      </c>
      <c r="BB123" s="2">
        <f t="shared" si="139"/>
        <v>96.985578171651966</v>
      </c>
      <c r="BC123" s="2">
        <f t="shared" si="139"/>
        <v>100.6594255633169</v>
      </c>
      <c r="BD123" s="2">
        <f t="shared" si="139"/>
        <v>98.94381524819174</v>
      </c>
      <c r="BE123" s="2">
        <f t="shared" si="139"/>
        <v>99.506542849586125</v>
      </c>
      <c r="BF123" s="2">
        <f t="shared" si="139"/>
        <v>100.76173648546576</v>
      </c>
      <c r="BG123" s="2">
        <f t="shared" si="139"/>
        <v>101.4436661955103</v>
      </c>
      <c r="BH123" s="2">
        <f t="shared" si="139"/>
        <v>104.25720954354168</v>
      </c>
      <c r="BI123" s="2">
        <f t="shared" si="139"/>
        <v>103.08449898046381</v>
      </c>
      <c r="BJ123" s="2">
        <f t="shared" si="139"/>
        <v>104.25077602377335</v>
      </c>
      <c r="BK123" s="2">
        <f t="shared" si="139"/>
        <v>105.06614148149079</v>
      </c>
      <c r="BL123" s="2">
        <f t="shared" si="139"/>
        <v>108.06959617214481</v>
      </c>
      <c r="BM123" s="2">
        <f t="shared" si="139"/>
        <v>109.27370470631388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99.135999999999996</v>
      </c>
      <c r="CF123" s="2">
        <f t="shared" si="140"/>
        <v>99.474999999999994</v>
      </c>
      <c r="CG123" s="2">
        <f t="shared" si="140"/>
        <v>96.796999999999997</v>
      </c>
      <c r="CH123" s="2">
        <f t="shared" si="140"/>
        <v>95.525000000000006</v>
      </c>
      <c r="CI123" s="2">
        <f t="shared" si="140"/>
        <v>100.717</v>
      </c>
      <c r="CJ123" s="2">
        <f t="shared" si="140"/>
        <v>100.30500000000001</v>
      </c>
      <c r="CK123" s="2">
        <f t="shared" si="140"/>
        <v>100.729</v>
      </c>
      <c r="CL123" s="2">
        <f t="shared" si="140"/>
        <v>100.08499999999999</v>
      </c>
      <c r="CM123" s="2">
        <f t="shared" si="140"/>
        <v>104.08499999999999</v>
      </c>
      <c r="CN123" s="2">
        <f t="shared" si="140"/>
        <v>106.3</v>
      </c>
      <c r="CO123" s="2">
        <f t="shared" si="140"/>
        <v>104.81399999999999</v>
      </c>
      <c r="CP123" s="2">
        <f t="shared" si="140"/>
        <v>106</v>
      </c>
      <c r="CQ123" s="2">
        <f t="shared" si="140"/>
        <v>103.407</v>
      </c>
      <c r="CR123" s="2">
        <f t="shared" si="140"/>
        <v>107.559</v>
      </c>
      <c r="CS123" s="2">
        <f t="shared" si="140"/>
        <v>109.158</v>
      </c>
      <c r="CU123" s="2">
        <f t="shared" si="110"/>
        <v>99.135999999999996</v>
      </c>
      <c r="CV123" s="2">
        <f t="shared" si="111"/>
        <v>99.474999999999994</v>
      </c>
      <c r="CW123" s="2">
        <f t="shared" si="112"/>
        <v>96.796999999999997</v>
      </c>
      <c r="CX123" s="2">
        <f t="shared" si="113"/>
        <v>95.525000000000006</v>
      </c>
      <c r="CY123" s="2">
        <f t="shared" si="114"/>
        <v>100.717</v>
      </c>
      <c r="CZ123" s="2">
        <f t="shared" si="115"/>
        <v>100.30500000000001</v>
      </c>
      <c r="DA123" s="2">
        <f t="shared" si="116"/>
        <v>100.729</v>
      </c>
      <c r="DB123" s="2">
        <f t="shared" si="117"/>
        <v>100.08499999999999</v>
      </c>
      <c r="DC123" s="2">
        <f t="shared" si="118"/>
        <v>104.08499999999999</v>
      </c>
      <c r="DD123" s="2">
        <f t="shared" si="119"/>
        <v>106.3</v>
      </c>
      <c r="DE123" s="2">
        <f t="shared" si="120"/>
        <v>104.81399999999999</v>
      </c>
      <c r="DF123" s="2">
        <f t="shared" si="121"/>
        <v>106</v>
      </c>
      <c r="DG123" s="2">
        <f t="shared" si="122"/>
        <v>103.407</v>
      </c>
      <c r="DH123" s="2">
        <f t="shared" si="123"/>
        <v>107.559</v>
      </c>
      <c r="DI123" s="2">
        <f t="shared" si="124"/>
        <v>109.158</v>
      </c>
      <c r="DK123" s="2">
        <f t="shared" si="148"/>
        <v>120.48437514071294</v>
      </c>
      <c r="DL123" s="2">
        <f t="shared" si="148"/>
        <v>124.13651161688004</v>
      </c>
      <c r="DM123" s="2">
        <f t="shared" si="148"/>
        <v>112.40319192471821</v>
      </c>
      <c r="DN123" s="2">
        <f t="shared" si="148"/>
        <v>123.08735124193019</v>
      </c>
      <c r="DO123" s="2">
        <f t="shared" si="148"/>
        <v>135.24974882024878</v>
      </c>
      <c r="DP123" s="2">
        <f t="shared" si="148"/>
        <v>130.34383333333335</v>
      </c>
      <c r="DQ123" s="2">
        <f t="shared" si="148"/>
        <v>126.19697310924373</v>
      </c>
      <c r="DR123" s="2">
        <f t="shared" si="148"/>
        <v>119.55246915486914</v>
      </c>
      <c r="DS123" s="2">
        <f t="shared" si="148"/>
        <v>119.3564090909091</v>
      </c>
      <c r="DT123" s="2">
        <f t="shared" si="148"/>
        <v>126.12949854851028</v>
      </c>
      <c r="DU123" s="2">
        <f t="shared" si="148"/>
        <v>130.55567140825036</v>
      </c>
      <c r="DV123" s="2">
        <f t="shared" si="148"/>
        <v>136.16534850640113</v>
      </c>
      <c r="DW123" s="2">
        <f t="shared" si="148"/>
        <v>136.4929574229692</v>
      </c>
      <c r="DX123" s="2">
        <f t="shared" si="148"/>
        <v>133.32287910767911</v>
      </c>
      <c r="DY123" s="2">
        <f t="shared" si="148"/>
        <v>138.81776108374385</v>
      </c>
      <c r="EA123" s="2">
        <f t="shared" si="152"/>
        <v>99.92491087479813</v>
      </c>
      <c r="EB123" s="2">
        <f t="shared" si="152"/>
        <v>100.08390295031056</v>
      </c>
      <c r="EC123" s="2">
        <f t="shared" si="152"/>
        <v>99.647421190456384</v>
      </c>
      <c r="ED123" s="2">
        <f t="shared" si="152"/>
        <v>96.806452348498041</v>
      </c>
      <c r="EE123" s="2">
        <f t="shared" si="151"/>
        <v>100.42088772772418</v>
      </c>
      <c r="EF123" s="2">
        <f t="shared" si="151"/>
        <v>98.713430821274784</v>
      </c>
      <c r="EG123" s="2">
        <f t="shared" si="151"/>
        <v>99.317570429319602</v>
      </c>
      <c r="EH123" s="2">
        <f t="shared" si="151"/>
        <v>100.61980619913726</v>
      </c>
      <c r="EI123" s="2">
        <f t="shared" si="151"/>
        <v>101.28816179469749</v>
      </c>
      <c r="EJ123" s="2">
        <f t="shared" si="151"/>
        <v>104.08426994578612</v>
      </c>
      <c r="EK123" s="2">
        <f t="shared" si="151"/>
        <v>102.88440579992216</v>
      </c>
      <c r="EL123" s="2">
        <f t="shared" si="151"/>
        <v>104.01889169557484</v>
      </c>
      <c r="EM123" s="2">
        <f t="shared" si="135"/>
        <v>104.82602394829986</v>
      </c>
      <c r="EN123" s="2">
        <f t="shared" si="135"/>
        <v>107.8756563556838</v>
      </c>
      <c r="EO123" s="2">
        <f t="shared" si="135"/>
        <v>108.98482972533478</v>
      </c>
      <c r="EQ123" s="2">
        <f t="shared" si="149"/>
        <v>99.809109255220974</v>
      </c>
      <c r="ER123" s="2">
        <f t="shared" si="149"/>
        <v>100.09147336990661</v>
      </c>
      <c r="ES123" s="2">
        <f t="shared" si="149"/>
        <v>99.689348743999631</v>
      </c>
      <c r="ET123" s="2">
        <f t="shared" si="149"/>
        <v>96.783651027537104</v>
      </c>
      <c r="EU123" s="2">
        <f t="shared" si="149"/>
        <v>100.41782825389019</v>
      </c>
      <c r="EV123" s="2">
        <f t="shared" si="149"/>
        <v>98.717398303994415</v>
      </c>
      <c r="EW123" s="2">
        <f t="shared" si="149"/>
        <v>99.32896056707304</v>
      </c>
      <c r="EX123" s="2">
        <f t="shared" si="149"/>
        <v>100.70264809546434</v>
      </c>
      <c r="EY123" s="2">
        <f t="shared" si="149"/>
        <v>101.29146928118425</v>
      </c>
      <c r="EZ123" s="2">
        <f t="shared" si="149"/>
        <v>104.15083840761457</v>
      </c>
      <c r="FA123" s="2">
        <f t="shared" si="149"/>
        <v>102.93680601908697</v>
      </c>
      <c r="FB123" s="2">
        <f t="shared" si="149"/>
        <v>104.0133687451265</v>
      </c>
      <c r="FC123" s="2">
        <f t="shared" si="149"/>
        <v>104.86652067015997</v>
      </c>
      <c r="FD123" s="2">
        <f t="shared" si="149"/>
        <v>108.07806444584341</v>
      </c>
      <c r="FE123" s="2">
        <f t="shared" si="149"/>
        <v>108.91361829804286</v>
      </c>
      <c r="FG123" s="2">
        <f t="shared" si="150"/>
        <v>0.99426220106011276</v>
      </c>
      <c r="FH123" s="2">
        <f t="shared" si="150"/>
        <v>0.99357889815672118</v>
      </c>
      <c r="FI123" s="2">
        <f t="shared" si="150"/>
        <v>0.99341144427706563</v>
      </c>
      <c r="FJ123" s="2">
        <f t="shared" si="150"/>
        <v>0.9931688857898151</v>
      </c>
      <c r="FK123" s="2">
        <f t="shared" si="150"/>
        <v>0.99314955838586561</v>
      </c>
      <c r="FL123" s="2">
        <f t="shared" si="150"/>
        <v>0.99271867336469077</v>
      </c>
      <c r="FM123" s="2">
        <f t="shared" si="150"/>
        <v>0.99297738097934207</v>
      </c>
      <c r="FN123" s="2">
        <f t="shared" si="150"/>
        <v>0.99257434406456246</v>
      </c>
      <c r="FO123" s="2">
        <f t="shared" si="150"/>
        <v>0.99139714782735922</v>
      </c>
      <c r="FP123" s="2">
        <f t="shared" si="150"/>
        <v>0.99221616780826982</v>
      </c>
      <c r="FQ123" s="2">
        <f t="shared" si="150"/>
        <v>0.99280544610021815</v>
      </c>
      <c r="FR123" s="2">
        <f t="shared" si="150"/>
        <v>0.99278389968896064</v>
      </c>
      <c r="FS123" s="2">
        <f t="shared" si="150"/>
        <v>0.99243515407768967</v>
      </c>
      <c r="FT123" s="2">
        <f t="shared" si="150"/>
        <v>0.99246417543928211</v>
      </c>
      <c r="FU123" s="2">
        <f t="shared" si="150"/>
        <v>0.99029628830806893</v>
      </c>
      <c r="FW123" s="2">
        <f t="shared" si="141"/>
        <v>1.3331393288320144E-2</v>
      </c>
      <c r="FX123" s="2">
        <f t="shared" si="141"/>
        <v>2.0611060460930336E-2</v>
      </c>
      <c r="FY123" s="2">
        <f t="shared" si="141"/>
        <v>2.0453251738474173E-2</v>
      </c>
      <c r="FZ123" s="2">
        <f t="shared" si="141"/>
        <v>1.7630501939628132E-2</v>
      </c>
      <c r="GA123" s="2">
        <f t="shared" si="141"/>
        <v>1.8056636994310586E-2</v>
      </c>
      <c r="GB123" s="2">
        <f t="shared" si="141"/>
        <v>1.8433506962961914E-2</v>
      </c>
      <c r="GC123" s="2">
        <f t="shared" si="141"/>
        <v>1.8315471425272484E-2</v>
      </c>
      <c r="GD123" s="2">
        <f t="shared" si="141"/>
        <v>1.620973610180312E-2</v>
      </c>
      <c r="GE123" s="2">
        <f t="shared" si="141"/>
        <v>1.99366815419607E-2</v>
      </c>
      <c r="GF123" s="2">
        <f t="shared" si="141"/>
        <v>2.0178289338987996E-2</v>
      </c>
      <c r="GG123" s="2">
        <f t="shared" si="141"/>
        <v>1.9289397324049783E-2</v>
      </c>
      <c r="GH123" s="2">
        <f t="shared" si="141"/>
        <v>1.5884407024836841E-2</v>
      </c>
      <c r="GI123" s="2">
        <f t="shared" si="141"/>
        <v>1.3879163477568443E-2</v>
      </c>
      <c r="GJ123" s="2">
        <f t="shared" si="141"/>
        <v>1.0740728015204268E-2</v>
      </c>
      <c r="GK123" s="2">
        <f t="shared" si="141"/>
        <v>8.638836089421861E-3</v>
      </c>
      <c r="GM123" s="86">
        <f t="shared" si="142"/>
        <v>2.2443691514312754E-35</v>
      </c>
      <c r="GN123" s="86">
        <f t="shared" si="142"/>
        <v>5.012783179477071E-67</v>
      </c>
      <c r="GO123" s="86">
        <f t="shared" si="142"/>
        <v>1.8200160340302894E-56</v>
      </c>
      <c r="GP123" s="86">
        <f t="shared" si="142"/>
        <v>1.703108194286122E-73</v>
      </c>
      <c r="GQ123" s="86">
        <f t="shared" si="142"/>
        <v>3.6714359965286577E-105</v>
      </c>
      <c r="GR123" s="86">
        <f t="shared" si="142"/>
        <v>2.6493400136024318E-73</v>
      </c>
      <c r="GS123" s="86">
        <f t="shared" si="142"/>
        <v>6.8335302538437188E-64</v>
      </c>
      <c r="GT123" s="86">
        <f t="shared" si="142"/>
        <v>2.7842486793437136E-48</v>
      </c>
      <c r="GU123" s="86">
        <f t="shared" si="142"/>
        <v>6.8452240892909319E-45</v>
      </c>
      <c r="GV123" s="86">
        <f t="shared" si="142"/>
        <v>5.7351537299208523E-74</v>
      </c>
      <c r="GW123" s="86">
        <f t="shared" si="142"/>
        <v>1.2769850064119994E-70</v>
      </c>
      <c r="GX123" s="86">
        <f t="shared" si="142"/>
        <v>2.7295553319722405E-78</v>
      </c>
      <c r="GY123" s="86">
        <f t="shared" si="142"/>
        <v>4.8264584839747541E-58</v>
      </c>
      <c r="GZ123" s="86">
        <f t="shared" si="142"/>
        <v>2.8745293084949537E-35</v>
      </c>
      <c r="HA123" s="86">
        <f t="shared" si="142"/>
        <v>1.0719243090272295E-59</v>
      </c>
      <c r="HC123" s="86">
        <f t="shared" ref="HC123:HK153" si="153" xml:space="preserve"> _xlfn.NORM.DIST($B123, C$8, ABS(C$12), TRUE) * _xlfn.NORM.DIST(($B123 - C$8)*C$16, 0, ABS(C$12), TRUE) * 2</f>
        <v>3.2411820350849947E-9</v>
      </c>
      <c r="HD123" s="86">
        <f t="shared" si="153"/>
        <v>1.2360901302346777E-14</v>
      </c>
      <c r="HE123" s="86">
        <f t="shared" si="153"/>
        <v>3.7299141597918151E-17</v>
      </c>
      <c r="HF123" s="86">
        <f t="shared" si="153"/>
        <v>1.9509126363047342E-16</v>
      </c>
      <c r="HG123" s="86">
        <f t="shared" si="153"/>
        <v>1.551926763295705E-30</v>
      </c>
      <c r="HH123" s="86">
        <f t="shared" si="153"/>
        <v>5.2522993071065464E-21</v>
      </c>
      <c r="HI123" s="86">
        <f t="shared" si="138"/>
        <v>4.5269037374380985E-22</v>
      </c>
      <c r="HJ123" s="86">
        <f t="shared" si="138"/>
        <v>2.9890225184297943E-26</v>
      </c>
      <c r="HK123" s="86">
        <f t="shared" si="138"/>
        <v>2.0179462809924509E-24</v>
      </c>
      <c r="HL123" s="86">
        <f t="shared" si="138"/>
        <v>5.7400335957030967E-18</v>
      </c>
      <c r="HM123" s="86">
        <f t="shared" si="138"/>
        <v>1.4102342544302373E-21</v>
      </c>
      <c r="HN123" s="86">
        <f t="shared" si="138"/>
        <v>9.240791620589723E-16</v>
      </c>
      <c r="HO123" s="86">
        <f t="shared" si="138"/>
        <v>1.3716926647084241E-14</v>
      </c>
      <c r="HP123" s="86">
        <f t="shared" si="138"/>
        <v>2.7360606780256198E-8</v>
      </c>
      <c r="HQ123" s="86">
        <f t="shared" si="138"/>
        <v>6.7387506178836358E-13</v>
      </c>
      <c r="HS123" s="86">
        <f t="shared" si="143"/>
        <v>2.3889365101728297E-6</v>
      </c>
      <c r="HT123" s="86">
        <f t="shared" si="143"/>
        <v>3.0041659475632207E-5</v>
      </c>
      <c r="HU123" s="86">
        <f t="shared" si="143"/>
        <v>1.214738006322938E-5</v>
      </c>
      <c r="HV123" s="86">
        <f t="shared" si="143"/>
        <v>1.5739495149935782E-6</v>
      </c>
      <c r="HW123" s="86">
        <f t="shared" si="143"/>
        <v>1.6277748086434685E-6</v>
      </c>
      <c r="HX123" s="86">
        <f t="shared" si="143"/>
        <v>7.1149845625367196E-7</v>
      </c>
      <c r="HY123" s="86">
        <f t="shared" si="143"/>
        <v>3.1262459608442323E-6</v>
      </c>
      <c r="HZ123" s="86">
        <f t="shared" si="143"/>
        <v>1.0308775536873119E-6</v>
      </c>
      <c r="IA123" s="86">
        <f t="shared" si="143"/>
        <v>2.4996693893489558E-6</v>
      </c>
      <c r="IB123" s="86">
        <f t="shared" si="143"/>
        <v>1.2784569500888788E-6</v>
      </c>
      <c r="IC123" s="86">
        <f t="shared" si="143"/>
        <v>4.4247028597353064E-6</v>
      </c>
      <c r="ID123" s="86">
        <f t="shared" si="143"/>
        <v>3.4834452748050725E-7</v>
      </c>
      <c r="IE123" s="86">
        <f t="shared" si="143"/>
        <v>6.7493172514289179E-8</v>
      </c>
      <c r="IF123" s="86">
        <f t="shared" si="143"/>
        <v>9.6361603646650292E-6</v>
      </c>
      <c r="IG123" s="86">
        <f t="shared" si="143"/>
        <v>8.5838791937818072E-5</v>
      </c>
      <c r="II123" s="86">
        <f t="shared" si="144"/>
        <v>3.0396904584383493E-53</v>
      </c>
      <c r="IJ123" s="86">
        <f t="shared" si="144"/>
        <v>2.3173979598485939E-52</v>
      </c>
      <c r="IK123" s="86">
        <f t="shared" si="144"/>
        <v>5.0330183985554965E-54</v>
      </c>
      <c r="IL123" s="86">
        <f t="shared" si="144"/>
        <v>1.4969388918800362E-62</v>
      </c>
      <c r="IM123" s="86">
        <f t="shared" si="144"/>
        <v>6.3832185090372504E-66</v>
      </c>
      <c r="IN123" s="86">
        <f t="shared" si="144"/>
        <v>8.0537721034531346E-65</v>
      </c>
      <c r="IO123" s="86">
        <f t="shared" si="144"/>
        <v>3.0465678697266836E-62</v>
      </c>
      <c r="IP123" s="86">
        <f t="shared" si="144"/>
        <v>1.8138417693665198E-66</v>
      </c>
      <c r="IQ123" s="86">
        <f t="shared" si="144"/>
        <v>2.8345679037699491E-63</v>
      </c>
      <c r="IR123" s="86">
        <f t="shared" si="144"/>
        <v>1.8512214379338895E-72</v>
      </c>
      <c r="IS123" s="86">
        <f t="shared" si="144"/>
        <v>1.0387388503439043E-61</v>
      </c>
      <c r="IT123" s="86">
        <f t="shared" si="144"/>
        <v>1.164605150577359E-69</v>
      </c>
      <c r="IU123" s="86">
        <f t="shared" si="144"/>
        <v>1.9719785906644641E-75</v>
      </c>
      <c r="IV123" s="86">
        <f t="shared" si="144"/>
        <v>4.1796925839266483E-42</v>
      </c>
      <c r="IW123" s="86">
        <f t="shared" si="144"/>
        <v>1.8512710903237633E-25</v>
      </c>
      <c r="IY123" s="86">
        <f t="shared" si="145"/>
        <v>2.3921776922079145E-6</v>
      </c>
      <c r="IZ123" s="86">
        <f t="shared" si="145"/>
        <v>3.0041659487993108E-5</v>
      </c>
      <c r="JA123" s="86">
        <f t="shared" si="145"/>
        <v>1.214738006326668E-5</v>
      </c>
      <c r="JB123" s="86">
        <f t="shared" si="145"/>
        <v>1.5739495151886694E-6</v>
      </c>
      <c r="JC123" s="86">
        <f t="shared" si="145"/>
        <v>1.6277748086434685E-6</v>
      </c>
      <c r="JD123" s="86">
        <f t="shared" si="145"/>
        <v>7.1149845625367726E-7</v>
      </c>
      <c r="JE123" s="86">
        <f t="shared" si="145"/>
        <v>3.1262459608442328E-6</v>
      </c>
      <c r="JF123" s="86">
        <f t="shared" si="145"/>
        <v>1.0308775536873119E-6</v>
      </c>
      <c r="JG123" s="86">
        <f t="shared" si="145"/>
        <v>2.4996693893489558E-6</v>
      </c>
      <c r="JH123" s="86">
        <f t="shared" si="145"/>
        <v>1.2784569500946189E-6</v>
      </c>
      <c r="JI123" s="86">
        <f t="shared" si="145"/>
        <v>4.4247028597353081E-6</v>
      </c>
      <c r="JJ123" s="86">
        <f t="shared" si="145"/>
        <v>3.4834452840458642E-7</v>
      </c>
      <c r="JK123" s="86">
        <f t="shared" si="145"/>
        <v>6.7493186231215822E-8</v>
      </c>
      <c r="JL123" s="86">
        <f t="shared" si="145"/>
        <v>9.6635209714452851E-6</v>
      </c>
      <c r="JM123" s="86">
        <f t="shared" si="145"/>
        <v>8.5838792611693131E-5</v>
      </c>
    </row>
    <row r="124" spans="2:273" x14ac:dyDescent="0.25">
      <c r="B124" s="2">
        <v>97</v>
      </c>
      <c r="C124" s="37">
        <v>98.135999999999996</v>
      </c>
      <c r="D124" s="37">
        <v>102.254</v>
      </c>
      <c r="E124" s="37">
        <v>97.051000000000002</v>
      </c>
      <c r="F124" s="37">
        <v>96.864000000000004</v>
      </c>
      <c r="G124" s="37">
        <v>101.333</v>
      </c>
      <c r="H124" s="37">
        <v>99.763000000000005</v>
      </c>
      <c r="I124" s="37">
        <v>99.067999999999998</v>
      </c>
      <c r="J124" s="37">
        <v>99.355999999999995</v>
      </c>
      <c r="K124" s="37">
        <v>102.102</v>
      </c>
      <c r="L124" s="37">
        <v>106.5</v>
      </c>
      <c r="M124" s="37">
        <v>104.03400000000001</v>
      </c>
      <c r="N124" s="37">
        <v>107.47499999999999</v>
      </c>
      <c r="O124" s="37">
        <v>104.61</v>
      </c>
      <c r="P124" s="37">
        <v>108.15300000000001</v>
      </c>
      <c r="Q124" s="37">
        <v>107.947</v>
      </c>
      <c r="S124" s="4">
        <f t="shared" si="146"/>
        <v>99.90491926058759</v>
      </c>
      <c r="T124" s="4">
        <f t="shared" si="146"/>
        <v>100.13740474683591</v>
      </c>
      <c r="U124" s="4">
        <f t="shared" si="146"/>
        <v>99.67026699958879</v>
      </c>
      <c r="V124" s="4">
        <f t="shared" si="146"/>
        <v>96.901322564688684</v>
      </c>
      <c r="W124" s="4">
        <f t="shared" si="146"/>
        <v>100.531672721649</v>
      </c>
      <c r="X124" s="4">
        <f t="shared" si="146"/>
        <v>98.83785649346764</v>
      </c>
      <c r="Y124" s="4">
        <f t="shared" si="146"/>
        <v>99.438255217855485</v>
      </c>
      <c r="Z124" s="4">
        <f t="shared" si="146"/>
        <v>100.71753615308658</v>
      </c>
      <c r="AA124" s="4">
        <f t="shared" si="146"/>
        <v>101.34220313522324</v>
      </c>
      <c r="AB124" s="4">
        <f t="shared" si="146"/>
        <v>104.18643524793471</v>
      </c>
      <c r="AC124" s="4">
        <f t="shared" si="146"/>
        <v>103.0293441355967</v>
      </c>
      <c r="AD124" s="4">
        <f t="shared" si="146"/>
        <v>104.16252772712745</v>
      </c>
      <c r="AE124" s="4">
        <f t="shared" si="146"/>
        <v>104.993374486584</v>
      </c>
      <c r="AF124" s="4">
        <f t="shared" si="146"/>
        <v>107.9963980667478</v>
      </c>
      <c r="AG124" s="4">
        <f t="shared" si="146"/>
        <v>109.25706613011593</v>
      </c>
      <c r="AI124" s="4">
        <f t="shared" si="147"/>
        <v>-1.7689192605875945</v>
      </c>
      <c r="AJ124" s="4">
        <f t="shared" si="147"/>
        <v>2.1165952531640926</v>
      </c>
      <c r="AK124" s="4">
        <f t="shared" si="147"/>
        <v>-2.6192669995887883</v>
      </c>
      <c r="AL124" s="4">
        <f t="shared" si="147"/>
        <v>-3.7322564688679449E-2</v>
      </c>
      <c r="AM124" s="4">
        <f t="shared" si="147"/>
        <v>0.80132727835099615</v>
      </c>
      <c r="AN124" s="4">
        <f t="shared" si="147"/>
        <v>0.92514350653236477</v>
      </c>
      <c r="AO124" s="4">
        <f t="shared" si="147"/>
        <v>-0.37025521785548676</v>
      </c>
      <c r="AP124" s="4">
        <f t="shared" si="147"/>
        <v>-1.3615361530865897</v>
      </c>
      <c r="AQ124" s="4">
        <f t="shared" si="147"/>
        <v>0.75979686477676012</v>
      </c>
      <c r="AR124" s="4">
        <f t="shared" si="147"/>
        <v>2.3135647520652896</v>
      </c>
      <c r="AS124" s="4">
        <f t="shared" si="147"/>
        <v>1.0046558644033041</v>
      </c>
      <c r="AT124" s="4">
        <f t="shared" si="147"/>
        <v>3.3124722728725402</v>
      </c>
      <c r="AU124" s="4">
        <f t="shared" si="147"/>
        <v>-0.38337448658400319</v>
      </c>
      <c r="AV124" s="4">
        <f t="shared" si="147"/>
        <v>0.15660193325220462</v>
      </c>
      <c r="AW124" s="4">
        <f t="shared" si="147"/>
        <v>-1.3100661301159278</v>
      </c>
      <c r="AY124" s="2">
        <f t="shared" si="139"/>
        <v>99.904919259368256</v>
      </c>
      <c r="AZ124" s="2">
        <f t="shared" si="139"/>
        <v>100.13397307808728</v>
      </c>
      <c r="BA124" s="2">
        <f t="shared" si="139"/>
        <v>99.66848384305419</v>
      </c>
      <c r="BB124" s="2">
        <f t="shared" si="139"/>
        <v>96.900788041487061</v>
      </c>
      <c r="BC124" s="2">
        <f t="shared" si="139"/>
        <v>100.53117130453315</v>
      </c>
      <c r="BD124" s="2">
        <f t="shared" si="139"/>
        <v>98.837492668658712</v>
      </c>
      <c r="BE124" s="2">
        <f t="shared" si="139"/>
        <v>99.436804536774858</v>
      </c>
      <c r="BF124" s="2">
        <f t="shared" si="139"/>
        <v>100.71700618566621</v>
      </c>
      <c r="BG124" s="2">
        <f t="shared" si="139"/>
        <v>101.34072155110749</v>
      </c>
      <c r="BH124" s="2">
        <f t="shared" si="139"/>
        <v>104.18522264761422</v>
      </c>
      <c r="BI124" s="2">
        <f t="shared" si="139"/>
        <v>103.02586266666582</v>
      </c>
      <c r="BJ124" s="2">
        <f t="shared" si="139"/>
        <v>104.16218431876217</v>
      </c>
      <c r="BK124" s="2">
        <f t="shared" si="139"/>
        <v>104.99329198966143</v>
      </c>
      <c r="BL124" s="2">
        <f t="shared" si="139"/>
        <v>107.98669860826882</v>
      </c>
      <c r="BM124" s="2">
        <f t="shared" si="139"/>
        <v>109.16133596327775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98.135999999999996</v>
      </c>
      <c r="CF124" s="2">
        <f t="shared" si="140"/>
        <v>102.254</v>
      </c>
      <c r="CG124" s="2">
        <f t="shared" si="140"/>
        <v>97.051000000000002</v>
      </c>
      <c r="CH124" s="2">
        <f t="shared" si="140"/>
        <v>96.864000000000004</v>
      </c>
      <c r="CI124" s="2">
        <f t="shared" si="140"/>
        <v>101.333</v>
      </c>
      <c r="CJ124" s="2">
        <f t="shared" si="140"/>
        <v>99.763000000000005</v>
      </c>
      <c r="CK124" s="2">
        <f t="shared" si="140"/>
        <v>99.067999999999998</v>
      </c>
      <c r="CL124" s="2">
        <f t="shared" si="140"/>
        <v>99.355999999999995</v>
      </c>
      <c r="CM124" s="2">
        <f t="shared" si="140"/>
        <v>102.102</v>
      </c>
      <c r="CN124" s="2">
        <f t="shared" si="140"/>
        <v>106.5</v>
      </c>
      <c r="CO124" s="2">
        <f t="shared" si="140"/>
        <v>104.03400000000001</v>
      </c>
      <c r="CP124" s="2">
        <f t="shared" si="140"/>
        <v>107.47499999999999</v>
      </c>
      <c r="CQ124" s="2">
        <f t="shared" si="140"/>
        <v>104.61</v>
      </c>
      <c r="CR124" s="2">
        <f t="shared" si="140"/>
        <v>108.15300000000001</v>
      </c>
      <c r="CS124" s="2">
        <f t="shared" si="140"/>
        <v>107.947</v>
      </c>
      <c r="CU124" s="2">
        <f t="shared" si="110"/>
        <v>98.135999999999996</v>
      </c>
      <c r="CV124" s="2">
        <f t="shared" si="111"/>
        <v>102.254</v>
      </c>
      <c r="CW124" s="2">
        <f t="shared" si="112"/>
        <v>97.051000000000002</v>
      </c>
      <c r="CX124" s="2">
        <f t="shared" si="113"/>
        <v>96.864000000000004</v>
      </c>
      <c r="CY124" s="2">
        <f t="shared" si="114"/>
        <v>101.333</v>
      </c>
      <c r="CZ124" s="2">
        <f t="shared" si="115"/>
        <v>99.763000000000005</v>
      </c>
      <c r="DA124" s="2">
        <f t="shared" si="116"/>
        <v>99.067999999999998</v>
      </c>
      <c r="DB124" s="2">
        <f t="shared" si="117"/>
        <v>99.355999999999995</v>
      </c>
      <c r="DC124" s="2">
        <f t="shared" si="118"/>
        <v>102.102</v>
      </c>
      <c r="DD124" s="2">
        <f t="shared" si="119"/>
        <v>106.5</v>
      </c>
      <c r="DE124" s="2">
        <f t="shared" si="120"/>
        <v>104.03400000000001</v>
      </c>
      <c r="DF124" s="2">
        <f t="shared" si="121"/>
        <v>107.47499999999999</v>
      </c>
      <c r="DG124" s="2">
        <f t="shared" si="122"/>
        <v>104.61</v>
      </c>
      <c r="DH124" s="2">
        <f t="shared" si="123"/>
        <v>108.15300000000001</v>
      </c>
      <c r="DI124" s="2">
        <f t="shared" si="124"/>
        <v>107.947</v>
      </c>
      <c r="DK124" s="2">
        <f t="shared" si="148"/>
        <v>120.65765553470919</v>
      </c>
      <c r="DL124" s="2">
        <f t="shared" si="148"/>
        <v>124.35370625889047</v>
      </c>
      <c r="DM124" s="2">
        <f t="shared" si="148"/>
        <v>112.49330047051097</v>
      </c>
      <c r="DN124" s="2">
        <f t="shared" si="148"/>
        <v>123.29769329248276</v>
      </c>
      <c r="DO124" s="2">
        <f t="shared" si="148"/>
        <v>135.60129669669669</v>
      </c>
      <c r="DP124" s="2">
        <f t="shared" si="148"/>
        <v>130.66033333333334</v>
      </c>
      <c r="DQ124" s="2">
        <f t="shared" si="148"/>
        <v>126.45449019607847</v>
      </c>
      <c r="DR124" s="2">
        <f t="shared" si="148"/>
        <v>119.70674688974688</v>
      </c>
      <c r="DS124" s="2">
        <f t="shared" si="148"/>
        <v>119.51009090909092</v>
      </c>
      <c r="DT124" s="2">
        <f t="shared" si="148"/>
        <v>126.34258655462182</v>
      </c>
      <c r="DU124" s="2">
        <f t="shared" si="148"/>
        <v>130.82411616880037</v>
      </c>
      <c r="DV124" s="2">
        <f t="shared" si="148"/>
        <v>136.48720507349452</v>
      </c>
      <c r="DW124" s="2">
        <f t="shared" si="148"/>
        <v>136.81283529411766</v>
      </c>
      <c r="DX124" s="2">
        <f t="shared" si="148"/>
        <v>133.5654011154011</v>
      </c>
      <c r="DY124" s="2">
        <f t="shared" si="148"/>
        <v>139.17308472906404</v>
      </c>
      <c r="EA124" s="2">
        <f t="shared" si="152"/>
        <v>99.797003915414848</v>
      </c>
      <c r="EB124" s="2">
        <f t="shared" si="152"/>
        <v>99.991226708074535</v>
      </c>
      <c r="EC124" s="2">
        <f t="shared" si="152"/>
        <v>99.590513799983356</v>
      </c>
      <c r="ED124" s="2">
        <f t="shared" si="152"/>
        <v>96.735504207106473</v>
      </c>
      <c r="EE124" s="2">
        <f t="shared" si="151"/>
        <v>100.31059015579373</v>
      </c>
      <c r="EF124" s="2">
        <f t="shared" si="151"/>
        <v>98.624591855232893</v>
      </c>
      <c r="EG124" s="2">
        <f t="shared" si="151"/>
        <v>99.262424564172477</v>
      </c>
      <c r="EH124" s="2">
        <f t="shared" si="151"/>
        <v>100.58641913105347</v>
      </c>
      <c r="EI124" s="2">
        <f t="shared" si="151"/>
        <v>101.19689530931339</v>
      </c>
      <c r="EJ124" s="2">
        <f t="shared" si="151"/>
        <v>104.02567712173486</v>
      </c>
      <c r="EK124" s="2">
        <f t="shared" si="151"/>
        <v>102.84147074088493</v>
      </c>
      <c r="EL124" s="2">
        <f t="shared" si="151"/>
        <v>103.94797312859883</v>
      </c>
      <c r="EM124" s="2">
        <f t="shared" si="135"/>
        <v>104.77161274190425</v>
      </c>
      <c r="EN124" s="2">
        <f t="shared" si="135"/>
        <v>107.80751646600831</v>
      </c>
      <c r="EO124" s="2">
        <f t="shared" si="135"/>
        <v>108.8938513479178</v>
      </c>
      <c r="EQ124" s="2">
        <f t="shared" si="149"/>
        <v>99.707803023038821</v>
      </c>
      <c r="ER124" s="2">
        <f t="shared" si="149"/>
        <v>99.991060387788423</v>
      </c>
      <c r="ES124" s="2">
        <f t="shared" si="149"/>
        <v>99.60813321992822</v>
      </c>
      <c r="ET124" s="2">
        <f t="shared" si="149"/>
        <v>96.719986875018208</v>
      </c>
      <c r="EU124" s="2">
        <f t="shared" si="149"/>
        <v>100.30872984346549</v>
      </c>
      <c r="EV124" s="2">
        <f t="shared" si="149"/>
        <v>98.625896408191664</v>
      </c>
      <c r="EW124" s="2">
        <f t="shared" si="149"/>
        <v>99.268168150146096</v>
      </c>
      <c r="EX124" s="2">
        <f t="shared" si="149"/>
        <v>100.64357080734506</v>
      </c>
      <c r="EY124" s="2">
        <f t="shared" si="149"/>
        <v>101.19845354148062</v>
      </c>
      <c r="EZ124" s="2">
        <f t="shared" si="149"/>
        <v>104.07144096994199</v>
      </c>
      <c r="FA124" s="2">
        <f t="shared" si="149"/>
        <v>102.87307401774753</v>
      </c>
      <c r="FB124" s="2">
        <f t="shared" si="149"/>
        <v>103.9439011454384</v>
      </c>
      <c r="FC124" s="2">
        <f t="shared" si="149"/>
        <v>104.80270373887008</v>
      </c>
      <c r="FD124" s="2">
        <f t="shared" si="149"/>
        <v>107.98066763831258</v>
      </c>
      <c r="FE124" s="2">
        <f t="shared" si="149"/>
        <v>108.81859370076477</v>
      </c>
      <c r="FG124" s="2">
        <f t="shared" si="150"/>
        <v>0.99476442191729497</v>
      </c>
      <c r="FH124" s="2">
        <f t="shared" si="150"/>
        <v>0.99414057501725994</v>
      </c>
      <c r="FI124" s="2">
        <f t="shared" si="150"/>
        <v>0.99398768029405771</v>
      </c>
      <c r="FJ124" s="2">
        <f t="shared" si="150"/>
        <v>0.99376620288436868</v>
      </c>
      <c r="FK124" s="2">
        <f t="shared" si="150"/>
        <v>0.99374855484364766</v>
      </c>
      <c r="FL124" s="2">
        <f t="shared" si="150"/>
        <v>0.99335509393978494</v>
      </c>
      <c r="FM124" s="2">
        <f t="shared" si="150"/>
        <v>0.99359133532660682</v>
      </c>
      <c r="FN124" s="2">
        <f t="shared" si="150"/>
        <v>0.99322329355184547</v>
      </c>
      <c r="FO124" s="2">
        <f t="shared" si="150"/>
        <v>0.99214816205965872</v>
      </c>
      <c r="FP124" s="2">
        <f t="shared" si="150"/>
        <v>0.99289619532430518</v>
      </c>
      <c r="FQ124" s="2">
        <f t="shared" si="150"/>
        <v>0.99343433251080759</v>
      </c>
      <c r="FR124" s="2">
        <f t="shared" si="150"/>
        <v>0.99341465700993137</v>
      </c>
      <c r="FS124" s="2">
        <f t="shared" si="150"/>
        <v>0.9930961831715639</v>
      </c>
      <c r="FT124" s="2">
        <f t="shared" si="150"/>
        <v>0.9931226861706226</v>
      </c>
      <c r="FU124" s="2">
        <f t="shared" si="150"/>
        <v>0.99114254707169902</v>
      </c>
      <c r="FW124" s="2">
        <f t="shared" si="141"/>
        <v>1.4598805245395233E-2</v>
      </c>
      <c r="FX124" s="2">
        <f t="shared" si="141"/>
        <v>2.2554727913848802E-2</v>
      </c>
      <c r="FY124" s="2">
        <f t="shared" si="141"/>
        <v>2.2382377586188513E-2</v>
      </c>
      <c r="FZ124" s="2">
        <f t="shared" si="141"/>
        <v>1.929863477688324E-2</v>
      </c>
      <c r="GA124" s="2">
        <f t="shared" si="141"/>
        <v>1.9764277969315701E-2</v>
      </c>
      <c r="GB124" s="2">
        <f t="shared" si="141"/>
        <v>2.0176056728501916E-2</v>
      </c>
      <c r="GC124" s="2">
        <f t="shared" si="141"/>
        <v>2.0047090985176291E-2</v>
      </c>
      <c r="GD124" s="2">
        <f t="shared" si="141"/>
        <v>1.774586968195084E-2</v>
      </c>
      <c r="GE124" s="2">
        <f t="shared" si="141"/>
        <v>2.1818170343795223E-2</v>
      </c>
      <c r="GF124" s="2">
        <f t="shared" si="141"/>
        <v>2.2082065703985177E-2</v>
      </c>
      <c r="GG124" s="2">
        <f t="shared" si="141"/>
        <v>2.1111115664188031E-2</v>
      </c>
      <c r="GH124" s="2">
        <f t="shared" si="141"/>
        <v>1.7390255413469568E-2</v>
      </c>
      <c r="GI124" s="2">
        <f t="shared" si="141"/>
        <v>1.5197849656074316E-2</v>
      </c>
      <c r="GJ124" s="2">
        <f t="shared" si="141"/>
        <v>1.1764782869431462E-2</v>
      </c>
      <c r="GK124" s="2">
        <f t="shared" si="141"/>
        <v>9.4644072136800123E-3</v>
      </c>
      <c r="GM124" s="86">
        <f t="shared" si="142"/>
        <v>2.9311015375414436E-37</v>
      </c>
      <c r="GN124" s="86">
        <f t="shared" si="142"/>
        <v>1.4568633303281816E-70</v>
      </c>
      <c r="GO124" s="86">
        <f t="shared" si="142"/>
        <v>1.7113621162309294E-59</v>
      </c>
      <c r="GP124" s="86">
        <f t="shared" si="142"/>
        <v>1.7303199058299034E-77</v>
      </c>
      <c r="GQ124" s="86">
        <f t="shared" si="142"/>
        <v>9.4189235392697108E-111</v>
      </c>
      <c r="GR124" s="86">
        <f t="shared" si="142"/>
        <v>3.0125314094258387E-77</v>
      </c>
      <c r="GS124" s="86">
        <f t="shared" si="142"/>
        <v>2.8976317359626382E-67</v>
      </c>
      <c r="GT124" s="86">
        <f t="shared" si="142"/>
        <v>7.5230411722016308E-51</v>
      </c>
      <c r="GU124" s="86">
        <f t="shared" si="142"/>
        <v>2.6776687827894781E-47</v>
      </c>
      <c r="GV124" s="86">
        <f t="shared" si="142"/>
        <v>5.9705393423211331E-78</v>
      </c>
      <c r="GW124" s="86">
        <f t="shared" si="142"/>
        <v>2.1321751111356271E-74</v>
      </c>
      <c r="GX124" s="86">
        <f t="shared" si="142"/>
        <v>1.5166747732505116E-82</v>
      </c>
      <c r="GY124" s="86">
        <f t="shared" si="142"/>
        <v>4.0256333573722364E-61</v>
      </c>
      <c r="GZ124" s="86">
        <f t="shared" si="142"/>
        <v>3.9181358714846696E-37</v>
      </c>
      <c r="HA124" s="86">
        <f t="shared" si="142"/>
        <v>6.9877776239353683E-63</v>
      </c>
      <c r="HC124" s="86">
        <f t="shared" si="153"/>
        <v>2.5496775041991985E-10</v>
      </c>
      <c r="HD124" s="86">
        <f t="shared" si="153"/>
        <v>2.8530417797247523E-16</v>
      </c>
      <c r="HE124" s="86">
        <f t="shared" si="153"/>
        <v>3.6041739468683511E-19</v>
      </c>
      <c r="HF124" s="86">
        <f t="shared" si="153"/>
        <v>2.3321361503124283E-18</v>
      </c>
      <c r="HG124" s="86">
        <f t="shared" si="153"/>
        <v>4.3568666314090041E-34</v>
      </c>
      <c r="HH124" s="86">
        <f t="shared" si="153"/>
        <v>1.5980572076351363E-23</v>
      </c>
      <c r="HI124" s="86">
        <f t="shared" si="138"/>
        <v>1.2397700622138224E-24</v>
      </c>
      <c r="HJ124" s="86">
        <f t="shared" si="138"/>
        <v>2.117235298599887E-29</v>
      </c>
      <c r="HK124" s="86">
        <f t="shared" si="138"/>
        <v>2.2215092336597399E-27</v>
      </c>
      <c r="HL124" s="86">
        <f t="shared" si="138"/>
        <v>5.7711214644911345E-20</v>
      </c>
      <c r="HM124" s="86">
        <f t="shared" si="138"/>
        <v>5.0946064773457235E-24</v>
      </c>
      <c r="HN124" s="86">
        <f t="shared" si="138"/>
        <v>1.3651428935342476E-17</v>
      </c>
      <c r="HO124" s="86">
        <f t="shared" si="138"/>
        <v>2.5821980430769697E-16</v>
      </c>
      <c r="HP124" s="86">
        <f t="shared" si="138"/>
        <v>2.985186379149474E-9</v>
      </c>
      <c r="HQ124" s="86">
        <f t="shared" si="138"/>
        <v>2.0339948418145705E-14</v>
      </c>
      <c r="HS124" s="86">
        <f t="shared" si="143"/>
        <v>7.3617766371436274E-6</v>
      </c>
      <c r="HT124" s="86">
        <f t="shared" si="143"/>
        <v>9.070418590453736E-5</v>
      </c>
      <c r="HU124" s="86">
        <f t="shared" si="143"/>
        <v>3.918874371597979E-5</v>
      </c>
      <c r="HV124" s="86">
        <f t="shared" si="143"/>
        <v>5.9306546404055962E-6</v>
      </c>
      <c r="HW124" s="86">
        <f t="shared" si="143"/>
        <v>6.3935820104437341E-6</v>
      </c>
      <c r="HX124" s="86">
        <f t="shared" si="143"/>
        <v>2.9081608238602067E-6</v>
      </c>
      <c r="HY124" s="86">
        <f t="shared" si="143"/>
        <v>1.1458638164292663E-5</v>
      </c>
      <c r="HZ124" s="86">
        <f t="shared" si="143"/>
        <v>4.0251953434546836E-6</v>
      </c>
      <c r="IA124" s="86">
        <f t="shared" si="143"/>
        <v>9.6459679637193965E-6</v>
      </c>
      <c r="IB124" s="86">
        <f t="shared" si="143"/>
        <v>5.6665073917195317E-6</v>
      </c>
      <c r="IC124" s="86">
        <f t="shared" si="143"/>
        <v>1.6090045879095712E-5</v>
      </c>
      <c r="ID124" s="86">
        <f t="shared" si="143"/>
        <v>1.4770677058022169E-6</v>
      </c>
      <c r="IE124" s="86">
        <f t="shared" si="143"/>
        <v>3.1457609917577764E-7</v>
      </c>
      <c r="IF124" s="86">
        <f t="shared" si="143"/>
        <v>2.4463824316962375E-5</v>
      </c>
      <c r="IG124" s="86">
        <f t="shared" si="143"/>
        <v>1.709681538192181E-4</v>
      </c>
      <c r="II124" s="86">
        <f t="shared" si="144"/>
        <v>4.5836079654160146E-51</v>
      </c>
      <c r="IJ124" s="86">
        <f t="shared" si="144"/>
        <v>5.6101787776126128E-50</v>
      </c>
      <c r="IK124" s="86">
        <f t="shared" si="144"/>
        <v>1.4419354184817928E-51</v>
      </c>
      <c r="IL124" s="86">
        <f t="shared" si="144"/>
        <v>8.4255732881727711E-60</v>
      </c>
      <c r="IM124" s="86">
        <f t="shared" si="144"/>
        <v>5.3090533438271507E-63</v>
      </c>
      <c r="IN124" s="86">
        <f t="shared" si="144"/>
        <v>6.1800772859765771E-62</v>
      </c>
      <c r="IO124" s="86">
        <f t="shared" si="144"/>
        <v>1.7645897321110875E-59</v>
      </c>
      <c r="IP124" s="86">
        <f t="shared" si="144"/>
        <v>1.3351897996127913E-63</v>
      </c>
      <c r="IQ124" s="86">
        <f t="shared" si="144"/>
        <v>2.1083981907112537E-60</v>
      </c>
      <c r="IR124" s="86">
        <f t="shared" si="144"/>
        <v>3.7765593308283441E-69</v>
      </c>
      <c r="IS124" s="86">
        <f t="shared" si="144"/>
        <v>6.1864085646300479E-59</v>
      </c>
      <c r="IT124" s="86">
        <f t="shared" si="144"/>
        <v>1.1466560815809239E-66</v>
      </c>
      <c r="IU124" s="86">
        <f t="shared" si="144"/>
        <v>2.7475200507141451E-72</v>
      </c>
      <c r="IV124" s="86">
        <f t="shared" si="144"/>
        <v>1.7715022326314519E-40</v>
      </c>
      <c r="IW124" s="86">
        <f t="shared" si="144"/>
        <v>1.527615580784649E-24</v>
      </c>
      <c r="IY124" s="86">
        <f t="shared" si="145"/>
        <v>7.3620316048940474E-6</v>
      </c>
      <c r="IZ124" s="86">
        <f t="shared" si="145"/>
        <v>9.0704185904822668E-5</v>
      </c>
      <c r="JA124" s="86">
        <f t="shared" si="145"/>
        <v>3.9188743715980149E-5</v>
      </c>
      <c r="JB124" s="86">
        <f t="shared" si="145"/>
        <v>5.9306546404079281E-6</v>
      </c>
      <c r="JC124" s="86">
        <f t="shared" si="145"/>
        <v>6.3935820104437341E-6</v>
      </c>
      <c r="JD124" s="86">
        <f t="shared" si="145"/>
        <v>2.9081608238602067E-6</v>
      </c>
      <c r="JE124" s="86">
        <f t="shared" si="145"/>
        <v>1.1458638164292663E-5</v>
      </c>
      <c r="JF124" s="86">
        <f t="shared" si="145"/>
        <v>4.0251953434546836E-6</v>
      </c>
      <c r="JG124" s="86">
        <f t="shared" si="145"/>
        <v>9.6459679637193965E-6</v>
      </c>
      <c r="JH124" s="86">
        <f t="shared" si="145"/>
        <v>5.6665073917195893E-6</v>
      </c>
      <c r="JI124" s="86">
        <f t="shared" si="145"/>
        <v>1.6090045879095712E-5</v>
      </c>
      <c r="JJ124" s="86">
        <f t="shared" si="145"/>
        <v>1.4770677058158683E-6</v>
      </c>
      <c r="JK124" s="86">
        <f t="shared" si="145"/>
        <v>3.1457609943399743E-7</v>
      </c>
      <c r="JL124" s="86">
        <f t="shared" si="145"/>
        <v>2.4466809503341525E-5</v>
      </c>
      <c r="JM124" s="86">
        <f t="shared" si="145"/>
        <v>1.7096815383955806E-4</v>
      </c>
    </row>
    <row r="125" spans="2:273" x14ac:dyDescent="0.25">
      <c r="B125" s="2">
        <v>98</v>
      </c>
      <c r="C125" s="37">
        <v>98</v>
      </c>
      <c r="D125" s="37">
        <v>101.983</v>
      </c>
      <c r="E125" s="37">
        <v>100.84699999999999</v>
      </c>
      <c r="F125" s="37">
        <v>97.203000000000003</v>
      </c>
      <c r="G125" s="37">
        <v>101.6</v>
      </c>
      <c r="H125" s="37">
        <v>98.932000000000002</v>
      </c>
      <c r="I125" s="37">
        <v>102.42400000000001</v>
      </c>
      <c r="J125" s="37">
        <v>101.81399999999999</v>
      </c>
      <c r="K125" s="37">
        <v>100.881</v>
      </c>
      <c r="L125" s="37">
        <v>107.167</v>
      </c>
      <c r="M125" s="37">
        <v>104.441</v>
      </c>
      <c r="N125" s="37">
        <v>108.051</v>
      </c>
      <c r="O125" s="37">
        <v>105.84699999999999</v>
      </c>
      <c r="P125" s="37">
        <v>107.678</v>
      </c>
      <c r="Q125" s="37">
        <v>110</v>
      </c>
      <c r="S125" s="4">
        <f t="shared" si="146"/>
        <v>99.769188626984331</v>
      </c>
      <c r="T125" s="4">
        <f t="shared" si="146"/>
        <v>100.03940670136107</v>
      </c>
      <c r="U125" s="4">
        <f t="shared" si="146"/>
        <v>99.610108561242654</v>
      </c>
      <c r="V125" s="4">
        <f t="shared" si="146"/>
        <v>96.818849890343202</v>
      </c>
      <c r="W125" s="4">
        <f t="shared" si="146"/>
        <v>100.40594915897337</v>
      </c>
      <c r="X125" s="4">
        <f t="shared" si="146"/>
        <v>98.733739784486474</v>
      </c>
      <c r="Y125" s="4">
        <f t="shared" si="146"/>
        <v>99.372791907815923</v>
      </c>
      <c r="Z125" s="4">
        <f t="shared" si="146"/>
        <v>100.67486337876984</v>
      </c>
      <c r="AA125" s="4">
        <f t="shared" si="146"/>
        <v>101.24359255117399</v>
      </c>
      <c r="AB125" s="4">
        <f t="shared" si="146"/>
        <v>104.1187363585766</v>
      </c>
      <c r="AC125" s="4">
        <f t="shared" si="146"/>
        <v>102.97937576680702</v>
      </c>
      <c r="AD125" s="4">
        <f t="shared" si="146"/>
        <v>104.07618212174994</v>
      </c>
      <c r="AE125" s="4">
        <f t="shared" si="146"/>
        <v>104.9221233829978</v>
      </c>
      <c r="AF125" s="4">
        <f t="shared" si="146"/>
        <v>107.92743897099541</v>
      </c>
      <c r="AG125" s="4">
        <f t="shared" si="146"/>
        <v>109.22858477290094</v>
      </c>
      <c r="AI125" s="4">
        <f t="shared" si="147"/>
        <v>-1.7691886269843309</v>
      </c>
      <c r="AJ125" s="4">
        <f t="shared" si="147"/>
        <v>1.9435932986389304</v>
      </c>
      <c r="AK125" s="4">
        <f t="shared" si="147"/>
        <v>1.2368914387573398</v>
      </c>
      <c r="AL125" s="4">
        <f t="shared" si="147"/>
        <v>0.38415010965680096</v>
      </c>
      <c r="AM125" s="4">
        <f t="shared" si="147"/>
        <v>1.1940508410266233</v>
      </c>
      <c r="AN125" s="4">
        <f t="shared" si="147"/>
        <v>0.19826021551352824</v>
      </c>
      <c r="AO125" s="4">
        <f t="shared" si="147"/>
        <v>3.0512080921840834</v>
      </c>
      <c r="AP125" s="4">
        <f t="shared" si="147"/>
        <v>1.1391366212301506</v>
      </c>
      <c r="AQ125" s="4">
        <f t="shared" si="147"/>
        <v>-0.36259255117398936</v>
      </c>
      <c r="AR125" s="4">
        <f t="shared" si="147"/>
        <v>3.0482636414234037</v>
      </c>
      <c r="AS125" s="4">
        <f t="shared" si="147"/>
        <v>1.4616242331929783</v>
      </c>
      <c r="AT125" s="4">
        <f t="shared" si="147"/>
        <v>3.9748178782500645</v>
      </c>
      <c r="AU125" s="4">
        <f t="shared" si="147"/>
        <v>0.92487661700219803</v>
      </c>
      <c r="AV125" s="4">
        <f t="shared" si="147"/>
        <v>-0.24943897099541346</v>
      </c>
      <c r="AW125" s="4">
        <f t="shared" si="147"/>
        <v>0.7714152270990553</v>
      </c>
      <c r="AY125" s="2">
        <f t="shared" si="139"/>
        <v>99.769188626925853</v>
      </c>
      <c r="AZ125" s="2">
        <f t="shared" si="139"/>
        <v>100.03026901592371</v>
      </c>
      <c r="BA125" s="2">
        <f t="shared" si="139"/>
        <v>99.605036477044649</v>
      </c>
      <c r="BB125" s="2">
        <f t="shared" si="139"/>
        <v>96.817078901524155</v>
      </c>
      <c r="BC125" s="2">
        <f t="shared" si="139"/>
        <v>100.40422955881681</v>
      </c>
      <c r="BD125" s="2">
        <f t="shared" si="139"/>
        <v>98.732438202826046</v>
      </c>
      <c r="BE125" s="2">
        <f t="shared" si="139"/>
        <v>99.368130387591918</v>
      </c>
      <c r="BF125" s="2">
        <f t="shared" si="139"/>
        <v>100.67304608092236</v>
      </c>
      <c r="BG125" s="2">
        <f t="shared" si="139"/>
        <v>101.23861029110149</v>
      </c>
      <c r="BH125" s="2">
        <f t="shared" si="139"/>
        <v>104.11412462862037</v>
      </c>
      <c r="BI125" s="2">
        <f t="shared" si="139"/>
        <v>102.96830674001762</v>
      </c>
      <c r="BJ125" s="2">
        <f t="shared" si="139"/>
        <v>104.0749058185438</v>
      </c>
      <c r="BK125" s="2">
        <f t="shared" si="139"/>
        <v>104.92178602414411</v>
      </c>
      <c r="BL125" s="2">
        <f t="shared" si="139"/>
        <v>107.90483642586275</v>
      </c>
      <c r="BM125" s="2">
        <f t="shared" si="139"/>
        <v>109.05044806994073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98</v>
      </c>
      <c r="CF125" s="2">
        <f t="shared" si="140"/>
        <v>101.983</v>
      </c>
      <c r="CG125" s="2">
        <f t="shared" si="140"/>
        <v>100.84699999999999</v>
      </c>
      <c r="CH125" s="2">
        <f t="shared" si="140"/>
        <v>97.203000000000003</v>
      </c>
      <c r="CI125" s="2">
        <f t="shared" si="140"/>
        <v>101.6</v>
      </c>
      <c r="CJ125" s="2">
        <f t="shared" si="140"/>
        <v>98.932000000000002</v>
      </c>
      <c r="CK125" s="2">
        <f t="shared" si="140"/>
        <v>102.42400000000001</v>
      </c>
      <c r="CL125" s="2">
        <f t="shared" si="140"/>
        <v>101.81399999999999</v>
      </c>
      <c r="CM125" s="2">
        <f t="shared" si="140"/>
        <v>100.881</v>
      </c>
      <c r="CN125" s="2">
        <f t="shared" si="140"/>
        <v>107.167</v>
      </c>
      <c r="CO125" s="2">
        <f t="shared" si="140"/>
        <v>104.441</v>
      </c>
      <c r="CP125" s="2">
        <f t="shared" si="140"/>
        <v>108.051</v>
      </c>
      <c r="CQ125" s="2">
        <f t="shared" si="140"/>
        <v>105.84699999999999</v>
      </c>
      <c r="CR125" s="2">
        <f t="shared" si="140"/>
        <v>107.678</v>
      </c>
      <c r="CS125" s="2">
        <f t="shared" si="140"/>
        <v>110</v>
      </c>
      <c r="CU125" s="2">
        <f t="shared" si="110"/>
        <v>98</v>
      </c>
      <c r="CV125" s="2">
        <f t="shared" si="111"/>
        <v>101.983</v>
      </c>
      <c r="CW125" s="2">
        <f t="shared" si="112"/>
        <v>100.84699999999999</v>
      </c>
      <c r="CX125" s="2">
        <f t="shared" si="113"/>
        <v>97.203000000000003</v>
      </c>
      <c r="CY125" s="2">
        <f t="shared" si="114"/>
        <v>101.6</v>
      </c>
      <c r="CZ125" s="2">
        <f t="shared" si="115"/>
        <v>98.932000000000002</v>
      </c>
      <c r="DA125" s="2">
        <f t="shared" si="116"/>
        <v>102.42400000000001</v>
      </c>
      <c r="DB125" s="2">
        <f t="shared" si="117"/>
        <v>101.81399999999999</v>
      </c>
      <c r="DC125" s="2">
        <f t="shared" si="118"/>
        <v>100.881</v>
      </c>
      <c r="DD125" s="2">
        <f t="shared" si="119"/>
        <v>107.167</v>
      </c>
      <c r="DE125" s="2">
        <f t="shared" si="120"/>
        <v>104.441</v>
      </c>
      <c r="DF125" s="2">
        <f t="shared" si="121"/>
        <v>108.051</v>
      </c>
      <c r="DG125" s="2">
        <f t="shared" si="122"/>
        <v>105.84699999999999</v>
      </c>
      <c r="DH125" s="2">
        <f t="shared" si="123"/>
        <v>107.678</v>
      </c>
      <c r="DI125" s="2">
        <f t="shared" si="124"/>
        <v>110</v>
      </c>
      <c r="DK125" s="2">
        <f t="shared" si="148"/>
        <v>120.83093592870543</v>
      </c>
      <c r="DL125" s="2">
        <f t="shared" si="148"/>
        <v>124.57090090090091</v>
      </c>
      <c r="DM125" s="2">
        <f t="shared" si="148"/>
        <v>112.58340901630373</v>
      </c>
      <c r="DN125" s="2">
        <f t="shared" si="148"/>
        <v>123.50803534303535</v>
      </c>
      <c r="DO125" s="2">
        <f t="shared" si="148"/>
        <v>135.95284457314455</v>
      </c>
      <c r="DP125" s="2">
        <f t="shared" si="148"/>
        <v>130.97683333333333</v>
      </c>
      <c r="DQ125" s="2">
        <f t="shared" si="148"/>
        <v>126.71200728291319</v>
      </c>
      <c r="DR125" s="2">
        <f t="shared" si="148"/>
        <v>119.86102462462462</v>
      </c>
      <c r="DS125" s="2">
        <f t="shared" si="148"/>
        <v>119.66377272727273</v>
      </c>
      <c r="DT125" s="2">
        <f t="shared" si="148"/>
        <v>126.55567456073335</v>
      </c>
      <c r="DU125" s="2">
        <f t="shared" si="148"/>
        <v>131.09256092935038</v>
      </c>
      <c r="DV125" s="2">
        <f t="shared" si="148"/>
        <v>136.80906164058794</v>
      </c>
      <c r="DW125" s="2">
        <f t="shared" si="148"/>
        <v>137.13271316526613</v>
      </c>
      <c r="DX125" s="2">
        <f t="shared" si="148"/>
        <v>133.80792312312312</v>
      </c>
      <c r="DY125" s="2">
        <f t="shared" si="148"/>
        <v>139.52840837438424</v>
      </c>
      <c r="EA125" s="2">
        <f t="shared" si="152"/>
        <v>99.669096956031566</v>
      </c>
      <c r="EB125" s="2">
        <f t="shared" si="152"/>
        <v>99.898550465838511</v>
      </c>
      <c r="EC125" s="2">
        <f t="shared" si="152"/>
        <v>99.533606409510327</v>
      </c>
      <c r="ED125" s="2">
        <f t="shared" si="152"/>
        <v>96.664556065714891</v>
      </c>
      <c r="EE125" s="2">
        <f t="shared" si="151"/>
        <v>100.20029258386327</v>
      </c>
      <c r="EF125" s="2">
        <f t="shared" si="151"/>
        <v>98.535752889191002</v>
      </c>
      <c r="EG125" s="2">
        <f t="shared" si="151"/>
        <v>99.207278699025352</v>
      </c>
      <c r="EH125" s="2">
        <f t="shared" si="151"/>
        <v>100.55303206296969</v>
      </c>
      <c r="EI125" s="2">
        <f t="shared" si="151"/>
        <v>101.10562882392931</v>
      </c>
      <c r="EJ125" s="2">
        <f t="shared" si="151"/>
        <v>103.9670842976836</v>
      </c>
      <c r="EK125" s="2">
        <f t="shared" si="151"/>
        <v>102.79853568184768</v>
      </c>
      <c r="EL125" s="2">
        <f t="shared" si="151"/>
        <v>103.87705456162284</v>
      </c>
      <c r="EM125" s="2">
        <f t="shared" si="135"/>
        <v>104.71720153550865</v>
      </c>
      <c r="EN125" s="2">
        <f t="shared" si="135"/>
        <v>107.73937657633283</v>
      </c>
      <c r="EO125" s="2">
        <f t="shared" si="135"/>
        <v>108.80287297050083</v>
      </c>
      <c r="EQ125" s="2">
        <f t="shared" si="149"/>
        <v>99.606496790856653</v>
      </c>
      <c r="ER125" s="2">
        <f t="shared" si="149"/>
        <v>99.890647405670251</v>
      </c>
      <c r="ES125" s="2">
        <f t="shared" si="149"/>
        <v>99.526917695856824</v>
      </c>
      <c r="ET125" s="2">
        <f t="shared" si="149"/>
        <v>96.656322722499326</v>
      </c>
      <c r="EU125" s="2">
        <f t="shared" si="149"/>
        <v>100.19963143304078</v>
      </c>
      <c r="EV125" s="2">
        <f t="shared" si="149"/>
        <v>98.534394512388928</v>
      </c>
      <c r="EW125" s="2">
        <f t="shared" si="149"/>
        <v>99.207375733219138</v>
      </c>
      <c r="EX125" s="2">
        <f t="shared" si="149"/>
        <v>100.58449351922577</v>
      </c>
      <c r="EY125" s="2">
        <f t="shared" si="149"/>
        <v>101.10543780177699</v>
      </c>
      <c r="EZ125" s="2">
        <f t="shared" si="149"/>
        <v>103.99204353226941</v>
      </c>
      <c r="FA125" s="2">
        <f t="shared" si="149"/>
        <v>102.8093420164081</v>
      </c>
      <c r="FB125" s="2">
        <f t="shared" si="149"/>
        <v>103.87443354575031</v>
      </c>
      <c r="FC125" s="2">
        <f t="shared" si="149"/>
        <v>104.7388868075802</v>
      </c>
      <c r="FD125" s="2">
        <f t="shared" si="149"/>
        <v>107.88327083078175</v>
      </c>
      <c r="FE125" s="2">
        <f t="shared" si="149"/>
        <v>108.72356910348667</v>
      </c>
      <c r="FG125" s="2">
        <f t="shared" si="150"/>
        <v>0.99522289534979314</v>
      </c>
      <c r="FH125" s="2">
        <f t="shared" si="150"/>
        <v>0.99465338437072381</v>
      </c>
      <c r="FI125" s="2">
        <f t="shared" si="150"/>
        <v>0.99451379695305275</v>
      </c>
      <c r="FJ125" s="2">
        <f t="shared" si="150"/>
        <v>0.99431158932953978</v>
      </c>
      <c r="FK125" s="2">
        <f t="shared" si="150"/>
        <v>0.99429547642888572</v>
      </c>
      <c r="FL125" s="2">
        <f t="shared" si="150"/>
        <v>0.9939362282823121</v>
      </c>
      <c r="FM125" s="2">
        <f t="shared" si="150"/>
        <v>0.99415193066655849</v>
      </c>
      <c r="FN125" s="2">
        <f t="shared" si="150"/>
        <v>0.99381588281908884</v>
      </c>
      <c r="FO125" s="2">
        <f t="shared" si="150"/>
        <v>0.99283408792836059</v>
      </c>
      <c r="FP125" s="2">
        <f t="shared" si="150"/>
        <v>0.9935172010109552</v>
      </c>
      <c r="FQ125" s="2">
        <f t="shared" si="150"/>
        <v>0.99400857879285476</v>
      </c>
      <c r="FR125" s="2">
        <f t="shared" si="150"/>
        <v>0.9939906137406046</v>
      </c>
      <c r="FS125" s="2">
        <f t="shared" si="150"/>
        <v>0.99369981710383393</v>
      </c>
      <c r="FT125" s="2">
        <f t="shared" si="150"/>
        <v>0.99372401746247085</v>
      </c>
      <c r="FU125" s="2">
        <f t="shared" si="150"/>
        <v>0.99191560626843012</v>
      </c>
      <c r="FW125" s="2">
        <f t="shared" si="141"/>
        <v>1.5984757647323423E-2</v>
      </c>
      <c r="FX125" s="2">
        <f t="shared" si="141"/>
        <v>2.4677069101266231E-2</v>
      </c>
      <c r="FY125" s="2">
        <f t="shared" si="141"/>
        <v>2.4488907374975406E-2</v>
      </c>
      <c r="FZ125" s="2">
        <f t="shared" si="141"/>
        <v>2.1121206726787668E-2</v>
      </c>
      <c r="GA125" s="2">
        <f t="shared" si="141"/>
        <v>2.1629855573856587E-2</v>
      </c>
      <c r="GB125" s="2">
        <f t="shared" si="141"/>
        <v>2.2079627198376646E-2</v>
      </c>
      <c r="GC125" s="2">
        <f t="shared" si="141"/>
        <v>2.1938766236130836E-2</v>
      </c>
      <c r="GD125" s="2">
        <f t="shared" si="141"/>
        <v>1.9424702349004654E-2</v>
      </c>
      <c r="GE125" s="2">
        <f t="shared" si="141"/>
        <v>2.3872896147257277E-2</v>
      </c>
      <c r="GF125" s="2">
        <f t="shared" si="141"/>
        <v>2.416102999702802E-2</v>
      </c>
      <c r="GG125" s="2">
        <f t="shared" si="141"/>
        <v>2.3100827126911715E-2</v>
      </c>
      <c r="GH125" s="2">
        <f t="shared" si="141"/>
        <v>1.903609749357808E-2</v>
      </c>
      <c r="GI125" s="2">
        <f t="shared" si="141"/>
        <v>1.6639712612494799E-2</v>
      </c>
      <c r="GJ125" s="2">
        <f t="shared" si="141"/>
        <v>1.2885202613512999E-2</v>
      </c>
      <c r="GK125" s="2">
        <f t="shared" si="141"/>
        <v>1.0368048991042565E-2</v>
      </c>
      <c r="GM125" s="86">
        <f t="shared" si="142"/>
        <v>3.4063508572743936E-39</v>
      </c>
      <c r="GN125" s="86">
        <f t="shared" si="142"/>
        <v>3.4190711559426174E-74</v>
      </c>
      <c r="GO125" s="86">
        <f t="shared" si="142"/>
        <v>1.3355187776443997E-62</v>
      </c>
      <c r="GP125" s="86">
        <f t="shared" si="142"/>
        <v>1.3718865400580397E-81</v>
      </c>
      <c r="GQ125" s="86">
        <f t="shared" si="142"/>
        <v>1.723049996489628E-116</v>
      </c>
      <c r="GR125" s="86">
        <f t="shared" si="142"/>
        <v>2.6875002091691123E-81</v>
      </c>
      <c r="GS125" s="86">
        <f t="shared" si="142"/>
        <v>1.0018109749049461E-70</v>
      </c>
      <c r="GT125" s="86">
        <f t="shared" si="142"/>
        <v>1.7364183603817926E-53</v>
      </c>
      <c r="GU125" s="86">
        <f t="shared" si="142"/>
        <v>9.0230400359281514E-50</v>
      </c>
      <c r="GV125" s="86">
        <f t="shared" si="142"/>
        <v>4.8644116982886049E-82</v>
      </c>
      <c r="GW125" s="86">
        <f t="shared" si="142"/>
        <v>2.8252609168726605E-78</v>
      </c>
      <c r="GX125" s="86">
        <f t="shared" si="142"/>
        <v>6.4715598177836523E-87</v>
      </c>
      <c r="GY125" s="86">
        <f t="shared" si="142"/>
        <v>2.7833712681029687E-64</v>
      </c>
      <c r="GZ125" s="86">
        <f t="shared" si="142"/>
        <v>4.7615002843425476E-39</v>
      </c>
      <c r="HA125" s="86">
        <f t="shared" si="142"/>
        <v>3.7476565024967279E-66</v>
      </c>
      <c r="HC125" s="86">
        <f t="shared" si="153"/>
        <v>1.7041935126727109E-11</v>
      </c>
      <c r="HD125" s="86">
        <f t="shared" si="153"/>
        <v>5.3057066787518614E-18</v>
      </c>
      <c r="HE125" s="86">
        <f t="shared" si="153"/>
        <v>2.6430409178593912E-21</v>
      </c>
      <c r="HF125" s="86">
        <f t="shared" si="153"/>
        <v>2.1438160046911016E-20</v>
      </c>
      <c r="HG125" s="86">
        <f t="shared" si="153"/>
        <v>7.6546812893124964E-38</v>
      </c>
      <c r="HH125" s="86">
        <f t="shared" si="153"/>
        <v>3.4365934649676728E-26</v>
      </c>
      <c r="HI125" s="86">
        <f t="shared" si="138"/>
        <v>2.4115017609057838E-27</v>
      </c>
      <c r="HJ125" s="86">
        <f t="shared" si="138"/>
        <v>9.7492543119541954E-33</v>
      </c>
      <c r="HK125" s="86">
        <f t="shared" si="138"/>
        <v>1.6241741298564049E-30</v>
      </c>
      <c r="HL125" s="86">
        <f t="shared" si="138"/>
        <v>4.481275903528976E-22</v>
      </c>
      <c r="HM125" s="86">
        <f t="shared" si="138"/>
        <v>1.338375100988747E-26</v>
      </c>
      <c r="HN125" s="86">
        <f t="shared" si="138"/>
        <v>1.5722518175578868E-19</v>
      </c>
      <c r="HO125" s="86">
        <f t="shared" si="138"/>
        <v>3.8241031417404386E-18</v>
      </c>
      <c r="HP125" s="86">
        <f t="shared" si="138"/>
        <v>2.8365585794705497E-10</v>
      </c>
      <c r="HQ125" s="86">
        <f t="shared" si="138"/>
        <v>4.9664107617062316E-16</v>
      </c>
      <c r="HS125" s="86">
        <f t="shared" si="143"/>
        <v>2.1515974398933342E-5</v>
      </c>
      <c r="HT125" s="86">
        <f t="shared" si="143"/>
        <v>2.567647927632513E-4</v>
      </c>
      <c r="HU125" s="86">
        <f t="shared" si="143"/>
        <v>1.1830938406035875E-4</v>
      </c>
      <c r="HV125" s="86">
        <f t="shared" si="143"/>
        <v>2.0800242852447029E-5</v>
      </c>
      <c r="HW125" s="86">
        <f t="shared" si="143"/>
        <v>2.3260680904572645E-5</v>
      </c>
      <c r="HX125" s="86">
        <f t="shared" si="143"/>
        <v>1.1014547995074763E-5</v>
      </c>
      <c r="HY125" s="86">
        <f t="shared" si="143"/>
        <v>3.9055808680657152E-5</v>
      </c>
      <c r="HZ125" s="86">
        <f t="shared" si="143"/>
        <v>1.4606772354778705E-5</v>
      </c>
      <c r="IA125" s="86">
        <f t="shared" si="143"/>
        <v>3.4455768806998398E-5</v>
      </c>
      <c r="IB125" s="86">
        <f t="shared" si="143"/>
        <v>2.2966707939989806E-5</v>
      </c>
      <c r="IC125" s="86">
        <f t="shared" si="143"/>
        <v>5.434049174616567E-5</v>
      </c>
      <c r="ID125" s="86">
        <f t="shared" si="143"/>
        <v>5.8033289175392285E-6</v>
      </c>
      <c r="IE125" s="86">
        <f t="shared" si="143"/>
        <v>1.3565472447026023E-6</v>
      </c>
      <c r="IF125" s="86">
        <f t="shared" si="143"/>
        <v>5.9647814708740216E-5</v>
      </c>
      <c r="IG125" s="86">
        <f t="shared" si="143"/>
        <v>3.3141693209516257E-4</v>
      </c>
      <c r="II125" s="86">
        <f t="shared" si="144"/>
        <v>6.2068523451478424E-49</v>
      </c>
      <c r="IJ125" s="86">
        <f t="shared" si="144"/>
        <v>1.1909735236654135E-47</v>
      </c>
      <c r="IK125" s="86">
        <f t="shared" si="144"/>
        <v>3.6088314976158117E-49</v>
      </c>
      <c r="IL125" s="86">
        <f t="shared" si="144"/>
        <v>4.0993977105328116E-57</v>
      </c>
      <c r="IM125" s="86">
        <f t="shared" si="144"/>
        <v>3.7790199554214789E-60</v>
      </c>
      <c r="IN125" s="86">
        <f t="shared" si="144"/>
        <v>4.0628765584196969E-59</v>
      </c>
      <c r="IO125" s="86">
        <f t="shared" si="144"/>
        <v>8.8164017887193925E-57</v>
      </c>
      <c r="IP125" s="86">
        <f t="shared" si="144"/>
        <v>8.4701366192572527E-61</v>
      </c>
      <c r="IQ125" s="86">
        <f t="shared" si="144"/>
        <v>1.3403026339830519E-57</v>
      </c>
      <c r="IR125" s="86">
        <f t="shared" si="144"/>
        <v>6.4236819360607341E-66</v>
      </c>
      <c r="IS125" s="86">
        <f t="shared" si="144"/>
        <v>3.1698025655123319E-56</v>
      </c>
      <c r="IT125" s="86">
        <f t="shared" si="144"/>
        <v>9.6730743148494691E-64</v>
      </c>
      <c r="IU125" s="86">
        <f t="shared" si="144"/>
        <v>3.2713728298697126E-69</v>
      </c>
      <c r="IV125" s="86">
        <f t="shared" si="144"/>
        <v>6.957062091256675E-39</v>
      </c>
      <c r="IW125" s="86">
        <f t="shared" si="144"/>
        <v>1.2103473788518033E-23</v>
      </c>
      <c r="IY125" s="86">
        <f t="shared" si="145"/>
        <v>2.1515991440868469E-5</v>
      </c>
      <c r="IZ125" s="86">
        <f t="shared" si="145"/>
        <v>2.5676479276325661E-4</v>
      </c>
      <c r="JA125" s="86">
        <f t="shared" si="145"/>
        <v>1.1830938406035875E-4</v>
      </c>
      <c r="JB125" s="86">
        <f t="shared" si="145"/>
        <v>2.0800242852447049E-5</v>
      </c>
      <c r="JC125" s="86">
        <f t="shared" si="145"/>
        <v>2.3260680904572645E-5</v>
      </c>
      <c r="JD125" s="86">
        <f t="shared" si="145"/>
        <v>1.1014547995074763E-5</v>
      </c>
      <c r="JE125" s="86">
        <f t="shared" si="145"/>
        <v>3.9055808680657152E-5</v>
      </c>
      <c r="JF125" s="86">
        <f t="shared" si="145"/>
        <v>1.4606772354778705E-5</v>
      </c>
      <c r="JG125" s="86">
        <f t="shared" si="145"/>
        <v>3.4455768806998398E-5</v>
      </c>
      <c r="JH125" s="86">
        <f t="shared" si="145"/>
        <v>2.2966707939989806E-5</v>
      </c>
      <c r="JI125" s="86">
        <f t="shared" si="145"/>
        <v>5.434049174616567E-5</v>
      </c>
      <c r="JJ125" s="86">
        <f t="shared" si="145"/>
        <v>5.8033289175393861E-6</v>
      </c>
      <c r="JK125" s="86">
        <f t="shared" si="145"/>
        <v>1.3565472447064264E-6</v>
      </c>
      <c r="JL125" s="86">
        <f t="shared" si="145"/>
        <v>5.964809836459816E-5</v>
      </c>
      <c r="JM125" s="86">
        <f t="shared" si="145"/>
        <v>3.3141693209565919E-4</v>
      </c>
    </row>
    <row r="126" spans="2:273" x14ac:dyDescent="0.25">
      <c r="B126" s="2">
        <v>99</v>
      </c>
      <c r="C126" s="37">
        <v>100.932</v>
      </c>
      <c r="D126" s="37">
        <v>100.96599999999999</v>
      </c>
      <c r="E126" s="37">
        <v>100.898</v>
      </c>
      <c r="F126" s="37">
        <v>95.525000000000006</v>
      </c>
      <c r="G126" s="37">
        <v>102.533</v>
      </c>
      <c r="H126" s="37">
        <v>99.61</v>
      </c>
      <c r="I126" s="37">
        <v>100.746</v>
      </c>
      <c r="J126" s="37">
        <v>101.08499999999999</v>
      </c>
      <c r="K126" s="37">
        <v>102.42400000000001</v>
      </c>
      <c r="L126" s="37">
        <v>106.8</v>
      </c>
      <c r="M126" s="37">
        <v>104.864</v>
      </c>
      <c r="N126" s="37">
        <v>106.898</v>
      </c>
      <c r="O126" s="37">
        <v>106.52500000000001</v>
      </c>
      <c r="P126" s="37">
        <v>110.542</v>
      </c>
      <c r="Q126" s="37">
        <v>111.298</v>
      </c>
      <c r="S126" s="4">
        <f t="shared" si="146"/>
        <v>99.634108825404269</v>
      </c>
      <c r="T126" s="4">
        <f t="shared" si="146"/>
        <v>99.950057339632195</v>
      </c>
      <c r="U126" s="4">
        <f t="shared" si="146"/>
        <v>99.555386071627424</v>
      </c>
      <c r="V126" s="4">
        <f t="shared" si="146"/>
        <v>96.739822046190255</v>
      </c>
      <c r="W126" s="4">
        <f t="shared" si="146"/>
        <v>100.28395567912213</v>
      </c>
      <c r="X126" s="4">
        <f t="shared" si="146"/>
        <v>98.632863674453915</v>
      </c>
      <c r="Y126" s="4">
        <f t="shared" si="146"/>
        <v>99.314324214215105</v>
      </c>
      <c r="Z126" s="4">
        <f t="shared" si="146"/>
        <v>100.63555706670874</v>
      </c>
      <c r="AA126" s="4">
        <f t="shared" si="146"/>
        <v>101.1527309611552</v>
      </c>
      <c r="AB126" s="4">
        <f t="shared" si="146"/>
        <v>104.05981545336788</v>
      </c>
      <c r="AC126" s="4">
        <f t="shared" si="146"/>
        <v>102.94431089341182</v>
      </c>
      <c r="AD126" s="4">
        <f t="shared" si="146"/>
        <v>103.99323168986386</v>
      </c>
      <c r="AE126" s="4">
        <f t="shared" si="146"/>
        <v>104.85279642888818</v>
      </c>
      <c r="AF126" s="4">
        <f t="shared" si="146"/>
        <v>107.8744188147304</v>
      </c>
      <c r="AG126" s="4">
        <f t="shared" si="146"/>
        <v>109.26308663620108</v>
      </c>
      <c r="AI126" s="4">
        <f t="shared" si="147"/>
        <v>1.2978911745957333</v>
      </c>
      <c r="AJ126" s="4">
        <f t="shared" si="147"/>
        <v>1.0159426603677986</v>
      </c>
      <c r="AK126" s="4">
        <f t="shared" si="147"/>
        <v>1.3426139283725718</v>
      </c>
      <c r="AL126" s="4">
        <f t="shared" si="147"/>
        <v>-1.2148220461902497</v>
      </c>
      <c r="AM126" s="4">
        <f t="shared" si="147"/>
        <v>2.2490443208778714</v>
      </c>
      <c r="AN126" s="4">
        <f t="shared" si="147"/>
        <v>0.97713632554608409</v>
      </c>
      <c r="AO126" s="4">
        <f t="shared" si="147"/>
        <v>1.4316757857848899</v>
      </c>
      <c r="AP126" s="4">
        <f t="shared" si="147"/>
        <v>0.44944293329125173</v>
      </c>
      <c r="AQ126" s="4">
        <f t="shared" si="147"/>
        <v>1.2712690388448067</v>
      </c>
      <c r="AR126" s="4">
        <f t="shared" si="147"/>
        <v>2.740184546632122</v>
      </c>
      <c r="AS126" s="4">
        <f t="shared" si="147"/>
        <v>1.91968910658818</v>
      </c>
      <c r="AT126" s="4">
        <f t="shared" si="147"/>
        <v>2.9047683101361343</v>
      </c>
      <c r="AU126" s="4">
        <f t="shared" si="147"/>
        <v>1.6722035711118224</v>
      </c>
      <c r="AV126" s="4">
        <f t="shared" si="147"/>
        <v>2.6675811852695972</v>
      </c>
      <c r="AW126" s="4">
        <f t="shared" si="147"/>
        <v>2.0349133637989212</v>
      </c>
      <c r="AY126" s="2">
        <f t="shared" si="139"/>
        <v>99.634108825401924</v>
      </c>
      <c r="AZ126" s="2">
        <f t="shared" si="139"/>
        <v>99.927326977722302</v>
      </c>
      <c r="BA126" s="2">
        <f t="shared" si="139"/>
        <v>99.541930530561203</v>
      </c>
      <c r="BB126" s="2">
        <f t="shared" si="139"/>
        <v>96.73437683110221</v>
      </c>
      <c r="BC126" s="2">
        <f t="shared" si="139"/>
        <v>100.27851092703926</v>
      </c>
      <c r="BD126" s="2">
        <f t="shared" si="139"/>
        <v>98.628561851658858</v>
      </c>
      <c r="BE126" s="2">
        <f t="shared" si="139"/>
        <v>99.300440133316371</v>
      </c>
      <c r="BF126" s="2">
        <f t="shared" si="139"/>
        <v>100.62978270288095</v>
      </c>
      <c r="BG126" s="2">
        <f t="shared" si="139"/>
        <v>101.13727472841249</v>
      </c>
      <c r="BH126" s="2">
        <f t="shared" si="139"/>
        <v>104.0438370997267</v>
      </c>
      <c r="BI126" s="2">
        <f t="shared" si="139"/>
        <v>102.9117374028326</v>
      </c>
      <c r="BJ126" s="2">
        <f t="shared" si="139"/>
        <v>103.98884888976124</v>
      </c>
      <c r="BK126" s="2">
        <f t="shared" si="139"/>
        <v>104.85152329861441</v>
      </c>
      <c r="BL126" s="2">
        <f t="shared" si="139"/>
        <v>107.82392610237163</v>
      </c>
      <c r="BM126" s="2">
        <f t="shared" si="139"/>
        <v>108.94094325531958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100.932</v>
      </c>
      <c r="CF126" s="2">
        <f t="shared" si="140"/>
        <v>100.96599999999999</v>
      </c>
      <c r="CG126" s="2">
        <f t="shared" si="140"/>
        <v>100.898</v>
      </c>
      <c r="CH126" s="2">
        <f t="shared" si="140"/>
        <v>95.525000000000006</v>
      </c>
      <c r="CI126" s="2">
        <f t="shared" si="140"/>
        <v>102.533</v>
      </c>
      <c r="CJ126" s="2">
        <f t="shared" si="140"/>
        <v>99.61</v>
      </c>
      <c r="CK126" s="2">
        <f t="shared" si="140"/>
        <v>100.746</v>
      </c>
      <c r="CL126" s="2">
        <f t="shared" si="140"/>
        <v>101.08499999999999</v>
      </c>
      <c r="CM126" s="2">
        <f t="shared" si="140"/>
        <v>102.42400000000001</v>
      </c>
      <c r="CN126" s="2">
        <f t="shared" si="140"/>
        <v>106.8</v>
      </c>
      <c r="CO126" s="2">
        <f t="shared" si="140"/>
        <v>104.864</v>
      </c>
      <c r="CP126" s="2">
        <f t="shared" si="140"/>
        <v>106.898</v>
      </c>
      <c r="CQ126" s="2">
        <f t="shared" si="140"/>
        <v>106.52500000000001</v>
      </c>
      <c r="CR126" s="2">
        <f t="shared" si="140"/>
        <v>110.542</v>
      </c>
      <c r="CS126" s="2">
        <f t="shared" si="140"/>
        <v>111.298</v>
      </c>
      <c r="CU126" s="2">
        <f t="shared" si="110"/>
        <v>100.932</v>
      </c>
      <c r="CV126" s="2">
        <f t="shared" si="111"/>
        <v>100.96599999999999</v>
      </c>
      <c r="CW126" s="2">
        <f t="shared" si="112"/>
        <v>100.898</v>
      </c>
      <c r="CX126" s="2">
        <f t="shared" si="113"/>
        <v>95.525000000000006</v>
      </c>
      <c r="CY126" s="2">
        <f t="shared" si="114"/>
        <v>102.533</v>
      </c>
      <c r="CZ126" s="2">
        <f t="shared" si="115"/>
        <v>99.61</v>
      </c>
      <c r="DA126" s="2">
        <f t="shared" si="116"/>
        <v>100.746</v>
      </c>
      <c r="DB126" s="2">
        <f t="shared" si="117"/>
        <v>101.08499999999999</v>
      </c>
      <c r="DC126" s="2">
        <f t="shared" si="118"/>
        <v>102.42400000000001</v>
      </c>
      <c r="DD126" s="2">
        <f t="shared" si="119"/>
        <v>106.8</v>
      </c>
      <c r="DE126" s="2">
        <f t="shared" si="120"/>
        <v>104.864</v>
      </c>
      <c r="DF126" s="2">
        <f t="shared" si="121"/>
        <v>106.898</v>
      </c>
      <c r="DG126" s="2">
        <f t="shared" si="122"/>
        <v>106.52500000000001</v>
      </c>
      <c r="DH126" s="2">
        <f t="shared" si="123"/>
        <v>110.542</v>
      </c>
      <c r="DI126" s="2">
        <f t="shared" si="124"/>
        <v>111.298</v>
      </c>
      <c r="DK126" s="2">
        <f t="shared" si="148"/>
        <v>121.00421632270168</v>
      </c>
      <c r="DL126" s="2">
        <f t="shared" si="148"/>
        <v>124.78809554291134</v>
      </c>
      <c r="DM126" s="2">
        <f t="shared" si="148"/>
        <v>112.67351756209649</v>
      </c>
      <c r="DN126" s="2">
        <f t="shared" si="148"/>
        <v>123.71837739358791</v>
      </c>
      <c r="DO126" s="2">
        <f t="shared" si="148"/>
        <v>136.30439244959243</v>
      </c>
      <c r="DP126" s="2">
        <f t="shared" si="148"/>
        <v>131.29333333333335</v>
      </c>
      <c r="DQ126" s="2">
        <f t="shared" si="148"/>
        <v>126.96952436974793</v>
      </c>
      <c r="DR126" s="2">
        <f t="shared" si="148"/>
        <v>120.01530235950236</v>
      </c>
      <c r="DS126" s="2">
        <f t="shared" si="148"/>
        <v>119.81745454545455</v>
      </c>
      <c r="DT126" s="2">
        <f t="shared" si="148"/>
        <v>126.76876256684488</v>
      </c>
      <c r="DU126" s="2">
        <f t="shared" si="148"/>
        <v>131.36100568990042</v>
      </c>
      <c r="DV126" s="2">
        <f t="shared" si="148"/>
        <v>137.13091820768136</v>
      </c>
      <c r="DW126" s="2">
        <f t="shared" si="148"/>
        <v>137.45259103641456</v>
      </c>
      <c r="DX126" s="2">
        <f t="shared" si="148"/>
        <v>134.05044513084513</v>
      </c>
      <c r="DY126" s="2">
        <f t="shared" si="148"/>
        <v>139.88373201970441</v>
      </c>
      <c r="EA126" s="2">
        <f t="shared" si="152"/>
        <v>99.541189996648285</v>
      </c>
      <c r="EB126" s="2">
        <f t="shared" si="152"/>
        <v>99.805874223602487</v>
      </c>
      <c r="EC126" s="2">
        <f t="shared" si="152"/>
        <v>99.476699019037312</v>
      </c>
      <c r="ED126" s="2">
        <f t="shared" si="152"/>
        <v>96.593607924323322</v>
      </c>
      <c r="EE126" s="2">
        <f t="shared" si="151"/>
        <v>100.08999501193283</v>
      </c>
      <c r="EF126" s="2">
        <f t="shared" si="151"/>
        <v>98.446913923149111</v>
      </c>
      <c r="EG126" s="2">
        <f t="shared" si="151"/>
        <v>99.152132833878241</v>
      </c>
      <c r="EH126" s="2">
        <f t="shared" si="151"/>
        <v>100.51964499488591</v>
      </c>
      <c r="EI126" s="2">
        <f t="shared" si="151"/>
        <v>101.01436233854521</v>
      </c>
      <c r="EJ126" s="2">
        <f t="shared" si="151"/>
        <v>103.90849147363235</v>
      </c>
      <c r="EK126" s="2">
        <f t="shared" si="151"/>
        <v>102.75560062281045</v>
      </c>
      <c r="EL126" s="2">
        <f t="shared" si="151"/>
        <v>103.80613599464684</v>
      </c>
      <c r="EM126" s="2">
        <f t="shared" si="135"/>
        <v>104.66279032911305</v>
      </c>
      <c r="EN126" s="2">
        <f t="shared" si="135"/>
        <v>107.67123668665734</v>
      </c>
      <c r="EO126" s="2">
        <f t="shared" si="135"/>
        <v>108.71189459308385</v>
      </c>
      <c r="EQ126" s="2">
        <f t="shared" si="149"/>
        <v>99.505190558674485</v>
      </c>
      <c r="ER126" s="2">
        <f t="shared" si="149"/>
        <v>99.790234423552079</v>
      </c>
      <c r="ES126" s="2">
        <f t="shared" si="149"/>
        <v>99.445702171785427</v>
      </c>
      <c r="ET126" s="2">
        <f t="shared" si="149"/>
        <v>96.592658569980443</v>
      </c>
      <c r="EU126" s="2">
        <f t="shared" si="149"/>
        <v>100.09053302261607</v>
      </c>
      <c r="EV126" s="2">
        <f t="shared" si="149"/>
        <v>98.442892616586178</v>
      </c>
      <c r="EW126" s="2">
        <f t="shared" si="149"/>
        <v>99.146583316292194</v>
      </c>
      <c r="EX126" s="2">
        <f t="shared" si="149"/>
        <v>100.52541623110649</v>
      </c>
      <c r="EY126" s="2">
        <f t="shared" si="149"/>
        <v>101.01242206207334</v>
      </c>
      <c r="EZ126" s="2">
        <f t="shared" si="149"/>
        <v>103.91264609459682</v>
      </c>
      <c r="FA126" s="2">
        <f t="shared" si="149"/>
        <v>102.74561001506866</v>
      </c>
      <c r="FB126" s="2">
        <f t="shared" si="149"/>
        <v>103.80496594606221</v>
      </c>
      <c r="FC126" s="2">
        <f t="shared" si="149"/>
        <v>104.67506987629031</v>
      </c>
      <c r="FD126" s="2">
        <f t="shared" si="149"/>
        <v>107.78587402325093</v>
      </c>
      <c r="FE126" s="2">
        <f t="shared" si="149"/>
        <v>108.62854450620857</v>
      </c>
      <c r="FG126" s="2">
        <f t="shared" si="150"/>
        <v>0.99564139671161023</v>
      </c>
      <c r="FH126" s="2">
        <f t="shared" si="150"/>
        <v>0.99512153354587718</v>
      </c>
      <c r="FI126" s="2">
        <f t="shared" si="150"/>
        <v>0.99499410687750478</v>
      </c>
      <c r="FJ126" s="2">
        <f t="shared" si="150"/>
        <v>0.9948095098736025</v>
      </c>
      <c r="FK126" s="2">
        <f t="shared" si="150"/>
        <v>0.99479479999125697</v>
      </c>
      <c r="FL126" s="2">
        <f t="shared" si="150"/>
        <v>0.99446682226022154</v>
      </c>
      <c r="FM126" s="2">
        <f t="shared" si="150"/>
        <v>0.99466375152276298</v>
      </c>
      <c r="FN126" s="2">
        <f t="shared" si="150"/>
        <v>0.99435694751521764</v>
      </c>
      <c r="FO126" s="2">
        <f t="shared" si="150"/>
        <v>0.99346048720625968</v>
      </c>
      <c r="FP126" s="2">
        <f t="shared" si="150"/>
        <v>0.99408424260971162</v>
      </c>
      <c r="FQ126" s="2">
        <f t="shared" si="150"/>
        <v>0.99453287675723268</v>
      </c>
      <c r="FR126" s="2">
        <f t="shared" si="150"/>
        <v>0.99451647512026231</v>
      </c>
      <c r="FS126" s="2">
        <f t="shared" si="150"/>
        <v>0.99425097795101847</v>
      </c>
      <c r="FT126" s="2">
        <f t="shared" si="150"/>
        <v>0.99427307338370763</v>
      </c>
      <c r="FU126" s="2">
        <f t="shared" si="150"/>
        <v>0.99262169681223755</v>
      </c>
      <c r="FW126" s="2">
        <f t="shared" si="141"/>
        <v>1.7499950147591582E-2</v>
      </c>
      <c r="FX126" s="2">
        <f t="shared" si="141"/>
        <v>2.6993601870866541E-2</v>
      </c>
      <c r="FY126" s="2">
        <f t="shared" si="141"/>
        <v>2.6788261814879425E-2</v>
      </c>
      <c r="FZ126" s="2">
        <f t="shared" si="141"/>
        <v>2.3111846811605843E-2</v>
      </c>
      <c r="GA126" s="2">
        <f t="shared" si="141"/>
        <v>2.3667275927431824E-2</v>
      </c>
      <c r="GB126" s="2">
        <f t="shared" si="141"/>
        <v>2.4158367584462562E-2</v>
      </c>
      <c r="GC126" s="2">
        <f t="shared" si="141"/>
        <v>2.4004570452113599E-2</v>
      </c>
      <c r="GD126" s="2">
        <f t="shared" si="141"/>
        <v>2.1258922091548765E-2</v>
      </c>
      <c r="GE126" s="2">
        <f t="shared" si="141"/>
        <v>2.6115959461925079E-2</v>
      </c>
      <c r="GF126" s="2">
        <f t="shared" si="141"/>
        <v>2.6430432916187484E-2</v>
      </c>
      <c r="GG126" s="2">
        <f t="shared" si="141"/>
        <v>2.5273226157988323E-2</v>
      </c>
      <c r="GH126" s="2">
        <f t="shared" si="141"/>
        <v>2.0834402038036187E-2</v>
      </c>
      <c r="GI126" s="2">
        <f t="shared" si="141"/>
        <v>1.8215838918252767E-2</v>
      </c>
      <c r="GJ126" s="2">
        <f t="shared" si="141"/>
        <v>1.4110802000611418E-2</v>
      </c>
      <c r="GK126" s="2">
        <f t="shared" si="141"/>
        <v>1.135697937478064E-2</v>
      </c>
      <c r="GM126" s="86">
        <f t="shared" si="142"/>
        <v>3.5225309448042061E-41</v>
      </c>
      <c r="GN126" s="86">
        <f t="shared" si="142"/>
        <v>6.4793673846366915E-78</v>
      </c>
      <c r="GO126" s="86">
        <f t="shared" si="142"/>
        <v>8.6493690296394135E-66</v>
      </c>
      <c r="GP126" s="86">
        <f t="shared" si="142"/>
        <v>8.4879365972092702E-86</v>
      </c>
      <c r="GQ126" s="86">
        <f t="shared" si="142"/>
        <v>2.2475603853781894E-122</v>
      </c>
      <c r="GR126" s="86">
        <f t="shared" si="142"/>
        <v>1.8809333067169669E-85</v>
      </c>
      <c r="GS126" s="86">
        <f t="shared" si="142"/>
        <v>2.8239601861456376E-74</v>
      </c>
      <c r="GT126" s="86">
        <f t="shared" si="142"/>
        <v>3.4235446167867691E-56</v>
      </c>
      <c r="GU126" s="86">
        <f t="shared" si="142"/>
        <v>2.6191509708573027E-52</v>
      </c>
      <c r="GV126" s="86">
        <f t="shared" si="142"/>
        <v>3.1015604318028447E-86</v>
      </c>
      <c r="GW126" s="86">
        <f t="shared" si="142"/>
        <v>2.9708316197876711E-82</v>
      </c>
      <c r="GX126" s="86">
        <f t="shared" si="142"/>
        <v>2.1204397969826338E-91</v>
      </c>
      <c r="GY126" s="86">
        <f t="shared" si="142"/>
        <v>1.5952352898493345E-67</v>
      </c>
      <c r="GZ126" s="86">
        <f t="shared" si="142"/>
        <v>5.1587548726805824E-41</v>
      </c>
      <c r="HA126" s="86">
        <f t="shared" si="142"/>
        <v>1.6535274003738527E-69</v>
      </c>
      <c r="HC126" s="86">
        <f t="shared" si="153"/>
        <v>9.6784155565320911E-13</v>
      </c>
      <c r="HD126" s="86">
        <f t="shared" si="153"/>
        <v>7.9490347608960887E-20</v>
      </c>
      <c r="HE126" s="86">
        <f t="shared" si="153"/>
        <v>1.4707848184500033E-23</v>
      </c>
      <c r="HF126" s="86">
        <f t="shared" si="153"/>
        <v>1.5152533664025188E-22</v>
      </c>
      <c r="HG126" s="86">
        <f t="shared" si="153"/>
        <v>8.4150109342506983E-42</v>
      </c>
      <c r="HH126" s="86">
        <f t="shared" si="153"/>
        <v>5.2226498058541746E-29</v>
      </c>
      <c r="HI126" s="86">
        <f t="shared" si="138"/>
        <v>3.3310211315691206E-30</v>
      </c>
      <c r="HJ126" s="86">
        <f t="shared" si="138"/>
        <v>2.9179059245114424E-36</v>
      </c>
      <c r="HK126" s="86">
        <f t="shared" si="138"/>
        <v>7.8848300300021879E-34</v>
      </c>
      <c r="HL126" s="86">
        <f t="shared" si="138"/>
        <v>2.6868985917182827E-24</v>
      </c>
      <c r="HM126" s="86">
        <f t="shared" si="138"/>
        <v>2.5563840001847014E-29</v>
      </c>
      <c r="HN126" s="86">
        <f t="shared" si="138"/>
        <v>1.4114965685618231E-21</v>
      </c>
      <c r="HO126" s="86">
        <f t="shared" si="138"/>
        <v>4.4546906211000976E-20</v>
      </c>
      <c r="HP126" s="86">
        <f t="shared" si="138"/>
        <v>2.347232963081803E-11</v>
      </c>
      <c r="HQ126" s="86">
        <f t="shared" si="138"/>
        <v>9.8072486191478131E-18</v>
      </c>
      <c r="HS126" s="86">
        <f t="shared" si="143"/>
        <v>5.9646106349887262E-5</v>
      </c>
      <c r="HT126" s="86">
        <f t="shared" si="143"/>
        <v>6.8146505950978905E-4</v>
      </c>
      <c r="HU126" s="86">
        <f t="shared" si="143"/>
        <v>3.3425726818662457E-4</v>
      </c>
      <c r="HV126" s="86">
        <f t="shared" si="143"/>
        <v>6.7913481090917617E-5</v>
      </c>
      <c r="HW126" s="86">
        <f t="shared" si="143"/>
        <v>7.8397527070445355E-5</v>
      </c>
      <c r="HX126" s="86">
        <f t="shared" si="143"/>
        <v>3.8663417313425318E-5</v>
      </c>
      <c r="HY126" s="86">
        <f t="shared" si="143"/>
        <v>1.2380554766362482E-4</v>
      </c>
      <c r="HZ126" s="86">
        <f t="shared" si="143"/>
        <v>4.9270071733298678E-5</v>
      </c>
      <c r="IA126" s="86">
        <f t="shared" si="143"/>
        <v>1.1394585750029582E-4</v>
      </c>
      <c r="IB126" s="86">
        <f t="shared" si="143"/>
        <v>8.5139179326814763E-5</v>
      </c>
      <c r="IC126" s="86">
        <f t="shared" si="143"/>
        <v>1.7046543414373153E-4</v>
      </c>
      <c r="ID126" s="86">
        <f t="shared" si="143"/>
        <v>2.1131235829056768E-5</v>
      </c>
      <c r="IE126" s="86">
        <f t="shared" si="143"/>
        <v>5.4134874855846206E-6</v>
      </c>
      <c r="IF126" s="86">
        <f t="shared" si="143"/>
        <v>1.3969405995050693E-4</v>
      </c>
      <c r="IG126" s="86">
        <f t="shared" si="143"/>
        <v>6.2532642720306583E-4</v>
      </c>
      <c r="II126" s="86">
        <f t="shared" si="144"/>
        <v>7.5479691178578688E-47</v>
      </c>
      <c r="IJ126" s="86">
        <f t="shared" si="144"/>
        <v>2.2171205459823178E-45</v>
      </c>
      <c r="IK126" s="86">
        <f t="shared" si="144"/>
        <v>7.890478021795653E-47</v>
      </c>
      <c r="IL126" s="86">
        <f t="shared" si="144"/>
        <v>1.7241575535515025E-54</v>
      </c>
      <c r="IM126" s="86">
        <f t="shared" si="144"/>
        <v>2.302169700008426E-57</v>
      </c>
      <c r="IN126" s="86">
        <f t="shared" si="144"/>
        <v>2.2883898477651304E-56</v>
      </c>
      <c r="IO126" s="86">
        <f t="shared" si="144"/>
        <v>3.7998387670202519E-54</v>
      </c>
      <c r="IP126" s="86">
        <f t="shared" si="144"/>
        <v>4.6307576190530452E-58</v>
      </c>
      <c r="IQ126" s="86">
        <f t="shared" si="144"/>
        <v>7.2819857281536996E-55</v>
      </c>
      <c r="IR126" s="86">
        <f t="shared" si="144"/>
        <v>9.1103269553446749E-63</v>
      </c>
      <c r="IS126" s="86">
        <f t="shared" si="144"/>
        <v>1.3973304728956562E-53</v>
      </c>
      <c r="IT126" s="86">
        <f t="shared" si="144"/>
        <v>6.9917038625673275E-61</v>
      </c>
      <c r="IU126" s="86">
        <f t="shared" si="144"/>
        <v>3.3287335400437068E-66</v>
      </c>
      <c r="IV126" s="86">
        <f t="shared" si="144"/>
        <v>2.53165430343624E-37</v>
      </c>
      <c r="IW126" s="86">
        <f t="shared" si="144"/>
        <v>9.2079745738733098E-23</v>
      </c>
      <c r="IY126" s="86">
        <f t="shared" si="145"/>
        <v>5.9646107317728818E-5</v>
      </c>
      <c r="IZ126" s="86">
        <f t="shared" si="145"/>
        <v>6.8146505950978915E-4</v>
      </c>
      <c r="JA126" s="86">
        <f t="shared" si="145"/>
        <v>3.3425726818662457E-4</v>
      </c>
      <c r="JB126" s="86">
        <f t="shared" si="145"/>
        <v>6.7913481090917617E-5</v>
      </c>
      <c r="JC126" s="86">
        <f t="shared" si="145"/>
        <v>7.8397527070445355E-5</v>
      </c>
      <c r="JD126" s="86">
        <f t="shared" si="145"/>
        <v>3.8663417313425318E-5</v>
      </c>
      <c r="JE126" s="86">
        <f t="shared" si="145"/>
        <v>1.2380554766362482E-4</v>
      </c>
      <c r="JF126" s="86">
        <f t="shared" si="145"/>
        <v>4.9270071733298678E-5</v>
      </c>
      <c r="JG126" s="86">
        <f t="shared" si="145"/>
        <v>1.1394585750029582E-4</v>
      </c>
      <c r="JH126" s="86">
        <f t="shared" si="145"/>
        <v>8.5139179326814763E-5</v>
      </c>
      <c r="JI126" s="86">
        <f t="shared" si="145"/>
        <v>1.7046543414373153E-4</v>
      </c>
      <c r="JJ126" s="86">
        <f t="shared" si="145"/>
        <v>2.1131235829056768E-5</v>
      </c>
      <c r="JK126" s="86">
        <f t="shared" si="145"/>
        <v>5.4134874855846655E-6</v>
      </c>
      <c r="JL126" s="86">
        <f t="shared" si="145"/>
        <v>1.3969408342283656E-4</v>
      </c>
      <c r="JM126" s="86">
        <f t="shared" si="145"/>
        <v>6.2532642720307559E-4</v>
      </c>
    </row>
    <row r="127" spans="2:273" x14ac:dyDescent="0.25">
      <c r="B127" s="2">
        <v>100</v>
      </c>
      <c r="C127" s="37">
        <v>99.932000000000002</v>
      </c>
      <c r="D127" s="37">
        <v>102.78</v>
      </c>
      <c r="E127" s="37">
        <v>101.729</v>
      </c>
      <c r="F127" s="37">
        <v>94.983000000000004</v>
      </c>
      <c r="G127" s="37">
        <v>99.716999999999999</v>
      </c>
      <c r="H127" s="37">
        <v>99.084999999999994</v>
      </c>
      <c r="I127" s="37">
        <v>100.03400000000001</v>
      </c>
      <c r="J127" s="37">
        <v>100.169</v>
      </c>
      <c r="K127" s="37">
        <v>102.39</v>
      </c>
      <c r="L127" s="37">
        <v>105.533</v>
      </c>
      <c r="M127" s="37">
        <v>104.08499999999999</v>
      </c>
      <c r="N127" s="37">
        <v>105.593</v>
      </c>
      <c r="O127" s="37">
        <v>107.068</v>
      </c>
      <c r="P127" s="37">
        <v>109.508</v>
      </c>
      <c r="Q127" s="37">
        <v>112.807</v>
      </c>
      <c r="S127" s="4">
        <f t="shared" si="146"/>
        <v>99.499650970928897</v>
      </c>
      <c r="T127" s="4">
        <f t="shared" si="146"/>
        <v>99.877880105154617</v>
      </c>
      <c r="U127" s="4">
        <f t="shared" si="146"/>
        <v>99.512396117671926</v>
      </c>
      <c r="V127" s="4">
        <f t="shared" si="146"/>
        <v>96.668146785879728</v>
      </c>
      <c r="W127" s="4">
        <f t="shared" si="146"/>
        <v>100.16984382966763</v>
      </c>
      <c r="X127" s="4">
        <f t="shared" si="146"/>
        <v>98.538911516527236</v>
      </c>
      <c r="Y127" s="4">
        <f t="shared" si="146"/>
        <v>99.271976406314053</v>
      </c>
      <c r="Z127" s="4">
        <f t="shared" si="146"/>
        <v>100.60414333721924</v>
      </c>
      <c r="AA127" s="4">
        <f t="shared" si="146"/>
        <v>101.08088001867625</v>
      </c>
      <c r="AB127" s="4">
        <f t="shared" si="146"/>
        <v>104.02470053874917</v>
      </c>
      <c r="AC127" s="4">
        <f t="shared" si="146"/>
        <v>102.94475360159755</v>
      </c>
      <c r="AD127" s="4">
        <f t="shared" si="146"/>
        <v>103.91783182002121</v>
      </c>
      <c r="AE127" s="4">
        <f t="shared" si="146"/>
        <v>104.78684286939104</v>
      </c>
      <c r="AF127" s="4">
        <f t="shared" si="146"/>
        <v>107.85202177164318</v>
      </c>
      <c r="AG127" s="4">
        <f t="shared" si="146"/>
        <v>109.39888482933631</v>
      </c>
      <c r="AI127" s="4">
        <f t="shared" si="147"/>
        <v>0.43234902907110495</v>
      </c>
      <c r="AJ127" s="4">
        <f t="shared" si="147"/>
        <v>2.9021198948453844</v>
      </c>
      <c r="AK127" s="4">
        <f t="shared" si="147"/>
        <v>2.2166038823280729</v>
      </c>
      <c r="AL127" s="4">
        <f t="shared" si="147"/>
        <v>-1.6851467858797236</v>
      </c>
      <c r="AM127" s="4">
        <f t="shared" si="147"/>
        <v>-0.45284382966762848</v>
      </c>
      <c r="AN127" s="4">
        <f t="shared" si="147"/>
        <v>0.54608848347275796</v>
      </c>
      <c r="AO127" s="4">
        <f t="shared" si="147"/>
        <v>0.76202359368595296</v>
      </c>
      <c r="AP127" s="4">
        <f t="shared" si="147"/>
        <v>-0.43514333721924459</v>
      </c>
      <c r="AQ127" s="4">
        <f t="shared" si="147"/>
        <v>1.3091199813237466</v>
      </c>
      <c r="AR127" s="4">
        <f t="shared" si="147"/>
        <v>1.5082994612508287</v>
      </c>
      <c r="AS127" s="4">
        <f t="shared" si="147"/>
        <v>1.1402463984024394</v>
      </c>
      <c r="AT127" s="4">
        <f t="shared" si="147"/>
        <v>1.6751681799787974</v>
      </c>
      <c r="AU127" s="4">
        <f t="shared" si="147"/>
        <v>2.2811571306089604</v>
      </c>
      <c r="AV127" s="4">
        <f t="shared" si="147"/>
        <v>1.6559782283568154</v>
      </c>
      <c r="AW127" s="4">
        <f t="shared" si="147"/>
        <v>3.4081151706636916</v>
      </c>
      <c r="AY127" s="2">
        <f t="shared" ref="AY127:BM143" si="154">IF(OR($B127 &lt; C$230, $B127 &gt; C$233), #N/A, ((1-FG127)*DK127) + (FG127 - FW127)*EA127 + (FW127*EQ127))</f>
        <v>99.499650970928826</v>
      </c>
      <c r="AZ127" s="2">
        <f t="shared" si="154"/>
        <v>99.825086144600391</v>
      </c>
      <c r="BA127" s="2">
        <f t="shared" si="154"/>
        <v>99.479118528163809</v>
      </c>
      <c r="BB127" s="2">
        <f t="shared" si="154"/>
        <v>96.65261357978315</v>
      </c>
      <c r="BC127" s="2">
        <f t="shared" si="154"/>
        <v>100.1539316141892</v>
      </c>
      <c r="BD127" s="2">
        <f t="shared" si="154"/>
        <v>98.525778992914894</v>
      </c>
      <c r="BE127" s="2">
        <f t="shared" si="154"/>
        <v>99.233658272203186</v>
      </c>
      <c r="BF127" s="2">
        <f t="shared" si="154"/>
        <v>100.58714560059788</v>
      </c>
      <c r="BG127" s="2">
        <f t="shared" si="154"/>
        <v>101.03666041644981</v>
      </c>
      <c r="BH127" s="2">
        <f t="shared" si="154"/>
        <v>103.97428466324214</v>
      </c>
      <c r="BI127" s="2">
        <f t="shared" si="154"/>
        <v>102.85606513719559</v>
      </c>
      <c r="BJ127" s="2">
        <f t="shared" si="154"/>
        <v>103.9039278853932</v>
      </c>
      <c r="BK127" s="2">
        <f t="shared" si="154"/>
        <v>104.78240940087261</v>
      </c>
      <c r="BL127" s="2">
        <f t="shared" si="154"/>
        <v>107.74388800767565</v>
      </c>
      <c r="BM127" s="2">
        <f t="shared" si="154"/>
        <v>108.83272868977392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99.932000000000002</v>
      </c>
      <c r="CF127" s="2">
        <f t="shared" si="155"/>
        <v>102.78</v>
      </c>
      <c r="CG127" s="2">
        <f t="shared" si="155"/>
        <v>101.729</v>
      </c>
      <c r="CH127" s="2">
        <f t="shared" si="155"/>
        <v>94.983000000000004</v>
      </c>
      <c r="CI127" s="2">
        <f t="shared" si="155"/>
        <v>99.716999999999999</v>
      </c>
      <c r="CJ127" s="2">
        <f t="shared" si="155"/>
        <v>99.084999999999994</v>
      </c>
      <c r="CK127" s="2">
        <f t="shared" si="155"/>
        <v>100.03400000000001</v>
      </c>
      <c r="CL127" s="2">
        <f t="shared" si="155"/>
        <v>100.169</v>
      </c>
      <c r="CM127" s="2">
        <f t="shared" si="155"/>
        <v>102.39</v>
      </c>
      <c r="CN127" s="2">
        <f t="shared" si="155"/>
        <v>105.533</v>
      </c>
      <c r="CO127" s="2">
        <f t="shared" si="155"/>
        <v>104.08499999999999</v>
      </c>
      <c r="CP127" s="2">
        <f t="shared" si="155"/>
        <v>105.593</v>
      </c>
      <c r="CQ127" s="2">
        <f t="shared" si="155"/>
        <v>107.068</v>
      </c>
      <c r="CR127" s="2">
        <f t="shared" si="155"/>
        <v>109.508</v>
      </c>
      <c r="CS127" s="2">
        <f t="shared" si="155"/>
        <v>112.807</v>
      </c>
      <c r="CU127" s="2">
        <f t="shared" si="110"/>
        <v>99.932000000000002</v>
      </c>
      <c r="CV127" s="2">
        <f t="shared" si="111"/>
        <v>102.78</v>
      </c>
      <c r="CW127" s="2">
        <f t="shared" si="112"/>
        <v>101.729</v>
      </c>
      <c r="CX127" s="2">
        <f t="shared" si="113"/>
        <v>94.983000000000004</v>
      </c>
      <c r="CY127" s="2">
        <f t="shared" si="114"/>
        <v>99.716999999999999</v>
      </c>
      <c r="CZ127" s="2">
        <f t="shared" si="115"/>
        <v>99.084999999999994</v>
      </c>
      <c r="DA127" s="2">
        <f t="shared" si="116"/>
        <v>100.03400000000001</v>
      </c>
      <c r="DB127" s="2">
        <f t="shared" si="117"/>
        <v>100.169</v>
      </c>
      <c r="DC127" s="2">
        <f t="shared" si="118"/>
        <v>102.39</v>
      </c>
      <c r="DD127" s="2">
        <f t="shared" si="119"/>
        <v>105.533</v>
      </c>
      <c r="DE127" s="2">
        <f t="shared" si="120"/>
        <v>104.08499999999999</v>
      </c>
      <c r="DF127" s="2">
        <f t="shared" si="121"/>
        <v>105.593</v>
      </c>
      <c r="DG127" s="2">
        <f t="shared" si="122"/>
        <v>107.068</v>
      </c>
      <c r="DH127" s="2">
        <f t="shared" si="123"/>
        <v>109.508</v>
      </c>
      <c r="DI127" s="2">
        <f t="shared" si="124"/>
        <v>112.807</v>
      </c>
      <c r="DK127" s="2">
        <f t="shared" si="148"/>
        <v>121.17749671669793</v>
      </c>
      <c r="DL127" s="2">
        <f t="shared" si="148"/>
        <v>125.00529018492176</v>
      </c>
      <c r="DM127" s="2">
        <f t="shared" si="148"/>
        <v>112.76362610788925</v>
      </c>
      <c r="DN127" s="2">
        <f t="shared" si="148"/>
        <v>123.9287194441405</v>
      </c>
      <c r="DO127" s="2">
        <f t="shared" si="148"/>
        <v>136.65594032604031</v>
      </c>
      <c r="DP127" s="2">
        <f t="shared" si="148"/>
        <v>131.60983333333334</v>
      </c>
      <c r="DQ127" s="2">
        <f t="shared" si="148"/>
        <v>127.22704145658267</v>
      </c>
      <c r="DR127" s="2">
        <f t="shared" si="148"/>
        <v>120.16958009438008</v>
      </c>
      <c r="DS127" s="2">
        <f t="shared" si="148"/>
        <v>119.97113636363638</v>
      </c>
      <c r="DT127" s="2">
        <f t="shared" si="148"/>
        <v>126.98185057295642</v>
      </c>
      <c r="DU127" s="2">
        <f t="shared" si="148"/>
        <v>131.62945045045043</v>
      </c>
      <c r="DV127" s="2">
        <f t="shared" si="148"/>
        <v>137.45277477477475</v>
      </c>
      <c r="DW127" s="2">
        <f t="shared" si="148"/>
        <v>137.77246890756302</v>
      </c>
      <c r="DX127" s="2">
        <f t="shared" si="148"/>
        <v>134.29296713856712</v>
      </c>
      <c r="DY127" s="2">
        <f t="shared" si="148"/>
        <v>140.23905566502461</v>
      </c>
      <c r="EA127" s="2">
        <f t="shared" si="152"/>
        <v>99.413283037264989</v>
      </c>
      <c r="EB127" s="2">
        <f t="shared" si="152"/>
        <v>99.713197981366463</v>
      </c>
      <c r="EC127" s="2">
        <f t="shared" si="152"/>
        <v>99.419791628564283</v>
      </c>
      <c r="ED127" s="2">
        <f t="shared" si="152"/>
        <v>96.522659782931754</v>
      </c>
      <c r="EE127" s="2">
        <f t="shared" si="151"/>
        <v>99.979697440002383</v>
      </c>
      <c r="EF127" s="2">
        <f t="shared" si="151"/>
        <v>98.35807495710722</v>
      </c>
      <c r="EG127" s="2">
        <f t="shared" si="151"/>
        <v>99.096986968731116</v>
      </c>
      <c r="EH127" s="2">
        <f t="shared" si="151"/>
        <v>100.48625792680212</v>
      </c>
      <c r="EI127" s="2">
        <f t="shared" si="151"/>
        <v>100.92309585316112</v>
      </c>
      <c r="EJ127" s="2">
        <f t="shared" si="151"/>
        <v>103.84989864958109</v>
      </c>
      <c r="EK127" s="2">
        <f t="shared" si="151"/>
        <v>102.71266556377321</v>
      </c>
      <c r="EL127" s="2">
        <f t="shared" si="151"/>
        <v>103.73521742767083</v>
      </c>
      <c r="EM127" s="2">
        <f t="shared" si="135"/>
        <v>104.60837912271744</v>
      </c>
      <c r="EN127" s="2">
        <f t="shared" si="135"/>
        <v>107.60309679698184</v>
      </c>
      <c r="EO127" s="2">
        <f t="shared" si="135"/>
        <v>108.62091621566687</v>
      </c>
      <c r="EQ127" s="2">
        <f t="shared" si="149"/>
        <v>99.403884326492317</v>
      </c>
      <c r="ER127" s="2">
        <f t="shared" si="149"/>
        <v>99.689821441433892</v>
      </c>
      <c r="ES127" s="2">
        <f t="shared" si="149"/>
        <v>99.364486647714031</v>
      </c>
      <c r="ET127" s="2">
        <f t="shared" si="149"/>
        <v>96.528994417461547</v>
      </c>
      <c r="EU127" s="2">
        <f t="shared" si="149"/>
        <v>99.981434612191364</v>
      </c>
      <c r="EV127" s="2">
        <f t="shared" si="149"/>
        <v>98.351390720783428</v>
      </c>
      <c r="EW127" s="2">
        <f t="shared" si="149"/>
        <v>99.08579089936525</v>
      </c>
      <c r="EX127" s="2">
        <f t="shared" si="149"/>
        <v>100.46633894298721</v>
      </c>
      <c r="EY127" s="2">
        <f t="shared" si="149"/>
        <v>100.91940632236971</v>
      </c>
      <c r="EZ127" s="2">
        <f t="shared" si="149"/>
        <v>103.83324865692424</v>
      </c>
      <c r="FA127" s="2">
        <f t="shared" si="149"/>
        <v>102.68187801372923</v>
      </c>
      <c r="FB127" s="2">
        <f t="shared" si="149"/>
        <v>103.73549834637411</v>
      </c>
      <c r="FC127" s="2">
        <f t="shared" si="149"/>
        <v>104.61125294500042</v>
      </c>
      <c r="FD127" s="2">
        <f t="shared" si="149"/>
        <v>107.6884772157201</v>
      </c>
      <c r="FE127" s="2">
        <f t="shared" si="149"/>
        <v>108.53351990893047</v>
      </c>
      <c r="FG127" s="2">
        <f t="shared" si="150"/>
        <v>0.9960233814841859</v>
      </c>
      <c r="FH127" s="2">
        <f t="shared" si="150"/>
        <v>0.99554887505937273</v>
      </c>
      <c r="FI127" s="2">
        <f t="shared" si="150"/>
        <v>0.99543255941695208</v>
      </c>
      <c r="FJ127" s="2">
        <f t="shared" si="150"/>
        <v>0.99526405380399408</v>
      </c>
      <c r="FK127" s="2">
        <f t="shared" si="150"/>
        <v>0.99525062595209379</v>
      </c>
      <c r="FL127" s="2">
        <f t="shared" si="150"/>
        <v>0.99495122387978863</v>
      </c>
      <c r="FM127" s="2">
        <f t="shared" si="150"/>
        <v>0.99513099739461275</v>
      </c>
      <c r="FN127" s="2">
        <f t="shared" si="150"/>
        <v>0.99485091830641281</v>
      </c>
      <c r="FO127" s="2">
        <f t="shared" si="150"/>
        <v>0.99403245968805887</v>
      </c>
      <c r="FP127" s="2">
        <f t="shared" si="150"/>
        <v>0.9946019553332045</v>
      </c>
      <c r="FQ127" s="2">
        <f t="shared" si="150"/>
        <v>0.99501152464847953</v>
      </c>
      <c r="FR127" s="2">
        <f t="shared" si="150"/>
        <v>0.99499655175429702</v>
      </c>
      <c r="FS127" s="2">
        <f t="shared" si="150"/>
        <v>0.9947541759670232</v>
      </c>
      <c r="FT127" s="2">
        <f t="shared" si="150"/>
        <v>0.99477434760448846</v>
      </c>
      <c r="FU127" s="2">
        <f t="shared" si="150"/>
        <v>0.99326653607985127</v>
      </c>
      <c r="FW127" s="2">
        <f t="shared" ref="FW127:GK143" si="156">POWER(10,($B127-C$232)/C$229)/(1+POWER(10,($B127-C$232)/C$229))</f>
        <v>1.9155971524944099E-2</v>
      </c>
      <c r="FX127" s="2">
        <f t="shared" si="156"/>
        <v>2.9521014485407161E-2</v>
      </c>
      <c r="FY127" s="2">
        <f t="shared" si="156"/>
        <v>2.92970273183292E-2</v>
      </c>
      <c r="FZ127" s="2">
        <f t="shared" si="156"/>
        <v>2.5285255310043935E-2</v>
      </c>
      <c r="GA127" s="2">
        <f t="shared" si="156"/>
        <v>2.5891531911656187E-2</v>
      </c>
      <c r="GB127" s="2">
        <f t="shared" si="156"/>
        <v>2.6427527200420822E-2</v>
      </c>
      <c r="GC127" s="2">
        <f t="shared" si="156"/>
        <v>2.6259672868477819E-2</v>
      </c>
      <c r="GD127" s="2">
        <f t="shared" si="156"/>
        <v>2.3262233184267588E-2</v>
      </c>
      <c r="GE127" s="2">
        <f t="shared" si="156"/>
        <v>2.8563610657838592E-2</v>
      </c>
      <c r="GF127" s="2">
        <f t="shared" si="156"/>
        <v>2.8906682508900064E-2</v>
      </c>
      <c r="GG127" s="2">
        <f t="shared" si="156"/>
        <v>2.7644136308730055E-2</v>
      </c>
      <c r="GH127" s="2">
        <f t="shared" si="156"/>
        <v>2.2798640802463115E-2</v>
      </c>
      <c r="GI127" s="2">
        <f t="shared" si="156"/>
        <v>1.9938230129022686E-2</v>
      </c>
      <c r="GJ127" s="2">
        <f t="shared" si="156"/>
        <v>1.545115176180043E-2</v>
      </c>
      <c r="GK127" s="2">
        <f t="shared" si="156"/>
        <v>1.2439050779563105E-2</v>
      </c>
      <c r="GM127" s="86">
        <f t="shared" ref="GM127:HA143" si="157" xml:space="preserve"> _xlfn.NORM.DIST($B127, C$7, ABS(C$11), TRUE) * _xlfn.NORM.DIST(($B127 - C$7)*C$15, 0, ABS(C$11), TRUE) * 2</f>
        <v>3.2412551080432885E-43</v>
      </c>
      <c r="GN127" s="86">
        <f t="shared" si="157"/>
        <v>9.9146854418804987E-82</v>
      </c>
      <c r="GO127" s="86">
        <f t="shared" si="157"/>
        <v>4.648697096769071E-69</v>
      </c>
      <c r="GP127" s="86">
        <f t="shared" si="157"/>
        <v>4.0979235493088827E-90</v>
      </c>
      <c r="GQ127" s="86">
        <f t="shared" si="157"/>
        <v>2.0903950362633158E-128</v>
      </c>
      <c r="GR127" s="86">
        <f t="shared" si="157"/>
        <v>1.0327430563230053E-89</v>
      </c>
      <c r="GS127" s="86">
        <f t="shared" si="157"/>
        <v>6.490052855647192E-78</v>
      </c>
      <c r="GT127" s="86">
        <f t="shared" si="157"/>
        <v>5.7656006294884583E-59</v>
      </c>
      <c r="GU127" s="86">
        <f t="shared" si="157"/>
        <v>6.5488596685987594E-55</v>
      </c>
      <c r="GV127" s="86">
        <f t="shared" si="157"/>
        <v>1.5475665805666795E-90</v>
      </c>
      <c r="GW127" s="86">
        <f t="shared" si="157"/>
        <v>2.4789486939903089E-86</v>
      </c>
      <c r="GX127" s="86">
        <f t="shared" si="157"/>
        <v>5.3349340847826378E-96</v>
      </c>
      <c r="GY127" s="86">
        <f t="shared" si="157"/>
        <v>7.5784694711403954E-71</v>
      </c>
      <c r="GZ127" s="86">
        <f t="shared" si="157"/>
        <v>4.9827485725061993E-43</v>
      </c>
      <c r="HA127" s="86">
        <f t="shared" si="157"/>
        <v>6.0017814141320043E-73</v>
      </c>
      <c r="HC127" s="86">
        <f t="shared" si="153"/>
        <v>4.6701842244977702E-14</v>
      </c>
      <c r="HD127" s="86">
        <f t="shared" si="153"/>
        <v>9.5934113591000422E-22</v>
      </c>
      <c r="HE127" s="86">
        <f t="shared" si="153"/>
        <v>6.2099702758900787E-26</v>
      </c>
      <c r="HF127" s="86">
        <f t="shared" si="153"/>
        <v>8.2335365024083636E-25</v>
      </c>
      <c r="HG127" s="86">
        <f t="shared" si="153"/>
        <v>5.787357751260298E-46</v>
      </c>
      <c r="HH127" s="86">
        <f t="shared" si="153"/>
        <v>5.6080120325975022E-32</v>
      </c>
      <c r="HI127" s="86">
        <f t="shared" si="138"/>
        <v>3.2669529341036761E-33</v>
      </c>
      <c r="HJ127" s="86">
        <f t="shared" si="138"/>
        <v>5.6754351727981955E-40</v>
      </c>
      <c r="HK127" s="86">
        <f t="shared" si="138"/>
        <v>2.5412767414243577E-37</v>
      </c>
      <c r="HL127" s="86">
        <f t="shared" si="138"/>
        <v>1.2437227891577491E-26</v>
      </c>
      <c r="HM127" s="86">
        <f t="shared" si="138"/>
        <v>3.549650575710225E-32</v>
      </c>
      <c r="HN127" s="86">
        <f t="shared" si="138"/>
        <v>9.8760575310091304E-24</v>
      </c>
      <c r="HO127" s="86">
        <f t="shared" si="138"/>
        <v>4.0811832782157338E-22</v>
      </c>
      <c r="HP127" s="86">
        <f t="shared" si="138"/>
        <v>1.6912925398437605E-12</v>
      </c>
      <c r="HQ127" s="86">
        <f t="shared" si="138"/>
        <v>1.5658732080283554E-19</v>
      </c>
      <c r="HS127" s="86">
        <f t="shared" ref="HS127:IG143" si="158" xml:space="preserve"> _xlfn.NORM.DIST($B127, C$9, ABS(C$13), TRUE) * _xlfn.NORM.DIST(($B127 - C$9)*C$17, 0, ABS(C$13), TRUE) * 2</f>
        <v>1.568468107955502E-4</v>
      </c>
      <c r="HT127" s="86">
        <f t="shared" si="158"/>
        <v>1.6954921413912416E-3</v>
      </c>
      <c r="HU127" s="86">
        <f t="shared" si="158"/>
        <v>8.8374948774517907E-4</v>
      </c>
      <c r="HV127" s="86">
        <f t="shared" si="158"/>
        <v>2.064479334592466E-4</v>
      </c>
      <c r="HW127" s="86">
        <f t="shared" si="158"/>
        <v>2.4481047659090371E-4</v>
      </c>
      <c r="HX127" s="86">
        <f t="shared" si="158"/>
        <v>1.2580059758300567E-4</v>
      </c>
      <c r="HY127" s="86">
        <f t="shared" si="158"/>
        <v>3.6502587456164337E-4</v>
      </c>
      <c r="HZ127" s="86">
        <f t="shared" si="158"/>
        <v>1.5449998656470086E-4</v>
      </c>
      <c r="IA127" s="86">
        <f t="shared" si="158"/>
        <v>3.4889054120053846E-4</v>
      </c>
      <c r="IB127" s="86">
        <f t="shared" si="158"/>
        <v>2.8871117227635907E-4</v>
      </c>
      <c r="IC127" s="86">
        <f t="shared" si="158"/>
        <v>4.9671899378652383E-4</v>
      </c>
      <c r="ID127" s="86">
        <f t="shared" si="158"/>
        <v>7.1321027460918607E-5</v>
      </c>
      <c r="IE127" s="86">
        <f t="shared" si="158"/>
        <v>1.9995872599475062E-5</v>
      </c>
      <c r="IF127" s="86">
        <f t="shared" si="158"/>
        <v>3.1430058152086027E-4</v>
      </c>
      <c r="IG127" s="86">
        <f t="shared" si="158"/>
        <v>1.1485785886242044E-3</v>
      </c>
      <c r="II127" s="86">
        <f t="shared" ref="II127:IW143" si="159" xml:space="preserve"> _xlfn.NORM.DIST($B127, C$10, ABS(C$14), TRUE) * _xlfn.NORM.DIST(($B127 - C$10)*C$18, 0, ABS(C$14), TRUE) * 2</f>
        <v>8.2431474978432305E-45</v>
      </c>
      <c r="IJ127" s="86">
        <f t="shared" si="159"/>
        <v>3.6195260348612287E-43</v>
      </c>
      <c r="IK127" s="86">
        <f t="shared" si="159"/>
        <v>1.5071944353969284E-44</v>
      </c>
      <c r="IL127" s="86">
        <f t="shared" si="159"/>
        <v>6.2687657989652675E-52</v>
      </c>
      <c r="IM127" s="86">
        <f t="shared" si="159"/>
        <v>1.2003383872174989E-54</v>
      </c>
      <c r="IN127" s="86">
        <f t="shared" si="159"/>
        <v>1.1043212227099368E-53</v>
      </c>
      <c r="IO127" s="86">
        <f t="shared" si="159"/>
        <v>1.4127893190522808E-51</v>
      </c>
      <c r="IP127" s="86">
        <f t="shared" si="159"/>
        <v>2.1819212469947236E-55</v>
      </c>
      <c r="IQ127" s="86">
        <f t="shared" si="159"/>
        <v>3.3814787274606872E-52</v>
      </c>
      <c r="IR127" s="86">
        <f t="shared" si="159"/>
        <v>1.0773566481809933E-59</v>
      </c>
      <c r="IS127" s="86">
        <f t="shared" si="159"/>
        <v>5.2997105146894186E-51</v>
      </c>
      <c r="IT127" s="86">
        <f t="shared" si="159"/>
        <v>4.3301175845180462E-58</v>
      </c>
      <c r="IU127" s="86">
        <f t="shared" si="159"/>
        <v>2.8946615790118107E-63</v>
      </c>
      <c r="IV127" s="86">
        <f t="shared" si="159"/>
        <v>8.5366068925999937E-36</v>
      </c>
      <c r="IW127" s="86">
        <f t="shared" si="159"/>
        <v>6.7264032590810168E-22</v>
      </c>
      <c r="IY127" s="86">
        <f t="shared" ref="IY127:JM143" si="160">GM127+HC127+HS127+II127</f>
        <v>1.5684681084225205E-4</v>
      </c>
      <c r="IZ127" s="86">
        <f t="shared" si="160"/>
        <v>1.6954921413912416E-3</v>
      </c>
      <c r="JA127" s="86">
        <f t="shared" si="160"/>
        <v>8.8374948774517907E-4</v>
      </c>
      <c r="JB127" s="86">
        <f t="shared" si="160"/>
        <v>2.064479334592466E-4</v>
      </c>
      <c r="JC127" s="86">
        <f t="shared" si="160"/>
        <v>2.4481047659090371E-4</v>
      </c>
      <c r="JD127" s="86">
        <f t="shared" si="160"/>
        <v>1.2580059758300567E-4</v>
      </c>
      <c r="JE127" s="86">
        <f t="shared" si="160"/>
        <v>3.6502587456164337E-4</v>
      </c>
      <c r="JF127" s="86">
        <f t="shared" si="160"/>
        <v>1.5449998656470086E-4</v>
      </c>
      <c r="JG127" s="86">
        <f t="shared" si="160"/>
        <v>3.4889054120053846E-4</v>
      </c>
      <c r="JH127" s="86">
        <f t="shared" si="160"/>
        <v>2.8871117227635907E-4</v>
      </c>
      <c r="JI127" s="86">
        <f t="shared" si="160"/>
        <v>4.9671899378652383E-4</v>
      </c>
      <c r="JJ127" s="86">
        <f t="shared" si="160"/>
        <v>7.1321027460918607E-5</v>
      </c>
      <c r="JK127" s="86">
        <f t="shared" si="160"/>
        <v>1.9995872599475062E-5</v>
      </c>
      <c r="JL127" s="86">
        <f t="shared" si="160"/>
        <v>3.1430058321215283E-4</v>
      </c>
      <c r="JM127" s="86">
        <f t="shared" si="160"/>
        <v>1.1485785886242046E-3</v>
      </c>
    </row>
    <row r="128" spans="2:273" x14ac:dyDescent="0.25">
      <c r="B128" s="2">
        <v>101</v>
      </c>
      <c r="C128" s="37">
        <v>100.949</v>
      </c>
      <c r="D128" s="37">
        <v>100.84699999999999</v>
      </c>
      <c r="E128" s="37">
        <v>101.47499999999999</v>
      </c>
      <c r="F128" s="37">
        <v>98.644000000000005</v>
      </c>
      <c r="G128" s="37">
        <v>100.133</v>
      </c>
      <c r="H128" s="37">
        <v>97.897999999999996</v>
      </c>
      <c r="I128" s="37">
        <v>99.745999999999995</v>
      </c>
      <c r="J128" s="37">
        <v>99.542000000000002</v>
      </c>
      <c r="K128" s="37">
        <v>99.558999999999997</v>
      </c>
      <c r="L128" s="37">
        <v>103.75</v>
      </c>
      <c r="M128" s="37">
        <v>102.712</v>
      </c>
      <c r="N128" s="37">
        <v>104.559</v>
      </c>
      <c r="O128" s="37">
        <v>108.22</v>
      </c>
      <c r="P128" s="37">
        <v>108.627</v>
      </c>
      <c r="Q128" s="37">
        <v>111.614</v>
      </c>
      <c r="S128" s="4">
        <f t="shared" si="146"/>
        <v>99.365789748188703</v>
      </c>
      <c r="T128" s="4">
        <f t="shared" si="146"/>
        <v>99.837893502028606</v>
      </c>
      <c r="U128" s="4">
        <f t="shared" si="146"/>
        <v>99.493231718358842</v>
      </c>
      <c r="V128" s="4">
        <f t="shared" si="146"/>
        <v>96.612821241990702</v>
      </c>
      <c r="W128" s="4">
        <f t="shared" si="146"/>
        <v>100.07331641465726</v>
      </c>
      <c r="X128" s="4">
        <f t="shared" si="146"/>
        <v>98.461028046364106</v>
      </c>
      <c r="Y128" s="4">
        <f t="shared" si="146"/>
        <v>99.265657290104699</v>
      </c>
      <c r="Z128" s="4">
        <f t="shared" si="146"/>
        <v>100.59140480712757</v>
      </c>
      <c r="AA128" s="4">
        <f t="shared" si="146"/>
        <v>101.05332487241233</v>
      </c>
      <c r="AB128" s="4">
        <f t="shared" si="146"/>
        <v>104.05017516890317</v>
      </c>
      <c r="AC128" s="4">
        <f t="shared" si="146"/>
        <v>103.02449481049926</v>
      </c>
      <c r="AD128" s="4">
        <f t="shared" si="146"/>
        <v>103.86080066166001</v>
      </c>
      <c r="AE128" s="4">
        <f t="shared" si="146"/>
        <v>104.72859962223764</v>
      </c>
      <c r="AF128" s="4">
        <f t="shared" si="146"/>
        <v>107.88664706833831</v>
      </c>
      <c r="AG128" s="4">
        <f t="shared" si="146"/>
        <v>109.69268952832276</v>
      </c>
      <c r="AI128" s="4">
        <f t="shared" si="147"/>
        <v>1.5832102518112947</v>
      </c>
      <c r="AJ128" s="4">
        <f t="shared" si="147"/>
        <v>1.0091064979713877</v>
      </c>
      <c r="AK128" s="4">
        <f t="shared" si="147"/>
        <v>1.9817682816411519</v>
      </c>
      <c r="AL128" s="4">
        <f t="shared" si="147"/>
        <v>2.0311787580093039</v>
      </c>
      <c r="AM128" s="4">
        <f t="shared" si="147"/>
        <v>5.968358534273932E-2</v>
      </c>
      <c r="AN128" s="4">
        <f t="shared" si="147"/>
        <v>-0.56302804636410997</v>
      </c>
      <c r="AO128" s="4">
        <f t="shared" si="147"/>
        <v>0.48034270989529659</v>
      </c>
      <c r="AP128" s="4">
        <f t="shared" si="147"/>
        <v>-1.0494048071275728</v>
      </c>
      <c r="AQ128" s="4">
        <f t="shared" si="147"/>
        <v>-1.494324872412335</v>
      </c>
      <c r="AR128" s="4">
        <f t="shared" si="147"/>
        <v>-0.30017516890316642</v>
      </c>
      <c r="AS128" s="4">
        <f t="shared" si="147"/>
        <v>-0.31249481049925976</v>
      </c>
      <c r="AT128" s="4">
        <f t="shared" si="147"/>
        <v>0.69819933833998959</v>
      </c>
      <c r="AU128" s="4">
        <f t="shared" si="147"/>
        <v>3.4914003777623606</v>
      </c>
      <c r="AV128" s="4">
        <f t="shared" si="147"/>
        <v>0.74035293166168969</v>
      </c>
      <c r="AW128" s="4">
        <f t="shared" si="147"/>
        <v>1.9213104716772449</v>
      </c>
      <c r="AY128" s="2">
        <f t="shared" si="154"/>
        <v>99.365789748188703</v>
      </c>
      <c r="AZ128" s="2">
        <f t="shared" si="154"/>
        <v>99.723488717847573</v>
      </c>
      <c r="BA128" s="2">
        <f t="shared" si="154"/>
        <v>99.416553467930569</v>
      </c>
      <c r="BB128" s="2">
        <f t="shared" si="154"/>
        <v>96.571726300161259</v>
      </c>
      <c r="BC128" s="2">
        <f t="shared" si="154"/>
        <v>100.03041318264317</v>
      </c>
      <c r="BD128" s="2">
        <f t="shared" si="154"/>
        <v>98.424010103722736</v>
      </c>
      <c r="BE128" s="2">
        <f t="shared" si="154"/>
        <v>99.167713762255985</v>
      </c>
      <c r="BF128" s="2">
        <f t="shared" si="154"/>
        <v>100.54506694649352</v>
      </c>
      <c r="BG128" s="2">
        <f t="shared" si="154"/>
        <v>100.93671600735038</v>
      </c>
      <c r="BH128" s="2">
        <f t="shared" si="154"/>
        <v>103.90539457893678</v>
      </c>
      <c r="BI128" s="2">
        <f t="shared" si="154"/>
        <v>102.80120427828665</v>
      </c>
      <c r="BJ128" s="2">
        <f t="shared" si="154"/>
        <v>103.82006285192115</v>
      </c>
      <c r="BK128" s="2">
        <f t="shared" si="154"/>
        <v>104.71435542258466</v>
      </c>
      <c r="BL128" s="2">
        <f t="shared" si="154"/>
        <v>107.66464605313256</v>
      </c>
      <c r="BM128" s="2">
        <f t="shared" si="154"/>
        <v>108.7257163475427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100.949</v>
      </c>
      <c r="CF128" s="2">
        <f t="shared" si="155"/>
        <v>100.84699999999999</v>
      </c>
      <c r="CG128" s="2">
        <f t="shared" si="155"/>
        <v>101.47499999999999</v>
      </c>
      <c r="CH128" s="2">
        <f t="shared" si="155"/>
        <v>98.644000000000005</v>
      </c>
      <c r="CI128" s="2">
        <f t="shared" si="155"/>
        <v>100.133</v>
      </c>
      <c r="CJ128" s="2">
        <f t="shared" si="155"/>
        <v>97.897999999999996</v>
      </c>
      <c r="CK128" s="2">
        <f t="shared" si="155"/>
        <v>99.745999999999995</v>
      </c>
      <c r="CL128" s="2">
        <f t="shared" si="155"/>
        <v>99.542000000000002</v>
      </c>
      <c r="CM128" s="2">
        <f t="shared" si="155"/>
        <v>99.558999999999997</v>
      </c>
      <c r="CN128" s="2">
        <f t="shared" si="155"/>
        <v>103.75</v>
      </c>
      <c r="CO128" s="2">
        <f t="shared" si="155"/>
        <v>102.712</v>
      </c>
      <c r="CP128" s="2">
        <f t="shared" si="155"/>
        <v>104.559</v>
      </c>
      <c r="CQ128" s="2">
        <f t="shared" si="155"/>
        <v>108.22</v>
      </c>
      <c r="CR128" s="2">
        <f t="shared" si="155"/>
        <v>108.627</v>
      </c>
      <c r="CS128" s="2">
        <f t="shared" si="155"/>
        <v>111.614</v>
      </c>
      <c r="CU128" s="2">
        <f t="shared" si="110"/>
        <v>100.949</v>
      </c>
      <c r="CV128" s="2">
        <f t="shared" si="111"/>
        <v>100.84699999999999</v>
      </c>
      <c r="CW128" s="2">
        <f t="shared" si="112"/>
        <v>101.47499999999999</v>
      </c>
      <c r="CX128" s="2">
        <f t="shared" si="113"/>
        <v>98.644000000000005</v>
      </c>
      <c r="CY128" s="2">
        <f t="shared" si="114"/>
        <v>100.133</v>
      </c>
      <c r="CZ128" s="2">
        <f t="shared" si="115"/>
        <v>97.897999999999996</v>
      </c>
      <c r="DA128" s="2">
        <f t="shared" si="116"/>
        <v>99.745999999999995</v>
      </c>
      <c r="DB128" s="2">
        <f t="shared" si="117"/>
        <v>99.542000000000002</v>
      </c>
      <c r="DC128" s="2">
        <f t="shared" si="118"/>
        <v>99.558999999999997</v>
      </c>
      <c r="DD128" s="2">
        <f t="shared" si="119"/>
        <v>103.75</v>
      </c>
      <c r="DE128" s="2">
        <f t="shared" si="120"/>
        <v>102.712</v>
      </c>
      <c r="DF128" s="2">
        <f t="shared" si="121"/>
        <v>104.559</v>
      </c>
      <c r="DG128" s="2">
        <f t="shared" si="122"/>
        <v>108.22</v>
      </c>
      <c r="DH128" s="2">
        <f t="shared" si="123"/>
        <v>108.627</v>
      </c>
      <c r="DI128" s="2">
        <f t="shared" si="124"/>
        <v>111.614</v>
      </c>
      <c r="DK128" s="2">
        <f t="shared" si="148"/>
        <v>121.35077711069418</v>
      </c>
      <c r="DL128" s="2">
        <f t="shared" si="148"/>
        <v>125.2224848269322</v>
      </c>
      <c r="DM128" s="2">
        <f t="shared" si="148"/>
        <v>112.853734653682</v>
      </c>
      <c r="DN128" s="2">
        <f t="shared" si="148"/>
        <v>124.13906149469307</v>
      </c>
      <c r="DO128" s="2">
        <f t="shared" si="148"/>
        <v>137.00748820248819</v>
      </c>
      <c r="DP128" s="2">
        <f t="shared" si="148"/>
        <v>131.92633333333333</v>
      </c>
      <c r="DQ128" s="2">
        <f t="shared" si="148"/>
        <v>127.48455854341741</v>
      </c>
      <c r="DR128" s="2">
        <f t="shared" si="148"/>
        <v>120.32385782925782</v>
      </c>
      <c r="DS128" s="2">
        <f t="shared" si="148"/>
        <v>120.12481818181818</v>
      </c>
      <c r="DT128" s="2">
        <f t="shared" si="148"/>
        <v>127.19493857906795</v>
      </c>
      <c r="DU128" s="2">
        <f t="shared" si="148"/>
        <v>131.89789521100047</v>
      </c>
      <c r="DV128" s="2">
        <f t="shared" si="148"/>
        <v>137.77463134186817</v>
      </c>
      <c r="DW128" s="2">
        <f t="shared" si="148"/>
        <v>138.09234677871149</v>
      </c>
      <c r="DX128" s="2">
        <f t="shared" si="148"/>
        <v>134.53548914628914</v>
      </c>
      <c r="DY128" s="2">
        <f t="shared" si="148"/>
        <v>140.59437931034481</v>
      </c>
      <c r="EA128" s="2">
        <f t="shared" si="152"/>
        <v>99.285376077881708</v>
      </c>
      <c r="EB128" s="2">
        <f t="shared" si="152"/>
        <v>99.620521739130439</v>
      </c>
      <c r="EC128" s="2">
        <f t="shared" si="152"/>
        <v>99.362884238091254</v>
      </c>
      <c r="ED128" s="2">
        <f t="shared" si="152"/>
        <v>96.451711641540172</v>
      </c>
      <c r="EE128" s="2">
        <f t="shared" si="151"/>
        <v>99.869399868071923</v>
      </c>
      <c r="EF128" s="2">
        <f t="shared" si="151"/>
        <v>98.269235991065329</v>
      </c>
      <c r="EG128" s="2">
        <f t="shared" si="151"/>
        <v>99.041841103583991</v>
      </c>
      <c r="EH128" s="2">
        <f t="shared" si="151"/>
        <v>100.45287085871834</v>
      </c>
      <c r="EI128" s="2">
        <f t="shared" si="151"/>
        <v>100.83182936777703</v>
      </c>
      <c r="EJ128" s="2">
        <f t="shared" si="151"/>
        <v>103.79130582552983</v>
      </c>
      <c r="EK128" s="2">
        <f t="shared" si="151"/>
        <v>102.66973050473597</v>
      </c>
      <c r="EL128" s="2">
        <f t="shared" si="151"/>
        <v>103.66429886069484</v>
      </c>
      <c r="EM128" s="2">
        <f t="shared" si="135"/>
        <v>104.55396791632184</v>
      </c>
      <c r="EN128" s="2">
        <f t="shared" si="135"/>
        <v>107.53495690730635</v>
      </c>
      <c r="EO128" s="2">
        <f t="shared" si="135"/>
        <v>108.52993783824989</v>
      </c>
      <c r="EQ128" s="2">
        <f t="shared" si="149"/>
        <v>99.302578094310149</v>
      </c>
      <c r="ER128" s="2">
        <f t="shared" si="149"/>
        <v>99.589408459315706</v>
      </c>
      <c r="ES128" s="2">
        <f t="shared" si="149"/>
        <v>99.283271123642635</v>
      </c>
      <c r="ET128" s="2">
        <f t="shared" si="149"/>
        <v>96.465330264942665</v>
      </c>
      <c r="EU128" s="2">
        <f t="shared" si="149"/>
        <v>99.872336201766657</v>
      </c>
      <c r="EV128" s="2">
        <f t="shared" si="149"/>
        <v>98.259888824980692</v>
      </c>
      <c r="EW128" s="2">
        <f t="shared" si="149"/>
        <v>99.024998482438292</v>
      </c>
      <c r="EX128" s="2">
        <f t="shared" si="149"/>
        <v>100.40726165486792</v>
      </c>
      <c r="EY128" s="2">
        <f t="shared" si="149"/>
        <v>100.82639058266608</v>
      </c>
      <c r="EZ128" s="2">
        <f t="shared" si="149"/>
        <v>103.75385121925166</v>
      </c>
      <c r="FA128" s="2">
        <f t="shared" si="149"/>
        <v>102.61814601238979</v>
      </c>
      <c r="FB128" s="2">
        <f t="shared" si="149"/>
        <v>103.66603074668602</v>
      </c>
      <c r="FC128" s="2">
        <f t="shared" si="149"/>
        <v>104.54743601371052</v>
      </c>
      <c r="FD128" s="2">
        <f t="shared" si="149"/>
        <v>107.59108040818927</v>
      </c>
      <c r="FE128" s="2">
        <f t="shared" si="149"/>
        <v>108.43849531165237</v>
      </c>
      <c r="FG128" s="2">
        <f t="shared" si="150"/>
        <v>0.99637201137882303</v>
      </c>
      <c r="FH128" s="2">
        <f t="shared" si="150"/>
        <v>0.99593893528779054</v>
      </c>
      <c r="FI128" s="2">
        <f t="shared" si="150"/>
        <v>0.99583276993179348</v>
      </c>
      <c r="FJ128" s="2">
        <f t="shared" si="150"/>
        <v>0.99567896510784393</v>
      </c>
      <c r="FK128" s="2">
        <f t="shared" si="150"/>
        <v>0.99566670853409378</v>
      </c>
      <c r="FL128" s="2">
        <f t="shared" si="150"/>
        <v>0.99539341503476075</v>
      </c>
      <c r="FM128" s="2">
        <f t="shared" si="150"/>
        <v>0.99555751359944356</v>
      </c>
      <c r="FN128" s="2">
        <f t="shared" si="150"/>
        <v>0.99530185312443353</v>
      </c>
      <c r="FO128" s="2">
        <f t="shared" si="150"/>
        <v>0.99455467932842856</v>
      </c>
      <c r="FP128" s="2">
        <f t="shared" si="150"/>
        <v>0.99507458533120985</v>
      </c>
      <c r="FQ128" s="2">
        <f t="shared" si="150"/>
        <v>0.99544845859147657</v>
      </c>
      <c r="FR128" s="2">
        <f t="shared" si="150"/>
        <v>0.99543479113616007</v>
      </c>
      <c r="FS128" s="2">
        <f t="shared" si="150"/>
        <v>0.99521354230823422</v>
      </c>
      <c r="FT128" s="2">
        <f t="shared" si="150"/>
        <v>0.99523195602230408</v>
      </c>
      <c r="FU128" s="2">
        <f t="shared" si="150"/>
        <v>0.9938553673966366</v>
      </c>
      <c r="FW128" s="2">
        <f t="shared" si="156"/>
        <v>2.0965358320352248E-2</v>
      </c>
      <c r="FX128" s="2">
        <f t="shared" si="156"/>
        <v>3.2277218859526384E-2</v>
      </c>
      <c r="FY128" s="2">
        <f t="shared" si="156"/>
        <v>3.2033009584827021E-2</v>
      </c>
      <c r="FZ128" s="2">
        <f t="shared" si="156"/>
        <v>2.7657261909663965E-2</v>
      </c>
      <c r="GA128" s="2">
        <f t="shared" si="156"/>
        <v>2.8318760839168636E-2</v>
      </c>
      <c r="GB128" s="2">
        <f t="shared" si="156"/>
        <v>2.8903512640715518E-2</v>
      </c>
      <c r="GC128" s="2">
        <f t="shared" si="156"/>
        <v>2.8720396020649318E-2</v>
      </c>
      <c r="GD128" s="2">
        <f t="shared" si="156"/>
        <v>2.5449415400533304E-2</v>
      </c>
      <c r="GE128" s="2">
        <f t="shared" si="156"/>
        <v>3.1233304622004365E-2</v>
      </c>
      <c r="GF128" s="2">
        <f t="shared" si="156"/>
        <v>3.1607398339989941E-2</v>
      </c>
      <c r="GG128" s="2">
        <f t="shared" si="156"/>
        <v>3.0230566088818623E-2</v>
      </c>
      <c r="GH128" s="2">
        <f t="shared" si="156"/>
        <v>2.4943347858571961E-2</v>
      </c>
      <c r="GI128" s="2">
        <f t="shared" si="156"/>
        <v>2.1819861822266695E-2</v>
      </c>
      <c r="GJ128" s="2">
        <f t="shared" si="156"/>
        <v>1.6916633399387239E-2</v>
      </c>
      <c r="GK128" s="2">
        <f t="shared" si="156"/>
        <v>1.362279927749931E-2</v>
      </c>
      <c r="GM128" s="86">
        <f t="shared" si="157"/>
        <v>2.6536984786768882E-45</v>
      </c>
      <c r="GN128" s="86">
        <f t="shared" si="157"/>
        <v>1.2249963737812938E-85</v>
      </c>
      <c r="GO128" s="86">
        <f t="shared" si="157"/>
        <v>2.0733733214042822E-72</v>
      </c>
      <c r="GP128" s="86">
        <f t="shared" si="157"/>
        <v>1.5437965090568039E-94</v>
      </c>
      <c r="GQ128" s="86">
        <f t="shared" si="157"/>
        <v>1.3862336566045279E-134</v>
      </c>
      <c r="GR128" s="86">
        <f t="shared" si="157"/>
        <v>4.4482807955226964E-94</v>
      </c>
      <c r="GS128" s="86">
        <f t="shared" si="157"/>
        <v>1.2160247185076587E-81</v>
      </c>
      <c r="GT128" s="86">
        <f t="shared" si="157"/>
        <v>8.2936801654298436E-62</v>
      </c>
      <c r="GU128" s="86">
        <f t="shared" si="157"/>
        <v>1.4104419933250295E-57</v>
      </c>
      <c r="GV128" s="86">
        <f t="shared" si="157"/>
        <v>6.042610725838362E-95</v>
      </c>
      <c r="GW128" s="86">
        <f t="shared" si="157"/>
        <v>1.6413994440719792E-90</v>
      </c>
      <c r="GX128" s="86">
        <f t="shared" si="157"/>
        <v>1.0306352679902425E-100</v>
      </c>
      <c r="GY128" s="86">
        <f t="shared" si="157"/>
        <v>2.9842061851547273E-74</v>
      </c>
      <c r="GZ128" s="86">
        <f t="shared" si="157"/>
        <v>4.2904542331801923E-45</v>
      </c>
      <c r="HA128" s="86">
        <f t="shared" si="157"/>
        <v>1.7920632470544459E-76</v>
      </c>
      <c r="HC128" s="86">
        <f t="shared" si="153"/>
        <v>1.9146636886804337E-15</v>
      </c>
      <c r="HD128" s="86">
        <f t="shared" si="153"/>
        <v>9.32537041571897E-24</v>
      </c>
      <c r="HE128" s="86">
        <f t="shared" si="153"/>
        <v>1.9891523181485386E-28</v>
      </c>
      <c r="HF128" s="86">
        <f t="shared" si="153"/>
        <v>3.4389545868579689E-27</v>
      </c>
      <c r="HG128" s="86">
        <f t="shared" si="153"/>
        <v>2.4895954066295082E-50</v>
      </c>
      <c r="HH128" s="86">
        <f t="shared" si="153"/>
        <v>4.2541104026480766E-35</v>
      </c>
      <c r="HI128" s="86">
        <f t="shared" si="138"/>
        <v>2.2746526524369162E-36</v>
      </c>
      <c r="HJ128" s="86">
        <f t="shared" si="138"/>
        <v>7.1727176532520881E-44</v>
      </c>
      <c r="HK128" s="86">
        <f t="shared" si="138"/>
        <v>5.4366947701968995E-41</v>
      </c>
      <c r="HL128" s="86">
        <f t="shared" ref="HL128:HQ170" si="161" xml:space="preserve"> _xlfn.NORM.DIST($B128, L$8, ABS(L$12), TRUE) * _xlfn.NORM.DIST(($B128 - L$8)*L$16, 0, ABS(L$12), TRUE) * 2</f>
        <v>4.4436317728307536E-29</v>
      </c>
      <c r="HM128" s="86">
        <f t="shared" si="161"/>
        <v>3.5825042180235997E-35</v>
      </c>
      <c r="HN128" s="86">
        <f t="shared" si="161"/>
        <v>5.3847231995480739E-26</v>
      </c>
      <c r="HO128" s="86">
        <f t="shared" si="161"/>
        <v>2.9401153612380936E-24</v>
      </c>
      <c r="HP128" s="86">
        <f t="shared" si="161"/>
        <v>1.0610189341300311E-13</v>
      </c>
      <c r="HQ128" s="86">
        <f t="shared" si="161"/>
        <v>2.0210234876869431E-21</v>
      </c>
      <c r="HS128" s="86">
        <f t="shared" si="158"/>
        <v>3.9124732817014807E-4</v>
      </c>
      <c r="HT128" s="86">
        <f t="shared" si="158"/>
        <v>3.9533948101964835E-3</v>
      </c>
      <c r="HU128" s="86">
        <f t="shared" si="158"/>
        <v>2.1861931951406882E-3</v>
      </c>
      <c r="HV128" s="86">
        <f t="shared" si="158"/>
        <v>5.8430274893869522E-4</v>
      </c>
      <c r="HW128" s="86">
        <f t="shared" si="158"/>
        <v>7.0827800706544644E-4</v>
      </c>
      <c r="HX128" s="86">
        <f t="shared" si="158"/>
        <v>3.7943987762513584E-4</v>
      </c>
      <c r="HY128" s="86">
        <f t="shared" si="158"/>
        <v>1.0009506459179929E-3</v>
      </c>
      <c r="HZ128" s="86">
        <f t="shared" si="158"/>
        <v>4.5041095512207436E-4</v>
      </c>
      <c r="IA128" s="86">
        <f t="shared" si="158"/>
        <v>9.8903522010556906E-4</v>
      </c>
      <c r="IB128" s="86">
        <f t="shared" si="158"/>
        <v>8.9555065360908185E-4</v>
      </c>
      <c r="IC128" s="86">
        <f t="shared" si="158"/>
        <v>1.3443217628536202E-3</v>
      </c>
      <c r="ID128" s="86">
        <f t="shared" si="158"/>
        <v>2.2315339525025844E-4</v>
      </c>
      <c r="IE128" s="86">
        <f t="shared" si="158"/>
        <v>6.8375627298278719E-5</v>
      </c>
      <c r="IF128" s="86">
        <f t="shared" si="158"/>
        <v>6.7947754953117333E-4</v>
      </c>
      <c r="IG128" s="86">
        <f t="shared" si="158"/>
        <v>2.0539539847755179E-3</v>
      </c>
      <c r="II128" s="86">
        <f t="shared" si="159"/>
        <v>8.0848214917319091E-43</v>
      </c>
      <c r="IJ128" s="86">
        <f t="shared" si="159"/>
        <v>5.1820755005581667E-41</v>
      </c>
      <c r="IK128" s="86">
        <f t="shared" si="159"/>
        <v>2.515236779645087E-42</v>
      </c>
      <c r="IL128" s="86">
        <f t="shared" si="159"/>
        <v>1.9703715274046301E-49</v>
      </c>
      <c r="IM128" s="86">
        <f t="shared" si="159"/>
        <v>5.3566261855329129E-52</v>
      </c>
      <c r="IN128" s="86">
        <f t="shared" si="159"/>
        <v>4.5660759573993782E-51</v>
      </c>
      <c r="IO128" s="86">
        <f t="shared" si="159"/>
        <v>4.5314924794699192E-49</v>
      </c>
      <c r="IP128" s="86">
        <f t="shared" si="159"/>
        <v>8.8606065275773099E-53</v>
      </c>
      <c r="IQ128" s="86">
        <f t="shared" si="159"/>
        <v>1.3421082898652878E-49</v>
      </c>
      <c r="IR128" s="86">
        <f t="shared" si="159"/>
        <v>1.0623681536111056E-56</v>
      </c>
      <c r="IS128" s="86">
        <f t="shared" si="159"/>
        <v>1.7294381483129576E-48</v>
      </c>
      <c r="IT128" s="86">
        <f t="shared" si="159"/>
        <v>2.2978745854808909E-55</v>
      </c>
      <c r="IU128" s="86">
        <f t="shared" si="159"/>
        <v>2.1512802491840759E-60</v>
      </c>
      <c r="IV128" s="86">
        <f t="shared" si="159"/>
        <v>2.6673317988994585E-34</v>
      </c>
      <c r="IW128" s="86">
        <f t="shared" si="159"/>
        <v>4.7181677635214471E-21</v>
      </c>
      <c r="IY128" s="86">
        <f t="shared" si="160"/>
        <v>3.9124732817206272E-4</v>
      </c>
      <c r="IZ128" s="86">
        <f t="shared" si="160"/>
        <v>3.9533948101964835E-3</v>
      </c>
      <c r="JA128" s="86">
        <f t="shared" si="160"/>
        <v>2.1861931951406882E-3</v>
      </c>
      <c r="JB128" s="86">
        <f t="shared" si="160"/>
        <v>5.8430274893869522E-4</v>
      </c>
      <c r="JC128" s="86">
        <f t="shared" si="160"/>
        <v>7.0827800706544644E-4</v>
      </c>
      <c r="JD128" s="86">
        <f t="shared" si="160"/>
        <v>3.7943987762513584E-4</v>
      </c>
      <c r="JE128" s="86">
        <f t="shared" si="160"/>
        <v>1.0009506459179929E-3</v>
      </c>
      <c r="JF128" s="86">
        <f t="shared" si="160"/>
        <v>4.5041095512207436E-4</v>
      </c>
      <c r="JG128" s="86">
        <f t="shared" si="160"/>
        <v>9.8903522010556906E-4</v>
      </c>
      <c r="JH128" s="86">
        <f t="shared" si="160"/>
        <v>8.9555065360908185E-4</v>
      </c>
      <c r="JI128" s="86">
        <f t="shared" si="160"/>
        <v>1.3443217628536202E-3</v>
      </c>
      <c r="JJ128" s="86">
        <f t="shared" si="160"/>
        <v>2.2315339525025844E-4</v>
      </c>
      <c r="JK128" s="86">
        <f t="shared" si="160"/>
        <v>6.8375627298278719E-5</v>
      </c>
      <c r="JL128" s="86">
        <f t="shared" si="160"/>
        <v>6.794775496372752E-4</v>
      </c>
      <c r="JM128" s="86">
        <f t="shared" si="160"/>
        <v>2.0539539847755179E-3</v>
      </c>
    </row>
    <row r="129" spans="2:273" x14ac:dyDescent="0.25">
      <c r="B129" s="2">
        <v>102</v>
      </c>
      <c r="C129" s="37">
        <v>99.796999999999997</v>
      </c>
      <c r="D129" s="37">
        <v>100.64400000000001</v>
      </c>
      <c r="E129" s="37">
        <v>101.508</v>
      </c>
      <c r="F129" s="37">
        <v>94.135999999999996</v>
      </c>
      <c r="G129" s="37">
        <v>99.25</v>
      </c>
      <c r="H129" s="37">
        <v>96.796999999999997</v>
      </c>
      <c r="I129" s="37">
        <v>100</v>
      </c>
      <c r="J129" s="37">
        <v>101.373</v>
      </c>
      <c r="K129" s="37">
        <v>101.18600000000001</v>
      </c>
      <c r="L129" s="37">
        <v>107.267</v>
      </c>
      <c r="M129" s="37">
        <v>103.051</v>
      </c>
      <c r="N129" s="37">
        <v>102.949</v>
      </c>
      <c r="O129" s="37">
        <v>106.288</v>
      </c>
      <c r="P129" s="37">
        <v>106.983</v>
      </c>
      <c r="Q129" s="37">
        <v>111.08799999999999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99.232503441486358</v>
      </c>
      <c r="T129" s="4">
        <f t="shared" si="162"/>
        <v>99.853553001130948</v>
      </c>
      <c r="U129" s="4">
        <f t="shared" si="162"/>
        <v>99.518660135025613</v>
      </c>
      <c r="V129" s="4">
        <f t="shared" si="162"/>
        <v>96.59243037800114</v>
      </c>
      <c r="W129" s="4">
        <f t="shared" si="162"/>
        <v>100.01453150086488</v>
      </c>
      <c r="X129" s="4">
        <f t="shared" si="162"/>
        <v>98.419477694068988</v>
      </c>
      <c r="Y129" s="4">
        <f t="shared" si="162"/>
        <v>99.334233606091558</v>
      </c>
      <c r="Z129" s="4">
        <f t="shared" si="162"/>
        <v>100.62040537073143</v>
      </c>
      <c r="AA129" s="4">
        <f t="shared" si="162"/>
        <v>101.1206041402414</v>
      </c>
      <c r="AB129" s="4">
        <f t="shared" si="162"/>
        <v>104.21515104978799</v>
      </c>
      <c r="AC129" s="4">
        <f t="shared" si="162"/>
        <v>103.26648360227523</v>
      </c>
      <c r="AD129" s="4">
        <f t="shared" si="162"/>
        <v>103.84737014515376</v>
      </c>
      <c r="AE129" s="4">
        <f t="shared" si="162"/>
        <v>104.68949010776575</v>
      </c>
      <c r="AF129" s="4">
        <f t="shared" si="162"/>
        <v>108.02305421610407</v>
      </c>
      <c r="AG129" s="4">
        <f t="shared" si="162"/>
        <v>110.22485522417756</v>
      </c>
      <c r="AI129" s="4">
        <f t="shared" ref="AI129:AW145" si="163">IF(OR($B129 &lt; C$230, $B129 &gt; C$233), 0, C129-S129)</f>
        <v>0.564496558513639</v>
      </c>
      <c r="AJ129" s="4">
        <f t="shared" si="163"/>
        <v>0.79044699886905789</v>
      </c>
      <c r="AK129" s="4">
        <f t="shared" si="163"/>
        <v>1.989339864974383</v>
      </c>
      <c r="AL129" s="4">
        <f t="shared" si="163"/>
        <v>-2.4564303780011443</v>
      </c>
      <c r="AM129" s="4">
        <f t="shared" si="163"/>
        <v>-0.76453150086487653</v>
      </c>
      <c r="AN129" s="4">
        <f t="shared" si="163"/>
        <v>-1.6224776940689907</v>
      </c>
      <c r="AO129" s="4">
        <f t="shared" si="163"/>
        <v>0.6657663939084415</v>
      </c>
      <c r="AP129" s="4">
        <f t="shared" si="163"/>
        <v>0.75259462926857168</v>
      </c>
      <c r="AQ129" s="4">
        <f t="shared" si="163"/>
        <v>6.5395859758609731E-2</v>
      </c>
      <c r="AR129" s="4">
        <f t="shared" si="163"/>
        <v>3.0518489502120048</v>
      </c>
      <c r="AS129" s="4">
        <f t="shared" si="163"/>
        <v>-0.21548360227522778</v>
      </c>
      <c r="AT129" s="4">
        <f t="shared" si="163"/>
        <v>-0.89837014515376268</v>
      </c>
      <c r="AU129" s="4">
        <f t="shared" si="163"/>
        <v>1.5985098922342473</v>
      </c>
      <c r="AV129" s="4">
        <f t="shared" si="163"/>
        <v>-1.0400542161040676</v>
      </c>
      <c r="AW129" s="4">
        <f t="shared" si="163"/>
        <v>0.86314477582243399</v>
      </c>
      <c r="AY129" s="2">
        <f t="shared" si="154"/>
        <v>99.232503441486358</v>
      </c>
      <c r="AZ129" s="2">
        <f t="shared" si="154"/>
        <v>99.622479686599732</v>
      </c>
      <c r="BA129" s="2">
        <f t="shared" si="154"/>
        <v>99.354188543469704</v>
      </c>
      <c r="BB129" s="2">
        <f t="shared" si="154"/>
        <v>96.491657293283367</v>
      </c>
      <c r="BC129" s="2">
        <f t="shared" si="154"/>
        <v>99.907882304236864</v>
      </c>
      <c r="BD129" s="2">
        <f t="shared" si="154"/>
        <v>98.3231804820375</v>
      </c>
      <c r="BE129" s="2">
        <f t="shared" si="154"/>
        <v>99.102539717980775</v>
      </c>
      <c r="BF129" s="2">
        <f t="shared" si="154"/>
        <v>100.50348114274841</v>
      </c>
      <c r="BG129" s="2">
        <f t="shared" si="154"/>
        <v>100.83739310431847</v>
      </c>
      <c r="BH129" s="2">
        <f t="shared" si="154"/>
        <v>103.83709642665868</v>
      </c>
      <c r="BI129" s="2">
        <f t="shared" si="154"/>
        <v>102.74707258858152</v>
      </c>
      <c r="BJ129" s="2">
        <f t="shared" si="154"/>
        <v>103.73717924031639</v>
      </c>
      <c r="BK129" s="2">
        <f t="shared" si="154"/>
        <v>104.64727759035448</v>
      </c>
      <c r="BL129" s="2">
        <f t="shared" si="154"/>
        <v>107.58612733306315</v>
      </c>
      <c r="BM129" s="2">
        <f t="shared" si="154"/>
        <v>108.61982284497871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99.796999999999997</v>
      </c>
      <c r="CF129" s="2">
        <f t="shared" si="155"/>
        <v>100.64400000000001</v>
      </c>
      <c r="CG129" s="2">
        <f t="shared" si="155"/>
        <v>101.508</v>
      </c>
      <c r="CH129" s="2">
        <f t="shared" si="155"/>
        <v>94.135999999999996</v>
      </c>
      <c r="CI129" s="2">
        <f t="shared" si="155"/>
        <v>99.25</v>
      </c>
      <c r="CJ129" s="2">
        <f t="shared" si="155"/>
        <v>96.796999999999997</v>
      </c>
      <c r="CK129" s="2">
        <f t="shared" si="155"/>
        <v>100</v>
      </c>
      <c r="CL129" s="2">
        <f t="shared" si="155"/>
        <v>101.373</v>
      </c>
      <c r="CM129" s="2">
        <f t="shared" si="155"/>
        <v>101.18600000000001</v>
      </c>
      <c r="CN129" s="2">
        <f t="shared" si="155"/>
        <v>107.267</v>
      </c>
      <c r="CO129" s="2">
        <f t="shared" si="155"/>
        <v>103.051</v>
      </c>
      <c r="CP129" s="2">
        <f t="shared" si="155"/>
        <v>102.949</v>
      </c>
      <c r="CQ129" s="2">
        <f t="shared" si="155"/>
        <v>106.288</v>
      </c>
      <c r="CR129" s="2">
        <f t="shared" si="155"/>
        <v>106.983</v>
      </c>
      <c r="CS129" s="2">
        <f t="shared" si="155"/>
        <v>111.08799999999999</v>
      </c>
      <c r="CU129" s="2">
        <f t="shared" si="110"/>
        <v>99.796999999999997</v>
      </c>
      <c r="CV129" s="2">
        <f t="shared" si="111"/>
        <v>100.64400000000001</v>
      </c>
      <c r="CW129" s="2">
        <f t="shared" si="112"/>
        <v>101.508</v>
      </c>
      <c r="CX129" s="2">
        <f t="shared" si="113"/>
        <v>94.135999999999996</v>
      </c>
      <c r="CY129" s="2">
        <f t="shared" si="114"/>
        <v>99.25</v>
      </c>
      <c r="CZ129" s="2">
        <f t="shared" si="115"/>
        <v>96.796999999999997</v>
      </c>
      <c r="DA129" s="2">
        <f t="shared" si="116"/>
        <v>100</v>
      </c>
      <c r="DB129" s="2">
        <f t="shared" si="117"/>
        <v>101.373</v>
      </c>
      <c r="DC129" s="2">
        <f t="shared" si="118"/>
        <v>101.18600000000001</v>
      </c>
      <c r="DD129" s="2">
        <f t="shared" si="119"/>
        <v>107.267</v>
      </c>
      <c r="DE129" s="2">
        <f t="shared" si="120"/>
        <v>103.051</v>
      </c>
      <c r="DF129" s="2">
        <f t="shared" si="121"/>
        <v>102.949</v>
      </c>
      <c r="DG129" s="2">
        <f t="shared" si="122"/>
        <v>106.288</v>
      </c>
      <c r="DH129" s="2">
        <f t="shared" si="123"/>
        <v>106.983</v>
      </c>
      <c r="DI129" s="2">
        <f t="shared" si="124"/>
        <v>111.08799999999999</v>
      </c>
      <c r="DK129" s="2">
        <f t="shared" ref="DK129:DY145" si="164">BO$228*$B129+BO$229</f>
        <v>121.52405750469043</v>
      </c>
      <c r="DL129" s="2">
        <f t="shared" si="164"/>
        <v>125.43967946894263</v>
      </c>
      <c r="DM129" s="2">
        <f t="shared" si="164"/>
        <v>112.94384319947476</v>
      </c>
      <c r="DN129" s="2">
        <f t="shared" si="164"/>
        <v>124.34940354524565</v>
      </c>
      <c r="DO129" s="2">
        <f t="shared" si="164"/>
        <v>137.35903607893607</v>
      </c>
      <c r="DP129" s="2">
        <f t="shared" si="164"/>
        <v>132.24283333333335</v>
      </c>
      <c r="DQ129" s="2">
        <f t="shared" si="164"/>
        <v>127.74207563025213</v>
      </c>
      <c r="DR129" s="2">
        <f t="shared" si="164"/>
        <v>120.47813556413556</v>
      </c>
      <c r="DS129" s="2">
        <f t="shared" si="164"/>
        <v>120.27850000000001</v>
      </c>
      <c r="DT129" s="2">
        <f t="shared" si="164"/>
        <v>127.4080265851795</v>
      </c>
      <c r="DU129" s="2">
        <f t="shared" si="164"/>
        <v>132.16633997155049</v>
      </c>
      <c r="DV129" s="2">
        <f t="shared" si="164"/>
        <v>138.09648790896156</v>
      </c>
      <c r="DW129" s="2">
        <f t="shared" si="164"/>
        <v>138.41222464985995</v>
      </c>
      <c r="DX129" s="2">
        <f t="shared" si="164"/>
        <v>134.77801115401115</v>
      </c>
      <c r="DY129" s="2">
        <f t="shared" si="164"/>
        <v>140.949702955665</v>
      </c>
      <c r="EA129" s="2">
        <f t="shared" si="152"/>
        <v>99.157469118498426</v>
      </c>
      <c r="EB129" s="2">
        <f t="shared" si="152"/>
        <v>99.527845496894415</v>
      </c>
      <c r="EC129" s="2">
        <f t="shared" si="152"/>
        <v>99.30597684761824</v>
      </c>
      <c r="ED129" s="2">
        <f t="shared" si="152"/>
        <v>96.380763500148603</v>
      </c>
      <c r="EE129" s="2">
        <f t="shared" si="151"/>
        <v>99.759102296141478</v>
      </c>
      <c r="EF129" s="2">
        <f t="shared" si="151"/>
        <v>98.180397025023439</v>
      </c>
      <c r="EG129" s="2">
        <f t="shared" si="151"/>
        <v>98.98669523843688</v>
      </c>
      <c r="EH129" s="2">
        <f t="shared" si="151"/>
        <v>100.41948379063457</v>
      </c>
      <c r="EI129" s="2">
        <f t="shared" si="151"/>
        <v>100.74056288239294</v>
      </c>
      <c r="EJ129" s="2">
        <f t="shared" si="151"/>
        <v>103.73271300147857</v>
      </c>
      <c r="EK129" s="2">
        <f t="shared" si="151"/>
        <v>102.62679544569873</v>
      </c>
      <c r="EL129" s="2">
        <f t="shared" si="151"/>
        <v>103.59338029371884</v>
      </c>
      <c r="EM129" s="2">
        <f t="shared" si="135"/>
        <v>104.49955670992622</v>
      </c>
      <c r="EN129" s="2">
        <f t="shared" si="135"/>
        <v>107.46681701763087</v>
      </c>
      <c r="EO129" s="2">
        <f t="shared" si="135"/>
        <v>108.43895946083292</v>
      </c>
      <c r="EQ129" s="2">
        <f t="shared" ref="EQ129:FE145" si="165">CU$228*$B129+CU$229</f>
        <v>99.201271862127982</v>
      </c>
      <c r="ER129" s="2">
        <f t="shared" si="165"/>
        <v>99.488995477197534</v>
      </c>
      <c r="ES129" s="2">
        <f t="shared" si="165"/>
        <v>99.202055599571239</v>
      </c>
      <c r="ET129" s="2">
        <f t="shared" si="165"/>
        <v>96.401666112423769</v>
      </c>
      <c r="EU129" s="2">
        <f t="shared" si="165"/>
        <v>99.76323779134195</v>
      </c>
      <c r="EV129" s="2">
        <f t="shared" si="165"/>
        <v>98.168386929177942</v>
      </c>
      <c r="EW129" s="2">
        <f t="shared" si="165"/>
        <v>98.964206065511348</v>
      </c>
      <c r="EX129" s="2">
        <f t="shared" si="165"/>
        <v>100.34818436674864</v>
      </c>
      <c r="EY129" s="2">
        <f t="shared" si="165"/>
        <v>100.73337484296245</v>
      </c>
      <c r="EZ129" s="2">
        <f t="shared" si="165"/>
        <v>103.67445378157907</v>
      </c>
      <c r="FA129" s="2">
        <f t="shared" si="165"/>
        <v>102.55441401105035</v>
      </c>
      <c r="FB129" s="2">
        <f t="shared" si="165"/>
        <v>103.59656314699792</v>
      </c>
      <c r="FC129" s="2">
        <f t="shared" si="165"/>
        <v>104.48361908242063</v>
      </c>
      <c r="FD129" s="2">
        <f t="shared" si="165"/>
        <v>107.49368360065844</v>
      </c>
      <c r="FE129" s="2">
        <f t="shared" si="165"/>
        <v>108.34347071437428</v>
      </c>
      <c r="FG129" s="2">
        <f t="shared" ref="FG129:FU145" si="166">POWER(10,($B129-C$231)/C$229)/(1+POWER(10,($B129-C$231)/C$229))</f>
        <v>0.99669017847904173</v>
      </c>
      <c r="FH129" s="2">
        <f t="shared" si="166"/>
        <v>0.99629494103562222</v>
      </c>
      <c r="FI129" s="2">
        <f t="shared" si="166"/>
        <v>0.99619804694148728</v>
      </c>
      <c r="FJ129" s="2">
        <f t="shared" si="166"/>
        <v>0.99605767045073501</v>
      </c>
      <c r="FK129" s="2">
        <f t="shared" si="166"/>
        <v>0.99604648380575944</v>
      </c>
      <c r="FL129" s="2">
        <f t="shared" si="166"/>
        <v>0.995797040995829</v>
      </c>
      <c r="FM129" s="2">
        <f t="shared" si="166"/>
        <v>0.99594681989879874</v>
      </c>
      <c r="FN129" s="2">
        <f t="shared" si="166"/>
        <v>0.99571346713192044</v>
      </c>
      <c r="FO129" s="2">
        <f t="shared" si="166"/>
        <v>0.995031427935823</v>
      </c>
      <c r="FP129" s="2">
        <f t="shared" si="166"/>
        <v>0.99550602081910067</v>
      </c>
      <c r="FQ129" s="2">
        <f t="shared" si="166"/>
        <v>0.99584728179286575</v>
      </c>
      <c r="FR129" s="2">
        <f t="shared" si="166"/>
        <v>0.99583480692044424</v>
      </c>
      <c r="FS129" s="2">
        <f t="shared" si="166"/>
        <v>0.99563285945382329</v>
      </c>
      <c r="FT129" s="2">
        <f t="shared" si="166"/>
        <v>0.99564966708773117</v>
      </c>
      <c r="FU129" s="2">
        <f t="shared" si="166"/>
        <v>0.99439299697364392</v>
      </c>
      <c r="FW129" s="2">
        <f t="shared" si="156"/>
        <v>2.2941654189761351E-2</v>
      </c>
      <c r="FX129" s="2">
        <f t="shared" si="156"/>
        <v>3.5281398747623663E-2</v>
      </c>
      <c r="FY129" s="2">
        <f t="shared" si="156"/>
        <v>3.5015282292520059E-2</v>
      </c>
      <c r="FZ129" s="2">
        <f t="shared" si="156"/>
        <v>3.0244881543797095E-2</v>
      </c>
      <c r="GA129" s="2">
        <f t="shared" si="156"/>
        <v>3.0966299444830571E-2</v>
      </c>
      <c r="GB129" s="2">
        <f t="shared" si="156"/>
        <v>3.1603941953253036E-2</v>
      </c>
      <c r="GC129" s="2">
        <f t="shared" si="156"/>
        <v>3.1404270180212746E-2</v>
      </c>
      <c r="GD129" s="2">
        <f t="shared" si="156"/>
        <v>2.7836382041348501E-2</v>
      </c>
      <c r="GE129" s="2">
        <f t="shared" si="156"/>
        <v>3.4143751023594918E-2</v>
      </c>
      <c r="GF129" s="2">
        <f t="shared" si="156"/>
        <v>3.4551461035261868E-2</v>
      </c>
      <c r="GG129" s="2">
        <f t="shared" si="156"/>
        <v>3.3050761038300881E-2</v>
      </c>
      <c r="GH129" s="2">
        <f t="shared" si="156"/>
        <v>2.7284177985889495E-2</v>
      </c>
      <c r="GI129" s="2">
        <f t="shared" si="156"/>
        <v>2.3874743032729497E-2</v>
      </c>
      <c r="GJ129" s="2">
        <f t="shared" si="156"/>
        <v>1.8518495891593881E-2</v>
      </c>
      <c r="GK129" s="2">
        <f t="shared" si="156"/>
        <v>1.4917496266615038E-2</v>
      </c>
      <c r="GM129" s="86">
        <f t="shared" si="157"/>
        <v>1.933115459915595E-47</v>
      </c>
      <c r="GN129" s="86">
        <f t="shared" si="157"/>
        <v>1.2220492265787707E-89</v>
      </c>
      <c r="GO129" s="86">
        <f t="shared" si="157"/>
        <v>7.6738117183114587E-76</v>
      </c>
      <c r="GP129" s="86">
        <f t="shared" si="157"/>
        <v>4.5380403632286354E-99</v>
      </c>
      <c r="GQ129" s="86">
        <f t="shared" si="157"/>
        <v>6.5542653013915888E-141</v>
      </c>
      <c r="GR129" s="86">
        <f t="shared" si="157"/>
        <v>1.5030071951583319E-98</v>
      </c>
      <c r="GS129" s="86">
        <f t="shared" si="157"/>
        <v>1.8575031193048455E-85</v>
      </c>
      <c r="GT129" s="86">
        <f t="shared" si="157"/>
        <v>1.0189955249101293E-64</v>
      </c>
      <c r="GU129" s="86">
        <f t="shared" si="157"/>
        <v>2.6164772978170907E-60</v>
      </c>
      <c r="GV129" s="86">
        <f t="shared" si="157"/>
        <v>1.846264783341419E-99</v>
      </c>
      <c r="GW129" s="86">
        <f t="shared" si="157"/>
        <v>8.6239528507284036E-95</v>
      </c>
      <c r="GX129" s="86">
        <f t="shared" si="157"/>
        <v>1.5287673679910428E-105</v>
      </c>
      <c r="GY129" s="86">
        <f t="shared" si="157"/>
        <v>9.739911115687957E-78</v>
      </c>
      <c r="GZ129" s="86">
        <f t="shared" si="157"/>
        <v>3.2933348276773747E-47</v>
      </c>
      <c r="HA129" s="86">
        <f t="shared" si="157"/>
        <v>4.4016851826264553E-80</v>
      </c>
      <c r="HC129" s="86">
        <f t="shared" si="153"/>
        <v>6.6689289555254652E-17</v>
      </c>
      <c r="HD129" s="86">
        <f t="shared" si="153"/>
        <v>7.3002602577032333E-26</v>
      </c>
      <c r="HE129" s="86">
        <f t="shared" si="153"/>
        <v>4.8330963612077541E-31</v>
      </c>
      <c r="HF129" s="86">
        <f t="shared" si="153"/>
        <v>1.1039262185223714E-29</v>
      </c>
      <c r="HG129" s="86">
        <f t="shared" si="153"/>
        <v>6.6977392570581179E-55</v>
      </c>
      <c r="HH129" s="86">
        <f t="shared" si="153"/>
        <v>2.279386567857433E-38</v>
      </c>
      <c r="HI129" s="86">
        <f t="shared" si="153"/>
        <v>1.1241553760696298E-39</v>
      </c>
      <c r="HJ129" s="86">
        <f t="shared" si="153"/>
        <v>5.8891781498702348E-48</v>
      </c>
      <c r="HK129" s="86">
        <f t="shared" si="153"/>
        <v>7.7190983225340557E-45</v>
      </c>
      <c r="HL129" s="86">
        <f t="shared" si="161"/>
        <v>1.225237707922935E-31</v>
      </c>
      <c r="HM129" s="86">
        <f t="shared" si="161"/>
        <v>2.6276172716063564E-38</v>
      </c>
      <c r="HN129" s="86">
        <f t="shared" si="161"/>
        <v>2.2874403060961479E-28</v>
      </c>
      <c r="HO129" s="86">
        <f t="shared" si="161"/>
        <v>1.6652575606797721E-26</v>
      </c>
      <c r="HP129" s="86">
        <f t="shared" si="161"/>
        <v>5.7943909513346206E-15</v>
      </c>
      <c r="HQ129" s="86">
        <f t="shared" si="161"/>
        <v>2.1081475952874552E-23</v>
      </c>
      <c r="HS129" s="86">
        <f t="shared" si="158"/>
        <v>9.2574102083027977E-4</v>
      </c>
      <c r="HT129" s="86">
        <f t="shared" si="158"/>
        <v>8.6351147732587532E-3</v>
      </c>
      <c r="HU129" s="86">
        <f t="shared" si="158"/>
        <v>5.0583607477860488E-3</v>
      </c>
      <c r="HV129" s="86">
        <f t="shared" si="158"/>
        <v>1.5395199485157749E-3</v>
      </c>
      <c r="HW129" s="86">
        <f t="shared" si="158"/>
        <v>1.8982411755663429E-3</v>
      </c>
      <c r="HX129" s="86">
        <f t="shared" si="158"/>
        <v>1.0608499603689469E-3</v>
      </c>
      <c r="HY129" s="86">
        <f t="shared" si="158"/>
        <v>2.5521844659877387E-3</v>
      </c>
      <c r="HZ129" s="86">
        <f t="shared" si="158"/>
        <v>1.2206411791327329E-3</v>
      </c>
      <c r="IA129" s="86">
        <f t="shared" si="158"/>
        <v>2.5951613192242463E-3</v>
      </c>
      <c r="IB129" s="86">
        <f t="shared" si="158"/>
        <v>2.540370705573715E-3</v>
      </c>
      <c r="IC129" s="86">
        <f t="shared" si="158"/>
        <v>3.3782350621237743E-3</v>
      </c>
      <c r="ID129" s="86">
        <f t="shared" si="158"/>
        <v>6.4727044856304329E-4</v>
      </c>
      <c r="IE129" s="86">
        <f t="shared" si="158"/>
        <v>2.1647652922728302E-4</v>
      </c>
      <c r="IF129" s="86">
        <f t="shared" si="158"/>
        <v>1.4117428185393191E-3</v>
      </c>
      <c r="IG129" s="86">
        <f t="shared" si="158"/>
        <v>3.5764864252887966E-3</v>
      </c>
      <c r="II129" s="86">
        <f t="shared" si="159"/>
        <v>7.1215260576026925E-41</v>
      </c>
      <c r="IJ129" s="86">
        <f t="shared" si="159"/>
        <v>6.5067027931236463E-39</v>
      </c>
      <c r="IK129" s="86">
        <f t="shared" si="159"/>
        <v>3.6673097323626757E-40</v>
      </c>
      <c r="IL129" s="86">
        <f t="shared" si="159"/>
        <v>5.354130297839E-47</v>
      </c>
      <c r="IM129" s="86">
        <f t="shared" si="159"/>
        <v>2.0460410339771577E-49</v>
      </c>
      <c r="IN129" s="86">
        <f t="shared" si="159"/>
        <v>1.6176608002797561E-48</v>
      </c>
      <c r="IO129" s="86">
        <f t="shared" si="159"/>
        <v>1.2539232410316634E-46</v>
      </c>
      <c r="IP129" s="86">
        <f t="shared" si="159"/>
        <v>3.1012590956129199E-50</v>
      </c>
      <c r="IQ129" s="86">
        <f t="shared" si="159"/>
        <v>4.5531065826990097E-47</v>
      </c>
      <c r="IR129" s="86">
        <f t="shared" si="159"/>
        <v>8.7356689489625379E-54</v>
      </c>
      <c r="IS129" s="86">
        <f t="shared" si="159"/>
        <v>4.8559323946201769E-46</v>
      </c>
      <c r="IT129" s="86">
        <f t="shared" si="159"/>
        <v>1.0449020922606112E-52</v>
      </c>
      <c r="IU129" s="86">
        <f t="shared" si="159"/>
        <v>1.3664320078690174E-57</v>
      </c>
      <c r="IV129" s="86">
        <f t="shared" si="159"/>
        <v>7.7230484961428098E-33</v>
      </c>
      <c r="IW129" s="86">
        <f t="shared" si="159"/>
        <v>3.1779198846571957E-20</v>
      </c>
      <c r="IY129" s="86">
        <f t="shared" si="160"/>
        <v>9.2574102083034645E-4</v>
      </c>
      <c r="IZ129" s="86">
        <f t="shared" si="160"/>
        <v>8.6351147732587532E-3</v>
      </c>
      <c r="JA129" s="86">
        <f t="shared" si="160"/>
        <v>5.0583607477860488E-3</v>
      </c>
      <c r="JB129" s="86">
        <f t="shared" si="160"/>
        <v>1.5395199485157749E-3</v>
      </c>
      <c r="JC129" s="86">
        <f t="shared" si="160"/>
        <v>1.8982411755663429E-3</v>
      </c>
      <c r="JD129" s="86">
        <f t="shared" si="160"/>
        <v>1.0608499603689469E-3</v>
      </c>
      <c r="JE129" s="86">
        <f t="shared" si="160"/>
        <v>2.5521844659877387E-3</v>
      </c>
      <c r="JF129" s="86">
        <f t="shared" si="160"/>
        <v>1.2206411791327329E-3</v>
      </c>
      <c r="JG129" s="86">
        <f t="shared" si="160"/>
        <v>2.5951613192242463E-3</v>
      </c>
      <c r="JH129" s="86">
        <f t="shared" si="160"/>
        <v>2.540370705573715E-3</v>
      </c>
      <c r="JI129" s="86">
        <f t="shared" si="160"/>
        <v>3.3782350621237743E-3</v>
      </c>
      <c r="JJ129" s="86">
        <f t="shared" si="160"/>
        <v>6.4727044856304329E-4</v>
      </c>
      <c r="JK129" s="86">
        <f t="shared" si="160"/>
        <v>2.1647652922728302E-4</v>
      </c>
      <c r="JL129" s="86">
        <f t="shared" si="160"/>
        <v>1.4117428185451135E-3</v>
      </c>
      <c r="JM129" s="86">
        <f t="shared" si="160"/>
        <v>3.5764864252887966E-3</v>
      </c>
    </row>
    <row r="130" spans="2:273" x14ac:dyDescent="0.25">
      <c r="B130" s="2">
        <v>103</v>
      </c>
      <c r="C130" s="37">
        <v>99.441000000000003</v>
      </c>
      <c r="D130" s="37">
        <v>101.712</v>
      </c>
      <c r="E130" s="37">
        <v>100.47499999999999</v>
      </c>
      <c r="F130" s="37">
        <v>94.542000000000002</v>
      </c>
      <c r="G130" s="37">
        <v>98.332999999999998</v>
      </c>
      <c r="H130" s="37">
        <v>98.051000000000002</v>
      </c>
      <c r="I130" s="37">
        <v>99.897999999999996</v>
      </c>
      <c r="J130" s="37">
        <v>100.18600000000001</v>
      </c>
      <c r="K130" s="37">
        <v>100.017</v>
      </c>
      <c r="L130" s="37">
        <v>103.533</v>
      </c>
      <c r="M130" s="37">
        <v>102.22</v>
      </c>
      <c r="N130" s="37">
        <v>104.542</v>
      </c>
      <c r="O130" s="37">
        <v>106.983</v>
      </c>
      <c r="P130" s="37">
        <v>111.407</v>
      </c>
      <c r="Q130" s="37">
        <v>112.789</v>
      </c>
      <c r="S130" s="4">
        <f t="shared" si="162"/>
        <v>99.099773973429961</v>
      </c>
      <c r="T130" s="4">
        <f t="shared" si="162"/>
        <v>99.956460611135299</v>
      </c>
      <c r="U130" s="4">
        <f t="shared" si="162"/>
        <v>99.620008387810415</v>
      </c>
      <c r="V130" s="4">
        <f t="shared" si="162"/>
        <v>96.641211465633987</v>
      </c>
      <c r="W130" s="4">
        <f t="shared" si="162"/>
        <v>100.03044588990764</v>
      </c>
      <c r="X130" s="4">
        <f t="shared" si="162"/>
        <v>98.454217527563898</v>
      </c>
      <c r="Y130" s="4">
        <f t="shared" si="162"/>
        <v>99.544802301821392</v>
      </c>
      <c r="Z130" s="4">
        <f t="shared" si="162"/>
        <v>100.73519238047768</v>
      </c>
      <c r="AA130" s="4">
        <f t="shared" si="162"/>
        <v>101.37144039520986</v>
      </c>
      <c r="AB130" s="4">
        <f t="shared" si="162"/>
        <v>104.66572602678298</v>
      </c>
      <c r="AC130" s="4">
        <f t="shared" si="162"/>
        <v>103.80862259855837</v>
      </c>
      <c r="AD130" s="4">
        <f t="shared" si="162"/>
        <v>103.93018480398973</v>
      </c>
      <c r="AE130" s="4">
        <f t="shared" si="162"/>
        <v>104.69643306334461</v>
      </c>
      <c r="AF130" s="4">
        <f t="shared" si="162"/>
        <v>108.33262751816514</v>
      </c>
      <c r="AG130" s="4">
        <f t="shared" si="162"/>
        <v>111.10404150894118</v>
      </c>
      <c r="AI130" s="4">
        <f t="shared" si="163"/>
        <v>0.34122602657004109</v>
      </c>
      <c r="AJ130" s="4">
        <f t="shared" si="163"/>
        <v>1.7555393888647046</v>
      </c>
      <c r="AK130" s="4">
        <f t="shared" si="163"/>
        <v>0.85499161218957909</v>
      </c>
      <c r="AL130" s="4">
        <f t="shared" si="163"/>
        <v>-2.0992114656339851</v>
      </c>
      <c r="AM130" s="4">
        <f t="shared" si="163"/>
        <v>-1.697445889907641</v>
      </c>
      <c r="AN130" s="4">
        <f t="shared" si="163"/>
        <v>-0.40321752756389628</v>
      </c>
      <c r="AO130" s="4">
        <f t="shared" si="163"/>
        <v>0.35319769817860447</v>
      </c>
      <c r="AP130" s="4">
        <f t="shared" si="163"/>
        <v>-0.54919238047767749</v>
      </c>
      <c r="AQ130" s="4">
        <f t="shared" si="163"/>
        <v>-1.3544403952098634</v>
      </c>
      <c r="AR130" s="4">
        <f t="shared" si="163"/>
        <v>-1.1327260267829757</v>
      </c>
      <c r="AS130" s="4">
        <f t="shared" si="163"/>
        <v>-1.5886225985583735</v>
      </c>
      <c r="AT130" s="4">
        <f t="shared" si="163"/>
        <v>0.61181519601026935</v>
      </c>
      <c r="AU130" s="4">
        <f t="shared" si="163"/>
        <v>2.2865669366553902</v>
      </c>
      <c r="AV130" s="4">
        <f t="shared" si="163"/>
        <v>3.0743724818348568</v>
      </c>
      <c r="AW130" s="4">
        <f t="shared" si="163"/>
        <v>1.684958491058822</v>
      </c>
      <c r="AY130" s="2">
        <f t="shared" si="154"/>
        <v>99.099773973429961</v>
      </c>
      <c r="AZ130" s="2">
        <f t="shared" si="154"/>
        <v>99.522006596312309</v>
      </c>
      <c r="BA130" s="2">
        <f t="shared" si="154"/>
        <v>99.291976863611083</v>
      </c>
      <c r="BB130" s="2">
        <f t="shared" si="154"/>
        <v>96.412353767556979</v>
      </c>
      <c r="BC130" s="2">
        <f t="shared" si="154"/>
        <v>99.786270513784515</v>
      </c>
      <c r="BD130" s="2">
        <f t="shared" si="154"/>
        <v>98.22321996959127</v>
      </c>
      <c r="BE130" s="2">
        <f t="shared" si="154"/>
        <v>99.038073112809172</v>
      </c>
      <c r="BF130" s="2">
        <f t="shared" si="154"/>
        <v>100.46232442921915</v>
      </c>
      <c r="BG130" s="2">
        <f t="shared" si="154"/>
        <v>100.73864611041263</v>
      </c>
      <c r="BH130" s="2">
        <f t="shared" si="154"/>
        <v>103.76932176594106</v>
      </c>
      <c r="BI130" s="2">
        <f t="shared" si="154"/>
        <v>102.69359083516341</v>
      </c>
      <c r="BJ130" s="2">
        <f t="shared" si="154"/>
        <v>103.65520762307573</v>
      </c>
      <c r="BK130" s="2">
        <f t="shared" si="154"/>
        <v>104.58109690039329</v>
      </c>
      <c r="BL130" s="2">
        <f t="shared" si="154"/>
        <v>107.50826176024802</v>
      </c>
      <c r="BM130" s="2">
        <f t="shared" si="154"/>
        <v>108.51496925987114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99.441000000000003</v>
      </c>
      <c r="CF130" s="2" t="str">
        <f t="shared" si="155"/>
        <v/>
      </c>
      <c r="CG130" s="2" t="str">
        <f t="shared" si="155"/>
        <v/>
      </c>
      <c r="CH130" s="2">
        <f t="shared" si="155"/>
        <v>94.542000000000002</v>
      </c>
      <c r="CI130" s="2">
        <f t="shared" si="155"/>
        <v>98.332999999999998</v>
      </c>
      <c r="CJ130" s="2">
        <f t="shared" si="155"/>
        <v>98.051000000000002</v>
      </c>
      <c r="CK130" s="2">
        <f t="shared" si="155"/>
        <v>99.897999999999996</v>
      </c>
      <c r="CL130" s="2">
        <f t="shared" si="155"/>
        <v>100.18600000000001</v>
      </c>
      <c r="CM130" s="2">
        <f t="shared" si="155"/>
        <v>100.017</v>
      </c>
      <c r="CN130" s="2">
        <f t="shared" si="155"/>
        <v>103.533</v>
      </c>
      <c r="CO130" s="2">
        <f t="shared" si="155"/>
        <v>102.22</v>
      </c>
      <c r="CP130" s="2">
        <f t="shared" si="155"/>
        <v>104.542</v>
      </c>
      <c r="CQ130" s="2">
        <f t="shared" si="155"/>
        <v>106.983</v>
      </c>
      <c r="CR130" s="2">
        <f t="shared" si="155"/>
        <v>111.407</v>
      </c>
      <c r="CS130" s="2">
        <f t="shared" si="155"/>
        <v>112.789</v>
      </c>
      <c r="CU130" s="2">
        <f t="shared" si="110"/>
        <v>99.441000000000003</v>
      </c>
      <c r="CV130" s="2" t="str">
        <f t="shared" si="111"/>
        <v/>
      </c>
      <c r="CW130" s="2" t="str">
        <f t="shared" si="112"/>
        <v/>
      </c>
      <c r="CX130" s="2">
        <f t="shared" si="113"/>
        <v>94.542000000000002</v>
      </c>
      <c r="CY130" s="2">
        <f t="shared" si="114"/>
        <v>98.332999999999998</v>
      </c>
      <c r="CZ130" s="2">
        <f t="shared" si="115"/>
        <v>98.051000000000002</v>
      </c>
      <c r="DA130" s="2">
        <f t="shared" si="116"/>
        <v>99.897999999999996</v>
      </c>
      <c r="DB130" s="2">
        <f t="shared" si="117"/>
        <v>100.18600000000001</v>
      </c>
      <c r="DC130" s="2">
        <f t="shared" si="118"/>
        <v>100.017</v>
      </c>
      <c r="DD130" s="2">
        <f t="shared" si="119"/>
        <v>103.533</v>
      </c>
      <c r="DE130" s="2">
        <f t="shared" si="120"/>
        <v>102.22</v>
      </c>
      <c r="DF130" s="2">
        <f t="shared" si="121"/>
        <v>104.542</v>
      </c>
      <c r="DG130" s="2">
        <f t="shared" si="122"/>
        <v>106.983</v>
      </c>
      <c r="DH130" s="2">
        <f t="shared" si="123"/>
        <v>111.407</v>
      </c>
      <c r="DI130" s="2">
        <f t="shared" si="124"/>
        <v>112.789</v>
      </c>
      <c r="DK130" s="2">
        <f t="shared" si="164"/>
        <v>121.69733789868667</v>
      </c>
      <c r="DL130" s="2">
        <f t="shared" si="164"/>
        <v>125.65687411095305</v>
      </c>
      <c r="DM130" s="2">
        <f t="shared" si="164"/>
        <v>113.03395174526752</v>
      </c>
      <c r="DN130" s="2">
        <f t="shared" si="164"/>
        <v>124.55974559579823</v>
      </c>
      <c r="DO130" s="2">
        <f t="shared" si="164"/>
        <v>137.71058395538392</v>
      </c>
      <c r="DP130" s="2">
        <f t="shared" si="164"/>
        <v>132.55933333333334</v>
      </c>
      <c r="DQ130" s="2">
        <f t="shared" si="164"/>
        <v>127.99959271708687</v>
      </c>
      <c r="DR130" s="2">
        <f t="shared" si="164"/>
        <v>120.63241329901329</v>
      </c>
      <c r="DS130" s="2">
        <f t="shared" si="164"/>
        <v>120.43218181818183</v>
      </c>
      <c r="DT130" s="2">
        <f t="shared" si="164"/>
        <v>127.62111459129103</v>
      </c>
      <c r="DU130" s="2">
        <f t="shared" si="164"/>
        <v>132.43478473210052</v>
      </c>
      <c r="DV130" s="2">
        <f t="shared" si="164"/>
        <v>138.41834447605498</v>
      </c>
      <c r="DW130" s="2">
        <f t="shared" si="164"/>
        <v>138.73210252100841</v>
      </c>
      <c r="DX130" s="2">
        <f t="shared" si="164"/>
        <v>135.02053316173317</v>
      </c>
      <c r="DY130" s="2">
        <f t="shared" si="164"/>
        <v>141.3050266009852</v>
      </c>
      <c r="EA130" s="2">
        <f t="shared" si="152"/>
        <v>99.029562159115144</v>
      </c>
      <c r="EB130" s="2">
        <f t="shared" si="152"/>
        <v>99.435169254658391</v>
      </c>
      <c r="EC130" s="2">
        <f t="shared" si="152"/>
        <v>99.249069457145211</v>
      </c>
      <c r="ED130" s="2">
        <f t="shared" si="152"/>
        <v>96.309815358757021</v>
      </c>
      <c r="EE130" s="2">
        <f t="shared" si="151"/>
        <v>99.648804724211033</v>
      </c>
      <c r="EF130" s="2">
        <f t="shared" si="151"/>
        <v>98.091558058981548</v>
      </c>
      <c r="EG130" s="2">
        <f t="shared" si="151"/>
        <v>98.931549373289755</v>
      </c>
      <c r="EH130" s="2">
        <f t="shared" si="151"/>
        <v>100.38609672255079</v>
      </c>
      <c r="EI130" s="2">
        <f t="shared" si="151"/>
        <v>100.64929639700884</v>
      </c>
      <c r="EJ130" s="2">
        <f t="shared" si="151"/>
        <v>103.67412017742733</v>
      </c>
      <c r="EK130" s="2">
        <f t="shared" si="151"/>
        <v>102.5838603866615</v>
      </c>
      <c r="EL130" s="2">
        <f t="shared" si="151"/>
        <v>103.52246172674285</v>
      </c>
      <c r="EM130" s="2">
        <f t="shared" si="135"/>
        <v>104.44514550353063</v>
      </c>
      <c r="EN130" s="2">
        <f t="shared" si="135"/>
        <v>107.39867712795538</v>
      </c>
      <c r="EO130" s="2">
        <f t="shared" si="135"/>
        <v>108.34798108341593</v>
      </c>
      <c r="EQ130" s="2">
        <f t="shared" si="165"/>
        <v>99.099965629945814</v>
      </c>
      <c r="ER130" s="2">
        <f t="shared" si="165"/>
        <v>99.388582495079362</v>
      </c>
      <c r="ES130" s="2">
        <f t="shared" si="165"/>
        <v>99.120840075499828</v>
      </c>
      <c r="ET130" s="2">
        <f t="shared" si="165"/>
        <v>96.338001959904886</v>
      </c>
      <c r="EU130" s="2">
        <f t="shared" si="165"/>
        <v>99.654139380917243</v>
      </c>
      <c r="EV130" s="2">
        <f t="shared" si="165"/>
        <v>98.076885033375191</v>
      </c>
      <c r="EW130" s="2">
        <f t="shared" si="165"/>
        <v>98.903413648584404</v>
      </c>
      <c r="EX130" s="2">
        <f t="shared" si="165"/>
        <v>100.28910707862937</v>
      </c>
      <c r="EY130" s="2">
        <f t="shared" si="165"/>
        <v>100.6403591032588</v>
      </c>
      <c r="EZ130" s="2">
        <f t="shared" si="165"/>
        <v>103.59505634390649</v>
      </c>
      <c r="FA130" s="2">
        <f t="shared" si="165"/>
        <v>102.49068200971092</v>
      </c>
      <c r="FB130" s="2">
        <f t="shared" si="165"/>
        <v>103.52709554730983</v>
      </c>
      <c r="FC130" s="2">
        <f t="shared" si="165"/>
        <v>104.41980215113074</v>
      </c>
      <c r="FD130" s="2">
        <f t="shared" si="165"/>
        <v>107.39628679312762</v>
      </c>
      <c r="FE130" s="2">
        <f t="shared" si="165"/>
        <v>108.24844611709618</v>
      </c>
      <c r="FG130" s="2">
        <f t="shared" si="166"/>
        <v>0.99698052754036648</v>
      </c>
      <c r="FH130" s="2">
        <f t="shared" si="166"/>
        <v>0.99661984411621973</v>
      </c>
      <c r="FI130" s="2">
        <f t="shared" si="166"/>
        <v>0.99653141725264371</v>
      </c>
      <c r="FJ130" s="2">
        <f t="shared" si="166"/>
        <v>0.99640330508906916</v>
      </c>
      <c r="FK130" s="2">
        <f t="shared" si="166"/>
        <v>0.99639309565583545</v>
      </c>
      <c r="FL130" s="2">
        <f t="shared" si="166"/>
        <v>0.99616543775282274</v>
      </c>
      <c r="FM130" s="2">
        <f t="shared" si="166"/>
        <v>0.99630213702309633</v>
      </c>
      <c r="FN130" s="2">
        <f t="shared" si="166"/>
        <v>0.99608916051587115</v>
      </c>
      <c r="FO130" s="2">
        <f t="shared" si="166"/>
        <v>0.99546662651893014</v>
      </c>
      <c r="FP130" s="2">
        <f t="shared" si="166"/>
        <v>0.99589982097642027</v>
      </c>
      <c r="FQ130" s="2">
        <f t="shared" si="166"/>
        <v>0.99621129161027178</v>
      </c>
      <c r="FR130" s="2">
        <f t="shared" si="166"/>
        <v>0.9961999060600033</v>
      </c>
      <c r="FS130" s="2">
        <f t="shared" si="166"/>
        <v>0.99601558943118274</v>
      </c>
      <c r="FT130" s="2">
        <f t="shared" si="166"/>
        <v>0.99603092994006692</v>
      </c>
      <c r="FU130" s="2">
        <f t="shared" si="166"/>
        <v>0.99488382837230138</v>
      </c>
      <c r="FW130" s="2">
        <f t="shared" si="156"/>
        <v>2.5099469205114935E-2</v>
      </c>
      <c r="FX130" s="2">
        <f t="shared" si="156"/>
        <v>3.8554050873426927E-2</v>
      </c>
      <c r="FY130" s="2">
        <f t="shared" si="156"/>
        <v>3.8264228916068864E-2</v>
      </c>
      <c r="FZ130" s="2">
        <f t="shared" si="156"/>
        <v>3.3066366439062612E-2</v>
      </c>
      <c r="GA130" s="2">
        <f t="shared" si="156"/>
        <v>3.3852734650241162E-2</v>
      </c>
      <c r="GB130" s="2">
        <f t="shared" si="156"/>
        <v>3.4547694189759351E-2</v>
      </c>
      <c r="GC130" s="2">
        <f t="shared" si="156"/>
        <v>3.4330083293508208E-2</v>
      </c>
      <c r="GD130" s="2">
        <f t="shared" si="156"/>
        <v>3.0440235551728992E-2</v>
      </c>
      <c r="GE130" s="2">
        <f t="shared" si="156"/>
        <v>3.7314958301301306E-2</v>
      </c>
      <c r="GF130" s="2">
        <f t="shared" si="156"/>
        <v>3.7759055270187213E-2</v>
      </c>
      <c r="GG130" s="2">
        <f t="shared" si="156"/>
        <v>3.6124250249402093E-2</v>
      </c>
      <c r="GH130" s="2">
        <f t="shared" si="156"/>
        <v>2.9837962947672356E-2</v>
      </c>
      <c r="GI130" s="2">
        <f t="shared" si="156"/>
        <v>2.6117975235009461E-2</v>
      </c>
      <c r="GJ130" s="2">
        <f t="shared" si="156"/>
        <v>2.0268913898992224E-2</v>
      </c>
      <c r="GK130" s="2">
        <f t="shared" si="156"/>
        <v>1.6333202437974394E-2</v>
      </c>
      <c r="GM130" s="86">
        <f t="shared" si="157"/>
        <v>1.2529120219815733E-49</v>
      </c>
      <c r="GN130" s="86">
        <f t="shared" si="157"/>
        <v>9.8430549470700025E-94</v>
      </c>
      <c r="GO130" s="86">
        <f t="shared" si="157"/>
        <v>2.3567901244951532E-79</v>
      </c>
      <c r="GP130" s="86">
        <f t="shared" si="157"/>
        <v>1.0408477844239368E-103</v>
      </c>
      <c r="GQ130" s="86">
        <f t="shared" si="157"/>
        <v>2.209430305995907E-147</v>
      </c>
      <c r="GR130" s="86">
        <f t="shared" si="157"/>
        <v>3.9837092595733833E-103</v>
      </c>
      <c r="GS130" s="86">
        <f t="shared" si="157"/>
        <v>2.3131240695275753E-89</v>
      </c>
      <c r="GT130" s="86">
        <f t="shared" si="157"/>
        <v>1.0693218582364529E-67</v>
      </c>
      <c r="GU130" s="86">
        <f t="shared" si="157"/>
        <v>4.1806088898466214E-63</v>
      </c>
      <c r="GV130" s="86">
        <f t="shared" si="157"/>
        <v>4.4141408564286622E-104</v>
      </c>
      <c r="GW130" s="86">
        <f t="shared" si="157"/>
        <v>3.5952800515190342E-99</v>
      </c>
      <c r="GX130" s="86">
        <f t="shared" si="157"/>
        <v>1.741112176716744E-110</v>
      </c>
      <c r="GY130" s="86">
        <f t="shared" si="157"/>
        <v>2.6348086500882797E-81</v>
      </c>
      <c r="GZ130" s="86">
        <f t="shared" si="157"/>
        <v>2.2534903785581131E-49</v>
      </c>
      <c r="HA130" s="86">
        <f t="shared" si="157"/>
        <v>8.8933630039501456E-84</v>
      </c>
      <c r="HC130" s="86">
        <f t="shared" si="153"/>
        <v>1.9733058855925713E-18</v>
      </c>
      <c r="HD130" s="86">
        <f t="shared" si="153"/>
        <v>4.6018757435940593E-28</v>
      </c>
      <c r="HE130" s="86">
        <f t="shared" si="153"/>
        <v>8.9064086868648601E-34</v>
      </c>
      <c r="HF130" s="86">
        <f t="shared" si="153"/>
        <v>2.7230997082267205E-32</v>
      </c>
      <c r="HG130" s="86">
        <f t="shared" si="153"/>
        <v>1.1267088895215483E-59</v>
      </c>
      <c r="HH130" s="86">
        <f t="shared" si="153"/>
        <v>8.6251661608092446E-42</v>
      </c>
      <c r="HI130" s="86">
        <f t="shared" si="153"/>
        <v>3.942866443312979E-43</v>
      </c>
      <c r="HJ130" s="86">
        <f t="shared" si="153"/>
        <v>3.1408320986593874E-52</v>
      </c>
      <c r="HK130" s="86">
        <f t="shared" si="153"/>
        <v>7.2723685420191114E-49</v>
      </c>
      <c r="HL130" s="86">
        <f t="shared" si="161"/>
        <v>2.6067708134906835E-34</v>
      </c>
      <c r="HM130" s="86">
        <f t="shared" si="161"/>
        <v>1.4003878944364213E-41</v>
      </c>
      <c r="HN130" s="86">
        <f t="shared" si="161"/>
        <v>7.5696582617561696E-31</v>
      </c>
      <c r="HO130" s="86">
        <f t="shared" si="161"/>
        <v>7.4142755680129263E-29</v>
      </c>
      <c r="HP130" s="86">
        <f t="shared" si="161"/>
        <v>2.7542895427774027E-16</v>
      </c>
      <c r="HQ130" s="86">
        <f t="shared" si="161"/>
        <v>1.7769056761883474E-25</v>
      </c>
      <c r="HS130" s="86">
        <f t="shared" si="158"/>
        <v>2.0774554156283102E-3</v>
      </c>
      <c r="HT130" s="86">
        <f t="shared" si="158"/>
        <v>1.7656749031687805E-2</v>
      </c>
      <c r="HU130" s="86">
        <f t="shared" si="158"/>
        <v>1.0941087867832868E-2</v>
      </c>
      <c r="HV130" s="86">
        <f t="shared" si="158"/>
        <v>3.7750411444283476E-3</v>
      </c>
      <c r="HW130" s="86">
        <f t="shared" si="158"/>
        <v>4.7109403138832001E-3</v>
      </c>
      <c r="HX130" s="86">
        <f t="shared" si="158"/>
        <v>2.7485875799386009E-3</v>
      </c>
      <c r="HY130" s="86">
        <f t="shared" si="158"/>
        <v>6.0483510094622951E-3</v>
      </c>
      <c r="HZ130" s="86">
        <f t="shared" si="158"/>
        <v>3.0743444218032543E-3</v>
      </c>
      <c r="IA130" s="86">
        <f t="shared" si="158"/>
        <v>6.3000508737424106E-3</v>
      </c>
      <c r="IB130" s="86">
        <f t="shared" si="158"/>
        <v>6.5862742121331344E-3</v>
      </c>
      <c r="IC130" s="86">
        <f t="shared" si="158"/>
        <v>7.8786052311913234E-3</v>
      </c>
      <c r="ID130" s="86">
        <f t="shared" si="158"/>
        <v>1.7402030522279891E-3</v>
      </c>
      <c r="IE130" s="86">
        <f t="shared" si="158"/>
        <v>6.3456166636457448E-4</v>
      </c>
      <c r="IF130" s="86">
        <f t="shared" si="158"/>
        <v>2.8195749611104109E-3</v>
      </c>
      <c r="IG130" s="86">
        <f t="shared" si="158"/>
        <v>6.064910132902313E-3</v>
      </c>
      <c r="II130" s="86">
        <f t="shared" si="159"/>
        <v>5.6339449607048624E-39</v>
      </c>
      <c r="IJ130" s="86">
        <f t="shared" si="159"/>
        <v>7.1653964828067058E-37</v>
      </c>
      <c r="IK130" s="86">
        <f t="shared" si="159"/>
        <v>4.671885331276184E-38</v>
      </c>
      <c r="IL130" s="86">
        <f t="shared" si="159"/>
        <v>1.2578223433220662E-44</v>
      </c>
      <c r="IM130" s="86">
        <f t="shared" si="159"/>
        <v>6.6894108393114028E-47</v>
      </c>
      <c r="IN130" s="86">
        <f t="shared" si="159"/>
        <v>4.9107050176006724E-46</v>
      </c>
      <c r="IO130" s="86">
        <f t="shared" si="159"/>
        <v>2.993517391828498E-44</v>
      </c>
      <c r="IP130" s="86">
        <f t="shared" si="159"/>
        <v>9.3557091219724247E-48</v>
      </c>
      <c r="IQ130" s="86">
        <f t="shared" si="159"/>
        <v>1.3203344773132337E-44</v>
      </c>
      <c r="IR130" s="86">
        <f t="shared" si="159"/>
        <v>5.9901775837260235E-51</v>
      </c>
      <c r="IS130" s="86">
        <f t="shared" si="159"/>
        <v>1.1731970606726539E-43</v>
      </c>
      <c r="IT130" s="86">
        <f t="shared" si="159"/>
        <v>4.0715629988044453E-50</v>
      </c>
      <c r="IU130" s="86">
        <f t="shared" si="159"/>
        <v>7.417937274944559E-55</v>
      </c>
      <c r="IV130" s="86">
        <f t="shared" si="159"/>
        <v>2.0721926465590201E-31</v>
      </c>
      <c r="IW130" s="86">
        <f t="shared" si="159"/>
        <v>2.0554146480508911E-19</v>
      </c>
      <c r="IY130" s="86">
        <f t="shared" si="160"/>
        <v>2.0774554156283123E-3</v>
      </c>
      <c r="IZ130" s="86">
        <f t="shared" si="160"/>
        <v>1.7656749031687805E-2</v>
      </c>
      <c r="JA130" s="86">
        <f t="shared" si="160"/>
        <v>1.0941087867832868E-2</v>
      </c>
      <c r="JB130" s="86">
        <f t="shared" si="160"/>
        <v>3.7750411444283476E-3</v>
      </c>
      <c r="JC130" s="86">
        <f t="shared" si="160"/>
        <v>4.7109403138832001E-3</v>
      </c>
      <c r="JD130" s="86">
        <f t="shared" si="160"/>
        <v>2.7485875799386009E-3</v>
      </c>
      <c r="JE130" s="86">
        <f t="shared" si="160"/>
        <v>6.0483510094622951E-3</v>
      </c>
      <c r="JF130" s="86">
        <f t="shared" si="160"/>
        <v>3.0743444218032543E-3</v>
      </c>
      <c r="JG130" s="86">
        <f t="shared" si="160"/>
        <v>6.3000508737424106E-3</v>
      </c>
      <c r="JH130" s="86">
        <f t="shared" si="160"/>
        <v>6.5862742121331344E-3</v>
      </c>
      <c r="JI130" s="86">
        <f t="shared" si="160"/>
        <v>7.8786052311913234E-3</v>
      </c>
      <c r="JJ130" s="86">
        <f t="shared" si="160"/>
        <v>1.7402030522279891E-3</v>
      </c>
      <c r="JK130" s="86">
        <f t="shared" si="160"/>
        <v>6.3456166636457448E-4</v>
      </c>
      <c r="JL130" s="86">
        <f t="shared" si="160"/>
        <v>2.8195749611106863E-3</v>
      </c>
      <c r="JM130" s="86">
        <f t="shared" si="160"/>
        <v>6.064910132902313E-3</v>
      </c>
    </row>
    <row r="131" spans="2:273" x14ac:dyDescent="0.25">
      <c r="B131" s="2">
        <v>104</v>
      </c>
      <c r="C131" s="37">
        <v>97.897999999999996</v>
      </c>
      <c r="D131" s="37">
        <v>101.03400000000001</v>
      </c>
      <c r="E131" s="37">
        <v>98.846999999999994</v>
      </c>
      <c r="F131" s="37">
        <v>95.168999999999997</v>
      </c>
      <c r="G131" s="37">
        <v>99.367000000000004</v>
      </c>
      <c r="H131" s="37">
        <v>98.271000000000001</v>
      </c>
      <c r="I131" s="37">
        <v>100.23699999999999</v>
      </c>
      <c r="J131" s="37">
        <v>100.119</v>
      </c>
      <c r="K131" s="37">
        <v>101.288</v>
      </c>
      <c r="L131" s="37">
        <v>106.033</v>
      </c>
      <c r="M131" s="37">
        <v>103.96599999999999</v>
      </c>
      <c r="N131" s="37">
        <v>103.08499999999999</v>
      </c>
      <c r="O131" s="37">
        <v>105.017</v>
      </c>
      <c r="P131" s="37">
        <v>106.96599999999999</v>
      </c>
      <c r="Q131" s="37">
        <v>112.947</v>
      </c>
      <c r="S131" s="4">
        <f t="shared" si="162"/>
        <v>98.967586952336774</v>
      </c>
      <c r="T131" s="4">
        <f t="shared" si="162"/>
        <v>100.18120374488517</v>
      </c>
      <c r="U131" s="4">
        <f t="shared" si="162"/>
        <v>99.837340826591955</v>
      </c>
      <c r="V131" s="4">
        <f t="shared" si="162"/>
        <v>96.814555207897754</v>
      </c>
      <c r="W131" s="4">
        <f t="shared" si="162"/>
        <v>100.17971622221027</v>
      </c>
      <c r="X131" s="4">
        <f t="shared" si="162"/>
        <v>98.634457738271422</v>
      </c>
      <c r="Y131" s="4">
        <f t="shared" si="162"/>
        <v>99.99747158450927</v>
      </c>
      <c r="Z131" s="4">
        <f t="shared" si="162"/>
        <v>101.00983806255736</v>
      </c>
      <c r="AA131" s="4">
        <f t="shared" si="162"/>
        <v>101.93920839987329</v>
      </c>
      <c r="AB131" s="4">
        <f t="shared" si="162"/>
        <v>105.62837905245055</v>
      </c>
      <c r="AC131" s="4">
        <f t="shared" si="162"/>
        <v>104.84634863540825</v>
      </c>
      <c r="AD131" s="4">
        <f t="shared" si="162"/>
        <v>104.20654855854524</v>
      </c>
      <c r="AE131" s="4">
        <f t="shared" si="162"/>
        <v>104.80608825702393</v>
      </c>
      <c r="AF131" s="4">
        <f t="shared" si="162"/>
        <v>108.92199021115781</v>
      </c>
      <c r="AG131" s="4">
        <f t="shared" si="162"/>
        <v>112.46985547809355</v>
      </c>
      <c r="AI131" s="4">
        <f t="shared" si="163"/>
        <v>-1.0695869523367776</v>
      </c>
      <c r="AJ131" s="4">
        <f t="shared" si="163"/>
        <v>0.85279625511483914</v>
      </c>
      <c r="AK131" s="4">
        <f t="shared" si="163"/>
        <v>-0.99034082659196088</v>
      </c>
      <c r="AL131" s="4">
        <f t="shared" si="163"/>
        <v>-1.6455552078977576</v>
      </c>
      <c r="AM131" s="4">
        <f t="shared" si="163"/>
        <v>-0.81271622221026973</v>
      </c>
      <c r="AN131" s="4">
        <f t="shared" si="163"/>
        <v>-0.36345773827142125</v>
      </c>
      <c r="AO131" s="4">
        <f t="shared" si="163"/>
        <v>0.23952841549072446</v>
      </c>
      <c r="AP131" s="4">
        <f t="shared" si="163"/>
        <v>-0.8908380625573642</v>
      </c>
      <c r="AQ131" s="4">
        <f t="shared" si="163"/>
        <v>-0.65120839987329759</v>
      </c>
      <c r="AR131" s="4">
        <f t="shared" si="163"/>
        <v>0.40462094754944644</v>
      </c>
      <c r="AS131" s="4">
        <f t="shared" si="163"/>
        <v>-0.8803486354082537</v>
      </c>
      <c r="AT131" s="4">
        <f t="shared" si="163"/>
        <v>-1.1215485585452427</v>
      </c>
      <c r="AU131" s="4">
        <f t="shared" si="163"/>
        <v>0.21091174297606585</v>
      </c>
      <c r="AV131" s="4">
        <f t="shared" si="163"/>
        <v>-1.9559902111578111</v>
      </c>
      <c r="AW131" s="4">
        <f t="shared" si="163"/>
        <v>0.47714452190645318</v>
      </c>
      <c r="AY131" s="2">
        <f t="shared" si="154"/>
        <v>98.967586952336774</v>
      </c>
      <c r="AZ131" s="2">
        <f t="shared" si="154"/>
        <v>99.422019319733167</v>
      </c>
      <c r="BA131" s="2">
        <f t="shared" si="154"/>
        <v>99.229871171742502</v>
      </c>
      <c r="BB131" s="2">
        <f t="shared" si="154"/>
        <v>96.333767611608977</v>
      </c>
      <c r="BC131" s="2">
        <f t="shared" si="154"/>
        <v>99.665513966167708</v>
      </c>
      <c r="BD131" s="2">
        <f t="shared" si="154"/>
        <v>98.124062678496756</v>
      </c>
      <c r="BE131" s="2">
        <f t="shared" si="154"/>
        <v>98.974254488593687</v>
      </c>
      <c r="BF131" s="2">
        <f t="shared" si="154"/>
        <v>100.42153449398147</v>
      </c>
      <c r="BG131" s="2">
        <f t="shared" si="154"/>
        <v>100.64043207576317</v>
      </c>
      <c r="BH131" s="2">
        <f t="shared" si="154"/>
        <v>103.70200379526914</v>
      </c>
      <c r="BI131" s="2">
        <f t="shared" si="154"/>
        <v>102.64068237232512</v>
      </c>
      <c r="BJ131" s="2">
        <f t="shared" si="154"/>
        <v>103.57408341903739</v>
      </c>
      <c r="BK131" s="2">
        <f t="shared" si="154"/>
        <v>104.51573875861774</v>
      </c>
      <c r="BL131" s="2">
        <f t="shared" si="154"/>
        <v>107.43098169669209</v>
      </c>
      <c r="BM131" s="2">
        <f t="shared" si="154"/>
        <v>108.41108093644333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97.897999999999996</v>
      </c>
      <c r="CF131" s="2" t="str">
        <f t="shared" si="155"/>
        <v/>
      </c>
      <c r="CG131" s="2" t="str">
        <f t="shared" si="155"/>
        <v/>
      </c>
      <c r="CH131" s="2">
        <f t="shared" si="155"/>
        <v>95.168999999999997</v>
      </c>
      <c r="CI131" s="2" t="str">
        <f t="shared" si="155"/>
        <v/>
      </c>
      <c r="CJ131" s="2">
        <f t="shared" si="155"/>
        <v>98.271000000000001</v>
      </c>
      <c r="CK131" s="2" t="str">
        <f t="shared" si="155"/>
        <v/>
      </c>
      <c r="CL131" s="2">
        <f t="shared" si="155"/>
        <v>100.119</v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>
        <f t="shared" si="155"/>
        <v>103.08499999999999</v>
      </c>
      <c r="CQ131" s="2">
        <f t="shared" si="155"/>
        <v>105.017</v>
      </c>
      <c r="CR131" s="2">
        <f t="shared" si="155"/>
        <v>106.96599999999999</v>
      </c>
      <c r="CS131" s="2" t="str">
        <f t="shared" si="155"/>
        <v/>
      </c>
      <c r="CU131" s="2">
        <f t="shared" si="110"/>
        <v>97.897999999999996</v>
      </c>
      <c r="CV131" s="2" t="str">
        <f t="shared" si="111"/>
        <v/>
      </c>
      <c r="CW131" s="2" t="str">
        <f t="shared" si="112"/>
        <v/>
      </c>
      <c r="CX131" s="2">
        <f t="shared" si="113"/>
        <v>95.168999999999997</v>
      </c>
      <c r="CY131" s="2" t="str">
        <f t="shared" si="114"/>
        <v/>
      </c>
      <c r="CZ131" s="2">
        <f t="shared" si="115"/>
        <v>98.271000000000001</v>
      </c>
      <c r="DA131" s="2" t="str">
        <f t="shared" si="116"/>
        <v/>
      </c>
      <c r="DB131" s="2">
        <f t="shared" si="117"/>
        <v>100.119</v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>
        <f t="shared" si="121"/>
        <v>103.08499999999999</v>
      </c>
      <c r="DG131" s="2">
        <f t="shared" si="122"/>
        <v>105.017</v>
      </c>
      <c r="DH131" s="2">
        <f t="shared" si="123"/>
        <v>106.96599999999999</v>
      </c>
      <c r="DI131" s="2" t="str">
        <f t="shared" si="124"/>
        <v/>
      </c>
      <c r="DK131" s="2">
        <f t="shared" si="164"/>
        <v>121.87061829268292</v>
      </c>
      <c r="DL131" s="2">
        <f t="shared" si="164"/>
        <v>125.8740687529635</v>
      </c>
      <c r="DM131" s="2">
        <f t="shared" si="164"/>
        <v>113.12406029106027</v>
      </c>
      <c r="DN131" s="2">
        <f t="shared" si="164"/>
        <v>124.7700876463508</v>
      </c>
      <c r="DO131" s="2">
        <f t="shared" si="164"/>
        <v>138.06213183183181</v>
      </c>
      <c r="DP131" s="2">
        <f t="shared" si="164"/>
        <v>132.87583333333333</v>
      </c>
      <c r="DQ131" s="2">
        <f t="shared" si="164"/>
        <v>128.25710980392159</v>
      </c>
      <c r="DR131" s="2">
        <f t="shared" si="164"/>
        <v>120.78669103389103</v>
      </c>
      <c r="DS131" s="2">
        <f t="shared" si="164"/>
        <v>120.58586363636364</v>
      </c>
      <c r="DT131" s="2">
        <f t="shared" si="164"/>
        <v>127.83420259740257</v>
      </c>
      <c r="DU131" s="2">
        <f t="shared" si="164"/>
        <v>132.70322949265054</v>
      </c>
      <c r="DV131" s="2">
        <f t="shared" si="164"/>
        <v>138.74020104314837</v>
      </c>
      <c r="DW131" s="2">
        <f t="shared" si="164"/>
        <v>139.05198039215688</v>
      </c>
      <c r="DX131" s="2">
        <f t="shared" si="164"/>
        <v>135.26305516945516</v>
      </c>
      <c r="DY131" s="2">
        <f t="shared" si="164"/>
        <v>141.6603502463054</v>
      </c>
      <c r="EA131" s="2">
        <f t="shared" si="152"/>
        <v>98.901655199731863</v>
      </c>
      <c r="EB131" s="2">
        <f t="shared" si="152"/>
        <v>99.342493012422366</v>
      </c>
      <c r="EC131" s="2">
        <f t="shared" si="152"/>
        <v>99.192162066672196</v>
      </c>
      <c r="ED131" s="2">
        <f t="shared" si="152"/>
        <v>96.238867217365453</v>
      </c>
      <c r="EE131" s="2">
        <f t="shared" si="151"/>
        <v>99.538507152280587</v>
      </c>
      <c r="EF131" s="2">
        <f t="shared" si="151"/>
        <v>98.002719092939671</v>
      </c>
      <c r="EG131" s="2">
        <f t="shared" si="151"/>
        <v>98.87640350814263</v>
      </c>
      <c r="EH131" s="2">
        <f t="shared" si="151"/>
        <v>100.35270965446701</v>
      </c>
      <c r="EI131" s="2">
        <f t="shared" si="151"/>
        <v>100.55802991162476</v>
      </c>
      <c r="EJ131" s="2">
        <f t="shared" si="151"/>
        <v>103.61552735337607</v>
      </c>
      <c r="EK131" s="2">
        <f t="shared" si="151"/>
        <v>102.54092532762425</v>
      </c>
      <c r="EL131" s="2">
        <f t="shared" si="151"/>
        <v>103.45154315976684</v>
      </c>
      <c r="EM131" s="2">
        <f t="shared" si="135"/>
        <v>104.39073429713503</v>
      </c>
      <c r="EN131" s="2">
        <f t="shared" si="135"/>
        <v>107.33053723827989</v>
      </c>
      <c r="EO131" s="2">
        <f t="shared" si="135"/>
        <v>108.25700270599896</v>
      </c>
      <c r="EQ131" s="2">
        <f t="shared" si="165"/>
        <v>98.998659397763646</v>
      </c>
      <c r="ER131" s="2">
        <f t="shared" si="165"/>
        <v>99.288169512961176</v>
      </c>
      <c r="ES131" s="2">
        <f t="shared" si="165"/>
        <v>99.039624551428432</v>
      </c>
      <c r="ET131" s="2">
        <f t="shared" si="165"/>
        <v>96.27433780738599</v>
      </c>
      <c r="EU131" s="2">
        <f t="shared" si="165"/>
        <v>99.545040970492536</v>
      </c>
      <c r="EV131" s="2">
        <f t="shared" si="165"/>
        <v>97.985383137572441</v>
      </c>
      <c r="EW131" s="2">
        <f t="shared" si="165"/>
        <v>98.842621231657446</v>
      </c>
      <c r="EX131" s="2">
        <f t="shared" si="165"/>
        <v>100.23002979051009</v>
      </c>
      <c r="EY131" s="2">
        <f t="shared" si="165"/>
        <v>100.54734336355517</v>
      </c>
      <c r="EZ131" s="2">
        <f t="shared" si="165"/>
        <v>103.51565890623391</v>
      </c>
      <c r="FA131" s="2">
        <f t="shared" si="165"/>
        <v>102.42695000837149</v>
      </c>
      <c r="FB131" s="2">
        <f t="shared" si="165"/>
        <v>103.45762794762172</v>
      </c>
      <c r="FC131" s="2">
        <f t="shared" si="165"/>
        <v>104.35598521984085</v>
      </c>
      <c r="FD131" s="2">
        <f t="shared" si="165"/>
        <v>107.29888998559679</v>
      </c>
      <c r="FE131" s="2">
        <f t="shared" si="165"/>
        <v>108.1534215198181</v>
      </c>
      <c r="FG131" s="2">
        <f t="shared" si="166"/>
        <v>0.99724547656355711</v>
      </c>
      <c r="FH131" s="2">
        <f t="shared" si="166"/>
        <v>0.99691634406333829</v>
      </c>
      <c r="FI131" s="2">
        <f t="shared" si="166"/>
        <v>0.99683564918466616</v>
      </c>
      <c r="FJ131" s="2">
        <f t="shared" si="166"/>
        <v>0.99671873683347478</v>
      </c>
      <c r="FK131" s="2">
        <f t="shared" si="166"/>
        <v>0.99670941981515149</v>
      </c>
      <c r="FL131" s="2">
        <f t="shared" si="166"/>
        <v>0.99650165732587359</v>
      </c>
      <c r="FM131" s="2">
        <f t="shared" si="166"/>
        <v>0.99662641121175366</v>
      </c>
      <c r="FN131" s="2">
        <f t="shared" si="166"/>
        <v>0.99643204422493814</v>
      </c>
      <c r="FO131" s="2">
        <f t="shared" si="166"/>
        <v>0.99586386439268271</v>
      </c>
      <c r="FP131" s="2">
        <f t="shared" si="166"/>
        <v>0.99625924272929167</v>
      </c>
      <c r="FQ131" s="2">
        <f t="shared" si="166"/>
        <v>0.99654350460588503</v>
      </c>
      <c r="FR131" s="2">
        <f t="shared" si="166"/>
        <v>0.99653311392359156</v>
      </c>
      <c r="FS131" s="2">
        <f t="shared" si="166"/>
        <v>0.9963648999614596</v>
      </c>
      <c r="FT131" s="2">
        <f t="shared" si="166"/>
        <v>0.99637890046796473</v>
      </c>
      <c r="FU131" s="2">
        <f t="shared" si="166"/>
        <v>0.99533189458950411</v>
      </c>
      <c r="FW131" s="2">
        <f t="shared" si="156"/>
        <v>2.745453813980302E-2</v>
      </c>
      <c r="FX131" s="2">
        <f t="shared" si="156"/>
        <v>4.2117016635814936E-2</v>
      </c>
      <c r="FY131" s="2">
        <f t="shared" si="156"/>
        <v>4.1801575336972603E-2</v>
      </c>
      <c r="FZ131" s="2">
        <f t="shared" si="156"/>
        <v>3.6141252602473327E-2</v>
      </c>
      <c r="GA131" s="2">
        <f t="shared" si="156"/>
        <v>3.6997948246319967E-2</v>
      </c>
      <c r="GB131" s="2">
        <f t="shared" si="156"/>
        <v>3.7754952403823802E-2</v>
      </c>
      <c r="GC131" s="2">
        <f t="shared" si="156"/>
        <v>3.7517924516130355E-2</v>
      </c>
      <c r="GD131" s="2">
        <f t="shared" si="156"/>
        <v>3.3279319230371363E-2</v>
      </c>
      <c r="GE131" s="2">
        <f t="shared" si="156"/>
        <v>4.0768269142454849E-2</v>
      </c>
      <c r="GF131" s="2">
        <f t="shared" si="156"/>
        <v>4.1251703924906895E-2</v>
      </c>
      <c r="GG131" s="2">
        <f t="shared" si="156"/>
        <v>3.9471885237337606E-2</v>
      </c>
      <c r="GH131" s="2">
        <f t="shared" si="156"/>
        <v>3.2622764219158988E-2</v>
      </c>
      <c r="GI131" s="2">
        <f t="shared" si="156"/>
        <v>2.8565809812612329E-2</v>
      </c>
      <c r="GJ131" s="2">
        <f t="shared" si="156"/>
        <v>2.2181046929467541E-2</v>
      </c>
      <c r="GK131" s="2">
        <f t="shared" si="156"/>
        <v>1.7880823781714912E-2</v>
      </c>
      <c r="GM131" s="86">
        <f t="shared" si="157"/>
        <v>7.2248589593945924E-52</v>
      </c>
      <c r="GN131" s="86">
        <f t="shared" si="157"/>
        <v>6.4010086071661998E-98</v>
      </c>
      <c r="GO131" s="86">
        <f t="shared" si="157"/>
        <v>6.0061520955766931E-83</v>
      </c>
      <c r="GP131" s="86">
        <f t="shared" si="157"/>
        <v>1.8626699297312799E-108</v>
      </c>
      <c r="GQ131" s="86">
        <f t="shared" si="157"/>
        <v>5.3100086681582772E-154</v>
      </c>
      <c r="GR131" s="86">
        <f t="shared" si="157"/>
        <v>8.282499632706956E-108</v>
      </c>
      <c r="GS131" s="86">
        <f t="shared" si="157"/>
        <v>2.3482292057815034E-93</v>
      </c>
      <c r="GT131" s="86">
        <f t="shared" si="157"/>
        <v>9.5839696083288778E-71</v>
      </c>
      <c r="GU131" s="86">
        <f t="shared" si="157"/>
        <v>5.753237804534135E-66</v>
      </c>
      <c r="GV131" s="86">
        <f t="shared" si="157"/>
        <v>8.2579207968785126E-109</v>
      </c>
      <c r="GW131" s="86">
        <f t="shared" si="157"/>
        <v>1.189276904987279E-103</v>
      </c>
      <c r="GX131" s="86">
        <f t="shared" si="157"/>
        <v>1.5224754670937518E-115</v>
      </c>
      <c r="GY131" s="86">
        <f t="shared" si="157"/>
        <v>5.9074612356592355E-85</v>
      </c>
      <c r="GZ131" s="86">
        <f t="shared" si="157"/>
        <v>1.3745241147938479E-51</v>
      </c>
      <c r="HA131" s="86">
        <f t="shared" si="157"/>
        <v>1.4780329115498093E-87</v>
      </c>
      <c r="HC131" s="86">
        <f t="shared" si="153"/>
        <v>4.959890230873611E-20</v>
      </c>
      <c r="HD131" s="86">
        <f t="shared" si="153"/>
        <v>2.335622059006072E-30</v>
      </c>
      <c r="HE131" s="86">
        <f t="shared" si="153"/>
        <v>1.2446356849908193E-36</v>
      </c>
      <c r="HF131" s="86">
        <f t="shared" si="153"/>
        <v>5.1610302364385615E-35</v>
      </c>
      <c r="HG131" s="86">
        <f t="shared" si="153"/>
        <v>1.1849980365296847E-64</v>
      </c>
      <c r="HH131" s="86">
        <f t="shared" si="153"/>
        <v>2.3045841932813261E-45</v>
      </c>
      <c r="HI131" s="86">
        <f t="shared" si="153"/>
        <v>9.8132280215337233E-47</v>
      </c>
      <c r="HJ131" s="86">
        <f t="shared" si="153"/>
        <v>1.0879043940062151E-56</v>
      </c>
      <c r="HK131" s="86">
        <f t="shared" si="153"/>
        <v>4.545659292260448E-53</v>
      </c>
      <c r="HL131" s="86">
        <f t="shared" si="161"/>
        <v>4.2788252981332676E-37</v>
      </c>
      <c r="HM131" s="86">
        <f t="shared" si="161"/>
        <v>5.422338624917948E-45</v>
      </c>
      <c r="HN131" s="86">
        <f t="shared" si="161"/>
        <v>1.9511048083336045E-33</v>
      </c>
      <c r="HO131" s="86">
        <f t="shared" si="161"/>
        <v>2.5945486858909304E-31</v>
      </c>
      <c r="HP131" s="86">
        <f t="shared" si="161"/>
        <v>1.1393749270317381E-17</v>
      </c>
      <c r="HQ131" s="86">
        <f t="shared" si="161"/>
        <v>1.2100103366575229E-27</v>
      </c>
      <c r="HS131" s="86">
        <f t="shared" si="158"/>
        <v>4.4205115482510438E-3</v>
      </c>
      <c r="HT131" s="86">
        <f t="shared" si="158"/>
        <v>3.3771221412850452E-2</v>
      </c>
      <c r="HU131" s="86">
        <f t="shared" si="158"/>
        <v>2.2106735103285206E-2</v>
      </c>
      <c r="HV131" s="86">
        <f t="shared" si="158"/>
        <v>8.6103909141066245E-3</v>
      </c>
      <c r="HW131" s="86">
        <f t="shared" si="158"/>
        <v>1.0819280910043158E-2</v>
      </c>
      <c r="HX131" s="86">
        <f t="shared" si="158"/>
        <v>6.5963630900934354E-3</v>
      </c>
      <c r="HY131" s="86">
        <f t="shared" si="158"/>
        <v>1.3313807069967732E-2</v>
      </c>
      <c r="HZ131" s="86">
        <f t="shared" si="158"/>
        <v>7.1927575051585948E-3</v>
      </c>
      <c r="IA131" s="86">
        <f t="shared" si="158"/>
        <v>1.4139519520480578E-2</v>
      </c>
      <c r="IB131" s="86">
        <f t="shared" si="158"/>
        <v>1.5592754955859931E-2</v>
      </c>
      <c r="IC131" s="86">
        <f t="shared" si="158"/>
        <v>1.7039448461044163E-2</v>
      </c>
      <c r="ID131" s="86">
        <f t="shared" si="158"/>
        <v>4.3350241494124891E-3</v>
      </c>
      <c r="IE131" s="86">
        <f t="shared" si="158"/>
        <v>1.7219720938588866E-3</v>
      </c>
      <c r="IF131" s="86">
        <f t="shared" si="158"/>
        <v>5.4145650998404706E-3</v>
      </c>
      <c r="IG131" s="86">
        <f t="shared" si="158"/>
        <v>1.0017672345281656E-2</v>
      </c>
      <c r="II131" s="86">
        <f t="shared" si="159"/>
        <v>4.0031467200895929E-37</v>
      </c>
      <c r="IJ131" s="86">
        <f t="shared" si="159"/>
        <v>6.9208542686046529E-35</v>
      </c>
      <c r="IK131" s="86">
        <f t="shared" si="159"/>
        <v>5.2003281311413451E-36</v>
      </c>
      <c r="IL131" s="86">
        <f t="shared" si="159"/>
        <v>2.5547901541771946E-42</v>
      </c>
      <c r="IM131" s="86">
        <f t="shared" si="159"/>
        <v>1.872096920429949E-44</v>
      </c>
      <c r="IN131" s="86">
        <f t="shared" si="159"/>
        <v>1.2774060755613843E-43</v>
      </c>
      <c r="IO131" s="86">
        <f t="shared" si="159"/>
        <v>6.1658125466204136E-42</v>
      </c>
      <c r="IP131" s="86">
        <f t="shared" si="159"/>
        <v>2.4327324607809192E-45</v>
      </c>
      <c r="IQ131" s="86">
        <f t="shared" si="159"/>
        <v>3.2729087768353395E-42</v>
      </c>
      <c r="IR131" s="86">
        <f t="shared" si="159"/>
        <v>3.4254992122711143E-48</v>
      </c>
      <c r="IS131" s="86">
        <f t="shared" si="159"/>
        <v>2.4390313156059498E-41</v>
      </c>
      <c r="IT131" s="86">
        <f t="shared" si="159"/>
        <v>1.3595578769106965E-47</v>
      </c>
      <c r="IU131" s="86">
        <f t="shared" si="159"/>
        <v>3.4418786061079271E-52</v>
      </c>
      <c r="IV131" s="86">
        <f t="shared" si="159"/>
        <v>5.1524227554461018E-30</v>
      </c>
      <c r="IW131" s="86">
        <f t="shared" si="159"/>
        <v>1.2765893819108231E-18</v>
      </c>
      <c r="IY131" s="86">
        <f t="shared" si="160"/>
        <v>4.4205115482510438E-3</v>
      </c>
      <c r="IZ131" s="86">
        <f t="shared" si="160"/>
        <v>3.3771221412850452E-2</v>
      </c>
      <c r="JA131" s="86">
        <f t="shared" si="160"/>
        <v>2.2106735103285206E-2</v>
      </c>
      <c r="JB131" s="86">
        <f t="shared" si="160"/>
        <v>8.6103909141066245E-3</v>
      </c>
      <c r="JC131" s="86">
        <f t="shared" si="160"/>
        <v>1.0819280910043158E-2</v>
      </c>
      <c r="JD131" s="86">
        <f t="shared" si="160"/>
        <v>6.5963630900934354E-3</v>
      </c>
      <c r="JE131" s="86">
        <f t="shared" si="160"/>
        <v>1.3313807069967732E-2</v>
      </c>
      <c r="JF131" s="86">
        <f t="shared" si="160"/>
        <v>7.1927575051585948E-3</v>
      </c>
      <c r="JG131" s="86">
        <f t="shared" si="160"/>
        <v>1.4139519520480578E-2</v>
      </c>
      <c r="JH131" s="86">
        <f t="shared" si="160"/>
        <v>1.5592754955859931E-2</v>
      </c>
      <c r="JI131" s="86">
        <f t="shared" si="160"/>
        <v>1.7039448461044163E-2</v>
      </c>
      <c r="JJ131" s="86">
        <f t="shared" si="160"/>
        <v>4.3350241494124891E-3</v>
      </c>
      <c r="JK131" s="86">
        <f t="shared" si="160"/>
        <v>1.7219720938588866E-3</v>
      </c>
      <c r="JL131" s="86">
        <f t="shared" si="160"/>
        <v>5.4145650998404819E-3</v>
      </c>
      <c r="JM131" s="86">
        <f t="shared" si="160"/>
        <v>1.0017672345281657E-2</v>
      </c>
    </row>
    <row r="132" spans="2:273" x14ac:dyDescent="0.25">
      <c r="B132" s="2">
        <v>105</v>
      </c>
      <c r="C132" s="37">
        <v>96.965999999999994</v>
      </c>
      <c r="D132" s="37">
        <v>101.69499999999999</v>
      </c>
      <c r="E132" s="37">
        <v>101.559</v>
      </c>
      <c r="F132" s="37">
        <v>96.102000000000004</v>
      </c>
      <c r="G132" s="37">
        <v>98.55</v>
      </c>
      <c r="H132" s="37">
        <v>95.932000000000002</v>
      </c>
      <c r="I132" s="37">
        <v>100.949</v>
      </c>
      <c r="J132" s="37">
        <v>99.983000000000004</v>
      </c>
      <c r="K132" s="37">
        <v>103.068</v>
      </c>
      <c r="L132" s="37">
        <v>105.417</v>
      </c>
      <c r="M132" s="37">
        <v>107.22</v>
      </c>
      <c r="N132" s="37">
        <v>104.78</v>
      </c>
      <c r="O132" s="37">
        <v>105.81399999999999</v>
      </c>
      <c r="P132" s="37">
        <v>109.81399999999999</v>
      </c>
      <c r="Q132" s="37">
        <v>113.28100000000001</v>
      </c>
      <c r="S132" s="4">
        <f t="shared" si="162"/>
        <v>98.83593172903187</v>
      </c>
      <c r="T132" s="4">
        <f t="shared" si="162"/>
        <v>100.55321889304767</v>
      </c>
      <c r="U132" s="4">
        <f t="shared" si="162"/>
        <v>100.21054819009906</v>
      </c>
      <c r="V132" s="4">
        <f t="shared" si="162"/>
        <v>97.188812730953458</v>
      </c>
      <c r="W132" s="4">
        <f t="shared" si="162"/>
        <v>100.53980078789773</v>
      </c>
      <c r="X132" s="4">
        <f t="shared" si="162"/>
        <v>99.062845607782634</v>
      </c>
      <c r="Y132" s="4">
        <f t="shared" si="162"/>
        <v>100.81536326666313</v>
      </c>
      <c r="Z132" s="4">
        <f t="shared" si="162"/>
        <v>101.55114544490309</v>
      </c>
      <c r="AA132" s="4">
        <f t="shared" si="162"/>
        <v>102.98668534014719</v>
      </c>
      <c r="AB132" s="4">
        <f t="shared" si="162"/>
        <v>107.3780356520795</v>
      </c>
      <c r="AC132" s="4">
        <f t="shared" si="162"/>
        <v>106.60109929923856</v>
      </c>
      <c r="AD132" s="4">
        <f t="shared" si="162"/>
        <v>104.83280212608814</v>
      </c>
      <c r="AE132" s="4">
        <f t="shared" si="162"/>
        <v>105.12393273985498</v>
      </c>
      <c r="AF132" s="4">
        <f t="shared" si="162"/>
        <v>109.939256396741</v>
      </c>
      <c r="AG132" s="4">
        <f t="shared" si="162"/>
        <v>114.49158057219171</v>
      </c>
      <c r="AI132" s="4">
        <f t="shared" si="163"/>
        <v>-1.869931729031876</v>
      </c>
      <c r="AJ132" s="4">
        <f t="shared" si="163"/>
        <v>1.1417811069523225</v>
      </c>
      <c r="AK132" s="4">
        <f t="shared" si="163"/>
        <v>1.3484518099009364</v>
      </c>
      <c r="AL132" s="4">
        <f t="shared" si="163"/>
        <v>-1.0868127309534543</v>
      </c>
      <c r="AM132" s="4">
        <f t="shared" si="163"/>
        <v>-1.9898007878977353</v>
      </c>
      <c r="AN132" s="4">
        <f t="shared" si="163"/>
        <v>-3.1308456077826321</v>
      </c>
      <c r="AO132" s="4">
        <f t="shared" si="163"/>
        <v>0.13363673333687132</v>
      </c>
      <c r="AP132" s="4">
        <f t="shared" si="163"/>
        <v>-1.5681454449030809</v>
      </c>
      <c r="AQ132" s="4">
        <f t="shared" si="163"/>
        <v>8.1314659852807836E-2</v>
      </c>
      <c r="AR132" s="4">
        <f t="shared" si="163"/>
        <v>-1.9610356520795023</v>
      </c>
      <c r="AS132" s="4">
        <f t="shared" si="163"/>
        <v>0.61890070076144355</v>
      </c>
      <c r="AT132" s="4">
        <f t="shared" si="163"/>
        <v>-5.2802126088138834E-2</v>
      </c>
      <c r="AU132" s="4">
        <f t="shared" si="163"/>
        <v>0.69006726014501396</v>
      </c>
      <c r="AV132" s="4">
        <f t="shared" si="163"/>
        <v>-0.1252563967410083</v>
      </c>
      <c r="AW132" s="4">
        <f t="shared" si="163"/>
        <v>-1.2105805721917022</v>
      </c>
      <c r="AY132" s="2">
        <f t="shared" si="154"/>
        <v>98.83593172903187</v>
      </c>
      <c r="AZ132" s="2">
        <f t="shared" si="154"/>
        <v>99.322469831984492</v>
      </c>
      <c r="BA132" s="2">
        <f t="shared" si="154"/>
        <v>99.167823567149426</v>
      </c>
      <c r="BB132" s="2">
        <f t="shared" si="154"/>
        <v>96.255855181175136</v>
      </c>
      <c r="BC132" s="2">
        <f t="shared" si="154"/>
        <v>99.545553198659306</v>
      </c>
      <c r="BD132" s="2">
        <f t="shared" si="154"/>
        <v>98.02564672328451</v>
      </c>
      <c r="BE132" s="2">
        <f t="shared" si="154"/>
        <v>98.911027673367826</v>
      </c>
      <c r="BF132" s="2">
        <f t="shared" si="154"/>
        <v>100.38105008774733</v>
      </c>
      <c r="BG132" s="2">
        <f t="shared" si="154"/>
        <v>100.54271054490231</v>
      </c>
      <c r="BH132" s="2">
        <f t="shared" si="154"/>
        <v>103.63507701377722</v>
      </c>
      <c r="BI132" s="2">
        <f t="shared" si="154"/>
        <v>102.58827273171575</v>
      </c>
      <c r="BJ132" s="2">
        <f t="shared" si="154"/>
        <v>103.4937466272827</v>
      </c>
      <c r="BK132" s="2">
        <f t="shared" si="154"/>
        <v>104.45113262767363</v>
      </c>
      <c r="BL132" s="2">
        <f t="shared" si="154"/>
        <v>107.35422158070111</v>
      </c>
      <c r="BM132" s="2">
        <f t="shared" si="154"/>
        <v>108.30808727991622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96.965999999999994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>
        <f t="shared" si="155"/>
        <v>105.81399999999999</v>
      </c>
      <c r="CR132" s="2" t="str">
        <f t="shared" si="155"/>
        <v/>
      </c>
      <c r="CS132" s="2" t="str">
        <f t="shared" si="155"/>
        <v/>
      </c>
      <c r="CU132" s="2">
        <f t="shared" si="110"/>
        <v>96.965999999999994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>
        <f t="shared" si="122"/>
        <v>105.81399999999999</v>
      </c>
      <c r="DH132" s="2" t="str">
        <f t="shared" si="123"/>
        <v/>
      </c>
      <c r="DI132" s="2" t="str">
        <f t="shared" si="124"/>
        <v/>
      </c>
      <c r="DK132" s="2">
        <f t="shared" si="164"/>
        <v>122.04389868667917</v>
      </c>
      <c r="DL132" s="2">
        <f t="shared" si="164"/>
        <v>126.09126339497394</v>
      </c>
      <c r="DM132" s="2">
        <f t="shared" si="164"/>
        <v>113.21416883685302</v>
      </c>
      <c r="DN132" s="2">
        <f t="shared" si="164"/>
        <v>124.98042969690337</v>
      </c>
      <c r="DO132" s="2">
        <f t="shared" si="164"/>
        <v>138.41367970827969</v>
      </c>
      <c r="DP132" s="2">
        <f t="shared" si="164"/>
        <v>133.19233333333335</v>
      </c>
      <c r="DQ132" s="2">
        <f t="shared" si="164"/>
        <v>128.51462689075635</v>
      </c>
      <c r="DR132" s="2">
        <f t="shared" si="164"/>
        <v>120.94096876876876</v>
      </c>
      <c r="DS132" s="2">
        <f t="shared" si="164"/>
        <v>120.73954545454546</v>
      </c>
      <c r="DT132" s="2">
        <f t="shared" si="164"/>
        <v>128.04729060351411</v>
      </c>
      <c r="DU132" s="2">
        <f t="shared" si="164"/>
        <v>132.97167425320055</v>
      </c>
      <c r="DV132" s="2">
        <f t="shared" si="164"/>
        <v>139.06205761024179</v>
      </c>
      <c r="DW132" s="2">
        <f t="shared" si="164"/>
        <v>139.37185826330534</v>
      </c>
      <c r="DX132" s="2">
        <f t="shared" si="164"/>
        <v>135.50557717717717</v>
      </c>
      <c r="DY132" s="2">
        <f t="shared" si="164"/>
        <v>142.0156738916256</v>
      </c>
      <c r="EA132" s="2">
        <f t="shared" si="152"/>
        <v>98.773748240348581</v>
      </c>
      <c r="EB132" s="2">
        <f t="shared" si="152"/>
        <v>99.249816770186342</v>
      </c>
      <c r="EC132" s="2">
        <f t="shared" si="152"/>
        <v>99.135254676199168</v>
      </c>
      <c r="ED132" s="2">
        <f t="shared" si="152"/>
        <v>96.167919075973884</v>
      </c>
      <c r="EE132" s="2">
        <f t="shared" si="151"/>
        <v>99.428209580350142</v>
      </c>
      <c r="EF132" s="2">
        <f t="shared" si="151"/>
        <v>97.91388012689778</v>
      </c>
      <c r="EG132" s="2">
        <f t="shared" si="151"/>
        <v>98.821257642995505</v>
      </c>
      <c r="EH132" s="2">
        <f t="shared" si="151"/>
        <v>100.31932258638322</v>
      </c>
      <c r="EI132" s="2">
        <f t="shared" si="151"/>
        <v>100.46676342624066</v>
      </c>
      <c r="EJ132" s="2">
        <f t="shared" si="151"/>
        <v>103.55693452932481</v>
      </c>
      <c r="EK132" s="2">
        <f t="shared" si="151"/>
        <v>102.49799026858702</v>
      </c>
      <c r="EL132" s="2">
        <f t="shared" si="151"/>
        <v>103.38062459279084</v>
      </c>
      <c r="EM132" s="2">
        <f t="shared" si="135"/>
        <v>104.33632309073941</v>
      </c>
      <c r="EN132" s="2">
        <f t="shared" si="135"/>
        <v>107.2623973486044</v>
      </c>
      <c r="EO132" s="2">
        <f t="shared" si="135"/>
        <v>108.16602432858198</v>
      </c>
      <c r="EQ132" s="2">
        <f t="shared" si="165"/>
        <v>98.897353165581478</v>
      </c>
      <c r="ER132" s="2">
        <f t="shared" si="165"/>
        <v>99.187756530842989</v>
      </c>
      <c r="ES132" s="2">
        <f t="shared" si="165"/>
        <v>98.958409027357035</v>
      </c>
      <c r="ET132" s="2">
        <f t="shared" si="165"/>
        <v>96.210673654867108</v>
      </c>
      <c r="EU132" s="2">
        <f t="shared" si="165"/>
        <v>99.435942560067829</v>
      </c>
      <c r="EV132" s="2">
        <f t="shared" si="165"/>
        <v>97.893881241769705</v>
      </c>
      <c r="EW132" s="2">
        <f t="shared" si="165"/>
        <v>98.781828814730503</v>
      </c>
      <c r="EX132" s="2">
        <f t="shared" si="165"/>
        <v>100.1709525023908</v>
      </c>
      <c r="EY132" s="2">
        <f t="shared" si="165"/>
        <v>100.45432762385154</v>
      </c>
      <c r="EZ132" s="2">
        <f t="shared" si="165"/>
        <v>103.43626146856133</v>
      </c>
      <c r="FA132" s="2">
        <f t="shared" si="165"/>
        <v>102.36321800703205</v>
      </c>
      <c r="FB132" s="2">
        <f t="shared" si="165"/>
        <v>103.38816034793362</v>
      </c>
      <c r="FC132" s="2">
        <f t="shared" si="165"/>
        <v>104.29216828855095</v>
      </c>
      <c r="FD132" s="2">
        <f t="shared" si="165"/>
        <v>107.20149317806596</v>
      </c>
      <c r="FE132" s="2">
        <f t="shared" si="165"/>
        <v>108.05839692254</v>
      </c>
      <c r="FG132" s="2">
        <f t="shared" si="166"/>
        <v>0.99748723575454401</v>
      </c>
      <c r="FH132" s="2">
        <f t="shared" si="166"/>
        <v>0.99718690908975272</v>
      </c>
      <c r="FI132" s="2">
        <f t="shared" si="166"/>
        <v>0.99711327400989502</v>
      </c>
      <c r="FJ132" s="2">
        <f t="shared" si="166"/>
        <v>0.99700658818068455</v>
      </c>
      <c r="FK132" s="2">
        <f t="shared" si="166"/>
        <v>0.99699808604332463</v>
      </c>
      <c r="FL132" s="2">
        <f t="shared" si="166"/>
        <v>0.99680849116317949</v>
      </c>
      <c r="FM132" s="2">
        <f t="shared" si="166"/>
        <v>0.9969223368863922</v>
      </c>
      <c r="FN132" s="2">
        <f t="shared" si="166"/>
        <v>0.99674496376805921</v>
      </c>
      <c r="FO132" s="2">
        <f t="shared" si="166"/>
        <v>0.99622642615710522</v>
      </c>
      <c r="FP132" s="2">
        <f t="shared" si="166"/>
        <v>0.99658726553350052</v>
      </c>
      <c r="FQ132" s="2">
        <f t="shared" si="166"/>
        <v>0.99684667970206264</v>
      </c>
      <c r="FR132" s="2">
        <f t="shared" si="166"/>
        <v>0.99683719751167776</v>
      </c>
      <c r="FS132" s="2">
        <f t="shared" si="166"/>
        <v>0.99668368864250612</v>
      </c>
      <c r="FT132" s="2">
        <f t="shared" si="166"/>
        <v>0.99669646541243795</v>
      </c>
      <c r="FU132" s="2">
        <f t="shared" si="166"/>
        <v>0.99574088786725323</v>
      </c>
      <c r="FW132" s="2">
        <f t="shared" si="156"/>
        <v>3.0023776547534645E-2</v>
      </c>
      <c r="FX132" s="2">
        <f t="shared" si="156"/>
        <v>4.5993501638612246E-2</v>
      </c>
      <c r="FY132" s="2">
        <f t="shared" si="156"/>
        <v>4.5650410528111342E-2</v>
      </c>
      <c r="FZ132" s="2">
        <f t="shared" si="156"/>
        <v>3.9490398645460695E-2</v>
      </c>
      <c r="GA132" s="2">
        <f t="shared" si="156"/>
        <v>4.0423153298099625E-2</v>
      </c>
      <c r="GB132" s="2">
        <f t="shared" si="156"/>
        <v>4.124723781828056E-2</v>
      </c>
      <c r="GC132" s="2">
        <f t="shared" si="156"/>
        <v>4.0989219090832134E-2</v>
      </c>
      <c r="GD132" s="2">
        <f t="shared" si="156"/>
        <v>3.6373263238825733E-2</v>
      </c>
      <c r="GE132" s="2">
        <f t="shared" si="156"/>
        <v>4.4526384847551649E-2</v>
      </c>
      <c r="GF132" s="2">
        <f t="shared" si="156"/>
        <v>4.5052290746782526E-2</v>
      </c>
      <c r="GG132" s="2">
        <f t="shared" si="156"/>
        <v>4.3115868694690342E-2</v>
      </c>
      <c r="GH132" s="2">
        <f t="shared" si="156"/>
        <v>3.5657920444419698E-2</v>
      </c>
      <c r="GI132" s="2">
        <f t="shared" si="156"/>
        <v>3.1235702711397167E-2</v>
      </c>
      <c r="GJ132" s="2">
        <f t="shared" si="156"/>
        <v>2.4269098760322714E-2</v>
      </c>
      <c r="GK132" s="2">
        <f t="shared" si="156"/>
        <v>1.9572169268161601E-2</v>
      </c>
      <c r="GM132" s="86">
        <f t="shared" si="157"/>
        <v>3.7065880233833099E-54</v>
      </c>
      <c r="GN132" s="86">
        <f t="shared" si="157"/>
        <v>3.3607393469872413E-102</v>
      </c>
      <c r="GO132" s="86">
        <f t="shared" si="157"/>
        <v>1.2700697700816544E-86</v>
      </c>
      <c r="GP132" s="86">
        <f t="shared" si="157"/>
        <v>2.6007844027888951E-113</v>
      </c>
      <c r="GQ132" s="86">
        <f t="shared" si="157"/>
        <v>9.0982812585128385E-161</v>
      </c>
      <c r="GR132" s="86">
        <f t="shared" si="157"/>
        <v>1.3507426728203495E-112</v>
      </c>
      <c r="GS132" s="86">
        <f t="shared" si="157"/>
        <v>1.9433222554525072E-97</v>
      </c>
      <c r="GT132" s="86">
        <f t="shared" si="157"/>
        <v>7.3362401451125257E-74</v>
      </c>
      <c r="GU132" s="86">
        <f t="shared" si="157"/>
        <v>6.8190740909606529E-69</v>
      </c>
      <c r="GV132" s="86">
        <f t="shared" si="157"/>
        <v>1.2088091538168016E-113</v>
      </c>
      <c r="GW132" s="86">
        <f t="shared" si="157"/>
        <v>3.1213859775920019E-108</v>
      </c>
      <c r="GX132" s="86">
        <f t="shared" si="157"/>
        <v>1.0221203124794421E-120</v>
      </c>
      <c r="GY132" s="86">
        <f t="shared" si="157"/>
        <v>1.0977434286434411E-88</v>
      </c>
      <c r="GZ132" s="86">
        <f t="shared" si="157"/>
        <v>7.4733642169687464E-54</v>
      </c>
      <c r="HA132" s="86">
        <f t="shared" si="157"/>
        <v>2.0205218510168299E-91</v>
      </c>
      <c r="HC132" s="86">
        <f t="shared" si="153"/>
        <v>1.0588889746488916E-21</v>
      </c>
      <c r="HD132" s="86">
        <f t="shared" si="153"/>
        <v>9.5431343608094002E-33</v>
      </c>
      <c r="HE132" s="86">
        <f t="shared" si="153"/>
        <v>1.3188338201811256E-39</v>
      </c>
      <c r="HF132" s="86">
        <f t="shared" si="153"/>
        <v>7.5145362489332872E-38</v>
      </c>
      <c r="HG132" s="86">
        <f t="shared" si="153"/>
        <v>7.7909405218656933E-70</v>
      </c>
      <c r="HH132" s="86">
        <f t="shared" si="153"/>
        <v>4.3474420954447099E-49</v>
      </c>
      <c r="HI132" s="86">
        <f t="shared" si="153"/>
        <v>1.732886686722895E-50</v>
      </c>
      <c r="HJ132" s="86">
        <f t="shared" si="153"/>
        <v>2.4470029114170653E-61</v>
      </c>
      <c r="HK132" s="86">
        <f t="shared" si="153"/>
        <v>1.8848164089792522E-57</v>
      </c>
      <c r="HL132" s="86">
        <f t="shared" si="161"/>
        <v>5.4178959978253814E-40</v>
      </c>
      <c r="HM132" s="86">
        <f t="shared" si="161"/>
        <v>1.5251870676553457E-48</v>
      </c>
      <c r="HN132" s="86">
        <f t="shared" si="161"/>
        <v>3.9165645667737394E-36</v>
      </c>
      <c r="HO132" s="86">
        <f t="shared" si="161"/>
        <v>7.1351168382761912E-34</v>
      </c>
      <c r="HP132" s="86">
        <f t="shared" si="161"/>
        <v>4.1012867035031621E-19</v>
      </c>
      <c r="HQ132" s="86">
        <f t="shared" si="161"/>
        <v>6.6559607149323278E-30</v>
      </c>
      <c r="HS132" s="86">
        <f t="shared" si="158"/>
        <v>8.9156650840059633E-3</v>
      </c>
      <c r="HT132" s="86">
        <f t="shared" si="158"/>
        <v>6.0363260292159916E-2</v>
      </c>
      <c r="HU132" s="86">
        <f t="shared" si="158"/>
        <v>4.1688359116585402E-2</v>
      </c>
      <c r="HV132" s="86">
        <f t="shared" si="158"/>
        <v>1.8254352262856315E-2</v>
      </c>
      <c r="HW132" s="86">
        <f t="shared" si="158"/>
        <v>2.2974117846705853E-2</v>
      </c>
      <c r="HX132" s="86">
        <f t="shared" si="158"/>
        <v>1.4652898979698965E-2</v>
      </c>
      <c r="HY132" s="86">
        <f t="shared" si="158"/>
        <v>2.7197249385967567E-2</v>
      </c>
      <c r="HZ132" s="86">
        <f t="shared" si="158"/>
        <v>1.5620948768334558E-2</v>
      </c>
      <c r="IA132" s="86">
        <f t="shared" si="158"/>
        <v>2.930963592202734E-2</v>
      </c>
      <c r="IB132" s="86">
        <f t="shared" si="158"/>
        <v>3.3667118770324508E-2</v>
      </c>
      <c r="IC132" s="86">
        <f t="shared" si="158"/>
        <v>3.4141742902395369E-2</v>
      </c>
      <c r="ID132" s="86">
        <f t="shared" si="158"/>
        <v>1.0000000171929802E-2</v>
      </c>
      <c r="IE132" s="86">
        <f t="shared" si="158"/>
        <v>4.3242510227360018E-3</v>
      </c>
      <c r="IF132" s="86">
        <f t="shared" si="158"/>
        <v>1.0000000067586751E-2</v>
      </c>
      <c r="IG132" s="86">
        <f t="shared" si="158"/>
        <v>1.6119932578151603E-2</v>
      </c>
      <c r="II132" s="86">
        <f t="shared" si="159"/>
        <v>2.5547781229048385E-35</v>
      </c>
      <c r="IJ132" s="86">
        <f t="shared" si="159"/>
        <v>5.8632595882537546E-33</v>
      </c>
      <c r="IK132" s="86">
        <f t="shared" si="159"/>
        <v>5.0580480519636023E-34</v>
      </c>
      <c r="IL132" s="86">
        <f t="shared" si="159"/>
        <v>4.4865657082226812E-40</v>
      </c>
      <c r="IM132" s="86">
        <f t="shared" si="159"/>
        <v>4.4849072896765285E-42</v>
      </c>
      <c r="IN132" s="86">
        <f t="shared" si="159"/>
        <v>2.8474816047320079E-41</v>
      </c>
      <c r="IO132" s="86">
        <f t="shared" si="159"/>
        <v>1.0957575362733526E-39</v>
      </c>
      <c r="IP132" s="86">
        <f t="shared" si="159"/>
        <v>5.4526432217605738E-43</v>
      </c>
      <c r="IQ132" s="86">
        <f t="shared" si="159"/>
        <v>6.9354883722071569E-40</v>
      </c>
      <c r="IR132" s="86">
        <f t="shared" si="159"/>
        <v>1.6336856589714303E-45</v>
      </c>
      <c r="IS132" s="86">
        <f t="shared" si="159"/>
        <v>4.3634565474356843E-39</v>
      </c>
      <c r="IT132" s="86">
        <f t="shared" si="159"/>
        <v>3.8904612312826482E-45</v>
      </c>
      <c r="IU132" s="86">
        <f t="shared" si="159"/>
        <v>1.3650211579176295E-49</v>
      </c>
      <c r="IV132" s="86">
        <f t="shared" si="159"/>
        <v>1.1872547518640276E-28</v>
      </c>
      <c r="IW132" s="86">
        <f t="shared" si="159"/>
        <v>7.613899807227827E-18</v>
      </c>
      <c r="IY132" s="86">
        <f t="shared" si="160"/>
        <v>8.9156650840059633E-3</v>
      </c>
      <c r="IZ132" s="86">
        <f t="shared" si="160"/>
        <v>6.0363260292159916E-2</v>
      </c>
      <c r="JA132" s="86">
        <f t="shared" si="160"/>
        <v>4.1688359116585402E-2</v>
      </c>
      <c r="JB132" s="86">
        <f t="shared" si="160"/>
        <v>1.8254352262856315E-2</v>
      </c>
      <c r="JC132" s="86">
        <f t="shared" si="160"/>
        <v>2.2974117846705853E-2</v>
      </c>
      <c r="JD132" s="86">
        <f t="shared" si="160"/>
        <v>1.4652898979698965E-2</v>
      </c>
      <c r="JE132" s="86">
        <f t="shared" si="160"/>
        <v>2.7197249385967567E-2</v>
      </c>
      <c r="JF132" s="86">
        <f t="shared" si="160"/>
        <v>1.5620948768334558E-2</v>
      </c>
      <c r="JG132" s="86">
        <f t="shared" si="160"/>
        <v>2.930963592202734E-2</v>
      </c>
      <c r="JH132" s="86">
        <f t="shared" si="160"/>
        <v>3.3667118770324508E-2</v>
      </c>
      <c r="JI132" s="86">
        <f t="shared" si="160"/>
        <v>3.4141742902395369E-2</v>
      </c>
      <c r="JJ132" s="86">
        <f t="shared" si="160"/>
        <v>1.0000000171929802E-2</v>
      </c>
      <c r="JK132" s="86">
        <f t="shared" si="160"/>
        <v>4.3242510227360018E-3</v>
      </c>
      <c r="JL132" s="86">
        <f t="shared" si="160"/>
        <v>1.0000000067586751E-2</v>
      </c>
      <c r="JM132" s="86">
        <f t="shared" si="160"/>
        <v>1.611993257815161E-2</v>
      </c>
    </row>
    <row r="133" spans="2:273" x14ac:dyDescent="0.25">
      <c r="B133" s="2">
        <v>106</v>
      </c>
      <c r="C133" s="37">
        <v>100.864</v>
      </c>
      <c r="D133" s="37">
        <v>101.949</v>
      </c>
      <c r="E133" s="37">
        <v>99.016999999999996</v>
      </c>
      <c r="F133" s="37">
        <v>97.102000000000004</v>
      </c>
      <c r="G133" s="37">
        <v>99.766999999999996</v>
      </c>
      <c r="H133" s="37">
        <v>97.626999999999995</v>
      </c>
      <c r="I133" s="37">
        <v>103.18600000000001</v>
      </c>
      <c r="J133" s="37">
        <v>101.492</v>
      </c>
      <c r="K133" s="37">
        <v>105.678</v>
      </c>
      <c r="L133" s="37">
        <v>107.333</v>
      </c>
      <c r="M133" s="37">
        <v>109.69499999999999</v>
      </c>
      <c r="N133" s="37">
        <v>105.119</v>
      </c>
      <c r="O133" s="37">
        <v>106.64400000000001</v>
      </c>
      <c r="P133" s="37">
        <v>107.898</v>
      </c>
      <c r="Q133" s="37">
        <v>114.474</v>
      </c>
      <c r="S133" s="4">
        <f t="shared" si="162"/>
        <v>98.704801463230098</v>
      </c>
      <c r="T133" s="4">
        <f t="shared" si="162"/>
        <v>101.07057261489834</v>
      </c>
      <c r="U133" s="4">
        <f t="shared" si="162"/>
        <v>100.7615180358149</v>
      </c>
      <c r="V133" s="4">
        <f t="shared" si="162"/>
        <v>97.847730623530239</v>
      </c>
      <c r="W133" s="4">
        <f t="shared" si="162"/>
        <v>101.18772752244055</v>
      </c>
      <c r="X133" s="4">
        <f t="shared" si="162"/>
        <v>99.862803027397007</v>
      </c>
      <c r="Y133" s="4">
        <f t="shared" si="162"/>
        <v>102.10827192765211</v>
      </c>
      <c r="Z133" s="4">
        <f t="shared" si="162"/>
        <v>102.48382623266623</v>
      </c>
      <c r="AA133" s="4">
        <f t="shared" si="162"/>
        <v>104.65227829454514</v>
      </c>
      <c r="AB133" s="4">
        <f t="shared" si="162"/>
        <v>110.12477523787889</v>
      </c>
      <c r="AC133" s="4">
        <f t="shared" si="162"/>
        <v>109.23596042281764</v>
      </c>
      <c r="AD133" s="4">
        <f t="shared" si="162"/>
        <v>106.01938454322762</v>
      </c>
      <c r="AE133" s="4">
        <f t="shared" si="162"/>
        <v>105.82032476638231</v>
      </c>
      <c r="AF133" s="4">
        <f t="shared" si="162"/>
        <v>111.57349484690322</v>
      </c>
      <c r="AG133" s="4">
        <f t="shared" si="162"/>
        <v>117.36083141223212</v>
      </c>
      <c r="AI133" s="4">
        <f t="shared" si="163"/>
        <v>2.1591985367699067</v>
      </c>
      <c r="AJ133" s="4">
        <f t="shared" si="163"/>
        <v>0.8784273851016593</v>
      </c>
      <c r="AK133" s="4">
        <f t="shared" si="163"/>
        <v>-1.7445180358149059</v>
      </c>
      <c r="AL133" s="4">
        <f t="shared" si="163"/>
        <v>-0.74573062353023545</v>
      </c>
      <c r="AM133" s="4">
        <f t="shared" si="163"/>
        <v>-1.4207275224405578</v>
      </c>
      <c r="AN133" s="4">
        <f t="shared" si="163"/>
        <v>-2.2358030273970115</v>
      </c>
      <c r="AO133" s="4">
        <f t="shared" si="163"/>
        <v>1.0777280723478952</v>
      </c>
      <c r="AP133" s="4">
        <f t="shared" si="163"/>
        <v>-0.99182623266622727</v>
      </c>
      <c r="AQ133" s="4">
        <f t="shared" si="163"/>
        <v>1.0257217054548562</v>
      </c>
      <c r="AR133" s="4">
        <f t="shared" si="163"/>
        <v>-2.7917752378788947</v>
      </c>
      <c r="AS133" s="4">
        <f t="shared" si="163"/>
        <v>0.45903957718235233</v>
      </c>
      <c r="AT133" s="4">
        <f t="shared" si="163"/>
        <v>-0.90038454322761652</v>
      </c>
      <c r="AU133" s="4">
        <f t="shared" si="163"/>
        <v>0.82367523361769202</v>
      </c>
      <c r="AV133" s="4">
        <f t="shared" si="163"/>
        <v>-3.67549484690322</v>
      </c>
      <c r="AW133" s="4">
        <f t="shared" si="163"/>
        <v>-2.8868314122321124</v>
      </c>
      <c r="AY133" s="2">
        <f t="shared" si="154"/>
        <v>98.704801463230098</v>
      </c>
      <c r="AZ133" s="2">
        <f t="shared" si="154"/>
        <v>99.223311991341561</v>
      </c>
      <c r="BA133" s="2">
        <f t="shared" si="154"/>
        <v>99.10578523122112</v>
      </c>
      <c r="BB133" s="2">
        <f t="shared" si="154"/>
        <v>96.178577099743549</v>
      </c>
      <c r="BC133" s="2">
        <f t="shared" si="154"/>
        <v>99.426332899751699</v>
      </c>
      <c r="BD133" s="2">
        <f t="shared" si="154"/>
        <v>97.927913959849818</v>
      </c>
      <c r="BE133" s="2">
        <f t="shared" si="154"/>
        <v>98.848339508423877</v>
      </c>
      <c r="BF133" s="2">
        <f t="shared" si="154"/>
        <v>100.34081064365589</v>
      </c>
      <c r="BG133" s="2">
        <f t="shared" si="154"/>
        <v>100.44544340563961</v>
      </c>
      <c r="BH133" s="2">
        <f t="shared" si="154"/>
        <v>103.56847688837156</v>
      </c>
      <c r="BI133" s="2">
        <f t="shared" si="154"/>
        <v>102.53628922248737</v>
      </c>
      <c r="BJ133" s="2">
        <f t="shared" si="154"/>
        <v>103.41414157106153</v>
      </c>
      <c r="BK133" s="2">
        <f t="shared" si="154"/>
        <v>104.38721168213539</v>
      </c>
      <c r="BL133" s="2">
        <f t="shared" si="154"/>
        <v>107.27791755119986</v>
      </c>
      <c r="BM133" s="2">
        <f t="shared" si="154"/>
        <v>108.20592154392507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122.21717908067541</v>
      </c>
      <c r="DL133" s="2">
        <f t="shared" si="164"/>
        <v>126.30845803698436</v>
      </c>
      <c r="DM133" s="2">
        <f t="shared" si="164"/>
        <v>113.30427738264578</v>
      </c>
      <c r="DN133" s="2">
        <f t="shared" si="164"/>
        <v>125.19077174745595</v>
      </c>
      <c r="DO133" s="2">
        <f t="shared" si="164"/>
        <v>138.76522758472757</v>
      </c>
      <c r="DP133" s="2">
        <f t="shared" si="164"/>
        <v>133.50883333333334</v>
      </c>
      <c r="DQ133" s="2">
        <f t="shared" si="164"/>
        <v>128.77214397759107</v>
      </c>
      <c r="DR133" s="2">
        <f t="shared" si="164"/>
        <v>121.09524650364649</v>
      </c>
      <c r="DS133" s="2">
        <f t="shared" si="164"/>
        <v>120.89322727272727</v>
      </c>
      <c r="DT133" s="2">
        <f t="shared" si="164"/>
        <v>128.26037860962563</v>
      </c>
      <c r="DU133" s="2">
        <f t="shared" si="164"/>
        <v>133.24011901375059</v>
      </c>
      <c r="DV133" s="2">
        <f t="shared" si="164"/>
        <v>139.38391417733521</v>
      </c>
      <c r="DW133" s="2">
        <f t="shared" si="164"/>
        <v>139.69173613445378</v>
      </c>
      <c r="DX133" s="2">
        <f t="shared" si="164"/>
        <v>135.74809918489919</v>
      </c>
      <c r="DY133" s="2">
        <f t="shared" si="164"/>
        <v>142.37099753694579</v>
      </c>
      <c r="EA133" s="2">
        <f t="shared" si="152"/>
        <v>98.645841280965286</v>
      </c>
      <c r="EB133" s="2">
        <f t="shared" si="152"/>
        <v>99.157140527950318</v>
      </c>
      <c r="EC133" s="2">
        <f t="shared" si="152"/>
        <v>99.078347285726139</v>
      </c>
      <c r="ED133" s="2">
        <f t="shared" si="152"/>
        <v>96.096970934582302</v>
      </c>
      <c r="EE133" s="2">
        <f t="shared" si="151"/>
        <v>99.317912008419682</v>
      </c>
      <c r="EF133" s="2">
        <f t="shared" si="151"/>
        <v>97.825041160855889</v>
      </c>
      <c r="EG133" s="2">
        <f t="shared" si="151"/>
        <v>98.766111777848394</v>
      </c>
      <c r="EH133" s="2">
        <f t="shared" si="151"/>
        <v>100.28593551829944</v>
      </c>
      <c r="EI133" s="2">
        <f t="shared" si="151"/>
        <v>100.37549694085656</v>
      </c>
      <c r="EJ133" s="2">
        <f t="shared" si="151"/>
        <v>103.49834170527355</v>
      </c>
      <c r="EK133" s="2">
        <f t="shared" si="151"/>
        <v>102.45505520954978</v>
      </c>
      <c r="EL133" s="2">
        <f t="shared" si="151"/>
        <v>103.30970602581485</v>
      </c>
      <c r="EM133" s="2">
        <f t="shared" si="135"/>
        <v>104.28191188434381</v>
      </c>
      <c r="EN133" s="2">
        <f t="shared" si="135"/>
        <v>107.19425745892892</v>
      </c>
      <c r="EO133" s="2">
        <f t="shared" si="135"/>
        <v>108.07504595116501</v>
      </c>
      <c r="EQ133" s="2">
        <f t="shared" si="165"/>
        <v>98.796046933399325</v>
      </c>
      <c r="ER133" s="2">
        <f t="shared" si="165"/>
        <v>99.087343548724817</v>
      </c>
      <c r="ES133" s="2">
        <f t="shared" si="165"/>
        <v>98.877193503285639</v>
      </c>
      <c r="ET133" s="2">
        <f t="shared" si="165"/>
        <v>96.147009502348226</v>
      </c>
      <c r="EU133" s="2">
        <f t="shared" si="165"/>
        <v>99.326844149643122</v>
      </c>
      <c r="EV133" s="2">
        <f t="shared" si="165"/>
        <v>97.802379345966955</v>
      </c>
      <c r="EW133" s="2">
        <f t="shared" si="165"/>
        <v>98.721036397803559</v>
      </c>
      <c r="EX133" s="2">
        <f t="shared" si="165"/>
        <v>100.11187521427152</v>
      </c>
      <c r="EY133" s="2">
        <f t="shared" si="165"/>
        <v>100.36131188414791</v>
      </c>
      <c r="EZ133" s="2">
        <f t="shared" si="165"/>
        <v>103.35686403088874</v>
      </c>
      <c r="FA133" s="2">
        <f t="shared" si="165"/>
        <v>102.29948600569261</v>
      </c>
      <c r="FB133" s="2">
        <f t="shared" si="165"/>
        <v>103.31869274824552</v>
      </c>
      <c r="FC133" s="2">
        <f t="shared" si="165"/>
        <v>104.22835135726108</v>
      </c>
      <c r="FD133" s="2">
        <f t="shared" si="165"/>
        <v>107.10409637053513</v>
      </c>
      <c r="FE133" s="2">
        <f t="shared" si="165"/>
        <v>107.9633723252619</v>
      </c>
      <c r="FG133" s="2">
        <f t="shared" si="166"/>
        <v>0.99770782498063149</v>
      </c>
      <c r="FH133" s="2">
        <f t="shared" si="166"/>
        <v>0.99743379540693011</v>
      </c>
      <c r="FI133" s="2">
        <f t="shared" si="166"/>
        <v>0.99736660572305569</v>
      </c>
      <c r="FJ133" s="2">
        <f t="shared" si="166"/>
        <v>0.99726925672968381</v>
      </c>
      <c r="FK133" s="2">
        <f t="shared" si="166"/>
        <v>0.99726149859619451</v>
      </c>
      <c r="FL133" s="2">
        <f t="shared" si="166"/>
        <v>0.99708849174245873</v>
      </c>
      <c r="FM133" s="2">
        <f t="shared" si="166"/>
        <v>0.99719237757355961</v>
      </c>
      <c r="FN133" s="2">
        <f t="shared" si="166"/>
        <v>0.99703052119176661</v>
      </c>
      <c r="FO133" s="2">
        <f t="shared" si="166"/>
        <v>0.99655731666564595</v>
      </c>
      <c r="FP133" s="2">
        <f t="shared" si="166"/>
        <v>0.99688661427590719</v>
      </c>
      <c r="FQ133" s="2">
        <f t="shared" si="166"/>
        <v>0.99712333955584864</v>
      </c>
      <c r="FR133" s="2">
        <f t="shared" si="166"/>
        <v>0.99711468688738147</v>
      </c>
      <c r="FS133" s="2">
        <f t="shared" si="166"/>
        <v>0.99697460528676463</v>
      </c>
      <c r="FT133" s="2">
        <f t="shared" si="166"/>
        <v>0.99698626462971762</v>
      </c>
      <c r="FU133" s="2">
        <f t="shared" si="166"/>
        <v>0.99611418733845225</v>
      </c>
      <c r="FW133" s="2">
        <f t="shared" si="156"/>
        <v>3.2825333183609917E-2</v>
      </c>
      <c r="FX133" s="2">
        <f t="shared" si="156"/>
        <v>5.0208079879962099E-2</v>
      </c>
      <c r="FY133" s="2">
        <f t="shared" si="156"/>
        <v>4.9835192184009905E-2</v>
      </c>
      <c r="FZ133" s="2">
        <f t="shared" si="156"/>
        <v>4.3136014477371358E-2</v>
      </c>
      <c r="GA133" s="2">
        <f t="shared" si="156"/>
        <v>4.4150919702829812E-2</v>
      </c>
      <c r="GB133" s="2">
        <f t="shared" si="156"/>
        <v>4.5047432503642099E-2</v>
      </c>
      <c r="GC133" s="2">
        <f t="shared" si="156"/>
        <v>4.4766751938504074E-2</v>
      </c>
      <c r="GD133" s="2">
        <f t="shared" si="156"/>
        <v>3.9743022782289771E-2</v>
      </c>
      <c r="GE133" s="2">
        <f t="shared" si="156"/>
        <v>4.8613375570171806E-2</v>
      </c>
      <c r="GF133" s="2">
        <f t="shared" si="156"/>
        <v>4.9185068454889326E-2</v>
      </c>
      <c r="GG133" s="2">
        <f t="shared" si="156"/>
        <v>4.707977026969011E-2</v>
      </c>
      <c r="GH133" s="2">
        <f t="shared" si="156"/>
        <v>3.896408757161085E-2</v>
      </c>
      <c r="GI133" s="2">
        <f t="shared" si="156"/>
        <v>3.4146364700231802E-2</v>
      </c>
      <c r="GJ133" s="2">
        <f t="shared" si="156"/>
        <v>2.6548376230686475E-2</v>
      </c>
      <c r="GK133" s="2">
        <f t="shared" si="156"/>
        <v>2.1420009715333994E-2</v>
      </c>
      <c r="GM133" s="86">
        <f t="shared" si="157"/>
        <v>1.6917888930692718E-56</v>
      </c>
      <c r="GN133" s="86">
        <f t="shared" si="157"/>
        <v>1.4245588109114226E-106</v>
      </c>
      <c r="GO133" s="86">
        <f t="shared" si="157"/>
        <v>2.22846330404598E-90</v>
      </c>
      <c r="GP133" s="86">
        <f t="shared" si="157"/>
        <v>2.8332387163957397E-118</v>
      </c>
      <c r="GQ133" s="86">
        <f t="shared" si="157"/>
        <v>1.1113832818215992E-167</v>
      </c>
      <c r="GR133" s="86">
        <f t="shared" si="157"/>
        <v>1.7278738715681899E-117</v>
      </c>
      <c r="GS133" s="86">
        <f t="shared" si="157"/>
        <v>1.3110013450645864E-101</v>
      </c>
      <c r="GT133" s="86">
        <f t="shared" si="157"/>
        <v>4.7960500279769086E-77</v>
      </c>
      <c r="GU133" s="86">
        <f t="shared" si="157"/>
        <v>6.9609658754002531E-72</v>
      </c>
      <c r="GV133" s="86">
        <f t="shared" si="157"/>
        <v>1.3845163018761649E-118</v>
      </c>
      <c r="GW133" s="86">
        <f t="shared" si="157"/>
        <v>6.5000564952764104E-113</v>
      </c>
      <c r="GX133" s="86">
        <f t="shared" si="157"/>
        <v>5.2683244208247254E-126</v>
      </c>
      <c r="GY133" s="86">
        <f t="shared" si="157"/>
        <v>1.6905967639366594E-92</v>
      </c>
      <c r="GZ133" s="86">
        <f t="shared" si="157"/>
        <v>3.6219126360627563E-56</v>
      </c>
      <c r="HA133" s="86">
        <f t="shared" si="157"/>
        <v>2.2719318153884412E-95</v>
      </c>
      <c r="HC133" s="86">
        <f t="shared" si="153"/>
        <v>1.9199472438536287E-23</v>
      </c>
      <c r="HD133" s="86">
        <f t="shared" si="153"/>
        <v>3.1387255358693957E-35</v>
      </c>
      <c r="HE133" s="86">
        <f t="shared" si="153"/>
        <v>1.0594867278941772E-42</v>
      </c>
      <c r="HF133" s="86">
        <f t="shared" si="153"/>
        <v>8.4044426208553533E-41</v>
      </c>
      <c r="HG133" s="86">
        <f t="shared" si="153"/>
        <v>3.2016786291076609E-75</v>
      </c>
      <c r="HH133" s="86">
        <f t="shared" si="153"/>
        <v>5.7894447051875377E-53</v>
      </c>
      <c r="HI133" s="86">
        <f t="shared" si="153"/>
        <v>2.1708812705447509E-54</v>
      </c>
      <c r="HJ133" s="86">
        <f t="shared" si="153"/>
        <v>3.5737385311806868E-66</v>
      </c>
      <c r="HK133" s="86">
        <f t="shared" si="153"/>
        <v>5.1836704511423527E-62</v>
      </c>
      <c r="HL133" s="86">
        <f t="shared" si="161"/>
        <v>5.2914169653990769E-43</v>
      </c>
      <c r="HM133" s="86">
        <f t="shared" si="161"/>
        <v>3.1160814392213732E-52</v>
      </c>
      <c r="HN133" s="86">
        <f t="shared" si="161"/>
        <v>6.1220643009689873E-39</v>
      </c>
      <c r="HO133" s="86">
        <f t="shared" si="161"/>
        <v>1.5418140491484771E-36</v>
      </c>
      <c r="HP133" s="86">
        <f t="shared" si="161"/>
        <v>1.2844438878075799E-20</v>
      </c>
      <c r="HQ133" s="86">
        <f t="shared" si="161"/>
        <v>2.957141208330148E-32</v>
      </c>
      <c r="HS133" s="86">
        <f t="shared" si="158"/>
        <v>1.7035835614684101E-2</v>
      </c>
      <c r="HT133" s="86">
        <f t="shared" si="158"/>
        <v>0.1007315524263911</v>
      </c>
      <c r="HU133" s="86">
        <f t="shared" si="158"/>
        <v>7.3299132341732104E-2</v>
      </c>
      <c r="HV133" s="86">
        <f t="shared" si="158"/>
        <v>3.5936941251363867E-2</v>
      </c>
      <c r="HW133" s="86">
        <f t="shared" si="158"/>
        <v>4.5055695965865068E-2</v>
      </c>
      <c r="HX133" s="86">
        <f t="shared" si="158"/>
        <v>3.009856710464338E-2</v>
      </c>
      <c r="HY133" s="86">
        <f t="shared" si="158"/>
        <v>5.1504390629282214E-2</v>
      </c>
      <c r="HZ133" s="86">
        <f t="shared" si="158"/>
        <v>3.146175749937187E-2</v>
      </c>
      <c r="IA133" s="86">
        <f t="shared" si="158"/>
        <v>5.6048041951401159E-2</v>
      </c>
      <c r="IB133" s="86">
        <f t="shared" si="158"/>
        <v>6.6197538418931279E-2</v>
      </c>
      <c r="IC133" s="86">
        <f t="shared" si="158"/>
        <v>6.3306351489697585E-2</v>
      </c>
      <c r="ID133" s="86">
        <f t="shared" si="158"/>
        <v>2.134297707659575E-2</v>
      </c>
      <c r="IE133" s="86">
        <f t="shared" si="158"/>
        <v>1.0042964696480822E-2</v>
      </c>
      <c r="IF133" s="86">
        <f t="shared" si="158"/>
        <v>1.7765623271087317E-2</v>
      </c>
      <c r="IG133" s="86">
        <f t="shared" si="158"/>
        <v>2.5275350764257947E-2</v>
      </c>
      <c r="II133" s="86">
        <f t="shared" si="159"/>
        <v>1.4644752791132658E-33</v>
      </c>
      <c r="IJ133" s="86">
        <f t="shared" si="159"/>
        <v>4.357123443289437E-31</v>
      </c>
      <c r="IK133" s="86">
        <f t="shared" si="159"/>
        <v>4.2990262665793235E-32</v>
      </c>
      <c r="IL133" s="86">
        <f t="shared" si="159"/>
        <v>6.8126246258377289E-38</v>
      </c>
      <c r="IM133" s="86">
        <f t="shared" si="159"/>
        <v>9.1977700733743414E-40</v>
      </c>
      <c r="IN133" s="86">
        <f t="shared" si="159"/>
        <v>5.4395041174033459E-39</v>
      </c>
      <c r="IO133" s="86">
        <f t="shared" si="159"/>
        <v>1.6802490907245179E-37</v>
      </c>
      <c r="IP133" s="86">
        <f t="shared" si="159"/>
        <v>1.0534946603121359E-40</v>
      </c>
      <c r="IQ133" s="86">
        <f t="shared" si="159"/>
        <v>1.2564190650535126E-37</v>
      </c>
      <c r="IR133" s="86">
        <f t="shared" si="159"/>
        <v>6.4982307333029977E-43</v>
      </c>
      <c r="IS133" s="86">
        <f t="shared" si="159"/>
        <v>6.717864057700623E-37</v>
      </c>
      <c r="IT133" s="86">
        <f t="shared" si="159"/>
        <v>9.5408814281440007E-43</v>
      </c>
      <c r="IU133" s="86">
        <f t="shared" si="159"/>
        <v>4.6273244940999073E-47</v>
      </c>
      <c r="IV133" s="86">
        <f t="shared" si="159"/>
        <v>2.5353578676056255E-27</v>
      </c>
      <c r="IW133" s="86">
        <f t="shared" si="159"/>
        <v>4.3609055765712108E-17</v>
      </c>
      <c r="IY133" s="86">
        <f t="shared" si="160"/>
        <v>1.7035835614684101E-2</v>
      </c>
      <c r="IZ133" s="86">
        <f t="shared" si="160"/>
        <v>0.1007315524263911</v>
      </c>
      <c r="JA133" s="86">
        <f t="shared" si="160"/>
        <v>7.3299132341732104E-2</v>
      </c>
      <c r="JB133" s="86">
        <f t="shared" si="160"/>
        <v>3.5936941251363867E-2</v>
      </c>
      <c r="JC133" s="86">
        <f t="shared" si="160"/>
        <v>4.5055695965865068E-2</v>
      </c>
      <c r="JD133" s="86">
        <f t="shared" si="160"/>
        <v>3.009856710464338E-2</v>
      </c>
      <c r="JE133" s="86">
        <f t="shared" si="160"/>
        <v>5.1504390629282214E-2</v>
      </c>
      <c r="JF133" s="86">
        <f t="shared" si="160"/>
        <v>3.146175749937187E-2</v>
      </c>
      <c r="JG133" s="86">
        <f t="shared" si="160"/>
        <v>5.6048041951401159E-2</v>
      </c>
      <c r="JH133" s="86">
        <f t="shared" si="160"/>
        <v>6.6197538418931279E-2</v>
      </c>
      <c r="JI133" s="86">
        <f t="shared" si="160"/>
        <v>6.3306351489697585E-2</v>
      </c>
      <c r="JJ133" s="86">
        <f t="shared" si="160"/>
        <v>2.134297707659575E-2</v>
      </c>
      <c r="JK133" s="86">
        <f t="shared" si="160"/>
        <v>1.0042964696480822E-2</v>
      </c>
      <c r="JL133" s="86">
        <f t="shared" si="160"/>
        <v>1.7765623271087317E-2</v>
      </c>
      <c r="JM133" s="86">
        <f t="shared" si="160"/>
        <v>2.5275350764257992E-2</v>
      </c>
    </row>
    <row r="134" spans="2:273" x14ac:dyDescent="0.25">
      <c r="B134" s="2">
        <v>107</v>
      </c>
      <c r="C134" s="37">
        <v>99.102000000000004</v>
      </c>
      <c r="D134" s="37">
        <v>102.932</v>
      </c>
      <c r="E134" s="37">
        <v>101.169</v>
      </c>
      <c r="F134" s="37">
        <v>96.932000000000002</v>
      </c>
      <c r="G134" s="37">
        <v>101.117</v>
      </c>
      <c r="H134" s="37">
        <v>98.626999999999995</v>
      </c>
      <c r="I134" s="37">
        <v>101.373</v>
      </c>
      <c r="J134" s="37">
        <v>102.678</v>
      </c>
      <c r="K134" s="37">
        <v>104.96599999999999</v>
      </c>
      <c r="L134" s="37">
        <v>112.7</v>
      </c>
      <c r="M134" s="37">
        <v>112.136</v>
      </c>
      <c r="N134" s="37">
        <v>106.271</v>
      </c>
      <c r="O134" s="37">
        <v>107.203</v>
      </c>
      <c r="P134" s="37">
        <v>110.593</v>
      </c>
      <c r="Q134" s="37">
        <v>118.649</v>
      </c>
      <c r="S134" s="4">
        <f t="shared" si="162"/>
        <v>98.574193199170338</v>
      </c>
      <c r="T134" s="4">
        <f t="shared" si="162"/>
        <v>101.68589931572653</v>
      </c>
      <c r="U134" s="4">
        <f t="shared" si="162"/>
        <v>101.47053209048792</v>
      </c>
      <c r="V134" s="4">
        <f t="shared" si="162"/>
        <v>98.849319207746063</v>
      </c>
      <c r="W134" s="4">
        <f t="shared" si="162"/>
        <v>102.15978331406956</v>
      </c>
      <c r="X134" s="4">
        <f t="shared" si="162"/>
        <v>101.13687307613918</v>
      </c>
      <c r="Y134" s="4">
        <f t="shared" si="162"/>
        <v>103.90700146464734</v>
      </c>
      <c r="Z134" s="4">
        <f t="shared" si="162"/>
        <v>103.90721669110481</v>
      </c>
      <c r="AA134" s="4">
        <f t="shared" si="162"/>
        <v>106.9552005218036</v>
      </c>
      <c r="AB134" s="4">
        <f t="shared" si="162"/>
        <v>113.82095912136215</v>
      </c>
      <c r="AC134" s="4">
        <f t="shared" si="162"/>
        <v>112.72382218850089</v>
      </c>
      <c r="AD134" s="4">
        <f t="shared" si="162"/>
        <v>107.98341927748955</v>
      </c>
      <c r="AE134" s="4">
        <f t="shared" si="162"/>
        <v>107.12515966814146</v>
      </c>
      <c r="AF134" s="4">
        <f t="shared" si="162"/>
        <v>114.04136526112897</v>
      </c>
      <c r="AG134" s="4">
        <f t="shared" si="162"/>
        <v>121.27601521991342</v>
      </c>
      <c r="AI134" s="4">
        <f t="shared" si="163"/>
        <v>0.52780680082966569</v>
      </c>
      <c r="AJ134" s="4">
        <f t="shared" si="163"/>
        <v>1.2461006842734719</v>
      </c>
      <c r="AK134" s="4">
        <f t="shared" si="163"/>
        <v>-0.30153209048792462</v>
      </c>
      <c r="AL134" s="4">
        <f t="shared" si="163"/>
        <v>-1.9173192077460612</v>
      </c>
      <c r="AM134" s="4">
        <f t="shared" si="163"/>
        <v>-1.0427833140695526</v>
      </c>
      <c r="AN134" s="4">
        <f t="shared" si="163"/>
        <v>-2.5098730761391863</v>
      </c>
      <c r="AO134" s="4">
        <f t="shared" si="163"/>
        <v>-2.5340014646473321</v>
      </c>
      <c r="AP134" s="4">
        <f t="shared" si="163"/>
        <v>-1.2292166911048099</v>
      </c>
      <c r="AQ134" s="4">
        <f t="shared" si="163"/>
        <v>-1.9892005218036104</v>
      </c>
      <c r="AR134" s="4">
        <f t="shared" si="163"/>
        <v>-1.1209591213621479</v>
      </c>
      <c r="AS134" s="4">
        <f t="shared" si="163"/>
        <v>-0.58782218850089407</v>
      </c>
      <c r="AT134" s="4">
        <f t="shared" si="163"/>
        <v>-1.7124192774895448</v>
      </c>
      <c r="AU134" s="4">
        <f t="shared" si="163"/>
        <v>7.7840331858539002E-2</v>
      </c>
      <c r="AV134" s="4">
        <f t="shared" si="163"/>
        <v>-3.4483652611289699</v>
      </c>
      <c r="AW134" s="4">
        <f t="shared" si="163"/>
        <v>-2.6270152199134174</v>
      </c>
      <c r="AY134" s="2">
        <f t="shared" si="154"/>
        <v>98.574193199170338</v>
      </c>
      <c r="AZ134" s="2">
        <f t="shared" si="154"/>
        <v>99.124501327338749</v>
      </c>
      <c r="BA134" s="2">
        <f t="shared" si="154"/>
        <v>99.043706162002451</v>
      </c>
      <c r="BB134" s="2">
        <f t="shared" si="154"/>
        <v>96.101898072332375</v>
      </c>
      <c r="BC134" s="2">
        <f t="shared" si="154"/>
        <v>99.30780168541547</v>
      </c>
      <c r="BD134" s="2">
        <f t="shared" si="154"/>
        <v>97.830809732545617</v>
      </c>
      <c r="BE134" s="2">
        <f t="shared" si="154"/>
        <v>98.786139585685774</v>
      </c>
      <c r="BF134" s="2">
        <f t="shared" si="154"/>
        <v>100.30075590431039</v>
      </c>
      <c r="BG134" s="2">
        <f t="shared" si="154"/>
        <v>100.34859474071473</v>
      </c>
      <c r="BH134" s="2">
        <f t="shared" si="154"/>
        <v>103.50213952962423</v>
      </c>
      <c r="BI134" s="2">
        <f t="shared" si="154"/>
        <v>102.48466054422501</v>
      </c>
      <c r="BJ134" s="2">
        <f t="shared" si="154"/>
        <v>103.33521665236354</v>
      </c>
      <c r="BK134" s="2">
        <f t="shared" si="154"/>
        <v>104.32391247297043</v>
      </c>
      <c r="BL134" s="2">
        <f t="shared" si="154"/>
        <v>107.20200707020672</v>
      </c>
      <c r="BM134" s="2">
        <f t="shared" si="154"/>
        <v>108.10452061356531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122.39045947467167</v>
      </c>
      <c r="DL134" s="2">
        <f t="shared" si="164"/>
        <v>126.52565267899479</v>
      </c>
      <c r="DM134" s="2">
        <f t="shared" si="164"/>
        <v>113.39438592843854</v>
      </c>
      <c r="DN134" s="2">
        <f t="shared" si="164"/>
        <v>125.40111379800854</v>
      </c>
      <c r="DO134" s="2">
        <f t="shared" si="164"/>
        <v>139.11677546117545</v>
      </c>
      <c r="DP134" s="2">
        <f t="shared" si="164"/>
        <v>133.82533333333333</v>
      </c>
      <c r="DQ134" s="2">
        <f t="shared" si="164"/>
        <v>129.0296610644258</v>
      </c>
      <c r="DR134" s="2">
        <f t="shared" si="164"/>
        <v>121.24952423852423</v>
      </c>
      <c r="DS134" s="2">
        <f t="shared" si="164"/>
        <v>121.0469090909091</v>
      </c>
      <c r="DT134" s="2">
        <f t="shared" si="164"/>
        <v>128.47346661573718</v>
      </c>
      <c r="DU134" s="2">
        <f t="shared" si="164"/>
        <v>133.50856377430063</v>
      </c>
      <c r="DV134" s="2">
        <f t="shared" si="164"/>
        <v>139.70577074442861</v>
      </c>
      <c r="DW134" s="2">
        <f t="shared" si="164"/>
        <v>140.01161400560224</v>
      </c>
      <c r="DX134" s="2">
        <f t="shared" si="164"/>
        <v>135.99062119262118</v>
      </c>
      <c r="DY134" s="2">
        <f t="shared" si="164"/>
        <v>142.72632118226599</v>
      </c>
      <c r="EA134" s="2">
        <f t="shared" si="152"/>
        <v>98.517934321582004</v>
      </c>
      <c r="EB134" s="2">
        <f t="shared" si="152"/>
        <v>99.064464285714294</v>
      </c>
      <c r="EC134" s="2">
        <f t="shared" si="152"/>
        <v>99.021439895253124</v>
      </c>
      <c r="ED134" s="2">
        <f t="shared" si="152"/>
        <v>96.026022793190734</v>
      </c>
      <c r="EE134" s="2">
        <f t="shared" si="151"/>
        <v>99.207614436489237</v>
      </c>
      <c r="EF134" s="2">
        <f t="shared" si="151"/>
        <v>97.736202194813998</v>
      </c>
      <c r="EG134" s="2">
        <f t="shared" si="151"/>
        <v>98.710965912701269</v>
      </c>
      <c r="EH134" s="2">
        <f t="shared" si="151"/>
        <v>100.25254845021566</v>
      </c>
      <c r="EI134" s="2">
        <f t="shared" si="151"/>
        <v>100.28423045547248</v>
      </c>
      <c r="EJ134" s="2">
        <f t="shared" si="151"/>
        <v>103.4397488812223</v>
      </c>
      <c r="EK134" s="2">
        <f t="shared" si="151"/>
        <v>102.41212015051254</v>
      </c>
      <c r="EL134" s="2">
        <f t="shared" si="151"/>
        <v>103.23878745883884</v>
      </c>
      <c r="EM134" s="2">
        <f t="shared" si="135"/>
        <v>104.2275006779482</v>
      </c>
      <c r="EN134" s="2">
        <f t="shared" si="135"/>
        <v>107.12611756925342</v>
      </c>
      <c r="EO134" s="2">
        <f t="shared" si="135"/>
        <v>107.98406757374802</v>
      </c>
      <c r="EQ134" s="2">
        <f t="shared" si="165"/>
        <v>98.694740701217157</v>
      </c>
      <c r="ER134" s="2">
        <f t="shared" si="165"/>
        <v>98.986930566606645</v>
      </c>
      <c r="ES134" s="2">
        <f t="shared" si="165"/>
        <v>98.795977979214243</v>
      </c>
      <c r="ET134" s="2">
        <f t="shared" si="165"/>
        <v>96.08334534982933</v>
      </c>
      <c r="EU134" s="2">
        <f t="shared" si="165"/>
        <v>99.217745739218415</v>
      </c>
      <c r="EV134" s="2">
        <f t="shared" si="165"/>
        <v>97.710877450164205</v>
      </c>
      <c r="EW134" s="2">
        <f t="shared" si="165"/>
        <v>98.660243980876601</v>
      </c>
      <c r="EX134" s="2">
        <f t="shared" si="165"/>
        <v>100.05279792615224</v>
      </c>
      <c r="EY134" s="2">
        <f t="shared" si="165"/>
        <v>100.26829614444426</v>
      </c>
      <c r="EZ134" s="2">
        <f t="shared" si="165"/>
        <v>103.27746659321616</v>
      </c>
      <c r="FA134" s="2">
        <f t="shared" si="165"/>
        <v>102.23575400435318</v>
      </c>
      <c r="FB134" s="2">
        <f t="shared" si="165"/>
        <v>103.24922514855743</v>
      </c>
      <c r="FC134" s="2">
        <f t="shared" si="165"/>
        <v>104.16453442597118</v>
      </c>
      <c r="FD134" s="2">
        <f t="shared" si="165"/>
        <v>107.0066995630043</v>
      </c>
      <c r="FE134" s="2">
        <f t="shared" si="165"/>
        <v>107.8683477279838</v>
      </c>
      <c r="FG134" s="2">
        <f t="shared" si="166"/>
        <v>0.99790908982816362</v>
      </c>
      <c r="FH134" s="2">
        <f t="shared" si="166"/>
        <v>0.99765906501623736</v>
      </c>
      <c r="FI134" s="2">
        <f t="shared" si="166"/>
        <v>0.9975977592515598</v>
      </c>
      <c r="FJ134" s="2">
        <f t="shared" si="166"/>
        <v>0.99750893399507556</v>
      </c>
      <c r="FK134" s="2">
        <f t="shared" si="166"/>
        <v>0.99750185508703704</v>
      </c>
      <c r="FL134" s="2">
        <f t="shared" si="166"/>
        <v>0.99734399249114281</v>
      </c>
      <c r="FM134" s="2">
        <f t="shared" si="166"/>
        <v>0.99743878519088858</v>
      </c>
      <c r="FN134" s="2">
        <f t="shared" si="166"/>
        <v>0.99729109535177041</v>
      </c>
      <c r="FO134" s="2">
        <f t="shared" si="166"/>
        <v>0.9968592841006545</v>
      </c>
      <c r="FP134" s="2">
        <f t="shared" si="166"/>
        <v>0.99715978041085784</v>
      </c>
      <c r="FQ134" s="2">
        <f t="shared" si="166"/>
        <v>0.99737579026710388</v>
      </c>
      <c r="FR134" s="2">
        <f t="shared" si="166"/>
        <v>0.99736789493731692</v>
      </c>
      <c r="FS134" s="2">
        <f t="shared" si="166"/>
        <v>0.99724007253014857</v>
      </c>
      <c r="FT134" s="2">
        <f t="shared" si="166"/>
        <v>0.99725071162993395</v>
      </c>
      <c r="FU134" s="2">
        <f t="shared" si="166"/>
        <v>0.99645488462471055</v>
      </c>
      <c r="FW134" s="2">
        <f t="shared" si="156"/>
        <v>3.5878637023285302E-2</v>
      </c>
      <c r="FX134" s="2">
        <f t="shared" si="156"/>
        <v>5.4786679008447747E-2</v>
      </c>
      <c r="FY134" s="2">
        <f t="shared" si="156"/>
        <v>5.4381733740836644E-2</v>
      </c>
      <c r="FZ134" s="2">
        <f t="shared" si="156"/>
        <v>4.7101677006612462E-2</v>
      </c>
      <c r="GA134" s="2">
        <f t="shared" si="156"/>
        <v>4.8205185931237286E-2</v>
      </c>
      <c r="GB134" s="2">
        <f t="shared" si="156"/>
        <v>4.9179787502491683E-2</v>
      </c>
      <c r="GC134" s="2">
        <f t="shared" si="156"/>
        <v>4.8874676926776307E-2</v>
      </c>
      <c r="GD134" s="2">
        <f t="shared" si="156"/>
        <v>4.3410905967076349E-2</v>
      </c>
      <c r="GE134" s="2">
        <f t="shared" si="156"/>
        <v>5.3054672998577114E-2</v>
      </c>
      <c r="GF134" s="2">
        <f t="shared" si="156"/>
        <v>5.3675648795236133E-2</v>
      </c>
      <c r="GG134" s="2">
        <f t="shared" si="156"/>
        <v>5.1388526091247125E-2</v>
      </c>
      <c r="GH134" s="2">
        <f t="shared" si="156"/>
        <v>4.2563269256513131E-2</v>
      </c>
      <c r="GI134" s="2">
        <f t="shared" si="156"/>
        <v>3.7317805352034723E-2</v>
      </c>
      <c r="GJ134" s="2">
        <f t="shared" si="156"/>
        <v>2.9035346302047148E-2</v>
      </c>
      <c r="GK134" s="2">
        <f t="shared" si="156"/>
        <v>2.3438137205836439E-2</v>
      </c>
      <c r="GM134" s="86">
        <f t="shared" si="157"/>
        <v>6.8696760969580188E-59</v>
      </c>
      <c r="GN134" s="86">
        <f t="shared" si="157"/>
        <v>4.8750247600956978E-111</v>
      </c>
      <c r="GO134" s="86">
        <f t="shared" si="157"/>
        <v>3.2443032373877394E-94</v>
      </c>
      <c r="GP134" s="86">
        <f t="shared" si="157"/>
        <v>2.4080391550639251E-123</v>
      </c>
      <c r="GQ134" s="86">
        <f t="shared" si="157"/>
        <v>9.6783305238236174E-175</v>
      </c>
      <c r="GR134" s="86">
        <f t="shared" si="157"/>
        <v>1.7336885000700965E-122</v>
      </c>
      <c r="GS134" s="86">
        <f t="shared" si="157"/>
        <v>7.2095334241945125E-106</v>
      </c>
      <c r="GT134" s="86">
        <f t="shared" si="157"/>
        <v>2.6777338854274283E-80</v>
      </c>
      <c r="GU134" s="86">
        <f t="shared" si="157"/>
        <v>6.1197813665674083E-75</v>
      </c>
      <c r="GV134" s="86">
        <f t="shared" si="157"/>
        <v>1.2407466043726749E-123</v>
      </c>
      <c r="GW134" s="86">
        <f t="shared" si="157"/>
        <v>1.0739485002998483E-117</v>
      </c>
      <c r="GX134" s="86">
        <f t="shared" si="157"/>
        <v>2.0847451925621825E-131</v>
      </c>
      <c r="GY134" s="86">
        <f t="shared" si="157"/>
        <v>2.1577943567515714E-96</v>
      </c>
      <c r="GZ134" s="86">
        <f t="shared" si="157"/>
        <v>1.5646215276476453E-58</v>
      </c>
      <c r="HA134" s="86">
        <f t="shared" si="157"/>
        <v>2.1012166223060038E-99</v>
      </c>
      <c r="HC134" s="86">
        <f t="shared" si="153"/>
        <v>2.9562984888425281E-25</v>
      </c>
      <c r="HD134" s="86">
        <f t="shared" si="153"/>
        <v>8.3089497918234381E-38</v>
      </c>
      <c r="HE134" s="86">
        <f t="shared" si="153"/>
        <v>6.4522614644453816E-46</v>
      </c>
      <c r="HF134" s="86">
        <f t="shared" si="153"/>
        <v>7.2195336501385163E-44</v>
      </c>
      <c r="HG134" s="86">
        <f t="shared" si="153"/>
        <v>8.2230959666772715E-81</v>
      </c>
      <c r="HH134" s="86">
        <f t="shared" si="153"/>
        <v>5.4419272338490057E-57</v>
      </c>
      <c r="HI134" s="86">
        <f t="shared" si="153"/>
        <v>1.9291387077292053E-58</v>
      </c>
      <c r="HJ134" s="86">
        <f t="shared" si="153"/>
        <v>3.3884983358918107E-71</v>
      </c>
      <c r="HK134" s="86">
        <f t="shared" si="153"/>
        <v>9.4547950174433397E-67</v>
      </c>
      <c r="HL134" s="86">
        <f t="shared" si="161"/>
        <v>3.9856974448002275E-46</v>
      </c>
      <c r="HM134" s="86">
        <f t="shared" si="161"/>
        <v>4.6238028774725083E-56</v>
      </c>
      <c r="HN134" s="86">
        <f t="shared" si="161"/>
        <v>7.4509349166068118E-42</v>
      </c>
      <c r="HO134" s="86">
        <f t="shared" si="161"/>
        <v>2.6176106257661612E-39</v>
      </c>
      <c r="HP134" s="86">
        <f t="shared" si="161"/>
        <v>3.4994612324491653E-22</v>
      </c>
      <c r="HQ134" s="86">
        <f t="shared" si="161"/>
        <v>1.0610158432240512E-34</v>
      </c>
      <c r="HS134" s="86">
        <f t="shared" si="158"/>
        <v>3.082061081446703E-2</v>
      </c>
      <c r="HT134" s="86">
        <f t="shared" si="158"/>
        <v>0.15679264033653362</v>
      </c>
      <c r="HU134" s="86">
        <f t="shared" si="158"/>
        <v>0.12004350737687521</v>
      </c>
      <c r="HV134" s="86">
        <f t="shared" si="158"/>
        <v>6.562562638505455E-2</v>
      </c>
      <c r="HW134" s="86">
        <f t="shared" si="158"/>
        <v>8.1507047661984661E-2</v>
      </c>
      <c r="HX134" s="86">
        <f t="shared" si="158"/>
        <v>5.7104400715082958E-2</v>
      </c>
      <c r="HY134" s="86">
        <f t="shared" si="158"/>
        <v>9.0314796449979778E-2</v>
      </c>
      <c r="HZ134" s="86">
        <f t="shared" si="158"/>
        <v>5.8700847158468898E-2</v>
      </c>
      <c r="IA134" s="86">
        <f t="shared" si="158"/>
        <v>9.8749392272690861E-2</v>
      </c>
      <c r="IB134" s="86">
        <f t="shared" si="158"/>
        <v>0.11834418664046503</v>
      </c>
      <c r="IC134" s="86">
        <f t="shared" si="158"/>
        <v>0.10849844274281256</v>
      </c>
      <c r="ID134" s="86">
        <f t="shared" si="158"/>
        <v>4.2100827378174693E-2</v>
      </c>
      <c r="IE134" s="86">
        <f t="shared" si="158"/>
        <v>2.1552592490420283E-2</v>
      </c>
      <c r="IF134" s="86">
        <f t="shared" si="158"/>
        <v>3.0362638359331701E-2</v>
      </c>
      <c r="IG134" s="86">
        <f t="shared" si="158"/>
        <v>3.8623295595956779E-2</v>
      </c>
      <c r="II134" s="86">
        <f t="shared" si="159"/>
        <v>7.5405595625664447E-32</v>
      </c>
      <c r="IJ134" s="86">
        <f t="shared" si="159"/>
        <v>2.8403060056270033E-29</v>
      </c>
      <c r="IK134" s="86">
        <f t="shared" si="159"/>
        <v>3.1931207349300389E-30</v>
      </c>
      <c r="IL134" s="86">
        <f t="shared" si="159"/>
        <v>8.9449286240911493E-36</v>
      </c>
      <c r="IM134" s="86">
        <f t="shared" si="159"/>
        <v>1.6148660092393072E-37</v>
      </c>
      <c r="IN134" s="86">
        <f t="shared" si="159"/>
        <v>8.9052363274133162E-37</v>
      </c>
      <c r="IO134" s="86">
        <f t="shared" si="159"/>
        <v>2.2232537985379989E-35</v>
      </c>
      <c r="IP134" s="86">
        <f t="shared" si="159"/>
        <v>1.754644007794179E-38</v>
      </c>
      <c r="IQ134" s="86">
        <f t="shared" si="159"/>
        <v>1.9459393683317586E-35</v>
      </c>
      <c r="IR134" s="86">
        <f t="shared" si="159"/>
        <v>2.1558933808977213E-40</v>
      </c>
      <c r="IS134" s="86">
        <f t="shared" si="159"/>
        <v>8.9010500621074587E-35</v>
      </c>
      <c r="IT134" s="86">
        <f t="shared" si="159"/>
        <v>2.0052961661630579E-40</v>
      </c>
      <c r="IU134" s="86">
        <f t="shared" si="159"/>
        <v>1.3408611224866454E-44</v>
      </c>
      <c r="IV134" s="86">
        <f t="shared" si="159"/>
        <v>5.0177644790527258E-26</v>
      </c>
      <c r="IW134" s="86">
        <f t="shared" si="159"/>
        <v>2.3986665427313779E-16</v>
      </c>
      <c r="IY134" s="86">
        <f t="shared" si="160"/>
        <v>3.082061081446703E-2</v>
      </c>
      <c r="IZ134" s="86">
        <f t="shared" si="160"/>
        <v>0.15679264033653362</v>
      </c>
      <c r="JA134" s="86">
        <f t="shared" si="160"/>
        <v>0.12004350737687521</v>
      </c>
      <c r="JB134" s="86">
        <f t="shared" si="160"/>
        <v>6.562562638505455E-2</v>
      </c>
      <c r="JC134" s="86">
        <f t="shared" si="160"/>
        <v>8.1507047661984661E-2</v>
      </c>
      <c r="JD134" s="86">
        <f t="shared" si="160"/>
        <v>5.7104400715082958E-2</v>
      </c>
      <c r="JE134" s="86">
        <f t="shared" si="160"/>
        <v>9.0314796449979778E-2</v>
      </c>
      <c r="JF134" s="86">
        <f t="shared" si="160"/>
        <v>5.8700847158468898E-2</v>
      </c>
      <c r="JG134" s="86">
        <f t="shared" si="160"/>
        <v>9.8749392272690861E-2</v>
      </c>
      <c r="JH134" s="86">
        <f t="shared" si="160"/>
        <v>0.11834418664046503</v>
      </c>
      <c r="JI134" s="86">
        <f t="shared" si="160"/>
        <v>0.10849844274281256</v>
      </c>
      <c r="JJ134" s="86">
        <f t="shared" si="160"/>
        <v>4.2100827378174693E-2</v>
      </c>
      <c r="JK134" s="86">
        <f t="shared" si="160"/>
        <v>2.1552592490420283E-2</v>
      </c>
      <c r="JL134" s="86">
        <f t="shared" si="160"/>
        <v>3.0362638359331701E-2</v>
      </c>
      <c r="JM134" s="86">
        <f t="shared" si="160"/>
        <v>3.8623295595957022E-2</v>
      </c>
    </row>
    <row r="135" spans="2:273" x14ac:dyDescent="0.25">
      <c r="B135" s="2">
        <v>108</v>
      </c>
      <c r="C135" s="37">
        <v>101.254</v>
      </c>
      <c r="D135" s="37">
        <v>102.52500000000001</v>
      </c>
      <c r="E135" s="37">
        <v>104.96599999999999</v>
      </c>
      <c r="F135" s="37">
        <v>97.813999999999993</v>
      </c>
      <c r="G135" s="37">
        <v>103.31699999999999</v>
      </c>
      <c r="H135" s="37">
        <v>100.339</v>
      </c>
      <c r="I135" s="37">
        <v>104.492</v>
      </c>
      <c r="J135" s="37">
        <v>105.068</v>
      </c>
      <c r="K135" s="37">
        <v>110.52500000000001</v>
      </c>
      <c r="L135" s="37">
        <v>119.05</v>
      </c>
      <c r="M135" s="37">
        <v>116.492</v>
      </c>
      <c r="N135" s="37">
        <v>110.542</v>
      </c>
      <c r="O135" s="37">
        <v>108.932</v>
      </c>
      <c r="P135" s="37">
        <v>117.22</v>
      </c>
      <c r="Q135" s="37">
        <v>122.36799999999999</v>
      </c>
      <c r="S135" s="4">
        <f t="shared" si="162"/>
        <v>98.444107949596756</v>
      </c>
      <c r="T135" s="4">
        <f t="shared" si="162"/>
        <v>102.29968458129144</v>
      </c>
      <c r="U135" s="4">
        <f t="shared" si="162"/>
        <v>102.2572881644097</v>
      </c>
      <c r="V135" s="4">
        <f t="shared" si="162"/>
        <v>100.17636172334122</v>
      </c>
      <c r="W135" s="4">
        <f t="shared" si="162"/>
        <v>103.39892833036647</v>
      </c>
      <c r="X135" s="4">
        <f t="shared" si="162"/>
        <v>102.89508813484402</v>
      </c>
      <c r="Y135" s="4">
        <f t="shared" si="162"/>
        <v>106.08705259811873</v>
      </c>
      <c r="Z135" s="4">
        <f t="shared" si="162"/>
        <v>105.82416942594365</v>
      </c>
      <c r="AA135" s="4">
        <f t="shared" si="162"/>
        <v>109.69135977114132</v>
      </c>
      <c r="AB135" s="4">
        <f t="shared" si="162"/>
        <v>117.97636677473351</v>
      </c>
      <c r="AC135" s="4">
        <f t="shared" si="162"/>
        <v>116.71956903220236</v>
      </c>
      <c r="AD135" s="4">
        <f t="shared" si="162"/>
        <v>110.84376727088423</v>
      </c>
      <c r="AE135" s="4">
        <f t="shared" si="162"/>
        <v>109.2750617276416</v>
      </c>
      <c r="AF135" s="4">
        <f t="shared" si="162"/>
        <v>117.55388993376508</v>
      </c>
      <c r="AG135" s="4">
        <f t="shared" si="162"/>
        <v>126.41675483391086</v>
      </c>
      <c r="AI135" s="4">
        <f t="shared" si="163"/>
        <v>2.8098920504032492</v>
      </c>
      <c r="AJ135" s="4">
        <f t="shared" si="163"/>
        <v>0.22531541870856131</v>
      </c>
      <c r="AK135" s="4">
        <f t="shared" si="163"/>
        <v>2.708711835590293</v>
      </c>
      <c r="AL135" s="4">
        <f t="shared" si="163"/>
        <v>-2.3623617233412233</v>
      </c>
      <c r="AM135" s="4">
        <f t="shared" si="163"/>
        <v>-8.1928330366480395E-2</v>
      </c>
      <c r="AN135" s="4">
        <f t="shared" si="163"/>
        <v>-2.5560881348440176</v>
      </c>
      <c r="AO135" s="4">
        <f t="shared" si="163"/>
        <v>-1.5950525981187269</v>
      </c>
      <c r="AP135" s="4">
        <f t="shared" si="163"/>
        <v>-0.75616942594365355</v>
      </c>
      <c r="AQ135" s="4">
        <f t="shared" si="163"/>
        <v>0.83364022885868394</v>
      </c>
      <c r="AR135" s="4">
        <f t="shared" si="163"/>
        <v>1.0736332252664909</v>
      </c>
      <c r="AS135" s="4">
        <f t="shared" si="163"/>
        <v>-0.22756903220235358</v>
      </c>
      <c r="AT135" s="4">
        <f t="shared" si="163"/>
        <v>-0.30176727088422695</v>
      </c>
      <c r="AU135" s="4">
        <f t="shared" si="163"/>
        <v>-0.34306172764159726</v>
      </c>
      <c r="AV135" s="4">
        <f t="shared" si="163"/>
        <v>-0.33388993376507869</v>
      </c>
      <c r="AW135" s="4">
        <f t="shared" si="163"/>
        <v>-4.0487548339108628</v>
      </c>
      <c r="AY135" s="2">
        <f t="shared" si="154"/>
        <v>98.444107949596756</v>
      </c>
      <c r="AZ135" s="2">
        <f t="shared" si="154"/>
        <v>99.025994837936267</v>
      </c>
      <c r="BA135" s="2">
        <f t="shared" si="154"/>
        <v>98.981534921297907</v>
      </c>
      <c r="BB135" s="2">
        <f t="shared" si="154"/>
        <v>96.025786711445093</v>
      </c>
      <c r="BC135" s="2">
        <f t="shared" si="154"/>
        <v>99.189911883413401</v>
      </c>
      <c r="BD135" s="2">
        <f t="shared" si="154"/>
        <v>97.734282630476983</v>
      </c>
      <c r="BE135" s="2">
        <f t="shared" si="154"/>
        <v>98.724379996338627</v>
      </c>
      <c r="BF135" s="2">
        <f t="shared" si="154"/>
        <v>100.26082555842325</v>
      </c>
      <c r="BG135" s="2">
        <f t="shared" si="154"/>
        <v>100.25213068330216</v>
      </c>
      <c r="BH135" s="2">
        <f t="shared" si="154"/>
        <v>103.43600138024873</v>
      </c>
      <c r="BI135" s="2">
        <f t="shared" si="154"/>
        <v>102.43331641588942</v>
      </c>
      <c r="BJ135" s="2">
        <f t="shared" si="154"/>
        <v>103.25692411748405</v>
      </c>
      <c r="BK135" s="2">
        <f t="shared" si="154"/>
        <v>104.2611746022759</v>
      </c>
      <c r="BL135" s="2">
        <f t="shared" si="154"/>
        <v>107.12642854446737</v>
      </c>
      <c r="BM135" s="2">
        <f t="shared" si="154"/>
        <v>108.00382478641014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122.56373986866791</v>
      </c>
      <c r="DL135" s="2">
        <f t="shared" si="164"/>
        <v>126.74284732100523</v>
      </c>
      <c r="DM135" s="2">
        <f t="shared" si="164"/>
        <v>113.4844944742313</v>
      </c>
      <c r="DN135" s="2">
        <f t="shared" si="164"/>
        <v>125.61145584856111</v>
      </c>
      <c r="DO135" s="2">
        <f t="shared" si="164"/>
        <v>139.4683233376233</v>
      </c>
      <c r="DP135" s="2">
        <f t="shared" si="164"/>
        <v>134.14183333333335</v>
      </c>
      <c r="DQ135" s="2">
        <f t="shared" si="164"/>
        <v>129.28717815126055</v>
      </c>
      <c r="DR135" s="2">
        <f t="shared" si="164"/>
        <v>121.40380197340197</v>
      </c>
      <c r="DS135" s="2">
        <f t="shared" si="164"/>
        <v>121.20059090909092</v>
      </c>
      <c r="DT135" s="2">
        <f t="shared" si="164"/>
        <v>128.6865546218487</v>
      </c>
      <c r="DU135" s="2">
        <f t="shared" si="164"/>
        <v>133.77700853485064</v>
      </c>
      <c r="DV135" s="2">
        <f t="shared" si="164"/>
        <v>140.02762731152202</v>
      </c>
      <c r="DW135" s="2">
        <f t="shared" si="164"/>
        <v>140.3314918767507</v>
      </c>
      <c r="DX135" s="2">
        <f t="shared" si="164"/>
        <v>136.23314320034319</v>
      </c>
      <c r="DY135" s="2">
        <f t="shared" si="164"/>
        <v>143.08164482758619</v>
      </c>
      <c r="EA135" s="2">
        <f t="shared" si="152"/>
        <v>98.390027362198722</v>
      </c>
      <c r="EB135" s="2">
        <f t="shared" si="152"/>
        <v>98.97178804347827</v>
      </c>
      <c r="EC135" s="2">
        <f t="shared" si="152"/>
        <v>98.964532504780095</v>
      </c>
      <c r="ED135" s="2">
        <f t="shared" si="152"/>
        <v>95.955074651799166</v>
      </c>
      <c r="EE135" s="2">
        <f t="shared" si="151"/>
        <v>99.097316864558792</v>
      </c>
      <c r="EF135" s="2">
        <f t="shared" si="151"/>
        <v>97.647363228772107</v>
      </c>
      <c r="EG135" s="2">
        <f t="shared" si="151"/>
        <v>98.655820047554144</v>
      </c>
      <c r="EH135" s="2">
        <f t="shared" si="151"/>
        <v>100.21916138213187</v>
      </c>
      <c r="EI135" s="2">
        <f t="shared" si="151"/>
        <v>100.19296397008839</v>
      </c>
      <c r="EJ135" s="2">
        <f t="shared" si="151"/>
        <v>103.38115605717104</v>
      </c>
      <c r="EK135" s="2">
        <f t="shared" si="151"/>
        <v>102.3691850914753</v>
      </c>
      <c r="EL135" s="2">
        <f t="shared" si="151"/>
        <v>103.16786889186285</v>
      </c>
      <c r="EM135" s="2">
        <f t="shared" si="135"/>
        <v>104.1730894715526</v>
      </c>
      <c r="EN135" s="2">
        <f t="shared" si="135"/>
        <v>107.05797767957793</v>
      </c>
      <c r="EO135" s="2">
        <f t="shared" si="135"/>
        <v>107.89308919633105</v>
      </c>
      <c r="EQ135" s="2">
        <f t="shared" si="165"/>
        <v>98.593434469034989</v>
      </c>
      <c r="ER135" s="2">
        <f t="shared" si="165"/>
        <v>98.886517584488459</v>
      </c>
      <c r="ES135" s="2">
        <f t="shared" si="165"/>
        <v>98.714762455142846</v>
      </c>
      <c r="ET135" s="2">
        <f t="shared" si="165"/>
        <v>96.019681197310447</v>
      </c>
      <c r="EU135" s="2">
        <f t="shared" si="165"/>
        <v>99.108647328793722</v>
      </c>
      <c r="EV135" s="2">
        <f t="shared" si="165"/>
        <v>97.619375554361469</v>
      </c>
      <c r="EW135" s="2">
        <f t="shared" si="165"/>
        <v>98.599451563949657</v>
      </c>
      <c r="EX135" s="2">
        <f t="shared" si="165"/>
        <v>99.993720638032954</v>
      </c>
      <c r="EY135" s="2">
        <f t="shared" si="165"/>
        <v>100.17528040474063</v>
      </c>
      <c r="EZ135" s="2">
        <f t="shared" si="165"/>
        <v>103.19806915554358</v>
      </c>
      <c r="FA135" s="2">
        <f t="shared" si="165"/>
        <v>102.17202200301375</v>
      </c>
      <c r="FB135" s="2">
        <f t="shared" si="165"/>
        <v>103.17975754886933</v>
      </c>
      <c r="FC135" s="2">
        <f t="shared" si="165"/>
        <v>104.10071749468129</v>
      </c>
      <c r="FD135" s="2">
        <f t="shared" si="165"/>
        <v>106.90930275547348</v>
      </c>
      <c r="FE135" s="2">
        <f t="shared" si="165"/>
        <v>107.77332313070571</v>
      </c>
      <c r="FG135" s="2">
        <f t="shared" si="166"/>
        <v>0.99809271636202179</v>
      </c>
      <c r="FH135" s="2">
        <f t="shared" si="166"/>
        <v>0.99786460207792749</v>
      </c>
      <c r="FI135" s="2">
        <f t="shared" si="166"/>
        <v>0.99780866721415551</v>
      </c>
      <c r="FJ135" s="2">
        <f t="shared" si="166"/>
        <v>0.99772762272683935</v>
      </c>
      <c r="FK135" s="2">
        <f t="shared" si="166"/>
        <v>0.99772116385086473</v>
      </c>
      <c r="FL135" s="2">
        <f t="shared" si="166"/>
        <v>0.99757712613720151</v>
      </c>
      <c r="FM135" s="2">
        <f t="shared" si="166"/>
        <v>0.99766361780708679</v>
      </c>
      <c r="FN135" s="2">
        <f t="shared" si="166"/>
        <v>0.99752886059146184</v>
      </c>
      <c r="FO135" s="2">
        <f t="shared" si="166"/>
        <v>0.99713484127283702</v>
      </c>
      <c r="FP135" s="2">
        <f t="shared" si="166"/>
        <v>0.99740904144588793</v>
      </c>
      <c r="FQ135" s="2">
        <f t="shared" si="166"/>
        <v>0.99760613953165744</v>
      </c>
      <c r="FR135" s="2">
        <f t="shared" si="166"/>
        <v>0.99759893557387547</v>
      </c>
      <c r="FS135" s="2">
        <f t="shared" si="166"/>
        <v>0.99748230482524392</v>
      </c>
      <c r="FT135" s="2">
        <f t="shared" si="166"/>
        <v>0.9974920125048089</v>
      </c>
      <c r="FU135" s="2">
        <f t="shared" si="166"/>
        <v>0.99676580750372035</v>
      </c>
      <c r="FW135" s="2">
        <f t="shared" si="156"/>
        <v>3.9204436803087418E-2</v>
      </c>
      <c r="FX135" s="2">
        <f t="shared" si="156"/>
        <v>5.975654262157918E-2</v>
      </c>
      <c r="FY135" s="2">
        <f t="shared" si="156"/>
        <v>5.9317168798224164E-2</v>
      </c>
      <c r="FZ135" s="2">
        <f t="shared" si="156"/>
        <v>5.1412329570039321E-2</v>
      </c>
      <c r="GA135" s="2">
        <f t="shared" si="156"/>
        <v>5.2611253559578186E-2</v>
      </c>
      <c r="GB135" s="2">
        <f t="shared" si="156"/>
        <v>5.3669912909147917E-2</v>
      </c>
      <c r="GC135" s="2">
        <f t="shared" si="156"/>
        <v>5.3338508356184859E-2</v>
      </c>
      <c r="GD135" s="2">
        <f t="shared" si="156"/>
        <v>4.7400588443508161E-2</v>
      </c>
      <c r="GE135" s="2">
        <f t="shared" si="156"/>
        <v>5.7877041613023941E-2</v>
      </c>
      <c r="GF135" s="2">
        <f t="shared" si="156"/>
        <v>5.8550970623229816E-2</v>
      </c>
      <c r="GG135" s="2">
        <f t="shared" si="156"/>
        <v>5.6068418332844976E-2</v>
      </c>
      <c r="GH135" s="2">
        <f t="shared" si="156"/>
        <v>4.6478834734015352E-2</v>
      </c>
      <c r="GI135" s="2">
        <f t="shared" si="156"/>
        <v>4.0771368514509444E-2</v>
      </c>
      <c r="GJ135" s="2">
        <f t="shared" si="156"/>
        <v>3.1747690037228125E-2</v>
      </c>
      <c r="GK135" s="2">
        <f t="shared" si="156"/>
        <v>2.564142424156695E-2</v>
      </c>
      <c r="GM135" s="86">
        <f t="shared" si="157"/>
        <v>2.4816267050499112E-61</v>
      </c>
      <c r="GN135" s="86">
        <f t="shared" si="157"/>
        <v>1.3468412648560169E-115</v>
      </c>
      <c r="GO135" s="86">
        <f t="shared" si="157"/>
        <v>3.9189286423136963E-98</v>
      </c>
      <c r="GP135" s="86">
        <f t="shared" si="157"/>
        <v>1.5967510814406204E-128</v>
      </c>
      <c r="GQ135" s="86">
        <f t="shared" si="157"/>
        <v>6.0084347181178748E-182</v>
      </c>
      <c r="GR135" s="86">
        <f t="shared" si="157"/>
        <v>1.3643997573697675E-127</v>
      </c>
      <c r="GS135" s="86">
        <f t="shared" si="157"/>
        <v>3.2318346051097279E-110</v>
      </c>
      <c r="GT135" s="86">
        <f t="shared" si="157"/>
        <v>1.2767817808303973E-83</v>
      </c>
      <c r="GU135" s="86">
        <f t="shared" si="157"/>
        <v>4.6335776372429664E-78</v>
      </c>
      <c r="GV135" s="86">
        <f t="shared" si="157"/>
        <v>8.6997087856509992E-129</v>
      </c>
      <c r="GW135" s="86">
        <f t="shared" si="157"/>
        <v>1.4077919238977117E-122</v>
      </c>
      <c r="GX135" s="86">
        <f t="shared" si="157"/>
        <v>6.3333746040603808E-137</v>
      </c>
      <c r="GY135" s="86">
        <f t="shared" si="157"/>
        <v>2.2824592089738104E-100</v>
      </c>
      <c r="GZ135" s="86">
        <f t="shared" si="157"/>
        <v>6.0245155509691907E-61</v>
      </c>
      <c r="HA135" s="86">
        <f t="shared" si="157"/>
        <v>1.5983878558249458E-103</v>
      </c>
      <c r="HC135" s="86">
        <f t="shared" si="153"/>
        <v>3.8653414438318416E-27</v>
      </c>
      <c r="HD135" s="86">
        <f t="shared" si="153"/>
        <v>1.7702299575905155E-40</v>
      </c>
      <c r="HE135" s="86">
        <f t="shared" si="153"/>
        <v>2.978493891406284E-49</v>
      </c>
      <c r="HF135" s="86">
        <f t="shared" si="153"/>
        <v>4.7627713735476005E-47</v>
      </c>
      <c r="HG135" s="86">
        <f t="shared" si="153"/>
        <v>1.3198404077841962E-86</v>
      </c>
      <c r="HH135" s="86">
        <f t="shared" si="153"/>
        <v>3.6102463149894871E-61</v>
      </c>
      <c r="HI135" s="86">
        <f t="shared" si="153"/>
        <v>1.2159354168117492E-62</v>
      </c>
      <c r="HJ135" s="86">
        <f t="shared" si="153"/>
        <v>2.0856635611758813E-76</v>
      </c>
      <c r="HK135" s="86">
        <f t="shared" si="153"/>
        <v>1.1435847645039988E-71</v>
      </c>
      <c r="HL135" s="86">
        <f t="shared" si="161"/>
        <v>2.3151968129878505E-49</v>
      </c>
      <c r="HM135" s="86">
        <f t="shared" si="161"/>
        <v>4.9825824518535534E-60</v>
      </c>
      <c r="HN135" s="86">
        <f t="shared" si="161"/>
        <v>7.0599372140901027E-45</v>
      </c>
      <c r="HO135" s="86">
        <f t="shared" si="161"/>
        <v>3.4912055848104934E-42</v>
      </c>
      <c r="HP135" s="86">
        <f t="shared" si="161"/>
        <v>8.2933918934114556E-24</v>
      </c>
      <c r="HQ135" s="86">
        <f t="shared" si="161"/>
        <v>3.0740744498645254E-37</v>
      </c>
      <c r="HS135" s="86">
        <f t="shared" si="158"/>
        <v>5.2758277431035748E-2</v>
      </c>
      <c r="HT135" s="86">
        <f t="shared" si="158"/>
        <v>0.22747111996922606</v>
      </c>
      <c r="HU135" s="86">
        <f t="shared" si="158"/>
        <v>0.18295297488491397</v>
      </c>
      <c r="HV135" s="86">
        <f t="shared" si="158"/>
        <v>0.1110378817345691</v>
      </c>
      <c r="HW135" s="86">
        <f t="shared" si="158"/>
        <v>0.13584383104254316</v>
      </c>
      <c r="HX135" s="86">
        <f t="shared" si="158"/>
        <v>9.9944058274598374E-2</v>
      </c>
      <c r="HY135" s="86">
        <f t="shared" si="158"/>
        <v>0.14648090432371022</v>
      </c>
      <c r="HZ135" s="86">
        <f t="shared" si="158"/>
        <v>0.10134064420340803</v>
      </c>
      <c r="IA135" s="86">
        <f t="shared" si="158"/>
        <v>0.16010573433245068</v>
      </c>
      <c r="IB135" s="86">
        <f t="shared" si="158"/>
        <v>0.19208719025778204</v>
      </c>
      <c r="IC135" s="86">
        <f t="shared" si="158"/>
        <v>0.17168554514367712</v>
      </c>
      <c r="ID135" s="86">
        <f t="shared" si="158"/>
        <v>7.6662069805735339E-2</v>
      </c>
      <c r="IE135" s="86">
        <f t="shared" si="158"/>
        <v>4.269189904491609E-2</v>
      </c>
      <c r="IF135" s="86">
        <f t="shared" si="158"/>
        <v>4.9910972682495842E-2</v>
      </c>
      <c r="IG135" s="86">
        <f t="shared" si="158"/>
        <v>5.7527889689672998E-2</v>
      </c>
      <c r="II135" s="86">
        <f t="shared" si="159"/>
        <v>3.4876625818623248E-30</v>
      </c>
      <c r="IJ135" s="86">
        <f t="shared" si="159"/>
        <v>1.6242769918290255E-27</v>
      </c>
      <c r="IK135" s="86">
        <f t="shared" si="159"/>
        <v>2.0727351874393991E-28</v>
      </c>
      <c r="IL135" s="86">
        <f t="shared" si="159"/>
        <v>1.0156017292779038E-33</v>
      </c>
      <c r="IM135" s="86">
        <f t="shared" si="159"/>
        <v>2.4273817910962216E-35</v>
      </c>
      <c r="IN135" s="86">
        <f t="shared" si="159"/>
        <v>1.2495181543420482E-34</v>
      </c>
      <c r="IO135" s="86">
        <f t="shared" si="159"/>
        <v>2.5385374158100728E-33</v>
      </c>
      <c r="IP135" s="86">
        <f t="shared" si="159"/>
        <v>2.5194029820862054E-36</v>
      </c>
      <c r="IQ135" s="86">
        <f t="shared" si="159"/>
        <v>2.576834305924188E-33</v>
      </c>
      <c r="IR135" s="86">
        <f t="shared" si="159"/>
        <v>5.9661017807439626E-38</v>
      </c>
      <c r="IS135" s="86">
        <f t="shared" si="159"/>
        <v>1.0150441656765059E-32</v>
      </c>
      <c r="IT135" s="86">
        <f t="shared" si="159"/>
        <v>3.6123628490643433E-38</v>
      </c>
      <c r="IU135" s="86">
        <f t="shared" si="159"/>
        <v>3.3213818916295677E-42</v>
      </c>
      <c r="IV135" s="86">
        <f t="shared" si="159"/>
        <v>9.2038727168656922E-25</v>
      </c>
      <c r="IW135" s="86">
        <f t="shared" si="159"/>
        <v>1.267060910460802E-15</v>
      </c>
      <c r="IY135" s="86">
        <f t="shared" si="160"/>
        <v>5.2758277431035748E-2</v>
      </c>
      <c r="IZ135" s="86">
        <f t="shared" si="160"/>
        <v>0.22747111996922606</v>
      </c>
      <c r="JA135" s="86">
        <f t="shared" si="160"/>
        <v>0.18295297488491397</v>
      </c>
      <c r="JB135" s="86">
        <f t="shared" si="160"/>
        <v>0.1110378817345691</v>
      </c>
      <c r="JC135" s="86">
        <f t="shared" si="160"/>
        <v>0.13584383104254316</v>
      </c>
      <c r="JD135" s="86">
        <f t="shared" si="160"/>
        <v>9.9944058274598374E-2</v>
      </c>
      <c r="JE135" s="86">
        <f t="shared" si="160"/>
        <v>0.14648090432371022</v>
      </c>
      <c r="JF135" s="86">
        <f t="shared" si="160"/>
        <v>0.10134064420340803</v>
      </c>
      <c r="JG135" s="86">
        <f t="shared" si="160"/>
        <v>0.16010573433245068</v>
      </c>
      <c r="JH135" s="86">
        <f t="shared" si="160"/>
        <v>0.19208719025778204</v>
      </c>
      <c r="JI135" s="86">
        <f t="shared" si="160"/>
        <v>0.17168554514367712</v>
      </c>
      <c r="JJ135" s="86">
        <f t="shared" si="160"/>
        <v>7.6662069805735339E-2</v>
      </c>
      <c r="JK135" s="86">
        <f t="shared" si="160"/>
        <v>4.269189904491609E-2</v>
      </c>
      <c r="JL135" s="86">
        <f t="shared" si="160"/>
        <v>4.9910972682495842E-2</v>
      </c>
      <c r="JM135" s="86">
        <f t="shared" si="160"/>
        <v>5.7527889689674268E-2</v>
      </c>
    </row>
    <row r="136" spans="2:273" x14ac:dyDescent="0.25">
      <c r="B136" s="2">
        <v>109</v>
      </c>
      <c r="C136" s="37">
        <v>98.864000000000004</v>
      </c>
      <c r="D136" s="37">
        <v>101.559</v>
      </c>
      <c r="E136" s="37">
        <v>104.42400000000001</v>
      </c>
      <c r="F136" s="37">
        <v>101.35599999999999</v>
      </c>
      <c r="G136" s="37">
        <v>104.06699999999999</v>
      </c>
      <c r="H136" s="37">
        <v>104.712</v>
      </c>
      <c r="I136" s="37">
        <v>108.831</v>
      </c>
      <c r="J136" s="37">
        <v>107.881</v>
      </c>
      <c r="K136" s="37">
        <v>111.322</v>
      </c>
      <c r="L136" s="37">
        <v>120.767</v>
      </c>
      <c r="M136" s="37">
        <v>120.492</v>
      </c>
      <c r="N136" s="37">
        <v>115.949</v>
      </c>
      <c r="O136" s="37">
        <v>111.831</v>
      </c>
      <c r="P136" s="37">
        <v>121.254</v>
      </c>
      <c r="Q136" s="37">
        <v>131.82499999999999</v>
      </c>
      <c r="S136" s="4">
        <f t="shared" si="162"/>
        <v>98.314550786539726</v>
      </c>
      <c r="T136" s="4">
        <f t="shared" si="162"/>
        <v>102.77570130759507</v>
      </c>
      <c r="U136" s="4">
        <f t="shared" si="162"/>
        <v>102.9816182340506</v>
      </c>
      <c r="V136" s="4">
        <f t="shared" si="162"/>
        <v>101.69048498973793</v>
      </c>
      <c r="W136" s="4">
        <f t="shared" si="162"/>
        <v>104.71821267124852</v>
      </c>
      <c r="X136" s="4">
        <f t="shared" si="162"/>
        <v>104.97789087309823</v>
      </c>
      <c r="Y136" s="4">
        <f t="shared" si="162"/>
        <v>108.32629128345998</v>
      </c>
      <c r="Z136" s="4">
        <f t="shared" si="162"/>
        <v>108.06703983891975</v>
      </c>
      <c r="AA136" s="4">
        <f t="shared" si="162"/>
        <v>112.38957341752817</v>
      </c>
      <c r="AB136" s="4">
        <f t="shared" si="162"/>
        <v>121.64678151448973</v>
      </c>
      <c r="AC136" s="4">
        <f t="shared" si="162"/>
        <v>120.52959017568465</v>
      </c>
      <c r="AD136" s="4">
        <f t="shared" si="162"/>
        <v>114.47757574786988</v>
      </c>
      <c r="AE136" s="4">
        <f t="shared" si="162"/>
        <v>112.39629064129764</v>
      </c>
      <c r="AF136" s="4">
        <f t="shared" si="162"/>
        <v>122.25681575304489</v>
      </c>
      <c r="AG136" s="4">
        <f t="shared" si="162"/>
        <v>132.90657584168804</v>
      </c>
      <c r="AI136" s="4">
        <f t="shared" si="163"/>
        <v>0.54944921346027797</v>
      </c>
      <c r="AJ136" s="4">
        <f t="shared" si="163"/>
        <v>-1.2167013075950734</v>
      </c>
      <c r="AK136" s="4">
        <f t="shared" si="163"/>
        <v>1.4423817659494063</v>
      </c>
      <c r="AL136" s="4">
        <f t="shared" si="163"/>
        <v>-0.3344849897379305</v>
      </c>
      <c r="AM136" s="4">
        <f t="shared" si="163"/>
        <v>-0.65121267124852977</v>
      </c>
      <c r="AN136" s="4">
        <f t="shared" si="163"/>
        <v>-0.26589087309822901</v>
      </c>
      <c r="AO136" s="4">
        <f t="shared" si="163"/>
        <v>0.50470871654002281</v>
      </c>
      <c r="AP136" s="4">
        <f t="shared" si="163"/>
        <v>-0.18603983891975417</v>
      </c>
      <c r="AQ136" s="4">
        <f t="shared" si="163"/>
        <v>-1.0675734175281661</v>
      </c>
      <c r="AR136" s="4">
        <f t="shared" si="163"/>
        <v>-0.87978151448973563</v>
      </c>
      <c r="AS136" s="4">
        <f t="shared" si="163"/>
        <v>-3.7590175684641736E-2</v>
      </c>
      <c r="AT136" s="4">
        <f t="shared" si="163"/>
        <v>1.4714242521301202</v>
      </c>
      <c r="AU136" s="4">
        <f t="shared" si="163"/>
        <v>-0.5652906412976364</v>
      </c>
      <c r="AV136" s="4">
        <f t="shared" si="163"/>
        <v>-1.0028157530448851</v>
      </c>
      <c r="AW136" s="4">
        <f t="shared" si="163"/>
        <v>-1.0815758416880499</v>
      </c>
      <c r="AY136" s="2">
        <f t="shared" si="154"/>
        <v>98.314550786539726</v>
      </c>
      <c r="AZ136" s="2">
        <f t="shared" si="154"/>
        <v>98.927750797638794</v>
      </c>
      <c r="BA136" s="2">
        <f t="shared" si="154"/>
        <v>98.919218399365676</v>
      </c>
      <c r="BB136" s="2">
        <f t="shared" si="154"/>
        <v>95.950215373912073</v>
      </c>
      <c r="BC136" s="2">
        <f t="shared" si="154"/>
        <v>99.072619326033958</v>
      </c>
      <c r="BD136" s="2">
        <f t="shared" si="154"/>
        <v>97.638284253926031</v>
      </c>
      <c r="BE136" s="2">
        <f t="shared" si="154"/>
        <v>98.663015091714627</v>
      </c>
      <c r="BF136" s="2">
        <f t="shared" si="154"/>
        <v>100.22095889004453</v>
      </c>
      <c r="BG136" s="2">
        <f t="shared" si="154"/>
        <v>100.15601927732375</v>
      </c>
      <c r="BH136" s="2">
        <f t="shared" si="154"/>
        <v>103.36999892054689</v>
      </c>
      <c r="BI136" s="2">
        <f t="shared" si="154"/>
        <v>102.38218722456566</v>
      </c>
      <c r="BJ136" s="2">
        <f t="shared" si="154"/>
        <v>103.17921983369575</v>
      </c>
      <c r="BK136" s="2">
        <f t="shared" si="154"/>
        <v>104.19894040928793</v>
      </c>
      <c r="BL136" s="2">
        <f t="shared" si="154"/>
        <v>107.05112094744372</v>
      </c>
      <c r="BM136" s="2">
        <f t="shared" si="154"/>
        <v>107.9037775534848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122.73702026266416</v>
      </c>
      <c r="DL136" s="2">
        <f t="shared" si="164"/>
        <v>126.96004196301566</v>
      </c>
      <c r="DM136" s="2">
        <f t="shared" si="164"/>
        <v>113.57460302002406</v>
      </c>
      <c r="DN136" s="2">
        <f t="shared" si="164"/>
        <v>125.82179789911369</v>
      </c>
      <c r="DO136" s="2">
        <f t="shared" si="164"/>
        <v>139.81987121407118</v>
      </c>
      <c r="DP136" s="2">
        <f t="shared" si="164"/>
        <v>134.45833333333334</v>
      </c>
      <c r="DQ136" s="2">
        <f t="shared" si="164"/>
        <v>129.54469523809527</v>
      </c>
      <c r="DR136" s="2">
        <f t="shared" si="164"/>
        <v>121.55807970827971</v>
      </c>
      <c r="DS136" s="2">
        <f t="shared" si="164"/>
        <v>121.35427272727273</v>
      </c>
      <c r="DT136" s="2">
        <f t="shared" si="164"/>
        <v>128.89964262796025</v>
      </c>
      <c r="DU136" s="2">
        <f t="shared" si="164"/>
        <v>134.04545329540065</v>
      </c>
      <c r="DV136" s="2">
        <f t="shared" si="164"/>
        <v>140.34948387861544</v>
      </c>
      <c r="DW136" s="2">
        <f t="shared" si="164"/>
        <v>140.65136974789917</v>
      </c>
      <c r="DX136" s="2">
        <f t="shared" si="164"/>
        <v>136.47566520806521</v>
      </c>
      <c r="DY136" s="2">
        <f t="shared" si="164"/>
        <v>143.43696847290639</v>
      </c>
      <c r="EA136" s="2">
        <f t="shared" si="152"/>
        <v>98.262120402815441</v>
      </c>
      <c r="EB136" s="2">
        <f t="shared" si="152"/>
        <v>98.879111801242246</v>
      </c>
      <c r="EC136" s="2">
        <f t="shared" si="152"/>
        <v>98.907625114307066</v>
      </c>
      <c r="ED136" s="2">
        <f t="shared" si="152"/>
        <v>95.884126510407583</v>
      </c>
      <c r="EE136" s="2">
        <f t="shared" si="151"/>
        <v>98.987019292628347</v>
      </c>
      <c r="EF136" s="2">
        <f t="shared" si="151"/>
        <v>97.558524262730216</v>
      </c>
      <c r="EG136" s="2">
        <f t="shared" si="151"/>
        <v>98.600674182407033</v>
      </c>
      <c r="EH136" s="2">
        <f t="shared" si="151"/>
        <v>100.18577431404809</v>
      </c>
      <c r="EI136" s="2">
        <f t="shared" si="151"/>
        <v>100.10169748470429</v>
      </c>
      <c r="EJ136" s="2">
        <f t="shared" si="151"/>
        <v>103.32256323311978</v>
      </c>
      <c r="EK136" s="2">
        <f t="shared" si="151"/>
        <v>102.32625003243805</v>
      </c>
      <c r="EL136" s="2">
        <f t="shared" si="151"/>
        <v>103.09695032488685</v>
      </c>
      <c r="EM136" s="2">
        <f t="shared" si="135"/>
        <v>104.118678265157</v>
      </c>
      <c r="EN136" s="2">
        <f t="shared" si="135"/>
        <v>106.98983778990244</v>
      </c>
      <c r="EO136" s="2">
        <f t="shared" si="135"/>
        <v>107.80211081891407</v>
      </c>
      <c r="EQ136" s="2">
        <f t="shared" si="165"/>
        <v>98.492128236852821</v>
      </c>
      <c r="ER136" s="2">
        <f t="shared" si="165"/>
        <v>98.786104602370273</v>
      </c>
      <c r="ES136" s="2">
        <f t="shared" si="165"/>
        <v>98.633546931071436</v>
      </c>
      <c r="ET136" s="2">
        <f t="shared" si="165"/>
        <v>95.956017044791551</v>
      </c>
      <c r="EU136" s="2">
        <f t="shared" si="165"/>
        <v>98.999548918369015</v>
      </c>
      <c r="EV136" s="2">
        <f t="shared" si="165"/>
        <v>97.527873658558718</v>
      </c>
      <c r="EW136" s="2">
        <f t="shared" si="165"/>
        <v>98.538659147022713</v>
      </c>
      <c r="EX136" s="2">
        <f t="shared" si="165"/>
        <v>99.934643349913671</v>
      </c>
      <c r="EY136" s="2">
        <f t="shared" si="165"/>
        <v>100.082264665037</v>
      </c>
      <c r="EZ136" s="2">
        <f t="shared" si="165"/>
        <v>103.11867171787101</v>
      </c>
      <c r="FA136" s="2">
        <f t="shared" si="165"/>
        <v>102.10829000167431</v>
      </c>
      <c r="FB136" s="2">
        <f t="shared" si="165"/>
        <v>103.11028994918124</v>
      </c>
      <c r="FC136" s="2">
        <f t="shared" si="165"/>
        <v>104.0369005633914</v>
      </c>
      <c r="FD136" s="2">
        <f t="shared" si="165"/>
        <v>106.81190594794265</v>
      </c>
      <c r="FE136" s="2">
        <f t="shared" si="165"/>
        <v>107.67829853342761</v>
      </c>
      <c r="FG136" s="2">
        <f t="shared" si="166"/>
        <v>0.99826024468220198</v>
      </c>
      <c r="FH136" s="2">
        <f t="shared" si="166"/>
        <v>0.99805212795941001</v>
      </c>
      <c r="FI136" s="2">
        <f t="shared" si="166"/>
        <v>0.99800109533080339</v>
      </c>
      <c r="FJ136" s="2">
        <f t="shared" si="166"/>
        <v>0.9979271528412399</v>
      </c>
      <c r="FK136" s="2">
        <f t="shared" si="166"/>
        <v>0.99792125991671166</v>
      </c>
      <c r="FL136" s="2">
        <f t="shared" si="166"/>
        <v>0.9977898415984976</v>
      </c>
      <c r="FM136" s="2">
        <f t="shared" si="166"/>
        <v>0.99786875598190816</v>
      </c>
      <c r="FN136" s="2">
        <f t="shared" si="166"/>
        <v>0.99774580393615353</v>
      </c>
      <c r="FO136" s="2">
        <f t="shared" si="166"/>
        <v>0.9973862852592561</v>
      </c>
      <c r="FP136" s="2">
        <f t="shared" si="166"/>
        <v>0.99763647888760421</v>
      </c>
      <c r="FQ136" s="2">
        <f t="shared" si="166"/>
        <v>0.99781631334680654</v>
      </c>
      <c r="FR136" s="2">
        <f t="shared" si="166"/>
        <v>0.99780974048641646</v>
      </c>
      <c r="FS136" s="2">
        <f t="shared" si="166"/>
        <v>0.99770332592848499</v>
      </c>
      <c r="FT136" s="2">
        <f t="shared" si="166"/>
        <v>0.99771218335384337</v>
      </c>
      <c r="FU136" s="2">
        <f t="shared" si="166"/>
        <v>0.99704954176347205</v>
      </c>
      <c r="FW136" s="2">
        <f t="shared" si="156"/>
        <v>4.2824830648769921E-2</v>
      </c>
      <c r="FX136" s="2">
        <f t="shared" si="156"/>
        <v>6.5146165165952549E-2</v>
      </c>
      <c r="FY136" s="2">
        <f t="shared" si="156"/>
        <v>6.4669888536531189E-2</v>
      </c>
      <c r="FZ136" s="2">
        <f t="shared" si="156"/>
        <v>5.6094261380395555E-2</v>
      </c>
      <c r="GA136" s="2">
        <f t="shared" si="156"/>
        <v>5.7395760768065185E-2</v>
      </c>
      <c r="GB136" s="2">
        <f t="shared" si="156"/>
        <v>5.8544745981646835E-2</v>
      </c>
      <c r="GC136" s="2">
        <f t="shared" si="156"/>
        <v>5.8185090771550936E-2</v>
      </c>
      <c r="GD136" s="2">
        <f t="shared" si="156"/>
        <v>5.1737111524073717E-2</v>
      </c>
      <c r="GE136" s="2">
        <f t="shared" si="156"/>
        <v>6.3108524228395607E-2</v>
      </c>
      <c r="GF136" s="2">
        <f t="shared" si="156"/>
        <v>6.3839241668049107E-2</v>
      </c>
      <c r="GG136" s="2">
        <f t="shared" si="156"/>
        <v>6.1147030677868891E-2</v>
      </c>
      <c r="GH136" s="2">
        <f t="shared" si="156"/>
        <v>5.0735520942595425E-2</v>
      </c>
      <c r="GI136" s="2">
        <f t="shared" si="156"/>
        <v>4.4529756663868762E-2</v>
      </c>
      <c r="GJ136" s="2">
        <f t="shared" si="156"/>
        <v>3.4704351866771864E-2</v>
      </c>
      <c r="GK136" s="2">
        <f t="shared" si="156"/>
        <v>2.8045881621214679E-2</v>
      </c>
      <c r="GM136" s="86">
        <f t="shared" si="157"/>
        <v>7.9751543675146534E-64</v>
      </c>
      <c r="GN136" s="86">
        <f t="shared" si="157"/>
        <v>3.0039442066453481E-120</v>
      </c>
      <c r="GO136" s="86">
        <f t="shared" si="157"/>
        <v>3.9276758388903305E-102</v>
      </c>
      <c r="GP136" s="86">
        <f t="shared" si="157"/>
        <v>8.2603115868566304E-134</v>
      </c>
      <c r="GQ136" s="86">
        <f t="shared" si="157"/>
        <v>2.6591279407206162E-189</v>
      </c>
      <c r="GR136" s="86">
        <f t="shared" si="157"/>
        <v>8.4220174819493082E-133</v>
      </c>
      <c r="GS136" s="86">
        <f t="shared" si="157"/>
        <v>1.180923418610056E-114</v>
      </c>
      <c r="GT136" s="86">
        <f t="shared" si="157"/>
        <v>5.1990497996277448E-87</v>
      </c>
      <c r="GU136" s="86">
        <f t="shared" si="157"/>
        <v>3.0213666824109009E-81</v>
      </c>
      <c r="GV136" s="86">
        <f t="shared" si="157"/>
        <v>4.7726032267562246E-134</v>
      </c>
      <c r="GW136" s="86">
        <f t="shared" si="157"/>
        <v>1.4641132487787644E-127</v>
      </c>
      <c r="GX136" s="86">
        <f t="shared" si="157"/>
        <v>1.4771049136271554E-142</v>
      </c>
      <c r="GY136" s="86">
        <f t="shared" si="157"/>
        <v>2.0008362075662268E-104</v>
      </c>
      <c r="GZ136" s="86">
        <f t="shared" si="157"/>
        <v>2.0676114151353599E-63</v>
      </c>
      <c r="HA136" s="86">
        <f t="shared" si="157"/>
        <v>1.0000502380098225E-107</v>
      </c>
      <c r="HC136" s="86">
        <f t="shared" si="153"/>
        <v>4.2911147973184788E-29</v>
      </c>
      <c r="HD136" s="86">
        <f t="shared" si="153"/>
        <v>3.0350629692557185E-43</v>
      </c>
      <c r="HE136" s="86">
        <f t="shared" si="153"/>
        <v>1.0421035897362209E-52</v>
      </c>
      <c r="HF136" s="86">
        <f t="shared" si="153"/>
        <v>2.4128013179142085E-50</v>
      </c>
      <c r="HG136" s="86">
        <f t="shared" si="153"/>
        <v>1.3237275315039591E-92</v>
      </c>
      <c r="HH136" s="86">
        <f t="shared" si="153"/>
        <v>1.6902427572328494E-65</v>
      </c>
      <c r="HI136" s="86">
        <f t="shared" si="153"/>
        <v>5.4354985852761525E-67</v>
      </c>
      <c r="HJ136" s="86">
        <f t="shared" si="153"/>
        <v>8.3328612834519389E-82</v>
      </c>
      <c r="HK136" s="86">
        <f t="shared" si="153"/>
        <v>9.1716106298543237E-77</v>
      </c>
      <c r="HL136" s="86">
        <f t="shared" si="161"/>
        <v>1.0370193339428057E-52</v>
      </c>
      <c r="HM136" s="86">
        <f t="shared" si="161"/>
        <v>3.8988633100021291E-64</v>
      </c>
      <c r="HN136" s="86">
        <f t="shared" si="161"/>
        <v>5.2074979278519781E-48</v>
      </c>
      <c r="HO136" s="86">
        <f t="shared" si="161"/>
        <v>3.6576540766515291E-45</v>
      </c>
      <c r="HP136" s="86">
        <f t="shared" si="161"/>
        <v>1.7094887126351237E-25</v>
      </c>
      <c r="HQ136" s="86">
        <f t="shared" si="161"/>
        <v>7.1913177982243748E-40</v>
      </c>
      <c r="HS136" s="86">
        <f t="shared" si="158"/>
        <v>8.5388229876912983E-2</v>
      </c>
      <c r="HT136" s="86">
        <f t="shared" si="158"/>
        <v>0.3074433268952208</v>
      </c>
      <c r="HU136" s="86">
        <f t="shared" si="158"/>
        <v>0.25930090279658791</v>
      </c>
      <c r="HV136" s="86">
        <f t="shared" si="158"/>
        <v>0.17389204475098652</v>
      </c>
      <c r="HW136" s="86">
        <f t="shared" si="158"/>
        <v>0.20836286309289093</v>
      </c>
      <c r="HX136" s="86">
        <f t="shared" si="158"/>
        <v>0.16117448919132452</v>
      </c>
      <c r="HY136" s="86">
        <f t="shared" si="158"/>
        <v>0.21953318436051125</v>
      </c>
      <c r="HZ136" s="86">
        <f t="shared" si="158"/>
        <v>0.16170371230882546</v>
      </c>
      <c r="IA136" s="86">
        <f t="shared" si="158"/>
        <v>0.23864549988271774</v>
      </c>
      <c r="IB136" s="86">
        <f t="shared" si="158"/>
        <v>0.28277871994289333</v>
      </c>
      <c r="IC136" s="86">
        <f t="shared" si="158"/>
        <v>0.2506128355989764</v>
      </c>
      <c r="ID136" s="86">
        <f t="shared" si="158"/>
        <v>0.12870401346820987</v>
      </c>
      <c r="IE136" s="86">
        <f t="shared" si="158"/>
        <v>7.7957842399127175E-2</v>
      </c>
      <c r="IF136" s="86">
        <f t="shared" si="158"/>
        <v>7.8860633165064711E-2</v>
      </c>
      <c r="IG136" s="86">
        <f t="shared" si="158"/>
        <v>8.3518296972032169E-2</v>
      </c>
      <c r="II136" s="86">
        <f t="shared" si="159"/>
        <v>1.4490810210213917E-28</v>
      </c>
      <c r="IJ136" s="86">
        <f t="shared" si="159"/>
        <v>8.1491442148967608E-26</v>
      </c>
      <c r="IK136" s="86">
        <f t="shared" si="159"/>
        <v>1.1759336842991983E-26</v>
      </c>
      <c r="IL136" s="86">
        <f t="shared" si="159"/>
        <v>9.9719070439546947E-32</v>
      </c>
      <c r="IM136" s="86">
        <f t="shared" si="159"/>
        <v>3.1240083786258055E-33</v>
      </c>
      <c r="IN136" s="86">
        <f t="shared" si="159"/>
        <v>1.502712877649467E-32</v>
      </c>
      <c r="IO136" s="86">
        <f t="shared" si="159"/>
        <v>2.501395050422436E-31</v>
      </c>
      <c r="IP136" s="86">
        <f t="shared" si="159"/>
        <v>3.1187497264868162E-34</v>
      </c>
      <c r="IQ136" s="86">
        <f t="shared" si="159"/>
        <v>2.9176520004664744E-31</v>
      </c>
      <c r="IR136" s="86">
        <f t="shared" si="159"/>
        <v>1.3772520661772965E-35</v>
      </c>
      <c r="IS136" s="86">
        <f t="shared" si="159"/>
        <v>9.9629666973722142E-31</v>
      </c>
      <c r="IT136" s="86">
        <f t="shared" si="159"/>
        <v>5.5776210676413968E-36</v>
      </c>
      <c r="IU136" s="86">
        <f t="shared" si="159"/>
        <v>7.0332235563897262E-40</v>
      </c>
      <c r="IV136" s="86">
        <f t="shared" si="159"/>
        <v>1.5647140589912068E-23</v>
      </c>
      <c r="IW136" s="86">
        <f t="shared" si="159"/>
        <v>6.4279282980864749E-15</v>
      </c>
      <c r="IY136" s="86">
        <f t="shared" si="160"/>
        <v>8.5388229876912983E-2</v>
      </c>
      <c r="IZ136" s="86">
        <f t="shared" si="160"/>
        <v>0.3074433268952208</v>
      </c>
      <c r="JA136" s="86">
        <f t="shared" si="160"/>
        <v>0.25930090279658791</v>
      </c>
      <c r="JB136" s="86">
        <f t="shared" si="160"/>
        <v>0.17389204475098652</v>
      </c>
      <c r="JC136" s="86">
        <f t="shared" si="160"/>
        <v>0.20836286309289093</v>
      </c>
      <c r="JD136" s="86">
        <f t="shared" si="160"/>
        <v>0.16117448919132452</v>
      </c>
      <c r="JE136" s="86">
        <f t="shared" si="160"/>
        <v>0.21953318436051125</v>
      </c>
      <c r="JF136" s="86">
        <f t="shared" si="160"/>
        <v>0.16170371230882546</v>
      </c>
      <c r="JG136" s="86">
        <f t="shared" si="160"/>
        <v>0.23864549988271774</v>
      </c>
      <c r="JH136" s="86">
        <f t="shared" si="160"/>
        <v>0.28277871994289333</v>
      </c>
      <c r="JI136" s="86">
        <f t="shared" si="160"/>
        <v>0.2506128355989764</v>
      </c>
      <c r="JJ136" s="86">
        <f t="shared" si="160"/>
        <v>0.12870401346820987</v>
      </c>
      <c r="JK136" s="86">
        <f t="shared" si="160"/>
        <v>7.7957842399127175E-2</v>
      </c>
      <c r="JL136" s="86">
        <f t="shared" si="160"/>
        <v>7.8860633165064711E-2</v>
      </c>
      <c r="JM136" s="86">
        <f t="shared" si="160"/>
        <v>8.3518296972038594E-2</v>
      </c>
    </row>
    <row r="137" spans="2:273" x14ac:dyDescent="0.25">
      <c r="B137" s="2">
        <v>110</v>
      </c>
      <c r="C137" s="37">
        <v>97.796999999999997</v>
      </c>
      <c r="D137" s="37">
        <v>102.81399999999999</v>
      </c>
      <c r="E137" s="37">
        <v>104.69499999999999</v>
      </c>
      <c r="F137" s="37">
        <v>105.322</v>
      </c>
      <c r="G137" s="37">
        <v>109.517</v>
      </c>
      <c r="H137" s="37">
        <v>106.864</v>
      </c>
      <c r="I137" s="37">
        <v>110.627</v>
      </c>
      <c r="J137" s="37">
        <v>110.949</v>
      </c>
      <c r="K137" s="37">
        <v>114.03400000000001</v>
      </c>
      <c r="L137" s="37">
        <v>125.95</v>
      </c>
      <c r="M137" s="37">
        <v>121.864</v>
      </c>
      <c r="N137" s="37">
        <v>117.136</v>
      </c>
      <c r="O137" s="37">
        <v>116.30500000000001</v>
      </c>
      <c r="P137" s="37">
        <v>128.71199999999999</v>
      </c>
      <c r="Q137" s="37">
        <v>141.07</v>
      </c>
      <c r="S137" s="4">
        <f t="shared" si="162"/>
        <v>98.185530936631906</v>
      </c>
      <c r="T137" s="4">
        <f t="shared" si="162"/>
        <v>102.98021388878112</v>
      </c>
      <c r="U137" s="4">
        <f t="shared" si="162"/>
        <v>103.47453570267601</v>
      </c>
      <c r="V137" s="4">
        <f t="shared" si="162"/>
        <v>103.12373129864596</v>
      </c>
      <c r="W137" s="4">
        <f t="shared" si="162"/>
        <v>105.81816066990392</v>
      </c>
      <c r="X137" s="4">
        <f t="shared" si="162"/>
        <v>107.02540650181712</v>
      </c>
      <c r="Y137" s="4">
        <f t="shared" si="162"/>
        <v>110.14823129666574</v>
      </c>
      <c r="Z137" s="4">
        <f t="shared" si="162"/>
        <v>110.27023569382189</v>
      </c>
      <c r="AA137" s="4">
        <f t="shared" si="162"/>
        <v>114.40024366692995</v>
      </c>
      <c r="AB137" s="4">
        <f t="shared" si="162"/>
        <v>123.72303042449553</v>
      </c>
      <c r="AC137" s="4">
        <f t="shared" si="162"/>
        <v>123.26070262047013</v>
      </c>
      <c r="AD137" s="4">
        <f t="shared" si="162"/>
        <v>118.41002656868598</v>
      </c>
      <c r="AE137" s="4">
        <f t="shared" si="162"/>
        <v>116.34547393309592</v>
      </c>
      <c r="AF137" s="4">
        <f t="shared" si="162"/>
        <v>128.14211245722842</v>
      </c>
      <c r="AG137" s="4">
        <f t="shared" si="162"/>
        <v>140.76179803496288</v>
      </c>
      <c r="AI137" s="4">
        <f t="shared" si="163"/>
        <v>-0.38853093663190919</v>
      </c>
      <c r="AJ137" s="4">
        <f t="shared" si="163"/>
        <v>-0.16621388878112953</v>
      </c>
      <c r="AK137" s="4">
        <f t="shared" si="163"/>
        <v>1.2204642973239856</v>
      </c>
      <c r="AL137" s="4">
        <f t="shared" si="163"/>
        <v>2.1982687013540385</v>
      </c>
      <c r="AM137" s="4">
        <f t="shared" si="163"/>
        <v>3.698839330096078</v>
      </c>
      <c r="AN137" s="4">
        <f t="shared" si="163"/>
        <v>-0.1614065018171118</v>
      </c>
      <c r="AO137" s="4">
        <f t="shared" si="163"/>
        <v>0.47876870333425359</v>
      </c>
      <c r="AP137" s="4">
        <f t="shared" si="163"/>
        <v>0.67876430617810968</v>
      </c>
      <c r="AQ137" s="4">
        <f t="shared" si="163"/>
        <v>-0.3662436669299467</v>
      </c>
      <c r="AR137" s="4">
        <f t="shared" si="163"/>
        <v>2.2269695755044694</v>
      </c>
      <c r="AS137" s="4">
        <f t="shared" si="163"/>
        <v>-1.3967026204701227</v>
      </c>
      <c r="AT137" s="4">
        <f t="shared" si="163"/>
        <v>-1.2740265686859829</v>
      </c>
      <c r="AU137" s="4">
        <f t="shared" si="163"/>
        <v>-4.0473933095910297E-2</v>
      </c>
      <c r="AV137" s="4">
        <f t="shared" si="163"/>
        <v>0.56988754277156772</v>
      </c>
      <c r="AW137" s="4">
        <f t="shared" si="163"/>
        <v>0.30820196503711372</v>
      </c>
      <c r="AY137" s="2">
        <f t="shared" si="154"/>
        <v>98.185530936631906</v>
      </c>
      <c r="AZ137" s="2">
        <f t="shared" si="154"/>
        <v>98.82972857866136</v>
      </c>
      <c r="BA137" s="2">
        <f t="shared" si="154"/>
        <v>98.856701603163316</v>
      </c>
      <c r="BB137" s="2">
        <f t="shared" si="154"/>
        <v>95.87516000698794</v>
      </c>
      <c r="BC137" s="2">
        <f t="shared" si="154"/>
        <v>98.955883151377847</v>
      </c>
      <c r="BD137" s="2">
        <f t="shared" si="154"/>
        <v>97.542768991752808</v>
      </c>
      <c r="BE137" s="2">
        <f t="shared" si="154"/>
        <v>98.602001257522431</v>
      </c>
      <c r="BF137" s="2">
        <f t="shared" si="154"/>
        <v>100.1810944440808</v>
      </c>
      <c r="BG137" s="2">
        <f t="shared" si="154"/>
        <v>100.06023034344084</v>
      </c>
      <c r="BH137" s="2">
        <f t="shared" si="154"/>
        <v>103.30406839589291</v>
      </c>
      <c r="BI137" s="2">
        <f t="shared" si="154"/>
        <v>102.33120369847722</v>
      </c>
      <c r="BJ137" s="2">
        <f t="shared" si="154"/>
        <v>103.10206307693016</v>
      </c>
      <c r="BK137" s="2">
        <f t="shared" si="154"/>
        <v>104.13715466873009</v>
      </c>
      <c r="BL137" s="2">
        <f t="shared" si="154"/>
        <v>106.97602344316087</v>
      </c>
      <c r="BM137" s="2">
        <f t="shared" si="154"/>
        <v>107.80432538189405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122.91030065666041</v>
      </c>
      <c r="DL137" s="2">
        <f t="shared" si="164"/>
        <v>127.17723660502608</v>
      </c>
      <c r="DM137" s="2">
        <f t="shared" si="164"/>
        <v>113.66471156581682</v>
      </c>
      <c r="DN137" s="2">
        <f t="shared" si="164"/>
        <v>126.03213994966626</v>
      </c>
      <c r="DO137" s="2">
        <f t="shared" si="164"/>
        <v>140.17141909051907</v>
      </c>
      <c r="DP137" s="2">
        <f t="shared" si="164"/>
        <v>134.77483333333333</v>
      </c>
      <c r="DQ137" s="2">
        <f t="shared" si="164"/>
        <v>129.80221232493</v>
      </c>
      <c r="DR137" s="2">
        <f t="shared" si="164"/>
        <v>121.71235744315743</v>
      </c>
      <c r="DS137" s="2">
        <f t="shared" si="164"/>
        <v>121.50795454545455</v>
      </c>
      <c r="DT137" s="2">
        <f t="shared" si="164"/>
        <v>129.11273063407177</v>
      </c>
      <c r="DU137" s="2">
        <f t="shared" si="164"/>
        <v>134.31389805595069</v>
      </c>
      <c r="DV137" s="2">
        <f t="shared" si="164"/>
        <v>140.67134044570884</v>
      </c>
      <c r="DW137" s="2">
        <f t="shared" si="164"/>
        <v>140.97124761904763</v>
      </c>
      <c r="DX137" s="2">
        <f t="shared" si="164"/>
        <v>136.71818721578722</v>
      </c>
      <c r="DY137" s="2">
        <f t="shared" si="164"/>
        <v>143.79229211822658</v>
      </c>
      <c r="EA137" s="2">
        <f t="shared" si="152"/>
        <v>98.134213443432159</v>
      </c>
      <c r="EB137" s="2">
        <f t="shared" si="152"/>
        <v>98.786435559006208</v>
      </c>
      <c r="EC137" s="2">
        <f t="shared" si="152"/>
        <v>98.850717723834052</v>
      </c>
      <c r="ED137" s="2">
        <f t="shared" si="152"/>
        <v>95.813178369016015</v>
      </c>
      <c r="EE137" s="2">
        <f t="shared" si="151"/>
        <v>98.876721720697887</v>
      </c>
      <c r="EF137" s="2">
        <f t="shared" si="151"/>
        <v>97.469685296688326</v>
      </c>
      <c r="EG137" s="2">
        <f t="shared" si="151"/>
        <v>98.545528317259908</v>
      </c>
      <c r="EH137" s="2">
        <f t="shared" si="151"/>
        <v>100.15238724596431</v>
      </c>
      <c r="EI137" s="2">
        <f t="shared" si="151"/>
        <v>100.01043099932019</v>
      </c>
      <c r="EJ137" s="2">
        <f t="shared" si="151"/>
        <v>103.26397040906852</v>
      </c>
      <c r="EK137" s="2">
        <f t="shared" si="151"/>
        <v>102.28331497340082</v>
      </c>
      <c r="EL137" s="2">
        <f t="shared" si="151"/>
        <v>103.02603175791086</v>
      </c>
      <c r="EM137" s="2">
        <f t="shared" si="135"/>
        <v>104.06426705876139</v>
      </c>
      <c r="EN137" s="2">
        <f t="shared" si="135"/>
        <v>106.92169790022695</v>
      </c>
      <c r="EO137" s="2">
        <f t="shared" si="135"/>
        <v>107.71113244149709</v>
      </c>
      <c r="EQ137" s="2">
        <f t="shared" si="165"/>
        <v>98.390822004670653</v>
      </c>
      <c r="ER137" s="2">
        <f t="shared" si="165"/>
        <v>98.685691620252101</v>
      </c>
      <c r="ES137" s="2">
        <f t="shared" si="165"/>
        <v>98.55233140700004</v>
      </c>
      <c r="ET137" s="2">
        <f t="shared" si="165"/>
        <v>95.892352892272669</v>
      </c>
      <c r="EU137" s="2">
        <f t="shared" si="165"/>
        <v>98.890450507944308</v>
      </c>
      <c r="EV137" s="2">
        <f t="shared" si="165"/>
        <v>97.436371762755968</v>
      </c>
      <c r="EW137" s="2">
        <f t="shared" si="165"/>
        <v>98.477866730095769</v>
      </c>
      <c r="EX137" s="2">
        <f t="shared" si="165"/>
        <v>99.875566061794387</v>
      </c>
      <c r="EY137" s="2">
        <f t="shared" si="165"/>
        <v>99.989248925333371</v>
      </c>
      <c r="EZ137" s="2">
        <f t="shared" si="165"/>
        <v>103.03927428019843</v>
      </c>
      <c r="FA137" s="2">
        <f t="shared" si="165"/>
        <v>102.04455800033487</v>
      </c>
      <c r="FB137" s="2">
        <f t="shared" si="165"/>
        <v>103.04082234949314</v>
      </c>
      <c r="FC137" s="2">
        <f t="shared" si="165"/>
        <v>103.97308363210151</v>
      </c>
      <c r="FD137" s="2">
        <f t="shared" si="165"/>
        <v>106.71450914041182</v>
      </c>
      <c r="FE137" s="2">
        <f t="shared" si="165"/>
        <v>107.58327393614951</v>
      </c>
      <c r="FG137" s="2">
        <f t="shared" si="166"/>
        <v>0.99841308136745555</v>
      </c>
      <c r="FH137" s="2">
        <f t="shared" si="166"/>
        <v>0.99822321505924372</v>
      </c>
      <c r="FI137" s="2">
        <f t="shared" si="166"/>
        <v>0.99817665658166843</v>
      </c>
      <c r="FJ137" s="2">
        <f t="shared" si="166"/>
        <v>0.99810919606277981</v>
      </c>
      <c r="FK137" s="2">
        <f t="shared" si="166"/>
        <v>0.99810381968795281</v>
      </c>
      <c r="FL137" s="2">
        <f t="shared" si="166"/>
        <v>0.99798391951399912</v>
      </c>
      <c r="FM137" s="2">
        <f t="shared" si="166"/>
        <v>0.99805591778750302</v>
      </c>
      <c r="FN137" s="2">
        <f t="shared" si="166"/>
        <v>0.99794374090739979</v>
      </c>
      <c r="FO137" s="2">
        <f t="shared" si="166"/>
        <v>0.99761571549112449</v>
      </c>
      <c r="FP137" s="2">
        <f t="shared" si="166"/>
        <v>0.99784399475445873</v>
      </c>
      <c r="FQ137" s="2">
        <f t="shared" si="166"/>
        <v>0.99800807137185876</v>
      </c>
      <c r="FR137" s="2">
        <f t="shared" si="166"/>
        <v>0.9980020745442213</v>
      </c>
      <c r="FS137" s="2">
        <f t="shared" si="166"/>
        <v>0.99790498498659874</v>
      </c>
      <c r="FT137" s="2">
        <f t="shared" si="166"/>
        <v>0.99791306631409593</v>
      </c>
      <c r="FU137" s="2">
        <f t="shared" si="166"/>
        <v>0.99730845135873469</v>
      </c>
      <c r="FW137" s="2">
        <f t="shared" si="156"/>
        <v>4.6763282961467659E-2</v>
      </c>
      <c r="FX137" s="2">
        <f t="shared" si="156"/>
        <v>7.0985194621782488E-2</v>
      </c>
      <c r="FY137" s="2">
        <f t="shared" si="156"/>
        <v>7.0469447342054237E-2</v>
      </c>
      <c r="FZ137" s="2">
        <f t="shared" si="156"/>
        <v>6.1175062852141179E-2</v>
      </c>
      <c r="GA137" s="2">
        <f t="shared" si="156"/>
        <v>6.258663055520558E-2</v>
      </c>
      <c r="GB137" s="2">
        <f t="shared" si="156"/>
        <v>6.3832492941209018E-2</v>
      </c>
      <c r="GC137" s="2">
        <f t="shared" si="156"/>
        <v>6.3442542782921968E-2</v>
      </c>
      <c r="GD137" s="2">
        <f t="shared" si="156"/>
        <v>5.6446860035445086E-2</v>
      </c>
      <c r="GE137" s="2">
        <f t="shared" si="156"/>
        <v>6.8778357137247406E-2</v>
      </c>
      <c r="GF137" s="2">
        <f t="shared" si="156"/>
        <v>6.9569849245093421E-2</v>
      </c>
      <c r="GG137" s="2">
        <f t="shared" si="156"/>
        <v>6.6653175140532608E-2</v>
      </c>
      <c r="GH137" s="2">
        <f t="shared" si="156"/>
        <v>5.5359415257256746E-2</v>
      </c>
      <c r="GI137" s="2">
        <f t="shared" si="156"/>
        <v>4.86170411311833E-2</v>
      </c>
      <c r="GJ137" s="2">
        <f t="shared" si="156"/>
        <v>3.7925582195751706E-2</v>
      </c>
      <c r="GK137" s="2">
        <f t="shared" si="156"/>
        <v>3.0668713790713127E-2</v>
      </c>
      <c r="GM137" s="86">
        <f t="shared" si="157"/>
        <v>2.280011253997141E-66</v>
      </c>
      <c r="GN137" s="86">
        <f t="shared" si="157"/>
        <v>5.4087425303096477E-125</v>
      </c>
      <c r="GO137" s="86">
        <f t="shared" si="157"/>
        <v>3.2660222135888889E-106</v>
      </c>
      <c r="GP137" s="86">
        <f t="shared" si="157"/>
        <v>3.3337564977848118E-139</v>
      </c>
      <c r="GQ137" s="86">
        <f t="shared" si="157"/>
        <v>8.3893288437954589E-197</v>
      </c>
      <c r="GR137" s="86">
        <f t="shared" si="157"/>
        <v>4.0774386694536792E-138</v>
      </c>
      <c r="GS137" s="86">
        <f t="shared" si="157"/>
        <v>3.5173704049698572E-119</v>
      </c>
      <c r="GT137" s="86">
        <f t="shared" si="157"/>
        <v>1.8079326240172477E-90</v>
      </c>
      <c r="GU137" s="86">
        <f t="shared" si="157"/>
        <v>1.6966398130640012E-84</v>
      </c>
      <c r="GV137" s="86">
        <f t="shared" si="157"/>
        <v>2.0484614085028818E-139</v>
      </c>
      <c r="GW137" s="86">
        <f t="shared" si="157"/>
        <v>1.2080502465345301E-132</v>
      </c>
      <c r="GX137" s="86">
        <f t="shared" si="157"/>
        <v>2.6446864339999444E-148</v>
      </c>
      <c r="GY137" s="86">
        <f t="shared" si="157"/>
        <v>1.4535454440575896E-108</v>
      </c>
      <c r="GZ137" s="86">
        <f t="shared" si="157"/>
        <v>6.3247386082488641E-66</v>
      </c>
      <c r="HA137" s="86">
        <f t="shared" si="157"/>
        <v>5.1461530805377463E-112</v>
      </c>
      <c r="HC137" s="86">
        <f t="shared" si="153"/>
        <v>4.0444480716966361E-31</v>
      </c>
      <c r="HD137" s="86">
        <f t="shared" si="153"/>
        <v>4.1872328103558266E-46</v>
      </c>
      <c r="HE137" s="86">
        <f t="shared" si="153"/>
        <v>2.7632431683397832E-56</v>
      </c>
      <c r="HF137" s="86">
        <f t="shared" si="153"/>
        <v>9.3855374783655925E-54</v>
      </c>
      <c r="HG137" s="86">
        <f t="shared" si="153"/>
        <v>8.2953199890580911E-99</v>
      </c>
      <c r="HH137" s="86">
        <f t="shared" si="153"/>
        <v>5.5841001198114542E-70</v>
      </c>
      <c r="HI137" s="86">
        <f t="shared" si="153"/>
        <v>1.7231211282634724E-71</v>
      </c>
      <c r="HJ137" s="86">
        <f t="shared" si="153"/>
        <v>2.1608329070631567E-87</v>
      </c>
      <c r="HK137" s="86">
        <f t="shared" si="153"/>
        <v>4.8769384846063529E-82</v>
      </c>
      <c r="HL137" s="86">
        <f t="shared" si="161"/>
        <v>3.581530516604754E-56</v>
      </c>
      <c r="HM137" s="86">
        <f t="shared" si="161"/>
        <v>2.2152203155694954E-68</v>
      </c>
      <c r="HN137" s="86">
        <f t="shared" si="161"/>
        <v>2.9899248756939876E-51</v>
      </c>
      <c r="HO137" s="86">
        <f t="shared" si="161"/>
        <v>3.0098858381807711E-48</v>
      </c>
      <c r="HP137" s="86">
        <f t="shared" si="161"/>
        <v>3.0645400645805772E-27</v>
      </c>
      <c r="HQ137" s="86">
        <f t="shared" si="161"/>
        <v>1.3582106043291663E-42</v>
      </c>
      <c r="HS137" s="86">
        <f t="shared" si="158"/>
        <v>0.13057437659173257</v>
      </c>
      <c r="HT137" s="86">
        <f t="shared" si="158"/>
        <v>0.38709281098078807</v>
      </c>
      <c r="HU137" s="86">
        <f t="shared" si="158"/>
        <v>0.34165546157107479</v>
      </c>
      <c r="HV137" s="86">
        <f t="shared" si="158"/>
        <v>0.25185297752242808</v>
      </c>
      <c r="HW137" s="86">
        <f t="shared" si="158"/>
        <v>0.29391550404351136</v>
      </c>
      <c r="HX137" s="86">
        <f t="shared" si="158"/>
        <v>0.23926291244229866</v>
      </c>
      <c r="HY137" s="86">
        <f t="shared" si="158"/>
        <v>0.30384543001543363</v>
      </c>
      <c r="HZ137" s="86">
        <f t="shared" si="158"/>
        <v>0.23826841599338322</v>
      </c>
      <c r="IA137" s="86">
        <f t="shared" si="158"/>
        <v>0.32683654290529363</v>
      </c>
      <c r="IB137" s="86">
        <f t="shared" si="158"/>
        <v>0.37742550851587592</v>
      </c>
      <c r="IC137" s="86">
        <f t="shared" si="158"/>
        <v>0.33731537758758917</v>
      </c>
      <c r="ID137" s="86">
        <f t="shared" si="158"/>
        <v>0.19900089055539513</v>
      </c>
      <c r="IE137" s="86">
        <f t="shared" si="158"/>
        <v>0.13106825211128834</v>
      </c>
      <c r="IF137" s="86">
        <f t="shared" si="158"/>
        <v>0.11959725499748831</v>
      </c>
      <c r="IG137" s="86">
        <f t="shared" si="158"/>
        <v>0.11814674603458672</v>
      </c>
      <c r="II137" s="86">
        <f t="shared" si="159"/>
        <v>5.4087575937739709E-27</v>
      </c>
      <c r="IJ137" s="86">
        <f t="shared" si="159"/>
        <v>3.5871563060409463E-24</v>
      </c>
      <c r="IK137" s="86">
        <f t="shared" si="159"/>
        <v>5.83125357956609E-25</v>
      </c>
      <c r="IL137" s="86">
        <f t="shared" si="159"/>
        <v>8.467739955509827E-30</v>
      </c>
      <c r="IM137" s="86">
        <f t="shared" si="159"/>
        <v>3.442594998193942E-31</v>
      </c>
      <c r="IN137" s="86">
        <f t="shared" si="159"/>
        <v>1.5490785129625382E-30</v>
      </c>
      <c r="IO137" s="86">
        <f t="shared" si="159"/>
        <v>2.1272204305009862E-29</v>
      </c>
      <c r="IP137" s="86">
        <f t="shared" si="159"/>
        <v>3.3286029251146214E-32</v>
      </c>
      <c r="IQ137" s="86">
        <f t="shared" si="159"/>
        <v>2.8248816321219359E-29</v>
      </c>
      <c r="IR137" s="86">
        <f t="shared" si="159"/>
        <v>2.65232371520257E-33</v>
      </c>
      <c r="IS137" s="86">
        <f t="shared" si="159"/>
        <v>8.4174636205787128E-29</v>
      </c>
      <c r="IT137" s="86">
        <f t="shared" si="159"/>
        <v>7.3820229134870357E-34</v>
      </c>
      <c r="IU137" s="86">
        <f t="shared" si="159"/>
        <v>1.273244291857956E-37</v>
      </c>
      <c r="IV137" s="86">
        <f t="shared" si="159"/>
        <v>2.4655810876528057E-22</v>
      </c>
      <c r="IW137" s="86">
        <f t="shared" si="159"/>
        <v>3.1318631247151276E-14</v>
      </c>
      <c r="IY137" s="86">
        <f t="shared" si="160"/>
        <v>0.13057437659173257</v>
      </c>
      <c r="IZ137" s="86">
        <f t="shared" si="160"/>
        <v>0.38709281098078807</v>
      </c>
      <c r="JA137" s="86">
        <f t="shared" si="160"/>
        <v>0.34165546157107479</v>
      </c>
      <c r="JB137" s="86">
        <f t="shared" si="160"/>
        <v>0.25185297752242808</v>
      </c>
      <c r="JC137" s="86">
        <f t="shared" si="160"/>
        <v>0.29391550404351136</v>
      </c>
      <c r="JD137" s="86">
        <f t="shared" si="160"/>
        <v>0.23926291244229866</v>
      </c>
      <c r="JE137" s="86">
        <f t="shared" si="160"/>
        <v>0.30384543001543363</v>
      </c>
      <c r="JF137" s="86">
        <f t="shared" si="160"/>
        <v>0.23826841599338322</v>
      </c>
      <c r="JG137" s="86">
        <f t="shared" si="160"/>
        <v>0.32683654290529363</v>
      </c>
      <c r="JH137" s="86">
        <f t="shared" si="160"/>
        <v>0.37742550851587592</v>
      </c>
      <c r="JI137" s="86">
        <f t="shared" si="160"/>
        <v>0.33731537758758917</v>
      </c>
      <c r="JJ137" s="86">
        <f t="shared" si="160"/>
        <v>0.19900089055539513</v>
      </c>
      <c r="JK137" s="86">
        <f t="shared" si="160"/>
        <v>0.13106825211128834</v>
      </c>
      <c r="JL137" s="86">
        <f t="shared" si="160"/>
        <v>0.11959725499748831</v>
      </c>
      <c r="JM137" s="86">
        <f t="shared" si="160"/>
        <v>0.11814674603461804</v>
      </c>
    </row>
    <row r="138" spans="2:273" x14ac:dyDescent="0.25">
      <c r="B138" s="2">
        <v>111</v>
      </c>
      <c r="C138" s="37">
        <v>97.287999999999997</v>
      </c>
      <c r="D138" s="37">
        <v>103.983</v>
      </c>
      <c r="E138" s="37">
        <v>104.441</v>
      </c>
      <c r="F138" s="37">
        <v>105.03400000000001</v>
      </c>
      <c r="G138" s="37">
        <v>106.35</v>
      </c>
      <c r="H138" s="37">
        <v>111.068</v>
      </c>
      <c r="I138" s="37">
        <v>111.169</v>
      </c>
      <c r="J138" s="37">
        <v>112.373</v>
      </c>
      <c r="K138" s="37">
        <v>116.068</v>
      </c>
      <c r="L138" s="37">
        <v>122.967</v>
      </c>
      <c r="M138" s="37">
        <v>125.068</v>
      </c>
      <c r="N138" s="37">
        <v>121.492</v>
      </c>
      <c r="O138" s="37">
        <v>122.831</v>
      </c>
      <c r="P138" s="37">
        <v>134.93199999999999</v>
      </c>
      <c r="Q138" s="37">
        <v>152.45599999999999</v>
      </c>
      <c r="S138" s="4">
        <f t="shared" si="162"/>
        <v>98.057061877890661</v>
      </c>
      <c r="T138" s="4">
        <f t="shared" si="162"/>
        <v>102.83146734662711</v>
      </c>
      <c r="U138" s="4">
        <f t="shared" si="162"/>
        <v>103.59458775619407</v>
      </c>
      <c r="V138" s="4">
        <f t="shared" si="162"/>
        <v>104.13609226716453</v>
      </c>
      <c r="W138" s="4">
        <f t="shared" si="162"/>
        <v>106.37701196658159</v>
      </c>
      <c r="X138" s="4">
        <f t="shared" si="162"/>
        <v>108.54555772787496</v>
      </c>
      <c r="Y138" s="4">
        <f t="shared" si="162"/>
        <v>111.06817230500891</v>
      </c>
      <c r="Z138" s="4">
        <f t="shared" si="162"/>
        <v>111.93795021377589</v>
      </c>
      <c r="AA138" s="4">
        <f t="shared" si="162"/>
        <v>115.12447972063222</v>
      </c>
      <c r="AB138" s="4">
        <f t="shared" si="162"/>
        <v>123.44442526882081</v>
      </c>
      <c r="AC138" s="4">
        <f t="shared" si="162"/>
        <v>124.13779461319524</v>
      </c>
      <c r="AD138" s="4">
        <f t="shared" si="162"/>
        <v>121.84092292792847</v>
      </c>
      <c r="AE138" s="4">
        <f t="shared" si="162"/>
        <v>120.59004227955192</v>
      </c>
      <c r="AF138" s="4">
        <f t="shared" si="162"/>
        <v>134.94009048272218</v>
      </c>
      <c r="AG138" s="4">
        <f t="shared" si="162"/>
        <v>149.82443337091692</v>
      </c>
      <c r="AI138" s="4">
        <f t="shared" si="163"/>
        <v>-0.76906187789066394</v>
      </c>
      <c r="AJ138" s="4">
        <f t="shared" si="163"/>
        <v>1.1515326533728967</v>
      </c>
      <c r="AK138" s="4">
        <f t="shared" si="163"/>
        <v>0.84641224380592917</v>
      </c>
      <c r="AL138" s="4">
        <f t="shared" si="163"/>
        <v>0.89790773283547765</v>
      </c>
      <c r="AM138" s="4">
        <f t="shared" si="163"/>
        <v>-2.701196658159688E-2</v>
      </c>
      <c r="AN138" s="4">
        <f t="shared" si="163"/>
        <v>2.5224422721250335</v>
      </c>
      <c r="AO138" s="4">
        <f t="shared" si="163"/>
        <v>0.10082769499108224</v>
      </c>
      <c r="AP138" s="4">
        <f t="shared" si="163"/>
        <v>0.43504978622411272</v>
      </c>
      <c r="AQ138" s="4">
        <f t="shared" si="163"/>
        <v>0.94352027936777461</v>
      </c>
      <c r="AR138" s="4">
        <f t="shared" si="163"/>
        <v>-0.47742526882080938</v>
      </c>
      <c r="AS138" s="4">
        <f t="shared" si="163"/>
        <v>0.93020538680475795</v>
      </c>
      <c r="AT138" s="4">
        <f t="shared" si="163"/>
        <v>-0.34892292792847002</v>
      </c>
      <c r="AU138" s="4">
        <f t="shared" si="163"/>
        <v>2.2409577204480797</v>
      </c>
      <c r="AV138" s="4">
        <f t="shared" si="163"/>
        <v>-8.0904827221957021E-3</v>
      </c>
      <c r="AW138" s="4">
        <f t="shared" si="163"/>
        <v>2.6315666290830677</v>
      </c>
      <c r="AY138" s="2">
        <f t="shared" si="154"/>
        <v>98.057061877890661</v>
      </c>
      <c r="AZ138" s="2">
        <f t="shared" si="154"/>
        <v>98.731888487481712</v>
      </c>
      <c r="BA138" s="2">
        <f t="shared" si="154"/>
        <v>98.7939274751011</v>
      </c>
      <c r="BB138" s="2">
        <f t="shared" si="154"/>
        <v>95.800600001728938</v>
      </c>
      <c r="BC138" s="2">
        <f t="shared" si="154"/>
        <v>98.839665613129597</v>
      </c>
      <c r="BD138" s="2">
        <f t="shared" si="154"/>
        <v>97.447693810577476</v>
      </c>
      <c r="BE138" s="2">
        <f t="shared" si="154"/>
        <v>98.541296702637538</v>
      </c>
      <c r="BF138" s="2">
        <f t="shared" si="154"/>
        <v>100.14116971266068</v>
      </c>
      <c r="BG138" s="2">
        <f t="shared" si="154"/>
        <v>99.964735351541478</v>
      </c>
      <c r="BH138" s="2">
        <f t="shared" si="154"/>
        <v>103.23814557208004</v>
      </c>
      <c r="BI138" s="2">
        <f t="shared" si="154"/>
        <v>102.28029660948097</v>
      </c>
      <c r="BJ138" s="2">
        <f t="shared" si="154"/>
        <v>103.02541633019027</v>
      </c>
      <c r="BK138" s="2">
        <f t="shared" si="154"/>
        <v>104.07576430270085</v>
      </c>
      <c r="BL138" s="2">
        <f t="shared" si="154"/>
        <v>106.90107501383612</v>
      </c>
      <c r="BM138" s="2">
        <f t="shared" si="154"/>
        <v>107.70541750057205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123.08358105065665</v>
      </c>
      <c r="DL138" s="2">
        <f t="shared" si="164"/>
        <v>127.39443124703652</v>
      </c>
      <c r="DM138" s="2">
        <f t="shared" si="164"/>
        <v>113.75482011160956</v>
      </c>
      <c r="DN138" s="2">
        <f t="shared" si="164"/>
        <v>126.24248200021884</v>
      </c>
      <c r="DO138" s="2">
        <f t="shared" si="164"/>
        <v>140.52296696696695</v>
      </c>
      <c r="DP138" s="2">
        <f t="shared" si="164"/>
        <v>135.09133333333335</v>
      </c>
      <c r="DQ138" s="2">
        <f t="shared" si="164"/>
        <v>130.05972941176475</v>
      </c>
      <c r="DR138" s="2">
        <f t="shared" si="164"/>
        <v>121.86663517803517</v>
      </c>
      <c r="DS138" s="2">
        <f t="shared" si="164"/>
        <v>121.66163636363638</v>
      </c>
      <c r="DT138" s="2">
        <f t="shared" si="164"/>
        <v>129.32581864018331</v>
      </c>
      <c r="DU138" s="2">
        <f t="shared" si="164"/>
        <v>134.5823428165007</v>
      </c>
      <c r="DV138" s="2">
        <f t="shared" si="164"/>
        <v>140.99319701280226</v>
      </c>
      <c r="DW138" s="2">
        <f t="shared" si="164"/>
        <v>141.29112549019609</v>
      </c>
      <c r="DX138" s="2">
        <f t="shared" si="164"/>
        <v>136.96070922350921</v>
      </c>
      <c r="DY138" s="2">
        <f t="shared" si="164"/>
        <v>144.14761576354678</v>
      </c>
      <c r="EA138" s="2">
        <f t="shared" si="152"/>
        <v>98.006306484048878</v>
      </c>
      <c r="EB138" s="2">
        <f t="shared" si="152"/>
        <v>98.693759316770183</v>
      </c>
      <c r="EC138" s="2">
        <f t="shared" si="152"/>
        <v>98.793810333361023</v>
      </c>
      <c r="ED138" s="2">
        <f t="shared" si="152"/>
        <v>95.742230227624447</v>
      </c>
      <c r="EE138" s="2">
        <f t="shared" si="151"/>
        <v>98.766424148767442</v>
      </c>
      <c r="EF138" s="2">
        <f t="shared" si="151"/>
        <v>97.380846330646449</v>
      </c>
      <c r="EG138" s="2">
        <f t="shared" si="151"/>
        <v>98.490382452112783</v>
      </c>
      <c r="EH138" s="2">
        <f t="shared" si="151"/>
        <v>100.11900017788054</v>
      </c>
      <c r="EI138" s="2">
        <f t="shared" si="151"/>
        <v>99.91916451393611</v>
      </c>
      <c r="EJ138" s="2">
        <f t="shared" si="151"/>
        <v>103.20537758501726</v>
      </c>
      <c r="EK138" s="2">
        <f t="shared" si="151"/>
        <v>102.24037991436359</v>
      </c>
      <c r="EL138" s="2">
        <f t="shared" si="151"/>
        <v>102.95511319093485</v>
      </c>
      <c r="EM138" s="2">
        <f t="shared" si="135"/>
        <v>104.00985585236579</v>
      </c>
      <c r="EN138" s="2">
        <f t="shared" si="135"/>
        <v>106.85355801055147</v>
      </c>
      <c r="EO138" s="2">
        <f t="shared" si="135"/>
        <v>107.62015406408011</v>
      </c>
      <c r="EQ138" s="2">
        <f t="shared" si="165"/>
        <v>98.289515772488485</v>
      </c>
      <c r="ER138" s="2">
        <f t="shared" si="165"/>
        <v>98.585278638133929</v>
      </c>
      <c r="ES138" s="2">
        <f t="shared" si="165"/>
        <v>98.471115882928643</v>
      </c>
      <c r="ET138" s="2">
        <f t="shared" si="165"/>
        <v>95.828688739753787</v>
      </c>
      <c r="EU138" s="2">
        <f t="shared" si="165"/>
        <v>98.781352097519601</v>
      </c>
      <c r="EV138" s="2">
        <f t="shared" si="165"/>
        <v>97.344869866953232</v>
      </c>
      <c r="EW138" s="2">
        <f t="shared" si="165"/>
        <v>98.417074313168811</v>
      </c>
      <c r="EX138" s="2">
        <f t="shared" si="165"/>
        <v>99.816488773675104</v>
      </c>
      <c r="EY138" s="2">
        <f t="shared" si="165"/>
        <v>99.89623318562974</v>
      </c>
      <c r="EZ138" s="2">
        <f t="shared" si="165"/>
        <v>102.95987684252584</v>
      </c>
      <c r="FA138" s="2">
        <f t="shared" si="165"/>
        <v>101.98082599899544</v>
      </c>
      <c r="FB138" s="2">
        <f t="shared" si="165"/>
        <v>102.97135474980504</v>
      </c>
      <c r="FC138" s="2">
        <f t="shared" si="165"/>
        <v>103.90926670081161</v>
      </c>
      <c r="FD138" s="2">
        <f t="shared" si="165"/>
        <v>106.61711233288099</v>
      </c>
      <c r="FE138" s="2">
        <f t="shared" si="165"/>
        <v>107.48824933887141</v>
      </c>
      <c r="FG138" s="2">
        <f t="shared" si="166"/>
        <v>0.99855251089066754</v>
      </c>
      <c r="FH138" s="2">
        <f t="shared" si="166"/>
        <v>0.99837929949804971</v>
      </c>
      <c r="FI138" s="2">
        <f t="shared" si="166"/>
        <v>0.99833682420790837</v>
      </c>
      <c r="FJ138" s="2">
        <f t="shared" si="166"/>
        <v>0.99827527937195393</v>
      </c>
      <c r="FK138" s="2">
        <f t="shared" si="166"/>
        <v>0.99827037442557676</v>
      </c>
      <c r="FL138" s="2">
        <f t="shared" si="166"/>
        <v>0.99816098651521168</v>
      </c>
      <c r="FM138" s="2">
        <f t="shared" si="166"/>
        <v>0.99822667260747922</v>
      </c>
      <c r="FN138" s="2">
        <f t="shared" si="166"/>
        <v>0.99812433005685341</v>
      </c>
      <c r="FO138" s="2">
        <f t="shared" si="166"/>
        <v>0.99782505039852631</v>
      </c>
      <c r="FP138" s="2">
        <f t="shared" si="166"/>
        <v>0.99803332675843015</v>
      </c>
      <c r="FQ138" s="2">
        <f t="shared" si="166"/>
        <v>0.99818302104141099</v>
      </c>
      <c r="FR138" s="2">
        <f t="shared" si="166"/>
        <v>0.99817754994906938</v>
      </c>
      <c r="FS138" s="2">
        <f t="shared" si="166"/>
        <v>0.99808897132278984</v>
      </c>
      <c r="FT138" s="2">
        <f t="shared" si="166"/>
        <v>0.99809634429381777</v>
      </c>
      <c r="FU138" s="2">
        <f t="shared" si="166"/>
        <v>0.99754469698220494</v>
      </c>
      <c r="FW138" s="2">
        <f t="shared" si="156"/>
        <v>5.1044625317602441E-2</v>
      </c>
      <c r="FX138" s="2">
        <f t="shared" si="156"/>
        <v>7.7304297848977493E-2</v>
      </c>
      <c r="FY138" s="2">
        <f t="shared" si="156"/>
        <v>7.6746431539703869E-2</v>
      </c>
      <c r="FZ138" s="2">
        <f t="shared" si="156"/>
        <v>6.6683552257766746E-2</v>
      </c>
      <c r="GA138" s="2">
        <f t="shared" si="156"/>
        <v>6.8212989019057868E-2</v>
      </c>
      <c r="GB138" s="2">
        <f t="shared" si="156"/>
        <v>6.9562539725801273E-2</v>
      </c>
      <c r="GC138" s="2">
        <f t="shared" si="156"/>
        <v>6.9140170188604994E-2</v>
      </c>
      <c r="GD138" s="2">
        <f t="shared" si="156"/>
        <v>6.1557515734277278E-2</v>
      </c>
      <c r="GE138" s="2">
        <f t="shared" si="156"/>
        <v>7.4916849832503921E-2</v>
      </c>
      <c r="GF138" s="2">
        <f t="shared" si="156"/>
        <v>7.5773234857211227E-2</v>
      </c>
      <c r="GG138" s="2">
        <f t="shared" si="156"/>
        <v>7.2616785335489417E-2</v>
      </c>
      <c r="GH138" s="2">
        <f t="shared" si="156"/>
        <v>6.0377914755567301E-2</v>
      </c>
      <c r="GI138" s="2">
        <f t="shared" si="156"/>
        <v>5.3058654767268038E-2</v>
      </c>
      <c r="GJ138" s="2">
        <f t="shared" si="156"/>
        <v>4.1432971054084625E-2</v>
      </c>
      <c r="GK138" s="2">
        <f t="shared" si="156"/>
        <v>3.3528370148729753E-2</v>
      </c>
      <c r="GM138" s="86">
        <f t="shared" si="157"/>
        <v>5.7986025802102692E-69</v>
      </c>
      <c r="GN138" s="86">
        <f t="shared" si="157"/>
        <v>7.8618233743152007E-130</v>
      </c>
      <c r="GO138" s="86">
        <f t="shared" si="157"/>
        <v>2.2532589759052761E-110</v>
      </c>
      <c r="GP138" s="86">
        <f t="shared" si="157"/>
        <v>1.049645576097177E-144</v>
      </c>
      <c r="GQ138" s="86">
        <f t="shared" si="157"/>
        <v>1.88676931690807E-204</v>
      </c>
      <c r="GR138" s="86">
        <f t="shared" si="157"/>
        <v>1.5482774800134393E-143</v>
      </c>
      <c r="GS138" s="86">
        <f t="shared" si="157"/>
        <v>8.5394863888027166E-124</v>
      </c>
      <c r="GT138" s="86">
        <f t="shared" si="157"/>
        <v>5.3688936557364959E-94</v>
      </c>
      <c r="GU138" s="86">
        <f t="shared" si="157"/>
        <v>8.2048054646217263E-88</v>
      </c>
      <c r="GV138" s="86">
        <f t="shared" si="157"/>
        <v>6.8788421372445314E-145</v>
      </c>
      <c r="GW138" s="86">
        <f t="shared" si="157"/>
        <v>7.9079296733364278E-138</v>
      </c>
      <c r="GX138" s="86">
        <f t="shared" si="157"/>
        <v>3.6351040116341807E-154</v>
      </c>
      <c r="GY138" s="86">
        <f t="shared" si="157"/>
        <v>8.7507983377126998E-113</v>
      </c>
      <c r="GZ138" s="86">
        <f t="shared" si="157"/>
        <v>1.7243936818271699E-68</v>
      </c>
      <c r="HA138" s="86">
        <f t="shared" si="157"/>
        <v>2.1780014368975178E-116</v>
      </c>
      <c r="HC138" s="86">
        <f t="shared" si="153"/>
        <v>3.2360986588004297E-33</v>
      </c>
      <c r="HD138" s="86">
        <f t="shared" si="153"/>
        <v>4.6481242949476708E-49</v>
      </c>
      <c r="HE138" s="86">
        <f t="shared" si="153"/>
        <v>5.5525076442040143E-60</v>
      </c>
      <c r="HF138" s="86">
        <f t="shared" si="153"/>
        <v>2.8031109960696493E-57</v>
      </c>
      <c r="HG138" s="86">
        <f t="shared" si="153"/>
        <v>3.2478385965185608E-105</v>
      </c>
      <c r="HH138" s="86">
        <f t="shared" si="153"/>
        <v>1.3017162034309639E-74</v>
      </c>
      <c r="HI138" s="86">
        <f t="shared" si="153"/>
        <v>3.8735455089292114E-76</v>
      </c>
      <c r="HJ138" s="86">
        <f t="shared" si="153"/>
        <v>3.6365781311807946E-93</v>
      </c>
      <c r="HK138" s="86">
        <f t="shared" si="153"/>
        <v>1.7192548490858059E-87</v>
      </c>
      <c r="HL138" s="86">
        <f t="shared" si="161"/>
        <v>9.5368256012176614E-60</v>
      </c>
      <c r="HM138" s="86">
        <f t="shared" si="161"/>
        <v>9.1382143340614882E-73</v>
      </c>
      <c r="HN138" s="86">
        <f t="shared" si="161"/>
        <v>1.3361719355752616E-54</v>
      </c>
      <c r="HO138" s="86">
        <f t="shared" si="161"/>
        <v>1.9452902560459268E-51</v>
      </c>
      <c r="HP138" s="86">
        <f t="shared" si="161"/>
        <v>4.7774358184994286E-29</v>
      </c>
      <c r="HQ138" s="86">
        <f t="shared" si="161"/>
        <v>2.0708888522360539E-45</v>
      </c>
      <c r="HS138" s="86">
        <f t="shared" si="158"/>
        <v>0.18853941362224969</v>
      </c>
      <c r="HT138" s="86">
        <f t="shared" si="158"/>
        <v>0.45422466514592091</v>
      </c>
      <c r="HU138" s="86">
        <f t="shared" si="158"/>
        <v>0.41855692152645069</v>
      </c>
      <c r="HV138" s="86">
        <f t="shared" si="158"/>
        <v>0.33720250968277049</v>
      </c>
      <c r="HW138" s="86">
        <f t="shared" si="158"/>
        <v>0.38120674098027674</v>
      </c>
      <c r="HX138" s="86">
        <f t="shared" si="158"/>
        <v>0.32678285754263076</v>
      </c>
      <c r="HY138" s="86">
        <f t="shared" si="158"/>
        <v>0.3883200692426807</v>
      </c>
      <c r="HZ138" s="86">
        <f t="shared" si="158"/>
        <v>0.32404156283041441</v>
      </c>
      <c r="IA138" s="86">
        <f t="shared" si="158"/>
        <v>0.41129744112947331</v>
      </c>
      <c r="IB138" s="86">
        <f t="shared" si="158"/>
        <v>0.45697030500524433</v>
      </c>
      <c r="IC138" s="86">
        <f t="shared" si="158"/>
        <v>0.41868194623845789</v>
      </c>
      <c r="ID138" s="86">
        <f t="shared" si="158"/>
        <v>0.28316381725020001</v>
      </c>
      <c r="IE138" s="86">
        <f t="shared" si="158"/>
        <v>0.20266572764368024</v>
      </c>
      <c r="IF138" s="86">
        <f t="shared" si="158"/>
        <v>0.17367747768248287</v>
      </c>
      <c r="IG138" s="86">
        <f t="shared" si="158"/>
        <v>0.16271086751946595</v>
      </c>
      <c r="II138" s="86">
        <f t="shared" si="159"/>
        <v>1.8137180060816093E-25</v>
      </c>
      <c r="IJ138" s="86">
        <f t="shared" si="159"/>
        <v>1.3855002654238883E-22</v>
      </c>
      <c r="IK138" s="86">
        <f t="shared" si="159"/>
        <v>2.5276270282839574E-23</v>
      </c>
      <c r="IL138" s="86">
        <f t="shared" si="159"/>
        <v>6.218990882526931E-28</v>
      </c>
      <c r="IM138" s="86">
        <f t="shared" si="159"/>
        <v>3.2485456788068264E-29</v>
      </c>
      <c r="IN138" s="86">
        <f t="shared" si="159"/>
        <v>1.3688790045390256E-28</v>
      </c>
      <c r="IO138" s="86">
        <f t="shared" si="159"/>
        <v>1.5613632631282707E-27</v>
      </c>
      <c r="IP138" s="86">
        <f t="shared" si="159"/>
        <v>3.0631520056307322E-30</v>
      </c>
      <c r="IQ138" s="86">
        <f t="shared" si="159"/>
        <v>2.3389424173641808E-27</v>
      </c>
      <c r="IR138" s="86">
        <f t="shared" si="159"/>
        <v>4.261514332344864E-31</v>
      </c>
      <c r="IS138" s="86">
        <f t="shared" si="159"/>
        <v>6.1220101010821771E-27</v>
      </c>
      <c r="IT138" s="86">
        <f t="shared" si="159"/>
        <v>8.3752282768953694E-32</v>
      </c>
      <c r="IU138" s="86">
        <f t="shared" si="159"/>
        <v>1.9706693252360163E-35</v>
      </c>
      <c r="IV138" s="86">
        <f t="shared" si="159"/>
        <v>3.6011455105269632E-21</v>
      </c>
      <c r="IW138" s="86">
        <f t="shared" si="159"/>
        <v>1.465567853058929E-13</v>
      </c>
      <c r="IY138" s="86">
        <f t="shared" si="160"/>
        <v>0.18853941362224969</v>
      </c>
      <c r="IZ138" s="86">
        <f t="shared" si="160"/>
        <v>0.45422466514592091</v>
      </c>
      <c r="JA138" s="86">
        <f t="shared" si="160"/>
        <v>0.41855692152645069</v>
      </c>
      <c r="JB138" s="86">
        <f t="shared" si="160"/>
        <v>0.33720250968277049</v>
      </c>
      <c r="JC138" s="86">
        <f t="shared" si="160"/>
        <v>0.38120674098027674</v>
      </c>
      <c r="JD138" s="86">
        <f t="shared" si="160"/>
        <v>0.32678285754263076</v>
      </c>
      <c r="JE138" s="86">
        <f t="shared" si="160"/>
        <v>0.3883200692426807</v>
      </c>
      <c r="JF138" s="86">
        <f t="shared" si="160"/>
        <v>0.32404156283041441</v>
      </c>
      <c r="JG138" s="86">
        <f t="shared" si="160"/>
        <v>0.41129744112947331</v>
      </c>
      <c r="JH138" s="86">
        <f t="shared" si="160"/>
        <v>0.45697030500524433</v>
      </c>
      <c r="JI138" s="86">
        <f t="shared" si="160"/>
        <v>0.41868194623845789</v>
      </c>
      <c r="JJ138" s="86">
        <f t="shared" si="160"/>
        <v>0.28316381725020001</v>
      </c>
      <c r="JK138" s="86">
        <f t="shared" si="160"/>
        <v>0.20266572764368024</v>
      </c>
      <c r="JL138" s="86">
        <f t="shared" si="160"/>
        <v>0.17367747768248287</v>
      </c>
      <c r="JM138" s="86">
        <f t="shared" si="160"/>
        <v>0.1627108675196125</v>
      </c>
    </row>
    <row r="139" spans="2:273" x14ac:dyDescent="0.25">
      <c r="B139" s="2">
        <v>112</v>
      </c>
      <c r="C139" s="37">
        <v>97.338999999999999</v>
      </c>
      <c r="D139" s="37">
        <v>100.712</v>
      </c>
      <c r="E139" s="37">
        <v>103.373</v>
      </c>
      <c r="F139" s="37">
        <v>106.96599999999999</v>
      </c>
      <c r="G139" s="37">
        <v>105.083</v>
      </c>
      <c r="H139" s="37">
        <v>110.712</v>
      </c>
      <c r="I139" s="37">
        <v>112.593</v>
      </c>
      <c r="J139" s="37">
        <v>114.30500000000001</v>
      </c>
      <c r="K139" s="37">
        <v>113.797</v>
      </c>
      <c r="L139" s="37">
        <v>120.917</v>
      </c>
      <c r="M139" s="37">
        <v>123.203</v>
      </c>
      <c r="N139" s="37">
        <v>125</v>
      </c>
      <c r="O139" s="37">
        <v>122.322</v>
      </c>
      <c r="P139" s="37">
        <v>143.03399999999999</v>
      </c>
      <c r="Q139" s="37">
        <v>163.07</v>
      </c>
      <c r="S139" s="4">
        <f t="shared" si="162"/>
        <v>97.929161434004342</v>
      </c>
      <c r="T139" s="4">
        <f t="shared" si="162"/>
        <v>102.33508600830694</v>
      </c>
      <c r="U139" s="4">
        <f t="shared" si="162"/>
        <v>103.28544759985188</v>
      </c>
      <c r="V139" s="4">
        <f t="shared" si="162"/>
        <v>104.43359413705713</v>
      </c>
      <c r="W139" s="4">
        <f t="shared" si="162"/>
        <v>106.18470808567089</v>
      </c>
      <c r="X139" s="4">
        <f t="shared" si="162"/>
        <v>109.08569606893455</v>
      </c>
      <c r="Y139" s="4">
        <f t="shared" si="162"/>
        <v>110.79065685564454</v>
      </c>
      <c r="Z139" s="4">
        <f t="shared" si="162"/>
        <v>112.6106640118733</v>
      </c>
      <c r="AA139" s="4">
        <f t="shared" si="162"/>
        <v>114.28461242937418</v>
      </c>
      <c r="AB139" s="4">
        <f t="shared" si="162"/>
        <v>120.82778685009069</v>
      </c>
      <c r="AC139" s="4">
        <f t="shared" si="162"/>
        <v>122.84797621591771</v>
      </c>
      <c r="AD139" s="4">
        <f t="shared" si="162"/>
        <v>123.87018235542229</v>
      </c>
      <c r="AE139" s="4">
        <f t="shared" si="162"/>
        <v>124.24500258909148</v>
      </c>
      <c r="AF139" s="4">
        <f t="shared" si="162"/>
        <v>142.02555171840353</v>
      </c>
      <c r="AG139" s="4">
        <f t="shared" si="162"/>
        <v>159.68066890706478</v>
      </c>
      <c r="AI139" s="4">
        <f t="shared" si="163"/>
        <v>-0.59016143400434373</v>
      </c>
      <c r="AJ139" s="4">
        <f t="shared" si="163"/>
        <v>-1.6230860083069416</v>
      </c>
      <c r="AK139" s="4">
        <f t="shared" si="163"/>
        <v>8.7552400148126708E-2</v>
      </c>
      <c r="AL139" s="4">
        <f t="shared" si="163"/>
        <v>2.5324058629428663</v>
      </c>
      <c r="AM139" s="4">
        <f t="shared" si="163"/>
        <v>-1.101708085670893</v>
      </c>
      <c r="AN139" s="4">
        <f t="shared" si="163"/>
        <v>1.6263039310654506</v>
      </c>
      <c r="AO139" s="4">
        <f t="shared" si="163"/>
        <v>1.8023431443554614</v>
      </c>
      <c r="AP139" s="4">
        <f t="shared" si="163"/>
        <v>1.6943359881267099</v>
      </c>
      <c r="AQ139" s="4">
        <f t="shared" si="163"/>
        <v>-0.48761242937418103</v>
      </c>
      <c r="AR139" s="4">
        <f t="shared" si="163"/>
        <v>8.9213149909312506E-2</v>
      </c>
      <c r="AS139" s="4">
        <f t="shared" si="163"/>
        <v>0.35502378408229163</v>
      </c>
      <c r="AT139" s="4">
        <f t="shared" si="163"/>
        <v>1.1298176445777131</v>
      </c>
      <c r="AU139" s="4">
        <f t="shared" si="163"/>
        <v>-1.9230025890914817</v>
      </c>
      <c r="AV139" s="4">
        <f t="shared" si="163"/>
        <v>1.0084482815964577</v>
      </c>
      <c r="AW139" s="4">
        <f t="shared" si="163"/>
        <v>3.3893310929352083</v>
      </c>
      <c r="AY139" s="2">
        <f t="shared" si="154"/>
        <v>97.929161434004342</v>
      </c>
      <c r="AZ139" s="2">
        <f t="shared" si="154"/>
        <v>98.634191619384922</v>
      </c>
      <c r="BA139" s="2">
        <f t="shared" si="154"/>
        <v>98.730836750294117</v>
      </c>
      <c r="BB139" s="2">
        <f t="shared" si="154"/>
        <v>95.726518051326167</v>
      </c>
      <c r="BC139" s="2">
        <f t="shared" si="154"/>
        <v>98.723931898567272</v>
      </c>
      <c r="BD139" s="2">
        <f t="shared" si="154"/>
        <v>97.353018056541316</v>
      </c>
      <c r="BE139" s="2">
        <f t="shared" si="154"/>
        <v>98.480861263835934</v>
      </c>
      <c r="BF139" s="2">
        <f t="shared" si="154"/>
        <v>100.10112084785658</v>
      </c>
      <c r="BG139" s="2">
        <f t="shared" si="154"/>
        <v>99.869507300507649</v>
      </c>
      <c r="BH139" s="2">
        <f t="shared" si="154"/>
        <v>103.1721655251675</v>
      </c>
      <c r="BI139" s="2">
        <f t="shared" si="154"/>
        <v>102.22939651108047</v>
      </c>
      <c r="BJ139" s="2">
        <f t="shared" si="154"/>
        <v>102.94924509225362</v>
      </c>
      <c r="BK139" s="2">
        <f t="shared" si="154"/>
        <v>104.01471810749669</v>
      </c>
      <c r="BL139" s="2">
        <f t="shared" si="154"/>
        <v>106.82621409376169</v>
      </c>
      <c r="BM139" s="2">
        <f t="shared" si="154"/>
        <v>107.60700569045721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123.2568614446529</v>
      </c>
      <c r="DL139" s="2">
        <f t="shared" si="164"/>
        <v>127.61162588904695</v>
      </c>
      <c r="DM139" s="2">
        <f t="shared" si="164"/>
        <v>113.84492865740232</v>
      </c>
      <c r="DN139" s="2">
        <f t="shared" si="164"/>
        <v>126.45282405077143</v>
      </c>
      <c r="DO139" s="2">
        <f t="shared" si="164"/>
        <v>140.87451484341483</v>
      </c>
      <c r="DP139" s="2">
        <f t="shared" si="164"/>
        <v>135.40783333333334</v>
      </c>
      <c r="DQ139" s="2">
        <f t="shared" si="164"/>
        <v>130.31724649859947</v>
      </c>
      <c r="DR139" s="2">
        <f t="shared" si="164"/>
        <v>122.02091291291291</v>
      </c>
      <c r="DS139" s="2">
        <f t="shared" si="164"/>
        <v>121.81531818181818</v>
      </c>
      <c r="DT139" s="2">
        <f t="shared" si="164"/>
        <v>129.53890664629483</v>
      </c>
      <c r="DU139" s="2">
        <f t="shared" si="164"/>
        <v>134.85078757705074</v>
      </c>
      <c r="DV139" s="2">
        <f t="shared" si="164"/>
        <v>141.31505357989568</v>
      </c>
      <c r="DW139" s="2">
        <f t="shared" si="164"/>
        <v>141.61100336134456</v>
      </c>
      <c r="DX139" s="2">
        <f t="shared" si="164"/>
        <v>137.20323123123123</v>
      </c>
      <c r="DY139" s="2">
        <f t="shared" si="164"/>
        <v>144.50293940886698</v>
      </c>
      <c r="EA139" s="2">
        <f t="shared" si="152"/>
        <v>97.878399524665582</v>
      </c>
      <c r="EB139" s="2">
        <f t="shared" si="152"/>
        <v>98.601083074534159</v>
      </c>
      <c r="EC139" s="2">
        <f t="shared" si="152"/>
        <v>98.736902942888008</v>
      </c>
      <c r="ED139" s="2">
        <f t="shared" si="152"/>
        <v>95.671282086232864</v>
      </c>
      <c r="EE139" s="2">
        <f t="shared" si="151"/>
        <v>98.656126576836996</v>
      </c>
      <c r="EF139" s="2">
        <f t="shared" si="151"/>
        <v>97.292007364604558</v>
      </c>
      <c r="EG139" s="2">
        <f t="shared" si="151"/>
        <v>98.435236586965672</v>
      </c>
      <c r="EH139" s="2">
        <f t="shared" si="151"/>
        <v>100.08561310979675</v>
      </c>
      <c r="EI139" s="2">
        <f t="shared" si="151"/>
        <v>99.827898028552013</v>
      </c>
      <c r="EJ139" s="2">
        <f t="shared" si="151"/>
        <v>103.14678476096601</v>
      </c>
      <c r="EK139" s="2">
        <f t="shared" si="151"/>
        <v>102.19744485532634</v>
      </c>
      <c r="EL139" s="2">
        <f t="shared" si="151"/>
        <v>102.88419462395885</v>
      </c>
      <c r="EM139" s="2">
        <f t="shared" si="135"/>
        <v>103.95544464597018</v>
      </c>
      <c r="EN139" s="2">
        <f t="shared" si="135"/>
        <v>106.78541812087597</v>
      </c>
      <c r="EO139" s="2">
        <f t="shared" si="135"/>
        <v>107.52917568666314</v>
      </c>
      <c r="EQ139" s="2">
        <f t="shared" si="165"/>
        <v>98.188209540306332</v>
      </c>
      <c r="ER139" s="2">
        <f t="shared" si="165"/>
        <v>98.484865656015742</v>
      </c>
      <c r="ES139" s="2">
        <f t="shared" si="165"/>
        <v>98.389900358857247</v>
      </c>
      <c r="ET139" s="2">
        <f t="shared" si="165"/>
        <v>95.76502458723489</v>
      </c>
      <c r="EU139" s="2">
        <f t="shared" si="165"/>
        <v>98.672253687094894</v>
      </c>
      <c r="EV139" s="2">
        <f t="shared" si="165"/>
        <v>97.253367971150482</v>
      </c>
      <c r="EW139" s="2">
        <f t="shared" si="165"/>
        <v>98.356281896241867</v>
      </c>
      <c r="EX139" s="2">
        <f t="shared" si="165"/>
        <v>99.757411485555821</v>
      </c>
      <c r="EY139" s="2">
        <f t="shared" si="165"/>
        <v>99.803217445926094</v>
      </c>
      <c r="EZ139" s="2">
        <f t="shared" si="165"/>
        <v>102.88047940485326</v>
      </c>
      <c r="FA139" s="2">
        <f t="shared" si="165"/>
        <v>101.91709399765601</v>
      </c>
      <c r="FB139" s="2">
        <f t="shared" si="165"/>
        <v>102.90188715011695</v>
      </c>
      <c r="FC139" s="2">
        <f t="shared" si="165"/>
        <v>103.84544976952172</v>
      </c>
      <c r="FD139" s="2">
        <f t="shared" si="165"/>
        <v>106.51971552535016</v>
      </c>
      <c r="FE139" s="2">
        <f t="shared" si="165"/>
        <v>107.39322474159331</v>
      </c>
      <c r="FG139" s="2">
        <f t="shared" si="166"/>
        <v>0.99867970608538081</v>
      </c>
      <c r="FH139" s="2">
        <f t="shared" si="166"/>
        <v>0.9985216927622329</v>
      </c>
      <c r="FI139" s="2">
        <f t="shared" si="166"/>
        <v>0.99848294364164303</v>
      </c>
      <c r="FJ139" s="2">
        <f t="shared" si="166"/>
        <v>0.99842679734828621</v>
      </c>
      <c r="FK139" s="2">
        <f t="shared" si="166"/>
        <v>0.99842232262405706</v>
      </c>
      <c r="FL139" s="2">
        <f t="shared" si="166"/>
        <v>0.99832252833100388</v>
      </c>
      <c r="FM139" s="2">
        <f t="shared" si="166"/>
        <v>0.99838245380475632</v>
      </c>
      <c r="FN139" s="2">
        <f t="shared" si="166"/>
        <v>0.99828908631395574</v>
      </c>
      <c r="FO139" s="2">
        <f t="shared" si="166"/>
        <v>0.99801604271454958</v>
      </c>
      <c r="FP139" s="2">
        <f t="shared" si="166"/>
        <v>0.99820606225259512</v>
      </c>
      <c r="FQ139" s="2">
        <f t="shared" si="166"/>
        <v>0.99834263052384609</v>
      </c>
      <c r="FR139" s="2">
        <f t="shared" si="166"/>
        <v>0.99833763923009178</v>
      </c>
      <c r="FS139" s="2">
        <f t="shared" si="166"/>
        <v>0.99825682801802795</v>
      </c>
      <c r="FT139" s="2">
        <f t="shared" si="166"/>
        <v>0.99826355450508564</v>
      </c>
      <c r="FU139" s="2">
        <f t="shared" si="166"/>
        <v>0.99776025315884431</v>
      </c>
      <c r="FW139" s="2">
        <f t="shared" si="156"/>
        <v>5.5695037707915396E-2</v>
      </c>
      <c r="FX139" s="2">
        <f t="shared" si="156"/>
        <v>8.4134983276407338E-2</v>
      </c>
      <c r="FY139" s="2">
        <f t="shared" si="156"/>
        <v>8.3532285926055466E-2</v>
      </c>
      <c r="FZ139" s="2">
        <f t="shared" si="156"/>
        <v>7.2649668805947559E-2</v>
      </c>
      <c r="GA139" s="2">
        <f t="shared" si="156"/>
        <v>7.4305048713471059E-2</v>
      </c>
      <c r="GB139" s="2">
        <f t="shared" si="156"/>
        <v>7.5765326638843805E-2</v>
      </c>
      <c r="GC139" s="2">
        <f t="shared" si="156"/>
        <v>7.530834336165039E-2</v>
      </c>
      <c r="GD139" s="2">
        <f t="shared" si="156"/>
        <v>6.709798171093688E-2</v>
      </c>
      <c r="GE139" s="2">
        <f t="shared" si="156"/>
        <v>8.1555224047946739E-2</v>
      </c>
      <c r="GF139" s="2">
        <f t="shared" si="156"/>
        <v>8.2480727400102163E-2</v>
      </c>
      <c r="GG139" s="2">
        <f t="shared" si="156"/>
        <v>7.9068771008804564E-2</v>
      </c>
      <c r="GH139" s="2">
        <f t="shared" si="156"/>
        <v>6.5819657528469439E-2</v>
      </c>
      <c r="GI139" s="2">
        <f t="shared" si="156"/>
        <v>5.7881363179772168E-2</v>
      </c>
      <c r="GJ139" s="2">
        <f t="shared" si="156"/>
        <v>4.5249470111954668E-2</v>
      </c>
      <c r="GK139" s="2">
        <f t="shared" si="156"/>
        <v>3.6644590486746252E-2</v>
      </c>
      <c r="GM139" s="86">
        <f t="shared" si="157"/>
        <v>1.3118728851523732E-71</v>
      </c>
      <c r="GN139" s="86">
        <f t="shared" si="157"/>
        <v>9.2250064135276544E-135</v>
      </c>
      <c r="GO139" s="86">
        <f t="shared" si="157"/>
        <v>1.2897490255560788E-114</v>
      </c>
      <c r="GP139" s="86">
        <f t="shared" si="157"/>
        <v>2.5781985528451454E-150</v>
      </c>
      <c r="GQ139" s="86">
        <f t="shared" si="157"/>
        <v>3.0248779985192172E-212</v>
      </c>
      <c r="GR139" s="86">
        <f t="shared" si="157"/>
        <v>4.6109866692194912E-149</v>
      </c>
      <c r="GS139" s="86">
        <f t="shared" si="157"/>
        <v>1.68988265627943E-128</v>
      </c>
      <c r="GT139" s="86">
        <f t="shared" si="157"/>
        <v>1.3615242032761222E-97</v>
      </c>
      <c r="GU139" s="86">
        <f t="shared" si="157"/>
        <v>3.4169050918188748E-91</v>
      </c>
      <c r="GV139" s="86">
        <f t="shared" si="157"/>
        <v>1.807222570471252E-150</v>
      </c>
      <c r="GW139" s="86">
        <f t="shared" si="157"/>
        <v>4.1067833523093875E-143</v>
      </c>
      <c r="GX139" s="86">
        <f t="shared" si="157"/>
        <v>3.8355957623728678E-160</v>
      </c>
      <c r="GY139" s="86">
        <f t="shared" si="157"/>
        <v>4.3657867047110651E-117</v>
      </c>
      <c r="GZ139" s="86">
        <f t="shared" si="157"/>
        <v>4.1902905179230872E-71</v>
      </c>
      <c r="HA139" s="86">
        <f t="shared" si="157"/>
        <v>7.5812691939722564E-121</v>
      </c>
      <c r="HC139" s="86">
        <f t="shared" si="153"/>
        <v>2.1979940165166228E-35</v>
      </c>
      <c r="HD139" s="86">
        <f t="shared" si="153"/>
        <v>4.1513759316098931E-52</v>
      </c>
      <c r="HE139" s="86">
        <f t="shared" si="153"/>
        <v>8.4545747785986577E-64</v>
      </c>
      <c r="HF139" s="86">
        <f t="shared" si="153"/>
        <v>6.4274058876681554E-61</v>
      </c>
      <c r="HG139" s="86">
        <f t="shared" si="153"/>
        <v>7.9442822495296375E-112</v>
      </c>
      <c r="HH139" s="86">
        <f t="shared" si="153"/>
        <v>2.1409602331908857E-79</v>
      </c>
      <c r="HI139" s="86">
        <f t="shared" si="153"/>
        <v>6.1743275702455654E-81</v>
      </c>
      <c r="HJ139" s="86">
        <f t="shared" si="153"/>
        <v>3.9717318307001227E-99</v>
      </c>
      <c r="HK139" s="86">
        <f t="shared" si="153"/>
        <v>4.0178573599087941E-93</v>
      </c>
      <c r="HL139" s="86">
        <f t="shared" si="161"/>
        <v>1.9577875990589598E-63</v>
      </c>
      <c r="HM139" s="86">
        <f t="shared" si="161"/>
        <v>2.7368061558829022E-77</v>
      </c>
      <c r="HN139" s="86">
        <f t="shared" si="161"/>
        <v>4.6473590667743943E-58</v>
      </c>
      <c r="HO139" s="86">
        <f t="shared" si="161"/>
        <v>9.8736028834417667E-55</v>
      </c>
      <c r="HP139" s="86">
        <f t="shared" si="161"/>
        <v>6.4762489198135908E-31</v>
      </c>
      <c r="HQ139" s="86">
        <f t="shared" si="161"/>
        <v>2.5488667006055132E-48</v>
      </c>
      <c r="HS139" s="86">
        <f t="shared" si="158"/>
        <v>0.25693940905886492</v>
      </c>
      <c r="HT139" s="86">
        <f t="shared" si="158"/>
        <v>0.49726272905806068</v>
      </c>
      <c r="HU139" s="86">
        <f t="shared" si="158"/>
        <v>0.47710831783551538</v>
      </c>
      <c r="HV139" s="86">
        <f t="shared" si="158"/>
        <v>0.41740914091666231</v>
      </c>
      <c r="HW139" s="86">
        <f t="shared" si="158"/>
        <v>0.45482946052279621</v>
      </c>
      <c r="HX139" s="86">
        <f t="shared" si="158"/>
        <v>0.41064394257617742</v>
      </c>
      <c r="HY139" s="86">
        <f t="shared" si="158"/>
        <v>0.45850064151957848</v>
      </c>
      <c r="HZ139" s="86">
        <f t="shared" si="158"/>
        <v>0.40675517991598542</v>
      </c>
      <c r="IA139" s="86">
        <f t="shared" si="158"/>
        <v>0.47596633123539356</v>
      </c>
      <c r="IB139" s="86">
        <f t="shared" si="158"/>
        <v>0.50273533895595135</v>
      </c>
      <c r="IC139" s="86">
        <f t="shared" si="158"/>
        <v>0.47963301502637279</v>
      </c>
      <c r="ID139" s="86">
        <f t="shared" si="158"/>
        <v>0.37070160278221043</v>
      </c>
      <c r="IE139" s="86">
        <f t="shared" si="158"/>
        <v>0.28798930250981081</v>
      </c>
      <c r="IF139" s="86">
        <f t="shared" si="158"/>
        <v>0.24066611887817901</v>
      </c>
      <c r="IG139" s="86">
        <f t="shared" si="158"/>
        <v>0.21777103648415891</v>
      </c>
      <c r="II139" s="86">
        <f t="shared" si="159"/>
        <v>5.4642634881275058E-24</v>
      </c>
      <c r="IJ139" s="86">
        <f t="shared" si="159"/>
        <v>4.695854883765893E-21</v>
      </c>
      <c r="IK139" s="86">
        <f t="shared" si="159"/>
        <v>9.5778975089945188E-22</v>
      </c>
      <c r="IL139" s="86">
        <f t="shared" si="159"/>
        <v>3.9506320868606382E-26</v>
      </c>
      <c r="IM139" s="86">
        <f t="shared" si="159"/>
        <v>2.625147582054946E-27</v>
      </c>
      <c r="IN139" s="86">
        <f t="shared" si="159"/>
        <v>1.0370122946848354E-26</v>
      </c>
      <c r="IO139" s="86">
        <f t="shared" si="159"/>
        <v>9.8921128602983779E-26</v>
      </c>
      <c r="IP139" s="86">
        <f t="shared" si="159"/>
        <v>2.4306874289092499E-28</v>
      </c>
      <c r="IQ139" s="86">
        <f t="shared" si="159"/>
        <v>1.6562543955932879E-25</v>
      </c>
      <c r="IR139" s="86">
        <f t="shared" si="159"/>
        <v>5.7129856799007014E-29</v>
      </c>
      <c r="IS139" s="86">
        <f t="shared" si="159"/>
        <v>3.833197786178159E-25</v>
      </c>
      <c r="IT139" s="86">
        <f t="shared" si="159"/>
        <v>8.1459426392891244E-30</v>
      </c>
      <c r="IU139" s="86">
        <f t="shared" si="159"/>
        <v>2.6078677627927005E-33</v>
      </c>
      <c r="IV139" s="86">
        <f t="shared" si="159"/>
        <v>4.8754834532783848E-20</v>
      </c>
      <c r="IW139" s="86">
        <f t="shared" si="159"/>
        <v>6.5871059961046788E-13</v>
      </c>
      <c r="IY139" s="86">
        <f t="shared" si="160"/>
        <v>0.25693940905886492</v>
      </c>
      <c r="IZ139" s="86">
        <f t="shared" si="160"/>
        <v>0.49726272905806068</v>
      </c>
      <c r="JA139" s="86">
        <f t="shared" si="160"/>
        <v>0.47710831783551538</v>
      </c>
      <c r="JB139" s="86">
        <f t="shared" si="160"/>
        <v>0.41740914091666231</v>
      </c>
      <c r="JC139" s="86">
        <f t="shared" si="160"/>
        <v>0.45482946052279621</v>
      </c>
      <c r="JD139" s="86">
        <f t="shared" si="160"/>
        <v>0.41064394257617742</v>
      </c>
      <c r="JE139" s="86">
        <f t="shared" si="160"/>
        <v>0.45850064151957848</v>
      </c>
      <c r="JF139" s="86">
        <f t="shared" si="160"/>
        <v>0.40675517991598542</v>
      </c>
      <c r="JG139" s="86">
        <f t="shared" si="160"/>
        <v>0.47596633123539356</v>
      </c>
      <c r="JH139" s="86">
        <f t="shared" si="160"/>
        <v>0.50273533895595135</v>
      </c>
      <c r="JI139" s="86">
        <f t="shared" si="160"/>
        <v>0.47963301502637279</v>
      </c>
      <c r="JJ139" s="86">
        <f t="shared" si="160"/>
        <v>0.37070160278221043</v>
      </c>
      <c r="JK139" s="86">
        <f t="shared" si="160"/>
        <v>0.28798930250981081</v>
      </c>
      <c r="JL139" s="86">
        <f t="shared" si="160"/>
        <v>0.24066611887817901</v>
      </c>
      <c r="JM139" s="86">
        <f t="shared" si="160"/>
        <v>0.21777103648481763</v>
      </c>
    </row>
    <row r="140" spans="2:273" x14ac:dyDescent="0.25">
      <c r="B140" s="2">
        <v>113</v>
      </c>
      <c r="C140" s="37">
        <v>96.525000000000006</v>
      </c>
      <c r="D140" s="37">
        <v>102.678</v>
      </c>
      <c r="E140" s="37">
        <v>101.57599999999999</v>
      </c>
      <c r="F140" s="37">
        <v>103.712</v>
      </c>
      <c r="G140" s="37">
        <v>104.533</v>
      </c>
      <c r="H140" s="37">
        <v>109.373</v>
      </c>
      <c r="I140" s="37">
        <v>108.864</v>
      </c>
      <c r="J140" s="37">
        <v>113.051</v>
      </c>
      <c r="K140" s="37">
        <v>114.288</v>
      </c>
      <c r="L140" s="37">
        <v>117.267</v>
      </c>
      <c r="M140" s="37">
        <v>121.932</v>
      </c>
      <c r="N140" s="37">
        <v>123.508</v>
      </c>
      <c r="O140" s="37">
        <v>125.949</v>
      </c>
      <c r="P140" s="37">
        <v>148.57599999999999</v>
      </c>
      <c r="Q140" s="37">
        <v>175.018</v>
      </c>
      <c r="S140" s="4">
        <f t="shared" si="162"/>
        <v>97.80185186117474</v>
      </c>
      <c r="T140" s="4">
        <f t="shared" si="162"/>
        <v>101.5846962205103</v>
      </c>
      <c r="U140" s="4">
        <f t="shared" si="162"/>
        <v>102.60323942733443</v>
      </c>
      <c r="V140" s="4">
        <f t="shared" si="162"/>
        <v>103.89513868896951</v>
      </c>
      <c r="W140" s="4">
        <f t="shared" si="162"/>
        <v>105.24722590633588</v>
      </c>
      <c r="X140" s="4">
        <f t="shared" si="162"/>
        <v>108.43421311588877</v>
      </c>
      <c r="Y140" s="4">
        <f t="shared" si="162"/>
        <v>109.35171965877164</v>
      </c>
      <c r="Z140" s="4">
        <f t="shared" si="162"/>
        <v>112.06179083419359</v>
      </c>
      <c r="AA140" s="4">
        <f t="shared" si="162"/>
        <v>112.07323510586747</v>
      </c>
      <c r="AB140" s="4">
        <f t="shared" si="162"/>
        <v>116.68872756075743</v>
      </c>
      <c r="AC140" s="4">
        <f t="shared" si="162"/>
        <v>119.70677871108404</v>
      </c>
      <c r="AD140" s="4">
        <f t="shared" si="162"/>
        <v>123.86006435604277</v>
      </c>
      <c r="AE140" s="4">
        <f t="shared" si="162"/>
        <v>126.33216631642902</v>
      </c>
      <c r="AF140" s="4">
        <f t="shared" si="162"/>
        <v>148.40228979038324</v>
      </c>
      <c r="AG140" s="4">
        <f t="shared" si="162"/>
        <v>169.58091035528909</v>
      </c>
      <c r="AI140" s="4">
        <f t="shared" si="163"/>
        <v>-1.2768518611747339</v>
      </c>
      <c r="AJ140" s="4">
        <f t="shared" si="163"/>
        <v>1.0933037794897018</v>
      </c>
      <c r="AK140" s="4">
        <f t="shared" si="163"/>
        <v>-1.0272394273344361</v>
      </c>
      <c r="AL140" s="4">
        <f t="shared" si="163"/>
        <v>-0.1831386889695068</v>
      </c>
      <c r="AM140" s="4">
        <f t="shared" si="163"/>
        <v>-0.71422590633588356</v>
      </c>
      <c r="AN140" s="4">
        <f t="shared" si="163"/>
        <v>0.9387868841112379</v>
      </c>
      <c r="AO140" s="4">
        <f t="shared" si="163"/>
        <v>-0.48771965877163836</v>
      </c>
      <c r="AP140" s="4">
        <f t="shared" si="163"/>
        <v>0.9892091658064146</v>
      </c>
      <c r="AQ140" s="4">
        <f t="shared" si="163"/>
        <v>2.2147648941325286</v>
      </c>
      <c r="AR140" s="4">
        <f t="shared" si="163"/>
        <v>0.57827243924256777</v>
      </c>
      <c r="AS140" s="4">
        <f t="shared" si="163"/>
        <v>2.2252212889159608</v>
      </c>
      <c r="AT140" s="4">
        <f t="shared" si="163"/>
        <v>-0.35206435604277431</v>
      </c>
      <c r="AU140" s="4">
        <f t="shared" si="163"/>
        <v>-0.38316631642902621</v>
      </c>
      <c r="AV140" s="4">
        <f t="shared" si="163"/>
        <v>0.17371020961675754</v>
      </c>
      <c r="AW140" s="4">
        <f t="shared" si="163"/>
        <v>5.4370896447109089</v>
      </c>
      <c r="AY140" s="2">
        <f t="shared" si="154"/>
        <v>97.80185186117474</v>
      </c>
      <c r="AZ140" s="2">
        <f t="shared" si="154"/>
        <v>98.536599733882824</v>
      </c>
      <c r="BA140" s="2">
        <f t="shared" si="154"/>
        <v>98.667367861333616</v>
      </c>
      <c r="BB140" s="2">
        <f t="shared" si="154"/>
        <v>95.652900011718131</v>
      </c>
      <c r="BC140" s="2">
        <f t="shared" si="154"/>
        <v>98.608649954407241</v>
      </c>
      <c r="BD140" s="2">
        <f t="shared" si="154"/>
        <v>97.258703270462291</v>
      </c>
      <c r="BE140" s="2">
        <f t="shared" si="154"/>
        <v>98.42065622804374</v>
      </c>
      <c r="BF140" s="2">
        <f t="shared" si="154"/>
        <v>100.06088240731428</v>
      </c>
      <c r="BG140" s="2">
        <f t="shared" si="154"/>
        <v>99.77452060603423</v>
      </c>
      <c r="BH140" s="2">
        <f t="shared" si="154"/>
        <v>103.10606247329768</v>
      </c>
      <c r="BI140" s="2">
        <f t="shared" si="154"/>
        <v>102.17843351885038</v>
      </c>
      <c r="BJ140" s="2">
        <f t="shared" si="154"/>
        <v>102.87351769608023</v>
      </c>
      <c r="BK140" s="2">
        <f t="shared" si="154"/>
        <v>103.9539664970255</v>
      </c>
      <c r="BL140" s="2">
        <f t="shared" si="154"/>
        <v>106.75137821258356</v>
      </c>
      <c r="BM140" s="2">
        <f t="shared" si="154"/>
        <v>107.50904408028201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123.43014183864915</v>
      </c>
      <c r="DL140" s="2">
        <f t="shared" si="164"/>
        <v>127.82882053105737</v>
      </c>
      <c r="DM140" s="2">
        <f t="shared" si="164"/>
        <v>113.93503720319508</v>
      </c>
      <c r="DN140" s="2">
        <f t="shared" si="164"/>
        <v>126.66316610132399</v>
      </c>
      <c r="DO140" s="2">
        <f t="shared" si="164"/>
        <v>141.22606271986271</v>
      </c>
      <c r="DP140" s="2">
        <f t="shared" si="164"/>
        <v>135.72433333333333</v>
      </c>
      <c r="DQ140" s="2">
        <f t="shared" si="164"/>
        <v>130.5747635854342</v>
      </c>
      <c r="DR140" s="2">
        <f t="shared" si="164"/>
        <v>122.17519064779064</v>
      </c>
      <c r="DS140" s="2">
        <f t="shared" si="164"/>
        <v>121.96900000000001</v>
      </c>
      <c r="DT140" s="2">
        <f t="shared" si="164"/>
        <v>129.75199465240638</v>
      </c>
      <c r="DU140" s="2">
        <f t="shared" si="164"/>
        <v>135.11923233760075</v>
      </c>
      <c r="DV140" s="2">
        <f t="shared" si="164"/>
        <v>141.63691014698907</v>
      </c>
      <c r="DW140" s="2">
        <f t="shared" si="164"/>
        <v>141.93088123249299</v>
      </c>
      <c r="DX140" s="2">
        <f t="shared" si="164"/>
        <v>137.44575323895324</v>
      </c>
      <c r="DY140" s="2">
        <f t="shared" si="164"/>
        <v>144.85826305418718</v>
      </c>
      <c r="EA140" s="2">
        <f t="shared" si="152"/>
        <v>97.7504925652823</v>
      </c>
      <c r="EB140" s="2">
        <f t="shared" si="152"/>
        <v>98.508406832298135</v>
      </c>
      <c r="EC140" s="2">
        <f t="shared" si="152"/>
        <v>98.679995552414979</v>
      </c>
      <c r="ED140" s="2">
        <f t="shared" si="152"/>
        <v>95.600333944841296</v>
      </c>
      <c r="EE140" s="2">
        <f t="shared" si="151"/>
        <v>98.545829004906551</v>
      </c>
      <c r="EF140" s="2">
        <f t="shared" si="151"/>
        <v>97.203168398562667</v>
      </c>
      <c r="EG140" s="2">
        <f t="shared" si="151"/>
        <v>98.380090721818547</v>
      </c>
      <c r="EH140" s="2">
        <f t="shared" si="151"/>
        <v>100.05222604171297</v>
      </c>
      <c r="EI140" s="2">
        <f t="shared" si="151"/>
        <v>99.736631543167917</v>
      </c>
      <c r="EJ140" s="2">
        <f t="shared" si="151"/>
        <v>103.08819193691475</v>
      </c>
      <c r="EK140" s="2">
        <f t="shared" si="151"/>
        <v>102.1545097962891</v>
      </c>
      <c r="EL140" s="2">
        <f t="shared" si="151"/>
        <v>102.81327605698286</v>
      </c>
      <c r="EM140" s="2">
        <f t="shared" si="135"/>
        <v>103.90103343957458</v>
      </c>
      <c r="EN140" s="2">
        <f t="shared" si="135"/>
        <v>106.71727823120048</v>
      </c>
      <c r="EO140" s="2">
        <f t="shared" si="135"/>
        <v>107.43819730924616</v>
      </c>
      <c r="EQ140" s="2">
        <f t="shared" si="165"/>
        <v>98.086903308124164</v>
      </c>
      <c r="ER140" s="2">
        <f t="shared" si="165"/>
        <v>98.384452673897556</v>
      </c>
      <c r="ES140" s="2">
        <f t="shared" si="165"/>
        <v>98.308684834785851</v>
      </c>
      <c r="ET140" s="2">
        <f t="shared" si="165"/>
        <v>95.701360434716008</v>
      </c>
      <c r="EU140" s="2">
        <f t="shared" si="165"/>
        <v>98.563155276670187</v>
      </c>
      <c r="EV140" s="2">
        <f t="shared" si="165"/>
        <v>97.161866075347731</v>
      </c>
      <c r="EW140" s="2">
        <f t="shared" si="165"/>
        <v>98.295489479314924</v>
      </c>
      <c r="EX140" s="2">
        <f t="shared" si="165"/>
        <v>99.698334197436537</v>
      </c>
      <c r="EY140" s="2">
        <f t="shared" si="165"/>
        <v>99.710201706222463</v>
      </c>
      <c r="EZ140" s="2">
        <f t="shared" si="165"/>
        <v>102.80108196718068</v>
      </c>
      <c r="FA140" s="2">
        <f t="shared" si="165"/>
        <v>101.85336199631656</v>
      </c>
      <c r="FB140" s="2">
        <f t="shared" si="165"/>
        <v>102.83241955042885</v>
      </c>
      <c r="FC140" s="2">
        <f t="shared" si="165"/>
        <v>103.78163283823184</v>
      </c>
      <c r="FD140" s="2">
        <f t="shared" si="165"/>
        <v>106.42231871781934</v>
      </c>
      <c r="FE140" s="2">
        <f t="shared" si="165"/>
        <v>107.29820014431522</v>
      </c>
      <c r="FG140" s="2">
        <f t="shared" si="166"/>
        <v>0.99879573773771402</v>
      </c>
      <c r="FH140" s="2">
        <f t="shared" si="166"/>
        <v>0.99865159238111956</v>
      </c>
      <c r="FI140" s="2">
        <f t="shared" si="166"/>
        <v>0.99861624344719147</v>
      </c>
      <c r="FJ140" s="2">
        <f t="shared" si="166"/>
        <v>0.99856502349282505</v>
      </c>
      <c r="FK140" s="2">
        <f t="shared" si="166"/>
        <v>0.99856094136416051</v>
      </c>
      <c r="FL140" s="2">
        <f t="shared" si="166"/>
        <v>0.99846990181370487</v>
      </c>
      <c r="FM140" s="2">
        <f t="shared" si="166"/>
        <v>0.99852457034399267</v>
      </c>
      <c r="FN140" s="2">
        <f t="shared" si="166"/>
        <v>0.99843939323648168</v>
      </c>
      <c r="FO140" s="2">
        <f t="shared" si="166"/>
        <v>0.99819029353629907</v>
      </c>
      <c r="FP140" s="2">
        <f t="shared" si="166"/>
        <v>0.99836365103633673</v>
      </c>
      <c r="FQ140" s="2">
        <f t="shared" si="166"/>
        <v>0.99848824061222841</v>
      </c>
      <c r="FR140" s="2">
        <f t="shared" si="166"/>
        <v>0.99848368716825697</v>
      </c>
      <c r="FS140" s="2">
        <f t="shared" si="166"/>
        <v>0.99840996437753537</v>
      </c>
      <c r="FT140" s="2">
        <f t="shared" si="166"/>
        <v>0.99841610088530497</v>
      </c>
      <c r="FU140" s="2">
        <f t="shared" si="166"/>
        <v>0.99795692396742153</v>
      </c>
      <c r="FW140" s="2">
        <f t="shared" si="156"/>
        <v>6.0742006010747716E-2</v>
      </c>
      <c r="FX140" s="2">
        <f t="shared" si="156"/>
        <v>9.150937557725429E-2</v>
      </c>
      <c r="FY140" s="2">
        <f t="shared" si="156"/>
        <v>9.0859092741557734E-2</v>
      </c>
      <c r="FZ140" s="2">
        <f t="shared" si="156"/>
        <v>7.910432695301324E-2</v>
      </c>
      <c r="GA140" s="2">
        <f t="shared" si="156"/>
        <v>8.089395183536971E-2</v>
      </c>
      <c r="GB140" s="2">
        <f t="shared" si="156"/>
        <v>8.2472181608654743E-2</v>
      </c>
      <c r="GC140" s="2">
        <f t="shared" si="156"/>
        <v>8.1978333627187414E-2</v>
      </c>
      <c r="GD140" s="2">
        <f t="shared" si="156"/>
        <v>7.3098272849186519E-2</v>
      </c>
      <c r="GE140" s="2">
        <f t="shared" si="156"/>
        <v>8.8725406752149988E-2</v>
      </c>
      <c r="GF140" s="2">
        <f t="shared" si="156"/>
        <v>8.9724329607046641E-2</v>
      </c>
      <c r="GG140" s="2">
        <f t="shared" si="156"/>
        <v>8.6040828484233098E-2</v>
      </c>
      <c r="GH140" s="2">
        <f t="shared" si="156"/>
        <v>7.1714421177619586E-2</v>
      </c>
      <c r="GI140" s="2">
        <f t="shared" si="156"/>
        <v>6.3113210251720772E-2</v>
      </c>
      <c r="GJ140" s="2">
        <f t="shared" si="156"/>
        <v>4.9399399973966904E-2</v>
      </c>
      <c r="GK140" s="2">
        <f t="shared" si="156"/>
        <v>4.0038442406333891E-2</v>
      </c>
      <c r="GM140" s="86">
        <f t="shared" si="157"/>
        <v>2.6401960479372348E-74</v>
      </c>
      <c r="GN140" s="86">
        <f t="shared" si="157"/>
        <v>8.7381746124790398E-140</v>
      </c>
      <c r="GO140" s="86">
        <f t="shared" si="157"/>
        <v>6.1248495959081886E-119</v>
      </c>
      <c r="GP140" s="86">
        <f t="shared" si="157"/>
        <v>4.9402485306715247E-156</v>
      </c>
      <c r="GQ140" s="86">
        <f t="shared" si="157"/>
        <v>3.4569141930845703E-220</v>
      </c>
      <c r="GR140" s="86">
        <f t="shared" si="157"/>
        <v>1.0770023467174808E-154</v>
      </c>
      <c r="GS140" s="86">
        <f t="shared" si="157"/>
        <v>2.7257543464157618E-133</v>
      </c>
      <c r="GT140" s="86">
        <f t="shared" si="157"/>
        <v>2.9484786756496558E-101</v>
      </c>
      <c r="GU140" s="86">
        <f t="shared" si="157"/>
        <v>1.2253988572149165E-94</v>
      </c>
      <c r="GV140" s="86">
        <f t="shared" si="157"/>
        <v>3.7145882454148225E-156</v>
      </c>
      <c r="GW140" s="86">
        <f t="shared" si="157"/>
        <v>1.6919832217030409E-148</v>
      </c>
      <c r="GX140" s="86">
        <f t="shared" si="157"/>
        <v>3.1068196239040068E-166</v>
      </c>
      <c r="GY140" s="86">
        <f t="shared" si="157"/>
        <v>1.8049586785817873E-121</v>
      </c>
      <c r="GZ140" s="86">
        <f t="shared" si="157"/>
        <v>9.0752741367261825E-74</v>
      </c>
      <c r="HA140" s="86">
        <f t="shared" si="157"/>
        <v>2.1703412941891519E-125</v>
      </c>
      <c r="HC140" s="86">
        <f t="shared" si="153"/>
        <v>1.2671989220473579E-37</v>
      </c>
      <c r="HD140" s="86">
        <f t="shared" si="153"/>
        <v>2.982943013838047E-55</v>
      </c>
      <c r="HE140" s="86">
        <f t="shared" si="153"/>
        <v>9.7543919232346679E-68</v>
      </c>
      <c r="HF140" s="86">
        <f t="shared" si="153"/>
        <v>1.1314067593228359E-64</v>
      </c>
      <c r="HG140" s="86">
        <f t="shared" si="153"/>
        <v>1.2139155346340784E-118</v>
      </c>
      <c r="HH140" s="86">
        <f t="shared" si="153"/>
        <v>2.4842936285800916E-84</v>
      </c>
      <c r="HI140" s="86">
        <f t="shared" si="153"/>
        <v>6.9780333154213722E-86</v>
      </c>
      <c r="HJ140" s="86">
        <f t="shared" si="153"/>
        <v>2.8148507011310407E-105</v>
      </c>
      <c r="HK140" s="86">
        <f t="shared" si="153"/>
        <v>6.2241884002795785E-99</v>
      </c>
      <c r="HL140" s="86">
        <f t="shared" si="161"/>
        <v>3.0983420565126477E-67</v>
      </c>
      <c r="HM140" s="86">
        <f t="shared" si="161"/>
        <v>5.9503181805164981E-82</v>
      </c>
      <c r="HN140" s="86">
        <f t="shared" si="161"/>
        <v>1.2579559358132824E-61</v>
      </c>
      <c r="HO140" s="86">
        <f t="shared" si="161"/>
        <v>3.9354674888707522E-58</v>
      </c>
      <c r="HP140" s="86">
        <f t="shared" si="161"/>
        <v>7.6334830703925022E-33</v>
      </c>
      <c r="HQ140" s="86">
        <f t="shared" si="161"/>
        <v>2.5322727761220583E-51</v>
      </c>
      <c r="HS140" s="86">
        <f t="shared" si="158"/>
        <v>0.33040275862159274</v>
      </c>
      <c r="HT140" s="86">
        <f t="shared" si="158"/>
        <v>0.50874617752689</v>
      </c>
      <c r="HU140" s="86">
        <f t="shared" si="158"/>
        <v>0.50673285203699947</v>
      </c>
      <c r="HV140" s="86">
        <f t="shared" si="158"/>
        <v>0.47808142117337055</v>
      </c>
      <c r="HW140" s="86">
        <f t="shared" si="158"/>
        <v>0.49987396495621539</v>
      </c>
      <c r="HX140" s="86">
        <f t="shared" si="158"/>
        <v>0.47515010694644727</v>
      </c>
      <c r="HY140" s="86">
        <f t="shared" si="158"/>
        <v>0.50079504541240571</v>
      </c>
      <c r="HZ140" s="86">
        <f t="shared" si="158"/>
        <v>0.47159356186195339</v>
      </c>
      <c r="IA140" s="86">
        <f t="shared" si="158"/>
        <v>0.50736784073925345</v>
      </c>
      <c r="IB140" s="86">
        <f t="shared" si="158"/>
        <v>0.50402837369515707</v>
      </c>
      <c r="IC140" s="86">
        <f t="shared" si="158"/>
        <v>0.50795982607495882</v>
      </c>
      <c r="ID140" s="86">
        <f t="shared" si="158"/>
        <v>0.44666989565955534</v>
      </c>
      <c r="IE140" s="86">
        <f t="shared" si="158"/>
        <v>0.37599345276494933</v>
      </c>
      <c r="IF140" s="86">
        <f t="shared" si="158"/>
        <v>0.31679577449263513</v>
      </c>
      <c r="IG140" s="86">
        <f t="shared" si="158"/>
        <v>0.28241830437378457</v>
      </c>
      <c r="II140" s="86">
        <f t="shared" si="159"/>
        <v>1.4791315953531246E-22</v>
      </c>
      <c r="IJ140" s="86">
        <f t="shared" si="159"/>
        <v>1.3967221973200927E-19</v>
      </c>
      <c r="IK140" s="86">
        <f t="shared" si="159"/>
        <v>3.1729978619308586E-20</v>
      </c>
      <c r="IL140" s="86">
        <f t="shared" si="159"/>
        <v>2.1709074478364027E-24</v>
      </c>
      <c r="IM140" s="86">
        <f t="shared" si="159"/>
        <v>1.8168350824638717E-25</v>
      </c>
      <c r="IN140" s="86">
        <f t="shared" si="159"/>
        <v>6.735438944536152E-25</v>
      </c>
      <c r="IO140" s="86">
        <f t="shared" si="159"/>
        <v>5.4100708853445432E-24</v>
      </c>
      <c r="IP140" s="86">
        <f t="shared" si="159"/>
        <v>1.6633176535317342E-26</v>
      </c>
      <c r="IQ140" s="86">
        <f t="shared" si="159"/>
        <v>1.0031402029219516E-23</v>
      </c>
      <c r="IR140" s="86">
        <f t="shared" si="159"/>
        <v>6.390947527565265E-27</v>
      </c>
      <c r="IS140" s="86">
        <f t="shared" si="159"/>
        <v>2.0664259475882969E-23</v>
      </c>
      <c r="IT140" s="86">
        <f t="shared" si="159"/>
        <v>6.7926722197727337E-28</v>
      </c>
      <c r="IU140" s="86">
        <f t="shared" si="159"/>
        <v>2.9509005427634697E-31</v>
      </c>
      <c r="IV140" s="86">
        <f t="shared" si="159"/>
        <v>6.118859347301712E-19</v>
      </c>
      <c r="IW140" s="86">
        <f t="shared" si="159"/>
        <v>2.8437024965242718E-12</v>
      </c>
      <c r="IY140" s="86">
        <f t="shared" si="160"/>
        <v>0.33040275862159274</v>
      </c>
      <c r="IZ140" s="86">
        <f t="shared" si="160"/>
        <v>0.50874617752689</v>
      </c>
      <c r="JA140" s="86">
        <f t="shared" si="160"/>
        <v>0.50673285203699947</v>
      </c>
      <c r="JB140" s="86">
        <f t="shared" si="160"/>
        <v>0.47808142117337055</v>
      </c>
      <c r="JC140" s="86">
        <f t="shared" si="160"/>
        <v>0.49987396495621539</v>
      </c>
      <c r="JD140" s="86">
        <f t="shared" si="160"/>
        <v>0.47515010694644727</v>
      </c>
      <c r="JE140" s="86">
        <f t="shared" si="160"/>
        <v>0.50079504541240571</v>
      </c>
      <c r="JF140" s="86">
        <f t="shared" si="160"/>
        <v>0.47159356186195339</v>
      </c>
      <c r="JG140" s="86">
        <f t="shared" si="160"/>
        <v>0.50736784073925345</v>
      </c>
      <c r="JH140" s="86">
        <f t="shared" si="160"/>
        <v>0.50402837369515707</v>
      </c>
      <c r="JI140" s="86">
        <f t="shared" si="160"/>
        <v>0.50795982607495882</v>
      </c>
      <c r="JJ140" s="86">
        <f t="shared" si="160"/>
        <v>0.44666989565955534</v>
      </c>
      <c r="JK140" s="86">
        <f t="shared" si="160"/>
        <v>0.37599345276494933</v>
      </c>
      <c r="JL140" s="86">
        <f t="shared" si="160"/>
        <v>0.31679577449263513</v>
      </c>
      <c r="JM140" s="86">
        <f t="shared" si="160"/>
        <v>0.28241830437662829</v>
      </c>
    </row>
    <row r="141" spans="2:273" x14ac:dyDescent="0.25">
      <c r="B141" s="2">
        <v>114</v>
      </c>
      <c r="C141" s="37">
        <v>96.492000000000004</v>
      </c>
      <c r="D141" s="37">
        <v>98.763000000000005</v>
      </c>
      <c r="E141" s="37">
        <v>99.932000000000002</v>
      </c>
      <c r="F141" s="37">
        <v>101.712</v>
      </c>
      <c r="G141" s="37">
        <v>104.45</v>
      </c>
      <c r="H141" s="37">
        <v>107.47499999999999</v>
      </c>
      <c r="I141" s="37">
        <v>107.627</v>
      </c>
      <c r="J141" s="37">
        <v>109.08499999999999</v>
      </c>
      <c r="K141" s="37">
        <v>109.254</v>
      </c>
      <c r="L141" s="37">
        <v>112.9</v>
      </c>
      <c r="M141" s="37">
        <v>114.712</v>
      </c>
      <c r="N141" s="37">
        <v>121.57599999999999</v>
      </c>
      <c r="O141" s="37">
        <v>124.746</v>
      </c>
      <c r="P141" s="37">
        <v>150.797</v>
      </c>
      <c r="Q141" s="37">
        <v>178.333</v>
      </c>
      <c r="S141" s="4">
        <f t="shared" si="162"/>
        <v>97.675159921495393</v>
      </c>
      <c r="T141" s="4">
        <f t="shared" si="162"/>
        <v>100.72576681767652</v>
      </c>
      <c r="U141" s="4">
        <f t="shared" si="162"/>
        <v>101.69588309278807</v>
      </c>
      <c r="V141" s="4">
        <f t="shared" si="162"/>
        <v>102.63480680102506</v>
      </c>
      <c r="W141" s="4">
        <f t="shared" si="162"/>
        <v>103.79165878110571</v>
      </c>
      <c r="X141" s="4">
        <f t="shared" si="162"/>
        <v>106.73237977243767</v>
      </c>
      <c r="Y141" s="4">
        <f t="shared" si="162"/>
        <v>107.11382861780844</v>
      </c>
      <c r="Z141" s="4">
        <f t="shared" si="162"/>
        <v>110.41219847463172</v>
      </c>
      <c r="AA141" s="4">
        <f t="shared" si="162"/>
        <v>109.07383674668603</v>
      </c>
      <c r="AB141" s="4">
        <f t="shared" si="162"/>
        <v>112.21668061354366</v>
      </c>
      <c r="AC141" s="4">
        <f t="shared" si="162"/>
        <v>115.52874871798414</v>
      </c>
      <c r="AD141" s="4">
        <f t="shared" si="162"/>
        <v>121.74369693346028</v>
      </c>
      <c r="AE141" s="4">
        <f t="shared" si="162"/>
        <v>126.18459871413943</v>
      </c>
      <c r="AF141" s="4">
        <f t="shared" si="162"/>
        <v>152.84278321791544</v>
      </c>
      <c r="AG141" s="4">
        <f t="shared" si="162"/>
        <v>178.40573474975631</v>
      </c>
      <c r="AI141" s="4">
        <f t="shared" si="163"/>
        <v>-1.1831599214953883</v>
      </c>
      <c r="AJ141" s="4">
        <f t="shared" si="163"/>
        <v>-1.9627668176765098</v>
      </c>
      <c r="AK141" s="4">
        <f t="shared" si="163"/>
        <v>-1.7638830927880633</v>
      </c>
      <c r="AL141" s="4">
        <f t="shared" si="163"/>
        <v>-0.92280680102506096</v>
      </c>
      <c r="AM141" s="4">
        <f t="shared" si="163"/>
        <v>0.65834121889429298</v>
      </c>
      <c r="AN141" s="4">
        <f t="shared" si="163"/>
        <v>0.74262022756232682</v>
      </c>
      <c r="AO141" s="4">
        <f t="shared" si="163"/>
        <v>0.51317138219155822</v>
      </c>
      <c r="AP141" s="4">
        <f t="shared" si="163"/>
        <v>-1.3271984746317287</v>
      </c>
      <c r="AQ141" s="4">
        <f t="shared" si="163"/>
        <v>0.18016325331397809</v>
      </c>
      <c r="AR141" s="4">
        <f t="shared" si="163"/>
        <v>0.68331938645634693</v>
      </c>
      <c r="AS141" s="4">
        <f t="shared" si="163"/>
        <v>-0.81674871798414017</v>
      </c>
      <c r="AT141" s="4">
        <f t="shared" si="163"/>
        <v>-0.16769693346029158</v>
      </c>
      <c r="AU141" s="4">
        <f t="shared" si="163"/>
        <v>-1.438598714139431</v>
      </c>
      <c r="AV141" s="4">
        <f t="shared" si="163"/>
        <v>-2.0457832179154423</v>
      </c>
      <c r="AW141" s="4">
        <f t="shared" si="163"/>
        <v>-7.2734749756307338E-2</v>
      </c>
      <c r="AY141" s="2">
        <f t="shared" si="154"/>
        <v>97.675159921495393</v>
      </c>
      <c r="AZ141" s="2">
        <f t="shared" si="154"/>
        <v>98.439075154153159</v>
      </c>
      <c r="BA141" s="2">
        <f t="shared" si="154"/>
        <v>98.603456900565817</v>
      </c>
      <c r="BB141" s="2">
        <f t="shared" si="154"/>
        <v>95.579734761463612</v>
      </c>
      <c r="BC141" s="2">
        <f t="shared" si="154"/>
        <v>98.493790319943301</v>
      </c>
      <c r="BD141" s="2">
        <f t="shared" si="154"/>
        <v>97.164713017239208</v>
      </c>
      <c r="BE141" s="2">
        <f t="shared" si="154"/>
        <v>98.360644173879749</v>
      </c>
      <c r="BF141" s="2">
        <f t="shared" si="154"/>
        <v>100.02038714044372</v>
      </c>
      <c r="BG141" s="2">
        <f t="shared" si="154"/>
        <v>99.67975099726975</v>
      </c>
      <c r="BH141" s="2">
        <f t="shared" si="154"/>
        <v>103.0397696587531</v>
      </c>
      <c r="BI141" s="2">
        <f t="shared" si="154"/>
        <v>102.12733714100891</v>
      </c>
      <c r="BJ141" s="2">
        <f t="shared" si="154"/>
        <v>102.79820513621132</v>
      </c>
      <c r="BK141" s="2">
        <f t="shared" si="154"/>
        <v>103.89346126477078</v>
      </c>
      <c r="BL141" s="2">
        <f t="shared" si="154"/>
        <v>106.67650365192203</v>
      </c>
      <c r="BM141" s="2">
        <f t="shared" si="154"/>
        <v>107.41148894910482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123.6034222326454</v>
      </c>
      <c r="DL141" s="2">
        <f t="shared" si="164"/>
        <v>128.04601517306781</v>
      </c>
      <c r="DM141" s="2">
        <f t="shared" si="164"/>
        <v>114.02514574898784</v>
      </c>
      <c r="DN141" s="2">
        <f t="shared" si="164"/>
        <v>126.87350815187656</v>
      </c>
      <c r="DO141" s="2">
        <f t="shared" si="164"/>
        <v>141.57761059631059</v>
      </c>
      <c r="DP141" s="2">
        <f t="shared" si="164"/>
        <v>136.04083333333335</v>
      </c>
      <c r="DQ141" s="2">
        <f t="shared" si="164"/>
        <v>130.83228067226895</v>
      </c>
      <c r="DR141" s="2">
        <f t="shared" si="164"/>
        <v>122.32946838266838</v>
      </c>
      <c r="DS141" s="2">
        <f t="shared" si="164"/>
        <v>122.12268181818183</v>
      </c>
      <c r="DT141" s="2">
        <f t="shared" si="164"/>
        <v>129.96508265851793</v>
      </c>
      <c r="DU141" s="2">
        <f t="shared" si="164"/>
        <v>135.38767709815079</v>
      </c>
      <c r="DV141" s="2">
        <f t="shared" si="164"/>
        <v>141.95876671408249</v>
      </c>
      <c r="DW141" s="2">
        <f t="shared" si="164"/>
        <v>142.25075910364146</v>
      </c>
      <c r="DX141" s="2">
        <f t="shared" si="164"/>
        <v>137.68827524667523</v>
      </c>
      <c r="DY141" s="2">
        <f t="shared" si="164"/>
        <v>145.21358669950737</v>
      </c>
      <c r="EA141" s="2">
        <f t="shared" si="152"/>
        <v>97.622585605899019</v>
      </c>
      <c r="EB141" s="2">
        <f t="shared" si="152"/>
        <v>98.415730590062111</v>
      </c>
      <c r="EC141" s="2">
        <f t="shared" si="152"/>
        <v>98.623088161941951</v>
      </c>
      <c r="ED141" s="2">
        <f t="shared" si="152"/>
        <v>95.529385803449713</v>
      </c>
      <c r="EE141" s="2">
        <f t="shared" si="151"/>
        <v>98.435531432976092</v>
      </c>
      <c r="EF141" s="2">
        <f t="shared" si="151"/>
        <v>97.114329432520776</v>
      </c>
      <c r="EG141" s="2">
        <f t="shared" si="151"/>
        <v>98.324944856671422</v>
      </c>
      <c r="EH141" s="2">
        <f t="shared" si="151"/>
        <v>100.01883897362919</v>
      </c>
      <c r="EI141" s="2">
        <f t="shared" si="151"/>
        <v>99.645365057783835</v>
      </c>
      <c r="EJ141" s="2">
        <f t="shared" si="151"/>
        <v>103.02959911286349</v>
      </c>
      <c r="EK141" s="2">
        <f t="shared" si="151"/>
        <v>102.11157473725187</v>
      </c>
      <c r="EL141" s="2">
        <f t="shared" si="151"/>
        <v>102.74235749000685</v>
      </c>
      <c r="EM141" s="2">
        <f t="shared" si="135"/>
        <v>103.84662223317898</v>
      </c>
      <c r="EN141" s="2">
        <f t="shared" si="135"/>
        <v>106.64913834152499</v>
      </c>
      <c r="EO141" s="2">
        <f t="shared" si="135"/>
        <v>107.34721893182918</v>
      </c>
      <c r="EQ141" s="2">
        <f t="shared" si="165"/>
        <v>97.985597075941996</v>
      </c>
      <c r="ER141" s="2">
        <f t="shared" si="165"/>
        <v>98.284039691779384</v>
      </c>
      <c r="ES141" s="2">
        <f t="shared" si="165"/>
        <v>98.227469310714454</v>
      </c>
      <c r="ET141" s="2">
        <f t="shared" si="165"/>
        <v>95.637696282197112</v>
      </c>
      <c r="EU141" s="2">
        <f t="shared" si="165"/>
        <v>98.45405686624548</v>
      </c>
      <c r="EV141" s="2">
        <f t="shared" si="165"/>
        <v>97.070364179544995</v>
      </c>
      <c r="EW141" s="2">
        <f t="shared" si="165"/>
        <v>98.234697062387966</v>
      </c>
      <c r="EX141" s="2">
        <f t="shared" si="165"/>
        <v>99.639256909317254</v>
      </c>
      <c r="EY141" s="2">
        <f t="shared" si="165"/>
        <v>99.617185966518832</v>
      </c>
      <c r="EZ141" s="2">
        <f t="shared" si="165"/>
        <v>102.7216845295081</v>
      </c>
      <c r="FA141" s="2">
        <f t="shared" si="165"/>
        <v>101.78962999497713</v>
      </c>
      <c r="FB141" s="2">
        <f t="shared" si="165"/>
        <v>102.76295195074076</v>
      </c>
      <c r="FC141" s="2">
        <f t="shared" si="165"/>
        <v>103.71781590694195</v>
      </c>
      <c r="FD141" s="2">
        <f t="shared" si="165"/>
        <v>106.32492191028851</v>
      </c>
      <c r="FE141" s="2">
        <f t="shared" si="165"/>
        <v>107.20317554703712</v>
      </c>
      <c r="FG141" s="2">
        <f t="shared" si="166"/>
        <v>0.99890158337291712</v>
      </c>
      <c r="FH141" s="2">
        <f t="shared" si="166"/>
        <v>0.99877009171292908</v>
      </c>
      <c r="FI141" s="2">
        <f t="shared" si="166"/>
        <v>0.99873784535044041</v>
      </c>
      <c r="FJ141" s="2">
        <f t="shared" si="166"/>
        <v>0.99869112060901044</v>
      </c>
      <c r="FK141" s="2">
        <f t="shared" si="166"/>
        <v>0.99868739672176898</v>
      </c>
      <c r="FL141" s="2">
        <f t="shared" si="166"/>
        <v>0.99860434596904968</v>
      </c>
      <c r="FM141" s="2">
        <f t="shared" si="166"/>
        <v>0.99865421744907812</v>
      </c>
      <c r="FN141" s="2">
        <f t="shared" si="166"/>
        <v>0.99857651424764737</v>
      </c>
      <c r="FO141" s="2">
        <f t="shared" si="166"/>
        <v>0.99834926523504031</v>
      </c>
      <c r="FP141" s="2">
        <f t="shared" si="166"/>
        <v>0.99850741710463453</v>
      </c>
      <c r="FQ141" s="2">
        <f t="shared" si="166"/>
        <v>0.9986210756294861</v>
      </c>
      <c r="FR141" s="2">
        <f t="shared" si="166"/>
        <v>0.99861692173254746</v>
      </c>
      <c r="FS141" s="2">
        <f t="shared" si="166"/>
        <v>0.99854966736725814</v>
      </c>
      <c r="FT141" s="2">
        <f t="shared" si="166"/>
        <v>0.99855526549214946</v>
      </c>
      <c r="FU141" s="2">
        <f t="shared" si="166"/>
        <v>0.99813635748835705</v>
      </c>
      <c r="FW141" s="2">
        <f t="shared" si="156"/>
        <v>6.6214251183811176E-2</v>
      </c>
      <c r="FX141" s="2">
        <f t="shared" si="156"/>
        <v>9.9459937145591273E-2</v>
      </c>
      <c r="FY141" s="2">
        <f t="shared" si="156"/>
        <v>9.8759297872671264E-2</v>
      </c>
      <c r="FZ141" s="2">
        <f t="shared" si="156"/>
        <v>8.6079226601243605E-2</v>
      </c>
      <c r="GA141" s="2">
        <f t="shared" si="156"/>
        <v>8.8011567881208078E-2</v>
      </c>
      <c r="GB141" s="2">
        <f t="shared" si="156"/>
        <v>8.9715106693774097E-2</v>
      </c>
      <c r="GC141" s="2">
        <f t="shared" si="156"/>
        <v>8.9182103265609089E-2</v>
      </c>
      <c r="GD141" s="2">
        <f t="shared" si="156"/>
        <v>7.9589367137296266E-2</v>
      </c>
      <c r="GE141" s="2">
        <f t="shared" si="156"/>
        <v>9.6459771819230877E-2</v>
      </c>
      <c r="GF141" s="2">
        <f t="shared" si="156"/>
        <v>9.7536452485496097E-2</v>
      </c>
      <c r="GG141" s="2">
        <f t="shared" si="156"/>
        <v>9.3565201690498076E-2</v>
      </c>
      <c r="GH141" s="2">
        <f t="shared" si="156"/>
        <v>7.809298334643143E-2</v>
      </c>
      <c r="GI141" s="2">
        <f t="shared" si="156"/>
        <v>6.8783433256282375E-2</v>
      </c>
      <c r="GJ141" s="2">
        <f t="shared" si="156"/>
        <v>5.3908439239389018E-2</v>
      </c>
      <c r="GK141" s="2">
        <f t="shared" si="156"/>
        <v>4.3732348186538761E-2</v>
      </c>
      <c r="GM141" s="86">
        <f t="shared" si="157"/>
        <v>4.7266221810802723E-77</v>
      </c>
      <c r="GN141" s="86">
        <f t="shared" si="157"/>
        <v>6.6815919381774246E-145</v>
      </c>
      <c r="GO141" s="86">
        <f t="shared" si="157"/>
        <v>2.4131043142691551E-123</v>
      </c>
      <c r="GP141" s="86">
        <f t="shared" si="157"/>
        <v>7.3847229991164183E-162</v>
      </c>
      <c r="GQ141" s="86">
        <f t="shared" si="157"/>
        <v>2.8161483973164769E-228</v>
      </c>
      <c r="GR141" s="86">
        <f t="shared" si="157"/>
        <v>1.9729290935411368E-160</v>
      </c>
      <c r="GS141" s="86">
        <f t="shared" si="157"/>
        <v>3.5835772516079051E-138</v>
      </c>
      <c r="GT141" s="86">
        <f t="shared" si="157"/>
        <v>5.4525173634375958E-105</v>
      </c>
      <c r="GU141" s="86">
        <f t="shared" si="157"/>
        <v>3.7843929069710289E-98</v>
      </c>
      <c r="GV141" s="86">
        <f t="shared" si="157"/>
        <v>5.9731962386874624E-162</v>
      </c>
      <c r="GW141" s="86">
        <f t="shared" si="157"/>
        <v>5.5301889463796357E-154</v>
      </c>
      <c r="GX141" s="86">
        <f t="shared" si="157"/>
        <v>1.931793473731567E-172</v>
      </c>
      <c r="GY141" s="86">
        <f t="shared" si="157"/>
        <v>6.1838134344878222E-126</v>
      </c>
      <c r="GZ141" s="86">
        <f t="shared" si="157"/>
        <v>1.7517722381190525E-76</v>
      </c>
      <c r="HA141" s="86">
        <f t="shared" si="157"/>
        <v>5.1098823164327799E-130</v>
      </c>
      <c r="HC141" s="86">
        <f t="shared" si="153"/>
        <v>6.2008347523654718E-40</v>
      </c>
      <c r="HD141" s="86">
        <f t="shared" si="153"/>
        <v>1.7243022636813468E-58</v>
      </c>
      <c r="HE141" s="86">
        <f t="shared" si="153"/>
        <v>8.5268780393867376E-72</v>
      </c>
      <c r="HF141" s="86">
        <f t="shared" si="153"/>
        <v>1.5288506607063905E-68</v>
      </c>
      <c r="HG141" s="86">
        <f t="shared" si="153"/>
        <v>1.1587044647738753E-125</v>
      </c>
      <c r="HH141" s="86">
        <f t="shared" si="153"/>
        <v>2.0336421108764074E-89</v>
      </c>
      <c r="HI141" s="86">
        <f t="shared" si="153"/>
        <v>5.5913312600152539E-91</v>
      </c>
      <c r="HJ141" s="86">
        <f t="shared" si="153"/>
        <v>1.2944783937336641E-111</v>
      </c>
      <c r="HK141" s="86">
        <f t="shared" si="153"/>
        <v>6.3911644465260673E-105</v>
      </c>
      <c r="HL141" s="86">
        <f t="shared" si="161"/>
        <v>3.7798346025830039E-71</v>
      </c>
      <c r="HM141" s="86">
        <f t="shared" si="161"/>
        <v>9.3913296060835034E-87</v>
      </c>
      <c r="HN141" s="86">
        <f t="shared" si="161"/>
        <v>2.6498161909523444E-65</v>
      </c>
      <c r="HO141" s="86">
        <f t="shared" si="161"/>
        <v>1.2317466948845847E-61</v>
      </c>
      <c r="HP141" s="86">
        <f t="shared" si="161"/>
        <v>7.8228757216257858E-35</v>
      </c>
      <c r="HQ141" s="86">
        <f t="shared" si="161"/>
        <v>2.0305873453438216E-54</v>
      </c>
      <c r="HS141" s="86">
        <f t="shared" si="158"/>
        <v>0.40093195991280561</v>
      </c>
      <c r="HT141" s="86">
        <f t="shared" si="158"/>
        <v>0.48758845540584222</v>
      </c>
      <c r="HU141" s="86">
        <f t="shared" si="158"/>
        <v>0.50252126548141696</v>
      </c>
      <c r="HV141" s="86">
        <f t="shared" si="158"/>
        <v>0.50744187043308309</v>
      </c>
      <c r="HW141" s="86">
        <f t="shared" si="158"/>
        <v>0.50719099339669882</v>
      </c>
      <c r="HX141" s="86">
        <f t="shared" si="158"/>
        <v>0.50706669476443189</v>
      </c>
      <c r="HY141" s="86">
        <f t="shared" si="158"/>
        <v>0.50707298600119632</v>
      </c>
      <c r="HZ141" s="86">
        <f t="shared" si="158"/>
        <v>0.50576882367597431</v>
      </c>
      <c r="IA141" s="86">
        <f t="shared" si="158"/>
        <v>0.49951125901010274</v>
      </c>
      <c r="IB141" s="86">
        <f t="shared" si="158"/>
        <v>0.46245143480209289</v>
      </c>
      <c r="IC141" s="86">
        <f t="shared" si="158"/>
        <v>0.49859547833415485</v>
      </c>
      <c r="ID141" s="86">
        <f t="shared" si="158"/>
        <v>0.49595699450090547</v>
      </c>
      <c r="IE141" s="86">
        <f t="shared" si="158"/>
        <v>0.45121906573882503</v>
      </c>
      <c r="IF141" s="86">
        <f t="shared" si="158"/>
        <v>0.39405807863600101</v>
      </c>
      <c r="IG141" s="86">
        <f t="shared" si="158"/>
        <v>0.35337290091797796</v>
      </c>
      <c r="II141" s="86">
        <f t="shared" si="159"/>
        <v>3.5976622994797471E-21</v>
      </c>
      <c r="IJ141" s="86">
        <f t="shared" si="159"/>
        <v>3.6461091801400405E-18</v>
      </c>
      <c r="IK141" s="86">
        <f t="shared" si="159"/>
        <v>9.1907246616572007E-19</v>
      </c>
      <c r="IL141" s="86">
        <f t="shared" si="159"/>
        <v>1.032002094171026E-22</v>
      </c>
      <c r="IM141" s="86">
        <f t="shared" si="159"/>
        <v>1.0769926101313595E-23</v>
      </c>
      <c r="IN141" s="86">
        <f t="shared" si="159"/>
        <v>3.751025669865752E-23</v>
      </c>
      <c r="IO141" s="86">
        <f t="shared" si="159"/>
        <v>2.5543684669476708E-22</v>
      </c>
      <c r="IP141" s="86">
        <f t="shared" si="159"/>
        <v>9.8161467868118414E-25</v>
      </c>
      <c r="IQ141" s="86">
        <f t="shared" si="159"/>
        <v>5.1971500976291425E-22</v>
      </c>
      <c r="IR141" s="86">
        <f t="shared" si="159"/>
        <v>5.9664431175650099E-25</v>
      </c>
      <c r="IS141" s="86">
        <f t="shared" si="159"/>
        <v>9.5920132999892629E-22</v>
      </c>
      <c r="IT141" s="86">
        <f t="shared" si="159"/>
        <v>4.8565583317978126E-26</v>
      </c>
      <c r="IU141" s="86">
        <f t="shared" si="159"/>
        <v>2.8552933711609109E-29</v>
      </c>
      <c r="IV141" s="86">
        <f t="shared" si="159"/>
        <v>7.119031200773418E-18</v>
      </c>
      <c r="IW141" s="86">
        <f t="shared" si="159"/>
        <v>1.179209154956855E-11</v>
      </c>
      <c r="IY141" s="86">
        <f t="shared" si="160"/>
        <v>0.40093195991280561</v>
      </c>
      <c r="IZ141" s="86">
        <f t="shared" si="160"/>
        <v>0.48758845540584222</v>
      </c>
      <c r="JA141" s="86">
        <f t="shared" si="160"/>
        <v>0.50252126548141696</v>
      </c>
      <c r="JB141" s="86">
        <f t="shared" si="160"/>
        <v>0.50744187043308309</v>
      </c>
      <c r="JC141" s="86">
        <f t="shared" si="160"/>
        <v>0.50719099339669882</v>
      </c>
      <c r="JD141" s="86">
        <f t="shared" si="160"/>
        <v>0.50706669476443189</v>
      </c>
      <c r="JE141" s="86">
        <f t="shared" si="160"/>
        <v>0.50707298600119632</v>
      </c>
      <c r="JF141" s="86">
        <f t="shared" si="160"/>
        <v>0.50576882367597431</v>
      </c>
      <c r="JG141" s="86">
        <f t="shared" si="160"/>
        <v>0.49951125901010274</v>
      </c>
      <c r="JH141" s="86">
        <f t="shared" si="160"/>
        <v>0.46245143480209289</v>
      </c>
      <c r="JI141" s="86">
        <f t="shared" si="160"/>
        <v>0.49859547833415485</v>
      </c>
      <c r="JJ141" s="86">
        <f t="shared" si="160"/>
        <v>0.49595699450090547</v>
      </c>
      <c r="JK141" s="86">
        <f t="shared" si="160"/>
        <v>0.45121906573882503</v>
      </c>
      <c r="JL141" s="86">
        <f t="shared" si="160"/>
        <v>0.39405807863600101</v>
      </c>
      <c r="JM141" s="86">
        <f t="shared" si="160"/>
        <v>0.35337290092977003</v>
      </c>
    </row>
    <row r="142" spans="2:273" x14ac:dyDescent="0.25">
      <c r="B142" s="2">
        <v>115</v>
      </c>
      <c r="C142" s="37">
        <v>97.492000000000004</v>
      </c>
      <c r="D142" s="37">
        <v>99.661000000000001</v>
      </c>
      <c r="E142" s="37">
        <v>97.424000000000007</v>
      </c>
      <c r="F142" s="37">
        <v>99.254000000000005</v>
      </c>
      <c r="G142" s="37">
        <v>101.31699999999999</v>
      </c>
      <c r="H142" s="37">
        <v>103.119</v>
      </c>
      <c r="I142" s="37">
        <v>103.136</v>
      </c>
      <c r="J142" s="37">
        <v>107.746</v>
      </c>
      <c r="K142" s="37">
        <v>106.15300000000001</v>
      </c>
      <c r="L142" s="37">
        <v>107.05</v>
      </c>
      <c r="M142" s="37">
        <v>111.102</v>
      </c>
      <c r="N142" s="37">
        <v>119.898</v>
      </c>
      <c r="O142" s="37">
        <v>124.81399999999999</v>
      </c>
      <c r="P142" s="37">
        <v>154.203</v>
      </c>
      <c r="Q142" s="37">
        <v>181.08799999999999</v>
      </c>
      <c r="S142" s="4">
        <f t="shared" si="162"/>
        <v>97.549116935702983</v>
      </c>
      <c r="T142" s="4">
        <f t="shared" si="162"/>
        <v>99.901923095936908</v>
      </c>
      <c r="U142" s="4">
        <f t="shared" si="162"/>
        <v>100.74468110434137</v>
      </c>
      <c r="V142" s="4">
        <f t="shared" si="162"/>
        <v>100.95684548592921</v>
      </c>
      <c r="W142" s="4">
        <f t="shared" si="162"/>
        <v>102.16355631132865</v>
      </c>
      <c r="X142" s="4">
        <f t="shared" si="162"/>
        <v>104.41734470081508</v>
      </c>
      <c r="Y142" s="4">
        <f t="shared" si="162"/>
        <v>104.6095641931647</v>
      </c>
      <c r="Z142" s="4">
        <f t="shared" si="162"/>
        <v>108.08499283660875</v>
      </c>
      <c r="AA142" s="4">
        <f t="shared" si="162"/>
        <v>105.99647321064252</v>
      </c>
      <c r="AB142" s="4">
        <f t="shared" si="162"/>
        <v>108.4064879117977</v>
      </c>
      <c r="AC142" s="4">
        <f t="shared" si="162"/>
        <v>111.27394707495466</v>
      </c>
      <c r="AD142" s="4">
        <f t="shared" si="162"/>
        <v>118.07947195281953</v>
      </c>
      <c r="AE142" s="4">
        <f t="shared" si="162"/>
        <v>123.77718535080488</v>
      </c>
      <c r="AF142" s="4">
        <f t="shared" si="162"/>
        <v>154.21488514581455</v>
      </c>
      <c r="AG142" s="4">
        <f t="shared" si="162"/>
        <v>184.75109129055326</v>
      </c>
      <c r="AI142" s="4">
        <f t="shared" si="163"/>
        <v>-5.7116935702978822E-2</v>
      </c>
      <c r="AJ142" s="4">
        <f t="shared" si="163"/>
        <v>-0.24092309593690686</v>
      </c>
      <c r="AK142" s="4">
        <f t="shared" si="163"/>
        <v>-3.3206811043413609</v>
      </c>
      <c r="AL142" s="4">
        <f t="shared" si="163"/>
        <v>-1.7028454859292026</v>
      </c>
      <c r="AM142" s="4">
        <f t="shared" si="163"/>
        <v>-0.84655631132865494</v>
      </c>
      <c r="AN142" s="4">
        <f t="shared" si="163"/>
        <v>-1.298344700815079</v>
      </c>
      <c r="AO142" s="4">
        <f t="shared" si="163"/>
        <v>-1.4735641931647052</v>
      </c>
      <c r="AP142" s="4">
        <f t="shared" si="163"/>
        <v>-0.33899283660875312</v>
      </c>
      <c r="AQ142" s="4">
        <f t="shared" si="163"/>
        <v>0.15652678935748554</v>
      </c>
      <c r="AR142" s="4">
        <f t="shared" si="163"/>
        <v>-1.3564879117977</v>
      </c>
      <c r="AS142" s="4">
        <f t="shared" si="163"/>
        <v>-0.17194707495465877</v>
      </c>
      <c r="AT142" s="4">
        <f t="shared" si="163"/>
        <v>1.8185280471804646</v>
      </c>
      <c r="AU142" s="4">
        <f t="shared" si="163"/>
        <v>1.036814649195108</v>
      </c>
      <c r="AV142" s="4">
        <f t="shared" si="163"/>
        <v>-1.1885145814545695E-2</v>
      </c>
      <c r="AW142" s="4">
        <f t="shared" si="163"/>
        <v>-3.6630912905532682</v>
      </c>
      <c r="AY142" s="2">
        <f t="shared" si="154"/>
        <v>97.549116935702983</v>
      </c>
      <c r="AZ142" s="2">
        <f t="shared" si="154"/>
        <v>98.341580693866703</v>
      </c>
      <c r="BA142" s="2">
        <f t="shared" si="154"/>
        <v>98.539037650690389</v>
      </c>
      <c r="BB142" s="2">
        <f t="shared" si="154"/>
        <v>95.507014057529574</v>
      </c>
      <c r="BC142" s="2">
        <f t="shared" si="154"/>
        <v>98.379325966821938</v>
      </c>
      <c r="BD142" s="2">
        <f t="shared" si="154"/>
        <v>97.071012730404803</v>
      </c>
      <c r="BE142" s="2">
        <f t="shared" si="154"/>
        <v>98.30078883446798</v>
      </c>
      <c r="BF142" s="2">
        <f t="shared" si="154"/>
        <v>99.979565823946189</v>
      </c>
      <c r="BG142" s="2">
        <f t="shared" si="154"/>
        <v>99.58517542305286</v>
      </c>
      <c r="BH142" s="2">
        <f t="shared" si="154"/>
        <v>102.97321928922902</v>
      </c>
      <c r="BI142" s="2">
        <f t="shared" si="154"/>
        <v>102.07603616765292</v>
      </c>
      <c r="BJ142" s="2">
        <f t="shared" si="154"/>
        <v>102.72328090432907</v>
      </c>
      <c r="BK142" s="2">
        <f t="shared" si="154"/>
        <v>103.83315536661807</v>
      </c>
      <c r="BL142" s="2">
        <f t="shared" si="154"/>
        <v>106.6015251202091</v>
      </c>
      <c r="BM142" s="2">
        <f t="shared" si="154"/>
        <v>107.31429853669634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123.77670262664165</v>
      </c>
      <c r="DL142" s="2">
        <f t="shared" si="164"/>
        <v>128.26320981507826</v>
      </c>
      <c r="DM142" s="2">
        <f t="shared" si="164"/>
        <v>114.11525429478058</v>
      </c>
      <c r="DN142" s="2">
        <f t="shared" si="164"/>
        <v>127.08385020242915</v>
      </c>
      <c r="DO142" s="2">
        <f t="shared" si="164"/>
        <v>141.92915847275844</v>
      </c>
      <c r="DP142" s="2">
        <f t="shared" si="164"/>
        <v>136.35733333333334</v>
      </c>
      <c r="DQ142" s="2">
        <f t="shared" si="164"/>
        <v>131.08979775910367</v>
      </c>
      <c r="DR142" s="2">
        <f t="shared" si="164"/>
        <v>122.4837461175461</v>
      </c>
      <c r="DS142" s="2">
        <f t="shared" si="164"/>
        <v>122.27636363636364</v>
      </c>
      <c r="DT142" s="2">
        <f t="shared" si="164"/>
        <v>130.17817066462945</v>
      </c>
      <c r="DU142" s="2">
        <f t="shared" si="164"/>
        <v>135.6561218587008</v>
      </c>
      <c r="DV142" s="2">
        <f t="shared" si="164"/>
        <v>142.28062328117591</v>
      </c>
      <c r="DW142" s="2">
        <f t="shared" si="164"/>
        <v>142.57063697478992</v>
      </c>
      <c r="DX142" s="2">
        <f t="shared" si="164"/>
        <v>137.93079725439725</v>
      </c>
      <c r="DY142" s="2">
        <f t="shared" si="164"/>
        <v>145.56891034482757</v>
      </c>
      <c r="EA142" s="2">
        <f t="shared" si="152"/>
        <v>97.494678646515737</v>
      </c>
      <c r="EB142" s="2">
        <f t="shared" si="152"/>
        <v>98.323054347826087</v>
      </c>
      <c r="EC142" s="2">
        <f t="shared" si="152"/>
        <v>98.566180771468936</v>
      </c>
      <c r="ED142" s="2">
        <f t="shared" si="152"/>
        <v>95.458437662058145</v>
      </c>
      <c r="EE142" s="2">
        <f t="shared" si="151"/>
        <v>98.325233861045646</v>
      </c>
      <c r="EF142" s="2">
        <f t="shared" si="151"/>
        <v>97.025490466478885</v>
      </c>
      <c r="EG142" s="2">
        <f t="shared" si="151"/>
        <v>98.269798991524311</v>
      </c>
      <c r="EH142" s="2">
        <f t="shared" si="151"/>
        <v>99.985451905545403</v>
      </c>
      <c r="EI142" s="2">
        <f t="shared" si="151"/>
        <v>99.554098572399738</v>
      </c>
      <c r="EJ142" s="2">
        <f t="shared" si="151"/>
        <v>102.97100628881223</v>
      </c>
      <c r="EK142" s="2">
        <f t="shared" si="151"/>
        <v>102.06863967821462</v>
      </c>
      <c r="EL142" s="2">
        <f t="shared" si="151"/>
        <v>102.67143892303085</v>
      </c>
      <c r="EM142" s="2">
        <f t="shared" si="135"/>
        <v>103.79221102678336</v>
      </c>
      <c r="EN142" s="2">
        <f t="shared" si="135"/>
        <v>106.5809984518495</v>
      </c>
      <c r="EO142" s="2">
        <f t="shared" si="135"/>
        <v>107.2562405544122</v>
      </c>
      <c r="EQ142" s="2">
        <f t="shared" si="165"/>
        <v>97.884290843759828</v>
      </c>
      <c r="ER142" s="2">
        <f t="shared" si="165"/>
        <v>98.183626709661212</v>
      </c>
      <c r="ES142" s="2">
        <f t="shared" si="165"/>
        <v>98.146253786643058</v>
      </c>
      <c r="ET142" s="2">
        <f t="shared" si="165"/>
        <v>95.57403212967823</v>
      </c>
      <c r="EU142" s="2">
        <f t="shared" si="165"/>
        <v>98.344958455820773</v>
      </c>
      <c r="EV142" s="2">
        <f t="shared" si="165"/>
        <v>96.978862283742245</v>
      </c>
      <c r="EW142" s="2">
        <f t="shared" si="165"/>
        <v>98.173904645461022</v>
      </c>
      <c r="EX142" s="2">
        <f t="shared" si="165"/>
        <v>99.580179621197971</v>
      </c>
      <c r="EY142" s="2">
        <f t="shared" si="165"/>
        <v>99.524170226815201</v>
      </c>
      <c r="EZ142" s="2">
        <f t="shared" si="165"/>
        <v>102.64228709183551</v>
      </c>
      <c r="FA142" s="2">
        <f t="shared" si="165"/>
        <v>101.7258979936377</v>
      </c>
      <c r="FB142" s="2">
        <f t="shared" si="165"/>
        <v>102.69348435105266</v>
      </c>
      <c r="FC142" s="2">
        <f t="shared" si="165"/>
        <v>103.65399897565206</v>
      </c>
      <c r="FD142" s="2">
        <f t="shared" si="165"/>
        <v>106.22752510275768</v>
      </c>
      <c r="FE142" s="2">
        <f t="shared" si="165"/>
        <v>107.10815094975902</v>
      </c>
      <c r="FG142" s="2">
        <f t="shared" si="166"/>
        <v>0.99899813530099379</v>
      </c>
      <c r="FH142" s="2">
        <f t="shared" si="166"/>
        <v>0.9988781889099545</v>
      </c>
      <c r="FI142" s="2">
        <f t="shared" si="166"/>
        <v>0.99884877342812273</v>
      </c>
      <c r="FJ142" s="2">
        <f t="shared" si="166"/>
        <v>0.99880615031568376</v>
      </c>
      <c r="FK142" s="2">
        <f t="shared" si="166"/>
        <v>0.99880275330663915</v>
      </c>
      <c r="FL142" s="2">
        <f t="shared" si="166"/>
        <v>0.99872699206731907</v>
      </c>
      <c r="FM142" s="2">
        <f t="shared" si="166"/>
        <v>0.99877248637100424</v>
      </c>
      <c r="FN142" s="2">
        <f t="shared" si="166"/>
        <v>0.99870160293824439</v>
      </c>
      <c r="FO142" s="2">
        <f t="shared" si="166"/>
        <v>0.99849429330242612</v>
      </c>
      <c r="FP142" s="2">
        <f t="shared" si="166"/>
        <v>0.9986385694225921</v>
      </c>
      <c r="FQ142" s="2">
        <f t="shared" si="166"/>
        <v>0.99874225342454681</v>
      </c>
      <c r="FR142" s="2">
        <f t="shared" si="166"/>
        <v>0.99873846410466471</v>
      </c>
      <c r="FS142" s="2">
        <f t="shared" si="166"/>
        <v>0.99867711209984533</v>
      </c>
      <c r="FT142" s="2">
        <f t="shared" si="166"/>
        <v>0.99868221895123477</v>
      </c>
      <c r="FU142" s="2">
        <f t="shared" si="166"/>
        <v>0.99830005907180519</v>
      </c>
      <c r="FW142" s="2">
        <f t="shared" si="156"/>
        <v>7.2141625292888548E-2</v>
      </c>
      <c r="FX142" s="2">
        <f t="shared" si="156"/>
        <v>0.10801913163318012</v>
      </c>
      <c r="FY142" s="2">
        <f t="shared" si="156"/>
        <v>0.10726537949293861</v>
      </c>
      <c r="FZ142" s="2">
        <f t="shared" si="156"/>
        <v>9.360661385029799E-2</v>
      </c>
      <c r="GA142" s="2">
        <f t="shared" si="156"/>
        <v>9.5690240477687191E-2</v>
      </c>
      <c r="GB142" s="2">
        <f t="shared" si="156"/>
        <v>9.7526512586412123E-2</v>
      </c>
      <c r="GC142" s="2">
        <f t="shared" si="156"/>
        <v>9.695204387778765E-2</v>
      </c>
      <c r="GD142" s="2">
        <f t="shared" si="156"/>
        <v>8.6603012478672983E-2</v>
      </c>
      <c r="GE142" s="2">
        <f t="shared" si="156"/>
        <v>0.10479082543613347</v>
      </c>
      <c r="GF142" s="2">
        <f t="shared" si="156"/>
        <v>0.10594959287231615</v>
      </c>
      <c r="GG142" s="2">
        <f t="shared" si="156"/>
        <v>0.10167438867357767</v>
      </c>
      <c r="GH142" s="2">
        <f t="shared" si="156"/>
        <v>8.4986938952594931E-2</v>
      </c>
      <c r="GI142" s="2">
        <f t="shared" si="156"/>
        <v>7.4922342546748136E-2</v>
      </c>
      <c r="GJ142" s="2">
        <f t="shared" si="156"/>
        <v>5.8803591383640018E-2</v>
      </c>
      <c r="GK142" s="2">
        <f t="shared" si="156"/>
        <v>4.7750098175798263E-2</v>
      </c>
      <c r="GM142" s="86">
        <f t="shared" si="157"/>
        <v>7.5271484313239212E-80</v>
      </c>
      <c r="GN142" s="86">
        <f t="shared" si="157"/>
        <v>4.1241950413786379E-150</v>
      </c>
      <c r="GO142" s="86">
        <f t="shared" si="157"/>
        <v>7.8875448561767614E-128</v>
      </c>
      <c r="GP142" s="86">
        <f t="shared" si="157"/>
        <v>8.6112684163951941E-168</v>
      </c>
      <c r="GQ142" s="86">
        <f t="shared" si="157"/>
        <v>1.635322777894899E-236</v>
      </c>
      <c r="GR142" s="86">
        <f t="shared" si="157"/>
        <v>2.8344773125094401E-166</v>
      </c>
      <c r="GS142" s="86">
        <f t="shared" si="157"/>
        <v>3.8400912051720345E-143</v>
      </c>
      <c r="GT142" s="86">
        <f t="shared" si="157"/>
        <v>8.6102794072449381E-109</v>
      </c>
      <c r="GU142" s="86">
        <f t="shared" si="157"/>
        <v>1.0064303782791455E-101</v>
      </c>
      <c r="GV142" s="86">
        <f t="shared" si="157"/>
        <v>7.5144046982219246E-168</v>
      </c>
      <c r="GW142" s="86">
        <f t="shared" si="157"/>
        <v>1.4339309537890651E-159</v>
      </c>
      <c r="GX142" s="86">
        <f t="shared" si="157"/>
        <v>9.220645626176065E-179</v>
      </c>
      <c r="GY142" s="86">
        <f t="shared" si="157"/>
        <v>1.7555960945975793E-130</v>
      </c>
      <c r="GZ142" s="86">
        <f t="shared" si="157"/>
        <v>3.0136475274227248E-79</v>
      </c>
      <c r="HA142" s="86">
        <f t="shared" si="157"/>
        <v>9.8943028710711813E-135</v>
      </c>
      <c r="HC142" s="86">
        <f t="shared" si="153"/>
        <v>2.5752431962801752E-42</v>
      </c>
      <c r="HD142" s="86">
        <f t="shared" si="153"/>
        <v>8.0181887641665101E-62</v>
      </c>
      <c r="HE142" s="86">
        <f t="shared" si="153"/>
        <v>5.6472754756738216E-76</v>
      </c>
      <c r="HF142" s="86">
        <f t="shared" si="153"/>
        <v>1.5858142576446295E-72</v>
      </c>
      <c r="HG142" s="86">
        <f t="shared" si="153"/>
        <v>6.9085367988587794E-133</v>
      </c>
      <c r="HH142" s="86">
        <f t="shared" si="153"/>
        <v>1.1743586696167339E-94</v>
      </c>
      <c r="HI142" s="86">
        <f t="shared" si="153"/>
        <v>3.176249754548628E-96</v>
      </c>
      <c r="HJ142" s="86">
        <f t="shared" si="153"/>
        <v>3.8625655735232598E-118</v>
      </c>
      <c r="HK142" s="86">
        <f t="shared" si="153"/>
        <v>4.3497422724272282E-111</v>
      </c>
      <c r="HL142" s="86">
        <f t="shared" si="161"/>
        <v>3.5544738070379067E-75</v>
      </c>
      <c r="HM142" s="86">
        <f t="shared" si="161"/>
        <v>1.0759297019694857E-91</v>
      </c>
      <c r="HN142" s="86">
        <f t="shared" si="161"/>
        <v>4.34345211481776E-69</v>
      </c>
      <c r="HO142" s="86">
        <f t="shared" si="161"/>
        <v>3.0271085564283834E-65</v>
      </c>
      <c r="HP142" s="86">
        <f t="shared" si="161"/>
        <v>6.9699672743180137E-37</v>
      </c>
      <c r="HQ142" s="86">
        <f t="shared" si="161"/>
        <v>1.3141884413103079E-57</v>
      </c>
      <c r="HS142" s="86">
        <f t="shared" si="158"/>
        <v>0.45930148375925844</v>
      </c>
      <c r="HT142" s="86">
        <f t="shared" si="158"/>
        <v>0.43909934634831993</v>
      </c>
      <c r="HU142" s="86">
        <f t="shared" si="158"/>
        <v>0.46662440981263131</v>
      </c>
      <c r="HV142" s="86">
        <f t="shared" si="158"/>
        <v>0.50032391301757795</v>
      </c>
      <c r="HW142" s="86">
        <f t="shared" si="158"/>
        <v>0.47661886964530153</v>
      </c>
      <c r="HX142" s="86">
        <f t="shared" si="158"/>
        <v>0.50035946720293945</v>
      </c>
      <c r="HY142" s="86">
        <f t="shared" si="158"/>
        <v>0.47738135874249532</v>
      </c>
      <c r="HZ142" s="86">
        <f t="shared" si="158"/>
        <v>0.50292783679944775</v>
      </c>
      <c r="IA142" s="86">
        <f t="shared" si="158"/>
        <v>0.45583680640792157</v>
      </c>
      <c r="IB142" s="86">
        <f t="shared" si="158"/>
        <v>0.39040518058678769</v>
      </c>
      <c r="IC142" s="86">
        <f t="shared" si="158"/>
        <v>0.45514624348752103</v>
      </c>
      <c r="ID142" s="86">
        <f t="shared" si="158"/>
        <v>0.5085192750840607</v>
      </c>
      <c r="IE142" s="86">
        <f t="shared" si="158"/>
        <v>0.49837495306248458</v>
      </c>
      <c r="IF142" s="86">
        <f t="shared" si="158"/>
        <v>0.46062348512217954</v>
      </c>
      <c r="IG142" s="86">
        <f t="shared" si="158"/>
        <v>0.42424454463521222</v>
      </c>
      <c r="II142" s="86">
        <f t="shared" si="159"/>
        <v>7.8631887493230577E-20</v>
      </c>
      <c r="IJ142" s="86">
        <f t="shared" si="159"/>
        <v>8.3543213028986604E-17</v>
      </c>
      <c r="IK142" s="86">
        <f t="shared" si="159"/>
        <v>2.3278187570517184E-17</v>
      </c>
      <c r="IL142" s="86">
        <f t="shared" si="159"/>
        <v>4.2444702014708033E-21</v>
      </c>
      <c r="IM142" s="86">
        <f t="shared" si="159"/>
        <v>5.4687342968259237E-22</v>
      </c>
      <c r="IN142" s="86">
        <f t="shared" si="159"/>
        <v>1.7913409736367763E-21</v>
      </c>
      <c r="IO142" s="86">
        <f t="shared" si="159"/>
        <v>1.0412891937951704E-20</v>
      </c>
      <c r="IP142" s="86">
        <f t="shared" si="159"/>
        <v>4.996474955617096E-23</v>
      </c>
      <c r="IQ142" s="86">
        <f t="shared" si="159"/>
        <v>2.3034711699539976E-20</v>
      </c>
      <c r="IR142" s="86">
        <f t="shared" si="159"/>
        <v>4.6490399107958434E-23</v>
      </c>
      <c r="IS142" s="86">
        <f t="shared" si="159"/>
        <v>3.8341888326437677E-20</v>
      </c>
      <c r="IT142" s="86">
        <f t="shared" si="159"/>
        <v>2.977434467001922E-24</v>
      </c>
      <c r="IU142" s="86">
        <f t="shared" si="159"/>
        <v>2.3626903415071146E-27</v>
      </c>
      <c r="IV142" s="86">
        <f t="shared" si="159"/>
        <v>7.678789977082503E-17</v>
      </c>
      <c r="IW142" s="86">
        <f t="shared" si="159"/>
        <v>4.6971278192405023E-11</v>
      </c>
      <c r="IY142" s="86">
        <f t="shared" si="160"/>
        <v>0.45930148375925844</v>
      </c>
      <c r="IZ142" s="86">
        <f t="shared" si="160"/>
        <v>0.43909934634832004</v>
      </c>
      <c r="JA142" s="86">
        <f t="shared" si="160"/>
        <v>0.46662440981263131</v>
      </c>
      <c r="JB142" s="86">
        <f t="shared" si="160"/>
        <v>0.50032391301757795</v>
      </c>
      <c r="JC142" s="86">
        <f t="shared" si="160"/>
        <v>0.47661886964530153</v>
      </c>
      <c r="JD142" s="86">
        <f t="shared" si="160"/>
        <v>0.50035946720293945</v>
      </c>
      <c r="JE142" s="86">
        <f t="shared" si="160"/>
        <v>0.47738135874249532</v>
      </c>
      <c r="JF142" s="86">
        <f t="shared" si="160"/>
        <v>0.50292783679944775</v>
      </c>
      <c r="JG142" s="86">
        <f t="shared" si="160"/>
        <v>0.45583680640792157</v>
      </c>
      <c r="JH142" s="86">
        <f t="shared" si="160"/>
        <v>0.39040518058678769</v>
      </c>
      <c r="JI142" s="86">
        <f t="shared" si="160"/>
        <v>0.45514624348752103</v>
      </c>
      <c r="JJ142" s="86">
        <f t="shared" si="160"/>
        <v>0.5085192750840607</v>
      </c>
      <c r="JK142" s="86">
        <f t="shared" si="160"/>
        <v>0.49837495306248458</v>
      </c>
      <c r="JL142" s="86">
        <f t="shared" si="160"/>
        <v>0.4606234851221796</v>
      </c>
      <c r="JM142" s="86">
        <f t="shared" si="160"/>
        <v>0.42424454468218348</v>
      </c>
    </row>
    <row r="143" spans="2:273" x14ac:dyDescent="0.25">
      <c r="B143" s="2">
        <v>116</v>
      </c>
      <c r="C143" s="37">
        <v>97.948999999999998</v>
      </c>
      <c r="D143" s="37">
        <v>98.119</v>
      </c>
      <c r="E143" s="37">
        <v>95.338999999999999</v>
      </c>
      <c r="F143" s="37">
        <v>97.168999999999997</v>
      </c>
      <c r="G143" s="37">
        <v>100.65</v>
      </c>
      <c r="H143" s="37">
        <v>100.373</v>
      </c>
      <c r="I143" s="37">
        <v>102.35599999999999</v>
      </c>
      <c r="J143" s="37">
        <v>103.42400000000001</v>
      </c>
      <c r="K143" s="37">
        <v>100.96599999999999</v>
      </c>
      <c r="L143" s="37">
        <v>105.217</v>
      </c>
      <c r="M143" s="37">
        <v>106.983</v>
      </c>
      <c r="N143" s="37">
        <v>113.39</v>
      </c>
      <c r="O143" s="37">
        <v>122.441</v>
      </c>
      <c r="P143" s="37">
        <v>150.797</v>
      </c>
      <c r="Q143" s="37">
        <v>183.80699999999999</v>
      </c>
      <c r="S143" s="4">
        <f t="shared" si="162"/>
        <v>97.423758806946395</v>
      </c>
      <c r="T143" s="4">
        <f t="shared" si="162"/>
        <v>99.211272148725314</v>
      </c>
      <c r="U143" s="4">
        <f t="shared" si="162"/>
        <v>99.900091421145831</v>
      </c>
      <c r="V143" s="4">
        <f t="shared" si="162"/>
        <v>99.227217863376268</v>
      </c>
      <c r="W143" s="4">
        <f t="shared" si="162"/>
        <v>100.68026046332469</v>
      </c>
      <c r="X143" s="4">
        <f t="shared" si="162"/>
        <v>102.02675965055941</v>
      </c>
      <c r="Y143" s="4">
        <f t="shared" si="162"/>
        <v>102.32684187497198</v>
      </c>
      <c r="Z143" s="4">
        <f t="shared" si="162"/>
        <v>105.62251609472153</v>
      </c>
      <c r="AA143" s="4">
        <f t="shared" si="162"/>
        <v>103.39361407080342</v>
      </c>
      <c r="AB143" s="4">
        <f t="shared" si="162"/>
        <v>105.71987726124763</v>
      </c>
      <c r="AC143" s="4">
        <f t="shared" si="162"/>
        <v>107.68232943130346</v>
      </c>
      <c r="AD143" s="4">
        <f t="shared" si="162"/>
        <v>113.80153862168982</v>
      </c>
      <c r="AE143" s="4">
        <f t="shared" si="162"/>
        <v>119.76335549076687</v>
      </c>
      <c r="AF143" s="4">
        <f t="shared" si="162"/>
        <v>151.91235996069176</v>
      </c>
      <c r="AG143" s="4">
        <f t="shared" si="162"/>
        <v>187.19878026886067</v>
      </c>
      <c r="AI143" s="4">
        <f t="shared" si="163"/>
        <v>0.52524119305360273</v>
      </c>
      <c r="AJ143" s="4">
        <f t="shared" si="163"/>
        <v>-1.0922721487253142</v>
      </c>
      <c r="AK143" s="4">
        <f t="shared" si="163"/>
        <v>-4.5610914211458322</v>
      </c>
      <c r="AL143" s="4">
        <f t="shared" si="163"/>
        <v>-2.0582178633762709</v>
      </c>
      <c r="AM143" s="4">
        <f t="shared" si="163"/>
        <v>-3.0260463324680131E-2</v>
      </c>
      <c r="AN143" s="4">
        <f t="shared" si="163"/>
        <v>-1.6537596505594081</v>
      </c>
      <c r="AO143" s="4">
        <f t="shared" si="163"/>
        <v>2.9158125028018844E-2</v>
      </c>
      <c r="AP143" s="4">
        <f t="shared" si="163"/>
        <v>-2.1985160947215263</v>
      </c>
      <c r="AQ143" s="4">
        <f t="shared" si="163"/>
        <v>-2.4276140708034291</v>
      </c>
      <c r="AR143" s="4">
        <f t="shared" si="163"/>
        <v>-0.5028772612476331</v>
      </c>
      <c r="AS143" s="4">
        <f t="shared" si="163"/>
        <v>-0.69932943130345393</v>
      </c>
      <c r="AT143" s="4">
        <f t="shared" si="163"/>
        <v>-0.41153862168981448</v>
      </c>
      <c r="AU143" s="4">
        <f t="shared" si="163"/>
        <v>2.6776445092331329</v>
      </c>
      <c r="AV143" s="4">
        <f t="shared" si="163"/>
        <v>-1.1153599606917624</v>
      </c>
      <c r="AW143" s="4">
        <f t="shared" si="163"/>
        <v>-3.3917802688606855</v>
      </c>
      <c r="AY143" s="2">
        <f t="shared" si="154"/>
        <v>97.423758806946395</v>
      </c>
      <c r="AZ143" s="2">
        <f t="shared" si="154"/>
        <v>98.244079614921432</v>
      </c>
      <c r="BA143" s="2">
        <f t="shared" si="154"/>
        <v>98.474041695084793</v>
      </c>
      <c r="BB143" s="2">
        <f t="shared" si="154"/>
        <v>95.434732383361606</v>
      </c>
      <c r="BC143" s="2">
        <f t="shared" si="154"/>
        <v>98.265232144697833</v>
      </c>
      <c r="BD143" s="2">
        <f t="shared" si="154"/>
        <v>96.977569572773689</v>
      </c>
      <c r="BE143" s="2">
        <f t="shared" si="154"/>
        <v>98.241054983679817</v>
      </c>
      <c r="BF143" s="2">
        <f t="shared" si="154"/>
        <v>99.938347156539947</v>
      </c>
      <c r="BG143" s="2">
        <f t="shared" si="154"/>
        <v>99.490771968518928</v>
      </c>
      <c r="BH143" s="2">
        <f t="shared" si="154"/>
        <v>102.90634254783288</v>
      </c>
      <c r="BI143" s="2">
        <f t="shared" si="154"/>
        <v>102.0244586278078</v>
      </c>
      <c r="BJ143" s="2">
        <f t="shared" si="154"/>
        <v>102.64872083204803</v>
      </c>
      <c r="BK143" s="2">
        <f t="shared" si="154"/>
        <v>103.77300272723151</v>
      </c>
      <c r="BL143" s="2">
        <f t="shared" si="154"/>
        <v>106.52637545166787</v>
      </c>
      <c r="BM143" s="2">
        <f t="shared" si="154"/>
        <v>107.2174328629211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123.94998302063789</v>
      </c>
      <c r="DL143" s="2">
        <f t="shared" si="164"/>
        <v>128.48040445708867</v>
      </c>
      <c r="DM143" s="2">
        <f t="shared" si="164"/>
        <v>114.20536284057334</v>
      </c>
      <c r="DN143" s="2">
        <f t="shared" si="164"/>
        <v>127.29419225298173</v>
      </c>
      <c r="DO143" s="2">
        <f t="shared" si="164"/>
        <v>142.28070634920633</v>
      </c>
      <c r="DP143" s="2">
        <f t="shared" si="164"/>
        <v>136.67383333333333</v>
      </c>
      <c r="DQ143" s="2">
        <f t="shared" si="164"/>
        <v>131.3473148459384</v>
      </c>
      <c r="DR143" s="2">
        <f t="shared" si="164"/>
        <v>122.63802385242384</v>
      </c>
      <c r="DS143" s="2">
        <f t="shared" si="164"/>
        <v>122.43004545454546</v>
      </c>
      <c r="DT143" s="2">
        <f t="shared" si="164"/>
        <v>130.391258670741</v>
      </c>
      <c r="DU143" s="2">
        <f t="shared" si="164"/>
        <v>135.92456661925081</v>
      </c>
      <c r="DV143" s="2">
        <f t="shared" si="164"/>
        <v>142.6024798482693</v>
      </c>
      <c r="DW143" s="2">
        <f t="shared" si="164"/>
        <v>142.89051484593838</v>
      </c>
      <c r="DX143" s="2">
        <f t="shared" si="164"/>
        <v>138.17331926211926</v>
      </c>
      <c r="DY143" s="2">
        <f t="shared" si="164"/>
        <v>145.92423399014777</v>
      </c>
      <c r="EA143" s="2">
        <f t="shared" si="152"/>
        <v>97.366771687132456</v>
      </c>
      <c r="EB143" s="2">
        <f t="shared" si="152"/>
        <v>98.230378105590063</v>
      </c>
      <c r="EC143" s="2">
        <f t="shared" si="152"/>
        <v>98.509273380995907</v>
      </c>
      <c r="ED143" s="2">
        <f t="shared" si="152"/>
        <v>95.387489520666577</v>
      </c>
      <c r="EE143" s="2">
        <f t="shared" si="151"/>
        <v>98.214936289115201</v>
      </c>
      <c r="EF143" s="2">
        <f t="shared" si="151"/>
        <v>96.936651500436994</v>
      </c>
      <c r="EG143" s="2">
        <f t="shared" si="151"/>
        <v>98.214653126377186</v>
      </c>
      <c r="EH143" s="2">
        <f t="shared" si="151"/>
        <v>99.95206483746162</v>
      </c>
      <c r="EI143" s="2">
        <f t="shared" si="151"/>
        <v>99.462832087015641</v>
      </c>
      <c r="EJ143" s="2">
        <f t="shared" si="151"/>
        <v>102.91241346476099</v>
      </c>
      <c r="EK143" s="2">
        <f t="shared" si="151"/>
        <v>102.02570461917739</v>
      </c>
      <c r="EL143" s="2">
        <f t="shared" si="151"/>
        <v>102.60052035605486</v>
      </c>
      <c r="EM143" s="2">
        <f t="shared" si="135"/>
        <v>103.73779982038776</v>
      </c>
      <c r="EN143" s="2">
        <f t="shared" si="135"/>
        <v>106.51285856217402</v>
      </c>
      <c r="EO143" s="2">
        <f t="shared" si="135"/>
        <v>107.16526217699523</v>
      </c>
      <c r="EQ143" s="2">
        <f t="shared" si="165"/>
        <v>97.78298461157766</v>
      </c>
      <c r="ER143" s="2">
        <f t="shared" si="165"/>
        <v>98.083213727543026</v>
      </c>
      <c r="ES143" s="2">
        <f t="shared" si="165"/>
        <v>98.065038262571647</v>
      </c>
      <c r="ET143" s="2">
        <f t="shared" si="165"/>
        <v>95.510367977159348</v>
      </c>
      <c r="EU143" s="2">
        <f t="shared" si="165"/>
        <v>98.235860045396066</v>
      </c>
      <c r="EV143" s="2">
        <f t="shared" si="165"/>
        <v>96.887360387939495</v>
      </c>
      <c r="EW143" s="2">
        <f t="shared" si="165"/>
        <v>98.113112228534078</v>
      </c>
      <c r="EX143" s="2">
        <f t="shared" si="165"/>
        <v>99.521102333078687</v>
      </c>
      <c r="EY143" s="2">
        <f t="shared" si="165"/>
        <v>99.43115448711157</v>
      </c>
      <c r="EZ143" s="2">
        <f t="shared" si="165"/>
        <v>102.56288965416293</v>
      </c>
      <c r="FA143" s="2">
        <f t="shared" si="165"/>
        <v>101.66216599229827</v>
      </c>
      <c r="FB143" s="2">
        <f t="shared" si="165"/>
        <v>102.62401675136456</v>
      </c>
      <c r="FC143" s="2">
        <f t="shared" si="165"/>
        <v>103.59018204436217</v>
      </c>
      <c r="FD143" s="2">
        <f t="shared" si="165"/>
        <v>106.13012829522685</v>
      </c>
      <c r="FE143" s="2">
        <f t="shared" si="165"/>
        <v>107.01312635248092</v>
      </c>
      <c r="FG143" s="2">
        <f t="shared" si="166"/>
        <v>0.99908620798121661</v>
      </c>
      <c r="FH143" s="2">
        <f t="shared" si="166"/>
        <v>0.99897679512846427</v>
      </c>
      <c r="FI143" s="2">
        <f t="shared" si="166"/>
        <v>0.99894996252386448</v>
      </c>
      <c r="FJ143" s="2">
        <f t="shared" si="166"/>
        <v>0.99891108176101995</v>
      </c>
      <c r="FK143" s="2">
        <f t="shared" si="166"/>
        <v>0.99890798300003403</v>
      </c>
      <c r="FL143" s="2">
        <f t="shared" si="166"/>
        <v>0.99883887290791895</v>
      </c>
      <c r="FM143" s="2">
        <f t="shared" si="166"/>
        <v>0.99888037333638091</v>
      </c>
      <c r="FN143" s="2">
        <f t="shared" si="166"/>
        <v>0.99881571250712309</v>
      </c>
      <c r="FO143" s="2">
        <f t="shared" si="166"/>
        <v>0.99862659721446101</v>
      </c>
      <c r="FP143" s="2">
        <f t="shared" si="166"/>
        <v>0.9987582118011572</v>
      </c>
      <c r="FQ143" s="2">
        <f t="shared" si="166"/>
        <v>0.99885279453101394</v>
      </c>
      <c r="FR143" s="2">
        <f t="shared" si="166"/>
        <v>0.99884933786401242</v>
      </c>
      <c r="FS143" s="2">
        <f t="shared" si="166"/>
        <v>0.99879337144448854</v>
      </c>
      <c r="FT143" s="2">
        <f t="shared" si="166"/>
        <v>0.99879803003067147</v>
      </c>
      <c r="FU143" s="2">
        <f t="shared" si="166"/>
        <v>0.99844940351461953</v>
      </c>
      <c r="FW143" s="2">
        <f t="shared" si="156"/>
        <v>7.8554969207941527E-2</v>
      </c>
      <c r="FX143" s="2">
        <f t="shared" si="156"/>
        <v>0.11721902558557662</v>
      </c>
      <c r="FY143" s="2">
        <f t="shared" si="156"/>
        <v>0.11640945510087261</v>
      </c>
      <c r="FZ143" s="2">
        <f t="shared" si="156"/>
        <v>0.10171898720776316</v>
      </c>
      <c r="GA143" s="2">
        <f t="shared" si="156"/>
        <v>0.1039624784015578</v>
      </c>
      <c r="GB143" s="2">
        <f t="shared" si="156"/>
        <v>0.10593889624017243</v>
      </c>
      <c r="GC143" s="2">
        <f t="shared" si="156"/>
        <v>0.10532065820208944</v>
      </c>
      <c r="GD143" s="2">
        <f t="shared" si="156"/>
        <v>9.4171483677292694E-2</v>
      </c>
      <c r="GE143" s="2">
        <f t="shared" si="156"/>
        <v>0.11375083095465387</v>
      </c>
      <c r="GF143" s="2">
        <f t="shared" si="156"/>
        <v>0.11499594992957664</v>
      </c>
      <c r="GG143" s="2">
        <f t="shared" si="156"/>
        <v>0.1104007890248396</v>
      </c>
      <c r="GH143" s="2">
        <f t="shared" si="156"/>
        <v>9.2428468773307793E-2</v>
      </c>
      <c r="GI143" s="2">
        <f t="shared" si="156"/>
        <v>8.1561160559706664E-2</v>
      </c>
      <c r="GJ143" s="2">
        <f t="shared" si="156"/>
        <v>6.4113125095395643E-2</v>
      </c>
      <c r="GK143" s="2">
        <f t="shared" si="156"/>
        <v>5.2116847362407868E-2</v>
      </c>
      <c r="GM143" s="86">
        <f t="shared" si="157"/>
        <v>1.0662764668939954E-82</v>
      </c>
      <c r="GN143" s="86">
        <f t="shared" si="157"/>
        <v>2.0549135668903217E-155</v>
      </c>
      <c r="GO143" s="86">
        <f t="shared" si="157"/>
        <v>2.1388857169319353E-132</v>
      </c>
      <c r="GP143" s="86">
        <f t="shared" si="157"/>
        <v>7.8332568987863048E-174</v>
      </c>
      <c r="GQ143" s="86">
        <f t="shared" si="157"/>
        <v>6.7690470565659383E-245</v>
      </c>
      <c r="GR143" s="86">
        <f t="shared" si="157"/>
        <v>3.1937145222008987E-172</v>
      </c>
      <c r="GS143" s="86">
        <f t="shared" si="157"/>
        <v>3.3539463081294495E-148</v>
      </c>
      <c r="GT143" s="86">
        <f t="shared" si="157"/>
        <v>1.161056925842027E-112</v>
      </c>
      <c r="GU143" s="86">
        <f t="shared" si="157"/>
        <v>2.3048086975473097E-105</v>
      </c>
      <c r="GV143" s="86">
        <f t="shared" si="157"/>
        <v>7.3955246332962383E-174</v>
      </c>
      <c r="GW143" s="86">
        <f t="shared" si="157"/>
        <v>2.9495504926681337E-165</v>
      </c>
      <c r="GX143" s="86">
        <f t="shared" si="157"/>
        <v>3.3784132887868204E-185</v>
      </c>
      <c r="GY143" s="86">
        <f t="shared" si="157"/>
        <v>4.1301608947313998E-135</v>
      </c>
      <c r="GZ143" s="86">
        <f t="shared" si="157"/>
        <v>4.6206082089177816E-82</v>
      </c>
      <c r="HA143" s="86">
        <f t="shared" si="157"/>
        <v>1.5755997671480327E-139</v>
      </c>
      <c r="HC143" s="86">
        <f t="shared" si="153"/>
        <v>9.0766725940384445E-45</v>
      </c>
      <c r="HD143" s="86">
        <f t="shared" si="153"/>
        <v>2.999260467296843E-65</v>
      </c>
      <c r="HE143" s="86">
        <f t="shared" si="153"/>
        <v>2.8335211732629968E-80</v>
      </c>
      <c r="HF143" s="86">
        <f t="shared" si="153"/>
        <v>1.2625833833418629E-76</v>
      </c>
      <c r="HG143" s="86">
        <f t="shared" si="153"/>
        <v>2.572818581884138E-140</v>
      </c>
      <c r="HH143" s="86">
        <f t="shared" si="153"/>
        <v>4.7836661150542636E-100</v>
      </c>
      <c r="HI143" s="86">
        <f t="shared" si="153"/>
        <v>1.2791206051508486E-101</v>
      </c>
      <c r="HJ143" s="86">
        <f t="shared" si="153"/>
        <v>7.4778719520931124E-125</v>
      </c>
      <c r="HK143" s="86">
        <f t="shared" si="153"/>
        <v>1.9620607612109158E-117</v>
      </c>
      <c r="HL143" s="86">
        <f t="shared" si="161"/>
        <v>2.5764280847174322E-79</v>
      </c>
      <c r="HM143" s="86">
        <f t="shared" si="161"/>
        <v>8.9472895722298753E-97</v>
      </c>
      <c r="HN143" s="86">
        <f t="shared" si="161"/>
        <v>5.539913259296717E-73</v>
      </c>
      <c r="HO143" s="86">
        <f t="shared" si="161"/>
        <v>5.841106313951677E-69</v>
      </c>
      <c r="HP143" s="86">
        <f t="shared" si="161"/>
        <v>5.3987573734145498E-39</v>
      </c>
      <c r="HQ143" s="86">
        <f t="shared" si="161"/>
        <v>6.8643158415050807E-61</v>
      </c>
      <c r="HS143" s="86">
        <f t="shared" si="158"/>
        <v>0.49715247755550046</v>
      </c>
      <c r="HT143" s="86">
        <f t="shared" si="158"/>
        <v>0.37289717302671305</v>
      </c>
      <c r="HU143" s="86">
        <f t="shared" si="158"/>
        <v>0.40712172529034651</v>
      </c>
      <c r="HV143" s="86">
        <f t="shared" si="158"/>
        <v>0.45971840783243262</v>
      </c>
      <c r="HW143" s="86">
        <f t="shared" si="158"/>
        <v>0.41652104236878879</v>
      </c>
      <c r="HX143" s="86">
        <f t="shared" si="158"/>
        <v>0.45814240738026935</v>
      </c>
      <c r="HY143" s="86">
        <f t="shared" si="158"/>
        <v>0.41945813987217018</v>
      </c>
      <c r="HZ143" s="86">
        <f t="shared" si="158"/>
        <v>0.46518396963968128</v>
      </c>
      <c r="IA143" s="86">
        <f t="shared" si="158"/>
        <v>0.38730386072813466</v>
      </c>
      <c r="IB143" s="86">
        <f t="shared" si="158"/>
        <v>0.30515627261949235</v>
      </c>
      <c r="IC143" s="86">
        <f t="shared" si="158"/>
        <v>0.38802549727883395</v>
      </c>
      <c r="ID143" s="86">
        <f t="shared" si="158"/>
        <v>0.48294358063065873</v>
      </c>
      <c r="IE143" s="86">
        <f t="shared" si="158"/>
        <v>0.50775187717384929</v>
      </c>
      <c r="IF143" s="86">
        <f t="shared" si="158"/>
        <v>0.50325633841923501</v>
      </c>
      <c r="IG143" s="86">
        <f t="shared" si="158"/>
        <v>0.48556127514934444</v>
      </c>
      <c r="II143" s="86">
        <f t="shared" si="159"/>
        <v>1.5444327965319892E-18</v>
      </c>
      <c r="IJ143" s="86">
        <f t="shared" si="159"/>
        <v>1.6803191416801846E-15</v>
      </c>
      <c r="IK143" s="86">
        <f t="shared" si="159"/>
        <v>5.1559317086615526E-16</v>
      </c>
      <c r="IL143" s="86">
        <f t="shared" si="159"/>
        <v>1.5104676492542963E-19</v>
      </c>
      <c r="IM143" s="86">
        <f t="shared" si="159"/>
        <v>2.3789324700119995E-20</v>
      </c>
      <c r="IN143" s="86">
        <f t="shared" si="159"/>
        <v>7.3366065927420701E-20</v>
      </c>
      <c r="IO143" s="86">
        <f t="shared" si="159"/>
        <v>3.6652971233360167E-19</v>
      </c>
      <c r="IP143" s="86">
        <f t="shared" si="159"/>
        <v>2.1937291717442561E-21</v>
      </c>
      <c r="IQ143" s="86">
        <f t="shared" si="159"/>
        <v>8.7349712996498064E-19</v>
      </c>
      <c r="IR143" s="86">
        <f t="shared" si="159"/>
        <v>3.0238625950688619E-21</v>
      </c>
      <c r="IS143" s="86">
        <f t="shared" si="159"/>
        <v>1.3199443836053344E-18</v>
      </c>
      <c r="IT143" s="86">
        <f t="shared" si="159"/>
        <v>1.5653862123005326E-22</v>
      </c>
      <c r="IU143" s="86">
        <f t="shared" si="159"/>
        <v>1.6720856040977096E-25</v>
      </c>
      <c r="IV143" s="86">
        <f t="shared" si="159"/>
        <v>7.679132377330582E-16</v>
      </c>
      <c r="IW143" s="86">
        <f t="shared" si="159"/>
        <v>1.7973301790421562E-10</v>
      </c>
      <c r="IY143" s="86">
        <f t="shared" si="160"/>
        <v>0.49715247755550046</v>
      </c>
      <c r="IZ143" s="86">
        <f t="shared" si="160"/>
        <v>0.37289717302671471</v>
      </c>
      <c r="JA143" s="86">
        <f t="shared" si="160"/>
        <v>0.40712172529034701</v>
      </c>
      <c r="JB143" s="86">
        <f t="shared" si="160"/>
        <v>0.45971840783243262</v>
      </c>
      <c r="JC143" s="86">
        <f t="shared" si="160"/>
        <v>0.41652104236878879</v>
      </c>
      <c r="JD143" s="86">
        <f t="shared" si="160"/>
        <v>0.45814240738026935</v>
      </c>
      <c r="JE143" s="86">
        <f t="shared" si="160"/>
        <v>0.41945813987217018</v>
      </c>
      <c r="JF143" s="86">
        <f t="shared" si="160"/>
        <v>0.46518396963968128</v>
      </c>
      <c r="JG143" s="86">
        <f t="shared" si="160"/>
        <v>0.38730386072813466</v>
      </c>
      <c r="JH143" s="86">
        <f t="shared" si="160"/>
        <v>0.30515627261949235</v>
      </c>
      <c r="JI143" s="86">
        <f t="shared" si="160"/>
        <v>0.38802549727883395</v>
      </c>
      <c r="JJ143" s="86">
        <f t="shared" si="160"/>
        <v>0.48294358063065873</v>
      </c>
      <c r="JK143" s="86">
        <f t="shared" si="160"/>
        <v>0.50775187717384929</v>
      </c>
      <c r="JL143" s="86">
        <f t="shared" si="160"/>
        <v>0.50325633841923578</v>
      </c>
      <c r="JM143" s="86">
        <f t="shared" si="160"/>
        <v>0.48556127532907745</v>
      </c>
    </row>
    <row r="144" spans="2:273" x14ac:dyDescent="0.25">
      <c r="B144" s="2">
        <v>117</v>
      </c>
      <c r="C144" s="37">
        <v>97.457999999999998</v>
      </c>
      <c r="D144" s="37">
        <v>98.236999999999995</v>
      </c>
      <c r="E144" s="37">
        <v>100.78</v>
      </c>
      <c r="F144" s="37">
        <v>97.441000000000003</v>
      </c>
      <c r="G144" s="37">
        <v>99.266999999999996</v>
      </c>
      <c r="H144" s="37">
        <v>96.915000000000006</v>
      </c>
      <c r="I144" s="37">
        <v>101.627</v>
      </c>
      <c r="J144" s="37">
        <v>100.84699999999999</v>
      </c>
      <c r="K144" s="37">
        <v>100.441</v>
      </c>
      <c r="L144" s="37">
        <v>100.15</v>
      </c>
      <c r="M144" s="37">
        <v>101.831</v>
      </c>
      <c r="N144" s="37">
        <v>109.983</v>
      </c>
      <c r="O144" s="37">
        <v>114.983</v>
      </c>
      <c r="P144" s="37">
        <v>146.96600000000001</v>
      </c>
      <c r="Q144" s="37">
        <v>182.22800000000001</v>
      </c>
      <c r="S144" s="4">
        <f t="shared" si="162"/>
        <v>97.299126006016621</v>
      </c>
      <c r="T144" s="4">
        <f t="shared" si="162"/>
        <v>98.6905365435086</v>
      </c>
      <c r="U144" s="4">
        <f t="shared" si="162"/>
        <v>99.24314716385787</v>
      </c>
      <c r="V144" s="4">
        <f t="shared" si="162"/>
        <v>97.736702151551654</v>
      </c>
      <c r="W144" s="4">
        <f t="shared" si="162"/>
        <v>99.52632153515016</v>
      </c>
      <c r="X144" s="4">
        <f t="shared" si="162"/>
        <v>99.985486932685149</v>
      </c>
      <c r="Y144" s="4">
        <f t="shared" si="162"/>
        <v>100.55563563511501</v>
      </c>
      <c r="Z144" s="4">
        <f t="shared" si="162"/>
        <v>103.47479219440865</v>
      </c>
      <c r="AA144" s="4">
        <f t="shared" si="162"/>
        <v>101.51245614926506</v>
      </c>
      <c r="AB144" s="4">
        <f t="shared" si="162"/>
        <v>104.11128279140645</v>
      </c>
      <c r="AC144" s="4">
        <f t="shared" si="162"/>
        <v>105.08730336235463</v>
      </c>
      <c r="AD144" s="4">
        <f t="shared" si="162"/>
        <v>109.81923310275238</v>
      </c>
      <c r="AE144" s="4">
        <f t="shared" si="162"/>
        <v>115.17772165855897</v>
      </c>
      <c r="AF144" s="4">
        <f t="shared" si="162"/>
        <v>146.18310963098642</v>
      </c>
      <c r="AG144" s="4">
        <f t="shared" si="162"/>
        <v>184.75729924454703</v>
      </c>
      <c r="AI144" s="4">
        <f t="shared" si="163"/>
        <v>0.1588739939833772</v>
      </c>
      <c r="AJ144" s="4">
        <f t="shared" si="163"/>
        <v>-0.45353654350860495</v>
      </c>
      <c r="AK144" s="4">
        <f t="shared" si="163"/>
        <v>1.5368528361421312</v>
      </c>
      <c r="AL144" s="4">
        <f t="shared" si="163"/>
        <v>-0.29570215155165158</v>
      </c>
      <c r="AM144" s="4">
        <f t="shared" si="163"/>
        <v>-0.2593215351501641</v>
      </c>
      <c r="AN144" s="4">
        <f t="shared" si="163"/>
        <v>-3.0704869326851423</v>
      </c>
      <c r="AO144" s="4">
        <f t="shared" si="163"/>
        <v>1.0713643648849853</v>
      </c>
      <c r="AP144" s="4">
        <f t="shared" si="163"/>
        <v>-2.6277921944086557</v>
      </c>
      <c r="AQ144" s="4">
        <f t="shared" si="163"/>
        <v>-1.0714561492650603</v>
      </c>
      <c r="AR144" s="4">
        <f t="shared" si="163"/>
        <v>-3.9612827914064468</v>
      </c>
      <c r="AS144" s="4">
        <f t="shared" si="163"/>
        <v>-3.2563033623546289</v>
      </c>
      <c r="AT144" s="4">
        <f t="shared" si="163"/>
        <v>0.16376689724762628</v>
      </c>
      <c r="AU144" s="4">
        <f t="shared" si="163"/>
        <v>-0.19472165855896151</v>
      </c>
      <c r="AV144" s="4">
        <f t="shared" si="163"/>
        <v>0.782890369013586</v>
      </c>
      <c r="AW144" s="4">
        <f t="shared" si="163"/>
        <v>-2.529299244547019</v>
      </c>
      <c r="AY144" s="2">
        <f t="shared" ref="AY144:BM160" si="167">IF(OR($B144 &lt; C$230, $B144 &gt; C$233), #N/A, ((1-FG144)*DK144) + (FG144 - FW144)*EA144 + (FW144*EQ144))</f>
        <v>97.299126006016621</v>
      </c>
      <c r="AZ144" s="2">
        <f t="shared" si="167"/>
        <v>98.146535619645377</v>
      </c>
      <c r="BA144" s="2">
        <f t="shared" si="167"/>
        <v>98.408398619505036</v>
      </c>
      <c r="BB144" s="2">
        <f t="shared" si="167"/>
        <v>95.362886785375423</v>
      </c>
      <c r="BC144" s="2">
        <f t="shared" si="167"/>
        <v>98.151486231939444</v>
      </c>
      <c r="BD144" s="2">
        <f t="shared" si="167"/>
        <v>96.884352314162385</v>
      </c>
      <c r="BE144" s="2">
        <f t="shared" si="167"/>
        <v>98.181408348099936</v>
      </c>
      <c r="BF144" s="2">
        <f t="shared" si="167"/>
        <v>99.896657723726591</v>
      </c>
      <c r="BG144" s="2">
        <f t="shared" si="167"/>
        <v>99.396519782836222</v>
      </c>
      <c r="BH144" s="2">
        <f t="shared" si="167"/>
        <v>102.83906968159101</v>
      </c>
      <c r="BI144" s="2">
        <f t="shared" si="167"/>
        <v>101.97253182385514</v>
      </c>
      <c r="BJ144" s="2">
        <f t="shared" si="167"/>
        <v>102.57450293992449</v>
      </c>
      <c r="BK144" s="2">
        <f t="shared" si="167"/>
        <v>103.71295807305584</v>
      </c>
      <c r="BL144" s="2">
        <f t="shared" si="167"/>
        <v>106.45098533651662</v>
      </c>
      <c r="BM144" s="2">
        <f t="shared" si="167"/>
        <v>107.12085355732211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124.12326341463414</v>
      </c>
      <c r="DL144" s="2">
        <f t="shared" si="164"/>
        <v>128.69759909909911</v>
      </c>
      <c r="DM144" s="2">
        <f t="shared" si="164"/>
        <v>114.2954713863661</v>
      </c>
      <c r="DN144" s="2">
        <f t="shared" si="164"/>
        <v>127.5045343035343</v>
      </c>
      <c r="DO144" s="2">
        <f t="shared" si="164"/>
        <v>142.63225422565421</v>
      </c>
      <c r="DP144" s="2">
        <f t="shared" si="164"/>
        <v>136.99033333333335</v>
      </c>
      <c r="DQ144" s="2">
        <f t="shared" si="164"/>
        <v>131.60483193277315</v>
      </c>
      <c r="DR144" s="2">
        <f t="shared" si="164"/>
        <v>122.79230158730158</v>
      </c>
      <c r="DS144" s="2">
        <f t="shared" si="164"/>
        <v>122.58372727272729</v>
      </c>
      <c r="DT144" s="2">
        <f t="shared" si="164"/>
        <v>130.60434667685251</v>
      </c>
      <c r="DU144" s="2">
        <f t="shared" si="164"/>
        <v>136.19301137980085</v>
      </c>
      <c r="DV144" s="2">
        <f t="shared" si="164"/>
        <v>142.92433641536272</v>
      </c>
      <c r="DW144" s="2">
        <f t="shared" si="164"/>
        <v>143.21039271708685</v>
      </c>
      <c r="DX144" s="2">
        <f t="shared" si="164"/>
        <v>138.41584126984125</v>
      </c>
      <c r="DY144" s="2">
        <f t="shared" si="164"/>
        <v>146.27955763546797</v>
      </c>
      <c r="EA144" s="2">
        <f t="shared" si="152"/>
        <v>97.238864727749174</v>
      </c>
      <c r="EB144" s="2">
        <f t="shared" si="152"/>
        <v>98.137701863354039</v>
      </c>
      <c r="EC144" s="2">
        <f t="shared" si="152"/>
        <v>98.452365990522878</v>
      </c>
      <c r="ED144" s="2">
        <f t="shared" si="152"/>
        <v>95.316541379274994</v>
      </c>
      <c r="EE144" s="2">
        <f t="shared" si="151"/>
        <v>98.104638717184756</v>
      </c>
      <c r="EF144" s="2">
        <f t="shared" si="151"/>
        <v>96.847812534395104</v>
      </c>
      <c r="EG144" s="2">
        <f t="shared" si="151"/>
        <v>98.159507261230061</v>
      </c>
      <c r="EH144" s="2">
        <f t="shared" si="151"/>
        <v>99.918677769377837</v>
      </c>
      <c r="EI144" s="2">
        <f t="shared" si="151"/>
        <v>99.371565601631545</v>
      </c>
      <c r="EJ144" s="2">
        <f t="shared" si="151"/>
        <v>102.85382064070973</v>
      </c>
      <c r="EK144" s="2">
        <f t="shared" si="151"/>
        <v>101.98276956014016</v>
      </c>
      <c r="EL144" s="2">
        <f t="shared" si="151"/>
        <v>102.52960178907885</v>
      </c>
      <c r="EM144" s="2">
        <f t="shared" si="135"/>
        <v>103.68338861399216</v>
      </c>
      <c r="EN144" s="2">
        <f t="shared" si="135"/>
        <v>106.44471867249852</v>
      </c>
      <c r="EO144" s="2">
        <f t="shared" si="135"/>
        <v>107.07428379957824</v>
      </c>
      <c r="EQ144" s="2">
        <f t="shared" si="165"/>
        <v>97.681678379395493</v>
      </c>
      <c r="ER144" s="2">
        <f t="shared" si="165"/>
        <v>97.982800745424839</v>
      </c>
      <c r="ES144" s="2">
        <f t="shared" si="165"/>
        <v>97.983822738500251</v>
      </c>
      <c r="ET144" s="2">
        <f t="shared" si="165"/>
        <v>95.446703824640451</v>
      </c>
      <c r="EU144" s="2">
        <f t="shared" si="165"/>
        <v>98.126761634971359</v>
      </c>
      <c r="EV144" s="2">
        <f t="shared" si="165"/>
        <v>96.795858492136759</v>
      </c>
      <c r="EW144" s="2">
        <f t="shared" si="165"/>
        <v>98.05231981160712</v>
      </c>
      <c r="EX144" s="2">
        <f t="shared" si="165"/>
        <v>99.462025044959404</v>
      </c>
      <c r="EY144" s="2">
        <f t="shared" si="165"/>
        <v>99.338138747407925</v>
      </c>
      <c r="EZ144" s="2">
        <f t="shared" si="165"/>
        <v>102.48349221649035</v>
      </c>
      <c r="FA144" s="2">
        <f t="shared" si="165"/>
        <v>101.59843399095882</v>
      </c>
      <c r="FB144" s="2">
        <f t="shared" si="165"/>
        <v>102.55454915167647</v>
      </c>
      <c r="FC144" s="2">
        <f t="shared" si="165"/>
        <v>103.52636511307227</v>
      </c>
      <c r="FD144" s="2">
        <f t="shared" si="165"/>
        <v>106.03273148769603</v>
      </c>
      <c r="FE144" s="2">
        <f t="shared" si="165"/>
        <v>106.91810175520283</v>
      </c>
      <c r="FG144" s="2">
        <f t="shared" si="166"/>
        <v>0.99916654476099043</v>
      </c>
      <c r="FH144" s="2">
        <f t="shared" si="166"/>
        <v>0.99906674204418866</v>
      </c>
      <c r="FI144" s="2">
        <f t="shared" si="166"/>
        <v>0.99904226595315071</v>
      </c>
      <c r="FJ144" s="2">
        <f t="shared" si="166"/>
        <v>0.99900679960136618</v>
      </c>
      <c r="FK144" s="2">
        <f t="shared" si="166"/>
        <v>0.99900397295535492</v>
      </c>
      <c r="FL144" s="2">
        <f t="shared" si="166"/>
        <v>0.9989409313047064</v>
      </c>
      <c r="FM144" s="2">
        <f t="shared" si="166"/>
        <v>0.99897878774201132</v>
      </c>
      <c r="FN144" s="2">
        <f t="shared" si="166"/>
        <v>0.99891980440838168</v>
      </c>
      <c r="FO144" s="2">
        <f t="shared" si="166"/>
        <v>0.99874729038964727</v>
      </c>
      <c r="FP144" s="2">
        <f t="shared" si="166"/>
        <v>0.99886735194492582</v>
      </c>
      <c r="FQ144" s="2">
        <f t="shared" si="166"/>
        <v>0.99895363055506192</v>
      </c>
      <c r="FR144" s="2">
        <f t="shared" si="166"/>
        <v>0.99895047739979226</v>
      </c>
      <c r="FS144" s="2">
        <f t="shared" si="166"/>
        <v>0.99889942482997407</v>
      </c>
      <c r="FT144" s="2">
        <f t="shared" si="166"/>
        <v>0.99890367441163741</v>
      </c>
      <c r="FU144" s="2">
        <f t="shared" si="166"/>
        <v>0.99858564622954282</v>
      </c>
      <c r="FW144" s="2">
        <f t="shared" ref="FW144:GK160" si="169">POWER(10,($B144-C$232)/C$229)/(1+POWER(10,($B144-C$232)/C$229))</f>
        <v>8.5485926627389533E-2</v>
      </c>
      <c r="FX144" s="2">
        <f t="shared" si="169"/>
        <v>0.12709082539797617</v>
      </c>
      <c r="FY144" s="2">
        <f t="shared" si="169"/>
        <v>0.12622282405725829</v>
      </c>
      <c r="FZ144" s="2">
        <f t="shared" si="169"/>
        <v>0.11044874469333368</v>
      </c>
      <c r="GA144" s="2">
        <f t="shared" si="169"/>
        <v>0.11286058641894894</v>
      </c>
      <c r="GB144" s="2">
        <f t="shared" si="169"/>
        <v>0.11498445744286796</v>
      </c>
      <c r="GC144" s="2">
        <f t="shared" si="169"/>
        <v>0.1143201811426699</v>
      </c>
      <c r="GD144" s="2">
        <f t="shared" si="169"/>
        <v>0.10232728453159351</v>
      </c>
      <c r="GE144" s="2">
        <f t="shared" si="169"/>
        <v>0.12337136992244881</v>
      </c>
      <c r="GF144" s="2">
        <f t="shared" si="169"/>
        <v>0.12470697748406855</v>
      </c>
      <c r="GG144" s="2">
        <f t="shared" si="169"/>
        <v>0.11977628853636502</v>
      </c>
      <c r="GH144" s="2">
        <f t="shared" si="169"/>
        <v>0.10045005423586867</v>
      </c>
      <c r="GI144" s="2">
        <f t="shared" si="169"/>
        <v>8.873181476705673E-2</v>
      </c>
      <c r="GJ144" s="2">
        <f t="shared" si="169"/>
        <v>6.986648331755084E-2</v>
      </c>
      <c r="GK144" s="2">
        <f t="shared" si="169"/>
        <v>5.6859091345896208E-2</v>
      </c>
      <c r="GM144" s="86">
        <f t="shared" ref="GM144:HA160" si="170" xml:space="preserve"> _xlfn.NORM.DIST($B144, C$7, ABS(C$11), TRUE) * _xlfn.NORM.DIST(($B144 - C$7)*C$15, 0, ABS(C$11), TRUE) * 2</f>
        <v>1.3435816371523785E-85</v>
      </c>
      <c r="GN144" s="86">
        <f t="shared" si="170"/>
        <v>8.264914978661392E-161</v>
      </c>
      <c r="GO144" s="86">
        <f t="shared" si="170"/>
        <v>4.8118102017425406E-137</v>
      </c>
      <c r="GP144" s="86">
        <f t="shared" si="170"/>
        <v>5.5584669941294894E-180</v>
      </c>
      <c r="GQ144" s="86">
        <f t="shared" si="170"/>
        <v>1.9972067051542543E-253</v>
      </c>
      <c r="GR144" s="86">
        <f t="shared" si="170"/>
        <v>2.8221232962504996E-178</v>
      </c>
      <c r="GS144" s="86">
        <f t="shared" si="170"/>
        <v>2.387568335647504E-153</v>
      </c>
      <c r="GT144" s="86">
        <f t="shared" si="170"/>
        <v>1.3369066498002104E-116</v>
      </c>
      <c r="GU144" s="86">
        <f t="shared" si="170"/>
        <v>4.5451140881376675E-109</v>
      </c>
      <c r="GV144" s="86">
        <f t="shared" si="170"/>
        <v>5.6941012132023906E-180</v>
      </c>
      <c r="GW144" s="86">
        <f t="shared" si="170"/>
        <v>4.8130235742352653E-171</v>
      </c>
      <c r="GX144" s="86">
        <f t="shared" si="170"/>
        <v>9.5018928323078307E-192</v>
      </c>
      <c r="GY144" s="86">
        <f t="shared" si="170"/>
        <v>8.0515362255100259E-140</v>
      </c>
      <c r="GZ144" s="86">
        <f t="shared" si="170"/>
        <v>6.3138303554721423E-85</v>
      </c>
      <c r="HA144" s="86">
        <f t="shared" si="170"/>
        <v>2.0634229160211055E-144</v>
      </c>
      <c r="HC144" s="86">
        <f t="shared" si="153"/>
        <v>2.7149060684556175E-47</v>
      </c>
      <c r="HD144" s="86">
        <f t="shared" si="153"/>
        <v>9.0242110107363521E-69</v>
      </c>
      <c r="HE144" s="86">
        <f t="shared" si="153"/>
        <v>1.0770445351224032E-84</v>
      </c>
      <c r="HF144" s="86">
        <f t="shared" si="153"/>
        <v>7.7155964481933194E-81</v>
      </c>
      <c r="HG144" s="86">
        <f t="shared" si="153"/>
        <v>5.9844467506213223E-148</v>
      </c>
      <c r="HH144" s="86">
        <f t="shared" si="153"/>
        <v>1.3744715334137499E-105</v>
      </c>
      <c r="HI144" s="86">
        <f t="shared" si="153"/>
        <v>3.6516365589526225E-107</v>
      </c>
      <c r="HJ144" s="86">
        <f t="shared" si="153"/>
        <v>9.3925263364312359E-132</v>
      </c>
      <c r="HK144" s="86">
        <f t="shared" si="153"/>
        <v>5.8655344949969E-124</v>
      </c>
      <c r="HL144" s="86">
        <f t="shared" si="161"/>
        <v>1.4394066197584964E-83</v>
      </c>
      <c r="HM144" s="86">
        <f t="shared" si="161"/>
        <v>5.4004785509370984E-102</v>
      </c>
      <c r="HN144" s="86">
        <f t="shared" si="161"/>
        <v>5.4979505684512413E-77</v>
      </c>
      <c r="HO144" s="86">
        <f t="shared" si="161"/>
        <v>8.8491888161391805E-73</v>
      </c>
      <c r="HP144" s="86">
        <f t="shared" si="161"/>
        <v>3.635260672524722E-41</v>
      </c>
      <c r="HQ144" s="86">
        <f t="shared" si="161"/>
        <v>2.8934841022744363E-64</v>
      </c>
      <c r="HS144" s="86">
        <f t="shared" ref="HS144:IG160" si="171" xml:space="preserve"> _xlfn.NORM.DIST($B144, C$9, ABS(C$13), TRUE) * _xlfn.NORM.DIST(($B144 - C$9)*C$17, 0, ABS(C$13), TRUE) * 2</f>
        <v>0.50910092973070964</v>
      </c>
      <c r="HT144" s="86">
        <f t="shared" si="171"/>
        <v>0.299815525236377</v>
      </c>
      <c r="HU144" s="86">
        <f t="shared" si="171"/>
        <v>0.33508015197605628</v>
      </c>
      <c r="HV144" s="86">
        <f t="shared" si="171"/>
        <v>0.39520697583203462</v>
      </c>
      <c r="HW144" s="86">
        <f t="shared" si="171"/>
        <v>0.34013821228981506</v>
      </c>
      <c r="HX144" s="86">
        <f t="shared" si="171"/>
        <v>0.39093099471798531</v>
      </c>
      <c r="HY144" s="86">
        <f t="shared" si="171"/>
        <v>0.34551314507585429</v>
      </c>
      <c r="HZ144" s="86">
        <f t="shared" si="171"/>
        <v>0.4018337933214432</v>
      </c>
      <c r="IA144" s="86">
        <f t="shared" si="171"/>
        <v>0.30794764326714891</v>
      </c>
      <c r="IB144" s="86">
        <f t="shared" si="171"/>
        <v>0.22231057203638677</v>
      </c>
      <c r="IC144" s="86">
        <f t="shared" si="171"/>
        <v>0.31041582903637194</v>
      </c>
      <c r="ID144" s="86">
        <f t="shared" si="171"/>
        <v>0.42649981479891375</v>
      </c>
      <c r="IE144" s="86">
        <f t="shared" si="171"/>
        <v>0.47869664342865603</v>
      </c>
      <c r="IF144" s="86">
        <f t="shared" si="171"/>
        <v>0.51141527843803269</v>
      </c>
      <c r="IG144" s="86">
        <f t="shared" si="171"/>
        <v>0.52619754508567007</v>
      </c>
      <c r="II144" s="86">
        <f t="shared" ref="II144:IW160" si="172" xml:space="preserve"> _xlfn.NORM.DIST($B144, C$10, ABS(C$14), TRUE) * _xlfn.NORM.DIST(($B144 - C$10)*C$18, 0, ABS(C$14), TRUE) * 2</f>
        <v>2.7262091152037223E-17</v>
      </c>
      <c r="IJ144" s="86">
        <f t="shared" si="172"/>
        <v>2.966927747033035E-14</v>
      </c>
      <c r="IK144" s="86">
        <f t="shared" si="172"/>
        <v>9.9876125899706584E-15</v>
      </c>
      <c r="IL144" s="86">
        <f t="shared" si="172"/>
        <v>4.651440772853521E-18</v>
      </c>
      <c r="IM144" s="86">
        <f t="shared" si="172"/>
        <v>8.8663580959735886E-19</v>
      </c>
      <c r="IN144" s="86">
        <f t="shared" si="172"/>
        <v>2.577197617374142E-18</v>
      </c>
      <c r="IO144" s="86">
        <f t="shared" si="172"/>
        <v>1.1141440720119887E-17</v>
      </c>
      <c r="IP144" s="86">
        <f t="shared" si="172"/>
        <v>8.3088554417733456E-20</v>
      </c>
      <c r="IQ144" s="86">
        <f t="shared" si="172"/>
        <v>2.8343284251946551E-17</v>
      </c>
      <c r="IR144" s="86">
        <f t="shared" si="172"/>
        <v>1.6419843594551882E-19</v>
      </c>
      <c r="IS144" s="86">
        <f t="shared" si="172"/>
        <v>3.913830761766562E-17</v>
      </c>
      <c r="IT144" s="86">
        <f t="shared" si="172"/>
        <v>7.058451426114333E-21</v>
      </c>
      <c r="IU144" s="86">
        <f t="shared" si="172"/>
        <v>1.0121495428587691E-23</v>
      </c>
      <c r="IV144" s="86">
        <f t="shared" si="172"/>
        <v>7.1204500220431892E-15</v>
      </c>
      <c r="IW144" s="86">
        <f t="shared" si="172"/>
        <v>6.6069037047749809E-10</v>
      </c>
      <c r="IY144" s="86">
        <f t="shared" ref="IY144:JM160" si="173">GM144+HC144+HS144+II144</f>
        <v>0.50910092973070964</v>
      </c>
      <c r="IZ144" s="86">
        <f t="shared" si="173"/>
        <v>0.29981552523640664</v>
      </c>
      <c r="JA144" s="86">
        <f t="shared" si="173"/>
        <v>0.33508015197606628</v>
      </c>
      <c r="JB144" s="86">
        <f t="shared" si="173"/>
        <v>0.39520697583203462</v>
      </c>
      <c r="JC144" s="86">
        <f t="shared" si="173"/>
        <v>0.34013821228981506</v>
      </c>
      <c r="JD144" s="86">
        <f t="shared" si="173"/>
        <v>0.39093099471798531</v>
      </c>
      <c r="JE144" s="86">
        <f t="shared" si="173"/>
        <v>0.34551314507585429</v>
      </c>
      <c r="JF144" s="86">
        <f t="shared" si="173"/>
        <v>0.4018337933214432</v>
      </c>
      <c r="JG144" s="86">
        <f t="shared" si="173"/>
        <v>0.30794764326714896</v>
      </c>
      <c r="JH144" s="86">
        <f t="shared" si="173"/>
        <v>0.22231057203638677</v>
      </c>
      <c r="JI144" s="86">
        <f t="shared" si="173"/>
        <v>0.31041582903637199</v>
      </c>
      <c r="JJ144" s="86">
        <f t="shared" si="173"/>
        <v>0.42649981479891375</v>
      </c>
      <c r="JK144" s="86">
        <f t="shared" si="173"/>
        <v>0.47869664342865603</v>
      </c>
      <c r="JL144" s="86">
        <f t="shared" si="173"/>
        <v>0.5114152784380398</v>
      </c>
      <c r="JM144" s="86">
        <f t="shared" si="173"/>
        <v>0.52619754574636046</v>
      </c>
    </row>
    <row r="145" spans="2:273" x14ac:dyDescent="0.25">
      <c r="B145" s="2">
        <v>118</v>
      </c>
      <c r="C145" s="37">
        <v>97.355999999999995</v>
      </c>
      <c r="D145" s="37">
        <v>100.52500000000001</v>
      </c>
      <c r="E145" s="37">
        <v>97.016999999999996</v>
      </c>
      <c r="F145" s="37">
        <v>96.846999999999994</v>
      </c>
      <c r="G145" s="37">
        <v>100.017</v>
      </c>
      <c r="H145" s="37">
        <v>96.644000000000005</v>
      </c>
      <c r="I145" s="37">
        <v>96.135999999999996</v>
      </c>
      <c r="J145" s="37">
        <v>99.831000000000003</v>
      </c>
      <c r="K145" s="37">
        <v>97.474999999999994</v>
      </c>
      <c r="L145" s="37">
        <v>101.9</v>
      </c>
      <c r="M145" s="37">
        <v>101.746</v>
      </c>
      <c r="N145" s="37">
        <v>104.23699999999999</v>
      </c>
      <c r="O145" s="37">
        <v>110.678</v>
      </c>
      <c r="P145" s="37">
        <v>137.62700000000001</v>
      </c>
      <c r="Q145" s="37">
        <v>177.19300000000001</v>
      </c>
      <c r="S145" s="4">
        <f t="shared" si="162"/>
        <v>97.17526350732193</v>
      </c>
      <c r="T145" s="4">
        <f t="shared" si="162"/>
        <v>98.326278454255515</v>
      </c>
      <c r="U145" s="4">
        <f t="shared" si="162"/>
        <v>98.783935139798814</v>
      </c>
      <c r="V145" s="4">
        <f t="shared" si="162"/>
        <v>96.626098238307065</v>
      </c>
      <c r="W145" s="4">
        <f t="shared" si="162"/>
        <v>98.735283725566077</v>
      </c>
      <c r="X145" s="4">
        <f t="shared" si="162"/>
        <v>98.490833210491587</v>
      </c>
      <c r="Y145" s="4">
        <f t="shared" si="162"/>
        <v>99.358132058875043</v>
      </c>
      <c r="Z145" s="4">
        <f t="shared" si="162"/>
        <v>101.87336675584261</v>
      </c>
      <c r="AA145" s="4">
        <f t="shared" si="162"/>
        <v>100.3227290230535</v>
      </c>
      <c r="AB145" s="4">
        <f t="shared" si="162"/>
        <v>103.27295222795557</v>
      </c>
      <c r="AC145" s="4">
        <f t="shared" si="162"/>
        <v>103.45293720593473</v>
      </c>
      <c r="AD145" s="4">
        <f t="shared" si="162"/>
        <v>106.70309355903714</v>
      </c>
      <c r="AE145" s="4">
        <f t="shared" si="162"/>
        <v>110.9902878425588</v>
      </c>
      <c r="AF145" s="4">
        <f t="shared" si="162"/>
        <v>138.1357457920283</v>
      </c>
      <c r="AG145" s="4">
        <f t="shared" si="162"/>
        <v>177.31919764855965</v>
      </c>
      <c r="AI145" s="4">
        <f t="shared" si="163"/>
        <v>0.18073649267806502</v>
      </c>
      <c r="AJ145" s="4">
        <f t="shared" si="163"/>
        <v>2.1987215457444904</v>
      </c>
      <c r="AK145" s="4">
        <f t="shared" si="163"/>
        <v>-1.766935139798818</v>
      </c>
      <c r="AL145" s="4">
        <f t="shared" si="163"/>
        <v>0.22090176169292874</v>
      </c>
      <c r="AM145" s="4">
        <f t="shared" si="163"/>
        <v>1.2817162744339186</v>
      </c>
      <c r="AN145" s="4">
        <f t="shared" si="163"/>
        <v>-1.8468332104915817</v>
      </c>
      <c r="AO145" s="4">
        <f t="shared" si="163"/>
        <v>-3.2221320588750473</v>
      </c>
      <c r="AP145" s="4">
        <f t="shared" si="163"/>
        <v>-2.0423667558426075</v>
      </c>
      <c r="AQ145" s="4">
        <f t="shared" si="163"/>
        <v>-2.8477290230535033</v>
      </c>
      <c r="AR145" s="4">
        <f t="shared" si="163"/>
        <v>-1.3729522279555653</v>
      </c>
      <c r="AS145" s="4">
        <f t="shared" si="163"/>
        <v>-1.7069372059347359</v>
      </c>
      <c r="AT145" s="4">
        <f t="shared" si="163"/>
        <v>-2.466093559037148</v>
      </c>
      <c r="AU145" s="4">
        <f t="shared" si="163"/>
        <v>-0.31228784255880271</v>
      </c>
      <c r="AV145" s="4">
        <f t="shared" si="163"/>
        <v>-0.50874579202829295</v>
      </c>
      <c r="AW145" s="4">
        <f t="shared" si="163"/>
        <v>-0.12619764855963922</v>
      </c>
      <c r="AY145" s="2">
        <f t="shared" si="167"/>
        <v>97.175263507321915</v>
      </c>
      <c r="AZ145" s="2">
        <f t="shared" si="167"/>
        <v>98.048912880919971</v>
      </c>
      <c r="BA145" s="2">
        <f t="shared" si="167"/>
        <v>98.342036316586288</v>
      </c>
      <c r="BB145" s="2">
        <f t="shared" si="167"/>
        <v>95.291476693868304</v>
      </c>
      <c r="BC145" s="2">
        <f t="shared" si="167"/>
        <v>98.038067590503815</v>
      </c>
      <c r="BD145" s="2">
        <f t="shared" si="167"/>
        <v>96.791331227162516</v>
      </c>
      <c r="BE145" s="2">
        <f t="shared" si="167"/>
        <v>98.121815547078057</v>
      </c>
      <c r="BF145" s="2">
        <f t="shared" si="167"/>
        <v>99.854422044222829</v>
      </c>
      <c r="BG145" s="2">
        <f t="shared" si="167"/>
        <v>99.302399018796081</v>
      </c>
      <c r="BH145" s="2">
        <f t="shared" si="167"/>
        <v>102.77133017814458</v>
      </c>
      <c r="BI145" s="2">
        <f t="shared" si="167"/>
        <v>101.92018245298571</v>
      </c>
      <c r="BJ145" s="2">
        <f t="shared" si="167"/>
        <v>102.50060729160579</v>
      </c>
      <c r="BK145" s="2">
        <f t="shared" si="167"/>
        <v>103.65297679539358</v>
      </c>
      <c r="BL145" s="2">
        <f t="shared" si="167"/>
        <v>106.37528309071652</v>
      </c>
      <c r="BM145" s="2">
        <f t="shared" si="167"/>
        <v>107.02452370021732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124.29654380863039</v>
      </c>
      <c r="DL145" s="2">
        <f t="shared" si="164"/>
        <v>128.91479374110955</v>
      </c>
      <c r="DM145" s="2">
        <f t="shared" si="164"/>
        <v>114.38557993215886</v>
      </c>
      <c r="DN145" s="2">
        <f t="shared" si="164"/>
        <v>127.71487635408687</v>
      </c>
      <c r="DO145" s="2">
        <f t="shared" si="164"/>
        <v>142.98380210210209</v>
      </c>
      <c r="DP145" s="2">
        <f t="shared" si="164"/>
        <v>137.30683333333334</v>
      </c>
      <c r="DQ145" s="2">
        <f t="shared" si="164"/>
        <v>131.86234901960788</v>
      </c>
      <c r="DR145" s="2">
        <f t="shared" si="164"/>
        <v>122.94657932217932</v>
      </c>
      <c r="DS145" s="2">
        <f t="shared" si="164"/>
        <v>122.7374090909091</v>
      </c>
      <c r="DT145" s="2">
        <f t="shared" si="164"/>
        <v>130.81743468296406</v>
      </c>
      <c r="DU145" s="2">
        <f t="shared" si="164"/>
        <v>136.46145614035086</v>
      </c>
      <c r="DV145" s="2">
        <f t="shared" si="164"/>
        <v>143.24619298245614</v>
      </c>
      <c r="DW145" s="2">
        <f t="shared" si="164"/>
        <v>143.53027058823531</v>
      </c>
      <c r="DX145" s="2">
        <f t="shared" si="164"/>
        <v>138.65836327756327</v>
      </c>
      <c r="DY145" s="2">
        <f t="shared" si="164"/>
        <v>146.63488128078816</v>
      </c>
      <c r="EA145" s="2">
        <f t="shared" si="152"/>
        <v>97.110957768365878</v>
      </c>
      <c r="EB145" s="2">
        <f t="shared" si="152"/>
        <v>98.045025621118015</v>
      </c>
      <c r="EC145" s="2">
        <f t="shared" si="152"/>
        <v>98.395458600049864</v>
      </c>
      <c r="ED145" s="2">
        <f t="shared" si="152"/>
        <v>95.245593237883426</v>
      </c>
      <c r="EE145" s="2">
        <f t="shared" si="151"/>
        <v>97.994341145254296</v>
      </c>
      <c r="EF145" s="2">
        <f t="shared" si="151"/>
        <v>96.758973568353213</v>
      </c>
      <c r="EG145" s="2">
        <f t="shared" si="151"/>
        <v>98.104361396082936</v>
      </c>
      <c r="EH145" s="2">
        <f t="shared" si="151"/>
        <v>99.885290701294053</v>
      </c>
      <c r="EI145" s="2">
        <f t="shared" si="151"/>
        <v>99.280299116247463</v>
      </c>
      <c r="EJ145" s="2">
        <f t="shared" si="151"/>
        <v>102.79522781665847</v>
      </c>
      <c r="EK145" s="2">
        <f t="shared" si="151"/>
        <v>101.93983450110291</v>
      </c>
      <c r="EL145" s="2">
        <f t="shared" si="151"/>
        <v>102.45868322210286</v>
      </c>
      <c r="EM145" s="2">
        <f t="shared" si="135"/>
        <v>103.62897740759655</v>
      </c>
      <c r="EN145" s="2">
        <f t="shared" si="135"/>
        <v>106.37657878282303</v>
      </c>
      <c r="EO145" s="2">
        <f t="shared" si="135"/>
        <v>106.98330542216127</v>
      </c>
      <c r="EQ145" s="2">
        <f t="shared" si="165"/>
        <v>97.580372147213325</v>
      </c>
      <c r="ER145" s="2">
        <f t="shared" si="165"/>
        <v>97.882387763306667</v>
      </c>
      <c r="ES145" s="2">
        <f t="shared" si="165"/>
        <v>97.902607214428855</v>
      </c>
      <c r="ET145" s="2">
        <f t="shared" si="165"/>
        <v>95.383039672121569</v>
      </c>
      <c r="EU145" s="2">
        <f t="shared" si="165"/>
        <v>98.017663224546652</v>
      </c>
      <c r="EV145" s="2">
        <f t="shared" si="165"/>
        <v>96.704356596334009</v>
      </c>
      <c r="EW145" s="2">
        <f t="shared" si="165"/>
        <v>97.991527394680176</v>
      </c>
      <c r="EX145" s="2">
        <f t="shared" si="165"/>
        <v>99.402947756840135</v>
      </c>
      <c r="EY145" s="2">
        <f t="shared" si="165"/>
        <v>99.245123007704294</v>
      </c>
      <c r="EZ145" s="2">
        <f t="shared" si="165"/>
        <v>102.40409477881776</v>
      </c>
      <c r="FA145" s="2">
        <f t="shared" si="165"/>
        <v>101.53470198961939</v>
      </c>
      <c r="FB145" s="2">
        <f t="shared" si="165"/>
        <v>102.48508155198837</v>
      </c>
      <c r="FC145" s="2">
        <f t="shared" si="165"/>
        <v>103.46254818178238</v>
      </c>
      <c r="FD145" s="2">
        <f t="shared" si="165"/>
        <v>105.9353346801652</v>
      </c>
      <c r="FE145" s="2">
        <f t="shared" si="165"/>
        <v>106.82307715792473</v>
      </c>
      <c r="FG145" s="2">
        <f t="shared" si="166"/>
        <v>0.99923982404038081</v>
      </c>
      <c r="FH145" s="2">
        <f t="shared" si="166"/>
        <v>0.99914878872982305</v>
      </c>
      <c r="FI145" s="2">
        <f t="shared" si="166"/>
        <v>0.99912646255486504</v>
      </c>
      <c r="FJ145" s="2">
        <f t="shared" si="166"/>
        <v>0.99909411130439263</v>
      </c>
      <c r="FK145" s="2">
        <f t="shared" si="166"/>
        <v>0.99909153292131558</v>
      </c>
      <c r="FL145" s="2">
        <f t="shared" si="166"/>
        <v>0.99903402785464301</v>
      </c>
      <c r="FM145" s="2">
        <f t="shared" si="166"/>
        <v>0.99906855965629138</v>
      </c>
      <c r="FN145" s="2">
        <f t="shared" si="166"/>
        <v>0.99901475626883318</v>
      </c>
      <c r="FO145" s="2">
        <f t="shared" si="166"/>
        <v>0.99885738931268175</v>
      </c>
      <c r="FP145" s="2">
        <f t="shared" si="166"/>
        <v>0.99896690973804492</v>
      </c>
      <c r="FQ145" s="2">
        <f t="shared" si="166"/>
        <v>0.99904561185452201</v>
      </c>
      <c r="FR145" s="2">
        <f t="shared" si="166"/>
        <v>0.99904273561233792</v>
      </c>
      <c r="FS145" s="2">
        <f t="shared" si="166"/>
        <v>0.99899616630547494</v>
      </c>
      <c r="FT145" s="2">
        <f t="shared" si="166"/>
        <v>0.99900004271930265</v>
      </c>
      <c r="FU145" s="2">
        <f t="shared" si="166"/>
        <v>0.99870993348471804</v>
      </c>
      <c r="FW145" s="2">
        <f t="shared" si="169"/>
        <v>9.2966709088069491E-2</v>
      </c>
      <c r="FX145" s="2">
        <f t="shared" si="169"/>
        <v>0.13766434845385697</v>
      </c>
      <c r="FY145" s="2">
        <f t="shared" si="169"/>
        <v>0.13673544432569512</v>
      </c>
      <c r="FZ145" s="2">
        <f t="shared" si="169"/>
        <v>0.11982776815369321</v>
      </c>
      <c r="GA145" s="2">
        <f t="shared" si="169"/>
        <v>0.12241623256156445</v>
      </c>
      <c r="GB145" s="2">
        <f t="shared" si="169"/>
        <v>0.12469465123602239</v>
      </c>
      <c r="GC145" s="2">
        <f t="shared" si="169"/>
        <v>0.12398213681975737</v>
      </c>
      <c r="GD145" s="2">
        <f t="shared" si="169"/>
        <v>0.11110279052234089</v>
      </c>
      <c r="GE145" s="2">
        <f t="shared" si="169"/>
        <v>0.13368283749344764</v>
      </c>
      <c r="GF145" s="2">
        <f t="shared" si="169"/>
        <v>0.13511287064297364</v>
      </c>
      <c r="GG145" s="2">
        <f t="shared" si="169"/>
        <v>0.12983177869326618</v>
      </c>
      <c r="GH145" s="2">
        <f t="shared" si="169"/>
        <v>0.10908413374686186</v>
      </c>
      <c r="GI145" s="2">
        <f t="shared" si="169"/>
        <v>9.6466679300399746E-2</v>
      </c>
      <c r="GJ145" s="2">
        <f t="shared" si="169"/>
        <v>7.609415591885399E-2</v>
      </c>
      <c r="GK145" s="2">
        <f t="shared" si="169"/>
        <v>6.2004617504041439E-2</v>
      </c>
      <c r="GM145" s="86">
        <f t="shared" si="170"/>
        <v>1.5059431332454039E-88</v>
      </c>
      <c r="GN145" s="86">
        <f t="shared" si="170"/>
        <v>2.6833002646947103E-166</v>
      </c>
      <c r="GO145" s="86">
        <f t="shared" si="170"/>
        <v>8.9804891040625749E-142</v>
      </c>
      <c r="GP145" s="86">
        <f t="shared" si="170"/>
        <v>3.0768084122241494E-186</v>
      </c>
      <c r="GQ145" s="86">
        <f t="shared" si="170"/>
        <v>4.2003502483948883E-262</v>
      </c>
      <c r="GR145" s="86">
        <f t="shared" si="170"/>
        <v>1.9557263455715742E-184</v>
      </c>
      <c r="GS145" s="86">
        <f t="shared" si="170"/>
        <v>1.3852757390086216E-158</v>
      </c>
      <c r="GT145" s="86">
        <f t="shared" si="170"/>
        <v>1.3144843435524706E-120</v>
      </c>
      <c r="GU145" s="86">
        <f t="shared" si="170"/>
        <v>7.7180720534356144E-113</v>
      </c>
      <c r="GV145" s="86">
        <f t="shared" si="170"/>
        <v>3.4297193910032856E-186</v>
      </c>
      <c r="GW145" s="86">
        <f t="shared" si="170"/>
        <v>6.230317461330198E-177</v>
      </c>
      <c r="GX145" s="86">
        <f t="shared" si="170"/>
        <v>2.0513923595538308E-198</v>
      </c>
      <c r="GY145" s="86">
        <f t="shared" si="170"/>
        <v>1.3006350924403135E-144</v>
      </c>
      <c r="GZ145" s="86">
        <f t="shared" si="170"/>
        <v>7.6889881652926001E-88</v>
      </c>
      <c r="HA145" s="86">
        <f t="shared" si="170"/>
        <v>2.2223256320574317E-149</v>
      </c>
      <c r="HC145" s="86">
        <f t="shared" si="153"/>
        <v>6.8910224671410909E-50</v>
      </c>
      <c r="HD145" s="86">
        <f t="shared" si="153"/>
        <v>2.1839613537468143E-72</v>
      </c>
      <c r="HE145" s="86">
        <f t="shared" si="153"/>
        <v>3.1012958108159043E-89</v>
      </c>
      <c r="HF145" s="86">
        <f t="shared" si="153"/>
        <v>3.6187891795771918E-85</v>
      </c>
      <c r="HG145" s="86">
        <f t="shared" si="153"/>
        <v>8.6938883290545744E-156</v>
      </c>
      <c r="HH145" s="86">
        <f t="shared" si="153"/>
        <v>2.7855300812938182E-111</v>
      </c>
      <c r="HI145" s="86">
        <f t="shared" si="153"/>
        <v>7.3896860620001771E-113</v>
      </c>
      <c r="HJ145" s="86">
        <f t="shared" si="153"/>
        <v>7.6537043317284323E-139</v>
      </c>
      <c r="HK145" s="86">
        <f t="shared" si="153"/>
        <v>1.1620673095214179E-130</v>
      </c>
      <c r="HL145" s="86">
        <f t="shared" si="161"/>
        <v>6.1980581179412125E-88</v>
      </c>
      <c r="HM145" s="86">
        <f t="shared" si="161"/>
        <v>2.3658645822757183E-107</v>
      </c>
      <c r="HN145" s="86">
        <f t="shared" si="161"/>
        <v>4.2453294448884046E-81</v>
      </c>
      <c r="HO145" s="86">
        <f t="shared" si="161"/>
        <v>1.052531931342798E-76</v>
      </c>
      <c r="HP145" s="86">
        <f t="shared" si="161"/>
        <v>2.1278327375931873E-43</v>
      </c>
      <c r="HQ145" s="86">
        <f t="shared" si="161"/>
        <v>9.8426328090281331E-68</v>
      </c>
      <c r="HS145" s="86">
        <f t="shared" si="171"/>
        <v>0.4940806495613253</v>
      </c>
      <c r="HT145" s="86">
        <f t="shared" si="171"/>
        <v>0.22915678218267629</v>
      </c>
      <c r="HU145" s="86">
        <f t="shared" si="171"/>
        <v>0.2612648524277843</v>
      </c>
      <c r="HV145" s="86">
        <f t="shared" si="171"/>
        <v>0.3193039667181311</v>
      </c>
      <c r="HW145" s="86">
        <f t="shared" si="171"/>
        <v>0.260908507872325</v>
      </c>
      <c r="HX145" s="86">
        <f t="shared" si="171"/>
        <v>0.31241039384362385</v>
      </c>
      <c r="HY145" s="86">
        <f t="shared" si="171"/>
        <v>0.26809078099027089</v>
      </c>
      <c r="HZ145" s="86">
        <f t="shared" si="171"/>
        <v>0.32566226801814213</v>
      </c>
      <c r="IA145" s="86">
        <f t="shared" si="171"/>
        <v>0.2303552884643531</v>
      </c>
      <c r="IB145" s="86">
        <f t="shared" si="171"/>
        <v>0.15190781054000155</v>
      </c>
      <c r="IC145" s="86">
        <f t="shared" si="171"/>
        <v>0.23419170565106645</v>
      </c>
      <c r="ID145" s="86">
        <f t="shared" si="171"/>
        <v>0.35188577281252997</v>
      </c>
      <c r="IE145" s="86">
        <f t="shared" si="171"/>
        <v>0.41934046019539079</v>
      </c>
      <c r="IF145" s="86">
        <f t="shared" si="171"/>
        <v>0.48142409818285092</v>
      </c>
      <c r="IG145" s="86">
        <f t="shared" si="171"/>
        <v>0.53632054777934302</v>
      </c>
      <c r="II145" s="86">
        <f t="shared" si="172"/>
        <v>4.3251077837328377E-16</v>
      </c>
      <c r="IJ145" s="86">
        <f t="shared" si="172"/>
        <v>4.5992700241676197E-13</v>
      </c>
      <c r="IK145" s="86">
        <f t="shared" si="172"/>
        <v>1.6921851523245699E-13</v>
      </c>
      <c r="IL145" s="86">
        <f t="shared" si="172"/>
        <v>1.2396399363245139E-16</v>
      </c>
      <c r="IM145" s="86">
        <f t="shared" si="172"/>
        <v>2.8315513787523609E-17</v>
      </c>
      <c r="IN145" s="86">
        <f t="shared" si="172"/>
        <v>7.7657537017242703E-17</v>
      </c>
      <c r="IO145" s="86">
        <f t="shared" si="172"/>
        <v>2.9249111482555469E-16</v>
      </c>
      <c r="IP145" s="86">
        <f t="shared" si="172"/>
        <v>2.7150790699715915E-18</v>
      </c>
      <c r="IQ145" s="86">
        <f t="shared" si="172"/>
        <v>7.8704182249887896E-16</v>
      </c>
      <c r="IR145" s="86">
        <f t="shared" si="172"/>
        <v>7.4446465737242571E-18</v>
      </c>
      <c r="IS145" s="86">
        <f t="shared" si="172"/>
        <v>9.9967437258464609E-16</v>
      </c>
      <c r="IT145" s="86">
        <f t="shared" si="172"/>
        <v>2.7299296511279938E-19</v>
      </c>
      <c r="IU145" s="86">
        <f t="shared" si="172"/>
        <v>5.2409170475730725E-22</v>
      </c>
      <c r="IV145" s="86">
        <f t="shared" si="172"/>
        <v>6.1222330309941506E-14</v>
      </c>
      <c r="IW145" s="86">
        <f t="shared" si="172"/>
        <v>2.3332706693125832E-9</v>
      </c>
      <c r="IY145" s="86">
        <f t="shared" si="173"/>
        <v>0.49408064956132575</v>
      </c>
      <c r="IZ145" s="86">
        <f t="shared" si="173"/>
        <v>0.22915678218313623</v>
      </c>
      <c r="JA145" s="86">
        <f t="shared" si="173"/>
        <v>0.2612648524279535</v>
      </c>
      <c r="JB145" s="86">
        <f t="shared" si="173"/>
        <v>0.31930396671813122</v>
      </c>
      <c r="JC145" s="86">
        <f t="shared" si="173"/>
        <v>0.26090850787232506</v>
      </c>
      <c r="JD145" s="86">
        <f t="shared" si="173"/>
        <v>0.3124103938436239</v>
      </c>
      <c r="JE145" s="86">
        <f t="shared" si="173"/>
        <v>0.26809078099027117</v>
      </c>
      <c r="JF145" s="86">
        <f t="shared" si="173"/>
        <v>0.32566226801814213</v>
      </c>
      <c r="JG145" s="86">
        <f t="shared" si="173"/>
        <v>0.23035528846435388</v>
      </c>
      <c r="JH145" s="86">
        <f t="shared" si="173"/>
        <v>0.15190781054000155</v>
      </c>
      <c r="JI145" s="86">
        <f t="shared" si="173"/>
        <v>0.23419170565106745</v>
      </c>
      <c r="JJ145" s="86">
        <f t="shared" si="173"/>
        <v>0.35188577281252997</v>
      </c>
      <c r="JK145" s="86">
        <f t="shared" si="173"/>
        <v>0.41934046019539079</v>
      </c>
      <c r="JL145" s="86">
        <f t="shared" si="173"/>
        <v>0.48142409818291215</v>
      </c>
      <c r="JM145" s="86">
        <f t="shared" si="173"/>
        <v>0.5363205501126137</v>
      </c>
    </row>
    <row r="146" spans="2:273" x14ac:dyDescent="0.25">
      <c r="B146" s="2">
        <v>119</v>
      </c>
      <c r="C146" s="37">
        <v>95.763000000000005</v>
      </c>
      <c r="D146" s="37">
        <v>98.831000000000003</v>
      </c>
      <c r="E146" s="37">
        <v>98.661000000000001</v>
      </c>
      <c r="F146" s="37">
        <v>97.084999999999994</v>
      </c>
      <c r="G146" s="37">
        <v>97.082999999999998</v>
      </c>
      <c r="H146" s="37">
        <v>96.441000000000003</v>
      </c>
      <c r="I146" s="37">
        <v>95.457999999999998</v>
      </c>
      <c r="J146" s="37">
        <v>96.677999999999997</v>
      </c>
      <c r="K146" s="37">
        <v>96.474999999999994</v>
      </c>
      <c r="L146" s="37">
        <v>101.8</v>
      </c>
      <c r="M146" s="37">
        <v>102.898</v>
      </c>
      <c r="N146" s="37">
        <v>102.203</v>
      </c>
      <c r="O146" s="37">
        <v>106.322</v>
      </c>
      <c r="P146" s="37">
        <v>130.136</v>
      </c>
      <c r="Q146" s="37">
        <v>169.57900000000001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97.052220663847152</v>
      </c>
      <c r="T146" s="4">
        <f t="shared" si="174"/>
        <v>98.079260880485023</v>
      </c>
      <c r="U146" s="4">
        <f t="shared" si="174"/>
        <v>98.486240187328477</v>
      </c>
      <c r="V146" s="4">
        <f t="shared" si="174"/>
        <v>95.893696042862672</v>
      </c>
      <c r="W146" s="4">
        <f t="shared" si="174"/>
        <v>98.239555853578949</v>
      </c>
      <c r="X146" s="4">
        <f t="shared" si="174"/>
        <v>97.528450934625113</v>
      </c>
      <c r="Y146" s="4">
        <f t="shared" si="174"/>
        <v>98.638499450190579</v>
      </c>
      <c r="Z146" s="4">
        <f t="shared" si="174"/>
        <v>100.83139625165029</v>
      </c>
      <c r="AA146" s="4">
        <f t="shared" si="174"/>
        <v>99.645512133531227</v>
      </c>
      <c r="AB146" s="4">
        <f t="shared" si="174"/>
        <v>102.8753128484732</v>
      </c>
      <c r="AC146" s="4">
        <f t="shared" si="174"/>
        <v>102.5408209501084</v>
      </c>
      <c r="AD146" s="4">
        <f t="shared" si="174"/>
        <v>104.6008970804217</v>
      </c>
      <c r="AE146" s="4">
        <f t="shared" si="174"/>
        <v>107.77782565077368</v>
      </c>
      <c r="AF146" s="4">
        <f t="shared" si="174"/>
        <v>129.36488605432535</v>
      </c>
      <c r="AG146" s="4">
        <f t="shared" si="174"/>
        <v>165.8823707876316</v>
      </c>
      <c r="AI146" s="4">
        <f t="shared" ref="AI146:AW162" si="175">IF(OR($B146 &lt; C$230, $B146 &gt; C$233), 0, C146-S146)</f>
        <v>-1.2892206638471464</v>
      </c>
      <c r="AJ146" s="4">
        <f t="shared" si="175"/>
        <v>0.75173911951497985</v>
      </c>
      <c r="AK146" s="4">
        <f t="shared" si="175"/>
        <v>0.17475981267152463</v>
      </c>
      <c r="AL146" s="4">
        <f t="shared" si="175"/>
        <v>1.1913039571373218</v>
      </c>
      <c r="AM146" s="4">
        <f t="shared" si="175"/>
        <v>-1.1565558535789506</v>
      </c>
      <c r="AN146" s="4">
        <f t="shared" si="175"/>
        <v>-1.0874509346251102</v>
      </c>
      <c r="AO146" s="4">
        <f t="shared" si="175"/>
        <v>-3.180499450190581</v>
      </c>
      <c r="AP146" s="4">
        <f t="shared" si="175"/>
        <v>-4.1533962516502925</v>
      </c>
      <c r="AQ146" s="4">
        <f t="shared" si="175"/>
        <v>-3.1705121335312327</v>
      </c>
      <c r="AR146" s="4">
        <f t="shared" si="175"/>
        <v>-1.0753128484732031</v>
      </c>
      <c r="AS146" s="4">
        <f t="shared" si="175"/>
        <v>0.35717904989159877</v>
      </c>
      <c r="AT146" s="4">
        <f t="shared" si="175"/>
        <v>-2.3978970804216999</v>
      </c>
      <c r="AU146" s="4">
        <f t="shared" si="175"/>
        <v>-1.4558256507736758</v>
      </c>
      <c r="AV146" s="4">
        <f t="shared" si="175"/>
        <v>0.77111394567464231</v>
      </c>
      <c r="AW146" s="4">
        <f t="shared" si="175"/>
        <v>3.696629212368407</v>
      </c>
      <c r="AY146" s="2">
        <f t="shared" si="167"/>
        <v>97.052220663846938</v>
      </c>
      <c r="AZ146" s="2">
        <f t="shared" si="167"/>
        <v>97.951176113369996</v>
      </c>
      <c r="BA146" s="2">
        <f t="shared" si="167"/>
        <v>98.274881403731328</v>
      </c>
      <c r="BB146" s="2">
        <f t="shared" si="167"/>
        <v>95.220503724331337</v>
      </c>
      <c r="BC146" s="2">
        <f t="shared" si="167"/>
        <v>97.92495742408164</v>
      </c>
      <c r="BD146" s="2">
        <f t="shared" si="167"/>
        <v>96.698478001908271</v>
      </c>
      <c r="BE146" s="2">
        <f t="shared" si="167"/>
        <v>98.062244063193134</v>
      </c>
      <c r="BF146" s="2">
        <f t="shared" si="167"/>
        <v>99.811562710157844</v>
      </c>
      <c r="BG146" s="2">
        <f t="shared" si="167"/>
        <v>99.208390784910023</v>
      </c>
      <c r="BH146" s="2">
        <f t="shared" si="167"/>
        <v>102.70305303972874</v>
      </c>
      <c r="BI146" s="2">
        <f t="shared" si="167"/>
        <v>101.86733682496927</v>
      </c>
      <c r="BJ146" s="2">
        <f t="shared" si="167"/>
        <v>102.42701585199883</v>
      </c>
      <c r="BK146" s="2">
        <f t="shared" si="167"/>
        <v>103.59301484733605</v>
      </c>
      <c r="BL146" s="2">
        <f t="shared" si="167"/>
        <v>106.2991944748636</v>
      </c>
      <c r="BM146" s="2">
        <f t="shared" si="167"/>
        <v>106.92840767674589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124.46982420262664</v>
      </c>
      <c r="DL146" s="2">
        <f t="shared" si="176"/>
        <v>129.13198838311996</v>
      </c>
      <c r="DM146" s="2">
        <f t="shared" si="176"/>
        <v>114.47568847795162</v>
      </c>
      <c r="DN146" s="2">
        <f t="shared" si="176"/>
        <v>127.92521840463945</v>
      </c>
      <c r="DO146" s="2">
        <f t="shared" si="176"/>
        <v>143.33534997854997</v>
      </c>
      <c r="DP146" s="2">
        <f t="shared" si="176"/>
        <v>137.62333333333333</v>
      </c>
      <c r="DQ146" s="2">
        <f t="shared" si="176"/>
        <v>132.1198661064426</v>
      </c>
      <c r="DR146" s="2">
        <f t="shared" si="176"/>
        <v>123.10085705705706</v>
      </c>
      <c r="DS146" s="2">
        <f t="shared" si="176"/>
        <v>122.89109090909092</v>
      </c>
      <c r="DT146" s="2">
        <f t="shared" si="176"/>
        <v>131.03052268907561</v>
      </c>
      <c r="DU146" s="2">
        <f t="shared" si="176"/>
        <v>136.7299009009009</v>
      </c>
      <c r="DV146" s="2">
        <f t="shared" si="176"/>
        <v>143.56804954954953</v>
      </c>
      <c r="DW146" s="2">
        <f t="shared" si="176"/>
        <v>143.85014845938377</v>
      </c>
      <c r="DX146" s="2">
        <f t="shared" si="176"/>
        <v>138.90088528528528</v>
      </c>
      <c r="DY146" s="2">
        <f t="shared" si="176"/>
        <v>146.99020492610836</v>
      </c>
      <c r="EA146" s="2">
        <f t="shared" si="152"/>
        <v>96.983050808982597</v>
      </c>
      <c r="EB146" s="2">
        <f t="shared" si="152"/>
        <v>97.952349378881991</v>
      </c>
      <c r="EC146" s="2">
        <f t="shared" si="152"/>
        <v>98.338551209576835</v>
      </c>
      <c r="ED146" s="2">
        <f t="shared" si="152"/>
        <v>95.174645096491844</v>
      </c>
      <c r="EE146" s="2">
        <f t="shared" si="151"/>
        <v>97.884043573323851</v>
      </c>
      <c r="EF146" s="2">
        <f t="shared" si="151"/>
        <v>96.670134602311322</v>
      </c>
      <c r="EG146" s="2">
        <f t="shared" si="151"/>
        <v>98.049215530935825</v>
      </c>
      <c r="EH146" s="2">
        <f t="shared" si="151"/>
        <v>99.85190363321027</v>
      </c>
      <c r="EI146" s="2">
        <f t="shared" si="151"/>
        <v>99.189032630863366</v>
      </c>
      <c r="EJ146" s="2">
        <f t="shared" si="151"/>
        <v>102.73663499260721</v>
      </c>
      <c r="EK146" s="2">
        <f t="shared" si="151"/>
        <v>101.89689944206567</v>
      </c>
      <c r="EL146" s="2">
        <f t="shared" si="151"/>
        <v>102.38776465512686</v>
      </c>
      <c r="EM146" s="2">
        <f t="shared" si="135"/>
        <v>103.57456620120095</v>
      </c>
      <c r="EN146" s="2">
        <f t="shared" si="135"/>
        <v>106.30843889314754</v>
      </c>
      <c r="EO146" s="2">
        <f t="shared" si="135"/>
        <v>106.89232704474429</v>
      </c>
      <c r="EQ146" s="2">
        <f t="shared" ref="EQ146:FE162" si="177">CU$228*$B146+CU$229</f>
        <v>97.479065915031157</v>
      </c>
      <c r="ER146" s="2">
        <f t="shared" si="177"/>
        <v>97.781974781188495</v>
      </c>
      <c r="ES146" s="2">
        <f t="shared" si="177"/>
        <v>97.821391690357459</v>
      </c>
      <c r="ET146" s="2">
        <f t="shared" si="177"/>
        <v>95.319375519602673</v>
      </c>
      <c r="EU146" s="2">
        <f t="shared" si="177"/>
        <v>97.908564814121945</v>
      </c>
      <c r="EV146" s="2">
        <f t="shared" si="177"/>
        <v>96.612854700531258</v>
      </c>
      <c r="EW146" s="2">
        <f t="shared" si="177"/>
        <v>97.930734977753232</v>
      </c>
      <c r="EX146" s="2">
        <f t="shared" si="177"/>
        <v>99.343870468720851</v>
      </c>
      <c r="EY146" s="2">
        <f t="shared" si="177"/>
        <v>99.152107268000663</v>
      </c>
      <c r="EZ146" s="2">
        <f t="shared" si="177"/>
        <v>102.32469734114518</v>
      </c>
      <c r="FA146" s="2">
        <f t="shared" si="177"/>
        <v>101.47096998827996</v>
      </c>
      <c r="FB146" s="2">
        <f t="shared" si="177"/>
        <v>102.41561395230028</v>
      </c>
      <c r="FC146" s="2">
        <f t="shared" si="177"/>
        <v>103.39873125049249</v>
      </c>
      <c r="FD146" s="2">
        <f t="shared" si="177"/>
        <v>105.83793787263437</v>
      </c>
      <c r="FE146" s="2">
        <f t="shared" si="177"/>
        <v>106.72805256064663</v>
      </c>
      <c r="FG146" s="2">
        <f t="shared" ref="FG146:FU162" si="178">POWER(10,($B146-C$231)/C$229)/(1+POWER(10,($B146-C$231)/C$229))</f>
        <v>0.99930666490973574</v>
      </c>
      <c r="FH146" s="2">
        <f t="shared" si="178"/>
        <v>0.99922362794679542</v>
      </c>
      <c r="FI146" s="2">
        <f t="shared" si="178"/>
        <v>0.9992032631428035</v>
      </c>
      <c r="FJ146" s="2">
        <f t="shared" si="178"/>
        <v>0.99917375383160767</v>
      </c>
      <c r="FK146" s="2">
        <f t="shared" si="178"/>
        <v>0.99917140194284415</v>
      </c>
      <c r="FL146" s="2">
        <f t="shared" si="178"/>
        <v>0.99911894804783896</v>
      </c>
      <c r="FM146" s="2">
        <f t="shared" si="178"/>
        <v>0.99915044668377717</v>
      </c>
      <c r="FN146" s="2">
        <f t="shared" si="178"/>
        <v>0.99910136913476766</v>
      </c>
      <c r="FO146" s="2">
        <f t="shared" si="178"/>
        <v>0.99895782189017091</v>
      </c>
      <c r="FP146" s="2">
        <f t="shared" si="178"/>
        <v>0.99905772482954891</v>
      </c>
      <c r="FQ146" s="2">
        <f t="shared" si="178"/>
        <v>0.99912951456665033</v>
      </c>
      <c r="FR146" s="2">
        <f t="shared" si="178"/>
        <v>0.99912689096131757</v>
      </c>
      <c r="FS146" s="2">
        <f t="shared" si="178"/>
        <v>0.99908441191900632</v>
      </c>
      <c r="FT146" s="2">
        <f t="shared" si="178"/>
        <v>0.99908794787383837</v>
      </c>
      <c r="FU146" s="2">
        <f t="shared" si="178"/>
        <v>0.99882331178649342</v>
      </c>
      <c r="FW146" s="2">
        <f t="shared" si="169"/>
        <v>0.10102980683715793</v>
      </c>
      <c r="FX146" s="2">
        <f t="shared" si="169"/>
        <v>0.14896742946124425</v>
      </c>
      <c r="FY146" s="2">
        <f t="shared" si="169"/>
        <v>0.14797534422718703</v>
      </c>
      <c r="FZ146" s="2">
        <f t="shared" si="169"/>
        <v>0.12988694240600482</v>
      </c>
      <c r="GA146" s="2">
        <f t="shared" si="169"/>
        <v>0.13265994987839805</v>
      </c>
      <c r="GB146" s="2">
        <f t="shared" si="169"/>
        <v>0.13509967461130992</v>
      </c>
      <c r="GC146" s="2">
        <f t="shared" si="169"/>
        <v>0.13433682994760454</v>
      </c>
      <c r="GD146" s="2">
        <f t="shared" si="169"/>
        <v>0.12052982849057853</v>
      </c>
      <c r="GE146" s="2">
        <f t="shared" si="169"/>
        <v>0.14471387237770544</v>
      </c>
      <c r="GF146" s="2">
        <f t="shared" si="169"/>
        <v>0.14624198714677933</v>
      </c>
      <c r="GG146" s="2">
        <f t="shared" si="169"/>
        <v>0.14059661038679069</v>
      </c>
      <c r="GH146" s="2">
        <f t="shared" si="169"/>
        <v>0.11836269671782637</v>
      </c>
      <c r="GI146" s="2">
        <f t="shared" si="169"/>
        <v>0.1047982603079444</v>
      </c>
      <c r="GJ146" s="2">
        <f t="shared" si="169"/>
        <v>8.2827510703795015E-2</v>
      </c>
      <c r="GK146" s="2">
        <f t="shared" si="169"/>
        <v>6.7582426747526292E-2</v>
      </c>
      <c r="GM146" s="86">
        <f t="shared" si="170"/>
        <v>1.5014088800319838E-91</v>
      </c>
      <c r="GN146" s="86">
        <f t="shared" si="170"/>
        <v>7.0320510191984455E-172</v>
      </c>
      <c r="GO146" s="86">
        <f t="shared" si="170"/>
        <v>1.3904575620754336E-146</v>
      </c>
      <c r="GP146" s="86">
        <f t="shared" si="170"/>
        <v>1.3285387250258426E-192</v>
      </c>
      <c r="GQ146" s="86">
        <f t="shared" si="170"/>
        <v>6.2966680357354559E-271</v>
      </c>
      <c r="GR146" s="86">
        <f t="shared" si="170"/>
        <v>1.0628893572512733E-190</v>
      </c>
      <c r="GS146" s="86">
        <f t="shared" si="170"/>
        <v>6.5507820990256302E-164</v>
      </c>
      <c r="GT146" s="86">
        <f t="shared" si="170"/>
        <v>1.1036013055045817E-124</v>
      </c>
      <c r="GU146" s="86">
        <f t="shared" si="170"/>
        <v>1.1285546958814119E-116</v>
      </c>
      <c r="GV146" s="86">
        <f t="shared" si="170"/>
        <v>1.6160874629988591E-192</v>
      </c>
      <c r="GW146" s="86">
        <f t="shared" si="170"/>
        <v>6.3977622856488449E-183</v>
      </c>
      <c r="GX146" s="86">
        <f t="shared" si="170"/>
        <v>3.3995714831332542E-205</v>
      </c>
      <c r="GY146" s="86">
        <f t="shared" si="170"/>
        <v>1.7409763086990521E-149</v>
      </c>
      <c r="GZ146" s="86">
        <f t="shared" si="170"/>
        <v>8.3449486614813049E-91</v>
      </c>
      <c r="HA146" s="86">
        <f t="shared" si="170"/>
        <v>1.9683392058650202E-154</v>
      </c>
      <c r="HC146" s="86">
        <f t="shared" si="153"/>
        <v>1.4842112262903055E-52</v>
      </c>
      <c r="HD146" s="86">
        <f t="shared" si="153"/>
        <v>4.2511462000267746E-76</v>
      </c>
      <c r="HE146" s="86">
        <f t="shared" si="153"/>
        <v>6.764551471145406E-94</v>
      </c>
      <c r="HF146" s="86">
        <f t="shared" si="153"/>
        <v>1.3026429377733438E-89</v>
      </c>
      <c r="HG146" s="86">
        <f t="shared" si="153"/>
        <v>7.8879476388363088E-164</v>
      </c>
      <c r="HH146" s="86">
        <f t="shared" si="153"/>
        <v>3.9816304173349008E-117</v>
      </c>
      <c r="HI146" s="86">
        <f t="shared" si="153"/>
        <v>1.0600132303194448E-118</v>
      </c>
      <c r="HJ146" s="86">
        <f t="shared" si="153"/>
        <v>4.0460361663944032E-146</v>
      </c>
      <c r="HK146" s="86">
        <f t="shared" si="153"/>
        <v>1.5256932474757021E-137</v>
      </c>
      <c r="HL146" s="86">
        <f t="shared" si="161"/>
        <v>2.0569303383152596E-92</v>
      </c>
      <c r="HM146" s="86">
        <f t="shared" si="161"/>
        <v>7.5222775721694822E-113</v>
      </c>
      <c r="HN146" s="86">
        <f t="shared" si="161"/>
        <v>2.5504613230451948E-85</v>
      </c>
      <c r="HO146" s="86">
        <f t="shared" si="161"/>
        <v>9.8282040460123166E-81</v>
      </c>
      <c r="HP146" s="86">
        <f t="shared" si="161"/>
        <v>1.0826361563019179E-45</v>
      </c>
      <c r="HQ146" s="86">
        <f t="shared" si="161"/>
        <v>2.7017881756385561E-71</v>
      </c>
      <c r="HS146" s="86">
        <f t="shared" si="171"/>
        <v>0.45542908407613603</v>
      </c>
      <c r="HT146" s="86">
        <f t="shared" si="171"/>
        <v>0.16715751562335712</v>
      </c>
      <c r="HU146" s="86">
        <f t="shared" si="171"/>
        <v>0.1937977063145008</v>
      </c>
      <c r="HV146" s="86">
        <f t="shared" si="171"/>
        <v>0.24361082467969164</v>
      </c>
      <c r="HW146" s="86">
        <f t="shared" si="171"/>
        <v>0.18896964941472827</v>
      </c>
      <c r="HX146" s="86">
        <f t="shared" si="171"/>
        <v>0.23503660579679181</v>
      </c>
      <c r="HY146" s="86">
        <f t="shared" si="171"/>
        <v>0.19689584042294928</v>
      </c>
      <c r="HZ146" s="86">
        <f t="shared" si="171"/>
        <v>0.24883613418400116</v>
      </c>
      <c r="IA146" s="86">
        <f t="shared" si="171"/>
        <v>0.1629462896570841</v>
      </c>
      <c r="IB146" s="86">
        <f t="shared" si="171"/>
        <v>9.7891095879793083E-2</v>
      </c>
      <c r="IC146" s="86">
        <f t="shared" si="171"/>
        <v>0.16743286978016667</v>
      </c>
      <c r="ID146" s="86">
        <f t="shared" si="171"/>
        <v>0.27262550742859731</v>
      </c>
      <c r="IE146" s="86">
        <f t="shared" si="171"/>
        <v>0.34298440944087372</v>
      </c>
      <c r="IF146" s="86">
        <f t="shared" si="171"/>
        <v>0.41848476334682927</v>
      </c>
      <c r="IG146" s="86">
        <f t="shared" si="171"/>
        <v>0.51099015042827323</v>
      </c>
      <c r="II146" s="86">
        <f t="shared" si="172"/>
        <v>6.1675021080083161E-15</v>
      </c>
      <c r="IJ146" s="86">
        <f t="shared" si="172"/>
        <v>6.2598595369923507E-12</v>
      </c>
      <c r="IK146" s="86">
        <f t="shared" si="172"/>
        <v>2.507818767952091E-12</v>
      </c>
      <c r="IL146" s="86">
        <f t="shared" si="172"/>
        <v>2.8594262587952207E-15</v>
      </c>
      <c r="IM146" s="86">
        <f t="shared" si="172"/>
        <v>7.7493977980760438E-16</v>
      </c>
      <c r="IN146" s="86">
        <f t="shared" si="172"/>
        <v>2.0074763027250663E-15</v>
      </c>
      <c r="IO146" s="86">
        <f t="shared" si="172"/>
        <v>6.6323422324203811E-15</v>
      </c>
      <c r="IP146" s="86">
        <f t="shared" si="172"/>
        <v>7.6551204968697493E-17</v>
      </c>
      <c r="IQ146" s="86">
        <f t="shared" si="172"/>
        <v>1.8704736823470159E-14</v>
      </c>
      <c r="IR146" s="86">
        <f t="shared" si="172"/>
        <v>2.8186964419561761E-16</v>
      </c>
      <c r="IS146" s="86">
        <f t="shared" si="172"/>
        <v>2.1997291643063755E-14</v>
      </c>
      <c r="IT146" s="86">
        <f t="shared" si="172"/>
        <v>9.0572184647581822E-18</v>
      </c>
      <c r="IU146" s="86">
        <f t="shared" si="172"/>
        <v>2.3216202330908165E-20</v>
      </c>
      <c r="IV146" s="86">
        <f t="shared" si="172"/>
        <v>4.8815045093637537E-13</v>
      </c>
      <c r="IW146" s="86">
        <f t="shared" si="172"/>
        <v>7.916872435477758E-9</v>
      </c>
      <c r="IY146" s="86">
        <f t="shared" si="173"/>
        <v>0.45542908407614219</v>
      </c>
      <c r="IZ146" s="86">
        <f t="shared" si="173"/>
        <v>0.16715751562961698</v>
      </c>
      <c r="JA146" s="86">
        <f t="shared" si="173"/>
        <v>0.19379770631700863</v>
      </c>
      <c r="JB146" s="86">
        <f t="shared" si="173"/>
        <v>0.2436108246796945</v>
      </c>
      <c r="JC146" s="86">
        <f t="shared" si="173"/>
        <v>0.18896964941472905</v>
      </c>
      <c r="JD146" s="86">
        <f t="shared" si="173"/>
        <v>0.23503660579679381</v>
      </c>
      <c r="JE146" s="86">
        <f t="shared" si="173"/>
        <v>0.19689584042295591</v>
      </c>
      <c r="JF146" s="86">
        <f t="shared" si="173"/>
        <v>0.24883613418400125</v>
      </c>
      <c r="JG146" s="86">
        <f t="shared" si="173"/>
        <v>0.16294628965710281</v>
      </c>
      <c r="JH146" s="86">
        <f t="shared" si="173"/>
        <v>9.7891095879793361E-2</v>
      </c>
      <c r="JI146" s="86">
        <f t="shared" si="173"/>
        <v>0.16743286978018868</v>
      </c>
      <c r="JJ146" s="86">
        <f t="shared" si="173"/>
        <v>0.27262550742859731</v>
      </c>
      <c r="JK146" s="86">
        <f t="shared" si="173"/>
        <v>0.34298440944087372</v>
      </c>
      <c r="JL146" s="86">
        <f t="shared" si="173"/>
        <v>0.41848476334731743</v>
      </c>
      <c r="JM146" s="86">
        <f t="shared" si="173"/>
        <v>0.51099015834514572</v>
      </c>
    </row>
    <row r="147" spans="2:273" x14ac:dyDescent="0.25">
      <c r="B147" s="2">
        <v>120</v>
      </c>
      <c r="C147" s="37">
        <v>94.626999999999995</v>
      </c>
      <c r="D147" s="37">
        <v>96.168999999999997</v>
      </c>
      <c r="E147" s="37">
        <v>98.542000000000002</v>
      </c>
      <c r="F147" s="37">
        <v>94.153000000000006</v>
      </c>
      <c r="G147" s="37">
        <v>96.05</v>
      </c>
      <c r="H147" s="37">
        <v>95.796999999999997</v>
      </c>
      <c r="I147" s="37">
        <v>97.236999999999995</v>
      </c>
      <c r="J147" s="37">
        <v>99.507999999999996</v>
      </c>
      <c r="K147" s="37">
        <v>98.39</v>
      </c>
      <c r="L147" s="37">
        <v>100</v>
      </c>
      <c r="M147" s="37">
        <v>100.729</v>
      </c>
      <c r="N147" s="37">
        <v>103.96599999999999</v>
      </c>
      <c r="O147" s="37">
        <v>103.492</v>
      </c>
      <c r="P147" s="37">
        <v>121.458</v>
      </c>
      <c r="Q147" s="37">
        <v>155.316</v>
      </c>
      <c r="S147" s="4">
        <f t="shared" si="174"/>
        <v>96.930051008497671</v>
      </c>
      <c r="T147" s="4">
        <f t="shared" si="174"/>
        <v>97.906821923571528</v>
      </c>
      <c r="U147" s="4">
        <f t="shared" si="174"/>
        <v>98.29812070894566</v>
      </c>
      <c r="V147" s="4">
        <f t="shared" si="174"/>
        <v>95.454297497062655</v>
      </c>
      <c r="W147" s="4">
        <f t="shared" si="174"/>
        <v>97.938313267928692</v>
      </c>
      <c r="X147" s="4">
        <f t="shared" si="174"/>
        <v>96.966561574608221</v>
      </c>
      <c r="Y147" s="4">
        <f t="shared" si="174"/>
        <v>98.242854650559536</v>
      </c>
      <c r="Z147" s="4">
        <f t="shared" si="174"/>
        <v>100.22868264900676</v>
      </c>
      <c r="AA147" s="4">
        <f t="shared" si="174"/>
        <v>99.280688542616403</v>
      </c>
      <c r="AB147" s="4">
        <f t="shared" si="174"/>
        <v>102.68563538976009</v>
      </c>
      <c r="AC147" s="4">
        <f t="shared" si="174"/>
        <v>102.07791115367603</v>
      </c>
      <c r="AD147" s="4">
        <f t="shared" si="174"/>
        <v>103.35530110681945</v>
      </c>
      <c r="AE147" s="4">
        <f t="shared" si="174"/>
        <v>105.65712924372011</v>
      </c>
      <c r="AF147" s="4">
        <f t="shared" si="174"/>
        <v>121.37605271489632</v>
      </c>
      <c r="AG147" s="4">
        <f t="shared" si="174"/>
        <v>152.34335798876617</v>
      </c>
      <c r="AI147" s="4">
        <f t="shared" si="175"/>
        <v>-2.3030510084976754</v>
      </c>
      <c r="AJ147" s="4">
        <f t="shared" si="175"/>
        <v>-1.7378219235715306</v>
      </c>
      <c r="AK147" s="4">
        <f t="shared" si="175"/>
        <v>0.24387929105434125</v>
      </c>
      <c r="AL147" s="4">
        <f t="shared" si="175"/>
        <v>-1.3012974970626487</v>
      </c>
      <c r="AM147" s="4">
        <f t="shared" si="175"/>
        <v>-1.8883132679286945</v>
      </c>
      <c r="AN147" s="4">
        <f t="shared" si="175"/>
        <v>-1.169561574608224</v>
      </c>
      <c r="AO147" s="4">
        <f t="shared" si="175"/>
        <v>-1.0058546505595416</v>
      </c>
      <c r="AP147" s="4">
        <f t="shared" si="175"/>
        <v>-0.72068264900676127</v>
      </c>
      <c r="AQ147" s="4">
        <f t="shared" si="175"/>
        <v>-0.8906885426164024</v>
      </c>
      <c r="AR147" s="4">
        <f t="shared" si="175"/>
        <v>-2.685635389760094</v>
      </c>
      <c r="AS147" s="4">
        <f t="shared" si="175"/>
        <v>-1.3489111536760277</v>
      </c>
      <c r="AT147" s="4">
        <f t="shared" si="175"/>
        <v>0.61069889318054038</v>
      </c>
      <c r="AU147" s="4">
        <f t="shared" si="175"/>
        <v>-2.1651292437201022</v>
      </c>
      <c r="AV147" s="4">
        <f t="shared" si="175"/>
        <v>8.1947285103680656E-2</v>
      </c>
      <c r="AW147" s="4">
        <f t="shared" si="175"/>
        <v>2.9726420112338303</v>
      </c>
      <c r="AY147" s="2">
        <f t="shared" si="167"/>
        <v>96.930051008494985</v>
      </c>
      <c r="AZ147" s="2">
        <f t="shared" si="167"/>
        <v>97.853290688220468</v>
      </c>
      <c r="BA147" s="2">
        <f t="shared" si="167"/>
        <v>98.206859763388024</v>
      </c>
      <c r="BB147" s="2">
        <f t="shared" si="167"/>
        <v>95.149971455287172</v>
      </c>
      <c r="BC147" s="2">
        <f t="shared" si="167"/>
        <v>97.812138638627701</v>
      </c>
      <c r="BD147" s="2">
        <f t="shared" si="167"/>
        <v>96.605765680680207</v>
      </c>
      <c r="BE147" s="2">
        <f t="shared" si="167"/>
        <v>98.002662245289329</v>
      </c>
      <c r="BF147" s="2">
        <f t="shared" si="167"/>
        <v>99.768000633179639</v>
      </c>
      <c r="BG147" s="2">
        <f t="shared" si="167"/>
        <v>99.11447711055024</v>
      </c>
      <c r="BH147" s="2">
        <f t="shared" si="167"/>
        <v>102.63416716233993</v>
      </c>
      <c r="BI147" s="2">
        <f t="shared" si="167"/>
        <v>101.81392118461618</v>
      </c>
      <c r="BJ147" s="2">
        <f t="shared" si="167"/>
        <v>102.3537123483262</v>
      </c>
      <c r="BK147" s="2">
        <f t="shared" si="167"/>
        <v>103.53302867857816</v>
      </c>
      <c r="BL147" s="2">
        <f t="shared" si="167"/>
        <v>106.22264257309428</v>
      </c>
      <c r="BM147" s="2">
        <f t="shared" si="167"/>
        <v>106.83247104545111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124.64310459662289</v>
      </c>
      <c r="DL147" s="2">
        <f t="shared" si="176"/>
        <v>129.3491830251304</v>
      </c>
      <c r="DM147" s="2">
        <f t="shared" si="176"/>
        <v>114.56579702374437</v>
      </c>
      <c r="DN147" s="2">
        <f t="shared" si="176"/>
        <v>128.13556045519204</v>
      </c>
      <c r="DO147" s="2">
        <f t="shared" si="176"/>
        <v>143.68689785499782</v>
      </c>
      <c r="DP147" s="2">
        <f t="shared" si="176"/>
        <v>137.93983333333335</v>
      </c>
      <c r="DQ147" s="2">
        <f t="shared" si="176"/>
        <v>132.37738319327735</v>
      </c>
      <c r="DR147" s="2">
        <f t="shared" si="176"/>
        <v>123.25513479193478</v>
      </c>
      <c r="DS147" s="2">
        <f t="shared" si="176"/>
        <v>123.04477272727274</v>
      </c>
      <c r="DT147" s="2">
        <f t="shared" si="176"/>
        <v>131.24361069518713</v>
      </c>
      <c r="DU147" s="2">
        <f t="shared" si="176"/>
        <v>136.99834566145091</v>
      </c>
      <c r="DV147" s="2">
        <f t="shared" si="176"/>
        <v>143.88990611664295</v>
      </c>
      <c r="DW147" s="2">
        <f t="shared" si="176"/>
        <v>144.17002633053221</v>
      </c>
      <c r="DX147" s="2">
        <f t="shared" si="176"/>
        <v>139.14340729300727</v>
      </c>
      <c r="DY147" s="2">
        <f t="shared" si="176"/>
        <v>147.34552857142856</v>
      </c>
      <c r="EA147" s="2">
        <f t="shared" si="152"/>
        <v>96.855143849599315</v>
      </c>
      <c r="EB147" s="2">
        <f t="shared" si="152"/>
        <v>97.859673136645966</v>
      </c>
      <c r="EC147" s="2">
        <f t="shared" si="152"/>
        <v>98.281643819103806</v>
      </c>
      <c r="ED147" s="2">
        <f t="shared" si="152"/>
        <v>95.103696955100276</v>
      </c>
      <c r="EE147" s="2">
        <f t="shared" si="151"/>
        <v>97.773746001393405</v>
      </c>
      <c r="EF147" s="2">
        <f t="shared" si="151"/>
        <v>96.581295636269431</v>
      </c>
      <c r="EG147" s="2">
        <f t="shared" si="151"/>
        <v>97.9940696657887</v>
      </c>
      <c r="EH147" s="2">
        <f t="shared" si="151"/>
        <v>99.818516565126501</v>
      </c>
      <c r="EI147" s="2">
        <f t="shared" si="151"/>
        <v>99.09776614547927</v>
      </c>
      <c r="EJ147" s="2">
        <f t="shared" si="151"/>
        <v>102.67804216855596</v>
      </c>
      <c r="EK147" s="2">
        <f t="shared" si="151"/>
        <v>101.85396438302843</v>
      </c>
      <c r="EL147" s="2">
        <f t="shared" ref="EL147:EO210" si="179">CP$228*$B147+CP$229</f>
        <v>102.31684608815087</v>
      </c>
      <c r="EM147" s="2">
        <f t="shared" si="135"/>
        <v>103.52015499480534</v>
      </c>
      <c r="EN147" s="2">
        <f t="shared" si="135"/>
        <v>106.24029900347206</v>
      </c>
      <c r="EO147" s="2">
        <f t="shared" si="135"/>
        <v>106.80134866732732</v>
      </c>
      <c r="EQ147" s="2">
        <f t="shared" si="177"/>
        <v>97.377759682849003</v>
      </c>
      <c r="ER147" s="2">
        <f t="shared" si="177"/>
        <v>97.681561799070309</v>
      </c>
      <c r="ES147" s="2">
        <f t="shared" si="177"/>
        <v>97.740176166286062</v>
      </c>
      <c r="ET147" s="2">
        <f t="shared" si="177"/>
        <v>95.255711367083791</v>
      </c>
      <c r="EU147" s="2">
        <f t="shared" si="177"/>
        <v>97.799466403697238</v>
      </c>
      <c r="EV147" s="2">
        <f t="shared" si="177"/>
        <v>96.521352804728508</v>
      </c>
      <c r="EW147" s="2">
        <f t="shared" si="177"/>
        <v>97.869942560826274</v>
      </c>
      <c r="EX147" s="2">
        <f t="shared" si="177"/>
        <v>99.284793180601568</v>
      </c>
      <c r="EY147" s="2">
        <f t="shared" si="177"/>
        <v>99.059091528297031</v>
      </c>
      <c r="EZ147" s="2">
        <f t="shared" si="177"/>
        <v>102.2452999034726</v>
      </c>
      <c r="FA147" s="2">
        <f t="shared" si="177"/>
        <v>101.40723798694053</v>
      </c>
      <c r="FB147" s="2">
        <f t="shared" si="177"/>
        <v>102.34614635261218</v>
      </c>
      <c r="FC147" s="2">
        <f t="shared" si="177"/>
        <v>103.3349143192026</v>
      </c>
      <c r="FD147" s="2">
        <f t="shared" si="177"/>
        <v>105.74054106510354</v>
      </c>
      <c r="FE147" s="2">
        <f t="shared" si="177"/>
        <v>106.63302796336853</v>
      </c>
      <c r="FG147" s="2">
        <f t="shared" si="178"/>
        <v>0.99936763230416681</v>
      </c>
      <c r="FH147" s="2">
        <f t="shared" si="178"/>
        <v>0.99929189189959355</v>
      </c>
      <c r="FI147" s="2">
        <f t="shared" si="178"/>
        <v>0.99927331640654504</v>
      </c>
      <c r="FJ147" s="2">
        <f t="shared" si="178"/>
        <v>0.99924639975117913</v>
      </c>
      <c r="FK147" s="2">
        <f t="shared" si="178"/>
        <v>0.99924425449077747</v>
      </c>
      <c r="FL147" s="2">
        <f t="shared" si="178"/>
        <v>0.99919640877277327</v>
      </c>
      <c r="FM147" s="2">
        <f t="shared" si="178"/>
        <v>0.99922514024507803</v>
      </c>
      <c r="FN147" s="2">
        <f t="shared" si="178"/>
        <v>0.99918037410269267</v>
      </c>
      <c r="FO147" s="2">
        <f t="shared" si="178"/>
        <v>0.99904943510013666</v>
      </c>
      <c r="FP147" s="2">
        <f t="shared" si="178"/>
        <v>0.99914056357501746</v>
      </c>
      <c r="FQ147" s="2">
        <f t="shared" si="178"/>
        <v>0.99920604703782001</v>
      </c>
      <c r="FR147" s="2">
        <f t="shared" si="178"/>
        <v>0.99920365391418564</v>
      </c>
      <c r="FS147" s="2">
        <f t="shared" si="178"/>
        <v>0.99916490646908829</v>
      </c>
      <c r="FT147" s="2">
        <f t="shared" si="178"/>
        <v>0.99916813181687814</v>
      </c>
      <c r="FU147" s="2">
        <f t="shared" si="178"/>
        <v>0.99892673647353292</v>
      </c>
      <c r="FW147" s="2">
        <f t="shared" si="169"/>
        <v>0.10970764094470577</v>
      </c>
      <c r="FX147" s="2">
        <f t="shared" si="169"/>
        <v>0.16102526568907813</v>
      </c>
      <c r="FY147" s="2">
        <f t="shared" si="169"/>
        <v>0.15996797266125576</v>
      </c>
      <c r="FZ147" s="2">
        <f t="shared" si="169"/>
        <v>0.14065560860455698</v>
      </c>
      <c r="GA147" s="2">
        <f t="shared" si="169"/>
        <v>0.14362057261186456</v>
      </c>
      <c r="GB147" s="2">
        <f t="shared" si="169"/>
        <v>0.14622788794221786</v>
      </c>
      <c r="GC147" s="2">
        <f t="shared" si="169"/>
        <v>0.14541277183698403</v>
      </c>
      <c r="GD147" s="2">
        <f t="shared" si="169"/>
        <v>0.1306391910351192</v>
      </c>
      <c r="GE147" s="2">
        <f t="shared" si="169"/>
        <v>0.15649072397947703</v>
      </c>
      <c r="GF147" s="2">
        <f t="shared" si="169"/>
        <v>0.15812020648123368</v>
      </c>
      <c r="GG147" s="2">
        <f t="shared" si="169"/>
        <v>0.15209798352471046</v>
      </c>
      <c r="GH147" s="2">
        <f t="shared" si="169"/>
        <v>0.12831681267877548</v>
      </c>
      <c r="GI147" s="2">
        <f t="shared" si="169"/>
        <v>0.11375882075284204</v>
      </c>
      <c r="GJ147" s="2">
        <f t="shared" si="169"/>
        <v>9.0098577396602431E-2</v>
      </c>
      <c r="GK147" s="2">
        <f t="shared" si="169"/>
        <v>7.3622620903702016E-2</v>
      </c>
      <c r="GM147" s="86">
        <f t="shared" si="170"/>
        <v>1.3314691727985808E-94</v>
      </c>
      <c r="GN147" s="86">
        <f t="shared" si="170"/>
        <v>1.487553580655359E-177</v>
      </c>
      <c r="GO147" s="86">
        <f t="shared" si="170"/>
        <v>1.7859841494837532E-151</v>
      </c>
      <c r="GP147" s="86">
        <f t="shared" si="170"/>
        <v>4.4747844551330545E-199</v>
      </c>
      <c r="GQ147" s="86">
        <f t="shared" si="170"/>
        <v>6.7281379932180596E-280</v>
      </c>
      <c r="GR147" s="86">
        <f t="shared" si="170"/>
        <v>4.5301415603058686E-197</v>
      </c>
      <c r="GS147" s="86">
        <f t="shared" si="170"/>
        <v>2.5247744485381355E-169</v>
      </c>
      <c r="GT147" s="86">
        <f t="shared" si="170"/>
        <v>7.9116551335638543E-129</v>
      </c>
      <c r="GU147" s="86">
        <f t="shared" si="170"/>
        <v>1.4209603692710798E-120</v>
      </c>
      <c r="GV147" s="86">
        <f t="shared" si="170"/>
        <v>5.9571682779292249E-199</v>
      </c>
      <c r="GW147" s="86">
        <f t="shared" si="170"/>
        <v>5.2115591504969765E-189</v>
      </c>
      <c r="GX147" s="86">
        <f t="shared" si="170"/>
        <v>4.3244637658443774E-212</v>
      </c>
      <c r="GY147" s="86">
        <f t="shared" si="170"/>
        <v>1.931020494479523E-154</v>
      </c>
      <c r="GZ147" s="86">
        <f t="shared" si="170"/>
        <v>8.0714623315630388E-94</v>
      </c>
      <c r="HA147" s="86">
        <f t="shared" si="170"/>
        <v>1.4337086344574562E-159</v>
      </c>
      <c r="HC147" s="86">
        <f t="shared" si="153"/>
        <v>2.7125312035979627E-55</v>
      </c>
      <c r="HD147" s="86">
        <f t="shared" si="153"/>
        <v>6.6554645083028128E-80</v>
      </c>
      <c r="HE147" s="86">
        <f t="shared" si="153"/>
        <v>1.1176510971468932E-98</v>
      </c>
      <c r="HF147" s="86">
        <f t="shared" si="153"/>
        <v>3.5986615298513208E-94</v>
      </c>
      <c r="HG147" s="86">
        <f t="shared" si="153"/>
        <v>4.4695080543707394E-172</v>
      </c>
      <c r="HH147" s="86">
        <f t="shared" si="153"/>
        <v>4.0140245196344389E-123</v>
      </c>
      <c r="HI147" s="86">
        <f t="shared" si="153"/>
        <v>1.0777773503757463E-124</v>
      </c>
      <c r="HJ147" s="86">
        <f t="shared" si="153"/>
        <v>1.3875281988891239E-153</v>
      </c>
      <c r="HK147" s="86">
        <f t="shared" si="153"/>
        <v>1.3273954916740433E-144</v>
      </c>
      <c r="HL147" s="86">
        <f t="shared" si="161"/>
        <v>5.2609177553192801E-97</v>
      </c>
      <c r="HM147" s="86">
        <f t="shared" si="161"/>
        <v>1.7357881287077889E-118</v>
      </c>
      <c r="HN147" s="86">
        <f t="shared" si="161"/>
        <v>1.1920874705387839E-89</v>
      </c>
      <c r="HO147" s="86">
        <f t="shared" si="161"/>
        <v>7.2045182099275414E-85</v>
      </c>
      <c r="HP147" s="86">
        <f t="shared" si="161"/>
        <v>4.7880083368829922E-48</v>
      </c>
      <c r="HQ147" s="86">
        <f t="shared" si="161"/>
        <v>5.9844724105460518E-75</v>
      </c>
      <c r="HS147" s="86">
        <f t="shared" si="171"/>
        <v>0.39975206466180169</v>
      </c>
      <c r="HT147" s="86">
        <f t="shared" si="171"/>
        <v>0.11677217647912939</v>
      </c>
      <c r="HU147" s="86">
        <f t="shared" si="171"/>
        <v>0.13728713489500655</v>
      </c>
      <c r="HV147" s="86">
        <f t="shared" si="171"/>
        <v>0.17632678154278703</v>
      </c>
      <c r="HW147" s="86">
        <f t="shared" si="171"/>
        <v>0.12984511097480744</v>
      </c>
      <c r="HX147" s="86">
        <f t="shared" si="171"/>
        <v>0.16730835465599148</v>
      </c>
      <c r="HY147" s="86">
        <f t="shared" si="171"/>
        <v>0.13748696056956497</v>
      </c>
      <c r="HZ147" s="86">
        <f t="shared" si="171"/>
        <v>0.18012486852646381</v>
      </c>
      <c r="IA147" s="86">
        <f t="shared" si="171"/>
        <v>0.10948885693419988</v>
      </c>
      <c r="IB147" s="86">
        <f t="shared" si="171"/>
        <v>5.973662170658553E-2</v>
      </c>
      <c r="IC147" s="86">
        <f t="shared" si="171"/>
        <v>0.11392130241625541</v>
      </c>
      <c r="ID147" s="86">
        <f t="shared" si="171"/>
        <v>0.19936907664866996</v>
      </c>
      <c r="IE147" s="86">
        <f t="shared" si="171"/>
        <v>0.26331240156073454</v>
      </c>
      <c r="IF147" s="86">
        <f t="shared" si="171"/>
        <v>0.33516927154887771</v>
      </c>
      <c r="IG147" s="86">
        <f t="shared" si="171"/>
        <v>0.45270827117921109</v>
      </c>
      <c r="II147" s="86">
        <f t="shared" si="172"/>
        <v>7.9053579855876527E-14</v>
      </c>
      <c r="IJ147" s="86">
        <f t="shared" si="172"/>
        <v>7.4809041947964279E-11</v>
      </c>
      <c r="IK147" s="86">
        <f t="shared" si="172"/>
        <v>3.2510994984822753E-11</v>
      </c>
      <c r="IL147" s="86">
        <f t="shared" si="172"/>
        <v>5.7092418012488394E-14</v>
      </c>
      <c r="IM147" s="86">
        <f t="shared" si="172"/>
        <v>1.8177007028574177E-14</v>
      </c>
      <c r="IN147" s="86">
        <f t="shared" si="172"/>
        <v>4.4523914268071531E-14</v>
      </c>
      <c r="IO147" s="86">
        <f t="shared" si="172"/>
        <v>1.2991068614233029E-13</v>
      </c>
      <c r="IP147" s="86">
        <f t="shared" si="172"/>
        <v>1.862493129830958E-15</v>
      </c>
      <c r="IQ147" s="86">
        <f t="shared" si="172"/>
        <v>3.8049993184422507E-13</v>
      </c>
      <c r="IR147" s="86">
        <f t="shared" si="172"/>
        <v>8.9133598742009598E-15</v>
      </c>
      <c r="IS147" s="86">
        <f t="shared" si="172"/>
        <v>4.1703647036165009E-13</v>
      </c>
      <c r="IT147" s="86">
        <f t="shared" si="172"/>
        <v>2.5780271791059532E-16</v>
      </c>
      <c r="IU147" s="86">
        <f t="shared" si="172"/>
        <v>8.7992092424211793E-19</v>
      </c>
      <c r="IV147" s="86">
        <f t="shared" si="172"/>
        <v>3.6097468466010012E-12</v>
      </c>
      <c r="IW147" s="86">
        <f t="shared" si="172"/>
        <v>2.581012176867647E-8</v>
      </c>
      <c r="IY147" s="86">
        <f t="shared" si="173"/>
        <v>0.39975206466188073</v>
      </c>
      <c r="IZ147" s="86">
        <f t="shared" si="173"/>
        <v>0.11677217655393844</v>
      </c>
      <c r="JA147" s="86">
        <f t="shared" si="173"/>
        <v>0.13728713492751754</v>
      </c>
      <c r="JB147" s="86">
        <f t="shared" si="173"/>
        <v>0.17632678154284412</v>
      </c>
      <c r="JC147" s="86">
        <f t="shared" si="173"/>
        <v>0.12984511097482562</v>
      </c>
      <c r="JD147" s="86">
        <f t="shared" si="173"/>
        <v>0.167308354656036</v>
      </c>
      <c r="JE147" s="86">
        <f t="shared" si="173"/>
        <v>0.13748696056969489</v>
      </c>
      <c r="JF147" s="86">
        <f t="shared" si="173"/>
        <v>0.18012486852646567</v>
      </c>
      <c r="JG147" s="86">
        <f t="shared" si="173"/>
        <v>0.10948885693458038</v>
      </c>
      <c r="JH147" s="86">
        <f t="shared" si="173"/>
        <v>5.9736621706594446E-2</v>
      </c>
      <c r="JI147" s="86">
        <f t="shared" si="173"/>
        <v>0.11392130241667245</v>
      </c>
      <c r="JJ147" s="86">
        <f t="shared" si="173"/>
        <v>0.19936907664867021</v>
      </c>
      <c r="JK147" s="86">
        <f t="shared" si="173"/>
        <v>0.26331240156073454</v>
      </c>
      <c r="JL147" s="86">
        <f t="shared" si="173"/>
        <v>0.33516927155248744</v>
      </c>
      <c r="JM147" s="86">
        <f t="shared" si="173"/>
        <v>0.45270829698933285</v>
      </c>
    </row>
    <row r="148" spans="2:273" x14ac:dyDescent="0.25">
      <c r="B148" s="2">
        <v>121</v>
      </c>
      <c r="C148" s="37">
        <v>96.644000000000005</v>
      </c>
      <c r="D148" s="37">
        <v>98.763000000000005</v>
      </c>
      <c r="E148" s="37">
        <v>94.965999999999994</v>
      </c>
      <c r="F148" s="37">
        <v>98.186000000000007</v>
      </c>
      <c r="G148" s="37">
        <v>97.667000000000002</v>
      </c>
      <c r="H148" s="37">
        <v>97.965999999999994</v>
      </c>
      <c r="I148" s="37">
        <v>98.203000000000003</v>
      </c>
      <c r="J148" s="37">
        <v>99.322000000000003</v>
      </c>
      <c r="K148" s="37">
        <v>96.965999999999994</v>
      </c>
      <c r="L148" s="37">
        <v>101.1</v>
      </c>
      <c r="M148" s="37">
        <v>102.729</v>
      </c>
      <c r="N148" s="37">
        <v>103.08499999999999</v>
      </c>
      <c r="O148" s="37">
        <v>103.068</v>
      </c>
      <c r="P148" s="37">
        <v>112.339</v>
      </c>
      <c r="Q148" s="37">
        <v>140.49100000000001</v>
      </c>
      <c r="S148" s="4">
        <f t="shared" si="174"/>
        <v>96.808811968715716</v>
      </c>
      <c r="T148" s="4">
        <f t="shared" si="174"/>
        <v>97.775457457351933</v>
      </c>
      <c r="U148" s="4">
        <f t="shared" si="174"/>
        <v>98.173443996867377</v>
      </c>
      <c r="V148" s="4">
        <f t="shared" si="174"/>
        <v>95.203072649448004</v>
      </c>
      <c r="W148" s="4">
        <f t="shared" si="174"/>
        <v>97.74453524997854</v>
      </c>
      <c r="X148" s="4">
        <f t="shared" si="174"/>
        <v>96.652643070777515</v>
      </c>
      <c r="Y148" s="4">
        <f t="shared" si="174"/>
        <v>98.032493233745626</v>
      </c>
      <c r="Z148" s="4">
        <f t="shared" si="174"/>
        <v>99.909578269437318</v>
      </c>
      <c r="AA148" s="4">
        <f t="shared" si="174"/>
        <v>99.076687589385983</v>
      </c>
      <c r="AB148" s="4">
        <f t="shared" si="174"/>
        <v>102.57796975431025</v>
      </c>
      <c r="AC148" s="4">
        <f t="shared" si="174"/>
        <v>101.85209891224571</v>
      </c>
      <c r="AD148" s="4">
        <f t="shared" si="174"/>
        <v>102.69127953516761</v>
      </c>
      <c r="AE148" s="4">
        <f t="shared" si="174"/>
        <v>104.43129236775606</v>
      </c>
      <c r="AF148" s="4">
        <f t="shared" si="174"/>
        <v>115.11876939776555</v>
      </c>
      <c r="AG148" s="4">
        <f t="shared" si="174"/>
        <v>138.90131486170176</v>
      </c>
      <c r="AI148" s="4">
        <f t="shared" si="175"/>
        <v>-0.16481196871571058</v>
      </c>
      <c r="AJ148" s="4">
        <f t="shared" si="175"/>
        <v>0.98754254264807173</v>
      </c>
      <c r="AK148" s="4">
        <f t="shared" si="175"/>
        <v>-3.2074439968673829</v>
      </c>
      <c r="AL148" s="4">
        <f t="shared" si="175"/>
        <v>2.9829273505520035</v>
      </c>
      <c r="AM148" s="4">
        <f t="shared" si="175"/>
        <v>-7.7535249978538445E-2</v>
      </c>
      <c r="AN148" s="4">
        <f t="shared" si="175"/>
        <v>1.3133569292224792</v>
      </c>
      <c r="AO148" s="4">
        <f t="shared" si="175"/>
        <v>0.17050676625437688</v>
      </c>
      <c r="AP148" s="4">
        <f t="shared" si="175"/>
        <v>-0.58757826943731573</v>
      </c>
      <c r="AQ148" s="4">
        <f t="shared" si="175"/>
        <v>-2.1106875893859893</v>
      </c>
      <c r="AR148" s="4">
        <f t="shared" si="175"/>
        <v>-1.4779697543102515</v>
      </c>
      <c r="AS148" s="4">
        <f t="shared" si="175"/>
        <v>0.8769010877542911</v>
      </c>
      <c r="AT148" s="4">
        <f t="shared" si="175"/>
        <v>0.39372046483238421</v>
      </c>
      <c r="AU148" s="4">
        <f t="shared" si="175"/>
        <v>-1.3632923677560598</v>
      </c>
      <c r="AV148" s="4">
        <f t="shared" si="175"/>
        <v>-2.7797693977655484</v>
      </c>
      <c r="AW148" s="4">
        <f t="shared" si="175"/>
        <v>1.5896851382982504</v>
      </c>
      <c r="AY148" s="2">
        <f t="shared" si="167"/>
        <v>96.80881196868603</v>
      </c>
      <c r="AZ148" s="2">
        <f t="shared" si="167"/>
        <v>97.755222793590747</v>
      </c>
      <c r="BA148" s="2">
        <f t="shared" si="167"/>
        <v>98.137897212254103</v>
      </c>
      <c r="BB148" s="2">
        <f t="shared" si="167"/>
        <v>95.079885179122002</v>
      </c>
      <c r="BC148" s="2">
        <f t="shared" si="167"/>
        <v>97.699595704449621</v>
      </c>
      <c r="BD148" s="2">
        <f t="shared" si="167"/>
        <v>96.513168613011388</v>
      </c>
      <c r="BE148" s="2">
        <f t="shared" si="167"/>
        <v>97.94303934590917</v>
      </c>
      <c r="BF148" s="2">
        <f t="shared" si="167"/>
        <v>99.723655408078628</v>
      </c>
      <c r="BG148" s="2">
        <f t="shared" si="167"/>
        <v>99.020640924498082</v>
      </c>
      <c r="BH148" s="2">
        <f t="shared" si="167"/>
        <v>102.56460182608545</v>
      </c>
      <c r="BI148" s="2">
        <f t="shared" si="167"/>
        <v>101.75986214571404</v>
      </c>
      <c r="BJ148" s="2">
        <f t="shared" si="167"/>
        <v>102.28068213295924</v>
      </c>
      <c r="BK148" s="2">
        <f t="shared" si="167"/>
        <v>103.47297521227273</v>
      </c>
      <c r="BL148" s="2">
        <f t="shared" si="167"/>
        <v>106.14554774406187</v>
      </c>
      <c r="BM148" s="2">
        <f t="shared" si="167"/>
        <v>106.73668042314458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124.81638499061913</v>
      </c>
      <c r="DL148" s="2">
        <f t="shared" si="176"/>
        <v>129.56637766714084</v>
      </c>
      <c r="DM148" s="2">
        <f t="shared" si="176"/>
        <v>114.65590556953713</v>
      </c>
      <c r="DN148" s="2">
        <f t="shared" si="176"/>
        <v>128.34590250574462</v>
      </c>
      <c r="DO148" s="2">
        <f t="shared" si="176"/>
        <v>144.03844573144571</v>
      </c>
      <c r="DP148" s="2">
        <f t="shared" si="176"/>
        <v>138.25633333333334</v>
      </c>
      <c r="DQ148" s="2">
        <f t="shared" si="176"/>
        <v>132.63490028011208</v>
      </c>
      <c r="DR148" s="2">
        <f t="shared" si="176"/>
        <v>123.40941252681252</v>
      </c>
      <c r="DS148" s="2">
        <f t="shared" si="176"/>
        <v>123.19845454545455</v>
      </c>
      <c r="DT148" s="2">
        <f t="shared" si="176"/>
        <v>131.45669870129868</v>
      </c>
      <c r="DU148" s="2">
        <f t="shared" si="176"/>
        <v>137.26679042200095</v>
      </c>
      <c r="DV148" s="2">
        <f t="shared" si="176"/>
        <v>144.21176268373634</v>
      </c>
      <c r="DW148" s="2">
        <f t="shared" si="176"/>
        <v>144.48990420168067</v>
      </c>
      <c r="DX148" s="2">
        <f t="shared" si="176"/>
        <v>139.38592930072929</v>
      </c>
      <c r="DY148" s="2">
        <f t="shared" si="176"/>
        <v>147.70085221674876</v>
      </c>
      <c r="EA148" s="2">
        <f t="shared" si="152"/>
        <v>96.727236890216034</v>
      </c>
      <c r="EB148" s="2">
        <f t="shared" si="152"/>
        <v>97.766996894409942</v>
      </c>
      <c r="EC148" s="2">
        <f t="shared" si="152"/>
        <v>98.224736428630791</v>
      </c>
      <c r="ED148" s="2">
        <f t="shared" si="152"/>
        <v>95.032748813708707</v>
      </c>
      <c r="EE148" s="2">
        <f t="shared" si="152"/>
        <v>97.66344842946296</v>
      </c>
      <c r="EF148" s="2">
        <f t="shared" si="152"/>
        <v>96.492456670227554</v>
      </c>
      <c r="EG148" s="2">
        <f t="shared" si="152"/>
        <v>97.938923800641575</v>
      </c>
      <c r="EH148" s="2">
        <f t="shared" si="152"/>
        <v>99.785129497042718</v>
      </c>
      <c r="EI148" s="2">
        <f t="shared" si="152"/>
        <v>99.006499660095187</v>
      </c>
      <c r="EJ148" s="2">
        <f t="shared" si="152"/>
        <v>102.6194493445047</v>
      </c>
      <c r="EK148" s="2">
        <f t="shared" si="152"/>
        <v>101.81102932399119</v>
      </c>
      <c r="EL148" s="2">
        <f t="shared" si="179"/>
        <v>102.24592752117486</v>
      </c>
      <c r="EM148" s="2">
        <f t="shared" si="135"/>
        <v>103.46574378840974</v>
      </c>
      <c r="EN148" s="2">
        <f t="shared" si="135"/>
        <v>106.17215911379657</v>
      </c>
      <c r="EO148" s="2">
        <f t="shared" si="135"/>
        <v>106.71037028991033</v>
      </c>
      <c r="EQ148" s="2">
        <f t="shared" si="177"/>
        <v>97.276453450666835</v>
      </c>
      <c r="ER148" s="2">
        <f t="shared" si="177"/>
        <v>97.581148816952123</v>
      </c>
      <c r="ES148" s="2">
        <f t="shared" si="177"/>
        <v>97.658960642214652</v>
      </c>
      <c r="ET148" s="2">
        <f t="shared" si="177"/>
        <v>95.192047214564894</v>
      </c>
      <c r="EU148" s="2">
        <f t="shared" si="177"/>
        <v>97.690367993272531</v>
      </c>
      <c r="EV148" s="2">
        <f t="shared" si="177"/>
        <v>96.429850908925772</v>
      </c>
      <c r="EW148" s="2">
        <f t="shared" si="177"/>
        <v>97.80915014389933</v>
      </c>
      <c r="EX148" s="2">
        <f t="shared" si="177"/>
        <v>99.225715892482285</v>
      </c>
      <c r="EY148" s="2">
        <f t="shared" si="177"/>
        <v>98.966075788593386</v>
      </c>
      <c r="EZ148" s="2">
        <f t="shared" si="177"/>
        <v>102.16590246580002</v>
      </c>
      <c r="FA148" s="2">
        <f t="shared" si="177"/>
        <v>101.34350598560108</v>
      </c>
      <c r="FB148" s="2">
        <f t="shared" si="177"/>
        <v>102.27667875292408</v>
      </c>
      <c r="FC148" s="2">
        <f t="shared" si="177"/>
        <v>103.27109738791272</v>
      </c>
      <c r="FD148" s="2">
        <f t="shared" si="177"/>
        <v>105.64314425757271</v>
      </c>
      <c r="FE148" s="2">
        <f t="shared" si="177"/>
        <v>106.53800336609044</v>
      </c>
      <c r="FG148" s="2">
        <f t="shared" si="178"/>
        <v>0.99942324171524388</v>
      </c>
      <c r="FH148" s="2">
        <f t="shared" si="178"/>
        <v>0.99935415749723566</v>
      </c>
      <c r="FI148" s="2">
        <f t="shared" si="178"/>
        <v>0.99933721430728462</v>
      </c>
      <c r="FJ148" s="2">
        <f t="shared" si="178"/>
        <v>0.9993126628281318</v>
      </c>
      <c r="FK148" s="2">
        <f t="shared" si="178"/>
        <v>0.99931070606753114</v>
      </c>
      <c r="FL148" s="2">
        <f t="shared" si="178"/>
        <v>0.99926706426643819</v>
      </c>
      <c r="FM148" s="2">
        <f t="shared" si="178"/>
        <v>0.99929327132029255</v>
      </c>
      <c r="FN148" s="2">
        <f t="shared" si="178"/>
        <v>0.99925243838464473</v>
      </c>
      <c r="FO148" s="2">
        <f t="shared" si="178"/>
        <v>0.99913300199261357</v>
      </c>
      <c r="FP148" s="2">
        <f t="shared" si="178"/>
        <v>0.99921612538722626</v>
      </c>
      <c r="FQ148" s="2">
        <f t="shared" si="178"/>
        <v>0.99927585570437227</v>
      </c>
      <c r="FR148" s="2">
        <f t="shared" si="178"/>
        <v>0.99927367284424296</v>
      </c>
      <c r="FS148" s="2">
        <f t="shared" si="178"/>
        <v>0.999238329681023</v>
      </c>
      <c r="FT148" s="2">
        <f t="shared" si="178"/>
        <v>0.99924127166466636</v>
      </c>
      <c r="FU148" s="2">
        <f t="shared" si="178"/>
        <v>0.99902107958548225</v>
      </c>
      <c r="FW148" s="2">
        <f t="shared" si="169"/>
        <v>0.1190321528864402</v>
      </c>
      <c r="FX148" s="2">
        <f t="shared" si="169"/>
        <v>0.17385970802491288</v>
      </c>
      <c r="FY148" s="2">
        <f t="shared" si="169"/>
        <v>0.17273549442072897</v>
      </c>
      <c r="FZ148" s="2">
        <f t="shared" si="169"/>
        <v>0.15216095352064826</v>
      </c>
      <c r="GA148" s="2">
        <f t="shared" si="169"/>
        <v>0.15532460918420485</v>
      </c>
      <c r="GB148" s="2">
        <f t="shared" si="169"/>
        <v>0.15810517416925565</v>
      </c>
      <c r="GC148" s="2">
        <f t="shared" si="169"/>
        <v>0.15723604384081996</v>
      </c>
      <c r="GD148" s="2">
        <f t="shared" si="169"/>
        <v>0.14146008517186109</v>
      </c>
      <c r="GE148" s="2">
        <f t="shared" si="169"/>
        <v>0.16903656239826861</v>
      </c>
      <c r="GF148" s="2">
        <f t="shared" si="169"/>
        <v>0.17077023286648355</v>
      </c>
      <c r="GG148" s="2">
        <f t="shared" si="169"/>
        <v>0.16436027704635542</v>
      </c>
      <c r="GH148" s="2">
        <f t="shared" si="169"/>
        <v>0.13897609457220436</v>
      </c>
      <c r="GI148" s="2">
        <f t="shared" si="169"/>
        <v>0.12337994138826015</v>
      </c>
      <c r="GJ148" s="2">
        <f t="shared" si="169"/>
        <v>9.7939779363892532E-2</v>
      </c>
      <c r="GK148" s="2">
        <f t="shared" si="169"/>
        <v>8.0156250507153207E-2</v>
      </c>
      <c r="GM148" s="86">
        <f t="shared" si="170"/>
        <v>1.0502701312143717E-97</v>
      </c>
      <c r="GN148" s="86">
        <f t="shared" si="170"/>
        <v>2.5400208881477321E-183</v>
      </c>
      <c r="GO148" s="86">
        <f t="shared" si="170"/>
        <v>1.9030738591429239E-156</v>
      </c>
      <c r="GP148" s="86">
        <f t="shared" si="170"/>
        <v>1.1756828041979534E-205</v>
      </c>
      <c r="GQ148" s="86">
        <f t="shared" si="170"/>
        <v>5.1242932506618581E-289</v>
      </c>
      <c r="GR148" s="86">
        <f t="shared" si="170"/>
        <v>1.5141723235405872E-203</v>
      </c>
      <c r="GS148" s="86">
        <f t="shared" si="170"/>
        <v>7.9308679476948336E-175</v>
      </c>
      <c r="GT148" s="86">
        <f t="shared" si="170"/>
        <v>4.8430276131755799E-133</v>
      </c>
      <c r="GU148" s="86">
        <f t="shared" si="170"/>
        <v>1.5405752548615397E-124</v>
      </c>
      <c r="GV148" s="86">
        <f t="shared" si="170"/>
        <v>1.7178280085195906E-205</v>
      </c>
      <c r="GW148" s="86">
        <f t="shared" si="170"/>
        <v>3.3676349108394453E-195</v>
      </c>
      <c r="GX148" s="86">
        <f t="shared" si="170"/>
        <v>4.2224935672622175E-219</v>
      </c>
      <c r="GY148" s="86">
        <f t="shared" si="170"/>
        <v>1.7747356733734312E-159</v>
      </c>
      <c r="GZ148" s="86">
        <f t="shared" si="170"/>
        <v>6.9574635805784852E-97</v>
      </c>
      <c r="HA148" s="86">
        <f t="shared" si="170"/>
        <v>8.5878940044507234E-165</v>
      </c>
      <c r="HC148" s="86">
        <f t="shared" si="153"/>
        <v>4.2063533634830373E-58</v>
      </c>
      <c r="HD148" s="86">
        <f t="shared" si="153"/>
        <v>8.380092427346885E-84</v>
      </c>
      <c r="HE148" s="86">
        <f t="shared" si="153"/>
        <v>1.3987211815149229E-103</v>
      </c>
      <c r="HF148" s="86">
        <f t="shared" si="153"/>
        <v>7.6295052385229482E-99</v>
      </c>
      <c r="HG148" s="86">
        <f t="shared" si="153"/>
        <v>1.5815685715344156E-180</v>
      </c>
      <c r="HH148" s="86">
        <f t="shared" si="153"/>
        <v>2.8539816177151936E-129</v>
      </c>
      <c r="HI148" s="86">
        <f t="shared" si="153"/>
        <v>7.7672260097580433E-131</v>
      </c>
      <c r="HJ148" s="86">
        <f t="shared" si="153"/>
        <v>3.0866976882999763E-161</v>
      </c>
      <c r="HK148" s="86">
        <f t="shared" si="153"/>
        <v>7.65273470652916E-152</v>
      </c>
      <c r="HL148" s="86">
        <f t="shared" si="161"/>
        <v>1.0369757744344184E-101</v>
      </c>
      <c r="HM148" s="86">
        <f t="shared" si="161"/>
        <v>2.9068258213506889E-124</v>
      </c>
      <c r="HN148" s="86">
        <f t="shared" si="161"/>
        <v>4.3347681379821847E-94</v>
      </c>
      <c r="HO148" s="86">
        <f t="shared" si="161"/>
        <v>4.1458497352697214E-89</v>
      </c>
      <c r="HP148" s="86">
        <f t="shared" si="161"/>
        <v>1.8405176178907305E-50</v>
      </c>
      <c r="HQ148" s="86">
        <f t="shared" si="161"/>
        <v>1.0695986582474617E-78</v>
      </c>
      <c r="HS148" s="86">
        <f t="shared" si="171"/>
        <v>0.33508308333285014</v>
      </c>
      <c r="HT148" s="86">
        <f t="shared" si="171"/>
        <v>7.8341815053328212E-2</v>
      </c>
      <c r="HU148" s="86">
        <f t="shared" si="171"/>
        <v>9.3183370103677138E-2</v>
      </c>
      <c r="HV148" s="86">
        <f t="shared" si="171"/>
        <v>0.12158400760033911</v>
      </c>
      <c r="HW148" s="86">
        <f t="shared" si="171"/>
        <v>8.4974649482505507E-2</v>
      </c>
      <c r="HX148" s="86">
        <f t="shared" si="171"/>
        <v>0.11318886120822866</v>
      </c>
      <c r="HY148" s="86">
        <f t="shared" si="171"/>
        <v>9.161793153549494E-2</v>
      </c>
      <c r="HZ148" s="86">
        <f t="shared" si="171"/>
        <v>0.12405953600087472</v>
      </c>
      <c r="IA148" s="86">
        <f t="shared" si="171"/>
        <v>7.0132146527200165E-2</v>
      </c>
      <c r="IB148" s="86">
        <f t="shared" si="171"/>
        <v>3.4613866232109901E-2</v>
      </c>
      <c r="IC148" s="86">
        <f t="shared" si="171"/>
        <v>7.4019500718918635E-2</v>
      </c>
      <c r="ID148" s="86">
        <f t="shared" si="171"/>
        <v>0.13827800550933664</v>
      </c>
      <c r="IE148" s="86">
        <f t="shared" si="171"/>
        <v>0.1907425795472017</v>
      </c>
      <c r="IF148" s="86">
        <f t="shared" si="171"/>
        <v>0.24700006668138766</v>
      </c>
      <c r="IG148" s="86">
        <f t="shared" si="171"/>
        <v>0.37132923754042135</v>
      </c>
      <c r="II148" s="86">
        <f t="shared" si="172"/>
        <v>9.1086942446977178E-13</v>
      </c>
      <c r="IJ148" s="86">
        <f t="shared" si="172"/>
        <v>7.8499905360534568E-10</v>
      </c>
      <c r="IK148" s="86">
        <f t="shared" si="172"/>
        <v>3.6869361469097532E-10</v>
      </c>
      <c r="IL148" s="86">
        <f t="shared" si="172"/>
        <v>9.868032509474577E-13</v>
      </c>
      <c r="IM148" s="86">
        <f t="shared" si="172"/>
        <v>3.654518872357939E-13</v>
      </c>
      <c r="IN148" s="86">
        <f t="shared" si="172"/>
        <v>8.4733028181158066E-13</v>
      </c>
      <c r="IO148" s="86">
        <f t="shared" si="172"/>
        <v>2.198274892801275E-12</v>
      </c>
      <c r="IP148" s="86">
        <f t="shared" si="172"/>
        <v>3.9106873128368714E-14</v>
      </c>
      <c r="IQ148" s="86">
        <f t="shared" si="172"/>
        <v>6.6258693838130221E-12</v>
      </c>
      <c r="IR148" s="86">
        <f t="shared" si="172"/>
        <v>2.3543917735476392E-13</v>
      </c>
      <c r="IS148" s="86">
        <f t="shared" si="172"/>
        <v>6.8125009026744224E-12</v>
      </c>
      <c r="IT148" s="86">
        <f t="shared" si="172"/>
        <v>6.2961674986403536E-15</v>
      </c>
      <c r="IU148" s="86">
        <f t="shared" si="172"/>
        <v>2.8537339634164666E-17</v>
      </c>
      <c r="IV148" s="86">
        <f t="shared" si="172"/>
        <v>2.4758293716410324E-11</v>
      </c>
      <c r="IW148" s="86">
        <f t="shared" si="172"/>
        <v>8.0854322661655188E-8</v>
      </c>
      <c r="IY148" s="86">
        <f t="shared" si="173"/>
        <v>0.33508308333376102</v>
      </c>
      <c r="IZ148" s="86">
        <f t="shared" si="173"/>
        <v>7.8341815838327264E-2</v>
      </c>
      <c r="JA148" s="86">
        <f t="shared" si="173"/>
        <v>9.3183370472370755E-2</v>
      </c>
      <c r="JB148" s="86">
        <f t="shared" si="173"/>
        <v>0.12158400760132591</v>
      </c>
      <c r="JC148" s="86">
        <f t="shared" si="173"/>
        <v>8.4974649482870965E-2</v>
      </c>
      <c r="JD148" s="86">
        <f t="shared" si="173"/>
        <v>0.11318886120907599</v>
      </c>
      <c r="JE148" s="86">
        <f t="shared" si="173"/>
        <v>9.1617931537693209E-2</v>
      </c>
      <c r="JF148" s="86">
        <f t="shared" si="173"/>
        <v>0.12405953600091382</v>
      </c>
      <c r="JG148" s="86">
        <f t="shared" si="173"/>
        <v>7.0132146533826031E-2</v>
      </c>
      <c r="JH148" s="86">
        <f t="shared" si="173"/>
        <v>3.4613866232345337E-2</v>
      </c>
      <c r="JI148" s="86">
        <f t="shared" si="173"/>
        <v>7.401950072573113E-2</v>
      </c>
      <c r="JJ148" s="86">
        <f t="shared" si="173"/>
        <v>0.13827800550934294</v>
      </c>
      <c r="JK148" s="86">
        <f t="shared" si="173"/>
        <v>0.19074257954720172</v>
      </c>
      <c r="JL148" s="86">
        <f t="shared" si="173"/>
        <v>0.24700006670614597</v>
      </c>
      <c r="JM148" s="86">
        <f t="shared" si="173"/>
        <v>0.37132931839474403</v>
      </c>
    </row>
    <row r="149" spans="2:273" x14ac:dyDescent="0.25">
      <c r="B149" s="2">
        <v>122</v>
      </c>
      <c r="C149" s="37">
        <v>98.168999999999997</v>
      </c>
      <c r="D149" s="37">
        <v>96.983000000000004</v>
      </c>
      <c r="E149" s="37">
        <v>99.661000000000001</v>
      </c>
      <c r="F149" s="37">
        <v>94.22</v>
      </c>
      <c r="G149" s="37">
        <v>98.233000000000004</v>
      </c>
      <c r="H149" s="37">
        <v>96.932000000000002</v>
      </c>
      <c r="I149" s="37">
        <v>96.051000000000002</v>
      </c>
      <c r="J149" s="37">
        <v>99.492000000000004</v>
      </c>
      <c r="K149" s="37">
        <v>96.558999999999997</v>
      </c>
      <c r="L149" s="37">
        <v>103.533</v>
      </c>
      <c r="M149" s="37">
        <v>100.881</v>
      </c>
      <c r="N149" s="37">
        <v>102.458</v>
      </c>
      <c r="O149" s="37">
        <v>103.712</v>
      </c>
      <c r="P149" s="37">
        <v>107.84699999999999</v>
      </c>
      <c r="Q149" s="37">
        <v>127.43899999999999</v>
      </c>
      <c r="S149" s="4">
        <f t="shared" si="174"/>
        <v>96.688564481296865</v>
      </c>
      <c r="T149" s="4">
        <f t="shared" si="174"/>
        <v>97.663853396971021</v>
      </c>
      <c r="U149" s="4">
        <f t="shared" si="174"/>
        <v>98.080402637806628</v>
      </c>
      <c r="V149" s="4">
        <f t="shared" si="174"/>
        <v>95.054866704145283</v>
      </c>
      <c r="W149" s="4">
        <f t="shared" si="174"/>
        <v>97.601517963754006</v>
      </c>
      <c r="X149" s="4">
        <f t="shared" si="174"/>
        <v>96.468569581151769</v>
      </c>
      <c r="Y149" s="4">
        <f t="shared" si="174"/>
        <v>97.913091001024696</v>
      </c>
      <c r="Z149" s="4">
        <f t="shared" si="174"/>
        <v>99.745429754401101</v>
      </c>
      <c r="AA149" s="4">
        <f t="shared" si="174"/>
        <v>98.943613609740268</v>
      </c>
      <c r="AB149" s="4">
        <f t="shared" si="174"/>
        <v>102.49730332506742</v>
      </c>
      <c r="AC149" s="4">
        <f t="shared" si="174"/>
        <v>101.73379342294425</v>
      </c>
      <c r="AD149" s="4">
        <f t="shared" si="174"/>
        <v>102.35754468089354</v>
      </c>
      <c r="AE149" s="4">
        <f t="shared" si="174"/>
        <v>103.79671749526837</v>
      </c>
      <c r="AF149" s="4">
        <f t="shared" si="174"/>
        <v>110.8428632814004</v>
      </c>
      <c r="AG149" s="4">
        <f t="shared" si="174"/>
        <v>127.35778704762565</v>
      </c>
      <c r="AI149" s="4">
        <f t="shared" si="175"/>
        <v>1.4804355187031319</v>
      </c>
      <c r="AJ149" s="4">
        <f t="shared" si="175"/>
        <v>-0.68085339697101688</v>
      </c>
      <c r="AK149" s="4">
        <f t="shared" si="175"/>
        <v>1.5805973621933731</v>
      </c>
      <c r="AL149" s="4">
        <f t="shared" si="175"/>
        <v>-0.83486670414528419</v>
      </c>
      <c r="AM149" s="4">
        <f t="shared" si="175"/>
        <v>0.6314820362459983</v>
      </c>
      <c r="AN149" s="4">
        <f t="shared" si="175"/>
        <v>0.46343041884823322</v>
      </c>
      <c r="AO149" s="4">
        <f t="shared" si="175"/>
        <v>-1.8620910010246945</v>
      </c>
      <c r="AP149" s="4">
        <f t="shared" si="175"/>
        <v>-0.25342975440109683</v>
      </c>
      <c r="AQ149" s="4">
        <f t="shared" si="175"/>
        <v>-2.3846136097402706</v>
      </c>
      <c r="AR149" s="4">
        <f t="shared" si="175"/>
        <v>1.0356966749325807</v>
      </c>
      <c r="AS149" s="4">
        <f t="shared" si="175"/>
        <v>-0.85279342294424509</v>
      </c>
      <c r="AT149" s="4">
        <f t="shared" si="175"/>
        <v>0.10045531910645877</v>
      </c>
      <c r="AU149" s="4">
        <f t="shared" si="175"/>
        <v>-8.4717495268364473E-2</v>
      </c>
      <c r="AV149" s="4">
        <f t="shared" si="175"/>
        <v>-2.9958632814004034</v>
      </c>
      <c r="AW149" s="4">
        <f t="shared" si="175"/>
        <v>8.1212952374343672E-2</v>
      </c>
      <c r="AY149" s="2">
        <f t="shared" si="167"/>
        <v>96.688564481003056</v>
      </c>
      <c r="AZ149" s="2">
        <f t="shared" si="167"/>
        <v>97.656939640852414</v>
      </c>
      <c r="BA149" s="2">
        <f t="shared" si="167"/>
        <v>98.067920302501747</v>
      </c>
      <c r="BB149" s="2">
        <f t="shared" si="167"/>
        <v>95.010251622968028</v>
      </c>
      <c r="BC149" s="2">
        <f t="shared" si="167"/>
        <v>97.587314519129222</v>
      </c>
      <c r="BD149" s="2">
        <f t="shared" si="167"/>
        <v>96.420662431694453</v>
      </c>
      <c r="BE149" s="2">
        <f t="shared" si="167"/>
        <v>97.8833455944159</v>
      </c>
      <c r="BF149" s="2">
        <f t="shared" si="167"/>
        <v>99.678445804283569</v>
      </c>
      <c r="BG149" s="2">
        <f t="shared" si="167"/>
        <v>98.926866047027502</v>
      </c>
      <c r="BH149" s="2">
        <f t="shared" si="167"/>
        <v>102.4942872999875</v>
      </c>
      <c r="BI149" s="2">
        <f t="shared" si="167"/>
        <v>101.70508724084584</v>
      </c>
      <c r="BJ149" s="2">
        <f t="shared" si="167"/>
        <v>102.2079120469847</v>
      </c>
      <c r="BK149" s="2">
        <f t="shared" si="167"/>
        <v>103.41281186803404</v>
      </c>
      <c r="BL149" s="2">
        <f t="shared" si="167"/>
        <v>106.06782765705213</v>
      </c>
      <c r="BM149" s="2">
        <f t="shared" si="167"/>
        <v>106.64100338795261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124.98966538461538</v>
      </c>
      <c r="DL149" s="2">
        <f t="shared" si="176"/>
        <v>129.78357230915125</v>
      </c>
      <c r="DM149" s="2">
        <f t="shared" si="176"/>
        <v>114.74601411532988</v>
      </c>
      <c r="DN149" s="2">
        <f t="shared" si="176"/>
        <v>128.55624455629717</v>
      </c>
      <c r="DO149" s="2">
        <f t="shared" si="176"/>
        <v>144.38999360789359</v>
      </c>
      <c r="DP149" s="2">
        <f t="shared" si="176"/>
        <v>138.57283333333334</v>
      </c>
      <c r="DQ149" s="2">
        <f t="shared" si="176"/>
        <v>132.8924173669468</v>
      </c>
      <c r="DR149" s="2">
        <f t="shared" si="176"/>
        <v>123.56369026169025</v>
      </c>
      <c r="DS149" s="2">
        <f t="shared" si="176"/>
        <v>123.35213636363638</v>
      </c>
      <c r="DT149" s="2">
        <f t="shared" si="176"/>
        <v>131.6697867074102</v>
      </c>
      <c r="DU149" s="2">
        <f t="shared" si="176"/>
        <v>137.53523518255096</v>
      </c>
      <c r="DV149" s="2">
        <f t="shared" si="176"/>
        <v>144.53361925082976</v>
      </c>
      <c r="DW149" s="2">
        <f t="shared" si="176"/>
        <v>144.80978207282914</v>
      </c>
      <c r="DX149" s="2">
        <f t="shared" si="176"/>
        <v>139.6284513084513</v>
      </c>
      <c r="DY149" s="2">
        <f t="shared" si="176"/>
        <v>148.05617586206895</v>
      </c>
      <c r="EA149" s="2">
        <f t="shared" si="152"/>
        <v>96.599329930832752</v>
      </c>
      <c r="EB149" s="2">
        <f t="shared" si="152"/>
        <v>97.674320652173918</v>
      </c>
      <c r="EC149" s="2">
        <f t="shared" si="152"/>
        <v>98.167829038157763</v>
      </c>
      <c r="ED149" s="2">
        <f t="shared" si="152"/>
        <v>94.961800672317125</v>
      </c>
      <c r="EE149" s="2">
        <f t="shared" si="152"/>
        <v>97.553150857532501</v>
      </c>
      <c r="EF149" s="2">
        <f t="shared" si="152"/>
        <v>96.403617704185663</v>
      </c>
      <c r="EG149" s="2">
        <f t="shared" si="152"/>
        <v>97.883777935494464</v>
      </c>
      <c r="EH149" s="2">
        <f t="shared" si="152"/>
        <v>99.751742428958934</v>
      </c>
      <c r="EI149" s="2">
        <f t="shared" si="152"/>
        <v>98.915233174711091</v>
      </c>
      <c r="EJ149" s="2">
        <f t="shared" si="152"/>
        <v>102.56085652045344</v>
      </c>
      <c r="EK149" s="2">
        <f t="shared" si="152"/>
        <v>101.76809426495396</v>
      </c>
      <c r="EL149" s="2">
        <f t="shared" si="179"/>
        <v>102.17500895419886</v>
      </c>
      <c r="EM149" s="2">
        <f t="shared" si="135"/>
        <v>103.41133258201414</v>
      </c>
      <c r="EN149" s="2">
        <f t="shared" si="135"/>
        <v>106.10401922412107</v>
      </c>
      <c r="EO149" s="2">
        <f t="shared" si="135"/>
        <v>106.61939191249336</v>
      </c>
      <c r="EQ149" s="2">
        <f t="shared" si="177"/>
        <v>97.175147218484668</v>
      </c>
      <c r="ER149" s="2">
        <f t="shared" si="177"/>
        <v>97.480735834833951</v>
      </c>
      <c r="ES149" s="2">
        <f t="shared" si="177"/>
        <v>97.577745118143255</v>
      </c>
      <c r="ET149" s="2">
        <f t="shared" si="177"/>
        <v>95.128383062046012</v>
      </c>
      <c r="EU149" s="2">
        <f t="shared" si="177"/>
        <v>97.581269582847824</v>
      </c>
      <c r="EV149" s="2">
        <f t="shared" si="177"/>
        <v>96.338349013123022</v>
      </c>
      <c r="EW149" s="2">
        <f t="shared" si="177"/>
        <v>97.748357726972387</v>
      </c>
      <c r="EX149" s="2">
        <f t="shared" si="177"/>
        <v>99.166638604363001</v>
      </c>
      <c r="EY149" s="2">
        <f t="shared" si="177"/>
        <v>98.873060048889755</v>
      </c>
      <c r="EZ149" s="2">
        <f t="shared" si="177"/>
        <v>102.08650502812743</v>
      </c>
      <c r="FA149" s="2">
        <f t="shared" si="177"/>
        <v>101.27977398426165</v>
      </c>
      <c r="FB149" s="2">
        <f t="shared" si="177"/>
        <v>102.20721115323599</v>
      </c>
      <c r="FC149" s="2">
        <f t="shared" si="177"/>
        <v>103.20728045662283</v>
      </c>
      <c r="FD149" s="2">
        <f t="shared" si="177"/>
        <v>105.54574745004189</v>
      </c>
      <c r="FE149" s="2">
        <f t="shared" si="177"/>
        <v>106.44297876881234</v>
      </c>
      <c r="FG149" s="2">
        <f t="shared" si="178"/>
        <v>0.99947396349706252</v>
      </c>
      <c r="FH149" s="2">
        <f t="shared" si="178"/>
        <v>0.9994109511630016</v>
      </c>
      <c r="FI149" s="2">
        <f t="shared" si="178"/>
        <v>0.9993954970106943</v>
      </c>
      <c r="FJ149" s="2">
        <f t="shared" si="178"/>
        <v>0.99937310313535688</v>
      </c>
      <c r="FK149" s="2">
        <f t="shared" si="178"/>
        <v>0.99937131833229498</v>
      </c>
      <c r="FL149" s="2">
        <f t="shared" si="178"/>
        <v>0.99933151155535316</v>
      </c>
      <c r="FM149" s="2">
        <f t="shared" si="178"/>
        <v>0.99935541570049435</v>
      </c>
      <c r="FN149" s="2">
        <f t="shared" si="178"/>
        <v>0.99931817085481633</v>
      </c>
      <c r="FO149" s="2">
        <f t="shared" si="178"/>
        <v>0.99920922809440038</v>
      </c>
      <c r="FP149" s="2">
        <f t="shared" si="178"/>
        <v>0.99928504854448719</v>
      </c>
      <c r="FQ149" s="2">
        <f t="shared" si="178"/>
        <v>0.99933953047009261</v>
      </c>
      <c r="FR149" s="2">
        <f t="shared" si="178"/>
        <v>0.99933753942389314</v>
      </c>
      <c r="FS149" s="2">
        <f t="shared" si="178"/>
        <v>0.99930530185528843</v>
      </c>
      <c r="FT149" s="2">
        <f t="shared" si="178"/>
        <v>0.99930798533524057</v>
      </c>
      <c r="FU149" s="2">
        <f t="shared" si="178"/>
        <v>0.99910713706489263</v>
      </c>
      <c r="FW149" s="2">
        <f t="shared" si="169"/>
        <v>0.1290343290906682</v>
      </c>
      <c r="FX149" s="2">
        <f t="shared" si="169"/>
        <v>0.18748850847736526</v>
      </c>
      <c r="FY149" s="2">
        <f t="shared" si="169"/>
        <v>0.18629604089147919</v>
      </c>
      <c r="FZ149" s="2">
        <f t="shared" si="169"/>
        <v>0.16442733925949879</v>
      </c>
      <c r="GA149" s="2">
        <f t="shared" si="169"/>
        <v>0.16779555735494295</v>
      </c>
      <c r="GB149" s="2">
        <f t="shared" si="169"/>
        <v>0.17075424185274019</v>
      </c>
      <c r="GC149" s="2">
        <f t="shared" si="169"/>
        <v>0.1698296041198577</v>
      </c>
      <c r="GD149" s="2">
        <f t="shared" si="169"/>
        <v>0.15301951713125217</v>
      </c>
      <c r="GE149" s="2">
        <f t="shared" si="169"/>
        <v>0.18237074050031318</v>
      </c>
      <c r="GF149" s="2">
        <f t="shared" si="169"/>
        <v>0.1842108518369886</v>
      </c>
      <c r="GG149" s="2">
        <f t="shared" si="169"/>
        <v>0.17740432720358018</v>
      </c>
      <c r="GH149" s="2">
        <f t="shared" si="169"/>
        <v>0.15036809753513436</v>
      </c>
      <c r="GI149" s="2">
        <f t="shared" si="169"/>
        <v>0.13369201611108023</v>
      </c>
      <c r="GJ149" s="2">
        <f t="shared" si="169"/>
        <v>0.10638360822916917</v>
      </c>
      <c r="GK149" s="2">
        <f t="shared" si="169"/>
        <v>8.721511763999483E-2</v>
      </c>
      <c r="GM149" s="86">
        <f t="shared" si="170"/>
        <v>7.3689379831769584E-101</v>
      </c>
      <c r="GN149" s="86">
        <f t="shared" si="170"/>
        <v>3.5008411444597652E-189</v>
      </c>
      <c r="GO149" s="86">
        <f t="shared" si="170"/>
        <v>1.6822406563433311E-161</v>
      </c>
      <c r="GP149" s="86">
        <f t="shared" si="170"/>
        <v>2.4094867928986176E-212</v>
      </c>
      <c r="GQ149" s="86">
        <f t="shared" si="170"/>
        <v>2.7817905379097314E-298</v>
      </c>
      <c r="GR149" s="86">
        <f t="shared" si="170"/>
        <v>3.9689434471237568E-210</v>
      </c>
      <c r="GS149" s="86">
        <f t="shared" si="170"/>
        <v>2.0304108382525993E-180</v>
      </c>
      <c r="GT149" s="86">
        <f t="shared" si="170"/>
        <v>2.5313796337252009E-137</v>
      </c>
      <c r="GU149" s="86">
        <f t="shared" si="170"/>
        <v>1.4382079594433718E-128</v>
      </c>
      <c r="GV149" s="86">
        <f t="shared" si="170"/>
        <v>3.8750789259151236E-212</v>
      </c>
      <c r="GW149" s="86">
        <f t="shared" si="170"/>
        <v>1.7262209814737205E-201</v>
      </c>
      <c r="GX149" s="86">
        <f t="shared" si="170"/>
        <v>3.164685663688832E-226</v>
      </c>
      <c r="GY149" s="86">
        <f t="shared" si="170"/>
        <v>1.3515420984528843E-164</v>
      </c>
      <c r="GZ149" s="86">
        <f t="shared" si="170"/>
        <v>5.3446108797236884E-100</v>
      </c>
      <c r="HA149" s="86">
        <f t="shared" si="170"/>
        <v>4.2303233004117689E-170</v>
      </c>
      <c r="HC149" s="86">
        <f t="shared" si="153"/>
        <v>5.5344545895117976E-61</v>
      </c>
      <c r="HD149" s="86">
        <f t="shared" si="153"/>
        <v>8.4860412230219653E-88</v>
      </c>
      <c r="HE149" s="86">
        <f t="shared" si="153"/>
        <v>1.3258699381620637E-108</v>
      </c>
      <c r="HF149" s="86">
        <f t="shared" si="153"/>
        <v>1.2413056889280009E-103</v>
      </c>
      <c r="HG149" s="86">
        <f t="shared" si="153"/>
        <v>3.4949156877383506E-189</v>
      </c>
      <c r="HH149" s="86">
        <f t="shared" si="153"/>
        <v>1.4310719964118427E-135</v>
      </c>
      <c r="HI149" s="86">
        <f t="shared" si="153"/>
        <v>3.9674325370394918E-137</v>
      </c>
      <c r="HJ149" s="86">
        <f t="shared" si="153"/>
        <v>4.4542421216726693E-169</v>
      </c>
      <c r="HK149" s="86">
        <f t="shared" si="153"/>
        <v>2.923500794463177E-159</v>
      </c>
      <c r="HL149" s="86">
        <f t="shared" si="161"/>
        <v>1.5751755069512511E-106</v>
      </c>
      <c r="HM149" s="86">
        <f t="shared" si="161"/>
        <v>3.532679157392069E-130</v>
      </c>
      <c r="HN149" s="86">
        <f t="shared" si="161"/>
        <v>1.2262507598769224E-98</v>
      </c>
      <c r="HO149" s="86">
        <f t="shared" si="161"/>
        <v>1.8727808140323708E-93</v>
      </c>
      <c r="HP149" s="86">
        <f t="shared" si="161"/>
        <v>6.1492790390663331E-53</v>
      </c>
      <c r="HQ149" s="86">
        <f t="shared" si="161"/>
        <v>1.5424926350398075E-82</v>
      </c>
      <c r="HS149" s="86">
        <f t="shared" si="171"/>
        <v>0.26904018953401293</v>
      </c>
      <c r="HT149" s="86">
        <f t="shared" si="171"/>
        <v>5.0580677082394568E-2</v>
      </c>
      <c r="HU149" s="86">
        <f t="shared" si="171"/>
        <v>6.0751359358658961E-2</v>
      </c>
      <c r="HV149" s="86">
        <f t="shared" si="171"/>
        <v>8.0138803286244426E-2</v>
      </c>
      <c r="HW149" s="86">
        <f t="shared" si="171"/>
        <v>5.3117676617889124E-2</v>
      </c>
      <c r="HX149" s="86">
        <f t="shared" si="171"/>
        <v>7.3035407496705451E-2</v>
      </c>
      <c r="HY149" s="86">
        <f t="shared" si="171"/>
        <v>5.8428097443571268E-2</v>
      </c>
      <c r="HZ149" s="86">
        <f t="shared" si="171"/>
        <v>8.1587219128885974E-2</v>
      </c>
      <c r="IA149" s="86">
        <f t="shared" si="171"/>
        <v>4.29305209734673E-2</v>
      </c>
      <c r="IB149" s="86">
        <f t="shared" si="171"/>
        <v>1.9072873686944145E-2</v>
      </c>
      <c r="IC149" s="86">
        <f t="shared" si="171"/>
        <v>4.6038596794593177E-2</v>
      </c>
      <c r="ID149" s="86">
        <f t="shared" si="171"/>
        <v>9.1326630705656442E-2</v>
      </c>
      <c r="IE149" s="86">
        <f t="shared" si="171"/>
        <v>0.13100803196841698</v>
      </c>
      <c r="IF149" s="86">
        <f t="shared" si="171"/>
        <v>0.16738878903607521</v>
      </c>
      <c r="IG149" s="86">
        <f t="shared" si="171"/>
        <v>0.28103499747028499</v>
      </c>
      <c r="II149" s="86">
        <f t="shared" si="172"/>
        <v>9.4347774292634513E-12</v>
      </c>
      <c r="IJ149" s="86">
        <f t="shared" si="172"/>
        <v>7.2328976759017958E-9</v>
      </c>
      <c r="IK149" s="86">
        <f t="shared" si="172"/>
        <v>3.6577004406544506E-9</v>
      </c>
      <c r="IL149" s="86">
        <f t="shared" si="172"/>
        <v>1.4766068033782408E-11</v>
      </c>
      <c r="IM149" s="86">
        <f t="shared" si="172"/>
        <v>6.2983557310320112E-12</v>
      </c>
      <c r="IN149" s="86">
        <f t="shared" si="172"/>
        <v>1.3837623069276579E-11</v>
      </c>
      <c r="IO149" s="86">
        <f t="shared" si="172"/>
        <v>3.2137053358229987E-11</v>
      </c>
      <c r="IP149" s="86">
        <f t="shared" si="172"/>
        <v>7.0870511153964333E-13</v>
      </c>
      <c r="IQ149" s="86">
        <f t="shared" si="172"/>
        <v>9.8774055302945988E-11</v>
      </c>
      <c r="IR149" s="86">
        <f t="shared" si="172"/>
        <v>5.1952572431654843E-12</v>
      </c>
      <c r="IS149" s="86">
        <f t="shared" si="172"/>
        <v>9.5893990749525628E-11</v>
      </c>
      <c r="IT149" s="86">
        <f t="shared" si="172"/>
        <v>1.3194862648421559E-13</v>
      </c>
      <c r="IU149" s="86">
        <f t="shared" si="172"/>
        <v>7.9204461765940957E-16</v>
      </c>
      <c r="IV149" s="86">
        <f t="shared" si="172"/>
        <v>1.5751853035184317E-10</v>
      </c>
      <c r="IW149" s="86">
        <f t="shared" si="172"/>
        <v>2.4340237214649064E-7</v>
      </c>
      <c r="IY149" s="86">
        <f t="shared" si="173"/>
        <v>0.26904018954344772</v>
      </c>
      <c r="IZ149" s="86">
        <f t="shared" si="173"/>
        <v>5.0580684315292244E-2</v>
      </c>
      <c r="JA149" s="86">
        <f t="shared" si="173"/>
        <v>6.0751363016359403E-2</v>
      </c>
      <c r="JB149" s="86">
        <f t="shared" si="173"/>
        <v>8.0138803301010489E-2</v>
      </c>
      <c r="JC149" s="86">
        <f t="shared" si="173"/>
        <v>5.3117676624187482E-2</v>
      </c>
      <c r="JD149" s="86">
        <f t="shared" si="173"/>
        <v>7.3035407510543077E-2</v>
      </c>
      <c r="JE149" s="86">
        <f t="shared" si="173"/>
        <v>5.8428097475708318E-2</v>
      </c>
      <c r="JF149" s="86">
        <f t="shared" si="173"/>
        <v>8.1587219129594685E-2</v>
      </c>
      <c r="JG149" s="86">
        <f t="shared" si="173"/>
        <v>4.2930521072241358E-2</v>
      </c>
      <c r="JH149" s="86">
        <f t="shared" si="173"/>
        <v>1.9072873692139402E-2</v>
      </c>
      <c r="JI149" s="86">
        <f t="shared" si="173"/>
        <v>4.6038596890487171E-2</v>
      </c>
      <c r="JJ149" s="86">
        <f t="shared" si="173"/>
        <v>9.1326630705788392E-2</v>
      </c>
      <c r="JK149" s="86">
        <f t="shared" si="173"/>
        <v>0.13100803196841779</v>
      </c>
      <c r="JL149" s="86">
        <f t="shared" si="173"/>
        <v>0.16738878919359373</v>
      </c>
      <c r="JM149" s="86">
        <f t="shared" si="173"/>
        <v>0.28103524087265713</v>
      </c>
    </row>
    <row r="150" spans="2:273" x14ac:dyDescent="0.25">
      <c r="B150" s="2">
        <v>123</v>
      </c>
      <c r="C150" s="37">
        <v>99.168999999999997</v>
      </c>
      <c r="D150" s="37">
        <v>97.575999999999993</v>
      </c>
      <c r="E150" s="37">
        <v>96.78</v>
      </c>
      <c r="F150" s="37">
        <v>96.254000000000005</v>
      </c>
      <c r="G150" s="37">
        <v>100.3</v>
      </c>
      <c r="H150" s="37">
        <v>95.728999999999999</v>
      </c>
      <c r="I150" s="37">
        <v>96.338999999999999</v>
      </c>
      <c r="J150" s="37">
        <v>97.983000000000004</v>
      </c>
      <c r="K150" s="37">
        <v>95.305000000000007</v>
      </c>
      <c r="L150" s="37">
        <v>99.5</v>
      </c>
      <c r="M150" s="37">
        <v>99.254000000000005</v>
      </c>
      <c r="N150" s="37">
        <v>99.558999999999997</v>
      </c>
      <c r="O150" s="37">
        <v>103.712</v>
      </c>
      <c r="P150" s="37">
        <v>106.508</v>
      </c>
      <c r="Q150" s="37">
        <v>117.053</v>
      </c>
      <c r="S150" s="4">
        <f t="shared" si="174"/>
        <v>96.569372495795619</v>
      </c>
      <c r="T150" s="4">
        <f t="shared" si="174"/>
        <v>97.560544002460063</v>
      </c>
      <c r="U150" s="4">
        <f t="shared" si="174"/>
        <v>98.000808002798109</v>
      </c>
      <c r="V150" s="4">
        <f t="shared" si="174"/>
        <v>94.955526052433484</v>
      </c>
      <c r="W150" s="4">
        <f t="shared" si="174"/>
        <v>97.479263160193781</v>
      </c>
      <c r="X150" s="4">
        <f t="shared" si="174"/>
        <v>96.342834559745157</v>
      </c>
      <c r="Y150" s="4">
        <f t="shared" si="174"/>
        <v>97.832378022767514</v>
      </c>
      <c r="Z150" s="4">
        <f t="shared" si="174"/>
        <v>99.653818658714371</v>
      </c>
      <c r="AA150" s="4">
        <f t="shared" si="174"/>
        <v>98.837569284076764</v>
      </c>
      <c r="AB150" s="4">
        <f t="shared" si="174"/>
        <v>102.4237462877259</v>
      </c>
      <c r="AC150" s="4">
        <f t="shared" si="174"/>
        <v>101.65747896976913</v>
      </c>
      <c r="AD150" s="4">
        <f t="shared" si="174"/>
        <v>102.1838279196085</v>
      </c>
      <c r="AE150" s="4">
        <f t="shared" si="174"/>
        <v>103.48893261730898</v>
      </c>
      <c r="AF150" s="4">
        <f t="shared" si="174"/>
        <v>108.26721323758983</v>
      </c>
      <c r="AG150" s="4">
        <f t="shared" si="174"/>
        <v>118.65999081570375</v>
      </c>
      <c r="AI150" s="4">
        <f t="shared" si="175"/>
        <v>2.5996275042043777</v>
      </c>
      <c r="AJ150" s="4">
        <f t="shared" si="175"/>
        <v>1.5455997539930877E-2</v>
      </c>
      <c r="AK150" s="4">
        <f t="shared" si="175"/>
        <v>-1.2208080027981083</v>
      </c>
      <c r="AL150" s="4">
        <f t="shared" si="175"/>
        <v>1.2984739475665208</v>
      </c>
      <c r="AM150" s="4">
        <f t="shared" si="175"/>
        <v>2.8207368398062158</v>
      </c>
      <c r="AN150" s="4">
        <f t="shared" si="175"/>
        <v>-0.61383455974515755</v>
      </c>
      <c r="AO150" s="4">
        <f t="shared" si="175"/>
        <v>-1.4933780227675157</v>
      </c>
      <c r="AP150" s="4">
        <f t="shared" si="175"/>
        <v>-1.6708186587143672</v>
      </c>
      <c r="AQ150" s="4">
        <f t="shared" si="175"/>
        <v>-3.5325692840767573</v>
      </c>
      <c r="AR150" s="4">
        <f t="shared" si="175"/>
        <v>-2.9237462877259048</v>
      </c>
      <c r="AS150" s="4">
        <f t="shared" si="175"/>
        <v>-2.4034789697691252</v>
      </c>
      <c r="AT150" s="4">
        <f t="shared" si="175"/>
        <v>-2.6248279196085065</v>
      </c>
      <c r="AU150" s="4">
        <f t="shared" si="175"/>
        <v>0.22306738269102766</v>
      </c>
      <c r="AV150" s="4">
        <f t="shared" si="175"/>
        <v>-1.7592132375898331</v>
      </c>
      <c r="AW150" s="4">
        <f t="shared" si="175"/>
        <v>-1.6069908157037531</v>
      </c>
      <c r="AY150" s="2">
        <f t="shared" si="167"/>
        <v>96.569372493186378</v>
      </c>
      <c r="AZ150" s="2">
        <f t="shared" si="167"/>
        <v>97.558409716201055</v>
      </c>
      <c r="BA150" s="2">
        <f t="shared" si="167"/>
        <v>97.996857253626033</v>
      </c>
      <c r="BB150" s="2">
        <f t="shared" si="167"/>
        <v>94.941078637556288</v>
      </c>
      <c r="BC150" s="2">
        <f t="shared" si="167"/>
        <v>97.47528227070579</v>
      </c>
      <c r="BD150" s="2">
        <f t="shared" si="167"/>
        <v>96.328224049716596</v>
      </c>
      <c r="BE150" s="2">
        <f t="shared" si="167"/>
        <v>97.823552306341412</v>
      </c>
      <c r="BF150" s="2">
        <f t="shared" si="167"/>
        <v>99.63229039345859</v>
      </c>
      <c r="BG150" s="2">
        <f t="shared" si="167"/>
        <v>98.833137195343141</v>
      </c>
      <c r="BH150" s="2">
        <f t="shared" si="167"/>
        <v>102.42315556091724</v>
      </c>
      <c r="BI150" s="2">
        <f t="shared" si="167"/>
        <v>101.64952558826083</v>
      </c>
      <c r="BJ150" s="2">
        <f t="shared" si="167"/>
        <v>102.13539028357611</v>
      </c>
      <c r="BK150" s="2">
        <f t="shared" si="167"/>
        <v>103.35249663492867</v>
      </c>
      <c r="BL150" s="2">
        <f t="shared" si="167"/>
        <v>105.9893974270276</v>
      </c>
      <c r="BM150" s="2">
        <f t="shared" si="167"/>
        <v>106.54540840258089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 t="str">
        <f t="shared" si="168"/>
        <v/>
      </c>
      <c r="CN150" s="2">
        <f t="shared" si="168"/>
        <v>99.5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 t="str">
        <f t="shared" si="118"/>
        <v/>
      </c>
      <c r="DD150" s="2">
        <f t="shared" si="119"/>
        <v>99.5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125.16294577861163</v>
      </c>
      <c r="DL150" s="2">
        <f t="shared" si="176"/>
        <v>130.00076695116169</v>
      </c>
      <c r="DM150" s="2">
        <f t="shared" si="176"/>
        <v>114.83612266112264</v>
      </c>
      <c r="DN150" s="2">
        <f t="shared" si="176"/>
        <v>128.76658660684976</v>
      </c>
      <c r="DO150" s="2">
        <f t="shared" si="176"/>
        <v>144.74154148434147</v>
      </c>
      <c r="DP150" s="2">
        <f t="shared" si="176"/>
        <v>138.88933333333335</v>
      </c>
      <c r="DQ150" s="2">
        <f t="shared" si="176"/>
        <v>133.14993445378155</v>
      </c>
      <c r="DR150" s="2">
        <f t="shared" si="176"/>
        <v>123.71796799656799</v>
      </c>
      <c r="DS150" s="2">
        <f t="shared" si="176"/>
        <v>123.50581818181819</v>
      </c>
      <c r="DT150" s="2">
        <f t="shared" si="176"/>
        <v>131.88287471352174</v>
      </c>
      <c r="DU150" s="2">
        <f t="shared" si="176"/>
        <v>137.80367994310097</v>
      </c>
      <c r="DV150" s="2">
        <f t="shared" si="176"/>
        <v>144.85547581792315</v>
      </c>
      <c r="DW150" s="2">
        <f t="shared" si="176"/>
        <v>145.1296599439776</v>
      </c>
      <c r="DX150" s="2">
        <f t="shared" si="176"/>
        <v>139.87097331617332</v>
      </c>
      <c r="DY150" s="2">
        <f t="shared" si="176"/>
        <v>148.41149950738915</v>
      </c>
      <c r="EA150" s="2">
        <f t="shared" si="152"/>
        <v>96.471422971449471</v>
      </c>
      <c r="EB150" s="2">
        <f t="shared" si="152"/>
        <v>97.581644409937894</v>
      </c>
      <c r="EC150" s="2">
        <f t="shared" si="152"/>
        <v>98.110921647684748</v>
      </c>
      <c r="ED150" s="2">
        <f t="shared" si="152"/>
        <v>94.890852530925557</v>
      </c>
      <c r="EE150" s="2">
        <f t="shared" si="152"/>
        <v>97.442853285602055</v>
      </c>
      <c r="EF150" s="2">
        <f t="shared" si="152"/>
        <v>96.314778738143772</v>
      </c>
      <c r="EG150" s="2">
        <f t="shared" si="152"/>
        <v>97.828632070347339</v>
      </c>
      <c r="EH150" s="2">
        <f t="shared" si="152"/>
        <v>99.718355360875151</v>
      </c>
      <c r="EI150" s="2">
        <f t="shared" si="152"/>
        <v>98.823966689326994</v>
      </c>
      <c r="EJ150" s="2">
        <f t="shared" si="152"/>
        <v>102.50226369640218</v>
      </c>
      <c r="EK150" s="2">
        <f t="shared" si="152"/>
        <v>101.72515920591671</v>
      </c>
      <c r="EL150" s="2">
        <f t="shared" si="179"/>
        <v>102.10409038722287</v>
      </c>
      <c r="EM150" s="2">
        <f t="shared" si="135"/>
        <v>103.35692137561853</v>
      </c>
      <c r="EN150" s="2">
        <f t="shared" si="135"/>
        <v>106.03587933444558</v>
      </c>
      <c r="EO150" s="2">
        <f t="shared" si="135"/>
        <v>106.52841353507638</v>
      </c>
      <c r="EQ150" s="2">
        <f t="shared" si="177"/>
        <v>97.0738409863025</v>
      </c>
      <c r="ER150" s="2">
        <f t="shared" si="177"/>
        <v>97.380322852715778</v>
      </c>
      <c r="ES150" s="2">
        <f t="shared" si="177"/>
        <v>97.496529594071859</v>
      </c>
      <c r="ET150" s="2">
        <f t="shared" si="177"/>
        <v>95.06471890952713</v>
      </c>
      <c r="EU150" s="2">
        <f t="shared" si="177"/>
        <v>97.472171172423117</v>
      </c>
      <c r="EV150" s="2">
        <f t="shared" si="177"/>
        <v>96.246847117320272</v>
      </c>
      <c r="EW150" s="2">
        <f t="shared" si="177"/>
        <v>97.687565310045429</v>
      </c>
      <c r="EX150" s="2">
        <f t="shared" si="177"/>
        <v>99.107561316243718</v>
      </c>
      <c r="EY150" s="2">
        <f t="shared" si="177"/>
        <v>98.780044309186124</v>
      </c>
      <c r="EZ150" s="2">
        <f t="shared" si="177"/>
        <v>102.00710759045485</v>
      </c>
      <c r="FA150" s="2">
        <f t="shared" si="177"/>
        <v>101.21604198292222</v>
      </c>
      <c r="FB150" s="2">
        <f t="shared" si="177"/>
        <v>102.13774355354789</v>
      </c>
      <c r="FC150" s="2">
        <f t="shared" si="177"/>
        <v>103.14346352533293</v>
      </c>
      <c r="FD150" s="2">
        <f t="shared" si="177"/>
        <v>105.44835064251107</v>
      </c>
      <c r="FE150" s="2">
        <f t="shared" si="177"/>
        <v>106.34795417153424</v>
      </c>
      <c r="FG150" s="2">
        <f t="shared" si="178"/>
        <v>0.99952022680087682</v>
      </c>
      <c r="FH150" s="2">
        <f t="shared" si="178"/>
        <v>0.99946275323029421</v>
      </c>
      <c r="FI150" s="2">
        <f t="shared" si="178"/>
        <v>0.99944865739557665</v>
      </c>
      <c r="FJ150" s="2">
        <f t="shared" si="178"/>
        <v>0.99942823172547557</v>
      </c>
      <c r="FK150" s="2">
        <f t="shared" si="178"/>
        <v>0.99942660378589154</v>
      </c>
      <c r="FL150" s="2">
        <f t="shared" si="178"/>
        <v>0.99939029542983537</v>
      </c>
      <c r="FM150" s="2">
        <f t="shared" si="178"/>
        <v>0.99941209878831339</v>
      </c>
      <c r="FN150" s="2">
        <f t="shared" si="178"/>
        <v>0.99937812712062701</v>
      </c>
      <c r="FO150" s="2">
        <f t="shared" si="178"/>
        <v>0.99927875726702997</v>
      </c>
      <c r="FP150" s="2">
        <f t="shared" si="178"/>
        <v>0.99934791550164148</v>
      </c>
      <c r="FQ150" s="2">
        <f t="shared" si="178"/>
        <v>0.99939760962224966</v>
      </c>
      <c r="FR150" s="2">
        <f t="shared" si="178"/>
        <v>0.99939579355514363</v>
      </c>
      <c r="FS150" s="2">
        <f t="shared" si="178"/>
        <v>0.99936638903189778</v>
      </c>
      <c r="FT150" s="2">
        <f t="shared" si="178"/>
        <v>0.99936883669334531</v>
      </c>
      <c r="FU150" s="2">
        <f t="shared" si="178"/>
        <v>0.99918563534679516</v>
      </c>
      <c r="FW150" s="2">
        <f t="shared" si="169"/>
        <v>0.13974365967879412</v>
      </c>
      <c r="FX150" s="2">
        <f t="shared" si="169"/>
        <v>0.20192453883091591</v>
      </c>
      <c r="FY150" s="2">
        <f t="shared" si="169"/>
        <v>0.20066293048549944</v>
      </c>
      <c r="FZ150" s="2">
        <f t="shared" si="169"/>
        <v>0.17747558129456317</v>
      </c>
      <c r="GA150" s="2">
        <f t="shared" si="169"/>
        <v>0.18105317039673402</v>
      </c>
      <c r="GB150" s="2">
        <f t="shared" si="169"/>
        <v>0.1841938818020637</v>
      </c>
      <c r="GC150" s="2">
        <f t="shared" si="169"/>
        <v>0.1832125471669184</v>
      </c>
      <c r="GD150" s="2">
        <f t="shared" si="169"/>
        <v>0.16534161804262007</v>
      </c>
      <c r="GE150" s="2">
        <f t="shared" si="169"/>
        <v>0.19650802122689789</v>
      </c>
      <c r="GF150" s="2">
        <f t="shared" si="169"/>
        <v>0.19845615413247453</v>
      </c>
      <c r="GG150" s="2">
        <f t="shared" si="169"/>
        <v>0.19124666578503249</v>
      </c>
      <c r="GH150" s="2">
        <f t="shared" si="169"/>
        <v>0.16251765722885358</v>
      </c>
      <c r="GI150" s="2">
        <f t="shared" si="169"/>
        <v>0.14472368185616902</v>
      </c>
      <c r="GJ150" s="2">
        <f t="shared" si="169"/>
        <v>0.11546223724511472</v>
      </c>
      <c r="GK150" s="2">
        <f t="shared" si="169"/>
        <v>9.483152850912327E-2</v>
      </c>
      <c r="GM150" s="86">
        <f t="shared" si="170"/>
        <v>4.5987434080328643E-104</v>
      </c>
      <c r="GN150" s="86">
        <f t="shared" si="170"/>
        <v>3.8947045288448283E-195</v>
      </c>
      <c r="GO150" s="86">
        <f t="shared" si="170"/>
        <v>1.2335918035722123E-166</v>
      </c>
      <c r="GP150" s="86">
        <f t="shared" si="170"/>
        <v>3.8518702420357294E-219</v>
      </c>
      <c r="GQ150" s="86">
        <f t="shared" si="170"/>
        <v>1.0763729681144433E-307</v>
      </c>
      <c r="GR150" s="86">
        <f t="shared" si="170"/>
        <v>8.1584382564414761E-217</v>
      </c>
      <c r="GS150" s="86">
        <f t="shared" si="170"/>
        <v>4.2365149212357946E-186</v>
      </c>
      <c r="GT150" s="86">
        <f t="shared" si="170"/>
        <v>1.1297564167484183E-141</v>
      </c>
      <c r="GU150" s="86">
        <f t="shared" si="170"/>
        <v>1.1560980616492242E-132</v>
      </c>
      <c r="GV150" s="86">
        <f t="shared" si="170"/>
        <v>6.8381546880164983E-219</v>
      </c>
      <c r="GW150" s="86">
        <f t="shared" si="170"/>
        <v>7.0190495024099883E-208</v>
      </c>
      <c r="GX150" s="86">
        <f t="shared" si="170"/>
        <v>1.8205951918885224E-233</v>
      </c>
      <c r="GY150" s="86">
        <f t="shared" si="170"/>
        <v>8.5284690965398119E-170</v>
      </c>
      <c r="GZ150" s="86">
        <f t="shared" si="170"/>
        <v>3.6588458972007117E-103</v>
      </c>
      <c r="HA150" s="86">
        <f t="shared" si="170"/>
        <v>1.7136337946153797E-175</v>
      </c>
      <c r="HC150" s="86">
        <f t="shared" si="153"/>
        <v>6.1783006315197525E-64</v>
      </c>
      <c r="HD150" s="86">
        <f t="shared" si="153"/>
        <v>6.9109217909543064E-92</v>
      </c>
      <c r="HE150" s="86">
        <f t="shared" si="153"/>
        <v>9.5192704175776585E-114</v>
      </c>
      <c r="HF150" s="86">
        <f t="shared" si="153"/>
        <v>1.5498020544471531E-108</v>
      </c>
      <c r="HG150" s="86">
        <f t="shared" si="153"/>
        <v>4.8227458253585975E-198</v>
      </c>
      <c r="HH150" s="86">
        <f t="shared" si="153"/>
        <v>5.0605642744675094E-142</v>
      </c>
      <c r="HI150" s="86">
        <f t="shared" si="153"/>
        <v>1.4363104773066432E-143</v>
      </c>
      <c r="HJ150" s="86">
        <f t="shared" si="153"/>
        <v>4.1693572047642206E-177</v>
      </c>
      <c r="HK150" s="86">
        <f t="shared" si="153"/>
        <v>7.4002766050850935E-167</v>
      </c>
      <c r="HL150" s="86">
        <f t="shared" si="161"/>
        <v>1.8438747366897528E-111</v>
      </c>
      <c r="HM150" s="86">
        <f t="shared" si="161"/>
        <v>3.1155953798086778E-136</v>
      </c>
      <c r="HN150" s="86">
        <f t="shared" si="161"/>
        <v>2.6985878134525214E-103</v>
      </c>
      <c r="HO150" s="86">
        <f t="shared" si="161"/>
        <v>6.6406865971424888E-98</v>
      </c>
      <c r="HP150" s="86">
        <f t="shared" si="161"/>
        <v>1.785644280969253E-55</v>
      </c>
      <c r="HQ150" s="86">
        <f t="shared" si="161"/>
        <v>1.7948179264553601E-86</v>
      </c>
      <c r="HS150" s="86">
        <f t="shared" si="171"/>
        <v>0.20753331551890508</v>
      </c>
      <c r="HT150" s="86">
        <f t="shared" si="171"/>
        <v>3.1470056725538605E-2</v>
      </c>
      <c r="HU150" s="86">
        <f t="shared" si="171"/>
        <v>3.810861575744523E-2</v>
      </c>
      <c r="HV150" s="86">
        <f t="shared" si="171"/>
        <v>5.0616690640371671E-2</v>
      </c>
      <c r="HW150" s="86">
        <f t="shared" si="171"/>
        <v>3.1775137353626928E-2</v>
      </c>
      <c r="HX150" s="86">
        <f t="shared" si="171"/>
        <v>4.5060799516181964E-2</v>
      </c>
      <c r="HY150" s="86">
        <f t="shared" si="171"/>
        <v>3.5727955470509325E-2</v>
      </c>
      <c r="HZ150" s="86">
        <f t="shared" si="171"/>
        <v>5.1366323020511549E-2</v>
      </c>
      <c r="IA150" s="86">
        <f t="shared" si="171"/>
        <v>2.5151882256445018E-2</v>
      </c>
      <c r="IB150" s="86">
        <f t="shared" si="171"/>
        <v>9.9999704288399154E-3</v>
      </c>
      <c r="IC150" s="86">
        <f t="shared" si="171"/>
        <v>2.7453101004091113E-2</v>
      </c>
      <c r="ID150" s="86">
        <f t="shared" si="171"/>
        <v>5.7610969074756872E-2</v>
      </c>
      <c r="IE150" s="86">
        <f t="shared" si="171"/>
        <v>8.5655580531976527E-2</v>
      </c>
      <c r="IF150" s="86">
        <f t="shared" si="171"/>
        <v>0.10432096285513094</v>
      </c>
      <c r="IG150" s="86">
        <f t="shared" si="171"/>
        <v>0.19575933219916911</v>
      </c>
      <c r="II150" s="86">
        <f t="shared" si="172"/>
        <v>8.7854057652569967E-11</v>
      </c>
      <c r="IJ150" s="86">
        <f t="shared" si="172"/>
        <v>5.851640686547618E-8</v>
      </c>
      <c r="IK150" s="86">
        <f t="shared" si="172"/>
        <v>3.1743461439932706E-8</v>
      </c>
      <c r="IL150" s="86">
        <f t="shared" si="172"/>
        <v>1.9129420605296358E-10</v>
      </c>
      <c r="IM150" s="86">
        <f t="shared" si="172"/>
        <v>9.3054964733235591E-11</v>
      </c>
      <c r="IN150" s="86">
        <f t="shared" si="172"/>
        <v>1.9392887253098961E-10</v>
      </c>
      <c r="IO150" s="86">
        <f t="shared" si="172"/>
        <v>4.0591481074973631E-10</v>
      </c>
      <c r="IP150" s="86">
        <f t="shared" si="172"/>
        <v>1.1085711633704339E-11</v>
      </c>
      <c r="IQ150" s="86">
        <f t="shared" si="172"/>
        <v>1.2605761804309828E-9</v>
      </c>
      <c r="IR150" s="86">
        <f t="shared" si="172"/>
        <v>9.5776930554965001E-11</v>
      </c>
      <c r="IS150" s="86">
        <f t="shared" si="172"/>
        <v>1.1631670079007986E-9</v>
      </c>
      <c r="IT150" s="86">
        <f t="shared" si="172"/>
        <v>2.3730737523067929E-12</v>
      </c>
      <c r="IU150" s="86">
        <f t="shared" si="172"/>
        <v>1.8814787822657531E-14</v>
      </c>
      <c r="IV150" s="86">
        <f t="shared" si="172"/>
        <v>9.2973760667703633E-10</v>
      </c>
      <c r="IW150" s="86">
        <f t="shared" si="172"/>
        <v>7.0418917669290216E-7</v>
      </c>
      <c r="IY150" s="86">
        <f t="shared" si="173"/>
        <v>0.20753331560675914</v>
      </c>
      <c r="IZ150" s="86">
        <f t="shared" si="173"/>
        <v>3.147011524194547E-2</v>
      </c>
      <c r="JA150" s="86">
        <f t="shared" si="173"/>
        <v>3.8108647500906673E-2</v>
      </c>
      <c r="JB150" s="86">
        <f t="shared" si="173"/>
        <v>5.0616690831665874E-2</v>
      </c>
      <c r="JC150" s="86">
        <f t="shared" si="173"/>
        <v>3.1775137446681895E-2</v>
      </c>
      <c r="JD150" s="86">
        <f t="shared" si="173"/>
        <v>4.5060799710110837E-2</v>
      </c>
      <c r="JE150" s="86">
        <f t="shared" si="173"/>
        <v>3.5727955876424133E-2</v>
      </c>
      <c r="JF150" s="86">
        <f t="shared" si="173"/>
        <v>5.1366323031597258E-2</v>
      </c>
      <c r="JG150" s="86">
        <f t="shared" si="173"/>
        <v>2.51518835170212E-2</v>
      </c>
      <c r="JH150" s="86">
        <f t="shared" si="173"/>
        <v>9.9999705246168451E-3</v>
      </c>
      <c r="JI150" s="86">
        <f t="shared" si="173"/>
        <v>2.7453102167258121E-2</v>
      </c>
      <c r="JJ150" s="86">
        <f t="shared" si="173"/>
        <v>5.7610969077129946E-2</v>
      </c>
      <c r="JK150" s="86">
        <f t="shared" si="173"/>
        <v>8.5655580531995346E-2</v>
      </c>
      <c r="JL150" s="86">
        <f t="shared" si="173"/>
        <v>0.10432096378486855</v>
      </c>
      <c r="JM150" s="86">
        <f t="shared" si="173"/>
        <v>0.1957600363883458</v>
      </c>
    </row>
    <row r="151" spans="2:273" x14ac:dyDescent="0.25">
      <c r="B151" s="2">
        <v>124</v>
      </c>
      <c r="C151" s="37">
        <v>98.153000000000006</v>
      </c>
      <c r="D151" s="37">
        <v>96.287999999999997</v>
      </c>
      <c r="E151" s="37">
        <v>96.424000000000007</v>
      </c>
      <c r="F151" s="37">
        <v>96.492000000000004</v>
      </c>
      <c r="G151" s="37">
        <v>97.55</v>
      </c>
      <c r="H151" s="37">
        <v>94.016999999999996</v>
      </c>
      <c r="I151" s="37">
        <v>95.932000000000002</v>
      </c>
      <c r="J151" s="37">
        <v>98.153000000000006</v>
      </c>
      <c r="K151" s="37">
        <v>97.186000000000007</v>
      </c>
      <c r="L151" s="37">
        <v>100.25</v>
      </c>
      <c r="M151" s="37">
        <v>102.661</v>
      </c>
      <c r="N151" s="37">
        <v>101.69499999999999</v>
      </c>
      <c r="O151" s="37">
        <v>105.119</v>
      </c>
      <c r="P151" s="37">
        <v>105.881</v>
      </c>
      <c r="Q151" s="37">
        <v>107.77200000000001</v>
      </c>
      <c r="S151" s="4">
        <f t="shared" si="174"/>
        <v>96.451302362810182</v>
      </c>
      <c r="T151" s="4">
        <f t="shared" si="174"/>
        <v>97.460198406876543</v>
      </c>
      <c r="U151" s="4">
        <f t="shared" si="174"/>
        <v>97.925775149890114</v>
      </c>
      <c r="V151" s="4">
        <f t="shared" si="174"/>
        <v>94.876555607094957</v>
      </c>
      <c r="W151" s="4">
        <f t="shared" si="174"/>
        <v>97.364476269030291</v>
      </c>
      <c r="X151" s="4">
        <f t="shared" si="174"/>
        <v>96.23978574237249</v>
      </c>
      <c r="Y151" s="4">
        <f t="shared" si="174"/>
        <v>97.765967797162219</v>
      </c>
      <c r="Z151" s="4">
        <f t="shared" si="174"/>
        <v>99.591276869861261</v>
      </c>
      <c r="AA151" s="4">
        <f t="shared" si="174"/>
        <v>98.740479935914152</v>
      </c>
      <c r="AB151" s="4">
        <f t="shared" si="174"/>
        <v>102.35124176221845</v>
      </c>
      <c r="AC151" s="4">
        <f t="shared" si="174"/>
        <v>101.59507157159092</v>
      </c>
      <c r="AD151" s="4">
        <f t="shared" si="174"/>
        <v>102.07702482669265</v>
      </c>
      <c r="AE151" s="4">
        <f t="shared" si="174"/>
        <v>103.33496997137563</v>
      </c>
      <c r="AF151" s="4">
        <f t="shared" si="174"/>
        <v>106.88221912119565</v>
      </c>
      <c r="AG151" s="4">
        <f t="shared" si="174"/>
        <v>112.86224672080823</v>
      </c>
      <c r="AI151" s="4">
        <f t="shared" si="175"/>
        <v>1.7016976371898238</v>
      </c>
      <c r="AJ151" s="4">
        <f t="shared" si="175"/>
        <v>-1.1721984068765465</v>
      </c>
      <c r="AK151" s="4">
        <f t="shared" si="175"/>
        <v>-1.5017751498901077</v>
      </c>
      <c r="AL151" s="4">
        <f t="shared" si="175"/>
        <v>1.6154443929050473</v>
      </c>
      <c r="AM151" s="4">
        <f t="shared" si="175"/>
        <v>0.18552373096970598</v>
      </c>
      <c r="AN151" s="4">
        <f t="shared" si="175"/>
        <v>-2.2227857423724942</v>
      </c>
      <c r="AO151" s="4">
        <f t="shared" si="175"/>
        <v>-1.8339677971622166</v>
      </c>
      <c r="AP151" s="4">
        <f t="shared" si="175"/>
        <v>-1.4382768698612551</v>
      </c>
      <c r="AQ151" s="4">
        <f t="shared" si="175"/>
        <v>-1.554479935914145</v>
      </c>
      <c r="AR151" s="4">
        <f t="shared" si="175"/>
        <v>-2.10124176221845</v>
      </c>
      <c r="AS151" s="4">
        <f t="shared" si="175"/>
        <v>1.0659284284090802</v>
      </c>
      <c r="AT151" s="4">
        <f t="shared" si="175"/>
        <v>-0.38202482669265692</v>
      </c>
      <c r="AU151" s="4">
        <f t="shared" si="175"/>
        <v>1.7840300286243718</v>
      </c>
      <c r="AV151" s="4">
        <f t="shared" si="175"/>
        <v>-1.0012191211956463</v>
      </c>
      <c r="AW151" s="4">
        <f t="shared" si="175"/>
        <v>-5.0902467208082243</v>
      </c>
      <c r="AY151" s="2">
        <f t="shared" si="167"/>
        <v>96.451302342026082</v>
      </c>
      <c r="AZ151" s="2">
        <f t="shared" si="167"/>
        <v>97.45960307478714</v>
      </c>
      <c r="BA151" s="2">
        <f t="shared" si="167"/>
        <v>97.924639007996547</v>
      </c>
      <c r="BB151" s="2">
        <f t="shared" si="167"/>
        <v>94.872374853129173</v>
      </c>
      <c r="BC151" s="2">
        <f t="shared" si="167"/>
        <v>97.36348730075693</v>
      </c>
      <c r="BD151" s="2">
        <f t="shared" si="167"/>
        <v>96.235831677665075</v>
      </c>
      <c r="BE151" s="2">
        <f t="shared" si="167"/>
        <v>97.76363202849771</v>
      </c>
      <c r="BF151" s="2">
        <f t="shared" si="167"/>
        <v>99.585108318314354</v>
      </c>
      <c r="BG151" s="2">
        <f t="shared" si="167"/>
        <v>98.739440001811275</v>
      </c>
      <c r="BH151" s="2">
        <f t="shared" si="167"/>
        <v>102.3511411218535</v>
      </c>
      <c r="BI151" s="2">
        <f t="shared" si="167"/>
        <v>101.59310867283516</v>
      </c>
      <c r="BJ151" s="2">
        <f t="shared" si="167"/>
        <v>102.06310625041446</v>
      </c>
      <c r="BK151" s="2">
        <f t="shared" si="167"/>
        <v>103.29198819773669</v>
      </c>
      <c r="BL151" s="2">
        <f t="shared" si="167"/>
        <v>105.91016986268681</v>
      </c>
      <c r="BM151" s="2">
        <f t="shared" si="167"/>
        <v>106.44986475993352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 t="str">
        <f t="shared" si="168"/>
        <v/>
      </c>
      <c r="CM151" s="2" t="str">
        <f t="shared" si="168"/>
        <v/>
      </c>
      <c r="CN151" s="2">
        <f t="shared" si="168"/>
        <v>100.25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 t="str">
        <f t="shared" si="117"/>
        <v/>
      </c>
      <c r="DC151" s="2" t="str">
        <f t="shared" si="118"/>
        <v/>
      </c>
      <c r="DD151" s="2">
        <f t="shared" si="119"/>
        <v>100.25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125.33622617260788</v>
      </c>
      <c r="DL151" s="2">
        <f t="shared" si="176"/>
        <v>130.21796159317213</v>
      </c>
      <c r="DM151" s="2">
        <f t="shared" si="176"/>
        <v>114.9262312069154</v>
      </c>
      <c r="DN151" s="2">
        <f t="shared" si="176"/>
        <v>128.97692865740234</v>
      </c>
      <c r="DO151" s="2">
        <f t="shared" si="176"/>
        <v>145.09308936078935</v>
      </c>
      <c r="DP151" s="2">
        <f t="shared" si="176"/>
        <v>139.20583333333335</v>
      </c>
      <c r="DQ151" s="2">
        <f t="shared" si="176"/>
        <v>133.40745154061628</v>
      </c>
      <c r="DR151" s="2">
        <f t="shared" si="176"/>
        <v>123.87224573144573</v>
      </c>
      <c r="DS151" s="2">
        <f t="shared" si="176"/>
        <v>123.65950000000001</v>
      </c>
      <c r="DT151" s="2">
        <f t="shared" si="176"/>
        <v>132.09596271963326</v>
      </c>
      <c r="DU151" s="2">
        <f t="shared" si="176"/>
        <v>138.07212470365101</v>
      </c>
      <c r="DV151" s="2">
        <f t="shared" si="176"/>
        <v>145.17733238501657</v>
      </c>
      <c r="DW151" s="2">
        <f t="shared" si="176"/>
        <v>145.44953781512606</v>
      </c>
      <c r="DX151" s="2">
        <f t="shared" si="176"/>
        <v>140.11349532389531</v>
      </c>
      <c r="DY151" s="2">
        <f t="shared" si="176"/>
        <v>148.76682315270935</v>
      </c>
      <c r="EA151" s="2">
        <f t="shared" si="152"/>
        <v>96.343516012066175</v>
      </c>
      <c r="EB151" s="2">
        <f t="shared" si="152"/>
        <v>97.48896816770187</v>
      </c>
      <c r="EC151" s="2">
        <f t="shared" si="152"/>
        <v>98.054014257211719</v>
      </c>
      <c r="ED151" s="2">
        <f t="shared" si="152"/>
        <v>94.819904389533988</v>
      </c>
      <c r="EE151" s="2">
        <f t="shared" si="152"/>
        <v>97.33255571367161</v>
      </c>
      <c r="EF151" s="2">
        <f t="shared" si="152"/>
        <v>96.225939772101881</v>
      </c>
      <c r="EG151" s="2">
        <f t="shared" si="152"/>
        <v>97.773486205200214</v>
      </c>
      <c r="EH151" s="2">
        <f t="shared" si="152"/>
        <v>99.684968292791368</v>
      </c>
      <c r="EI151" s="2">
        <f t="shared" si="152"/>
        <v>98.732700203942898</v>
      </c>
      <c r="EJ151" s="2">
        <f t="shared" si="152"/>
        <v>102.44367087235094</v>
      </c>
      <c r="EK151" s="2">
        <f t="shared" si="152"/>
        <v>101.68222414687948</v>
      </c>
      <c r="EL151" s="2">
        <f t="shared" si="179"/>
        <v>102.03317182024686</v>
      </c>
      <c r="EM151" s="2">
        <f t="shared" si="135"/>
        <v>103.30251016922293</v>
      </c>
      <c r="EN151" s="2">
        <f t="shared" si="135"/>
        <v>105.9677394447701</v>
      </c>
      <c r="EO151" s="2">
        <f t="shared" si="135"/>
        <v>106.43743515765939</v>
      </c>
      <c r="EQ151" s="2">
        <f t="shared" si="177"/>
        <v>96.972534754120332</v>
      </c>
      <c r="ER151" s="2">
        <f t="shared" si="177"/>
        <v>97.279909870597592</v>
      </c>
      <c r="ES151" s="2">
        <f t="shared" si="177"/>
        <v>97.415314070000463</v>
      </c>
      <c r="ET151" s="2">
        <f t="shared" si="177"/>
        <v>95.001054757008234</v>
      </c>
      <c r="EU151" s="2">
        <f t="shared" si="177"/>
        <v>97.36307276199841</v>
      </c>
      <c r="EV151" s="2">
        <f t="shared" si="177"/>
        <v>96.155345221517535</v>
      </c>
      <c r="EW151" s="2">
        <f t="shared" si="177"/>
        <v>97.626772893118485</v>
      </c>
      <c r="EX151" s="2">
        <f t="shared" si="177"/>
        <v>99.048484028124435</v>
      </c>
      <c r="EY151" s="2">
        <f t="shared" si="177"/>
        <v>98.687028569482493</v>
      </c>
      <c r="EZ151" s="2">
        <f t="shared" si="177"/>
        <v>101.92771015278227</v>
      </c>
      <c r="FA151" s="2">
        <f t="shared" si="177"/>
        <v>101.15230998158279</v>
      </c>
      <c r="FB151" s="2">
        <f t="shared" si="177"/>
        <v>102.0682759538598</v>
      </c>
      <c r="FC151" s="2">
        <f t="shared" si="177"/>
        <v>103.07964659404304</v>
      </c>
      <c r="FD151" s="2">
        <f t="shared" si="177"/>
        <v>105.35095383498025</v>
      </c>
      <c r="FE151" s="2">
        <f t="shared" si="177"/>
        <v>106.25292957425614</v>
      </c>
      <c r="FG151" s="2">
        <f t="shared" si="178"/>
        <v>0.99956242316973087</v>
      </c>
      <c r="FH151" s="2">
        <f t="shared" si="178"/>
        <v>0.99951000195948481</v>
      </c>
      <c r="FI151" s="2">
        <f t="shared" si="178"/>
        <v>0.9994971451739868</v>
      </c>
      <c r="FJ151" s="2">
        <f t="shared" si="178"/>
        <v>0.99947851490042583</v>
      </c>
      <c r="FK151" s="2">
        <f t="shared" si="178"/>
        <v>0.99947703005226685</v>
      </c>
      <c r="FL151" s="2">
        <f t="shared" si="178"/>
        <v>0.99944391299058644</v>
      </c>
      <c r="FM151" s="2">
        <f t="shared" si="178"/>
        <v>0.99946379998541612</v>
      </c>
      <c r="FN151" s="2">
        <f t="shared" si="178"/>
        <v>0.99943281415799423</v>
      </c>
      <c r="FO151" s="2">
        <f t="shared" si="178"/>
        <v>0.99934217706326622</v>
      </c>
      <c r="FP151" s="2">
        <f t="shared" si="178"/>
        <v>0.99940525774517075</v>
      </c>
      <c r="FQ151" s="2">
        <f t="shared" si="178"/>
        <v>0.99945058432483636</v>
      </c>
      <c r="FR151" s="2">
        <f t="shared" si="178"/>
        <v>0.99944892787609441</v>
      </c>
      <c r="FS151" s="2">
        <f t="shared" si="178"/>
        <v>0.99942210771114237</v>
      </c>
      <c r="FT151" s="2">
        <f t="shared" si="178"/>
        <v>0.99942434025335825</v>
      </c>
      <c r="FU151" s="2">
        <f t="shared" si="178"/>
        <v>0.99925723738623895</v>
      </c>
      <c r="FW151" s="2">
        <f t="shared" si="169"/>
        <v>0.15118753288075998</v>
      </c>
      <c r="FX151" s="2">
        <f t="shared" si="169"/>
        <v>0.21717499946249844</v>
      </c>
      <c r="FY151" s="2">
        <f t="shared" si="169"/>
        <v>0.21584387744707531</v>
      </c>
      <c r="FZ151" s="2">
        <f t="shared" si="169"/>
        <v>0.19132218651789154</v>
      </c>
      <c r="GA151" s="2">
        <f t="shared" si="169"/>
        <v>0.19511268705999435</v>
      </c>
      <c r="GB151" s="2">
        <f t="shared" si="169"/>
        <v>0.19843819099660059</v>
      </c>
      <c r="GC151" s="2">
        <f t="shared" si="169"/>
        <v>0.19739932950944988</v>
      </c>
      <c r="GD151" s="2">
        <f t="shared" si="169"/>
        <v>0.17844691864661905</v>
      </c>
      <c r="GE151" s="2">
        <f t="shared" si="169"/>
        <v>0.21145778755094999</v>
      </c>
      <c r="GF151" s="2">
        <f t="shared" si="169"/>
        <v>0.21351474488918135</v>
      </c>
      <c r="GG151" s="2">
        <f t="shared" si="169"/>
        <v>0.20589873412192181</v>
      </c>
      <c r="GH151" s="2">
        <f t="shared" si="169"/>
        <v>0.17544617505599203</v>
      </c>
      <c r="GI151" s="2">
        <f t="shared" si="169"/>
        <v>0.15650118568237611</v>
      </c>
      <c r="GJ151" s="2">
        <f t="shared" si="169"/>
        <v>0.12520707039174364</v>
      </c>
      <c r="GK151" s="2">
        <f t="shared" si="169"/>
        <v>0.10303799072814136</v>
      </c>
      <c r="GM151" s="86">
        <f t="shared" si="170"/>
        <v>2.552703734063275E-107</v>
      </c>
      <c r="GN151" s="86">
        <f t="shared" si="170"/>
        <v>3.4973599170353727E-201</v>
      </c>
      <c r="GO151" s="86">
        <f t="shared" si="170"/>
        <v>7.5041635693815939E-172</v>
      </c>
      <c r="GP151" s="86">
        <f t="shared" si="170"/>
        <v>4.8031705347580567E-226</v>
      </c>
      <c r="GQ151" s="86">
        <f t="shared" si="170"/>
        <v>0</v>
      </c>
      <c r="GR151" s="86">
        <f t="shared" si="170"/>
        <v>1.3151287344820462E-223</v>
      </c>
      <c r="GS151" s="86">
        <f t="shared" si="170"/>
        <v>7.2043013499013538E-192</v>
      </c>
      <c r="GT151" s="86">
        <f t="shared" si="170"/>
        <v>4.305228167358114E-146</v>
      </c>
      <c r="GU151" s="86">
        <f t="shared" si="170"/>
        <v>8.0019979804190229E-137</v>
      </c>
      <c r="GV151" s="86">
        <f t="shared" si="170"/>
        <v>9.4395520125848822E-226</v>
      </c>
      <c r="GW151" s="86">
        <f t="shared" si="170"/>
        <v>2.2639528576931887E-214</v>
      </c>
      <c r="GX151" s="86">
        <f t="shared" si="170"/>
        <v>8.0392212361126321E-241</v>
      </c>
      <c r="GY151" s="86">
        <f t="shared" si="170"/>
        <v>4.4591783960023041E-175</v>
      </c>
      <c r="GZ151" s="86">
        <f t="shared" si="170"/>
        <v>2.2321924304349568E-106</v>
      </c>
      <c r="HA151" s="86">
        <f t="shared" si="170"/>
        <v>5.7084300214815207E-181</v>
      </c>
      <c r="HC151" s="86">
        <f t="shared" si="153"/>
        <v>5.851623103795669E-67</v>
      </c>
      <c r="HD151" s="86">
        <f t="shared" si="153"/>
        <v>4.5261684613560962E-96</v>
      </c>
      <c r="HE151" s="86">
        <f t="shared" si="153"/>
        <v>5.1764053879147481E-119</v>
      </c>
      <c r="HF151" s="86">
        <f t="shared" si="153"/>
        <v>1.4848335168103804E-113</v>
      </c>
      <c r="HG151" s="86">
        <f t="shared" si="153"/>
        <v>4.1557596493527811E-207</v>
      </c>
      <c r="HH151" s="86">
        <f t="shared" si="153"/>
        <v>1.2619796904098012E-148</v>
      </c>
      <c r="HI151" s="86">
        <f t="shared" si="153"/>
        <v>3.6852886174492155E-150</v>
      </c>
      <c r="HJ151" s="86">
        <f t="shared" si="153"/>
        <v>2.5314471967722106E-185</v>
      </c>
      <c r="HK151" s="86">
        <f t="shared" si="153"/>
        <v>1.2411939045853336E-174</v>
      </c>
      <c r="HL151" s="86">
        <f t="shared" si="161"/>
        <v>1.6632809923763225E-116</v>
      </c>
      <c r="HM151" s="86">
        <f t="shared" si="161"/>
        <v>1.9939722127303564E-142</v>
      </c>
      <c r="HN151" s="86">
        <f t="shared" si="161"/>
        <v>4.6198369697325829E-108</v>
      </c>
      <c r="HO151" s="86">
        <f t="shared" si="161"/>
        <v>1.8483335381624898E-102</v>
      </c>
      <c r="HP151" s="86">
        <f t="shared" si="161"/>
        <v>4.5065113502699396E-58</v>
      </c>
      <c r="HQ151" s="86">
        <f t="shared" si="161"/>
        <v>1.6850056606514576E-90</v>
      </c>
      <c r="HS151" s="86">
        <f t="shared" si="171"/>
        <v>0.15423455518201815</v>
      </c>
      <c r="HT151" s="86">
        <f t="shared" si="171"/>
        <v>1.888250715798476E-2</v>
      </c>
      <c r="HU151" s="86">
        <f t="shared" si="171"/>
        <v>2.3024029050510385E-2</v>
      </c>
      <c r="HV151" s="86">
        <f t="shared" si="171"/>
        <v>3.0684718085340588E-2</v>
      </c>
      <c r="HW151" s="86">
        <f t="shared" si="171"/>
        <v>1.8208616254071816E-2</v>
      </c>
      <c r="HX151" s="86">
        <f t="shared" si="171"/>
        <v>2.6623961938062539E-2</v>
      </c>
      <c r="HY151" s="86">
        <f t="shared" si="171"/>
        <v>2.0970664093040589E-2</v>
      </c>
      <c r="HZ151" s="86">
        <f t="shared" si="171"/>
        <v>3.1011813686228372E-2</v>
      </c>
      <c r="IA151" s="86">
        <f t="shared" si="171"/>
        <v>1.4114014861087482E-2</v>
      </c>
      <c r="IB151" s="86">
        <f t="shared" si="171"/>
        <v>4.9891373668559565E-3</v>
      </c>
      <c r="IC151" s="86">
        <f t="shared" si="171"/>
        <v>1.5707012633025905E-2</v>
      </c>
      <c r="ID151" s="86">
        <f t="shared" si="171"/>
        <v>3.4781513608122636E-2</v>
      </c>
      <c r="IE151" s="86">
        <f t="shared" si="171"/>
        <v>5.3469080635294083E-2</v>
      </c>
      <c r="IF151" s="86">
        <f t="shared" si="171"/>
        <v>5.9821263786502918E-2</v>
      </c>
      <c r="IG151" s="86">
        <f t="shared" si="171"/>
        <v>0.12527677994084283</v>
      </c>
      <c r="II151" s="86">
        <f t="shared" si="172"/>
        <v>7.3545236953136143E-10</v>
      </c>
      <c r="IJ151" s="86">
        <f t="shared" si="172"/>
        <v>4.1567388816782379E-7</v>
      </c>
      <c r="IK151" s="86">
        <f t="shared" si="172"/>
        <v>2.4098655310795989E-7</v>
      </c>
      <c r="IL151" s="86">
        <f t="shared" si="172"/>
        <v>2.1456122023613503E-9</v>
      </c>
      <c r="IM151" s="86">
        <f t="shared" si="172"/>
        <v>1.178641781709553E-9</v>
      </c>
      <c r="IN151" s="86">
        <f t="shared" si="172"/>
        <v>2.3324185520398208E-9</v>
      </c>
      <c r="IO151" s="86">
        <f t="shared" si="172"/>
        <v>4.429707969377903E-9</v>
      </c>
      <c r="IP151" s="86">
        <f t="shared" si="172"/>
        <v>1.4968194737738682E-10</v>
      </c>
      <c r="IQ151" s="86">
        <f t="shared" si="172"/>
        <v>1.377282477588694E-8</v>
      </c>
      <c r="IR151" s="86">
        <f t="shared" si="172"/>
        <v>1.4752277218992144E-9</v>
      </c>
      <c r="IS151" s="86">
        <f t="shared" si="172"/>
        <v>1.2157948539098936E-8</v>
      </c>
      <c r="IT151" s="86">
        <f t="shared" si="172"/>
        <v>3.6628982406668654E-11</v>
      </c>
      <c r="IU151" s="86">
        <f t="shared" si="172"/>
        <v>3.8256526705274933E-13</v>
      </c>
      <c r="IV151" s="86">
        <f t="shared" si="172"/>
        <v>5.0917003318282471E-9</v>
      </c>
      <c r="IW151" s="86">
        <f t="shared" si="172"/>
        <v>1.9580999209584035E-6</v>
      </c>
      <c r="IY151" s="86">
        <f t="shared" si="173"/>
        <v>0.15423455591747051</v>
      </c>
      <c r="IZ151" s="86">
        <f t="shared" si="173"/>
        <v>1.8882922831872928E-2</v>
      </c>
      <c r="JA151" s="86">
        <f t="shared" si="173"/>
        <v>2.3024270037063494E-2</v>
      </c>
      <c r="JB151" s="86">
        <f t="shared" si="173"/>
        <v>3.068472023095279E-2</v>
      </c>
      <c r="JC151" s="86">
        <f t="shared" si="173"/>
        <v>1.8208617432713597E-2</v>
      </c>
      <c r="JD151" s="86">
        <f t="shared" si="173"/>
        <v>2.6623964270481092E-2</v>
      </c>
      <c r="JE151" s="86">
        <f t="shared" si="173"/>
        <v>2.0970668522748558E-2</v>
      </c>
      <c r="JF151" s="86">
        <f t="shared" si="173"/>
        <v>3.1011813835910319E-2</v>
      </c>
      <c r="JG151" s="86">
        <f t="shared" si="173"/>
        <v>1.4114028633912258E-2</v>
      </c>
      <c r="JH151" s="86">
        <f t="shared" si="173"/>
        <v>4.9891388420836786E-3</v>
      </c>
      <c r="JI151" s="86">
        <f t="shared" si="173"/>
        <v>1.5707024790974446E-2</v>
      </c>
      <c r="JJ151" s="86">
        <f t="shared" si="173"/>
        <v>3.478151364475162E-2</v>
      </c>
      <c r="JK151" s="86">
        <f t="shared" si="173"/>
        <v>5.3469080635676645E-2</v>
      </c>
      <c r="JL151" s="86">
        <f t="shared" si="173"/>
        <v>5.982126887820325E-2</v>
      </c>
      <c r="JM151" s="86">
        <f t="shared" si="173"/>
        <v>0.12527873804076378</v>
      </c>
    </row>
    <row r="152" spans="2:273" x14ac:dyDescent="0.25">
      <c r="B152" s="2">
        <v>125</v>
      </c>
      <c r="C152" s="37">
        <v>96.78</v>
      </c>
      <c r="D152" s="37">
        <v>95.542000000000002</v>
      </c>
      <c r="E152" s="37">
        <v>97.644000000000005</v>
      </c>
      <c r="F152" s="37">
        <v>96.846999999999994</v>
      </c>
      <c r="G152" s="37">
        <v>97.65</v>
      </c>
      <c r="H152" s="37">
        <v>98.034000000000006</v>
      </c>
      <c r="I152" s="37">
        <v>96.406999999999996</v>
      </c>
      <c r="J152" s="37">
        <v>100.76300000000001</v>
      </c>
      <c r="K152" s="37">
        <v>98.763000000000005</v>
      </c>
      <c r="L152" s="37">
        <v>99.516999999999996</v>
      </c>
      <c r="M152" s="37">
        <v>102.81399999999999</v>
      </c>
      <c r="N152" s="37">
        <v>102.69499999999999</v>
      </c>
      <c r="O152" s="37">
        <v>104.983</v>
      </c>
      <c r="P152" s="37">
        <v>107.52500000000001</v>
      </c>
      <c r="Q152" s="37">
        <v>105.73699999999999</v>
      </c>
      <c r="S152" s="4">
        <f t="shared" si="174"/>
        <v>96.334422146315035</v>
      </c>
      <c r="T152" s="4">
        <f t="shared" si="174"/>
        <v>97.36064356425905</v>
      </c>
      <c r="U152" s="4">
        <f t="shared" si="174"/>
        <v>97.851556428923502</v>
      </c>
      <c r="V152" s="4">
        <f t="shared" si="174"/>
        <v>94.805231539723025</v>
      </c>
      <c r="W152" s="4">
        <f t="shared" si="174"/>
        <v>97.252137643145588</v>
      </c>
      <c r="X152" s="4">
        <f t="shared" si="174"/>
        <v>96.144416184440516</v>
      </c>
      <c r="Y152" s="4">
        <f t="shared" si="174"/>
        <v>97.704113549029387</v>
      </c>
      <c r="Z152" s="4">
        <f t="shared" si="174"/>
        <v>99.538395331097561</v>
      </c>
      <c r="AA152" s="4">
        <f t="shared" si="174"/>
        <v>98.645992363793951</v>
      </c>
      <c r="AB152" s="4">
        <f t="shared" si="174"/>
        <v>102.27819989601977</v>
      </c>
      <c r="AC152" s="4">
        <f t="shared" si="174"/>
        <v>101.53622126072075</v>
      </c>
      <c r="AD152" s="4">
        <f t="shared" si="174"/>
        <v>101.99459872978818</v>
      </c>
      <c r="AE152" s="4">
        <f t="shared" si="174"/>
        <v>103.2432410671837</v>
      </c>
      <c r="AF152" s="4">
        <f t="shared" si="174"/>
        <v>106.2005348042904</v>
      </c>
      <c r="AG152" s="4">
        <f t="shared" si="174"/>
        <v>109.42011189769968</v>
      </c>
      <c r="AI152" s="4">
        <f t="shared" si="175"/>
        <v>0.44557785368496639</v>
      </c>
      <c r="AJ152" s="4">
        <f t="shared" si="175"/>
        <v>-1.8186435642590482</v>
      </c>
      <c r="AK152" s="4">
        <f t="shared" si="175"/>
        <v>-0.20755642892349613</v>
      </c>
      <c r="AL152" s="4">
        <f t="shared" si="175"/>
        <v>2.0417684602769697</v>
      </c>
      <c r="AM152" s="4">
        <f t="shared" si="175"/>
        <v>0.39786235685441795</v>
      </c>
      <c r="AN152" s="4">
        <f t="shared" si="175"/>
        <v>1.8895838155594902</v>
      </c>
      <c r="AO152" s="4">
        <f t="shared" si="175"/>
        <v>-1.2971135490293904</v>
      </c>
      <c r="AP152" s="4">
        <f t="shared" si="175"/>
        <v>1.2246046689024439</v>
      </c>
      <c r="AQ152" s="4">
        <f t="shared" si="175"/>
        <v>0.11700763620605414</v>
      </c>
      <c r="AR152" s="4">
        <f t="shared" si="175"/>
        <v>-2.7611998960197752</v>
      </c>
      <c r="AS152" s="4">
        <f t="shared" si="175"/>
        <v>1.2777787392792419</v>
      </c>
      <c r="AT152" s="4">
        <f t="shared" si="175"/>
        <v>0.7004012702118132</v>
      </c>
      <c r="AU152" s="4">
        <f t="shared" si="175"/>
        <v>1.7397589328163008</v>
      </c>
      <c r="AV152" s="4">
        <f t="shared" si="175"/>
        <v>1.3244651957096067</v>
      </c>
      <c r="AW152" s="4">
        <f t="shared" si="175"/>
        <v>-3.6831118976996891</v>
      </c>
      <c r="AY152" s="2">
        <f t="shared" si="167"/>
        <v>96.334421997845908</v>
      </c>
      <c r="AZ152" s="2">
        <f t="shared" si="167"/>
        <v>97.360491672651364</v>
      </c>
      <c r="BA152" s="2">
        <f t="shared" si="167"/>
        <v>97.851200396723669</v>
      </c>
      <c r="BB152" s="2">
        <f t="shared" si="167"/>
        <v>94.80414930298673</v>
      </c>
      <c r="BC152" s="2">
        <f t="shared" si="167"/>
        <v>97.251918967277078</v>
      </c>
      <c r="BD152" s="2">
        <f t="shared" si="167"/>
        <v>96.143464860548832</v>
      </c>
      <c r="BE152" s="2">
        <f t="shared" si="167"/>
        <v>97.703558718148983</v>
      </c>
      <c r="BF152" s="2">
        <f t="shared" si="167"/>
        <v>99.536820203540273</v>
      </c>
      <c r="BG152" s="2">
        <f t="shared" si="167"/>
        <v>98.645761043973565</v>
      </c>
      <c r="BH152" s="2">
        <f t="shared" si="167"/>
        <v>102.27818195935917</v>
      </c>
      <c r="BI152" s="2">
        <f t="shared" si="167"/>
        <v>101.53577123316201</v>
      </c>
      <c r="BJ152" s="2">
        <f t="shared" si="167"/>
        <v>101.99105043063749</v>
      </c>
      <c r="BK152" s="2">
        <f t="shared" si="167"/>
        <v>103.2312461188791</v>
      </c>
      <c r="BL152" s="2">
        <f t="shared" si="167"/>
        <v>105.83005584133919</v>
      </c>
      <c r="BM152" s="2">
        <f t="shared" si="167"/>
        <v>106.35434255325916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>
        <f t="shared" si="168"/>
        <v>97.65</v>
      </c>
      <c r="CJ152" s="2" t="str">
        <f t="shared" si="168"/>
        <v/>
      </c>
      <c r="CK152" s="2" t="str">
        <f t="shared" si="168"/>
        <v/>
      </c>
      <c r="CL152" s="2" t="str">
        <f t="shared" si="168"/>
        <v/>
      </c>
      <c r="CM152" s="2">
        <f t="shared" si="168"/>
        <v>98.763000000000005</v>
      </c>
      <c r="CN152" s="2">
        <f t="shared" si="168"/>
        <v>99.516999999999996</v>
      </c>
      <c r="CO152" s="2">
        <f t="shared" si="168"/>
        <v>102.81399999999999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>
        <f t="shared" si="114"/>
        <v>97.65</v>
      </c>
      <c r="CZ152" s="2" t="str">
        <f t="shared" si="115"/>
        <v/>
      </c>
      <c r="DA152" s="2" t="str">
        <f t="shared" si="116"/>
        <v/>
      </c>
      <c r="DB152" s="2" t="str">
        <f t="shared" si="117"/>
        <v/>
      </c>
      <c r="DC152" s="2">
        <f t="shared" si="118"/>
        <v>98.763000000000005</v>
      </c>
      <c r="DD152" s="2">
        <f t="shared" si="119"/>
        <v>99.516999999999996</v>
      </c>
      <c r="DE152" s="2">
        <f t="shared" si="120"/>
        <v>102.81399999999999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125.50950656660413</v>
      </c>
      <c r="DL152" s="2">
        <f t="shared" si="176"/>
        <v>130.43515623518255</v>
      </c>
      <c r="DM152" s="2">
        <f t="shared" si="176"/>
        <v>115.01633975270815</v>
      </c>
      <c r="DN152" s="2">
        <f t="shared" si="176"/>
        <v>129.18727070795492</v>
      </c>
      <c r="DO152" s="2">
        <f t="shared" si="176"/>
        <v>145.4446372372372</v>
      </c>
      <c r="DP152" s="2">
        <f t="shared" si="176"/>
        <v>139.52233333333334</v>
      </c>
      <c r="DQ152" s="2">
        <f t="shared" si="176"/>
        <v>133.664968627451</v>
      </c>
      <c r="DR152" s="2">
        <f t="shared" si="176"/>
        <v>124.02652346632345</v>
      </c>
      <c r="DS152" s="2">
        <f t="shared" si="176"/>
        <v>123.81318181818182</v>
      </c>
      <c r="DT152" s="2">
        <f t="shared" si="176"/>
        <v>132.30905072574481</v>
      </c>
      <c r="DU152" s="2">
        <f t="shared" si="176"/>
        <v>138.34056946420105</v>
      </c>
      <c r="DV152" s="2">
        <f t="shared" si="176"/>
        <v>145.49918895210999</v>
      </c>
      <c r="DW152" s="2">
        <f t="shared" si="176"/>
        <v>145.76941568627453</v>
      </c>
      <c r="DX152" s="2">
        <f t="shared" si="176"/>
        <v>140.35601733161732</v>
      </c>
      <c r="DY152" s="2">
        <f t="shared" si="176"/>
        <v>149.12214679802955</v>
      </c>
      <c r="EA152" s="2">
        <f t="shared" si="152"/>
        <v>96.215609052682893</v>
      </c>
      <c r="EB152" s="2">
        <f t="shared" si="152"/>
        <v>97.396291925465846</v>
      </c>
      <c r="EC152" s="2">
        <f t="shared" si="152"/>
        <v>97.99710686673869</v>
      </c>
      <c r="ED152" s="2">
        <f t="shared" si="152"/>
        <v>94.748956248142406</v>
      </c>
      <c r="EE152" s="2">
        <f t="shared" si="152"/>
        <v>97.222258141741165</v>
      </c>
      <c r="EF152" s="2">
        <f t="shared" si="152"/>
        <v>96.137100806059991</v>
      </c>
      <c r="EG152" s="2">
        <f t="shared" si="152"/>
        <v>97.718340340053103</v>
      </c>
      <c r="EH152" s="2">
        <f t="shared" si="152"/>
        <v>99.651581224707584</v>
      </c>
      <c r="EI152" s="2">
        <f t="shared" si="152"/>
        <v>98.641433718558815</v>
      </c>
      <c r="EJ152" s="2">
        <f t="shared" si="152"/>
        <v>102.38507804829968</v>
      </c>
      <c r="EK152" s="2">
        <f t="shared" si="152"/>
        <v>101.63928908784224</v>
      </c>
      <c r="EL152" s="2">
        <f t="shared" si="179"/>
        <v>101.96225325327086</v>
      </c>
      <c r="EM152" s="2">
        <f t="shared" si="135"/>
        <v>103.24809896282733</v>
      </c>
      <c r="EN152" s="2">
        <f t="shared" si="135"/>
        <v>105.89959955509461</v>
      </c>
      <c r="EO152" s="2">
        <f t="shared" si="135"/>
        <v>106.34645678024242</v>
      </c>
      <c r="EQ152" s="2">
        <f t="shared" si="177"/>
        <v>96.871228521938164</v>
      </c>
      <c r="ER152" s="2">
        <f t="shared" si="177"/>
        <v>97.179496888479406</v>
      </c>
      <c r="ES152" s="2">
        <f t="shared" si="177"/>
        <v>97.334098545929066</v>
      </c>
      <c r="ET152" s="2">
        <f t="shared" si="177"/>
        <v>94.937390604489352</v>
      </c>
      <c r="EU152" s="2">
        <f t="shared" si="177"/>
        <v>97.253974351573703</v>
      </c>
      <c r="EV152" s="2">
        <f t="shared" si="177"/>
        <v>96.063843325714785</v>
      </c>
      <c r="EW152" s="2">
        <f t="shared" si="177"/>
        <v>97.565980476191541</v>
      </c>
      <c r="EX152" s="2">
        <f t="shared" si="177"/>
        <v>98.989406740005151</v>
      </c>
      <c r="EY152" s="2">
        <f t="shared" si="177"/>
        <v>98.594012829778848</v>
      </c>
      <c r="EZ152" s="2">
        <f t="shared" si="177"/>
        <v>101.84831271510969</v>
      </c>
      <c r="FA152" s="2">
        <f t="shared" si="177"/>
        <v>101.08857798024334</v>
      </c>
      <c r="FB152" s="2">
        <f t="shared" si="177"/>
        <v>101.9988083541717</v>
      </c>
      <c r="FC152" s="2">
        <f t="shared" si="177"/>
        <v>103.01582966275315</v>
      </c>
      <c r="FD152" s="2">
        <f t="shared" si="177"/>
        <v>105.25355702744942</v>
      </c>
      <c r="FE152" s="2">
        <f t="shared" si="177"/>
        <v>106.15790497697806</v>
      </c>
      <c r="FG152" s="2">
        <f t="shared" si="178"/>
        <v>0.99960090982196625</v>
      </c>
      <c r="FH152" s="2">
        <f t="shared" si="178"/>
        <v>0.99955309720778929</v>
      </c>
      <c r="FI152" s="2">
        <f t="shared" si="178"/>
        <v>0.99954137065564319</v>
      </c>
      <c r="FJ152" s="2">
        <f t="shared" si="178"/>
        <v>0.99952437811269834</v>
      </c>
      <c r="FK152" s="2">
        <f t="shared" si="178"/>
        <v>0.99952302379062208</v>
      </c>
      <c r="FL152" s="2">
        <f t="shared" si="178"/>
        <v>0.99949281780355304</v>
      </c>
      <c r="FM152" s="2">
        <f t="shared" si="178"/>
        <v>0.999510956701677</v>
      </c>
      <c r="FN152" s="2">
        <f t="shared" si="178"/>
        <v>0.9994826945474089</v>
      </c>
      <c r="FO152" s="2">
        <f t="shared" si="178"/>
        <v>0.99940002362391644</v>
      </c>
      <c r="FP152" s="2">
        <f t="shared" si="178"/>
        <v>0.99945756023062671</v>
      </c>
      <c r="FQ152" s="2">
        <f t="shared" si="178"/>
        <v>0.99949890272458153</v>
      </c>
      <c r="FR152" s="2">
        <f t="shared" si="178"/>
        <v>0.99949739187908093</v>
      </c>
      <c r="FS152" s="2">
        <f t="shared" si="178"/>
        <v>0.99947292916794828</v>
      </c>
      <c r="FT152" s="2">
        <f t="shared" si="178"/>
        <v>0.99947496547732884</v>
      </c>
      <c r="FU152" s="2">
        <f t="shared" si="178"/>
        <v>0.99932254817027732</v>
      </c>
      <c r="FW152" s="2">
        <f t="shared" si="169"/>
        <v>0.16339056939625032</v>
      </c>
      <c r="FX152" s="2">
        <f t="shared" si="169"/>
        <v>0.23324064161638497</v>
      </c>
      <c r="FY152" s="2">
        <f t="shared" si="169"/>
        <v>0.23184021197090307</v>
      </c>
      <c r="FZ152" s="2">
        <f t="shared" si="169"/>
        <v>0.20597856716741358</v>
      </c>
      <c r="GA152" s="2">
        <f t="shared" si="169"/>
        <v>0.20998404232207643</v>
      </c>
      <c r="GB152" s="2">
        <f t="shared" si="169"/>
        <v>0.21349578178219236</v>
      </c>
      <c r="GC152" s="2">
        <f t="shared" si="169"/>
        <v>0.21239897926653736</v>
      </c>
      <c r="GD152" s="2">
        <f t="shared" si="169"/>
        <v>0.19235158502478561</v>
      </c>
      <c r="GE152" s="2">
        <f t="shared" si="169"/>
        <v>0.2272232568171943</v>
      </c>
      <c r="GF152" s="2">
        <f t="shared" si="169"/>
        <v>0.22938896043573806</v>
      </c>
      <c r="GG152" s="2">
        <f t="shared" si="169"/>
        <v>0.22136609303691032</v>
      </c>
      <c r="GH152" s="2">
        <f t="shared" si="169"/>
        <v>0.18917086135890346</v>
      </c>
      <c r="GI152" s="2">
        <f t="shared" si="169"/>
        <v>0.16904769472784578</v>
      </c>
      <c r="GJ152" s="2">
        <f t="shared" si="169"/>
        <v>0.13564822572143648</v>
      </c>
      <c r="GK152" s="2">
        <f t="shared" si="169"/>
        <v>0.11186685085105612</v>
      </c>
      <c r="GM152" s="86">
        <f t="shared" si="170"/>
        <v>1.2603330721637575E-110</v>
      </c>
      <c r="GN152" s="86">
        <f t="shared" si="170"/>
        <v>2.5349342450645905E-207</v>
      </c>
      <c r="GO152" s="86">
        <f t="shared" si="170"/>
        <v>3.786843239126217E-177</v>
      </c>
      <c r="GP152" s="86">
        <f t="shared" si="170"/>
        <v>4.6718654523843775E-233</v>
      </c>
      <c r="GQ152" s="86">
        <f t="shared" si="170"/>
        <v>0</v>
      </c>
      <c r="GR152" s="86">
        <f t="shared" si="170"/>
        <v>1.6624759641676906E-230</v>
      </c>
      <c r="GS152" s="86">
        <f t="shared" si="170"/>
        <v>9.9845883229955594E-198</v>
      </c>
      <c r="GT152" s="86">
        <f t="shared" si="170"/>
        <v>1.4008386858848395E-150</v>
      </c>
      <c r="GU152" s="86">
        <f t="shared" si="170"/>
        <v>4.7690261348216639E-141</v>
      </c>
      <c r="GV152" s="86">
        <f t="shared" si="170"/>
        <v>1.0193297403953899E-232</v>
      </c>
      <c r="GW152" s="86">
        <f t="shared" si="170"/>
        <v>5.7924247337058911E-221</v>
      </c>
      <c r="GX152" s="86">
        <f t="shared" si="170"/>
        <v>2.7247650088428815E-248</v>
      </c>
      <c r="GY152" s="86">
        <f t="shared" si="170"/>
        <v>1.9318690832819305E-180</v>
      </c>
      <c r="GZ152" s="86">
        <f t="shared" si="170"/>
        <v>1.2135995099670557E-109</v>
      </c>
      <c r="HA152" s="86">
        <f t="shared" si="170"/>
        <v>1.5637464309523564E-186</v>
      </c>
      <c r="HC152" s="86">
        <f t="shared" si="153"/>
        <v>4.702031545449326E-70</v>
      </c>
      <c r="HD152" s="86">
        <f t="shared" si="153"/>
        <v>2.3838527309189686E-100</v>
      </c>
      <c r="HE152" s="86">
        <f t="shared" si="153"/>
        <v>2.1318881646679005E-124</v>
      </c>
      <c r="HF152" s="86">
        <f t="shared" si="153"/>
        <v>1.0916238068222564E-118</v>
      </c>
      <c r="HG152" s="86">
        <f t="shared" si="153"/>
        <v>2.2361190937013812E-216</v>
      </c>
      <c r="HH152" s="86">
        <f t="shared" si="153"/>
        <v>2.2192759197789134E-155</v>
      </c>
      <c r="HI152" s="86">
        <f t="shared" si="153"/>
        <v>6.701453724777077E-157</v>
      </c>
      <c r="HJ152" s="86">
        <f t="shared" si="153"/>
        <v>9.9692569271504459E-194</v>
      </c>
      <c r="HK152" s="86">
        <f t="shared" si="153"/>
        <v>1.3793287143841979E-182</v>
      </c>
      <c r="HL152" s="86">
        <f t="shared" si="161"/>
        <v>1.1561704882037218E-121</v>
      </c>
      <c r="HM152" s="86">
        <f t="shared" si="161"/>
        <v>9.2603747021364581E-149</v>
      </c>
      <c r="HN152" s="86">
        <f t="shared" si="161"/>
        <v>6.1523252525700578E-113</v>
      </c>
      <c r="HO152" s="86">
        <f t="shared" si="161"/>
        <v>4.0381130543688507E-107</v>
      </c>
      <c r="HP152" s="86">
        <f t="shared" si="161"/>
        <v>9.8843885175619647E-61</v>
      </c>
      <c r="HQ152" s="86">
        <f t="shared" si="161"/>
        <v>1.2763076540759484E-94</v>
      </c>
      <c r="HS152" s="86">
        <f t="shared" si="171"/>
        <v>0.11070344977779198</v>
      </c>
      <c r="HT152" s="86">
        <f t="shared" si="171"/>
        <v>1.0929772230797774E-2</v>
      </c>
      <c r="HU152" s="86">
        <f t="shared" si="171"/>
        <v>1.3404282918415025E-2</v>
      </c>
      <c r="HV152" s="86">
        <f t="shared" si="171"/>
        <v>1.7869182285639169E-2</v>
      </c>
      <c r="HW152" s="86">
        <f t="shared" si="171"/>
        <v>9.9996626744206958E-3</v>
      </c>
      <c r="HX152" s="86">
        <f t="shared" si="171"/>
        <v>1.5076303142917793E-2</v>
      </c>
      <c r="HY152" s="86">
        <f t="shared" si="171"/>
        <v>1.1820772041486708E-2</v>
      </c>
      <c r="HZ152" s="86">
        <f t="shared" si="171"/>
        <v>1.7970659840980494E-2</v>
      </c>
      <c r="IA152" s="86">
        <f t="shared" si="171"/>
        <v>7.5875943154056691E-3</v>
      </c>
      <c r="IB152" s="86">
        <f t="shared" si="171"/>
        <v>2.3681443537041957E-3</v>
      </c>
      <c r="IC152" s="86">
        <f t="shared" si="171"/>
        <v>8.6247815808419125E-3</v>
      </c>
      <c r="ID152" s="86">
        <f t="shared" si="171"/>
        <v>2.011960206654009E-2</v>
      </c>
      <c r="IE152" s="86">
        <f t="shared" si="171"/>
        <v>3.1927832273263526E-2</v>
      </c>
      <c r="IF152" s="86">
        <f t="shared" si="171"/>
        <v>3.1588886161172343E-2</v>
      </c>
      <c r="IG152" s="86">
        <f t="shared" si="171"/>
        <v>7.356992064298247E-2</v>
      </c>
      <c r="II152" s="86">
        <f t="shared" si="172"/>
        <v>5.5349237051023065E-9</v>
      </c>
      <c r="IJ152" s="86">
        <f t="shared" si="172"/>
        <v>2.5925279376631389E-6</v>
      </c>
      <c r="IK152" s="86">
        <f t="shared" si="172"/>
        <v>1.6003274320167981E-6</v>
      </c>
      <c r="IL152" s="86">
        <f t="shared" si="172"/>
        <v>2.0835877051209401E-8</v>
      </c>
      <c r="IM152" s="86">
        <f t="shared" si="172"/>
        <v>1.279840494194934E-8</v>
      </c>
      <c r="IN152" s="86">
        <f t="shared" si="172"/>
        <v>2.4074200118443868E-8</v>
      </c>
      <c r="IO152" s="86">
        <f t="shared" si="172"/>
        <v>4.1765914178009927E-8</v>
      </c>
      <c r="IP152" s="86">
        <f t="shared" si="172"/>
        <v>1.7445941180539617E-9</v>
      </c>
      <c r="IQ152" s="86">
        <f t="shared" si="172"/>
        <v>1.2882329284602822E-7</v>
      </c>
      <c r="IR152" s="86">
        <f t="shared" si="172"/>
        <v>1.8984668006642486E-8</v>
      </c>
      <c r="IS152" s="86">
        <f t="shared" si="172"/>
        <v>1.0950572917238399E-7</v>
      </c>
      <c r="IT152" s="86">
        <f t="shared" si="172"/>
        <v>4.8524867223943323E-10</v>
      </c>
      <c r="IU152" s="86">
        <f t="shared" si="172"/>
        <v>6.6589289376222034E-12</v>
      </c>
      <c r="IV152" s="86">
        <f t="shared" si="172"/>
        <v>2.5876163522642194E-8</v>
      </c>
      <c r="IW152" s="86">
        <f t="shared" si="172"/>
        <v>5.2336312885002417E-6</v>
      </c>
      <c r="IY152" s="86">
        <f t="shared" si="173"/>
        <v>0.11070345531271568</v>
      </c>
      <c r="IZ152" s="86">
        <f t="shared" si="173"/>
        <v>1.0932364758735437E-2</v>
      </c>
      <c r="JA152" s="86">
        <f t="shared" si="173"/>
        <v>1.3405883245847041E-2</v>
      </c>
      <c r="JB152" s="86">
        <f t="shared" si="173"/>
        <v>1.7869203121516221E-2</v>
      </c>
      <c r="JC152" s="86">
        <f t="shared" si="173"/>
        <v>9.9996754728256376E-3</v>
      </c>
      <c r="JD152" s="86">
        <f t="shared" si="173"/>
        <v>1.5076327217117911E-2</v>
      </c>
      <c r="JE152" s="86">
        <f t="shared" si="173"/>
        <v>1.1820813807400887E-2</v>
      </c>
      <c r="JF152" s="86">
        <f t="shared" si="173"/>
        <v>1.7970661585574612E-2</v>
      </c>
      <c r="JG152" s="86">
        <f t="shared" si="173"/>
        <v>7.5877231386985147E-3</v>
      </c>
      <c r="JH152" s="86">
        <f t="shared" si="173"/>
        <v>2.3681633383722022E-3</v>
      </c>
      <c r="JI152" s="86">
        <f t="shared" si="173"/>
        <v>8.6248910865710845E-3</v>
      </c>
      <c r="JJ152" s="86">
        <f t="shared" si="173"/>
        <v>2.0119602551788761E-2</v>
      </c>
      <c r="JK152" s="86">
        <f t="shared" si="173"/>
        <v>3.1927832279922456E-2</v>
      </c>
      <c r="JL152" s="86">
        <f t="shared" si="173"/>
        <v>3.1588912037335867E-2</v>
      </c>
      <c r="JM152" s="86">
        <f t="shared" si="173"/>
        <v>7.3575154274270971E-2</v>
      </c>
    </row>
    <row r="153" spans="2:273" x14ac:dyDescent="0.25">
      <c r="B153" s="2">
        <v>126</v>
      </c>
      <c r="C153" s="37">
        <v>94.287999999999997</v>
      </c>
      <c r="D153" s="37">
        <v>96.474999999999994</v>
      </c>
      <c r="E153" s="37">
        <v>97.694999999999993</v>
      </c>
      <c r="F153" s="37">
        <v>95.287999999999997</v>
      </c>
      <c r="G153" s="37">
        <v>97.733000000000004</v>
      </c>
      <c r="H153" s="37">
        <v>95.203000000000003</v>
      </c>
      <c r="I153" s="37">
        <v>98.355999999999995</v>
      </c>
      <c r="J153" s="37">
        <v>101.339</v>
      </c>
      <c r="K153" s="37">
        <v>96.661000000000001</v>
      </c>
      <c r="L153" s="37">
        <v>101.43300000000001</v>
      </c>
      <c r="M153" s="37">
        <v>103.78</v>
      </c>
      <c r="N153" s="37">
        <v>103.30500000000001</v>
      </c>
      <c r="O153" s="37">
        <v>102.746</v>
      </c>
      <c r="P153" s="37">
        <v>105.78</v>
      </c>
      <c r="Q153" s="37">
        <v>101.614</v>
      </c>
      <c r="S153" s="4">
        <f t="shared" si="174"/>
        <v>96.218801120302928</v>
      </c>
      <c r="T153" s="4">
        <f t="shared" si="174"/>
        <v>97.261094767171841</v>
      </c>
      <c r="U153" s="4">
        <f t="shared" si="174"/>
        <v>97.776911703808381</v>
      </c>
      <c r="V153" s="4">
        <f t="shared" si="174"/>
        <v>94.736674600515116</v>
      </c>
      <c r="W153" s="4">
        <f t="shared" si="174"/>
        <v>97.140619313978092</v>
      </c>
      <c r="X153" s="4">
        <f t="shared" si="174"/>
        <v>96.051326464721285</v>
      </c>
      <c r="Y153" s="4">
        <f t="shared" si="174"/>
        <v>97.643454262692927</v>
      </c>
      <c r="Z153" s="4">
        <f t="shared" si="174"/>
        <v>99.48770929798394</v>
      </c>
      <c r="AA153" s="4">
        <f t="shared" si="174"/>
        <v>98.552247941102792</v>
      </c>
      <c r="AB153" s="4">
        <f t="shared" si="174"/>
        <v>102.20425379980165</v>
      </c>
      <c r="AC153" s="4">
        <f t="shared" si="174"/>
        <v>101.47768225971276</v>
      </c>
      <c r="AD153" s="4">
        <f t="shared" si="174"/>
        <v>101.92001731072405</v>
      </c>
      <c r="AE153" s="4">
        <f t="shared" si="174"/>
        <v>103.17319468413731</v>
      </c>
      <c r="AF153" s="4">
        <f t="shared" si="174"/>
        <v>105.87493207999879</v>
      </c>
      <c r="AG153" s="4">
        <f t="shared" si="174"/>
        <v>107.58344368537685</v>
      </c>
      <c r="AI153" s="4">
        <f t="shared" si="175"/>
        <v>-1.9308011203029309</v>
      </c>
      <c r="AJ153" s="4">
        <f t="shared" si="175"/>
        <v>-0.78609476717184634</v>
      </c>
      <c r="AK153" s="4">
        <f t="shared" si="175"/>
        <v>-8.1911703808387415E-2</v>
      </c>
      <c r="AL153" s="4">
        <f t="shared" si="175"/>
        <v>0.55132539948488102</v>
      </c>
      <c r="AM153" s="4">
        <f t="shared" si="175"/>
        <v>0.59238068602191163</v>
      </c>
      <c r="AN153" s="4">
        <f t="shared" si="175"/>
        <v>-0.84832646472128204</v>
      </c>
      <c r="AO153" s="4">
        <f t="shared" si="175"/>
        <v>0.71254573730706738</v>
      </c>
      <c r="AP153" s="4">
        <f t="shared" si="175"/>
        <v>1.8512907020160583</v>
      </c>
      <c r="AQ153" s="4">
        <f t="shared" si="175"/>
        <v>-1.8912479411027903</v>
      </c>
      <c r="AR153" s="4">
        <f t="shared" si="175"/>
        <v>-0.77125379980164155</v>
      </c>
      <c r="AS153" s="4">
        <f t="shared" si="175"/>
        <v>2.3023177402872363</v>
      </c>
      <c r="AT153" s="4">
        <f t="shared" si="175"/>
        <v>1.384982689275958</v>
      </c>
      <c r="AU153" s="4">
        <f t="shared" si="175"/>
        <v>-0.42719468413731931</v>
      </c>
      <c r="AV153" s="4">
        <f t="shared" si="175"/>
        <v>-9.4932079998784502E-2</v>
      </c>
      <c r="AW153" s="4">
        <f t="shared" si="175"/>
        <v>-5.9694436853768451</v>
      </c>
      <c r="AY153" s="2">
        <f t="shared" si="167"/>
        <v>96.218800169443057</v>
      </c>
      <c r="AZ153" s="2">
        <f t="shared" si="167"/>
        <v>97.261049729383814</v>
      </c>
      <c r="BA153" s="2">
        <f t="shared" si="167"/>
        <v>97.776481395237994</v>
      </c>
      <c r="BB153" s="2">
        <f t="shared" si="167"/>
        <v>94.736411017029852</v>
      </c>
      <c r="BC153" s="2">
        <f t="shared" si="167"/>
        <v>97.140567507565606</v>
      </c>
      <c r="BD153" s="2">
        <f t="shared" si="167"/>
        <v>96.051104532281116</v>
      </c>
      <c r="BE153" s="2">
        <f t="shared" si="167"/>
        <v>97.643307953075052</v>
      </c>
      <c r="BF153" s="2">
        <f t="shared" si="167"/>
        <v>99.487349204443092</v>
      </c>
      <c r="BG153" s="2">
        <f t="shared" si="167"/>
        <v>98.552087884827671</v>
      </c>
      <c r="BH153" s="2">
        <f t="shared" si="167"/>
        <v>102.20422052419049</v>
      </c>
      <c r="BI153" s="2">
        <f t="shared" si="167"/>
        <v>101.47745224105147</v>
      </c>
      <c r="BJ153" s="2">
        <f t="shared" si="167"/>
        <v>101.91921424209562</v>
      </c>
      <c r="BK153" s="2">
        <f t="shared" si="167"/>
        <v>103.17023107714274</v>
      </c>
      <c r="BL153" s="2">
        <f t="shared" si="167"/>
        <v>105.74896482336817</v>
      </c>
      <c r="BM153" s="2">
        <f t="shared" si="167"/>
        <v>106.25881267294972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96.474999999999994</v>
      </c>
      <c r="CG153" s="2">
        <f t="shared" si="168"/>
        <v>97.694999999999993</v>
      </c>
      <c r="CH153" s="2" t="str">
        <f t="shared" si="168"/>
        <v/>
      </c>
      <c r="CI153" s="2">
        <f t="shared" si="168"/>
        <v>97.733000000000004</v>
      </c>
      <c r="CJ153" s="2">
        <f t="shared" si="168"/>
        <v>95.203000000000003</v>
      </c>
      <c r="CK153" s="2">
        <f t="shared" si="168"/>
        <v>98.355999999999995</v>
      </c>
      <c r="CL153" s="2">
        <f t="shared" si="168"/>
        <v>101.339</v>
      </c>
      <c r="CM153" s="2">
        <f t="shared" si="168"/>
        <v>96.661000000000001</v>
      </c>
      <c r="CN153" s="2">
        <f t="shared" si="168"/>
        <v>101.43300000000001</v>
      </c>
      <c r="CO153" s="2">
        <f t="shared" si="168"/>
        <v>103.78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>
        <f t="shared" si="111"/>
        <v>96.474999999999994</v>
      </c>
      <c r="CW153" s="2">
        <f t="shared" si="112"/>
        <v>97.694999999999993</v>
      </c>
      <c r="CX153" s="2" t="str">
        <f t="shared" si="113"/>
        <v/>
      </c>
      <c r="CY153" s="2">
        <f t="shared" si="114"/>
        <v>97.733000000000004</v>
      </c>
      <c r="CZ153" s="2">
        <f t="shared" si="115"/>
        <v>95.203000000000003</v>
      </c>
      <c r="DA153" s="2">
        <f t="shared" si="116"/>
        <v>98.355999999999995</v>
      </c>
      <c r="DB153" s="2">
        <f t="shared" si="117"/>
        <v>101.339</v>
      </c>
      <c r="DC153" s="2">
        <f t="shared" si="118"/>
        <v>96.661000000000001</v>
      </c>
      <c r="DD153" s="2">
        <f t="shared" si="119"/>
        <v>101.43300000000001</v>
      </c>
      <c r="DE153" s="2">
        <f t="shared" si="120"/>
        <v>103.78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125.68278696060037</v>
      </c>
      <c r="DL153" s="2">
        <f t="shared" si="176"/>
        <v>130.65235087719299</v>
      </c>
      <c r="DM153" s="2">
        <f t="shared" si="176"/>
        <v>115.10644829850091</v>
      </c>
      <c r="DN153" s="2">
        <f t="shared" si="176"/>
        <v>129.39761275850748</v>
      </c>
      <c r="DO153" s="2">
        <f t="shared" si="176"/>
        <v>145.79618511368508</v>
      </c>
      <c r="DP153" s="2">
        <f t="shared" si="176"/>
        <v>139.83883333333335</v>
      </c>
      <c r="DQ153" s="2">
        <f t="shared" si="176"/>
        <v>133.92248571428576</v>
      </c>
      <c r="DR153" s="2">
        <f t="shared" si="176"/>
        <v>124.18080120120119</v>
      </c>
      <c r="DS153" s="2">
        <f t="shared" si="176"/>
        <v>123.96686363636364</v>
      </c>
      <c r="DT153" s="2">
        <f t="shared" si="176"/>
        <v>132.52213873185633</v>
      </c>
      <c r="DU153" s="2">
        <f t="shared" si="176"/>
        <v>138.60901422475106</v>
      </c>
      <c r="DV153" s="2">
        <f t="shared" si="176"/>
        <v>145.82104551920338</v>
      </c>
      <c r="DW153" s="2">
        <f t="shared" si="176"/>
        <v>146.08929355742299</v>
      </c>
      <c r="DX153" s="2">
        <f t="shared" si="176"/>
        <v>140.59853933933934</v>
      </c>
      <c r="DY153" s="2">
        <f t="shared" si="176"/>
        <v>149.47747044334974</v>
      </c>
      <c r="EA153" s="2">
        <f t="shared" si="152"/>
        <v>96.087702093299612</v>
      </c>
      <c r="EB153" s="2">
        <f t="shared" si="152"/>
        <v>97.303615683229822</v>
      </c>
      <c r="EC153" s="2">
        <f t="shared" si="152"/>
        <v>97.940199476265676</v>
      </c>
      <c r="ED153" s="2">
        <f t="shared" si="152"/>
        <v>94.678008106750838</v>
      </c>
      <c r="EE153" s="2">
        <f t="shared" si="152"/>
        <v>97.111960569810719</v>
      </c>
      <c r="EF153" s="2">
        <f t="shared" si="152"/>
        <v>96.0482618400181</v>
      </c>
      <c r="EG153" s="2">
        <f t="shared" si="152"/>
        <v>97.663194474905978</v>
      </c>
      <c r="EH153" s="2">
        <f t="shared" si="152"/>
        <v>99.618194156623801</v>
      </c>
      <c r="EI153" s="2">
        <f t="shared" si="152"/>
        <v>98.550167233174719</v>
      </c>
      <c r="EJ153" s="2">
        <f t="shared" si="152"/>
        <v>102.32648522424842</v>
      </c>
      <c r="EK153" s="2">
        <f t="shared" si="152"/>
        <v>101.596354028805</v>
      </c>
      <c r="EL153" s="2">
        <f t="shared" si="179"/>
        <v>101.89133468629487</v>
      </c>
      <c r="EM153" s="2">
        <f t="shared" si="135"/>
        <v>103.19368775643171</v>
      </c>
      <c r="EN153" s="2">
        <f t="shared" si="135"/>
        <v>105.83145966541912</v>
      </c>
      <c r="EO153" s="2">
        <f t="shared" si="135"/>
        <v>106.25547840282545</v>
      </c>
      <c r="EQ153" s="2">
        <f t="shared" si="177"/>
        <v>96.769922289756011</v>
      </c>
      <c r="ER153" s="2">
        <f t="shared" si="177"/>
        <v>97.079083906361234</v>
      </c>
      <c r="ES153" s="2">
        <f t="shared" si="177"/>
        <v>97.25288302185767</v>
      </c>
      <c r="ET153" s="2">
        <f t="shared" si="177"/>
        <v>94.873726451970455</v>
      </c>
      <c r="EU153" s="2">
        <f t="shared" si="177"/>
        <v>97.144875941148996</v>
      </c>
      <c r="EV153" s="2">
        <f t="shared" si="177"/>
        <v>95.972341429912035</v>
      </c>
      <c r="EW153" s="2">
        <f t="shared" si="177"/>
        <v>97.505188059264583</v>
      </c>
      <c r="EX153" s="2">
        <f t="shared" si="177"/>
        <v>98.930329451885868</v>
      </c>
      <c r="EY153" s="2">
        <f t="shared" si="177"/>
        <v>98.500997090075217</v>
      </c>
      <c r="EZ153" s="2">
        <f t="shared" si="177"/>
        <v>101.7689152774371</v>
      </c>
      <c r="FA153" s="2">
        <f t="shared" si="177"/>
        <v>101.02484597890391</v>
      </c>
      <c r="FB153" s="2">
        <f t="shared" si="177"/>
        <v>101.9293407544836</v>
      </c>
      <c r="FC153" s="2">
        <f t="shared" si="177"/>
        <v>102.95201273146326</v>
      </c>
      <c r="FD153" s="2">
        <f t="shared" si="177"/>
        <v>105.15616021991859</v>
      </c>
      <c r="FE153" s="2">
        <f t="shared" si="177"/>
        <v>106.06288037969996</v>
      </c>
      <c r="FG153" s="2">
        <f t="shared" si="178"/>
        <v>0.99963601265011504</v>
      </c>
      <c r="FH153" s="2">
        <f t="shared" si="178"/>
        <v>0.99959240378162173</v>
      </c>
      <c r="FI153" s="2">
        <f t="shared" si="178"/>
        <v>0.99958170818678016</v>
      </c>
      <c r="FJ153" s="2">
        <f t="shared" si="178"/>
        <v>0.99956620952940101</v>
      </c>
      <c r="FK153" s="2">
        <f t="shared" si="178"/>
        <v>0.99956497426945234</v>
      </c>
      <c r="FL153" s="2">
        <f t="shared" si="178"/>
        <v>0.99953742369613408</v>
      </c>
      <c r="FM153" s="2">
        <f t="shared" si="178"/>
        <v>0.99955396801803165</v>
      </c>
      <c r="FN153" s="2">
        <f t="shared" si="178"/>
        <v>0.99952819034449036</v>
      </c>
      <c r="FO153" s="2">
        <f t="shared" si="178"/>
        <v>0.99945278615345956</v>
      </c>
      <c r="FP153" s="2">
        <f t="shared" si="178"/>
        <v>0.99950526543753693</v>
      </c>
      <c r="FQ153" s="2">
        <f t="shared" si="178"/>
        <v>0.99954297370244138</v>
      </c>
      <c r="FR153" s="2">
        <f t="shared" si="178"/>
        <v>0.99954159567326994</v>
      </c>
      <c r="FS153" s="2">
        <f t="shared" si="178"/>
        <v>0.99951928339409712</v>
      </c>
      <c r="FT153" s="2">
        <f t="shared" si="178"/>
        <v>0.99952114070225873</v>
      </c>
      <c r="FU153" s="2">
        <f t="shared" si="178"/>
        <v>0.99938211975728775</v>
      </c>
      <c r="FW153" s="2">
        <f t="shared" si="169"/>
        <v>0.1763739042877524</v>
      </c>
      <c r="FX153" s="2">
        <f t="shared" si="169"/>
        <v>0.25011503040679034</v>
      </c>
      <c r="FY153" s="2">
        <f t="shared" si="169"/>
        <v>0.2486461385838811</v>
      </c>
      <c r="FZ153" s="2">
        <f t="shared" si="169"/>
        <v>0.22145025081570349</v>
      </c>
      <c r="GA153" s="2">
        <f t="shared" si="169"/>
        <v>0.22567108024397312</v>
      </c>
      <c r="GB153" s="2">
        <f t="shared" si="169"/>
        <v>0.22936899864233296</v>
      </c>
      <c r="GC153" s="2">
        <f t="shared" si="169"/>
        <v>0.22821431155701688</v>
      </c>
      <c r="GD153" s="2">
        <f t="shared" si="169"/>
        <v>0.20706663151597918</v>
      </c>
      <c r="GE153" s="2">
        <f t="shared" si="169"/>
        <v>0.24380072532872463</v>
      </c>
      <c r="GF153" s="2">
        <f t="shared" si="169"/>
        <v>0.24607411907500673</v>
      </c>
      <c r="GG153" s="2">
        <f t="shared" si="169"/>
        <v>0.23764765313313999</v>
      </c>
      <c r="GH153" s="2">
        <f t="shared" si="169"/>
        <v>0.20370395181347595</v>
      </c>
      <c r="GI153" s="2">
        <f t="shared" si="169"/>
        <v>0.18238255824532623</v>
      </c>
      <c r="GJ153" s="2">
        <f t="shared" si="169"/>
        <v>0.14681395352638732</v>
      </c>
      <c r="GK153" s="2">
        <f t="shared" si="169"/>
        <v>0.12134986864845398</v>
      </c>
      <c r="GM153" s="86">
        <f t="shared" si="170"/>
        <v>5.5346582238391542E-114</v>
      </c>
      <c r="GN153" s="86">
        <f t="shared" si="170"/>
        <v>1.4830323396967618E-213</v>
      </c>
      <c r="GO153" s="86">
        <f t="shared" si="170"/>
        <v>1.5852343701270353E-182</v>
      </c>
      <c r="GP153" s="86">
        <f t="shared" si="170"/>
        <v>3.5445039308327604E-240</v>
      </c>
      <c r="GQ153" s="86">
        <f t="shared" si="170"/>
        <v>0</v>
      </c>
      <c r="GR153" s="86">
        <f t="shared" si="170"/>
        <v>1.6480305522665151E-237</v>
      </c>
      <c r="GS153" s="86">
        <f t="shared" si="170"/>
        <v>1.1277701795001146E-203</v>
      </c>
      <c r="GT153" s="86">
        <f t="shared" si="170"/>
        <v>3.891863490077867E-155</v>
      </c>
      <c r="GU153" s="86">
        <f t="shared" si="170"/>
        <v>2.4472894438449943E-145</v>
      </c>
      <c r="GV153" s="86">
        <f t="shared" si="170"/>
        <v>8.6104481621527072E-240</v>
      </c>
      <c r="GW153" s="86">
        <f t="shared" si="170"/>
        <v>1.1755857033821485E-227</v>
      </c>
      <c r="GX153" s="86">
        <f t="shared" si="170"/>
        <v>7.0885183234266082E-256</v>
      </c>
      <c r="GY153" s="86">
        <f t="shared" si="170"/>
        <v>6.9348419939862813E-186</v>
      </c>
      <c r="GZ153" s="86">
        <f t="shared" si="170"/>
        <v>5.8799320865706959E-113</v>
      </c>
      <c r="HA153" s="86">
        <f t="shared" si="170"/>
        <v>3.5226045765040408E-192</v>
      </c>
      <c r="HC153" s="86">
        <f t="shared" si="153"/>
        <v>3.2054288544002043E-73</v>
      </c>
      <c r="HD153" s="86">
        <f t="shared" si="153"/>
        <v>1.0096545706262332E-104</v>
      </c>
      <c r="HE153" s="86">
        <f t="shared" si="153"/>
        <v>6.6497052811110523E-130</v>
      </c>
      <c r="HF153" s="86">
        <f t="shared" ref="HF153:HN187" si="180" xml:space="preserve"> _xlfn.NORM.DIST($B153, F$8, ABS(F$12), TRUE) * _xlfn.NORM.DIST(($B153 - F$8)*F$16, 0, ABS(F$12), TRUE) * 2</f>
        <v>6.1581785404808496E-124</v>
      </c>
      <c r="HG153" s="86">
        <f t="shared" si="180"/>
        <v>7.5130904711488836E-226</v>
      </c>
      <c r="HH153" s="86">
        <f t="shared" si="180"/>
        <v>2.7521112739201387E-162</v>
      </c>
      <c r="HI153" s="86">
        <f t="shared" si="180"/>
        <v>8.6363745767545177E-164</v>
      </c>
      <c r="HJ153" s="86">
        <f t="shared" si="180"/>
        <v>2.5464853889098408E-202</v>
      </c>
      <c r="HK153" s="86">
        <f t="shared" si="180"/>
        <v>1.0155997525018296E-190</v>
      </c>
      <c r="HL153" s="86">
        <f t="shared" si="161"/>
        <v>6.1928576228087581E-127</v>
      </c>
      <c r="HM153" s="86">
        <f t="shared" si="161"/>
        <v>3.1207592276835152E-155</v>
      </c>
      <c r="HN153" s="86">
        <f t="shared" si="161"/>
        <v>6.3733071066775676E-118</v>
      </c>
      <c r="HO153" s="86">
        <f t="shared" si="161"/>
        <v>6.9246449098738876E-112</v>
      </c>
      <c r="HP153" s="86">
        <f t="shared" si="161"/>
        <v>1.8841380648302026E-63</v>
      </c>
      <c r="HQ153" s="86">
        <f t="shared" si="161"/>
        <v>7.7996030487360165E-99</v>
      </c>
      <c r="HS153" s="86">
        <f t="shared" si="171"/>
        <v>7.6893012600747837E-2</v>
      </c>
      <c r="HT153" s="86">
        <f t="shared" si="171"/>
        <v>6.1034085771626105E-3</v>
      </c>
      <c r="HU153" s="86">
        <f t="shared" si="171"/>
        <v>7.5209145841739385E-3</v>
      </c>
      <c r="HV153" s="86">
        <f t="shared" si="171"/>
        <v>9.9998248906238135E-3</v>
      </c>
      <c r="HW153" s="86">
        <f t="shared" si="171"/>
        <v>5.2629354785362955E-3</v>
      </c>
      <c r="HX153" s="86">
        <f t="shared" si="171"/>
        <v>8.1842516682482085E-3</v>
      </c>
      <c r="HY153" s="86">
        <f t="shared" si="171"/>
        <v>6.3996144012755697E-3</v>
      </c>
      <c r="HZ153" s="86">
        <f t="shared" si="171"/>
        <v>9.9987993016826364E-3</v>
      </c>
      <c r="IA153" s="86">
        <f t="shared" si="171"/>
        <v>3.9075232528693526E-3</v>
      </c>
      <c r="IB153" s="86">
        <f t="shared" si="171"/>
        <v>1.0690914388711149E-3</v>
      </c>
      <c r="IC153" s="86">
        <f t="shared" si="171"/>
        <v>4.5451047717049295E-3</v>
      </c>
      <c r="ID153" s="86">
        <f t="shared" si="171"/>
        <v>1.1156575597895889E-2</v>
      </c>
      <c r="IE153" s="86">
        <f t="shared" si="171"/>
        <v>1.8256098211692398E-2</v>
      </c>
      <c r="IF153" s="86">
        <f t="shared" si="171"/>
        <v>1.537549637719173E-2</v>
      </c>
      <c r="IG153" s="86">
        <f t="shared" si="171"/>
        <v>3.9620823696886825E-2</v>
      </c>
      <c r="II153" s="86">
        <f t="shared" si="172"/>
        <v>3.7448036331371085E-8</v>
      </c>
      <c r="IJ153" s="86">
        <f t="shared" si="172"/>
        <v>1.4196502535913334E-5</v>
      </c>
      <c r="IK153" s="86">
        <f t="shared" si="172"/>
        <v>9.2958910415698078E-6</v>
      </c>
      <c r="IL153" s="86">
        <f t="shared" si="172"/>
        <v>1.7517516687233845E-7</v>
      </c>
      <c r="IM153" s="86">
        <f t="shared" si="172"/>
        <v>1.1913839877034852E-7</v>
      </c>
      <c r="IN153" s="86">
        <f t="shared" si="172"/>
        <v>2.1323880730823133E-7</v>
      </c>
      <c r="IO153" s="86">
        <f t="shared" si="172"/>
        <v>3.4022173672680049E-7</v>
      </c>
      <c r="IP153" s="86">
        <f t="shared" si="172"/>
        <v>1.7552468207547369E-8</v>
      </c>
      <c r="IQ153" s="86">
        <f t="shared" si="172"/>
        <v>1.03149127428975E-6</v>
      </c>
      <c r="IR153" s="86">
        <f t="shared" si="172"/>
        <v>2.0411683176154201E-7</v>
      </c>
      <c r="IS153" s="86">
        <f t="shared" si="172"/>
        <v>8.4987557777009963E-7</v>
      </c>
      <c r="IT153" s="86">
        <f t="shared" si="172"/>
        <v>5.5174194220431957E-9</v>
      </c>
      <c r="IU153" s="86">
        <f t="shared" si="172"/>
        <v>9.9225260781210845E-11</v>
      </c>
      <c r="IV153" s="86">
        <f t="shared" si="172"/>
        <v>1.2204975958215657E-7</v>
      </c>
      <c r="IW153" s="86">
        <f t="shared" si="172"/>
        <v>1.3447460578699949E-5</v>
      </c>
      <c r="IY153" s="86">
        <f t="shared" si="173"/>
        <v>7.6893050048784162E-2</v>
      </c>
      <c r="IZ153" s="86">
        <f t="shared" si="173"/>
        <v>6.1176050796985237E-3</v>
      </c>
      <c r="JA153" s="86">
        <f t="shared" si="173"/>
        <v>7.5302104752155083E-3</v>
      </c>
      <c r="JB153" s="86">
        <f t="shared" si="173"/>
        <v>1.0000000065790686E-2</v>
      </c>
      <c r="JC153" s="86">
        <f t="shared" si="173"/>
        <v>5.2630546169350661E-3</v>
      </c>
      <c r="JD153" s="86">
        <f t="shared" si="173"/>
        <v>8.1844649070555164E-3</v>
      </c>
      <c r="JE153" s="86">
        <f t="shared" si="173"/>
        <v>6.3999546230122965E-3</v>
      </c>
      <c r="JF153" s="86">
        <f t="shared" si="173"/>
        <v>9.9988168541508445E-3</v>
      </c>
      <c r="JG153" s="86">
        <f t="shared" si="173"/>
        <v>3.9085547441436424E-3</v>
      </c>
      <c r="JH153" s="86">
        <f t="shared" si="173"/>
        <v>1.0692955557028763E-3</v>
      </c>
      <c r="JI153" s="86">
        <f t="shared" si="173"/>
        <v>4.5459546472826993E-3</v>
      </c>
      <c r="JJ153" s="86">
        <f t="shared" si="173"/>
        <v>1.1156581115315312E-2</v>
      </c>
      <c r="JK153" s="86">
        <f t="shared" si="173"/>
        <v>1.8256098310917658E-2</v>
      </c>
      <c r="JL153" s="86">
        <f t="shared" si="173"/>
        <v>1.5375618426951312E-2</v>
      </c>
      <c r="JM153" s="86">
        <f t="shared" si="173"/>
        <v>3.9634271157465525E-2</v>
      </c>
    </row>
    <row r="154" spans="2:273" x14ac:dyDescent="0.25">
      <c r="B154" s="2">
        <v>127</v>
      </c>
      <c r="C154" s="37">
        <v>92.492000000000004</v>
      </c>
      <c r="D154" s="37">
        <v>96.22</v>
      </c>
      <c r="E154" s="37">
        <v>97.119</v>
      </c>
      <c r="F154" s="37">
        <v>95.457999999999998</v>
      </c>
      <c r="G154" s="37">
        <v>95.016999999999996</v>
      </c>
      <c r="H154" s="37">
        <v>93.965999999999994</v>
      </c>
      <c r="I154" s="37">
        <v>97.153000000000006</v>
      </c>
      <c r="J154" s="37">
        <v>99.102000000000004</v>
      </c>
      <c r="K154" s="37">
        <v>100.203</v>
      </c>
      <c r="L154" s="37">
        <v>101.25</v>
      </c>
      <c r="M154" s="37">
        <v>102.119</v>
      </c>
      <c r="N154" s="37">
        <v>100.84699999999999</v>
      </c>
      <c r="O154" s="37">
        <v>104.559</v>
      </c>
      <c r="P154" s="37">
        <v>104.661</v>
      </c>
      <c r="Q154" s="37">
        <v>105.351</v>
      </c>
      <c r="S154" s="4">
        <f t="shared" si="174"/>
        <v>96.104510725722506</v>
      </c>
      <c r="T154" s="4">
        <f t="shared" si="174"/>
        <v>97.161310088527856</v>
      </c>
      <c r="U154" s="4">
        <f t="shared" si="174"/>
        <v>97.702149452853817</v>
      </c>
      <c r="V154" s="4">
        <f t="shared" si="174"/>
        <v>94.669316963092541</v>
      </c>
      <c r="W154" s="4">
        <f t="shared" si="174"/>
        <v>97.029501053129763</v>
      </c>
      <c r="X154" s="4">
        <f t="shared" si="174"/>
        <v>95.958912810407426</v>
      </c>
      <c r="Y154" s="4">
        <f t="shared" si="174"/>
        <v>97.583078689992931</v>
      </c>
      <c r="Z154" s="4">
        <f t="shared" si="174"/>
        <v>99.436710656085808</v>
      </c>
      <c r="AA154" s="4">
        <f t="shared" si="174"/>
        <v>98.459179982572991</v>
      </c>
      <c r="AB154" s="4">
        <f t="shared" si="174"/>
        <v>102.1294652666102</v>
      </c>
      <c r="AC154" s="4">
        <f t="shared" si="174"/>
        <v>101.41901676383237</v>
      </c>
      <c r="AD154" s="4">
        <f t="shared" si="174"/>
        <v>101.84775981939806</v>
      </c>
      <c r="AE154" s="4">
        <f t="shared" si="174"/>
        <v>103.10955331962673</v>
      </c>
      <c r="AF154" s="4">
        <f t="shared" si="174"/>
        <v>105.70511354753523</v>
      </c>
      <c r="AG154" s="4">
        <f t="shared" si="174"/>
        <v>106.68804671379355</v>
      </c>
      <c r="AI154" s="4">
        <f t="shared" si="175"/>
        <v>-3.6125107257225011</v>
      </c>
      <c r="AJ154" s="4">
        <f t="shared" si="175"/>
        <v>-0.94131008852785669</v>
      </c>
      <c r="AK154" s="4">
        <f t="shared" si="175"/>
        <v>-0.58314945285381725</v>
      </c>
      <c r="AL154" s="4">
        <f t="shared" si="175"/>
        <v>0.78868303690745734</v>
      </c>
      <c r="AM154" s="4">
        <f t="shared" si="175"/>
        <v>-2.0125010531297676</v>
      </c>
      <c r="AN154" s="4">
        <f t="shared" si="175"/>
        <v>-1.9929128104074323</v>
      </c>
      <c r="AO154" s="4">
        <f t="shared" si="175"/>
        <v>-0.43007868999292498</v>
      </c>
      <c r="AP154" s="4">
        <f t="shared" si="175"/>
        <v>-0.33471065608580375</v>
      </c>
      <c r="AQ154" s="4">
        <f t="shared" si="175"/>
        <v>1.7438200174270122</v>
      </c>
      <c r="AR154" s="4">
        <f t="shared" si="175"/>
        <v>-0.87946526661019675</v>
      </c>
      <c r="AS154" s="4">
        <f t="shared" si="175"/>
        <v>0.69998323616762548</v>
      </c>
      <c r="AT154" s="4">
        <f t="shared" si="175"/>
        <v>-1.0007598193980698</v>
      </c>
      <c r="AU154" s="4">
        <f t="shared" si="175"/>
        <v>1.4494466803732706</v>
      </c>
      <c r="AV154" s="4">
        <f t="shared" si="175"/>
        <v>-1.0441135475352326</v>
      </c>
      <c r="AW154" s="4">
        <f t="shared" si="175"/>
        <v>-1.3370467137935549</v>
      </c>
      <c r="AY154" s="2">
        <f t="shared" si="167"/>
        <v>96.104505267645919</v>
      </c>
      <c r="AZ154" s="2">
        <f t="shared" si="167"/>
        <v>97.161254111978621</v>
      </c>
      <c r="BA154" s="2">
        <f t="shared" si="167"/>
        <v>97.700428440347935</v>
      </c>
      <c r="BB154" s="2">
        <f t="shared" si="167"/>
        <v>94.669168589717543</v>
      </c>
      <c r="BC154" s="2">
        <f t="shared" si="167"/>
        <v>97.029423901693079</v>
      </c>
      <c r="BD154" s="2">
        <f t="shared" si="167"/>
        <v>95.958733085283171</v>
      </c>
      <c r="BE154" s="2">
        <f t="shared" si="167"/>
        <v>97.582857167706294</v>
      </c>
      <c r="BF154" s="2">
        <f t="shared" si="167"/>
        <v>99.436622182483376</v>
      </c>
      <c r="BG154" s="2">
        <f t="shared" si="167"/>
        <v>98.458409121317629</v>
      </c>
      <c r="BH154" s="2">
        <f t="shared" si="167"/>
        <v>102.12920481255338</v>
      </c>
      <c r="BI154" s="2">
        <f t="shared" si="167"/>
        <v>101.41809595340999</v>
      </c>
      <c r="BJ154" s="2">
        <f t="shared" si="167"/>
        <v>101.84758989505409</v>
      </c>
      <c r="BK154" s="2">
        <f t="shared" si="167"/>
        <v>103.1089051626635</v>
      </c>
      <c r="BL154" s="2">
        <f t="shared" si="167"/>
        <v>105.66680551710633</v>
      </c>
      <c r="BM154" s="2">
        <f t="shared" si="167"/>
        <v>106.16324683195428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96.22</v>
      </c>
      <c r="CG154" s="2">
        <f t="shared" si="168"/>
        <v>97.119</v>
      </c>
      <c r="CH154" s="2">
        <f t="shared" si="168"/>
        <v>95.457999999999998</v>
      </c>
      <c r="CI154" s="2">
        <f t="shared" si="168"/>
        <v>95.016999999999996</v>
      </c>
      <c r="CJ154" s="2">
        <f t="shared" si="168"/>
        <v>93.965999999999994</v>
      </c>
      <c r="CK154" s="2">
        <f t="shared" si="168"/>
        <v>97.153000000000006</v>
      </c>
      <c r="CL154" s="2">
        <f t="shared" si="168"/>
        <v>99.102000000000004</v>
      </c>
      <c r="CM154" s="2">
        <f t="shared" si="168"/>
        <v>100.203</v>
      </c>
      <c r="CN154" s="2">
        <f t="shared" si="168"/>
        <v>101.25</v>
      </c>
      <c r="CO154" s="2">
        <f t="shared" si="168"/>
        <v>102.119</v>
      </c>
      <c r="CP154" s="2">
        <f t="shared" si="168"/>
        <v>100.84699999999999</v>
      </c>
      <c r="CQ154" s="2" t="str">
        <f t="shared" si="168"/>
        <v/>
      </c>
      <c r="CR154" s="2">
        <f t="shared" si="168"/>
        <v>104.661</v>
      </c>
      <c r="CS154" s="2" t="str">
        <f t="shared" si="168"/>
        <v/>
      </c>
      <c r="CU154" s="2" t="str">
        <f t="shared" si="110"/>
        <v/>
      </c>
      <c r="CV154" s="2">
        <f t="shared" si="111"/>
        <v>96.22</v>
      </c>
      <c r="CW154" s="2">
        <f t="shared" si="112"/>
        <v>97.119</v>
      </c>
      <c r="CX154" s="2">
        <f t="shared" si="113"/>
        <v>95.457999999999998</v>
      </c>
      <c r="CY154" s="2">
        <f t="shared" si="114"/>
        <v>95.016999999999996</v>
      </c>
      <c r="CZ154" s="2">
        <f t="shared" si="115"/>
        <v>93.965999999999994</v>
      </c>
      <c r="DA154" s="2">
        <f t="shared" si="116"/>
        <v>97.153000000000006</v>
      </c>
      <c r="DB154" s="2">
        <f t="shared" si="117"/>
        <v>99.102000000000004</v>
      </c>
      <c r="DC154" s="2">
        <f t="shared" si="118"/>
        <v>100.203</v>
      </c>
      <c r="DD154" s="2">
        <f t="shared" si="119"/>
        <v>101.25</v>
      </c>
      <c r="DE154" s="2">
        <f t="shared" si="120"/>
        <v>102.119</v>
      </c>
      <c r="DF154" s="2">
        <f t="shared" si="121"/>
        <v>100.84699999999999</v>
      </c>
      <c r="DG154" s="2" t="str">
        <f t="shared" si="122"/>
        <v/>
      </c>
      <c r="DH154" s="2">
        <f t="shared" si="123"/>
        <v>104.661</v>
      </c>
      <c r="DI154" s="2" t="str">
        <f t="shared" si="124"/>
        <v/>
      </c>
      <c r="DK154" s="2">
        <f t="shared" si="176"/>
        <v>125.85606735459662</v>
      </c>
      <c r="DL154" s="2">
        <f t="shared" si="176"/>
        <v>130.86954551920343</v>
      </c>
      <c r="DM154" s="2">
        <f t="shared" si="176"/>
        <v>115.19655684429367</v>
      </c>
      <c r="DN154" s="2">
        <f t="shared" si="176"/>
        <v>129.60795480906006</v>
      </c>
      <c r="DO154" s="2">
        <f t="shared" si="176"/>
        <v>146.14773299013297</v>
      </c>
      <c r="DP154" s="2">
        <f t="shared" si="176"/>
        <v>140.15533333333335</v>
      </c>
      <c r="DQ154" s="2">
        <f t="shared" si="176"/>
        <v>134.18000280112048</v>
      </c>
      <c r="DR154" s="2">
        <f t="shared" si="176"/>
        <v>124.33507893607893</v>
      </c>
      <c r="DS154" s="2">
        <f t="shared" si="176"/>
        <v>124.12054545454546</v>
      </c>
      <c r="DT154" s="2">
        <f t="shared" si="176"/>
        <v>132.73522673796788</v>
      </c>
      <c r="DU154" s="2">
        <f t="shared" si="176"/>
        <v>138.87745898530108</v>
      </c>
      <c r="DV154" s="2">
        <f t="shared" si="176"/>
        <v>146.1429020862968</v>
      </c>
      <c r="DW154" s="2">
        <f t="shared" si="176"/>
        <v>146.40917142857143</v>
      </c>
      <c r="DX154" s="2">
        <f t="shared" si="176"/>
        <v>140.84106134706133</v>
      </c>
      <c r="DY154" s="2">
        <f t="shared" si="176"/>
        <v>149.83279408866994</v>
      </c>
      <c r="EA154" s="2">
        <f t="shared" si="152"/>
        <v>95.95979513391633</v>
      </c>
      <c r="EB154" s="2">
        <f t="shared" si="152"/>
        <v>97.210939440993798</v>
      </c>
      <c r="EC154" s="2">
        <f t="shared" si="152"/>
        <v>97.883292085792647</v>
      </c>
      <c r="ED154" s="2">
        <f t="shared" si="152"/>
        <v>94.607059965359269</v>
      </c>
      <c r="EE154" s="2">
        <f t="shared" si="152"/>
        <v>97.00166299788026</v>
      </c>
      <c r="EF154" s="2">
        <f t="shared" si="152"/>
        <v>95.959422873976209</v>
      </c>
      <c r="EG154" s="2">
        <f t="shared" si="152"/>
        <v>97.608048609758853</v>
      </c>
      <c r="EH154" s="2">
        <f t="shared" si="152"/>
        <v>99.584807088540018</v>
      </c>
      <c r="EI154" s="2">
        <f t="shared" si="152"/>
        <v>98.458900747790622</v>
      </c>
      <c r="EJ154" s="2">
        <f t="shared" si="152"/>
        <v>102.26789240019716</v>
      </c>
      <c r="EK154" s="2">
        <f t="shared" si="152"/>
        <v>101.55341896976776</v>
      </c>
      <c r="EL154" s="2">
        <f t="shared" si="179"/>
        <v>101.82041611931886</v>
      </c>
      <c r="EM154" s="2">
        <f t="shared" si="135"/>
        <v>103.13927655003612</v>
      </c>
      <c r="EN154" s="2">
        <f t="shared" si="135"/>
        <v>105.76331977574362</v>
      </c>
      <c r="EO154" s="2">
        <f t="shared" si="135"/>
        <v>106.16450002540847</v>
      </c>
      <c r="EQ154" s="2">
        <f t="shared" si="177"/>
        <v>96.668616057573843</v>
      </c>
      <c r="ER154" s="2">
        <f t="shared" si="177"/>
        <v>96.978670924243062</v>
      </c>
      <c r="ES154" s="2">
        <f t="shared" si="177"/>
        <v>97.171667497786274</v>
      </c>
      <c r="ET154" s="2">
        <f t="shared" si="177"/>
        <v>94.810062299451573</v>
      </c>
      <c r="EU154" s="2">
        <f t="shared" si="177"/>
        <v>97.035777530724289</v>
      </c>
      <c r="EV154" s="2">
        <f t="shared" si="177"/>
        <v>95.880839534109299</v>
      </c>
      <c r="EW154" s="2">
        <f t="shared" si="177"/>
        <v>97.444395642337639</v>
      </c>
      <c r="EX154" s="2">
        <f t="shared" si="177"/>
        <v>98.871252163766584</v>
      </c>
      <c r="EY154" s="2">
        <f t="shared" si="177"/>
        <v>98.407981350371585</v>
      </c>
      <c r="EZ154" s="2">
        <f t="shared" si="177"/>
        <v>101.68951783976452</v>
      </c>
      <c r="FA154" s="2">
        <f t="shared" si="177"/>
        <v>100.96111397756448</v>
      </c>
      <c r="FB154" s="2">
        <f t="shared" si="177"/>
        <v>101.85987315479551</v>
      </c>
      <c r="FC154" s="2">
        <f t="shared" si="177"/>
        <v>102.88819580017338</v>
      </c>
      <c r="FD154" s="2">
        <f t="shared" si="177"/>
        <v>105.05876341238776</v>
      </c>
      <c r="FE154" s="2">
        <f t="shared" si="177"/>
        <v>105.96785578242186</v>
      </c>
      <c r="FG154" s="2">
        <f t="shared" si="178"/>
        <v>0.99966802895949947</v>
      </c>
      <c r="FH154" s="2">
        <f t="shared" si="178"/>
        <v>0.9996282544984596</v>
      </c>
      <c r="FI154" s="2">
        <f t="shared" si="178"/>
        <v>0.99961849929114055</v>
      </c>
      <c r="FJ154" s="2">
        <f t="shared" si="178"/>
        <v>0.99960436328780233</v>
      </c>
      <c r="FK154" s="2">
        <f t="shared" si="178"/>
        <v>0.99960323663121253</v>
      </c>
      <c r="FL154" s="2">
        <f t="shared" si="178"/>
        <v>0.99957810822513238</v>
      </c>
      <c r="FM154" s="2">
        <f t="shared" si="178"/>
        <v>0.99959319803240365</v>
      </c>
      <c r="FN154" s="2">
        <f t="shared" si="178"/>
        <v>0.99956968661597423</v>
      </c>
      <c r="FO154" s="2">
        <f t="shared" si="178"/>
        <v>0.9995009110099301</v>
      </c>
      <c r="FP154" s="2">
        <f t="shared" si="178"/>
        <v>0.99954877707411871</v>
      </c>
      <c r="FQ154" s="2">
        <f t="shared" si="178"/>
        <v>0.99958317030063293</v>
      </c>
      <c r="FR154" s="2">
        <f t="shared" si="178"/>
        <v>0.99958191342185465</v>
      </c>
      <c r="FS154" s="2">
        <f t="shared" si="178"/>
        <v>0.99956156269980279</v>
      </c>
      <c r="FT154" s="2">
        <f t="shared" si="178"/>
        <v>0.99956325672800583</v>
      </c>
      <c r="FU154" s="2">
        <f t="shared" si="178"/>
        <v>0.99943645588315255</v>
      </c>
      <c r="FW154" s="2">
        <f t="shared" si="169"/>
        <v>0.1901544277755135</v>
      </c>
      <c r="FX154" s="2">
        <f t="shared" si="169"/>
        <v>0.26778387911960011</v>
      </c>
      <c r="FY154" s="2">
        <f t="shared" si="169"/>
        <v>0.2662480631164636</v>
      </c>
      <c r="FZ154" s="2">
        <f t="shared" si="169"/>
        <v>0.23773611083891655</v>
      </c>
      <c r="GA154" s="2">
        <f t="shared" si="169"/>
        <v>0.24217079441772082</v>
      </c>
      <c r="GB154" s="2">
        <f t="shared" si="169"/>
        <v>0.24605316892068174</v>
      </c>
      <c r="GC154" s="2">
        <f t="shared" si="169"/>
        <v>0.24484117586046134</v>
      </c>
      <c r="GD154" s="2">
        <f t="shared" si="169"/>
        <v>0.22259713131592121</v>
      </c>
      <c r="GE154" s="2">
        <f t="shared" si="169"/>
        <v>0.26117887263660278</v>
      </c>
      <c r="GF154" s="2">
        <f t="shared" si="169"/>
        <v>0.26355783572752189</v>
      </c>
      <c r="GG154" s="2">
        <f t="shared" si="169"/>
        <v>0.25473495365178017</v>
      </c>
      <c r="GH154" s="2">
        <f t="shared" si="169"/>
        <v>0.21905191654613934</v>
      </c>
      <c r="GI154" s="2">
        <f t="shared" si="169"/>
        <v>0.19652053488746085</v>
      </c>
      <c r="GJ154" s="2">
        <f t="shared" si="169"/>
        <v>0.15872999249149974</v>
      </c>
      <c r="GK154" s="2">
        <f t="shared" si="169"/>
        <v>0.13151772598832898</v>
      </c>
      <c r="GM154" s="86">
        <f t="shared" si="170"/>
        <v>2.1617917190227028E-117</v>
      </c>
      <c r="GN154" s="86">
        <f t="shared" si="170"/>
        <v>7.0030822179380621E-220</v>
      </c>
      <c r="GO154" s="86">
        <f t="shared" si="170"/>
        <v>5.5048790970777717E-188</v>
      </c>
      <c r="GP154" s="86">
        <f t="shared" si="170"/>
        <v>2.0975890420001837E-247</v>
      </c>
      <c r="GQ154" s="86">
        <f t="shared" si="170"/>
        <v>0</v>
      </c>
      <c r="GR154" s="86">
        <f t="shared" si="170"/>
        <v>1.2811351822503903E-244</v>
      </c>
      <c r="GS154" s="86">
        <f t="shared" si="170"/>
        <v>1.0381505138881484E-209</v>
      </c>
      <c r="GT154" s="86">
        <f t="shared" si="170"/>
        <v>9.2321243420411364E-160</v>
      </c>
      <c r="GU154" s="86">
        <f t="shared" si="170"/>
        <v>1.0813402001487982E-149</v>
      </c>
      <c r="GV154" s="86">
        <f t="shared" si="170"/>
        <v>5.6895982883174394E-247</v>
      </c>
      <c r="GW154" s="86">
        <f t="shared" si="170"/>
        <v>1.892544652593242E-234</v>
      </c>
      <c r="GX154" s="86">
        <f t="shared" si="170"/>
        <v>1.4154359266980554E-263</v>
      </c>
      <c r="GY154" s="86">
        <f t="shared" si="170"/>
        <v>2.0626643895746309E-191</v>
      </c>
      <c r="GZ154" s="86">
        <f t="shared" si="170"/>
        <v>2.5387470269053239E-116</v>
      </c>
      <c r="HA154" s="86">
        <f t="shared" si="170"/>
        <v>6.5253894197734931E-198</v>
      </c>
      <c r="HC154" s="86">
        <f t="shared" ref="HC154:HH213" si="181" xml:space="preserve"> _xlfn.NORM.DIST($B154, C$8, ABS(C$12), TRUE) * _xlfn.NORM.DIST(($B154 - C$8)*C$16, 0, ABS(C$12), TRUE) * 2</f>
        <v>1.8538234220333825E-76</v>
      </c>
      <c r="HD154" s="86">
        <f t="shared" si="181"/>
        <v>3.4387625690102615E-109</v>
      </c>
      <c r="HE154" s="86">
        <f t="shared" si="181"/>
        <v>1.5708443474452402E-135</v>
      </c>
      <c r="HF154" s="86">
        <f t="shared" si="180"/>
        <v>2.6656709862419767E-129</v>
      </c>
      <c r="HG154" s="86">
        <f t="shared" si="180"/>
        <v>1.5762053360087593E-235</v>
      </c>
      <c r="HH154" s="86">
        <f t="shared" si="180"/>
        <v>2.4066187404256458E-169</v>
      </c>
      <c r="HI154" s="86">
        <f t="shared" si="180"/>
        <v>7.8876936116066408E-171</v>
      </c>
      <c r="HJ154" s="86">
        <f t="shared" si="180"/>
        <v>4.2188591474974176E-211</v>
      </c>
      <c r="HK154" s="86">
        <f t="shared" si="180"/>
        <v>4.9544436481526895E-199</v>
      </c>
      <c r="HL154" s="86">
        <f t="shared" si="161"/>
        <v>2.5560229874177579E-132</v>
      </c>
      <c r="HM154" s="86">
        <f t="shared" si="161"/>
        <v>7.6314247209360814E-162</v>
      </c>
      <c r="HN154" s="86">
        <f t="shared" si="161"/>
        <v>5.1356369874319605E-123</v>
      </c>
      <c r="HO154" s="86">
        <f t="shared" si="161"/>
        <v>9.3202639787439322E-117</v>
      </c>
      <c r="HP154" s="86">
        <f t="shared" si="161"/>
        <v>3.1211859163863975E-66</v>
      </c>
      <c r="HQ154" s="86">
        <f t="shared" si="161"/>
        <v>3.8454171026395587E-103</v>
      </c>
      <c r="HS154" s="86">
        <f t="shared" si="171"/>
        <v>5.1760695259205895E-2</v>
      </c>
      <c r="HT154" s="86">
        <f t="shared" si="171"/>
        <v>3.2877439001438983E-3</v>
      </c>
      <c r="HU154" s="86">
        <f t="shared" si="171"/>
        <v>4.0666293186621032E-3</v>
      </c>
      <c r="HV154" s="86">
        <f t="shared" si="171"/>
        <v>5.3777043564507236E-3</v>
      </c>
      <c r="HW154" s="86">
        <f t="shared" si="171"/>
        <v>2.6542159315002707E-3</v>
      </c>
      <c r="HX154" s="86">
        <f t="shared" si="171"/>
        <v>4.2589879449631152E-3</v>
      </c>
      <c r="HY154" s="86">
        <f t="shared" si="171"/>
        <v>3.3272735652300034E-3</v>
      </c>
      <c r="HZ154" s="86">
        <f t="shared" si="171"/>
        <v>5.341845839977123E-3</v>
      </c>
      <c r="IA154" s="86">
        <f t="shared" si="171"/>
        <v>1.9273176075363004E-3</v>
      </c>
      <c r="IB154" s="86">
        <f t="shared" si="171"/>
        <v>4.5888775441127791E-4</v>
      </c>
      <c r="IC154" s="86">
        <f t="shared" si="171"/>
        <v>2.2982894867421919E-3</v>
      </c>
      <c r="ID154" s="86">
        <f t="shared" si="171"/>
        <v>5.9308915359383542E-3</v>
      </c>
      <c r="IE154" s="86">
        <f t="shared" si="171"/>
        <v>1.000000018548204E-2</v>
      </c>
      <c r="IF154" s="86">
        <f t="shared" si="171"/>
        <v>6.9050508364732173E-3</v>
      </c>
      <c r="IG154" s="86">
        <f t="shared" si="171"/>
        <v>1.9562209541899165E-2</v>
      </c>
      <c r="II154" s="86">
        <f t="shared" si="172"/>
        <v>2.2777086181814799E-7</v>
      </c>
      <c r="IJ154" s="86">
        <f t="shared" si="172"/>
        <v>6.8255075993036682E-5</v>
      </c>
      <c r="IK154" s="86">
        <f t="shared" si="172"/>
        <v>4.7232640349104401E-5</v>
      </c>
      <c r="IL154" s="86">
        <f t="shared" si="172"/>
        <v>1.2750205557827804E-6</v>
      </c>
      <c r="IM154" s="86">
        <f t="shared" si="172"/>
        <v>9.5071921024796304E-7</v>
      </c>
      <c r="IN154" s="86">
        <f t="shared" si="172"/>
        <v>1.6208085101734619E-6</v>
      </c>
      <c r="IO154" s="86">
        <f t="shared" si="172"/>
        <v>2.3942990612918448E-6</v>
      </c>
      <c r="IP154" s="86">
        <f t="shared" si="172"/>
        <v>1.5243694069912519E-7</v>
      </c>
      <c r="IQ154" s="86">
        <f t="shared" si="172"/>
        <v>7.0700121592017275E-6</v>
      </c>
      <c r="IR154" s="86">
        <f t="shared" si="172"/>
        <v>1.8334289482146206E-6</v>
      </c>
      <c r="IS154" s="86">
        <f t="shared" si="172"/>
        <v>5.6832908903796174E-6</v>
      </c>
      <c r="IT154" s="86">
        <f t="shared" si="172"/>
        <v>5.3843575362456756E-8</v>
      </c>
      <c r="IU154" s="86">
        <f t="shared" si="172"/>
        <v>1.2658247698046717E-9</v>
      </c>
      <c r="IV154" s="86">
        <f t="shared" si="172"/>
        <v>5.3437021497766551E-7</v>
      </c>
      <c r="IW154" s="86">
        <f t="shared" si="172"/>
        <v>3.3219823022357333E-5</v>
      </c>
      <c r="IY154" s="86">
        <f t="shared" si="173"/>
        <v>5.1760923030067713E-2</v>
      </c>
      <c r="IZ154" s="86">
        <f t="shared" si="173"/>
        <v>3.355998976136935E-3</v>
      </c>
      <c r="JA154" s="86">
        <f t="shared" si="173"/>
        <v>4.113861959011208E-3</v>
      </c>
      <c r="JB154" s="86">
        <f t="shared" si="173"/>
        <v>5.3789793770065066E-3</v>
      </c>
      <c r="JC154" s="86">
        <f t="shared" si="173"/>
        <v>2.6551666507105185E-3</v>
      </c>
      <c r="JD154" s="86">
        <f t="shared" si="173"/>
        <v>4.2606087534732889E-3</v>
      </c>
      <c r="JE154" s="86">
        <f t="shared" si="173"/>
        <v>3.3296678642912953E-3</v>
      </c>
      <c r="JF154" s="86">
        <f t="shared" si="173"/>
        <v>5.3419982769178226E-3</v>
      </c>
      <c r="JG154" s="86">
        <f t="shared" si="173"/>
        <v>1.934387619695502E-3</v>
      </c>
      <c r="JH154" s="86">
        <f t="shared" si="173"/>
        <v>4.6072118335949256E-4</v>
      </c>
      <c r="JI154" s="86">
        <f t="shared" si="173"/>
        <v>2.3039727776325717E-3</v>
      </c>
      <c r="JJ154" s="86">
        <f t="shared" si="173"/>
        <v>5.9309453795137164E-3</v>
      </c>
      <c r="JK154" s="86">
        <f t="shared" si="173"/>
        <v>1.0000001451306809E-2</v>
      </c>
      <c r="JL154" s="86">
        <f t="shared" si="173"/>
        <v>6.9055852066881949E-3</v>
      </c>
      <c r="JM154" s="86">
        <f t="shared" si="173"/>
        <v>1.9595429364921521E-2</v>
      </c>
    </row>
    <row r="155" spans="2:273" x14ac:dyDescent="0.25">
      <c r="B155" s="2">
        <v>128</v>
      </c>
      <c r="C155" s="37">
        <v>95.322000000000003</v>
      </c>
      <c r="D155" s="37">
        <v>95.254000000000005</v>
      </c>
      <c r="E155" s="37">
        <v>97.322000000000003</v>
      </c>
      <c r="F155" s="37">
        <v>96.067999999999998</v>
      </c>
      <c r="G155" s="37">
        <v>96.5</v>
      </c>
      <c r="H155" s="37">
        <v>96.22</v>
      </c>
      <c r="I155" s="37">
        <v>98.067999999999998</v>
      </c>
      <c r="J155" s="37">
        <v>99.39</v>
      </c>
      <c r="K155" s="37">
        <v>98.728999999999999</v>
      </c>
      <c r="L155" s="37">
        <v>102.3</v>
      </c>
      <c r="M155" s="37">
        <v>99.457999999999998</v>
      </c>
      <c r="N155" s="37">
        <v>100.881</v>
      </c>
      <c r="O155" s="37">
        <v>105.102</v>
      </c>
      <c r="P155" s="37">
        <v>105.57599999999999</v>
      </c>
      <c r="Q155" s="37">
        <v>104.895</v>
      </c>
      <c r="S155" s="4">
        <f t="shared" si="174"/>
        <v>95.991632301688583</v>
      </c>
      <c r="T155" s="4">
        <f t="shared" si="174"/>
        <v>97.061275917110549</v>
      </c>
      <c r="U155" s="4">
        <f t="shared" si="174"/>
        <v>97.629965068146348</v>
      </c>
      <c r="V155" s="4">
        <f t="shared" si="174"/>
        <v>94.60300591133965</v>
      </c>
      <c r="W155" s="4">
        <f t="shared" si="174"/>
        <v>96.918922811029759</v>
      </c>
      <c r="X155" s="4">
        <f t="shared" si="174"/>
        <v>95.867194536769091</v>
      </c>
      <c r="Y155" s="4">
        <f t="shared" si="174"/>
        <v>97.523312877490966</v>
      </c>
      <c r="Z155" s="4">
        <f t="shared" si="174"/>
        <v>99.384695534959604</v>
      </c>
      <c r="AA155" s="4">
        <f t="shared" si="174"/>
        <v>98.368836794351509</v>
      </c>
      <c r="AB155" s="4">
        <f t="shared" si="174"/>
        <v>102.05488054734872</v>
      </c>
      <c r="AC155" s="4">
        <f t="shared" si="174"/>
        <v>101.36246617675577</v>
      </c>
      <c r="AD155" s="4">
        <f t="shared" si="174"/>
        <v>101.77627083135933</v>
      </c>
      <c r="AE155" s="4">
        <f t="shared" si="174"/>
        <v>103.04735992208789</v>
      </c>
      <c r="AF155" s="4">
        <f t="shared" si="174"/>
        <v>105.5944509691363</v>
      </c>
      <c r="AG155" s="4">
        <f t="shared" si="174"/>
        <v>106.27769030888439</v>
      </c>
      <c r="AI155" s="4">
        <f t="shared" si="175"/>
        <v>-0.6696323016885799</v>
      </c>
      <c r="AJ155" s="4">
        <f t="shared" si="175"/>
        <v>-1.8072759171105446</v>
      </c>
      <c r="AK155" s="4">
        <f t="shared" si="175"/>
        <v>-0.30796506814634483</v>
      </c>
      <c r="AL155" s="4">
        <f t="shared" si="175"/>
        <v>1.4649940886603474</v>
      </c>
      <c r="AM155" s="4">
        <f t="shared" si="175"/>
        <v>-0.41892281102975915</v>
      </c>
      <c r="AN155" s="4">
        <f t="shared" si="175"/>
        <v>0.35280546323090789</v>
      </c>
      <c r="AO155" s="4">
        <f t="shared" si="175"/>
        <v>0.54468712250903195</v>
      </c>
      <c r="AP155" s="4">
        <f t="shared" si="175"/>
        <v>5.3044650403961668E-3</v>
      </c>
      <c r="AQ155" s="4">
        <f t="shared" si="175"/>
        <v>0.36016320564849025</v>
      </c>
      <c r="AR155" s="4">
        <f t="shared" si="175"/>
        <v>0.24511945265128077</v>
      </c>
      <c r="AS155" s="4">
        <f t="shared" si="175"/>
        <v>-1.9044661767557756</v>
      </c>
      <c r="AT155" s="4">
        <f t="shared" si="175"/>
        <v>-0.89527083135932628</v>
      </c>
      <c r="AU155" s="4">
        <f t="shared" si="175"/>
        <v>2.0546400779121115</v>
      </c>
      <c r="AV155" s="4">
        <f t="shared" si="175"/>
        <v>-1.8450969136310391E-2</v>
      </c>
      <c r="AW155" s="4">
        <f t="shared" si="175"/>
        <v>-1.382690308884392</v>
      </c>
      <c r="AY155" s="2">
        <f t="shared" si="167"/>
        <v>95.991604231119354</v>
      </c>
      <c r="AZ155" s="2">
        <f t="shared" si="167"/>
        <v>97.061084727936731</v>
      </c>
      <c r="BA155" s="2">
        <f t="shared" si="167"/>
        <v>97.622995772924014</v>
      </c>
      <c r="BB155" s="2">
        <f t="shared" si="167"/>
        <v>94.602429729102496</v>
      </c>
      <c r="BC155" s="2">
        <f t="shared" si="167"/>
        <v>96.918479737499069</v>
      </c>
      <c r="BD155" s="2">
        <f t="shared" si="167"/>
        <v>95.866334451835741</v>
      </c>
      <c r="BE155" s="2">
        <f t="shared" si="167"/>
        <v>97.522185908745229</v>
      </c>
      <c r="BF155" s="2">
        <f t="shared" si="167"/>
        <v>99.384570989588127</v>
      </c>
      <c r="BG155" s="2">
        <f t="shared" si="167"/>
        <v>98.364714438426915</v>
      </c>
      <c r="BH155" s="2">
        <f t="shared" si="167"/>
        <v>102.0530894690458</v>
      </c>
      <c r="BI155" s="2">
        <f t="shared" si="167"/>
        <v>101.35765300991559</v>
      </c>
      <c r="BJ155" s="2">
        <f t="shared" si="167"/>
        <v>101.77617024889835</v>
      </c>
      <c r="BK155" s="2">
        <f t="shared" si="167"/>
        <v>103.04723222554851</v>
      </c>
      <c r="BL155" s="2">
        <f t="shared" si="167"/>
        <v>105.58348670192993</v>
      </c>
      <c r="BM155" s="2">
        <f t="shared" si="167"/>
        <v>106.06761762146468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95.254000000000005</v>
      </c>
      <c r="CG155" s="2">
        <f t="shared" si="168"/>
        <v>97.322000000000003</v>
      </c>
      <c r="CH155" s="2">
        <f t="shared" si="168"/>
        <v>96.067999999999998</v>
      </c>
      <c r="CI155" s="2">
        <f t="shared" si="168"/>
        <v>96.5</v>
      </c>
      <c r="CJ155" s="2">
        <f t="shared" si="168"/>
        <v>96.22</v>
      </c>
      <c r="CK155" s="2">
        <f t="shared" si="168"/>
        <v>98.067999999999998</v>
      </c>
      <c r="CL155" s="2">
        <f t="shared" si="168"/>
        <v>99.39</v>
      </c>
      <c r="CM155" s="2">
        <f t="shared" si="168"/>
        <v>98.728999999999999</v>
      </c>
      <c r="CN155" s="2">
        <f t="shared" si="168"/>
        <v>102.3</v>
      </c>
      <c r="CO155" s="2">
        <f t="shared" si="168"/>
        <v>99.457999999999998</v>
      </c>
      <c r="CP155" s="2">
        <f t="shared" si="168"/>
        <v>100.881</v>
      </c>
      <c r="CQ155" s="2">
        <f t="shared" si="168"/>
        <v>105.102</v>
      </c>
      <c r="CR155" s="2">
        <f t="shared" si="168"/>
        <v>105.57599999999999</v>
      </c>
      <c r="CS155" s="2">
        <f t="shared" si="168"/>
        <v>104.895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95.254000000000005</v>
      </c>
      <c r="CW155" s="2">
        <f t="shared" ref="CW155:CW218" si="199">IF(AND(JA155 &lt; $DI$22, $B155 &gt; E$7, $B155 &lt; E$233), E155, "")</f>
        <v>97.322000000000003</v>
      </c>
      <c r="CX155" s="2">
        <f t="shared" ref="CX155:CX218" si="200">IF(AND(JB155 &lt; $DI$22, $B155 &gt; F$7, $B155 &lt; F$233), F155, "")</f>
        <v>96.067999999999998</v>
      </c>
      <c r="CY155" s="2">
        <f t="shared" ref="CY155:CY218" si="201">IF(AND(JC155 &lt; $DI$22, $B155 &gt; G$7, $B155 &lt; G$233), G155, "")</f>
        <v>96.5</v>
      </c>
      <c r="CZ155" s="2">
        <f t="shared" ref="CZ155:CZ218" si="202">IF(AND(JD155 &lt; $DI$22, $B155 &gt; H$7, $B155 &lt; H$233), H155, "")</f>
        <v>96.22</v>
      </c>
      <c r="DA155" s="2">
        <f t="shared" ref="DA155:DA218" si="203">IF(AND(JE155 &lt; $DI$22, $B155 &gt; I$7, $B155 &lt; I$233), I155, "")</f>
        <v>98.067999999999998</v>
      </c>
      <c r="DB155" s="2">
        <f t="shared" ref="DB155:DB218" si="204">IF(AND(JF155 &lt; $DI$22, $B155 &gt; J$7, $B155 &lt; J$233), J155, "")</f>
        <v>99.39</v>
      </c>
      <c r="DC155" s="2">
        <f t="shared" ref="DC155:DC218" si="205">IF(AND(JG155 &lt; $DI$22, $B155 &gt; K$7, $B155 &lt; K$233), K155, "")</f>
        <v>98.728999999999999</v>
      </c>
      <c r="DD155" s="2">
        <f t="shared" ref="DD155:DD218" si="206">IF(AND(JH155 &lt; $DI$22, $B155 &gt; L$7, $B155 &lt; L$233), L155, "")</f>
        <v>102.3</v>
      </c>
      <c r="DE155" s="2">
        <f t="shared" ref="DE155:DE218" si="207">IF(AND(JI155 &lt; $DI$22, $B155 &gt; M$7, $B155 &lt; M$233), M155, "")</f>
        <v>99.457999999999998</v>
      </c>
      <c r="DF155" s="2">
        <f t="shared" ref="DF155:DF218" si="208">IF(AND(JJ155 &lt; $DI$22, $B155 &gt; N$7, $B155 &lt; N$233), N155, "")</f>
        <v>100.881</v>
      </c>
      <c r="DG155" s="2">
        <f t="shared" ref="DG155:DG218" si="209">IF(AND(JK155 &lt; $DI$22, $B155 &gt; O$7, $B155 &lt; O$233), O155, "")</f>
        <v>105.102</v>
      </c>
      <c r="DH155" s="2">
        <f t="shared" ref="DH155:DH218" si="210">IF(AND(JL155 &lt; $DI$22, $B155 &gt; P$7, $B155 &lt; P$233), P155, "")</f>
        <v>105.57599999999999</v>
      </c>
      <c r="DI155" s="2">
        <f t="shared" ref="DI155:DI218" si="211">IF(AND(JM155 &lt; $DI$22, $B155 &gt; Q$7, $B155 &lt; Q$233), Q155, "")</f>
        <v>104.895</v>
      </c>
      <c r="DK155" s="2">
        <f t="shared" si="176"/>
        <v>126.02934774859287</v>
      </c>
      <c r="DL155" s="2">
        <f t="shared" si="176"/>
        <v>131.08674016121387</v>
      </c>
      <c r="DM155" s="2">
        <f t="shared" si="176"/>
        <v>115.28666539008643</v>
      </c>
      <c r="DN155" s="2">
        <f t="shared" si="176"/>
        <v>129.81829685961264</v>
      </c>
      <c r="DO155" s="2">
        <f t="shared" si="176"/>
        <v>146.49928086658085</v>
      </c>
      <c r="DP155" s="2">
        <f t="shared" si="176"/>
        <v>140.47183333333334</v>
      </c>
      <c r="DQ155" s="2">
        <f t="shared" si="176"/>
        <v>134.4375198879552</v>
      </c>
      <c r="DR155" s="2">
        <f t="shared" si="176"/>
        <v>124.48935667095667</v>
      </c>
      <c r="DS155" s="2">
        <f t="shared" si="176"/>
        <v>124.27422727272727</v>
      </c>
      <c r="DT155" s="2">
        <f t="shared" si="176"/>
        <v>132.94831474407943</v>
      </c>
      <c r="DU155" s="2">
        <f t="shared" si="176"/>
        <v>139.14590374585111</v>
      </c>
      <c r="DV155" s="2">
        <f t="shared" si="176"/>
        <v>146.46475865339022</v>
      </c>
      <c r="DW155" s="2">
        <f t="shared" si="176"/>
        <v>146.72904929971989</v>
      </c>
      <c r="DX155" s="2">
        <f t="shared" si="176"/>
        <v>141.08358335478334</v>
      </c>
      <c r="DY155" s="2">
        <f t="shared" si="176"/>
        <v>150.18811773399014</v>
      </c>
      <c r="EA155" s="2">
        <f t="shared" si="152"/>
        <v>95.831888174533049</v>
      </c>
      <c r="EB155" s="2">
        <f t="shared" si="152"/>
        <v>97.118263198757774</v>
      </c>
      <c r="EC155" s="2">
        <f t="shared" si="152"/>
        <v>97.826384695319618</v>
      </c>
      <c r="ED155" s="2">
        <f t="shared" si="152"/>
        <v>94.536111823967687</v>
      </c>
      <c r="EE155" s="2">
        <f t="shared" si="152"/>
        <v>96.891365425949814</v>
      </c>
      <c r="EF155" s="2">
        <f t="shared" si="152"/>
        <v>95.870583907934332</v>
      </c>
      <c r="EG155" s="2">
        <f t="shared" si="152"/>
        <v>97.552902744611742</v>
      </c>
      <c r="EH155" s="2">
        <f t="shared" si="152"/>
        <v>99.551420020456248</v>
      </c>
      <c r="EI155" s="2">
        <f t="shared" si="152"/>
        <v>98.36763426240654</v>
      </c>
      <c r="EJ155" s="2">
        <f t="shared" si="152"/>
        <v>102.20929957614591</v>
      </c>
      <c r="EK155" s="2">
        <f t="shared" si="152"/>
        <v>101.51048391073053</v>
      </c>
      <c r="EL155" s="2">
        <f t="shared" si="179"/>
        <v>101.74949755234287</v>
      </c>
      <c r="EM155" s="2">
        <f t="shared" si="135"/>
        <v>103.0848653436405</v>
      </c>
      <c r="EN155" s="2">
        <f t="shared" si="135"/>
        <v>105.69517988606813</v>
      </c>
      <c r="EO155" s="2">
        <f t="shared" si="135"/>
        <v>106.07352164799148</v>
      </c>
      <c r="EQ155" s="2">
        <f t="shared" si="177"/>
        <v>96.567309825391675</v>
      </c>
      <c r="ER155" s="2">
        <f t="shared" si="177"/>
        <v>96.878257942124876</v>
      </c>
      <c r="ES155" s="2">
        <f t="shared" si="177"/>
        <v>97.090451973714863</v>
      </c>
      <c r="ET155" s="2">
        <f t="shared" si="177"/>
        <v>94.746398146932677</v>
      </c>
      <c r="EU155" s="2">
        <f t="shared" si="177"/>
        <v>96.926679120299582</v>
      </c>
      <c r="EV155" s="2">
        <f t="shared" si="177"/>
        <v>95.789337638306549</v>
      </c>
      <c r="EW155" s="2">
        <f t="shared" si="177"/>
        <v>97.383603225410695</v>
      </c>
      <c r="EX155" s="2">
        <f t="shared" si="177"/>
        <v>98.812174875647301</v>
      </c>
      <c r="EY155" s="2">
        <f t="shared" si="177"/>
        <v>98.314965610667954</v>
      </c>
      <c r="EZ155" s="2">
        <f t="shared" si="177"/>
        <v>101.61012040209194</v>
      </c>
      <c r="FA155" s="2">
        <f t="shared" si="177"/>
        <v>100.89738197622505</v>
      </c>
      <c r="FB155" s="2">
        <f t="shared" si="177"/>
        <v>101.79040555510741</v>
      </c>
      <c r="FC155" s="2">
        <f t="shared" si="177"/>
        <v>102.82437886888349</v>
      </c>
      <c r="FD155" s="2">
        <f t="shared" si="177"/>
        <v>104.96136660485693</v>
      </c>
      <c r="FE155" s="2">
        <f t="shared" si="177"/>
        <v>105.87283118514377</v>
      </c>
      <c r="FG155" s="2">
        <f t="shared" si="178"/>
        <v>0.99969722996884303</v>
      </c>
      <c r="FH155" s="2">
        <f t="shared" si="178"/>
        <v>0.99966095298302959</v>
      </c>
      <c r="FI155" s="2">
        <f t="shared" si="178"/>
        <v>0.99965205553852388</v>
      </c>
      <c r="FJ155" s="2">
        <f t="shared" si="178"/>
        <v>0.99963916246864548</v>
      </c>
      <c r="FK155" s="2">
        <f t="shared" si="178"/>
        <v>0.99963813487397801</v>
      </c>
      <c r="FL155" s="2">
        <f t="shared" si="178"/>
        <v>0.99961521584436541</v>
      </c>
      <c r="FM155" s="2">
        <f t="shared" si="178"/>
        <v>0.99962897891569147</v>
      </c>
      <c r="FN155" s="2">
        <f t="shared" si="178"/>
        <v>0.99960753466956775</v>
      </c>
      <c r="FO155" s="2">
        <f t="shared" si="178"/>
        <v>0.99954480544164737</v>
      </c>
      <c r="FP155" s="2">
        <f t="shared" si="178"/>
        <v>0.99958846346150776</v>
      </c>
      <c r="FQ155" s="2">
        <f t="shared" si="178"/>
        <v>0.99961983285281319</v>
      </c>
      <c r="FR155" s="2">
        <f t="shared" si="178"/>
        <v>0.99961868648152863</v>
      </c>
      <c r="FS155" s="2">
        <f t="shared" si="178"/>
        <v>0.99960012500357254</v>
      </c>
      <c r="FT155" s="2">
        <f t="shared" si="178"/>
        <v>0.99960167009463552</v>
      </c>
      <c r="FU155" s="2">
        <f t="shared" si="178"/>
        <v>0.99948601617069399</v>
      </c>
      <c r="FW155" s="2">
        <f t="shared" si="169"/>
        <v>0.20474400044437799</v>
      </c>
      <c r="FX155" s="2">
        <f t="shared" si="169"/>
        <v>0.2862244876214633</v>
      </c>
      <c r="FY155" s="2">
        <f t="shared" si="169"/>
        <v>0.28462402093282002</v>
      </c>
      <c r="FZ155" s="2">
        <f t="shared" si="169"/>
        <v>0.2548276456128758</v>
      </c>
      <c r="GA155" s="2">
        <f t="shared" si="169"/>
        <v>0.25947262514890523</v>
      </c>
      <c r="GB155" s="2">
        <f t="shared" si="169"/>
        <v>0.26353591736675464</v>
      </c>
      <c r="GC155" s="2">
        <f t="shared" si="169"/>
        <v>0.26226776498182697</v>
      </c>
      <c r="GD155" s="2">
        <f t="shared" si="169"/>
        <v>0.23894144947223298</v>
      </c>
      <c r="GE155" s="2">
        <f t="shared" si="169"/>
        <v>0.27933815766569381</v>
      </c>
      <c r="GF155" s="2">
        <f t="shared" si="169"/>
        <v>0.28181943283590011</v>
      </c>
      <c r="GG155" s="2">
        <f t="shared" si="169"/>
        <v>0.27261152118470333</v>
      </c>
      <c r="GH155" s="2">
        <f t="shared" si="169"/>
        <v>0.2352146857683767</v>
      </c>
      <c r="GI155" s="2">
        <f t="shared" si="169"/>
        <v>0.21147100265718732</v>
      </c>
      <c r="GJ155" s="2">
        <f t="shared" si="169"/>
        <v>0.17141887011813856</v>
      </c>
      <c r="GK155" s="2">
        <f t="shared" si="169"/>
        <v>0.14239947003889422</v>
      </c>
      <c r="GM155" s="86">
        <f t="shared" si="170"/>
        <v>7.5102016497021054E-121</v>
      </c>
      <c r="GN155" s="86">
        <f t="shared" si="170"/>
        <v>2.6691916688570655E-226</v>
      </c>
      <c r="GO155" s="86">
        <f t="shared" si="170"/>
        <v>1.5857598141292528E-193</v>
      </c>
      <c r="GP155" s="86">
        <f t="shared" si="170"/>
        <v>9.6823835215516078E-255</v>
      </c>
      <c r="GQ155" s="86">
        <f t="shared" si="170"/>
        <v>0</v>
      </c>
      <c r="GR155" s="86">
        <f t="shared" si="170"/>
        <v>7.8098311062338624E-252</v>
      </c>
      <c r="GS155" s="86">
        <f t="shared" si="170"/>
        <v>7.7883696988289394E-216</v>
      </c>
      <c r="GT155" s="86">
        <f t="shared" si="170"/>
        <v>1.86989599193734E-164</v>
      </c>
      <c r="GU155" s="86">
        <f t="shared" si="170"/>
        <v>4.1139392712663032E-154</v>
      </c>
      <c r="GV155" s="86">
        <f t="shared" si="170"/>
        <v>2.9408942357774521E-254</v>
      </c>
      <c r="GW155" s="86">
        <f t="shared" si="170"/>
        <v>2.4167576978809696E-241</v>
      </c>
      <c r="GX155" s="86">
        <f t="shared" si="170"/>
        <v>2.1693539965478557E-271</v>
      </c>
      <c r="GY155" s="86">
        <f t="shared" si="170"/>
        <v>5.0833604924664815E-197</v>
      </c>
      <c r="GZ155" s="86">
        <f t="shared" si="170"/>
        <v>9.7681859520796335E-120</v>
      </c>
      <c r="HA155" s="86">
        <f t="shared" si="170"/>
        <v>9.940108848942133E-204</v>
      </c>
      <c r="HC155" s="86">
        <f t="shared" si="181"/>
        <v>9.0954258712772838E-80</v>
      </c>
      <c r="HD155" s="86">
        <f t="shared" si="181"/>
        <v>9.4180150309516673E-114</v>
      </c>
      <c r="HE155" s="86">
        <f t="shared" si="181"/>
        <v>2.8102709142104345E-141</v>
      </c>
      <c r="HF155" s="86">
        <f t="shared" si="180"/>
        <v>8.8537513328875128E-135</v>
      </c>
      <c r="HG155" s="86">
        <f t="shared" si="180"/>
        <v>2.0647586636485227E-245</v>
      </c>
      <c r="HH155" s="86">
        <f t="shared" si="180"/>
        <v>1.4839752262102896E-176</v>
      </c>
      <c r="HI155" s="86">
        <f t="shared" si="180"/>
        <v>5.1052432633389192E-178</v>
      </c>
      <c r="HJ155" s="86">
        <f t="shared" si="180"/>
        <v>4.5333141943224986E-220</v>
      </c>
      <c r="HK155" s="86">
        <f t="shared" si="180"/>
        <v>1.6013125402090051E-207</v>
      </c>
      <c r="HL155" s="86">
        <f t="shared" si="161"/>
        <v>8.1289576940322427E-138</v>
      </c>
      <c r="HM155" s="86">
        <f t="shared" si="161"/>
        <v>1.3541182244963752E-168</v>
      </c>
      <c r="HN155" s="86">
        <f t="shared" si="161"/>
        <v>3.2189872378188459E-128</v>
      </c>
      <c r="HO155" s="86">
        <f t="shared" si="161"/>
        <v>9.8460476659167827E-122</v>
      </c>
      <c r="HP155" s="86">
        <f t="shared" si="161"/>
        <v>4.4932602940981409E-69</v>
      </c>
      <c r="HQ155" s="86">
        <f t="shared" si="161"/>
        <v>1.5295353750897894E-107</v>
      </c>
      <c r="HS155" s="86">
        <f t="shared" si="171"/>
        <v>3.3801348918317604E-2</v>
      </c>
      <c r="HT155" s="86">
        <f t="shared" si="171"/>
        <v>1.7080933564309559E-3</v>
      </c>
      <c r="HU155" s="86">
        <f t="shared" si="171"/>
        <v>2.118672536268607E-3</v>
      </c>
      <c r="HV155" s="86">
        <f t="shared" si="171"/>
        <v>2.7787945421212405E-3</v>
      </c>
      <c r="HW155" s="86">
        <f t="shared" si="171"/>
        <v>1.2823505786835293E-3</v>
      </c>
      <c r="HX155" s="86">
        <f t="shared" si="171"/>
        <v>2.1241937551090377E-3</v>
      </c>
      <c r="HY155" s="86">
        <f t="shared" si="171"/>
        <v>1.6609657393386707E-3</v>
      </c>
      <c r="HZ155" s="86">
        <f t="shared" si="171"/>
        <v>2.7398741639867636E-3</v>
      </c>
      <c r="IA155" s="86">
        <f t="shared" si="171"/>
        <v>9.1022547473548613E-4</v>
      </c>
      <c r="IB155" s="86">
        <f t="shared" si="171"/>
        <v>1.8722000899680527E-4</v>
      </c>
      <c r="IC155" s="86">
        <f t="shared" si="171"/>
        <v>1.1148832540170959E-3</v>
      </c>
      <c r="ID155" s="86">
        <f t="shared" si="171"/>
        <v>3.022240812029257E-3</v>
      </c>
      <c r="IE155" s="86">
        <f t="shared" si="171"/>
        <v>5.247609692878354E-3</v>
      </c>
      <c r="IF155" s="86">
        <f t="shared" si="171"/>
        <v>2.8637316019935626E-3</v>
      </c>
      <c r="IG155" s="86">
        <f t="shared" si="171"/>
        <v>8.8548466431083057E-3</v>
      </c>
      <c r="II155" s="86">
        <f t="shared" si="172"/>
        <v>1.2453983626437081E-6</v>
      </c>
      <c r="IJ155" s="86">
        <f t="shared" si="172"/>
        <v>2.8815406844250057E-4</v>
      </c>
      <c r="IK155" s="86">
        <f t="shared" si="172"/>
        <v>2.099397719484537E-4</v>
      </c>
      <c r="IL155" s="86">
        <f t="shared" si="172"/>
        <v>8.0340017382552371E-6</v>
      </c>
      <c r="IM155" s="86">
        <f t="shared" si="172"/>
        <v>6.5034074459708227E-6</v>
      </c>
      <c r="IN155" s="86">
        <f t="shared" si="172"/>
        <v>1.0571443879346947E-5</v>
      </c>
      <c r="IO155" s="86">
        <f t="shared" si="172"/>
        <v>1.4556611268701904E-5</v>
      </c>
      <c r="IP155" s="86">
        <f t="shared" si="172"/>
        <v>1.1427043385127609E-6</v>
      </c>
      <c r="IQ155" s="86">
        <f t="shared" si="172"/>
        <v>4.1481770772361861E-5</v>
      </c>
      <c r="IR155" s="86">
        <f t="shared" si="172"/>
        <v>1.3757570208897854E-5</v>
      </c>
      <c r="IS155" s="86">
        <f t="shared" si="172"/>
        <v>3.2746669505056295E-5</v>
      </c>
      <c r="IT155" s="86">
        <f t="shared" si="172"/>
        <v>4.5096504113066323E-7</v>
      </c>
      <c r="IU155" s="86">
        <f t="shared" si="172"/>
        <v>1.3824833090125208E-8</v>
      </c>
      <c r="IV155" s="86">
        <f t="shared" si="172"/>
        <v>2.1721209776605816E-6</v>
      </c>
      <c r="IW155" s="86">
        <f t="shared" si="172"/>
        <v>7.8909766245663897E-5</v>
      </c>
      <c r="IY155" s="86">
        <f t="shared" si="173"/>
        <v>3.380259431668025E-2</v>
      </c>
      <c r="IZ155" s="86">
        <f t="shared" si="173"/>
        <v>1.9962474248734563E-3</v>
      </c>
      <c r="JA155" s="86">
        <f t="shared" si="173"/>
        <v>2.3286123082170607E-3</v>
      </c>
      <c r="JB155" s="86">
        <f t="shared" si="173"/>
        <v>2.7868285438594959E-3</v>
      </c>
      <c r="JC155" s="86">
        <f t="shared" si="173"/>
        <v>1.2888539861295001E-3</v>
      </c>
      <c r="JD155" s="86">
        <f t="shared" si="173"/>
        <v>2.1347651989883846E-3</v>
      </c>
      <c r="JE155" s="86">
        <f t="shared" si="173"/>
        <v>1.6755223506073726E-3</v>
      </c>
      <c r="JF155" s="86">
        <f t="shared" si="173"/>
        <v>2.7410168683252765E-3</v>
      </c>
      <c r="JG155" s="86">
        <f t="shared" si="173"/>
        <v>9.5170724550784798E-4</v>
      </c>
      <c r="JH155" s="86">
        <f t="shared" si="173"/>
        <v>2.0097757920570312E-4</v>
      </c>
      <c r="JI155" s="86">
        <f t="shared" si="173"/>
        <v>1.1476299235221523E-3</v>
      </c>
      <c r="JJ155" s="86">
        <f t="shared" si="173"/>
        <v>3.0226917770703877E-3</v>
      </c>
      <c r="JK155" s="86">
        <f t="shared" si="173"/>
        <v>5.2476235177114439E-3</v>
      </c>
      <c r="JL155" s="86">
        <f t="shared" si="173"/>
        <v>2.8659037229712232E-3</v>
      </c>
      <c r="JM155" s="86">
        <f t="shared" si="173"/>
        <v>8.9337564093539702E-3</v>
      </c>
    </row>
    <row r="156" spans="2:273" x14ac:dyDescent="0.25">
      <c r="B156" s="2">
        <v>129</v>
      </c>
      <c r="C156" s="37">
        <v>94.119</v>
      </c>
      <c r="D156" s="37">
        <v>96.373000000000005</v>
      </c>
      <c r="E156" s="37">
        <v>97.338999999999999</v>
      </c>
      <c r="F156" s="37">
        <v>94.677999999999997</v>
      </c>
      <c r="G156" s="37">
        <v>97.45</v>
      </c>
      <c r="H156" s="37">
        <v>95.254000000000005</v>
      </c>
      <c r="I156" s="37">
        <v>95.186000000000007</v>
      </c>
      <c r="J156" s="37">
        <v>99.254000000000005</v>
      </c>
      <c r="K156" s="37">
        <v>97.864000000000004</v>
      </c>
      <c r="L156" s="37">
        <v>103.06699999999999</v>
      </c>
      <c r="M156" s="37">
        <v>98.712000000000003</v>
      </c>
      <c r="N156" s="37">
        <v>101.339</v>
      </c>
      <c r="O156" s="37">
        <v>101</v>
      </c>
      <c r="P156" s="37">
        <v>104.898</v>
      </c>
      <c r="Q156" s="37">
        <v>104.842</v>
      </c>
      <c r="S156" s="4">
        <f t="shared" si="174"/>
        <v>95.880290517793441</v>
      </c>
      <c r="T156" s="4">
        <f t="shared" si="174"/>
        <v>96.961166720946025</v>
      </c>
      <c r="U156" s="4">
        <f t="shared" si="174"/>
        <v>97.56884401279919</v>
      </c>
      <c r="V156" s="4">
        <f t="shared" si="174"/>
        <v>94.539051032664588</v>
      </c>
      <c r="W156" s="4">
        <f t="shared" si="174"/>
        <v>96.810110121521831</v>
      </c>
      <c r="X156" s="4">
        <f t="shared" si="174"/>
        <v>95.778282229085335</v>
      </c>
      <c r="Y156" s="4">
        <f t="shared" si="174"/>
        <v>97.466698242158046</v>
      </c>
      <c r="Z156" s="4">
        <f t="shared" si="174"/>
        <v>99.331804097646383</v>
      </c>
      <c r="AA156" s="4">
        <f t="shared" si="174"/>
        <v>98.289881270971861</v>
      </c>
      <c r="AB156" s="4">
        <f t="shared" si="174"/>
        <v>101.98605738186509</v>
      </c>
      <c r="AC156" s="4">
        <f t="shared" si="174"/>
        <v>101.31794062703116</v>
      </c>
      <c r="AD156" s="4">
        <f t="shared" si="174"/>
        <v>101.70543342337798</v>
      </c>
      <c r="AE156" s="4">
        <f t="shared" si="174"/>
        <v>102.98522069379308</v>
      </c>
      <c r="AF156" s="4">
        <f t="shared" si="174"/>
        <v>105.50384142762142</v>
      </c>
      <c r="AG156" s="4">
        <f t="shared" si="174"/>
        <v>106.09830483142483</v>
      </c>
      <c r="AI156" s="4">
        <f t="shared" si="175"/>
        <v>-1.7612905177934408</v>
      </c>
      <c r="AJ156" s="4">
        <f t="shared" si="175"/>
        <v>-0.5881667209460204</v>
      </c>
      <c r="AK156" s="4">
        <f t="shared" si="175"/>
        <v>-0.22984401279919098</v>
      </c>
      <c r="AL156" s="4">
        <f t="shared" si="175"/>
        <v>0.13894896733540918</v>
      </c>
      <c r="AM156" s="4">
        <f t="shared" si="175"/>
        <v>0.63988987847817214</v>
      </c>
      <c r="AN156" s="4">
        <f t="shared" si="175"/>
        <v>-0.52428222908532973</v>
      </c>
      <c r="AO156" s="4">
        <f t="shared" si="175"/>
        <v>-2.2806982421580386</v>
      </c>
      <c r="AP156" s="4">
        <f t="shared" si="175"/>
        <v>-7.7804097646378523E-2</v>
      </c>
      <c r="AQ156" s="4">
        <f t="shared" si="175"/>
        <v>-0.42588127097185691</v>
      </c>
      <c r="AR156" s="4">
        <f t="shared" si="175"/>
        <v>1.0809426181348982</v>
      </c>
      <c r="AS156" s="4">
        <f t="shared" si="175"/>
        <v>-2.6059406270311598</v>
      </c>
      <c r="AT156" s="4">
        <f t="shared" si="175"/>
        <v>-0.36643342337798401</v>
      </c>
      <c r="AU156" s="4">
        <f t="shared" si="175"/>
        <v>-1.9852206937930816</v>
      </c>
      <c r="AV156" s="4">
        <f t="shared" si="175"/>
        <v>-0.6058414276214279</v>
      </c>
      <c r="AW156" s="4">
        <f t="shared" si="175"/>
        <v>-1.2563048314248277</v>
      </c>
      <c r="AY156" s="2">
        <f t="shared" si="167"/>
        <v>95.880161224640631</v>
      </c>
      <c r="AZ156" s="2">
        <f t="shared" si="167"/>
        <v>96.960524913455188</v>
      </c>
      <c r="BA156" s="2">
        <f t="shared" si="167"/>
        <v>97.544146763321194</v>
      </c>
      <c r="BB156" s="2">
        <f t="shared" si="167"/>
        <v>94.536200795937319</v>
      </c>
      <c r="BC156" s="2">
        <f t="shared" si="167"/>
        <v>96.807727078466797</v>
      </c>
      <c r="BD156" s="2">
        <f t="shared" si="167"/>
        <v>95.773894192968868</v>
      </c>
      <c r="BE156" s="2">
        <f t="shared" si="167"/>
        <v>97.461276101910272</v>
      </c>
      <c r="BF156" s="2">
        <f t="shared" si="167"/>
        <v>99.331133835159989</v>
      </c>
      <c r="BG156" s="2">
        <f t="shared" si="167"/>
        <v>98.270994665750422</v>
      </c>
      <c r="BH156" s="2">
        <f t="shared" si="167"/>
        <v>101.97583688623106</v>
      </c>
      <c r="BI156" s="2">
        <f t="shared" si="167"/>
        <v>101.29608154352124</v>
      </c>
      <c r="BJ156" s="2">
        <f t="shared" si="167"/>
        <v>101.70494866885581</v>
      </c>
      <c r="BK156" s="2">
        <f t="shared" si="167"/>
        <v>102.98517827306028</v>
      </c>
      <c r="BL156" s="2">
        <f t="shared" si="167"/>
        <v>105.49891821315859</v>
      </c>
      <c r="BM156" s="2">
        <f t="shared" si="167"/>
        <v>105.97189859805175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96.373000000000005</v>
      </c>
      <c r="CG156" s="2">
        <f t="shared" si="168"/>
        <v>97.338999999999999</v>
      </c>
      <c r="CH156" s="2">
        <f t="shared" si="168"/>
        <v>94.677999999999997</v>
      </c>
      <c r="CI156" s="2">
        <f t="shared" si="168"/>
        <v>97.45</v>
      </c>
      <c r="CJ156" s="2">
        <f t="shared" si="168"/>
        <v>95.254000000000005</v>
      </c>
      <c r="CK156" s="2">
        <f t="shared" si="168"/>
        <v>95.186000000000007</v>
      </c>
      <c r="CL156" s="2">
        <f t="shared" si="168"/>
        <v>99.254000000000005</v>
      </c>
      <c r="CM156" s="2">
        <f t="shared" si="168"/>
        <v>97.864000000000004</v>
      </c>
      <c r="CN156" s="2">
        <f t="shared" si="168"/>
        <v>103.06699999999999</v>
      </c>
      <c r="CO156" s="2">
        <f t="shared" si="168"/>
        <v>98.712000000000003</v>
      </c>
      <c r="CP156" s="2">
        <f t="shared" si="168"/>
        <v>101.339</v>
      </c>
      <c r="CQ156" s="2">
        <f t="shared" si="168"/>
        <v>101</v>
      </c>
      <c r="CR156" s="2">
        <f t="shared" si="168"/>
        <v>104.898</v>
      </c>
      <c r="CS156" s="2">
        <f t="shared" si="168"/>
        <v>104.842</v>
      </c>
      <c r="CU156" s="2" t="str">
        <f t="shared" si="197"/>
        <v/>
      </c>
      <c r="CV156" s="2">
        <f t="shared" si="198"/>
        <v>96.373000000000005</v>
      </c>
      <c r="CW156" s="2">
        <f t="shared" si="199"/>
        <v>97.338999999999999</v>
      </c>
      <c r="CX156" s="2">
        <f t="shared" si="200"/>
        <v>94.677999999999997</v>
      </c>
      <c r="CY156" s="2">
        <f t="shared" si="201"/>
        <v>97.45</v>
      </c>
      <c r="CZ156" s="2">
        <f t="shared" si="202"/>
        <v>95.254000000000005</v>
      </c>
      <c r="DA156" s="2">
        <f t="shared" si="203"/>
        <v>95.186000000000007</v>
      </c>
      <c r="DB156" s="2">
        <f t="shared" si="204"/>
        <v>99.254000000000005</v>
      </c>
      <c r="DC156" s="2">
        <f t="shared" si="205"/>
        <v>97.864000000000004</v>
      </c>
      <c r="DD156" s="2">
        <f t="shared" si="206"/>
        <v>103.06699999999999</v>
      </c>
      <c r="DE156" s="2">
        <f t="shared" si="207"/>
        <v>98.712000000000003</v>
      </c>
      <c r="DF156" s="2">
        <f t="shared" si="208"/>
        <v>101.339</v>
      </c>
      <c r="DG156" s="2">
        <f t="shared" si="209"/>
        <v>101</v>
      </c>
      <c r="DH156" s="2">
        <f t="shared" si="210"/>
        <v>104.898</v>
      </c>
      <c r="DI156" s="2">
        <f t="shared" si="211"/>
        <v>104.842</v>
      </c>
      <c r="DK156" s="2">
        <f t="shared" si="176"/>
        <v>126.20262814258911</v>
      </c>
      <c r="DL156" s="2">
        <f t="shared" si="176"/>
        <v>131.30393480322428</v>
      </c>
      <c r="DM156" s="2">
        <f t="shared" si="176"/>
        <v>115.37677393587919</v>
      </c>
      <c r="DN156" s="2">
        <f t="shared" si="176"/>
        <v>130.02863891016523</v>
      </c>
      <c r="DO156" s="2">
        <f t="shared" si="176"/>
        <v>146.85082874302873</v>
      </c>
      <c r="DP156" s="2">
        <f t="shared" si="176"/>
        <v>140.78833333333336</v>
      </c>
      <c r="DQ156" s="2">
        <f t="shared" si="176"/>
        <v>134.69503697478996</v>
      </c>
      <c r="DR156" s="2">
        <f t="shared" si="176"/>
        <v>124.6436344058344</v>
      </c>
      <c r="DS156" s="2">
        <f t="shared" si="176"/>
        <v>124.4279090909091</v>
      </c>
      <c r="DT156" s="2">
        <f t="shared" si="176"/>
        <v>133.16140275019094</v>
      </c>
      <c r="DU156" s="2">
        <f t="shared" si="176"/>
        <v>139.41434850640113</v>
      </c>
      <c r="DV156" s="2">
        <f t="shared" si="176"/>
        <v>146.78661522048361</v>
      </c>
      <c r="DW156" s="2">
        <f t="shared" si="176"/>
        <v>147.04892717086835</v>
      </c>
      <c r="DX156" s="2">
        <f t="shared" si="176"/>
        <v>141.32610536250536</v>
      </c>
      <c r="DY156" s="2">
        <f t="shared" si="176"/>
        <v>150.54344137931034</v>
      </c>
      <c r="EA156" s="2">
        <f t="shared" si="152"/>
        <v>95.703981215149753</v>
      </c>
      <c r="EB156" s="2">
        <f t="shared" si="152"/>
        <v>97.025586956521749</v>
      </c>
      <c r="EC156" s="2">
        <f t="shared" si="152"/>
        <v>97.769477304846603</v>
      </c>
      <c r="ED156" s="2">
        <f t="shared" si="152"/>
        <v>94.465163682576119</v>
      </c>
      <c r="EE156" s="2">
        <f t="shared" si="152"/>
        <v>96.781067854019369</v>
      </c>
      <c r="EF156" s="2">
        <f t="shared" si="152"/>
        <v>95.781744941892441</v>
      </c>
      <c r="EG156" s="2">
        <f t="shared" si="152"/>
        <v>97.497756879464617</v>
      </c>
      <c r="EH156" s="2">
        <f t="shared" si="152"/>
        <v>99.518032952372465</v>
      </c>
      <c r="EI156" s="2">
        <f t="shared" si="152"/>
        <v>98.276367777022443</v>
      </c>
      <c r="EJ156" s="2">
        <f t="shared" si="152"/>
        <v>102.15070675209465</v>
      </c>
      <c r="EK156" s="2">
        <f t="shared" si="152"/>
        <v>101.46754885169328</v>
      </c>
      <c r="EL156" s="2">
        <f t="shared" si="179"/>
        <v>101.67857898536687</v>
      </c>
      <c r="EM156" s="2">
        <f t="shared" si="135"/>
        <v>103.0304541372449</v>
      </c>
      <c r="EN156" s="2">
        <f t="shared" si="135"/>
        <v>105.62703999639265</v>
      </c>
      <c r="EO156" s="2">
        <f t="shared" si="135"/>
        <v>105.98254327057451</v>
      </c>
      <c r="EQ156" s="2">
        <f t="shared" si="177"/>
        <v>96.466003593209507</v>
      </c>
      <c r="ER156" s="2">
        <f t="shared" si="177"/>
        <v>96.777844960006689</v>
      </c>
      <c r="ES156" s="2">
        <f t="shared" si="177"/>
        <v>97.009236449643467</v>
      </c>
      <c r="ET156" s="2">
        <f t="shared" si="177"/>
        <v>94.682733994413795</v>
      </c>
      <c r="EU156" s="2">
        <f t="shared" si="177"/>
        <v>96.817580709874875</v>
      </c>
      <c r="EV156" s="2">
        <f t="shared" si="177"/>
        <v>95.697835742503798</v>
      </c>
      <c r="EW156" s="2">
        <f t="shared" si="177"/>
        <v>97.322810808483752</v>
      </c>
      <c r="EX156" s="2">
        <f t="shared" si="177"/>
        <v>98.753097587528018</v>
      </c>
      <c r="EY156" s="2">
        <f t="shared" si="177"/>
        <v>98.221949870964323</v>
      </c>
      <c r="EZ156" s="2">
        <f t="shared" si="177"/>
        <v>101.53072296441935</v>
      </c>
      <c r="FA156" s="2">
        <f t="shared" si="177"/>
        <v>100.8336499748856</v>
      </c>
      <c r="FB156" s="2">
        <f t="shared" si="177"/>
        <v>101.72093795541932</v>
      </c>
      <c r="FC156" s="2">
        <f t="shared" si="177"/>
        <v>102.76056193759359</v>
      </c>
      <c r="FD156" s="2">
        <f t="shared" si="177"/>
        <v>104.86396979732611</v>
      </c>
      <c r="FE156" s="2">
        <f t="shared" si="177"/>
        <v>105.77780658786567</v>
      </c>
      <c r="FG156" s="2">
        <f t="shared" si="178"/>
        <v>0.99972386309333272</v>
      </c>
      <c r="FH156" s="2">
        <f t="shared" si="178"/>
        <v>0.9996907762205649</v>
      </c>
      <c r="FI156" s="2">
        <f t="shared" si="178"/>
        <v>0.99968266116420323</v>
      </c>
      <c r="FJ156" s="2">
        <f t="shared" si="178"/>
        <v>0.99967090181135942</v>
      </c>
      <c r="FK156" s="2">
        <f t="shared" si="178"/>
        <v>0.99966996457428625</v>
      </c>
      <c r="FL156" s="2">
        <f t="shared" si="178"/>
        <v>0.99964906079755822</v>
      </c>
      <c r="FM156" s="2">
        <f t="shared" si="178"/>
        <v>0.99966161370257822</v>
      </c>
      <c r="FN156" s="2">
        <f t="shared" si="178"/>
        <v>0.99964205500376901</v>
      </c>
      <c r="FO156" s="2">
        <f t="shared" si="178"/>
        <v>0.99958484100074063</v>
      </c>
      <c r="FP156" s="2">
        <f t="shared" si="178"/>
        <v>0.99962466062478206</v>
      </c>
      <c r="FQ156" s="2">
        <f t="shared" si="178"/>
        <v>0.99965327184273778</v>
      </c>
      <c r="FR156" s="2">
        <f t="shared" si="178"/>
        <v>0.999652226269646</v>
      </c>
      <c r="FS156" s="2">
        <f t="shared" si="178"/>
        <v>0.99963529683691199</v>
      </c>
      <c r="FT156" s="2">
        <f t="shared" si="178"/>
        <v>0.99963670607568311</v>
      </c>
      <c r="FU156" s="2">
        <f t="shared" si="178"/>
        <v>0.99953121997584005</v>
      </c>
      <c r="FW156" s="2">
        <f t="shared" si="169"/>
        <v>0.22014866269143299</v>
      </c>
      <c r="FX156" s="2">
        <f t="shared" si="169"/>
        <v>0.3054053184556012</v>
      </c>
      <c r="FY156" s="2">
        <f t="shared" si="169"/>
        <v>0.30374324000008779</v>
      </c>
      <c r="FZ156" s="2">
        <f t="shared" si="169"/>
        <v>0.27270833773635988</v>
      </c>
      <c r="GA156" s="2">
        <f t="shared" si="169"/>
        <v>0.27755784530095601</v>
      </c>
      <c r="GB156" s="2">
        <f t="shared" si="169"/>
        <v>0.28179657690183485</v>
      </c>
      <c r="GC156" s="2">
        <f t="shared" si="169"/>
        <v>0.28047401787797027</v>
      </c>
      <c r="GD156" s="2">
        <f t="shared" si="169"/>
        <v>0.25609052677264593</v>
      </c>
      <c r="GE156" s="2">
        <f t="shared" si="169"/>
        <v>0.29825034016680668</v>
      </c>
      <c r="GF156" s="2">
        <f t="shared" si="169"/>
        <v>0.30082948108037139</v>
      </c>
      <c r="GG156" s="2">
        <f t="shared" si="169"/>
        <v>0.29125234141457745</v>
      </c>
      <c r="GH156" s="2">
        <f t="shared" si="169"/>
        <v>0.2521849196355167</v>
      </c>
      <c r="GI156" s="2">
        <f t="shared" si="169"/>
        <v>0.22723717326224024</v>
      </c>
      <c r="GJ156" s="2">
        <f t="shared" si="169"/>
        <v>0.18489915732255924</v>
      </c>
      <c r="GK156" s="2">
        <f t="shared" si="169"/>
        <v>0.15402189288958554</v>
      </c>
      <c r="GM156" s="86">
        <f t="shared" si="170"/>
        <v>2.3206055095114304E-124</v>
      </c>
      <c r="GN156" s="86">
        <f t="shared" si="170"/>
        <v>8.211445162436916E-233</v>
      </c>
      <c r="GO156" s="86">
        <f t="shared" si="170"/>
        <v>3.7893056319400018E-199</v>
      </c>
      <c r="GP156" s="86">
        <f t="shared" si="170"/>
        <v>3.4860879379261003E-262</v>
      </c>
      <c r="GQ156" s="86">
        <f t="shared" si="170"/>
        <v>0</v>
      </c>
      <c r="GR156" s="86">
        <f t="shared" si="170"/>
        <v>3.7333834886327193E-259</v>
      </c>
      <c r="GS156" s="86">
        <f t="shared" si="170"/>
        <v>4.7618605791719589E-222</v>
      </c>
      <c r="GT156" s="86">
        <f t="shared" si="170"/>
        <v>3.2337193161655179E-169</v>
      </c>
      <c r="GU156" s="86">
        <f t="shared" si="170"/>
        <v>1.3476253820704347E-158</v>
      </c>
      <c r="GV156" s="86">
        <f t="shared" si="170"/>
        <v>1.1890947210477352E-261</v>
      </c>
      <c r="GW156" s="86">
        <f t="shared" si="170"/>
        <v>2.4480063320856904E-248</v>
      </c>
      <c r="GX156" s="86">
        <f t="shared" si="170"/>
        <v>2.5519570029254014E-279</v>
      </c>
      <c r="GY156" s="86">
        <f t="shared" si="170"/>
        <v>1.0380085251559669E-202</v>
      </c>
      <c r="GZ156" s="86">
        <f t="shared" si="170"/>
        <v>3.3492924903370195E-123</v>
      </c>
      <c r="HA156" s="86">
        <f t="shared" si="170"/>
        <v>1.2451317944118064E-209</v>
      </c>
      <c r="HC156" s="86">
        <f t="shared" si="181"/>
        <v>3.7856596526214611E-83</v>
      </c>
      <c r="HD156" s="86">
        <f t="shared" si="181"/>
        <v>2.074133495618614E-118</v>
      </c>
      <c r="HE156" s="86">
        <f t="shared" si="181"/>
        <v>3.8074965968676703E-147</v>
      </c>
      <c r="HF156" s="86">
        <f t="shared" si="180"/>
        <v>2.2563508683045059E-140</v>
      </c>
      <c r="HG156" s="86">
        <f t="shared" si="180"/>
        <v>1.6888087315837978E-255</v>
      </c>
      <c r="HH156" s="86">
        <f t="shared" si="180"/>
        <v>6.4523218162291733E-184</v>
      </c>
      <c r="HI156" s="86">
        <f t="shared" si="180"/>
        <v>2.3416550972788426E-185</v>
      </c>
      <c r="HJ156" s="86">
        <f t="shared" si="180"/>
        <v>3.1593344938450364E-229</v>
      </c>
      <c r="HK156" s="86">
        <f t="shared" si="180"/>
        <v>3.4289263477915304E-216</v>
      </c>
      <c r="HL156" s="86">
        <f t="shared" si="161"/>
        <v>1.9920209574587034E-143</v>
      </c>
      <c r="HM156" s="86">
        <f t="shared" si="161"/>
        <v>1.7434342109342854E-175</v>
      </c>
      <c r="HN156" s="86">
        <f t="shared" si="161"/>
        <v>1.5693930453830903E-133</v>
      </c>
      <c r="HO156" s="86">
        <f t="shared" si="161"/>
        <v>8.1637659908443823E-127</v>
      </c>
      <c r="HP156" s="86">
        <f t="shared" si="161"/>
        <v>5.6212140368505466E-72</v>
      </c>
      <c r="HQ156" s="86">
        <f t="shared" si="161"/>
        <v>4.9080903121308935E-112</v>
      </c>
      <c r="HS156" s="86">
        <f t="shared" si="171"/>
        <v>2.1426266753751682E-2</v>
      </c>
      <c r="HT156" s="86">
        <f t="shared" si="171"/>
        <v>8.5571202993982981E-4</v>
      </c>
      <c r="HU156" s="86">
        <f t="shared" si="171"/>
        <v>1.0633364618079291E-3</v>
      </c>
      <c r="HV156" s="86">
        <f t="shared" si="171"/>
        <v>1.3793615481715285E-3</v>
      </c>
      <c r="HW156" s="86">
        <f t="shared" si="171"/>
        <v>5.9337448495996284E-4</v>
      </c>
      <c r="HX156" s="86">
        <f t="shared" si="171"/>
        <v>1.0151625476396938E-3</v>
      </c>
      <c r="HY156" s="86">
        <f t="shared" si="171"/>
        <v>7.9591798849398539E-4</v>
      </c>
      <c r="HZ156" s="86">
        <f t="shared" si="171"/>
        <v>1.3488688717352602E-3</v>
      </c>
      <c r="IA156" s="86">
        <f t="shared" si="171"/>
        <v>4.1150738471979603E-4</v>
      </c>
      <c r="IB156" s="86">
        <f t="shared" si="171"/>
        <v>7.258291129238986E-5</v>
      </c>
      <c r="IC156" s="86">
        <f t="shared" si="171"/>
        <v>5.186959743131819E-4</v>
      </c>
      <c r="ID156" s="86">
        <f t="shared" si="171"/>
        <v>1.4759096862214589E-3</v>
      </c>
      <c r="IE156" s="86">
        <f t="shared" si="171"/>
        <v>2.637683903500962E-3</v>
      </c>
      <c r="IF156" s="86">
        <f t="shared" si="171"/>
        <v>1.0975815075919225E-3</v>
      </c>
      <c r="IG156" s="86">
        <f t="shared" si="171"/>
        <v>3.6752734733299943E-3</v>
      </c>
      <c r="II156" s="86">
        <f t="shared" si="172"/>
        <v>6.1213992078188205E-6</v>
      </c>
      <c r="IJ156" s="86">
        <f t="shared" si="172"/>
        <v>1.0684237446204605E-3</v>
      </c>
      <c r="IK156" s="86">
        <f t="shared" si="172"/>
        <v>8.1645151962208727E-4</v>
      </c>
      <c r="IL156" s="86">
        <f t="shared" si="172"/>
        <v>4.3824579348427629E-5</v>
      </c>
      <c r="IM156" s="86">
        <f t="shared" si="172"/>
        <v>3.813431023248852E-5</v>
      </c>
      <c r="IN156" s="86">
        <f t="shared" si="172"/>
        <v>5.9166924724933334E-5</v>
      </c>
      <c r="IO156" s="86">
        <f t="shared" si="172"/>
        <v>7.6457072268476065E-5</v>
      </c>
      <c r="IP156" s="86">
        <f t="shared" si="172"/>
        <v>7.3935747654030128E-6</v>
      </c>
      <c r="IQ156" s="86">
        <f t="shared" si="172"/>
        <v>2.0835893482540449E-4</v>
      </c>
      <c r="IR156" s="86">
        <f t="shared" si="172"/>
        <v>8.6242765208350032E-5</v>
      </c>
      <c r="IS156" s="86">
        <f t="shared" si="172"/>
        <v>1.6258642978609879E-4</v>
      </c>
      <c r="IT156" s="86">
        <f t="shared" si="172"/>
        <v>3.2414933464222468E-6</v>
      </c>
      <c r="IU156" s="86">
        <f t="shared" si="172"/>
        <v>1.2926200518783827E-7</v>
      </c>
      <c r="IV156" s="86">
        <f t="shared" si="172"/>
        <v>8.1983276303459676E-6</v>
      </c>
      <c r="IW156" s="86">
        <f t="shared" si="172"/>
        <v>1.8026167942346741E-4</v>
      </c>
      <c r="IY156" s="86">
        <f t="shared" si="173"/>
        <v>2.1432388152959499E-2</v>
      </c>
      <c r="IZ156" s="86">
        <f t="shared" si="173"/>
        <v>1.9241357745602905E-3</v>
      </c>
      <c r="JA156" s="86">
        <f t="shared" si="173"/>
        <v>1.8797879814300164E-3</v>
      </c>
      <c r="JB156" s="86">
        <f t="shared" si="173"/>
        <v>1.4231861275199561E-3</v>
      </c>
      <c r="JC156" s="86">
        <f t="shared" si="173"/>
        <v>6.3150879519245141E-4</v>
      </c>
      <c r="JD156" s="86">
        <f t="shared" si="173"/>
        <v>1.0743294723646272E-3</v>
      </c>
      <c r="JE156" s="86">
        <f t="shared" si="173"/>
        <v>8.7237506076246146E-4</v>
      </c>
      <c r="JF156" s="86">
        <f t="shared" si="173"/>
        <v>1.3562624465006633E-3</v>
      </c>
      <c r="JG156" s="86">
        <f t="shared" si="173"/>
        <v>6.1986631954520058E-4</v>
      </c>
      <c r="JH156" s="86">
        <f t="shared" si="173"/>
        <v>1.5882567650073989E-4</v>
      </c>
      <c r="JI156" s="86">
        <f t="shared" si="173"/>
        <v>6.8128240409928069E-4</v>
      </c>
      <c r="JJ156" s="86">
        <f t="shared" si="173"/>
        <v>1.4791511795678811E-3</v>
      </c>
      <c r="JK156" s="86">
        <f t="shared" si="173"/>
        <v>2.6378131655061497E-3</v>
      </c>
      <c r="JL156" s="86">
        <f t="shared" si="173"/>
        <v>1.1057798352222684E-3</v>
      </c>
      <c r="JM156" s="86">
        <f t="shared" si="173"/>
        <v>3.8555351527534616E-3</v>
      </c>
    </row>
    <row r="157" spans="2:273" x14ac:dyDescent="0.25">
      <c r="B157" s="2">
        <v>130</v>
      </c>
      <c r="C157" s="37">
        <v>95.61</v>
      </c>
      <c r="D157" s="37">
        <v>98.203000000000003</v>
      </c>
      <c r="E157" s="37">
        <v>97.813999999999993</v>
      </c>
      <c r="F157" s="37">
        <v>94.677999999999997</v>
      </c>
      <c r="G157" s="37">
        <v>94.066999999999993</v>
      </c>
      <c r="H157" s="37">
        <v>97.424000000000007</v>
      </c>
      <c r="I157" s="37">
        <v>96.474999999999994</v>
      </c>
      <c r="J157" s="37">
        <v>100.136</v>
      </c>
      <c r="K157" s="37">
        <v>98.39</v>
      </c>
      <c r="L157" s="37">
        <v>102.4</v>
      </c>
      <c r="M157" s="37">
        <v>101.03400000000001</v>
      </c>
      <c r="N157" s="37">
        <v>103.017</v>
      </c>
      <c r="O157" s="37">
        <v>104.47499999999999</v>
      </c>
      <c r="P157" s="37">
        <v>105.508</v>
      </c>
      <c r="Q157" s="37">
        <v>105.28100000000001</v>
      </c>
      <c r="S157" s="4">
        <f t="shared" si="174"/>
        <v>95.770769336719312</v>
      </c>
      <c r="T157" s="4">
        <f t="shared" si="174"/>
        <v>96.861450433804961</v>
      </c>
      <c r="U157" s="4">
        <f t="shared" si="174"/>
        <v>97.539846460514667</v>
      </c>
      <c r="V157" s="4">
        <f t="shared" si="174"/>
        <v>94.482800849582816</v>
      </c>
      <c r="W157" s="4">
        <f t="shared" si="174"/>
        <v>96.708095301074948</v>
      </c>
      <c r="X157" s="4">
        <f t="shared" si="174"/>
        <v>95.700607110348784</v>
      </c>
      <c r="Y157" s="4">
        <f t="shared" si="174"/>
        <v>97.422560452607996</v>
      </c>
      <c r="Z157" s="4">
        <f t="shared" si="174"/>
        <v>99.279693325889184</v>
      </c>
      <c r="AA157" s="4">
        <f t="shared" si="174"/>
        <v>98.250735565702058</v>
      </c>
      <c r="AB157" s="4">
        <f t="shared" si="174"/>
        <v>101.94572088843221</v>
      </c>
      <c r="AC157" s="4">
        <f t="shared" si="174"/>
        <v>101.31828077901139</v>
      </c>
      <c r="AD157" s="4">
        <f t="shared" si="174"/>
        <v>101.63665088998786</v>
      </c>
      <c r="AE157" s="4">
        <f t="shared" si="174"/>
        <v>102.92287138163753</v>
      </c>
      <c r="AF157" s="4">
        <f t="shared" si="174"/>
        <v>105.42167151239046</v>
      </c>
      <c r="AG157" s="4">
        <f t="shared" si="174"/>
        <v>106.04015722963707</v>
      </c>
      <c r="AI157" s="4">
        <f t="shared" si="175"/>
        <v>-0.16076933671931215</v>
      </c>
      <c r="AJ157" s="4">
        <f t="shared" si="175"/>
        <v>1.3415495661950416</v>
      </c>
      <c r="AK157" s="4">
        <f t="shared" si="175"/>
        <v>0.27415353948532584</v>
      </c>
      <c r="AL157" s="4">
        <f t="shared" si="175"/>
        <v>0.1951991504171815</v>
      </c>
      <c r="AM157" s="4">
        <f t="shared" si="175"/>
        <v>-2.6410953010749552</v>
      </c>
      <c r="AN157" s="4">
        <f t="shared" si="175"/>
        <v>1.7233928896512225</v>
      </c>
      <c r="AO157" s="4">
        <f t="shared" si="175"/>
        <v>-0.94756045260800192</v>
      </c>
      <c r="AP157" s="4">
        <f t="shared" si="175"/>
        <v>0.85630667411081163</v>
      </c>
      <c r="AQ157" s="4">
        <f t="shared" si="175"/>
        <v>0.13926443429794233</v>
      </c>
      <c r="AR157" s="4">
        <f t="shared" si="175"/>
        <v>0.45427911156779999</v>
      </c>
      <c r="AS157" s="4">
        <f t="shared" si="175"/>
        <v>-0.28428077901138238</v>
      </c>
      <c r="AT157" s="4">
        <f t="shared" si="175"/>
        <v>1.3803491100121335</v>
      </c>
      <c r="AU157" s="4">
        <f t="shared" si="175"/>
        <v>1.5521286183624596</v>
      </c>
      <c r="AV157" s="4">
        <f t="shared" si="175"/>
        <v>8.6328487609534932E-2</v>
      </c>
      <c r="AW157" s="4">
        <f t="shared" si="175"/>
        <v>-0.75915722963706855</v>
      </c>
      <c r="AY157" s="2">
        <f t="shared" si="167"/>
        <v>95.770236227647388</v>
      </c>
      <c r="AZ157" s="2">
        <f t="shared" si="167"/>
        <v>96.859561800744856</v>
      </c>
      <c r="BA157" s="2">
        <f t="shared" si="167"/>
        <v>97.463855170826506</v>
      </c>
      <c r="BB157" s="2">
        <f t="shared" si="167"/>
        <v>94.470486344106831</v>
      </c>
      <c r="BC157" s="2">
        <f t="shared" si="167"/>
        <v>96.697158336195855</v>
      </c>
      <c r="BD157" s="2">
        <f t="shared" si="167"/>
        <v>95.681399589904586</v>
      </c>
      <c r="BE157" s="2">
        <f t="shared" si="167"/>
        <v>97.40011231976618</v>
      </c>
      <c r="BF157" s="2">
        <f t="shared" si="167"/>
        <v>99.276256701503854</v>
      </c>
      <c r="BG157" s="2">
        <f t="shared" si="167"/>
        <v>98.177241832976605</v>
      </c>
      <c r="BH157" s="2">
        <f t="shared" si="167"/>
        <v>101.89741826059709</v>
      </c>
      <c r="BI157" s="2">
        <f t="shared" si="167"/>
        <v>101.23334826510924</v>
      </c>
      <c r="BJ157" s="2">
        <f t="shared" si="167"/>
        <v>101.63391888422598</v>
      </c>
      <c r="BK157" s="2">
        <f t="shared" si="167"/>
        <v>102.92271190751269</v>
      </c>
      <c r="BL157" s="2">
        <f t="shared" si="167"/>
        <v>105.4130120868539</v>
      </c>
      <c r="BM157" s="2">
        <f t="shared" si="167"/>
        <v>105.8760644027563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98.203000000000003</v>
      </c>
      <c r="CG157" s="2">
        <f t="shared" si="168"/>
        <v>97.813999999999993</v>
      </c>
      <c r="CH157" s="2">
        <f t="shared" si="168"/>
        <v>94.677999999999997</v>
      </c>
      <c r="CI157" s="2">
        <f t="shared" si="168"/>
        <v>94.066999999999993</v>
      </c>
      <c r="CJ157" s="2">
        <f t="shared" si="168"/>
        <v>97.424000000000007</v>
      </c>
      <c r="CK157" s="2">
        <f t="shared" si="168"/>
        <v>96.474999999999994</v>
      </c>
      <c r="CL157" s="2">
        <f t="shared" si="168"/>
        <v>100.136</v>
      </c>
      <c r="CM157" s="2">
        <f t="shared" si="168"/>
        <v>98.39</v>
      </c>
      <c r="CN157" s="2">
        <f t="shared" si="168"/>
        <v>102.4</v>
      </c>
      <c r="CO157" s="2">
        <f t="shared" si="168"/>
        <v>101.03400000000001</v>
      </c>
      <c r="CP157" s="2">
        <f t="shared" si="168"/>
        <v>103.017</v>
      </c>
      <c r="CQ157" s="2">
        <f t="shared" si="168"/>
        <v>104.47499999999999</v>
      </c>
      <c r="CR157" s="2">
        <f t="shared" si="168"/>
        <v>105.508</v>
      </c>
      <c r="CS157" s="2">
        <f t="shared" si="168"/>
        <v>105.28100000000001</v>
      </c>
      <c r="CU157" s="2" t="str">
        <f t="shared" si="197"/>
        <v/>
      </c>
      <c r="CV157" s="2">
        <f t="shared" si="198"/>
        <v>98.203000000000003</v>
      </c>
      <c r="CW157" s="2">
        <f t="shared" si="199"/>
        <v>97.813999999999993</v>
      </c>
      <c r="CX157" s="2">
        <f t="shared" si="200"/>
        <v>94.677999999999997</v>
      </c>
      <c r="CY157" s="2">
        <f t="shared" si="201"/>
        <v>94.066999999999993</v>
      </c>
      <c r="CZ157" s="2">
        <f t="shared" si="202"/>
        <v>97.424000000000007</v>
      </c>
      <c r="DA157" s="2">
        <f t="shared" si="203"/>
        <v>96.474999999999994</v>
      </c>
      <c r="DB157" s="2">
        <f t="shared" si="204"/>
        <v>100.136</v>
      </c>
      <c r="DC157" s="2">
        <f t="shared" si="205"/>
        <v>98.39</v>
      </c>
      <c r="DD157" s="2">
        <f t="shared" si="206"/>
        <v>102.4</v>
      </c>
      <c r="DE157" s="2">
        <f t="shared" si="207"/>
        <v>101.03400000000001</v>
      </c>
      <c r="DF157" s="2">
        <f t="shared" si="208"/>
        <v>103.017</v>
      </c>
      <c r="DG157" s="2">
        <f t="shared" si="209"/>
        <v>104.47499999999999</v>
      </c>
      <c r="DH157" s="2">
        <f t="shared" si="210"/>
        <v>105.508</v>
      </c>
      <c r="DI157" s="2">
        <f t="shared" si="211"/>
        <v>105.28100000000001</v>
      </c>
      <c r="DK157" s="2">
        <f t="shared" si="176"/>
        <v>126.37590853658536</v>
      </c>
      <c r="DL157" s="2">
        <f t="shared" si="176"/>
        <v>131.52112944523472</v>
      </c>
      <c r="DM157" s="2">
        <f t="shared" si="176"/>
        <v>115.46688248167193</v>
      </c>
      <c r="DN157" s="2">
        <f t="shared" si="176"/>
        <v>130.23898096071781</v>
      </c>
      <c r="DO157" s="2">
        <f t="shared" si="176"/>
        <v>147.20237661947661</v>
      </c>
      <c r="DP157" s="2">
        <f t="shared" si="176"/>
        <v>141.10483333333335</v>
      </c>
      <c r="DQ157" s="2">
        <f t="shared" si="176"/>
        <v>134.95255406162468</v>
      </c>
      <c r="DR157" s="2">
        <f t="shared" si="176"/>
        <v>124.79791214071213</v>
      </c>
      <c r="DS157" s="2">
        <f t="shared" si="176"/>
        <v>124.58159090909092</v>
      </c>
      <c r="DT157" s="2">
        <f t="shared" si="176"/>
        <v>133.37449075630249</v>
      </c>
      <c r="DU157" s="2">
        <f t="shared" si="176"/>
        <v>139.68279326695117</v>
      </c>
      <c r="DV157" s="2">
        <f t="shared" si="176"/>
        <v>147.10847178757703</v>
      </c>
      <c r="DW157" s="2">
        <f t="shared" si="176"/>
        <v>147.36880504201682</v>
      </c>
      <c r="DX157" s="2">
        <f t="shared" si="176"/>
        <v>141.56862737022738</v>
      </c>
      <c r="DY157" s="2">
        <f t="shared" si="176"/>
        <v>150.89876502463053</v>
      </c>
      <c r="EA157" s="2">
        <f t="shared" si="152"/>
        <v>95.576074255766486</v>
      </c>
      <c r="EB157" s="2">
        <f t="shared" si="152"/>
        <v>96.932910714285725</v>
      </c>
      <c r="EC157" s="2">
        <f t="shared" si="152"/>
        <v>97.712569914373574</v>
      </c>
      <c r="ED157" s="2">
        <f t="shared" si="152"/>
        <v>94.394215541184536</v>
      </c>
      <c r="EE157" s="2">
        <f t="shared" si="152"/>
        <v>96.67077028208891</v>
      </c>
      <c r="EF157" s="2">
        <f t="shared" si="152"/>
        <v>95.69290597585055</v>
      </c>
      <c r="EG157" s="2">
        <f t="shared" si="152"/>
        <v>97.442611014317492</v>
      </c>
      <c r="EH157" s="2">
        <f t="shared" si="152"/>
        <v>99.484645884288682</v>
      </c>
      <c r="EI157" s="2">
        <f t="shared" si="152"/>
        <v>98.185101291638347</v>
      </c>
      <c r="EJ157" s="2">
        <f t="shared" si="152"/>
        <v>102.09211392804339</v>
      </c>
      <c r="EK157" s="2">
        <f t="shared" si="152"/>
        <v>101.42461379265605</v>
      </c>
      <c r="EL157" s="2">
        <f t="shared" si="179"/>
        <v>101.60766041839088</v>
      </c>
      <c r="EM157" s="2">
        <f t="shared" si="135"/>
        <v>102.9760429308493</v>
      </c>
      <c r="EN157" s="2">
        <f t="shared" si="135"/>
        <v>105.55890010671716</v>
      </c>
      <c r="EO157" s="2">
        <f t="shared" si="135"/>
        <v>105.89156489315754</v>
      </c>
      <c r="EQ157" s="2">
        <f t="shared" si="177"/>
        <v>96.364697361027339</v>
      </c>
      <c r="ER157" s="2">
        <f t="shared" si="177"/>
        <v>96.677431977888517</v>
      </c>
      <c r="ES157" s="2">
        <f t="shared" si="177"/>
        <v>96.928020925572071</v>
      </c>
      <c r="ET157" s="2">
        <f t="shared" si="177"/>
        <v>94.619069841894913</v>
      </c>
      <c r="EU157" s="2">
        <f t="shared" si="177"/>
        <v>96.708482299450182</v>
      </c>
      <c r="EV157" s="2">
        <f t="shared" si="177"/>
        <v>95.606333846701062</v>
      </c>
      <c r="EW157" s="2">
        <f t="shared" si="177"/>
        <v>97.262018391556794</v>
      </c>
      <c r="EX157" s="2">
        <f t="shared" si="177"/>
        <v>98.694020299408734</v>
      </c>
      <c r="EY157" s="2">
        <f t="shared" si="177"/>
        <v>98.128934131260678</v>
      </c>
      <c r="EZ157" s="2">
        <f t="shared" si="177"/>
        <v>101.45132552674679</v>
      </c>
      <c r="FA157" s="2">
        <f t="shared" si="177"/>
        <v>100.76991797354617</v>
      </c>
      <c r="FB157" s="2">
        <f t="shared" si="177"/>
        <v>101.65147035573121</v>
      </c>
      <c r="FC157" s="2">
        <f t="shared" si="177"/>
        <v>102.6967450063037</v>
      </c>
      <c r="FD157" s="2">
        <f t="shared" si="177"/>
        <v>104.76657298979528</v>
      </c>
      <c r="FE157" s="2">
        <f t="shared" si="177"/>
        <v>105.68278199058757</v>
      </c>
      <c r="FG157" s="2">
        <f t="shared" si="178"/>
        <v>0.99974815402885797</v>
      </c>
      <c r="FH157" s="2">
        <f t="shared" si="178"/>
        <v>0.99971797688798769</v>
      </c>
      <c r="FI157" s="2">
        <f t="shared" si="178"/>
        <v>0.99971057546058339</v>
      </c>
      <c r="FJ157" s="2">
        <f t="shared" si="178"/>
        <v>0.99969985019328733</v>
      </c>
      <c r="FK157" s="2">
        <f t="shared" si="178"/>
        <v>0.99969899537334161</v>
      </c>
      <c r="FL157" s="2">
        <f t="shared" si="178"/>
        <v>0.99967992976001863</v>
      </c>
      <c r="FM157" s="2">
        <f t="shared" si="178"/>
        <v>0.99969137883987469</v>
      </c>
      <c r="FN157" s="2">
        <f t="shared" si="178"/>
        <v>0.99967354000159514</v>
      </c>
      <c r="FO157" s="2">
        <f t="shared" si="178"/>
        <v>0.99962135666097063</v>
      </c>
      <c r="FP157" s="2">
        <f t="shared" si="178"/>
        <v>0.99965767511581216</v>
      </c>
      <c r="FQ157" s="2">
        <f t="shared" si="178"/>
        <v>0.99968377051463675</v>
      </c>
      <c r="FR157" s="2">
        <f t="shared" si="178"/>
        <v>0.99968281688236948</v>
      </c>
      <c r="FS157" s="2">
        <f t="shared" si="178"/>
        <v>0.99966737608823986</v>
      </c>
      <c r="FT157" s="2">
        <f t="shared" si="178"/>
        <v>0.99966866141160549</v>
      </c>
      <c r="FU157" s="2">
        <f t="shared" si="178"/>
        <v>0.99957244990129379</v>
      </c>
      <c r="FW157" s="2">
        <f t="shared" si="169"/>
        <v>0.23636786249596992</v>
      </c>
      <c r="FX157" s="2">
        <f t="shared" si="169"/>
        <v>0.32528574314352315</v>
      </c>
      <c r="FY157" s="2">
        <f t="shared" si="169"/>
        <v>0.32356587148537302</v>
      </c>
      <c r="FZ157" s="2">
        <f t="shared" si="169"/>
        <v>0.29135312646003431</v>
      </c>
      <c r="GA157" s="2">
        <f t="shared" si="169"/>
        <v>0.2963990682290612</v>
      </c>
      <c r="GB157" s="2">
        <f t="shared" si="169"/>
        <v>0.30080572915484494</v>
      </c>
      <c r="GC157" s="2">
        <f t="shared" si="169"/>
        <v>0.29943114986748004</v>
      </c>
      <c r="GD157" s="2">
        <f t="shared" si="169"/>
        <v>0.27402724600598283</v>
      </c>
      <c r="GE157" s="2">
        <f t="shared" si="169"/>
        <v>0.31787816063851515</v>
      </c>
      <c r="GF157" s="2">
        <f t="shared" si="169"/>
        <v>0.32054950285541611</v>
      </c>
      <c r="GG157" s="2">
        <f t="shared" si="169"/>
        <v>0.31062347737212259</v>
      </c>
      <c r="GH157" s="2">
        <f t="shared" si="169"/>
        <v>0.26994735323248603</v>
      </c>
      <c r="GI157" s="2">
        <f t="shared" si="169"/>
        <v>0.24381533673997133</v>
      </c>
      <c r="GJ157" s="2">
        <f t="shared" si="169"/>
        <v>0.19918469113658396</v>
      </c>
      <c r="GK157" s="2">
        <f t="shared" si="169"/>
        <v>0.16640885260369534</v>
      </c>
      <c r="GM157" s="86">
        <f t="shared" si="170"/>
        <v>6.3776457446715762E-128</v>
      </c>
      <c r="GN157" s="86">
        <f t="shared" si="170"/>
        <v>2.0389482971912845E-239</v>
      </c>
      <c r="GO157" s="86">
        <f t="shared" si="170"/>
        <v>7.5112439890486071E-205</v>
      </c>
      <c r="GP157" s="86">
        <f t="shared" si="170"/>
        <v>9.7900732889691166E-270</v>
      </c>
      <c r="GQ157" s="86">
        <f t="shared" si="170"/>
        <v>0</v>
      </c>
      <c r="GR157" s="86">
        <f t="shared" si="170"/>
        <v>1.3995075486024563E-266</v>
      </c>
      <c r="GS157" s="86">
        <f t="shared" si="170"/>
        <v>2.3727290596129876E-228</v>
      </c>
      <c r="GT157" s="86">
        <f t="shared" si="170"/>
        <v>4.7747833944527587E-174</v>
      </c>
      <c r="GU157" s="86">
        <f t="shared" si="170"/>
        <v>3.8009630184669955E-163</v>
      </c>
      <c r="GV157" s="86">
        <f t="shared" si="170"/>
        <v>3.7608857752401377E-269</v>
      </c>
      <c r="GW157" s="86">
        <f t="shared" si="170"/>
        <v>1.9668980133153038E-255</v>
      </c>
      <c r="GX157" s="86">
        <f t="shared" si="170"/>
        <v>2.3041797923728327E-287</v>
      </c>
      <c r="GY157" s="86">
        <f t="shared" si="170"/>
        <v>1.756208404775542E-208</v>
      </c>
      <c r="GZ157" s="86">
        <f t="shared" si="170"/>
        <v>1.023373831893734E-126</v>
      </c>
      <c r="HA157" s="86">
        <f t="shared" si="170"/>
        <v>1.282556209041578E-215</v>
      </c>
      <c r="HC157" s="86">
        <f t="shared" si="181"/>
        <v>1.3366443801131839E-86</v>
      </c>
      <c r="HD157" s="86">
        <f t="shared" si="181"/>
        <v>3.6730508957651017E-123</v>
      </c>
      <c r="HE157" s="86">
        <f t="shared" si="181"/>
        <v>3.9066064178760274E-153</v>
      </c>
      <c r="HF157" s="86">
        <f t="shared" si="180"/>
        <v>4.4120151812478302E-146</v>
      </c>
      <c r="HG157" s="86">
        <f t="shared" si="180"/>
        <v>8.6246025441803153E-266</v>
      </c>
      <c r="HH157" s="86">
        <f t="shared" si="180"/>
        <v>1.9781892932698963E-191</v>
      </c>
      <c r="HI157" s="86">
        <f t="shared" si="180"/>
        <v>7.6113586987585069E-193</v>
      </c>
      <c r="HJ157" s="86">
        <f t="shared" si="180"/>
        <v>1.4279957326156406E-238</v>
      </c>
      <c r="HK157" s="86">
        <f t="shared" si="180"/>
        <v>4.8644469404848432E-225</v>
      </c>
      <c r="HL157" s="86">
        <f t="shared" si="161"/>
        <v>3.7612725152752353E-149</v>
      </c>
      <c r="HM157" s="86">
        <f t="shared" si="161"/>
        <v>1.6287162832922534E-182</v>
      </c>
      <c r="HN157" s="86">
        <f t="shared" si="161"/>
        <v>5.9514702395876946E-139</v>
      </c>
      <c r="HO157" s="86">
        <f t="shared" si="161"/>
        <v>5.3125914611898525E-132</v>
      </c>
      <c r="HP157" s="86">
        <f t="shared" si="161"/>
        <v>6.1110714528229999E-75</v>
      </c>
      <c r="HQ157" s="86">
        <f t="shared" si="161"/>
        <v>1.270558989712452E-116</v>
      </c>
      <c r="HS157" s="86">
        <f t="shared" si="171"/>
        <v>1.3187509858007939E-2</v>
      </c>
      <c r="HT157" s="86">
        <f t="shared" si="171"/>
        <v>4.1329623136341325E-4</v>
      </c>
      <c r="HU157" s="86">
        <f t="shared" si="171"/>
        <v>5.1400321076784531E-4</v>
      </c>
      <c r="HV157" s="86">
        <f t="shared" si="171"/>
        <v>6.5759968809376678E-4</v>
      </c>
      <c r="HW157" s="86">
        <f t="shared" si="171"/>
        <v>2.629035672397094E-4</v>
      </c>
      <c r="HX157" s="86">
        <f t="shared" si="171"/>
        <v>4.6475254775234784E-4</v>
      </c>
      <c r="HY157" s="86">
        <f t="shared" si="171"/>
        <v>3.6602519734950763E-4</v>
      </c>
      <c r="HZ157" s="86">
        <f t="shared" si="171"/>
        <v>6.3724323109705296E-4</v>
      </c>
      <c r="IA157" s="86">
        <f t="shared" si="171"/>
        <v>1.7804740107543707E-4</v>
      </c>
      <c r="IB157" s="86">
        <f t="shared" si="171"/>
        <v>2.6733027160454786E-5</v>
      </c>
      <c r="IC157" s="86">
        <f t="shared" si="171"/>
        <v>2.313959471903624E-4</v>
      </c>
      <c r="ID157" s="86">
        <f t="shared" si="171"/>
        <v>6.9056214195732581E-4</v>
      </c>
      <c r="IE157" s="86">
        <f t="shared" si="171"/>
        <v>1.2696353591399826E-3</v>
      </c>
      <c r="IF157" s="86">
        <f t="shared" si="171"/>
        <v>3.8895881830103984E-4</v>
      </c>
      <c r="IG157" s="86">
        <f t="shared" si="171"/>
        <v>1.3991520242101023E-3</v>
      </c>
      <c r="II157" s="86">
        <f t="shared" si="172"/>
        <v>2.7047338790216428E-5</v>
      </c>
      <c r="IJ157" s="86">
        <f t="shared" si="172"/>
        <v>3.4806651572309028E-3</v>
      </c>
      <c r="IK157" s="86">
        <f t="shared" si="172"/>
        <v>2.7791185245900738E-3</v>
      </c>
      <c r="IL157" s="86">
        <f t="shared" si="172"/>
        <v>2.0697036157157168E-4</v>
      </c>
      <c r="IM157" s="86">
        <f t="shared" si="172"/>
        <v>1.9169443091506081E-4</v>
      </c>
      <c r="IN157" s="86">
        <f t="shared" si="172"/>
        <v>2.8419148370234222E-4</v>
      </c>
      <c r="IO157" s="86">
        <f t="shared" si="172"/>
        <v>3.4697764698681736E-4</v>
      </c>
      <c r="IP157" s="86">
        <f t="shared" si="172"/>
        <v>4.1290667100563469E-5</v>
      </c>
      <c r="IQ157" s="86">
        <f t="shared" si="172"/>
        <v>8.9615773389962853E-4</v>
      </c>
      <c r="IR157" s="86">
        <f t="shared" si="172"/>
        <v>4.5173009980733179E-4</v>
      </c>
      <c r="IS157" s="86">
        <f t="shared" si="172"/>
        <v>6.9571864853453143E-4</v>
      </c>
      <c r="IT157" s="86">
        <f t="shared" si="172"/>
        <v>1.9995464552212241E-5</v>
      </c>
      <c r="IU157" s="86">
        <f t="shared" si="172"/>
        <v>1.034639138821588E-6</v>
      </c>
      <c r="IV157" s="86">
        <f t="shared" si="172"/>
        <v>2.8735345791124486E-5</v>
      </c>
      <c r="IW157" s="86">
        <f t="shared" si="172"/>
        <v>3.9608204817602639E-4</v>
      </c>
      <c r="IY157" s="86">
        <f t="shared" si="173"/>
        <v>1.3214557196798156E-2</v>
      </c>
      <c r="IZ157" s="86">
        <f t="shared" si="173"/>
        <v>3.8939613885943161E-3</v>
      </c>
      <c r="JA157" s="86">
        <f t="shared" si="173"/>
        <v>3.2931217353579191E-3</v>
      </c>
      <c r="JB157" s="86">
        <f t="shared" si="173"/>
        <v>8.6457004966533852E-4</v>
      </c>
      <c r="JC157" s="86">
        <f t="shared" si="173"/>
        <v>4.5459799815477021E-4</v>
      </c>
      <c r="JD157" s="86">
        <f t="shared" si="173"/>
        <v>7.4894403145469007E-4</v>
      </c>
      <c r="JE157" s="86">
        <f t="shared" si="173"/>
        <v>7.1300284433632494E-4</v>
      </c>
      <c r="JF157" s="86">
        <f t="shared" si="173"/>
        <v>6.7853389819761648E-4</v>
      </c>
      <c r="JG157" s="86">
        <f t="shared" si="173"/>
        <v>1.0742051349750656E-3</v>
      </c>
      <c r="JH157" s="86">
        <f t="shared" si="173"/>
        <v>4.7846312696778659E-4</v>
      </c>
      <c r="JI157" s="86">
        <f t="shared" si="173"/>
        <v>9.2711459572489383E-4</v>
      </c>
      <c r="JJ157" s="86">
        <f t="shared" si="173"/>
        <v>7.1055760650953802E-4</v>
      </c>
      <c r="JK157" s="86">
        <f t="shared" si="173"/>
        <v>1.2706699982788041E-3</v>
      </c>
      <c r="JL157" s="86">
        <f t="shared" si="173"/>
        <v>4.1769416409216431E-4</v>
      </c>
      <c r="JM157" s="86">
        <f t="shared" si="173"/>
        <v>1.7952340723861287E-3</v>
      </c>
    </row>
    <row r="158" spans="2:273" x14ac:dyDescent="0.25">
      <c r="B158" s="2">
        <v>131</v>
      </c>
      <c r="C158" s="37">
        <v>96.254000000000005</v>
      </c>
      <c r="D158" s="37">
        <v>95.745999999999995</v>
      </c>
      <c r="E158" s="37">
        <v>97.119</v>
      </c>
      <c r="F158" s="37">
        <v>94.441000000000003</v>
      </c>
      <c r="G158" s="37">
        <v>97.283000000000001</v>
      </c>
      <c r="H158" s="37">
        <v>95.168999999999997</v>
      </c>
      <c r="I158" s="37">
        <v>96.897999999999996</v>
      </c>
      <c r="J158" s="37">
        <v>98.881</v>
      </c>
      <c r="K158" s="37">
        <v>95.593000000000004</v>
      </c>
      <c r="L158" s="37">
        <v>103.9</v>
      </c>
      <c r="M158" s="37">
        <v>100.627</v>
      </c>
      <c r="N158" s="37">
        <v>101.15300000000001</v>
      </c>
      <c r="O158" s="37">
        <v>102.61</v>
      </c>
      <c r="P158" s="37">
        <v>103.932</v>
      </c>
      <c r="Q158" s="37">
        <v>104.842</v>
      </c>
      <c r="S158" s="4">
        <f t="shared" si="174"/>
        <v>95.66385032612024</v>
      </c>
      <c r="T158" s="4">
        <f t="shared" si="174"/>
        <v>96.76302633666289</v>
      </c>
      <c r="U158" s="4">
        <f t="shared" si="174"/>
        <v>97.584887321790333</v>
      </c>
      <c r="V158" s="4">
        <f t="shared" si="174"/>
        <v>94.451030312193339</v>
      </c>
      <c r="W158" s="4">
        <f t="shared" si="174"/>
        <v>96.629457846905225</v>
      </c>
      <c r="X158" s="4">
        <f t="shared" si="174"/>
        <v>95.660417735170142</v>
      </c>
      <c r="Y158" s="4">
        <f t="shared" si="174"/>
        <v>97.418349117404048</v>
      </c>
      <c r="Z158" s="4">
        <f t="shared" si="174"/>
        <v>99.235047070356927</v>
      </c>
      <c r="AA158" s="4">
        <f t="shared" si="174"/>
        <v>98.326054879347382</v>
      </c>
      <c r="AB158" s="4">
        <f t="shared" si="174"/>
        <v>102.00664319067765</v>
      </c>
      <c r="AC158" s="4">
        <f t="shared" si="174"/>
        <v>101.451371141008</v>
      </c>
      <c r="AD158" s="4">
        <f t="shared" si="174"/>
        <v>101.5763188041274</v>
      </c>
      <c r="AE158" s="4">
        <f t="shared" si="174"/>
        <v>102.86079496215802</v>
      </c>
      <c r="AF158" s="4">
        <f t="shared" si="174"/>
        <v>105.35067403612013</v>
      </c>
      <c r="AG158" s="4">
        <f t="shared" si="174"/>
        <v>106.08232524872184</v>
      </c>
      <c r="AI158" s="4">
        <f t="shared" si="175"/>
        <v>0.59014967387976469</v>
      </c>
      <c r="AJ158" s="4">
        <f t="shared" si="175"/>
        <v>-1.0170263366628944</v>
      </c>
      <c r="AK158" s="4">
        <f t="shared" si="175"/>
        <v>-0.46588732179033343</v>
      </c>
      <c r="AL158" s="4">
        <f t="shared" si="175"/>
        <v>-1.0030312193336499E-2</v>
      </c>
      <c r="AM158" s="4">
        <f t="shared" si="175"/>
        <v>0.65354215309477581</v>
      </c>
      <c r="AN158" s="4">
        <f t="shared" si="175"/>
        <v>-0.49141773517014542</v>
      </c>
      <c r="AO158" s="4">
        <f t="shared" si="175"/>
        <v>-0.52034911740405221</v>
      </c>
      <c r="AP158" s="4">
        <f t="shared" si="175"/>
        <v>-0.35404707035692695</v>
      </c>
      <c r="AQ158" s="4">
        <f t="shared" si="175"/>
        <v>-2.7330548793473781</v>
      </c>
      <c r="AR158" s="4">
        <f t="shared" si="175"/>
        <v>1.8933568093223556</v>
      </c>
      <c r="AS158" s="4">
        <f t="shared" si="175"/>
        <v>-0.82437114100800102</v>
      </c>
      <c r="AT158" s="4">
        <f t="shared" si="175"/>
        <v>-0.42331880412739054</v>
      </c>
      <c r="AU158" s="4">
        <f t="shared" si="175"/>
        <v>-0.25079496215802521</v>
      </c>
      <c r="AV158" s="4">
        <f t="shared" si="175"/>
        <v>-1.4186740361201231</v>
      </c>
      <c r="AW158" s="4">
        <f t="shared" si="175"/>
        <v>-1.2403252487218452</v>
      </c>
      <c r="AY158" s="2">
        <f t="shared" si="167"/>
        <v>95.66188353914535</v>
      </c>
      <c r="AZ158" s="2">
        <f t="shared" si="167"/>
        <v>96.758186647348268</v>
      </c>
      <c r="BA158" s="2">
        <f t="shared" si="167"/>
        <v>97.382106284483768</v>
      </c>
      <c r="BB158" s="2">
        <f t="shared" si="167"/>
        <v>94.405288675665133</v>
      </c>
      <c r="BC158" s="2">
        <f t="shared" si="167"/>
        <v>96.586766149520244</v>
      </c>
      <c r="BD158" s="2">
        <f t="shared" si="167"/>
        <v>95.588839732418364</v>
      </c>
      <c r="BE158" s="2">
        <f t="shared" si="167"/>
        <v>97.33868203919269</v>
      </c>
      <c r="BF158" s="2">
        <f t="shared" si="167"/>
        <v>99.219894765485478</v>
      </c>
      <c r="BG158" s="2">
        <f t="shared" si="167"/>
        <v>98.083449220392239</v>
      </c>
      <c r="BH158" s="2">
        <f t="shared" si="167"/>
        <v>101.81781456094348</v>
      </c>
      <c r="BI158" s="2">
        <f t="shared" si="167"/>
        <v>101.16942947914455</v>
      </c>
      <c r="BJ158" s="2">
        <f t="shared" si="167"/>
        <v>101.56307485007889</v>
      </c>
      <c r="BK158" s="2">
        <f t="shared" si="167"/>
        <v>102.85980479406466</v>
      </c>
      <c r="BL158" s="2">
        <f t="shared" si="167"/>
        <v>105.32568385584902</v>
      </c>
      <c r="BM158" s="2">
        <f t="shared" si="167"/>
        <v>105.7800909117496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96.254000000000005</v>
      </c>
      <c r="CF158" s="2" t="str">
        <f t="shared" si="168"/>
        <v/>
      </c>
      <c r="CG158" s="2">
        <f t="shared" si="168"/>
        <v>97.119</v>
      </c>
      <c r="CH158" s="2">
        <f t="shared" si="168"/>
        <v>94.441000000000003</v>
      </c>
      <c r="CI158" s="2">
        <f t="shared" si="168"/>
        <v>97.283000000000001</v>
      </c>
      <c r="CJ158" s="2">
        <f t="shared" si="168"/>
        <v>95.168999999999997</v>
      </c>
      <c r="CK158" s="2">
        <f t="shared" si="168"/>
        <v>96.897999999999996</v>
      </c>
      <c r="CL158" s="2">
        <f t="shared" si="168"/>
        <v>98.881</v>
      </c>
      <c r="CM158" s="2">
        <f t="shared" si="168"/>
        <v>95.593000000000004</v>
      </c>
      <c r="CN158" s="2">
        <f t="shared" si="168"/>
        <v>103.9</v>
      </c>
      <c r="CO158" s="2">
        <f t="shared" si="168"/>
        <v>100.627</v>
      </c>
      <c r="CP158" s="2">
        <f t="shared" si="168"/>
        <v>101.15300000000001</v>
      </c>
      <c r="CQ158" s="2">
        <f t="shared" si="168"/>
        <v>102.61</v>
      </c>
      <c r="CR158" s="2">
        <f t="shared" si="168"/>
        <v>103.932</v>
      </c>
      <c r="CS158" s="2">
        <f t="shared" si="168"/>
        <v>104.842</v>
      </c>
      <c r="CU158" s="2">
        <f t="shared" si="197"/>
        <v>96.254000000000005</v>
      </c>
      <c r="CV158" s="2" t="str">
        <f t="shared" si="198"/>
        <v/>
      </c>
      <c r="CW158" s="2">
        <f t="shared" si="199"/>
        <v>97.119</v>
      </c>
      <c r="CX158" s="2">
        <f t="shared" si="200"/>
        <v>94.441000000000003</v>
      </c>
      <c r="CY158" s="2">
        <f t="shared" si="201"/>
        <v>97.283000000000001</v>
      </c>
      <c r="CZ158" s="2">
        <f t="shared" si="202"/>
        <v>95.168999999999997</v>
      </c>
      <c r="DA158" s="2">
        <f t="shared" si="203"/>
        <v>96.897999999999996</v>
      </c>
      <c r="DB158" s="2">
        <f t="shared" si="204"/>
        <v>98.881</v>
      </c>
      <c r="DC158" s="2">
        <f t="shared" si="205"/>
        <v>95.593000000000004</v>
      </c>
      <c r="DD158" s="2">
        <f t="shared" si="206"/>
        <v>103.9</v>
      </c>
      <c r="DE158" s="2">
        <f t="shared" si="207"/>
        <v>100.627</v>
      </c>
      <c r="DF158" s="2">
        <f t="shared" si="208"/>
        <v>101.15300000000001</v>
      </c>
      <c r="DG158" s="2">
        <f t="shared" si="209"/>
        <v>102.61</v>
      </c>
      <c r="DH158" s="2">
        <f t="shared" si="210"/>
        <v>103.932</v>
      </c>
      <c r="DI158" s="2">
        <f t="shared" si="211"/>
        <v>104.842</v>
      </c>
      <c r="DK158" s="2">
        <f t="shared" si="176"/>
        <v>126.54918893058161</v>
      </c>
      <c r="DL158" s="2">
        <f t="shared" si="176"/>
        <v>131.73832408724513</v>
      </c>
      <c r="DM158" s="2">
        <f t="shared" si="176"/>
        <v>115.55699102746469</v>
      </c>
      <c r="DN158" s="2">
        <f t="shared" si="176"/>
        <v>130.44932301127037</v>
      </c>
      <c r="DO158" s="2">
        <f t="shared" si="176"/>
        <v>147.55392449592449</v>
      </c>
      <c r="DP158" s="2">
        <f t="shared" si="176"/>
        <v>141.42133333333334</v>
      </c>
      <c r="DQ158" s="2">
        <f t="shared" si="176"/>
        <v>135.21007114845941</v>
      </c>
      <c r="DR158" s="2">
        <f t="shared" si="176"/>
        <v>124.95218987558987</v>
      </c>
      <c r="DS158" s="2">
        <f t="shared" si="176"/>
        <v>124.73527272727273</v>
      </c>
      <c r="DT158" s="2">
        <f t="shared" si="176"/>
        <v>133.58757876241401</v>
      </c>
      <c r="DU158" s="2">
        <f t="shared" si="176"/>
        <v>139.95123802750118</v>
      </c>
      <c r="DV158" s="2">
        <f t="shared" si="176"/>
        <v>147.43032835467045</v>
      </c>
      <c r="DW158" s="2">
        <f t="shared" si="176"/>
        <v>147.68868291316528</v>
      </c>
      <c r="DX158" s="2">
        <f t="shared" si="176"/>
        <v>141.81114937794936</v>
      </c>
      <c r="DY158" s="2">
        <f t="shared" si="176"/>
        <v>151.25408866995073</v>
      </c>
      <c r="EA158" s="2">
        <f t="shared" si="152"/>
        <v>95.44816729638319</v>
      </c>
      <c r="EB158" s="2">
        <f t="shared" si="152"/>
        <v>96.840234472049701</v>
      </c>
      <c r="EC158" s="2">
        <f t="shared" si="152"/>
        <v>97.65566252390056</v>
      </c>
      <c r="ED158" s="2">
        <f t="shared" si="152"/>
        <v>94.323267399792968</v>
      </c>
      <c r="EE158" s="2">
        <f t="shared" si="152"/>
        <v>96.560472710158464</v>
      </c>
      <c r="EF158" s="2">
        <f t="shared" si="152"/>
        <v>95.604067009808659</v>
      </c>
      <c r="EG158" s="2">
        <f t="shared" si="152"/>
        <v>97.387465149170367</v>
      </c>
      <c r="EH158" s="2">
        <f t="shared" si="152"/>
        <v>99.451258816204898</v>
      </c>
      <c r="EI158" s="2">
        <f t="shared" si="152"/>
        <v>98.09383480625425</v>
      </c>
      <c r="EJ158" s="2">
        <f t="shared" si="152"/>
        <v>102.03352110399213</v>
      </c>
      <c r="EK158" s="2">
        <f t="shared" si="152"/>
        <v>101.38167873361881</v>
      </c>
      <c r="EL158" s="2">
        <f t="shared" si="179"/>
        <v>101.53674185141487</v>
      </c>
      <c r="EM158" s="2">
        <f t="shared" si="135"/>
        <v>102.92163172445369</v>
      </c>
      <c r="EN158" s="2">
        <f t="shared" si="135"/>
        <v>105.49076021704167</v>
      </c>
      <c r="EO158" s="2">
        <f t="shared" si="135"/>
        <v>105.80058651574055</v>
      </c>
      <c r="EQ158" s="2">
        <f t="shared" si="177"/>
        <v>96.263391128845171</v>
      </c>
      <c r="ER158" s="2">
        <f t="shared" si="177"/>
        <v>96.577018995770345</v>
      </c>
      <c r="ES158" s="2">
        <f t="shared" si="177"/>
        <v>96.846805401500674</v>
      </c>
      <c r="ET158" s="2">
        <f t="shared" si="177"/>
        <v>94.555405689376016</v>
      </c>
      <c r="EU158" s="2">
        <f t="shared" si="177"/>
        <v>96.599383889025475</v>
      </c>
      <c r="EV158" s="2">
        <f t="shared" si="177"/>
        <v>95.514831950898312</v>
      </c>
      <c r="EW158" s="2">
        <f t="shared" si="177"/>
        <v>97.20122597462985</v>
      </c>
      <c r="EX158" s="2">
        <f t="shared" si="177"/>
        <v>98.634943011289465</v>
      </c>
      <c r="EY158" s="2">
        <f t="shared" si="177"/>
        <v>98.035918391557047</v>
      </c>
      <c r="EZ158" s="2">
        <f t="shared" si="177"/>
        <v>101.3719280890742</v>
      </c>
      <c r="FA158" s="2">
        <f t="shared" si="177"/>
        <v>100.70618597220674</v>
      </c>
      <c r="FB158" s="2">
        <f t="shared" si="177"/>
        <v>101.58200275604311</v>
      </c>
      <c r="FC158" s="2">
        <f t="shared" si="177"/>
        <v>102.63292807501381</v>
      </c>
      <c r="FD158" s="2">
        <f t="shared" si="177"/>
        <v>104.66917618226445</v>
      </c>
      <c r="FE158" s="2">
        <f t="shared" si="177"/>
        <v>105.58775739330947</v>
      </c>
      <c r="FG158" s="2">
        <f t="shared" si="178"/>
        <v>0.99977030865457539</v>
      </c>
      <c r="FH158" s="2">
        <f t="shared" si="178"/>
        <v>0.99974278548212359</v>
      </c>
      <c r="FI158" s="2">
        <f t="shared" si="178"/>
        <v>0.99973603496068408</v>
      </c>
      <c r="FJ158" s="2">
        <f t="shared" si="178"/>
        <v>0.99972625289320571</v>
      </c>
      <c r="FK158" s="2">
        <f t="shared" si="178"/>
        <v>0.99972547324691063</v>
      </c>
      <c r="FL158" s="2">
        <f t="shared" si="178"/>
        <v>0.99970808425064261</v>
      </c>
      <c r="FM158" s="2">
        <f t="shared" si="178"/>
        <v>0.99971852651320936</v>
      </c>
      <c r="FN158" s="2">
        <f t="shared" si="178"/>
        <v>0.99970225639017096</v>
      </c>
      <c r="FO158" s="2">
        <f t="shared" si="178"/>
        <v>0.99965466166508732</v>
      </c>
      <c r="FP158" s="2">
        <f t="shared" si="178"/>
        <v>0.99968778659089708</v>
      </c>
      <c r="FQ158" s="2">
        <f t="shared" si="178"/>
        <v>0.99971158725660736</v>
      </c>
      <c r="FR158" s="2">
        <f t="shared" si="178"/>
        <v>0.99971071748516815</v>
      </c>
      <c r="FS158" s="2">
        <f t="shared" si="178"/>
        <v>0.99969663450835733</v>
      </c>
      <c r="FT158" s="2">
        <f t="shared" si="178"/>
        <v>0.99969780680568521</v>
      </c>
      <c r="FU158" s="2">
        <f t="shared" si="178"/>
        <v>0.99961005500596967</v>
      </c>
      <c r="FW158" s="2">
        <f t="shared" si="169"/>
        <v>0.25339372946821437</v>
      </c>
      <c r="FX158" s="2">
        <f t="shared" si="169"/>
        <v>0.3458159880386899</v>
      </c>
      <c r="FY158" s="2">
        <f t="shared" si="169"/>
        <v>0.34404291758398903</v>
      </c>
      <c r="FZ158" s="2">
        <f t="shared" si="169"/>
        <v>0.31072802680762496</v>
      </c>
      <c r="GA158" s="2">
        <f t="shared" si="169"/>
        <v>0.31595991106399923</v>
      </c>
      <c r="GB158" s="2">
        <f t="shared" si="169"/>
        <v>0.32052490772010361</v>
      </c>
      <c r="GC158" s="2">
        <f t="shared" si="169"/>
        <v>0.31910134328307083</v>
      </c>
      <c r="GD158" s="2">
        <f t="shared" si="169"/>
        <v>0.29272591385363372</v>
      </c>
      <c r="GE158" s="2">
        <f t="shared" si="169"/>
        <v>0.33817520949319163</v>
      </c>
      <c r="GF158" s="2">
        <f t="shared" si="169"/>
        <v>0.34093186880031973</v>
      </c>
      <c r="GG158" s="2">
        <f t="shared" si="169"/>
        <v>0.33068186610129063</v>
      </c>
      <c r="GH158" s="2">
        <f t="shared" si="169"/>
        <v>0.28847824967169272</v>
      </c>
      <c r="GI158" s="2">
        <f t="shared" si="169"/>
        <v>0.26119416581185756</v>
      </c>
      <c r="GJ158" s="2">
        <f t="shared" si="169"/>
        <v>0.214283783715046</v>
      </c>
      <c r="GK158" s="2">
        <f t="shared" si="169"/>
        <v>0.17958054414994823</v>
      </c>
      <c r="GM158" s="86">
        <f t="shared" si="170"/>
        <v>1.5589288958957823E-131</v>
      </c>
      <c r="GN158" s="86">
        <f t="shared" si="170"/>
        <v>4.0863653538309414E-246</v>
      </c>
      <c r="GO158" s="86">
        <f t="shared" si="170"/>
        <v>1.2350701372288968E-210</v>
      </c>
      <c r="GP158" s="86">
        <f t="shared" si="170"/>
        <v>2.1444828268943062E-277</v>
      </c>
      <c r="GQ158" s="86">
        <f t="shared" si="170"/>
        <v>0</v>
      </c>
      <c r="GR158" s="86">
        <f t="shared" si="170"/>
        <v>4.1139317775758392E-274</v>
      </c>
      <c r="GS158" s="86">
        <f t="shared" si="170"/>
        <v>9.6351517289221961E-235</v>
      </c>
      <c r="GT158" s="86">
        <f t="shared" si="170"/>
        <v>6.0196194893625662E-179</v>
      </c>
      <c r="GU158" s="86">
        <f t="shared" si="170"/>
        <v>9.2305748991355115E-168</v>
      </c>
      <c r="GV158" s="86">
        <f t="shared" si="170"/>
        <v>9.3046061699421378E-277</v>
      </c>
      <c r="GW158" s="86">
        <f t="shared" si="170"/>
        <v>1.2535410496253778E-262</v>
      </c>
      <c r="GX158" s="86">
        <f t="shared" si="170"/>
        <v>1.5968235837105425E-295</v>
      </c>
      <c r="GY158" s="86">
        <f t="shared" si="170"/>
        <v>2.4619195395107756E-214</v>
      </c>
      <c r="GZ158" s="86">
        <f t="shared" si="170"/>
        <v>2.7864748697346614E-130</v>
      </c>
      <c r="HA158" s="86">
        <f t="shared" si="170"/>
        <v>1.0863553959562871E-221</v>
      </c>
      <c r="HC158" s="86">
        <f t="shared" si="181"/>
        <v>4.0034866247075898E-90</v>
      </c>
      <c r="HD158" s="86">
        <f t="shared" si="181"/>
        <v>5.2302602520774896E-128</v>
      </c>
      <c r="HE158" s="86">
        <f t="shared" si="181"/>
        <v>3.0354391783198645E-159</v>
      </c>
      <c r="HF158" s="86">
        <f t="shared" si="180"/>
        <v>6.6192892817910828E-152</v>
      </c>
      <c r="HG158" s="86">
        <f t="shared" si="180"/>
        <v>2.7500360106314696E-276</v>
      </c>
      <c r="HH158" s="86">
        <f t="shared" si="180"/>
        <v>4.276367513080865E-199</v>
      </c>
      <c r="HI158" s="86">
        <f t="shared" si="180"/>
        <v>1.7531833833713662E-200</v>
      </c>
      <c r="HJ158" s="86">
        <f t="shared" si="180"/>
        <v>4.1860332947148161E-248</v>
      </c>
      <c r="HK158" s="86">
        <f t="shared" si="180"/>
        <v>4.5718809792470982E-234</v>
      </c>
      <c r="HL158" s="86">
        <f t="shared" si="161"/>
        <v>5.4720604810948085E-155</v>
      </c>
      <c r="HM158" s="86">
        <f t="shared" si="161"/>
        <v>1.1040010618680926E-189</v>
      </c>
      <c r="HN158" s="86">
        <f t="shared" si="161"/>
        <v>1.7554556477269075E-144</v>
      </c>
      <c r="HO158" s="86">
        <f t="shared" si="161"/>
        <v>2.7133284489186286E-137</v>
      </c>
      <c r="HP158" s="86">
        <f t="shared" si="161"/>
        <v>5.7731900919704262E-78</v>
      </c>
      <c r="HQ158" s="86">
        <f t="shared" si="161"/>
        <v>2.6533782475762622E-121</v>
      </c>
      <c r="HS158" s="86">
        <f t="shared" si="171"/>
        <v>7.8816669290250226E-3</v>
      </c>
      <c r="HT158" s="86">
        <f t="shared" si="171"/>
        <v>1.9241279109054787E-4</v>
      </c>
      <c r="HU158" s="86">
        <f t="shared" si="171"/>
        <v>2.3925702703149788E-4</v>
      </c>
      <c r="HV158" s="86">
        <f t="shared" si="171"/>
        <v>3.0103018206592411E-4</v>
      </c>
      <c r="HW158" s="86">
        <f t="shared" si="171"/>
        <v>1.1150968583000273E-4</v>
      </c>
      <c r="HX158" s="86">
        <f t="shared" si="171"/>
        <v>2.0377468673294009E-4</v>
      </c>
      <c r="HY158" s="86">
        <f t="shared" si="171"/>
        <v>1.6150852616502752E-4</v>
      </c>
      <c r="HZ158" s="86">
        <f t="shared" si="171"/>
        <v>2.888268082410205E-4</v>
      </c>
      <c r="IA158" s="86">
        <f t="shared" si="171"/>
        <v>7.3710483044930983E-5</v>
      </c>
      <c r="IB158" s="86">
        <f t="shared" si="171"/>
        <v>9.3519200516221628E-6</v>
      </c>
      <c r="IC158" s="86">
        <f t="shared" si="171"/>
        <v>9.8961738297498864E-5</v>
      </c>
      <c r="ID158" s="86">
        <f t="shared" si="171"/>
        <v>3.0949366001397781E-4</v>
      </c>
      <c r="IE158" s="86">
        <f t="shared" si="171"/>
        <v>5.8508383321672589E-4</v>
      </c>
      <c r="IF158" s="86">
        <f t="shared" si="171"/>
        <v>1.2748778424039815E-4</v>
      </c>
      <c r="IG158" s="86">
        <f t="shared" si="171"/>
        <v>4.8870175057251237E-4</v>
      </c>
      <c r="II158" s="86">
        <f t="shared" si="172"/>
        <v>1.0743476317212984E-4</v>
      </c>
      <c r="IJ158" s="86">
        <f t="shared" si="172"/>
        <v>9.9692667163187587E-3</v>
      </c>
      <c r="IK158" s="86">
        <f t="shared" si="172"/>
        <v>8.2849938006048975E-3</v>
      </c>
      <c r="IL158" s="86">
        <f t="shared" si="172"/>
        <v>8.4643378892244349E-4</v>
      </c>
      <c r="IM158" s="86">
        <f t="shared" si="172"/>
        <v>8.2625866138714575E-4</v>
      </c>
      <c r="IN158" s="86">
        <f t="shared" si="172"/>
        <v>1.1717778749412578E-3</v>
      </c>
      <c r="IO158" s="86">
        <f t="shared" si="172"/>
        <v>1.3609153706269528E-3</v>
      </c>
      <c r="IP158" s="86">
        <f t="shared" si="172"/>
        <v>1.990484951620064E-4</v>
      </c>
      <c r="IQ158" s="86">
        <f t="shared" si="172"/>
        <v>3.3019957514487512E-3</v>
      </c>
      <c r="IR158" s="86">
        <f t="shared" si="172"/>
        <v>1.9778366254106657E-3</v>
      </c>
      <c r="IS158" s="86">
        <f t="shared" si="172"/>
        <v>2.5667596221418472E-3</v>
      </c>
      <c r="IT158" s="86">
        <f t="shared" si="172"/>
        <v>1.0585675500490609E-4</v>
      </c>
      <c r="IU158" s="86">
        <f t="shared" si="172"/>
        <v>7.0892061350138115E-6</v>
      </c>
      <c r="IV158" s="86">
        <f t="shared" si="172"/>
        <v>9.3537371188275831E-5</v>
      </c>
      <c r="IW158" s="86">
        <f t="shared" si="172"/>
        <v>8.3724713178643555E-4</v>
      </c>
      <c r="IY158" s="86">
        <f t="shared" si="173"/>
        <v>7.9891016921971522E-3</v>
      </c>
      <c r="IZ158" s="86">
        <f t="shared" si="173"/>
        <v>1.0161679507409307E-2</v>
      </c>
      <c r="JA158" s="86">
        <f t="shared" si="173"/>
        <v>8.5242508276363958E-3</v>
      </c>
      <c r="JB158" s="86">
        <f t="shared" si="173"/>
        <v>1.1474639709883677E-3</v>
      </c>
      <c r="JC158" s="86">
        <f t="shared" si="173"/>
        <v>9.3776834721714844E-4</v>
      </c>
      <c r="JD158" s="86">
        <f t="shared" si="173"/>
        <v>1.375552561674198E-3</v>
      </c>
      <c r="JE158" s="86">
        <f t="shared" si="173"/>
        <v>1.5224238967919803E-3</v>
      </c>
      <c r="JF158" s="86">
        <f t="shared" si="173"/>
        <v>4.878753034030269E-4</v>
      </c>
      <c r="JG158" s="86">
        <f t="shared" si="173"/>
        <v>3.3757062344936823E-3</v>
      </c>
      <c r="JH158" s="86">
        <f t="shared" si="173"/>
        <v>1.9871885454622877E-3</v>
      </c>
      <c r="JI158" s="86">
        <f t="shared" si="173"/>
        <v>2.6657213604393461E-3</v>
      </c>
      <c r="JJ158" s="86">
        <f t="shared" si="173"/>
        <v>4.1535041501888388E-4</v>
      </c>
      <c r="JK158" s="86">
        <f t="shared" si="173"/>
        <v>5.9217303935173973E-4</v>
      </c>
      <c r="JL158" s="86">
        <f t="shared" si="173"/>
        <v>2.2102515542867397E-4</v>
      </c>
      <c r="JM158" s="86">
        <f t="shared" si="173"/>
        <v>1.325948882358948E-3</v>
      </c>
    </row>
    <row r="159" spans="2:273" x14ac:dyDescent="0.25">
      <c r="B159" s="2">
        <v>132</v>
      </c>
      <c r="C159" s="37">
        <v>95.373000000000005</v>
      </c>
      <c r="D159" s="37">
        <v>97.745999999999995</v>
      </c>
      <c r="E159" s="37">
        <v>97.948999999999998</v>
      </c>
      <c r="F159" s="37">
        <v>93.305000000000007</v>
      </c>
      <c r="G159" s="37">
        <v>94.433000000000007</v>
      </c>
      <c r="H159" s="37">
        <v>95.507999999999996</v>
      </c>
      <c r="I159" s="37">
        <v>97.236999999999995</v>
      </c>
      <c r="J159" s="37">
        <v>97.305000000000007</v>
      </c>
      <c r="K159" s="37">
        <v>99.39</v>
      </c>
      <c r="L159" s="37">
        <v>103.4</v>
      </c>
      <c r="M159" s="37">
        <v>101.254</v>
      </c>
      <c r="N159" s="37">
        <v>100.52500000000001</v>
      </c>
      <c r="O159" s="37">
        <v>101.881</v>
      </c>
      <c r="P159" s="37">
        <v>105.068</v>
      </c>
      <c r="Q159" s="37">
        <v>103.08799999999999</v>
      </c>
      <c r="S159" s="4">
        <f t="shared" si="174"/>
        <v>95.56163907324094</v>
      </c>
      <c r="T159" s="4">
        <f t="shared" si="174"/>
        <v>96.667182868252297</v>
      </c>
      <c r="U159" s="4">
        <f t="shared" si="174"/>
        <v>97.767774225481162</v>
      </c>
      <c r="V159" s="4">
        <f t="shared" si="174"/>
        <v>94.486473885887094</v>
      </c>
      <c r="W159" s="4">
        <f t="shared" si="174"/>
        <v>96.618125352812072</v>
      </c>
      <c r="X159" s="4">
        <f t="shared" si="174"/>
        <v>95.723020372778677</v>
      </c>
      <c r="Y159" s="4">
        <f t="shared" si="174"/>
        <v>97.519087461314683</v>
      </c>
      <c r="Z159" s="4">
        <f t="shared" si="174"/>
        <v>99.219247215212036</v>
      </c>
      <c r="AA159" s="4">
        <f t="shared" si="174"/>
        <v>98.668254754012807</v>
      </c>
      <c r="AB159" s="4">
        <f t="shared" si="174"/>
        <v>102.34683023523033</v>
      </c>
      <c r="AC159" s="4">
        <f t="shared" si="174"/>
        <v>101.90313694707386</v>
      </c>
      <c r="AD159" s="4">
        <f t="shared" si="174"/>
        <v>101.54711067292838</v>
      </c>
      <c r="AE159" s="4">
        <f t="shared" si="174"/>
        <v>102.80176633181922</v>
      </c>
      <c r="AF159" s="4">
        <f t="shared" si="174"/>
        <v>105.30733663363067</v>
      </c>
      <c r="AG159" s="4">
        <f t="shared" si="174"/>
        <v>106.25972032563438</v>
      </c>
      <c r="AI159" s="4">
        <f t="shared" si="175"/>
        <v>-0.18863907324093532</v>
      </c>
      <c r="AJ159" s="4">
        <f t="shared" si="175"/>
        <v>1.078817131747698</v>
      </c>
      <c r="AK159" s="4">
        <f t="shared" si="175"/>
        <v>0.18122577451883615</v>
      </c>
      <c r="AL159" s="4">
        <f t="shared" si="175"/>
        <v>-1.1814738858870868</v>
      </c>
      <c r="AM159" s="4">
        <f t="shared" si="175"/>
        <v>-2.1851253528120651</v>
      </c>
      <c r="AN159" s="4">
        <f t="shared" si="175"/>
        <v>-0.21502037277868169</v>
      </c>
      <c r="AO159" s="4">
        <f t="shared" si="175"/>
        <v>-0.28208746131468843</v>
      </c>
      <c r="AP159" s="4">
        <f t="shared" si="175"/>
        <v>-1.9142472152120291</v>
      </c>
      <c r="AQ159" s="4">
        <f t="shared" si="175"/>
        <v>0.72174524598719358</v>
      </c>
      <c r="AR159" s="4">
        <f t="shared" si="175"/>
        <v>1.0531697647696774</v>
      </c>
      <c r="AS159" s="4">
        <f t="shared" si="175"/>
        <v>-0.64913694707385616</v>
      </c>
      <c r="AT159" s="4">
        <f t="shared" si="175"/>
        <v>-1.0221106729283775</v>
      </c>
      <c r="AU159" s="4">
        <f t="shared" si="175"/>
        <v>-0.92076633181922318</v>
      </c>
      <c r="AV159" s="4">
        <f t="shared" si="175"/>
        <v>-0.23933663363067126</v>
      </c>
      <c r="AW159" s="4">
        <f t="shared" si="175"/>
        <v>-3.1717203256343822</v>
      </c>
      <c r="AY159" s="2">
        <f t="shared" si="167"/>
        <v>95.555150233654444</v>
      </c>
      <c r="AZ159" s="2">
        <f t="shared" si="167"/>
        <v>96.656395109996126</v>
      </c>
      <c r="BA159" s="2">
        <f t="shared" si="167"/>
        <v>97.298897891242689</v>
      </c>
      <c r="BB159" s="2">
        <f t="shared" si="167"/>
        <v>94.340607425337112</v>
      </c>
      <c r="BC159" s="2">
        <f t="shared" si="167"/>
        <v>96.4765432725642</v>
      </c>
      <c r="BD159" s="2">
        <f t="shared" si="167"/>
        <v>95.49620559804103</v>
      </c>
      <c r="BE159" s="2">
        <f t="shared" si="167"/>
        <v>97.276975876044119</v>
      </c>
      <c r="BF159" s="2">
        <f t="shared" si="167"/>
        <v>99.162013777263596</v>
      </c>
      <c r="BG159" s="2">
        <f t="shared" si="167"/>
        <v>97.989611400371274</v>
      </c>
      <c r="BH159" s="2">
        <f t="shared" si="167"/>
        <v>101.73701736354704</v>
      </c>
      <c r="BI159" s="2">
        <f t="shared" si="167"/>
        <v>101.10431198450779</v>
      </c>
      <c r="BJ159" s="2">
        <f t="shared" si="167"/>
        <v>101.4924106148076</v>
      </c>
      <c r="BK159" s="2">
        <f t="shared" si="167"/>
        <v>102.79643214459887</v>
      </c>
      <c r="BL159" s="2">
        <f t="shared" si="167"/>
        <v>105.23685398042646</v>
      </c>
      <c r="BM159" s="2">
        <f t="shared" si="167"/>
        <v>105.68395541706964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95.373000000000005</v>
      </c>
      <c r="CF159" s="2" t="str">
        <f t="shared" si="168"/>
        <v/>
      </c>
      <c r="CG159" s="2" t="str">
        <f t="shared" si="168"/>
        <v/>
      </c>
      <c r="CH159" s="2">
        <f t="shared" si="168"/>
        <v>93.305000000000007</v>
      </c>
      <c r="CI159" s="2">
        <f t="shared" si="168"/>
        <v>94.433000000000007</v>
      </c>
      <c r="CJ159" s="2">
        <f t="shared" si="168"/>
        <v>95.507999999999996</v>
      </c>
      <c r="CK159" s="2">
        <f t="shared" si="168"/>
        <v>97.236999999999995</v>
      </c>
      <c r="CL159" s="2">
        <f t="shared" si="168"/>
        <v>97.305000000000007</v>
      </c>
      <c r="CM159" s="2" t="str">
        <f t="shared" si="168"/>
        <v/>
      </c>
      <c r="CN159" s="2">
        <f t="shared" si="168"/>
        <v>103.4</v>
      </c>
      <c r="CO159" s="2">
        <f t="shared" si="168"/>
        <v>101.254</v>
      </c>
      <c r="CP159" s="2">
        <f t="shared" si="168"/>
        <v>100.52500000000001</v>
      </c>
      <c r="CQ159" s="2">
        <f t="shared" si="168"/>
        <v>101.881</v>
      </c>
      <c r="CR159" s="2">
        <f t="shared" si="168"/>
        <v>105.068</v>
      </c>
      <c r="CS159" s="2">
        <f t="shared" si="168"/>
        <v>103.08799999999999</v>
      </c>
      <c r="CU159" s="2">
        <f t="shared" si="197"/>
        <v>95.373000000000005</v>
      </c>
      <c r="CV159" s="2" t="str">
        <f t="shared" si="198"/>
        <v/>
      </c>
      <c r="CW159" s="2" t="str">
        <f t="shared" si="199"/>
        <v/>
      </c>
      <c r="CX159" s="2">
        <f t="shared" si="200"/>
        <v>93.305000000000007</v>
      </c>
      <c r="CY159" s="2">
        <f t="shared" si="201"/>
        <v>94.433000000000007</v>
      </c>
      <c r="CZ159" s="2">
        <f t="shared" si="202"/>
        <v>95.507999999999996</v>
      </c>
      <c r="DA159" s="2">
        <f t="shared" si="203"/>
        <v>97.236999999999995</v>
      </c>
      <c r="DB159" s="2">
        <f t="shared" si="204"/>
        <v>97.305000000000007</v>
      </c>
      <c r="DC159" s="2" t="str">
        <f t="shared" si="205"/>
        <v/>
      </c>
      <c r="DD159" s="2">
        <f t="shared" si="206"/>
        <v>103.4</v>
      </c>
      <c r="DE159" s="2">
        <f t="shared" si="207"/>
        <v>101.254</v>
      </c>
      <c r="DF159" s="2">
        <f t="shared" si="208"/>
        <v>100.52500000000001</v>
      </c>
      <c r="DG159" s="2">
        <f t="shared" si="209"/>
        <v>101.881</v>
      </c>
      <c r="DH159" s="2">
        <f t="shared" si="210"/>
        <v>105.068</v>
      </c>
      <c r="DI159" s="2">
        <f t="shared" si="211"/>
        <v>103.08799999999999</v>
      </c>
      <c r="DK159" s="2">
        <f t="shared" si="176"/>
        <v>126.72246932457786</v>
      </c>
      <c r="DL159" s="2">
        <f t="shared" si="176"/>
        <v>131.95551872925557</v>
      </c>
      <c r="DM159" s="2">
        <f t="shared" si="176"/>
        <v>115.64709957325745</v>
      </c>
      <c r="DN159" s="2">
        <f t="shared" si="176"/>
        <v>130.65966506182295</v>
      </c>
      <c r="DO159" s="2">
        <f t="shared" si="176"/>
        <v>147.90547237237234</v>
      </c>
      <c r="DP159" s="2">
        <f t="shared" si="176"/>
        <v>141.73783333333336</v>
      </c>
      <c r="DQ159" s="2">
        <f t="shared" si="176"/>
        <v>135.46758823529416</v>
      </c>
      <c r="DR159" s="2">
        <f t="shared" si="176"/>
        <v>125.1064676104676</v>
      </c>
      <c r="DS159" s="2">
        <f t="shared" si="176"/>
        <v>124.88895454545455</v>
      </c>
      <c r="DT159" s="2">
        <f t="shared" si="176"/>
        <v>133.80066676852556</v>
      </c>
      <c r="DU159" s="2">
        <f t="shared" si="176"/>
        <v>140.21968278805122</v>
      </c>
      <c r="DV159" s="2">
        <f t="shared" si="176"/>
        <v>147.75218492176384</v>
      </c>
      <c r="DW159" s="2">
        <f t="shared" si="176"/>
        <v>148.00856078431374</v>
      </c>
      <c r="DX159" s="2">
        <f t="shared" si="176"/>
        <v>142.05367138567138</v>
      </c>
      <c r="DY159" s="2">
        <f t="shared" si="176"/>
        <v>151.60941231527093</v>
      </c>
      <c r="EA159" s="2">
        <f t="shared" si="152"/>
        <v>95.320260336999908</v>
      </c>
      <c r="EB159" s="2">
        <f t="shared" si="152"/>
        <v>96.747558229813663</v>
      </c>
      <c r="EC159" s="2">
        <f t="shared" si="152"/>
        <v>97.598755133427531</v>
      </c>
      <c r="ED159" s="2">
        <f t="shared" si="152"/>
        <v>94.2523192584014</v>
      </c>
      <c r="EE159" s="2">
        <f t="shared" si="152"/>
        <v>96.450175138228019</v>
      </c>
      <c r="EF159" s="2">
        <f t="shared" si="152"/>
        <v>95.515228043766768</v>
      </c>
      <c r="EG159" s="2">
        <f t="shared" si="152"/>
        <v>97.332319284023257</v>
      </c>
      <c r="EH159" s="2">
        <f t="shared" si="152"/>
        <v>99.417871748121115</v>
      </c>
      <c r="EI159" s="2">
        <f t="shared" si="152"/>
        <v>98.002568320870168</v>
      </c>
      <c r="EJ159" s="2">
        <f t="shared" si="152"/>
        <v>101.97492827994088</v>
      </c>
      <c r="EK159" s="2">
        <f t="shared" ref="EK159:EK190" si="212">CO$228*$B159+CO$229</f>
        <v>101.33874367458156</v>
      </c>
      <c r="EL159" s="2">
        <f t="shared" si="179"/>
        <v>101.46582328443887</v>
      </c>
      <c r="EM159" s="2">
        <f t="shared" si="179"/>
        <v>102.86722051805809</v>
      </c>
      <c r="EN159" s="2">
        <f t="shared" si="179"/>
        <v>105.42262032736618</v>
      </c>
      <c r="EO159" s="2">
        <f t="shared" si="179"/>
        <v>105.70960813832357</v>
      </c>
      <c r="EQ159" s="2">
        <f t="shared" si="177"/>
        <v>96.162084896663004</v>
      </c>
      <c r="ER159" s="2">
        <f t="shared" si="177"/>
        <v>96.476606013652159</v>
      </c>
      <c r="ES159" s="2">
        <f t="shared" si="177"/>
        <v>96.765589877429278</v>
      </c>
      <c r="ET159" s="2">
        <f t="shared" si="177"/>
        <v>94.491741536857134</v>
      </c>
      <c r="EU159" s="2">
        <f t="shared" si="177"/>
        <v>96.490285478600768</v>
      </c>
      <c r="EV159" s="2">
        <f t="shared" si="177"/>
        <v>95.423330055095562</v>
      </c>
      <c r="EW159" s="2">
        <f t="shared" si="177"/>
        <v>97.140433557702906</v>
      </c>
      <c r="EX159" s="2">
        <f t="shared" si="177"/>
        <v>98.575865723170182</v>
      </c>
      <c r="EY159" s="2">
        <f t="shared" si="177"/>
        <v>97.942902651853416</v>
      </c>
      <c r="EZ159" s="2">
        <f t="shared" si="177"/>
        <v>101.29253065140162</v>
      </c>
      <c r="FA159" s="2">
        <f t="shared" si="177"/>
        <v>100.64245397086731</v>
      </c>
      <c r="FB159" s="2">
        <f t="shared" si="177"/>
        <v>101.51253515635501</v>
      </c>
      <c r="FC159" s="2">
        <f t="shared" si="177"/>
        <v>102.56911114372392</v>
      </c>
      <c r="FD159" s="2">
        <f t="shared" si="177"/>
        <v>104.57177937473362</v>
      </c>
      <c r="FE159" s="2">
        <f t="shared" si="177"/>
        <v>105.49273279603138</v>
      </c>
      <c r="FG159" s="2">
        <f t="shared" si="178"/>
        <v>0.99979051476949699</v>
      </c>
      <c r="FH159" s="2">
        <f t="shared" si="178"/>
        <v>0.99976541226244631</v>
      </c>
      <c r="FI159" s="2">
        <f t="shared" si="178"/>
        <v>0.99975925543138455</v>
      </c>
      <c r="FJ159" s="2">
        <f t="shared" si="178"/>
        <v>0.99975033365770349</v>
      </c>
      <c r="FK159" s="2">
        <f t="shared" si="178"/>
        <v>0.99974962257752786</v>
      </c>
      <c r="FL159" s="2">
        <f t="shared" si="178"/>
        <v>0.9997337628339934</v>
      </c>
      <c r="FM159" s="2">
        <f t="shared" si="178"/>
        <v>0.99974328677113777</v>
      </c>
      <c r="FN159" s="2">
        <f t="shared" si="178"/>
        <v>0.99972844748629708</v>
      </c>
      <c r="FO159" s="2">
        <f t="shared" si="178"/>
        <v>0.99968503812487342</v>
      </c>
      <c r="FP159" s="2">
        <f t="shared" si="178"/>
        <v>0.99971525016423035</v>
      </c>
      <c r="FQ159" s="2">
        <f t="shared" si="178"/>
        <v>0.9997369577765437</v>
      </c>
      <c r="FR159" s="2">
        <f t="shared" si="178"/>
        <v>0.99973616449524072</v>
      </c>
      <c r="FS159" s="2">
        <f t="shared" si="178"/>
        <v>0.99972331999795061</v>
      </c>
      <c r="FT159" s="2">
        <f t="shared" si="178"/>
        <v>0.99972438920278994</v>
      </c>
      <c r="FU159" s="2">
        <f t="shared" si="178"/>
        <v>0.99964435373613669</v>
      </c>
      <c r="FW159" s="2">
        <f t="shared" si="169"/>
        <v>0.27121042626486486</v>
      </c>
      <c r="FX159" s="2">
        <f t="shared" si="169"/>
        <v>0.36693730364517546</v>
      </c>
      <c r="FY159" s="2">
        <f t="shared" si="169"/>
        <v>0.36511638104345784</v>
      </c>
      <c r="FZ159" s="2">
        <f t="shared" si="169"/>
        <v>0.33078992726600637</v>
      </c>
      <c r="GA159" s="2">
        <f t="shared" si="169"/>
        <v>0.33619484444292264</v>
      </c>
      <c r="GB159" s="2">
        <f t="shared" si="169"/>
        <v>0.34090649443439203</v>
      </c>
      <c r="GC159" s="2">
        <f t="shared" si="169"/>
        <v>0.33943762912519831</v>
      </c>
      <c r="GD159" s="2">
        <f t="shared" si="169"/>
        <v>0.31215189184989611</v>
      </c>
      <c r="GE159" s="2">
        <f t="shared" si="169"/>
        <v>0.35908601164843329</v>
      </c>
      <c r="GF159" s="2">
        <f t="shared" si="169"/>
        <v>0.36191991277927543</v>
      </c>
      <c r="GG159" s="2">
        <f t="shared" si="169"/>
        <v>0.35137532185689896</v>
      </c>
      <c r="GH159" s="2">
        <f t="shared" si="169"/>
        <v>0.30774499485855222</v>
      </c>
      <c r="GI159" s="2">
        <f t="shared" si="169"/>
        <v>0.27935411210269695</v>
      </c>
      <c r="GJ159" s="2">
        <f t="shared" si="169"/>
        <v>0.23019844016502761</v>
      </c>
      <c r="GK159" s="2">
        <f t="shared" si="169"/>
        <v>0.19355273254151176</v>
      </c>
      <c r="GM159" s="86">
        <f t="shared" si="170"/>
        <v>3.3891957839238364E-135</v>
      </c>
      <c r="GN159" s="86">
        <f t="shared" si="170"/>
        <v>6.6101333385008691E-253</v>
      </c>
      <c r="GO159" s="86">
        <f t="shared" si="170"/>
        <v>1.6845988639688858E-216</v>
      </c>
      <c r="GP159" s="86">
        <f t="shared" si="170"/>
        <v>3.6639185390999377E-285</v>
      </c>
      <c r="GQ159" s="86">
        <f t="shared" si="170"/>
        <v>0</v>
      </c>
      <c r="GR159" s="86">
        <f t="shared" si="170"/>
        <v>9.4829997722252481E-282</v>
      </c>
      <c r="GS159" s="86">
        <f t="shared" si="170"/>
        <v>3.1886406636421155E-241</v>
      </c>
      <c r="GT159" s="86">
        <f t="shared" si="170"/>
        <v>6.4795678806705283E-184</v>
      </c>
      <c r="GU159" s="86">
        <f t="shared" si="170"/>
        <v>1.9300657039174545E-172</v>
      </c>
      <c r="GV159" s="86">
        <f t="shared" si="170"/>
        <v>1.8006844903166018E-284</v>
      </c>
      <c r="GW159" s="86">
        <f t="shared" si="170"/>
        <v>6.3369507166396589E-270</v>
      </c>
      <c r="GX159" s="86">
        <f t="shared" si="170"/>
        <v>8.4936167517576187E-304</v>
      </c>
      <c r="GY159" s="86">
        <f t="shared" si="170"/>
        <v>2.8595124120540401E-220</v>
      </c>
      <c r="GZ159" s="86">
        <f t="shared" si="170"/>
        <v>6.7610346706086932E-134</v>
      </c>
      <c r="HA159" s="86">
        <f t="shared" si="170"/>
        <v>7.5665779708783351E-228</v>
      </c>
      <c r="HC159" s="86">
        <f t="shared" si="181"/>
        <v>1.0171896675690021E-93</v>
      </c>
      <c r="HD159" s="86">
        <f t="shared" si="181"/>
        <v>5.9885178540389853E-133</v>
      </c>
      <c r="HE159" s="86">
        <f t="shared" si="181"/>
        <v>1.7860700981169137E-165</v>
      </c>
      <c r="HF159" s="86">
        <f t="shared" si="180"/>
        <v>7.6194404781104615E-158</v>
      </c>
      <c r="HG159" s="86">
        <f t="shared" si="180"/>
        <v>5.4748463499341763E-287</v>
      </c>
      <c r="HH159" s="86">
        <f t="shared" si="180"/>
        <v>6.5182474863268673E-207</v>
      </c>
      <c r="HI159" s="86">
        <f t="shared" si="180"/>
        <v>2.8616196718494035E-208</v>
      </c>
      <c r="HJ159" s="86">
        <f t="shared" si="180"/>
        <v>7.9582261927748951E-258</v>
      </c>
      <c r="HK159" s="86">
        <f t="shared" si="180"/>
        <v>2.8466611525224789E-243</v>
      </c>
      <c r="HL159" s="86">
        <f t="shared" si="161"/>
        <v>6.133888530835152E-161</v>
      </c>
      <c r="HM159" s="86">
        <f t="shared" si="161"/>
        <v>5.4296444058251877E-197</v>
      </c>
      <c r="HN159" s="86">
        <f t="shared" si="161"/>
        <v>4.027373349598544E-150</v>
      </c>
      <c r="HO159" s="86">
        <f t="shared" si="161"/>
        <v>1.0876060783773395E-142</v>
      </c>
      <c r="HP159" s="86">
        <f t="shared" si="161"/>
        <v>4.7393480584198361E-81</v>
      </c>
      <c r="HQ159" s="86">
        <f t="shared" si="161"/>
        <v>4.4701153772889364E-126</v>
      </c>
      <c r="HS159" s="86">
        <f t="shared" si="171"/>
        <v>4.5739646294917259E-3</v>
      </c>
      <c r="HT159" s="86">
        <f t="shared" si="171"/>
        <v>8.6332232341505925E-5</v>
      </c>
      <c r="HU159" s="86">
        <f t="shared" si="171"/>
        <v>1.0722348520236119E-4</v>
      </c>
      <c r="HV159" s="86">
        <f t="shared" si="171"/>
        <v>1.3229221764454743E-4</v>
      </c>
      <c r="HW159" s="86">
        <f t="shared" si="171"/>
        <v>4.5267865632756195E-5</v>
      </c>
      <c r="HX159" s="86">
        <f t="shared" si="171"/>
        <v>8.5551550696242101E-5</v>
      </c>
      <c r="HY159" s="86">
        <f t="shared" si="171"/>
        <v>6.8365554382466867E-5</v>
      </c>
      <c r="HZ159" s="86">
        <f t="shared" si="171"/>
        <v>1.2556685838034721E-4</v>
      </c>
      <c r="IA159" s="86">
        <f t="shared" si="171"/>
        <v>2.919271979374842E-5</v>
      </c>
      <c r="IB159" s="86">
        <f t="shared" si="171"/>
        <v>3.1067767372826196E-6</v>
      </c>
      <c r="IC159" s="86">
        <f t="shared" si="171"/>
        <v>4.0566359798909556E-5</v>
      </c>
      <c r="ID159" s="86">
        <f t="shared" si="171"/>
        <v>1.3283391088711447E-4</v>
      </c>
      <c r="IE159" s="86">
        <f t="shared" si="171"/>
        <v>2.580671113744573E-4</v>
      </c>
      <c r="IF159" s="86">
        <f t="shared" si="171"/>
        <v>3.8653694991004827E-5</v>
      </c>
      <c r="IG159" s="86">
        <f t="shared" si="171"/>
        <v>1.5665997452451658E-4</v>
      </c>
      <c r="II159" s="86">
        <f t="shared" si="172"/>
        <v>3.8366570850997648E-4</v>
      </c>
      <c r="IJ159" s="86">
        <f t="shared" si="172"/>
        <v>2.512941025259912E-2</v>
      </c>
      <c r="IK159" s="86">
        <f t="shared" si="172"/>
        <v>2.1652396981878368E-2</v>
      </c>
      <c r="IL159" s="86">
        <f t="shared" si="172"/>
        <v>2.9988172768326362E-3</v>
      </c>
      <c r="IM159" s="86">
        <f t="shared" si="172"/>
        <v>3.0551186474189604E-3</v>
      </c>
      <c r="IN159" s="86">
        <f t="shared" si="172"/>
        <v>4.1495838672256386E-3</v>
      </c>
      <c r="IO159" s="86">
        <f t="shared" si="172"/>
        <v>4.615619678222006E-3</v>
      </c>
      <c r="IP159" s="86">
        <f t="shared" si="172"/>
        <v>8.2844929286099867E-4</v>
      </c>
      <c r="IQ159" s="86">
        <f t="shared" si="172"/>
        <v>1.0431398637839651E-2</v>
      </c>
      <c r="IR159" s="86">
        <f t="shared" si="172"/>
        <v>7.2444617303552613E-3</v>
      </c>
      <c r="IS159" s="86">
        <f t="shared" si="172"/>
        <v>8.1703225716018169E-3</v>
      </c>
      <c r="IT159" s="86">
        <f t="shared" si="172"/>
        <v>4.8103067562566432E-4</v>
      </c>
      <c r="IU159" s="86">
        <f t="shared" si="172"/>
        <v>4.158111345659972E-5</v>
      </c>
      <c r="IV159" s="86">
        <f t="shared" si="172"/>
        <v>2.827640878594766E-4</v>
      </c>
      <c r="IW159" s="86">
        <f t="shared" si="172"/>
        <v>1.70292179713124E-3</v>
      </c>
      <c r="IY159" s="86">
        <f t="shared" si="173"/>
        <v>4.9576303380017023E-3</v>
      </c>
      <c r="IZ159" s="86">
        <f t="shared" si="173"/>
        <v>2.5215742484940625E-2</v>
      </c>
      <c r="JA159" s="86">
        <f t="shared" si="173"/>
        <v>2.1759620467080729E-2</v>
      </c>
      <c r="JB159" s="86">
        <f t="shared" si="173"/>
        <v>3.1311094944771836E-3</v>
      </c>
      <c r="JC159" s="86">
        <f t="shared" si="173"/>
        <v>3.1003865130517167E-3</v>
      </c>
      <c r="JD159" s="86">
        <f t="shared" si="173"/>
        <v>4.2351354179218804E-3</v>
      </c>
      <c r="JE159" s="86">
        <f t="shared" si="173"/>
        <v>4.6839852326044729E-3</v>
      </c>
      <c r="JF159" s="86">
        <f t="shared" si="173"/>
        <v>9.5401615124134586E-4</v>
      </c>
      <c r="JG159" s="86">
        <f t="shared" si="173"/>
        <v>1.0460591357633399E-2</v>
      </c>
      <c r="JH159" s="86">
        <f t="shared" si="173"/>
        <v>7.2475685070925435E-3</v>
      </c>
      <c r="JI159" s="86">
        <f t="shared" si="173"/>
        <v>8.2108889314007269E-3</v>
      </c>
      <c r="JJ159" s="86">
        <f t="shared" si="173"/>
        <v>6.1386458651277876E-4</v>
      </c>
      <c r="JK159" s="86">
        <f t="shared" si="173"/>
        <v>2.99648224831057E-4</v>
      </c>
      <c r="JL159" s="86">
        <f t="shared" si="173"/>
        <v>3.2141778285048144E-4</v>
      </c>
      <c r="JM159" s="86">
        <f t="shared" si="173"/>
        <v>1.8595817716557566E-3</v>
      </c>
    </row>
    <row r="160" spans="2:273" x14ac:dyDescent="0.25">
      <c r="B160" s="2">
        <v>133</v>
      </c>
      <c r="C160" s="37">
        <v>94.644000000000005</v>
      </c>
      <c r="D160" s="37">
        <v>94.881</v>
      </c>
      <c r="E160" s="37">
        <v>97.186000000000007</v>
      </c>
      <c r="F160" s="37">
        <v>93.558999999999997</v>
      </c>
      <c r="G160" s="37">
        <v>99.316999999999993</v>
      </c>
      <c r="H160" s="37">
        <v>96.406999999999996</v>
      </c>
      <c r="I160" s="37">
        <v>96.932000000000002</v>
      </c>
      <c r="J160" s="37">
        <v>98.474999999999994</v>
      </c>
      <c r="K160" s="37">
        <v>99.067999999999998</v>
      </c>
      <c r="L160" s="37">
        <v>103.18300000000001</v>
      </c>
      <c r="M160" s="37">
        <v>101.42400000000001</v>
      </c>
      <c r="N160" s="37">
        <v>99.712000000000003</v>
      </c>
      <c r="O160" s="37">
        <v>104.61</v>
      </c>
      <c r="P160" s="37">
        <v>104.42400000000001</v>
      </c>
      <c r="Q160" s="37">
        <v>103.684</v>
      </c>
      <c r="S160" s="4">
        <f t="shared" si="174"/>
        <v>95.469208323527354</v>
      </c>
      <c r="T160" s="4">
        <f t="shared" si="174"/>
        <v>96.575086382523267</v>
      </c>
      <c r="U160" s="4">
        <f t="shared" si="174"/>
        <v>98.152844218858974</v>
      </c>
      <c r="V160" s="4">
        <f t="shared" si="174"/>
        <v>94.675398985371189</v>
      </c>
      <c r="W160" s="4">
        <f t="shared" si="174"/>
        <v>96.764989455037536</v>
      </c>
      <c r="X160" s="4">
        <f t="shared" si="174"/>
        <v>96.013997688232607</v>
      </c>
      <c r="Y160" s="4">
        <f t="shared" si="174"/>
        <v>97.844442818185385</v>
      </c>
      <c r="Z160" s="4">
        <f t="shared" si="174"/>
        <v>99.287604054165314</v>
      </c>
      <c r="AA160" s="4">
        <f t="shared" si="174"/>
        <v>99.502677786887077</v>
      </c>
      <c r="AB160" s="4">
        <f t="shared" si="174"/>
        <v>103.27973904277482</v>
      </c>
      <c r="AC160" s="4">
        <f t="shared" si="174"/>
        <v>102.96779225300703</v>
      </c>
      <c r="AD160" s="4">
        <f t="shared" si="174"/>
        <v>101.61417429050738</v>
      </c>
      <c r="AE160" s="4">
        <f t="shared" si="174"/>
        <v>102.75700933617215</v>
      </c>
      <c r="AF160" s="4">
        <f t="shared" si="174"/>
        <v>105.33092424862802</v>
      </c>
      <c r="AG160" s="4">
        <f t="shared" si="174"/>
        <v>106.65102046455056</v>
      </c>
      <c r="AI160" s="4">
        <f t="shared" si="175"/>
        <v>-0.82520832352734885</v>
      </c>
      <c r="AJ160" s="4">
        <f t="shared" si="175"/>
        <v>-1.6940863825232668</v>
      </c>
      <c r="AK160" s="4">
        <f t="shared" si="175"/>
        <v>-0.96684421885896654</v>
      </c>
      <c r="AL160" s="4">
        <f t="shared" si="175"/>
        <v>-1.1163989853711911</v>
      </c>
      <c r="AM160" s="4">
        <f t="shared" si="175"/>
        <v>2.5520105449624566</v>
      </c>
      <c r="AN160" s="4">
        <f t="shared" si="175"/>
        <v>0.39300231176738976</v>
      </c>
      <c r="AO160" s="4">
        <f t="shared" si="175"/>
        <v>-0.91244281818538298</v>
      </c>
      <c r="AP160" s="4">
        <f t="shared" si="175"/>
        <v>-0.81260405416531967</v>
      </c>
      <c r="AQ160" s="4">
        <f t="shared" si="175"/>
        <v>-0.43467778688707881</v>
      </c>
      <c r="AR160" s="4">
        <f t="shared" si="175"/>
        <v>-9.6739042774814266E-2</v>
      </c>
      <c r="AS160" s="4">
        <f t="shared" si="175"/>
        <v>-1.5437922530070267</v>
      </c>
      <c r="AT160" s="4">
        <f t="shared" si="175"/>
        <v>-1.9021742905073751</v>
      </c>
      <c r="AU160" s="4">
        <f t="shared" si="175"/>
        <v>1.8529906638278533</v>
      </c>
      <c r="AV160" s="4">
        <f t="shared" si="175"/>
        <v>-0.90692424862801602</v>
      </c>
      <c r="AW160" s="4">
        <f t="shared" si="175"/>
        <v>-2.9670204645505578</v>
      </c>
      <c r="AY160" s="2">
        <f t="shared" si="167"/>
        <v>95.45007461121952</v>
      </c>
      <c r="AZ160" s="2">
        <f t="shared" si="167"/>
        <v>96.554187446203343</v>
      </c>
      <c r="BA160" s="2">
        <f t="shared" si="167"/>
        <v>97.214241019038809</v>
      </c>
      <c r="BB160" s="2">
        <f t="shared" si="167"/>
        <v>94.27643919028543</v>
      </c>
      <c r="BC160" s="2">
        <f t="shared" si="167"/>
        <v>96.366482474158744</v>
      </c>
      <c r="BD160" s="2">
        <f t="shared" si="167"/>
        <v>95.403490115853316</v>
      </c>
      <c r="BE160" s="2">
        <f t="shared" si="167"/>
        <v>97.214987784120396</v>
      </c>
      <c r="BF160" s="2">
        <f t="shared" si="167"/>
        <v>99.102591341604636</v>
      </c>
      <c r="BG160" s="2">
        <f t="shared" si="167"/>
        <v>97.895724265871749</v>
      </c>
      <c r="BH160" s="2">
        <f t="shared" si="167"/>
        <v>101.65502950926978</v>
      </c>
      <c r="BI160" s="2">
        <f t="shared" si="167"/>
        <v>101.03799381435346</v>
      </c>
      <c r="BJ160" s="2">
        <f t="shared" si="167"/>
        <v>101.42192019626177</v>
      </c>
      <c r="BK160" s="2">
        <f t="shared" si="167"/>
        <v>102.73257320105566</v>
      </c>
      <c r="BL160" s="2">
        <f t="shared" si="167"/>
        <v>105.14644938823304</v>
      </c>
      <c r="BM160" s="2">
        <f t="shared" si="167"/>
        <v>105.5876368346174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94.644000000000005</v>
      </c>
      <c r="CF160" s="2" t="str">
        <f t="shared" si="168"/>
        <v/>
      </c>
      <c r="CG160" s="2" t="str">
        <f t="shared" si="168"/>
        <v/>
      </c>
      <c r="CH160" s="2">
        <f t="shared" si="168"/>
        <v>93.558999999999997</v>
      </c>
      <c r="CI160" s="2">
        <f t="shared" si="168"/>
        <v>99.316999999999993</v>
      </c>
      <c r="CJ160" s="2" t="str">
        <f t="shared" si="168"/>
        <v/>
      </c>
      <c r="CK160" s="2" t="str">
        <f t="shared" si="168"/>
        <v/>
      </c>
      <c r="CL160" s="2">
        <f t="shared" si="168"/>
        <v>98.474999999999994</v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99.712000000000003</v>
      </c>
      <c r="CQ160" s="2">
        <f t="shared" si="168"/>
        <v>104.61</v>
      </c>
      <c r="CR160" s="2">
        <f t="shared" si="168"/>
        <v>104.42400000000001</v>
      </c>
      <c r="CS160" s="2">
        <f t="shared" si="168"/>
        <v>103.684</v>
      </c>
      <c r="CU160" s="2">
        <f t="shared" si="197"/>
        <v>94.644000000000005</v>
      </c>
      <c r="CV160" s="2" t="str">
        <f t="shared" si="198"/>
        <v/>
      </c>
      <c r="CW160" s="2" t="str">
        <f t="shared" si="199"/>
        <v/>
      </c>
      <c r="CX160" s="2">
        <f t="shared" si="200"/>
        <v>93.558999999999997</v>
      </c>
      <c r="CY160" s="2">
        <f t="shared" si="201"/>
        <v>99.316999999999993</v>
      </c>
      <c r="CZ160" s="2" t="str">
        <f t="shared" si="202"/>
        <v/>
      </c>
      <c r="DA160" s="2" t="str">
        <f t="shared" si="203"/>
        <v/>
      </c>
      <c r="DB160" s="2">
        <f t="shared" si="204"/>
        <v>98.474999999999994</v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99.712000000000003</v>
      </c>
      <c r="DG160" s="2">
        <f t="shared" si="209"/>
        <v>104.61</v>
      </c>
      <c r="DH160" s="2">
        <f t="shared" si="210"/>
        <v>104.42400000000001</v>
      </c>
      <c r="DI160" s="2">
        <f t="shared" si="211"/>
        <v>103.684</v>
      </c>
      <c r="DK160" s="2">
        <f t="shared" si="176"/>
        <v>126.89574971857411</v>
      </c>
      <c r="DL160" s="2">
        <f t="shared" si="176"/>
        <v>132.17271337126601</v>
      </c>
      <c r="DM160" s="2">
        <f t="shared" si="176"/>
        <v>115.73720811905021</v>
      </c>
      <c r="DN160" s="2">
        <f t="shared" si="176"/>
        <v>130.87000711237553</v>
      </c>
      <c r="DO160" s="2">
        <f t="shared" si="176"/>
        <v>148.25702024882023</v>
      </c>
      <c r="DP160" s="2">
        <f t="shared" si="176"/>
        <v>142.05433333333335</v>
      </c>
      <c r="DQ160" s="2">
        <f t="shared" si="176"/>
        <v>135.72510532212888</v>
      </c>
      <c r="DR160" s="2">
        <f t="shared" si="176"/>
        <v>125.26074534534534</v>
      </c>
      <c r="DS160" s="2">
        <f t="shared" si="176"/>
        <v>125.04263636363638</v>
      </c>
      <c r="DT160" s="2">
        <f t="shared" si="176"/>
        <v>134.01375477463711</v>
      </c>
      <c r="DU160" s="2">
        <f t="shared" si="176"/>
        <v>140.48812754860123</v>
      </c>
      <c r="DV160" s="2">
        <f t="shared" si="176"/>
        <v>148.07404148885726</v>
      </c>
      <c r="DW160" s="2">
        <f t="shared" si="176"/>
        <v>148.32843865546221</v>
      </c>
      <c r="DX160" s="2">
        <f t="shared" si="176"/>
        <v>142.29619339339339</v>
      </c>
      <c r="DY160" s="2">
        <f t="shared" si="176"/>
        <v>151.96473596059113</v>
      </c>
      <c r="EA160" s="2">
        <f t="shared" ref="EA160:EJ185" si="213">CE$228*$B160+CE$229</f>
        <v>95.192353377616627</v>
      </c>
      <c r="EB160" s="2">
        <f t="shared" si="213"/>
        <v>96.654881987577639</v>
      </c>
      <c r="EC160" s="2">
        <f t="shared" si="213"/>
        <v>97.541847742954502</v>
      </c>
      <c r="ED160" s="2">
        <f t="shared" si="213"/>
        <v>94.181371117009817</v>
      </c>
      <c r="EE160" s="2">
        <f t="shared" si="213"/>
        <v>96.339877566297574</v>
      </c>
      <c r="EF160" s="2">
        <f t="shared" si="213"/>
        <v>95.426389077724878</v>
      </c>
      <c r="EG160" s="2">
        <f t="shared" si="213"/>
        <v>97.277173418876131</v>
      </c>
      <c r="EH160" s="2">
        <f t="shared" si="213"/>
        <v>99.384484680037332</v>
      </c>
      <c r="EI160" s="2">
        <f t="shared" si="213"/>
        <v>97.911301835486071</v>
      </c>
      <c r="EJ160" s="2">
        <f t="shared" si="213"/>
        <v>101.91633545588962</v>
      </c>
      <c r="EK160" s="2">
        <f t="shared" si="212"/>
        <v>101.29580861554433</v>
      </c>
      <c r="EL160" s="2">
        <f t="shared" si="179"/>
        <v>101.39490471746288</v>
      </c>
      <c r="EM160" s="2">
        <f t="shared" si="179"/>
        <v>102.81280931166248</v>
      </c>
      <c r="EN160" s="2">
        <f t="shared" si="179"/>
        <v>105.35448043769068</v>
      </c>
      <c r="EO160" s="2">
        <f t="shared" si="179"/>
        <v>105.6186297609066</v>
      </c>
      <c r="EQ160" s="2">
        <f t="shared" si="177"/>
        <v>96.060778664480836</v>
      </c>
      <c r="ER160" s="2">
        <f t="shared" si="177"/>
        <v>96.376193031533973</v>
      </c>
      <c r="ES160" s="2">
        <f t="shared" si="177"/>
        <v>96.684374353357882</v>
      </c>
      <c r="ET160" s="2">
        <f t="shared" si="177"/>
        <v>94.428077384338238</v>
      </c>
      <c r="EU160" s="2">
        <f t="shared" si="177"/>
        <v>96.381187068176061</v>
      </c>
      <c r="EV160" s="2">
        <f t="shared" si="177"/>
        <v>95.331828159292826</v>
      </c>
      <c r="EW160" s="2">
        <f t="shared" si="177"/>
        <v>97.079641140775948</v>
      </c>
      <c r="EX160" s="2">
        <f t="shared" si="177"/>
        <v>98.516788435050898</v>
      </c>
      <c r="EY160" s="2">
        <f t="shared" si="177"/>
        <v>97.849886912149785</v>
      </c>
      <c r="EZ160" s="2">
        <f t="shared" si="177"/>
        <v>101.21313321372904</v>
      </c>
      <c r="FA160" s="2">
        <f t="shared" si="177"/>
        <v>100.57872196952786</v>
      </c>
      <c r="FB160" s="2">
        <f t="shared" si="177"/>
        <v>101.44306755666692</v>
      </c>
      <c r="FC160" s="2">
        <f t="shared" si="177"/>
        <v>102.50529421243402</v>
      </c>
      <c r="FD160" s="2">
        <f t="shared" si="177"/>
        <v>104.4743825672028</v>
      </c>
      <c r="FE160" s="2">
        <f t="shared" si="177"/>
        <v>105.39770819875328</v>
      </c>
      <c r="FG160" s="2">
        <f t="shared" si="178"/>
        <v>0.99980894367746409</v>
      </c>
      <c r="FH160" s="2">
        <f t="shared" si="178"/>
        <v>0.99978604902437085</v>
      </c>
      <c r="FI160" s="2">
        <f t="shared" si="178"/>
        <v>0.99978043369285274</v>
      </c>
      <c r="FJ160" s="2">
        <f t="shared" si="178"/>
        <v>0.99977229658743016</v>
      </c>
      <c r="FK160" s="2">
        <f t="shared" si="178"/>
        <v>0.99977164804606788</v>
      </c>
      <c r="FL160" s="2">
        <f t="shared" si="178"/>
        <v>0.9997571831305383</v>
      </c>
      <c r="FM160" s="2">
        <f t="shared" si="178"/>
        <v>0.99976586946413537</v>
      </c>
      <c r="FN160" s="2">
        <f t="shared" si="178"/>
        <v>0.99975233524642682</v>
      </c>
      <c r="FO160" s="2">
        <f t="shared" si="178"/>
        <v>0.99971274339509208</v>
      </c>
      <c r="FP160" s="2">
        <f t="shared" si="178"/>
        <v>0.99974029855647983</v>
      </c>
      <c r="FQ160" s="2">
        <f t="shared" si="178"/>
        <v>0.99976009708847924</v>
      </c>
      <c r="FR160" s="2">
        <f t="shared" si="178"/>
        <v>0.99975937357379074</v>
      </c>
      <c r="FS160" s="2">
        <f t="shared" si="178"/>
        <v>0.999747658695889</v>
      </c>
      <c r="FT160" s="2">
        <f t="shared" si="178"/>
        <v>0.99974863386968049</v>
      </c>
      <c r="FU160" s="2">
        <f t="shared" si="178"/>
        <v>0.99967563660207115</v>
      </c>
      <c r="FW160" s="2">
        <f t="shared" si="169"/>
        <v>0.28979361044958912</v>
      </c>
      <c r="FX160" s="2">
        <f t="shared" si="169"/>
        <v>0.3885823736556549</v>
      </c>
      <c r="FY160" s="2">
        <f t="shared" si="169"/>
        <v>0.38671965337221031</v>
      </c>
      <c r="FZ160" s="2">
        <f t="shared" si="169"/>
        <v>0.35148659414273897</v>
      </c>
      <c r="GA160" s="2">
        <f t="shared" si="169"/>
        <v>0.35704925540937221</v>
      </c>
      <c r="GB160" s="2">
        <f t="shared" si="169"/>
        <v>0.36189383407635756</v>
      </c>
      <c r="GC160" s="2">
        <f t="shared" si="169"/>
        <v>0.36038398554297579</v>
      </c>
      <c r="GD160" s="2">
        <f t="shared" si="169"/>
        <v>0.33226140809018945</v>
      </c>
      <c r="GE160" s="2">
        <f t="shared" si="169"/>
        <v>0.38054634586988151</v>
      </c>
      <c r="GF160" s="2">
        <f t="shared" si="169"/>
        <v>0.38344828355741511</v>
      </c>
      <c r="GG160" s="2">
        <f t="shared" si="169"/>
        <v>0.37264276792293727</v>
      </c>
      <c r="GH160" s="2">
        <f t="shared" si="169"/>
        <v>0.32770586618015901</v>
      </c>
      <c r="GI160" s="2">
        <f t="shared" si="169"/>
        <v>0.2982669277150477</v>
      </c>
      <c r="GJ160" s="2">
        <f t="shared" si="169"/>
        <v>0.24692361176856881</v>
      </c>
      <c r="GK160" s="2">
        <f t="shared" si="169"/>
        <v>0.2083359647120494</v>
      </c>
      <c r="GM160" s="86">
        <f t="shared" si="170"/>
        <v>6.5534370890786132E-139</v>
      </c>
      <c r="GN160" s="86">
        <f t="shared" si="170"/>
        <v>8.6302438957556017E-260</v>
      </c>
      <c r="GO160" s="86">
        <f t="shared" si="170"/>
        <v>1.9060058419792173E-222</v>
      </c>
      <c r="GP160" s="86">
        <f t="shared" si="170"/>
        <v>4.8826245840769024E-293</v>
      </c>
      <c r="GQ160" s="86">
        <f t="shared" si="170"/>
        <v>0</v>
      </c>
      <c r="GR160" s="86">
        <f t="shared" si="170"/>
        <v>1.7141109287706979E-289</v>
      </c>
      <c r="GS160" s="86">
        <f t="shared" si="170"/>
        <v>8.5997729934667154E-248</v>
      </c>
      <c r="GT160" s="86">
        <f t="shared" si="170"/>
        <v>5.9550088712730655E-189</v>
      </c>
      <c r="GU160" s="86">
        <f t="shared" si="170"/>
        <v>3.4747323974084277E-177</v>
      </c>
      <c r="GV160" s="86">
        <f t="shared" si="170"/>
        <v>2.7258800458954022E-292</v>
      </c>
      <c r="GW160" s="86">
        <f t="shared" si="170"/>
        <v>2.5410012696246382E-277</v>
      </c>
      <c r="GX160" s="86">
        <f t="shared" si="170"/>
        <v>0</v>
      </c>
      <c r="GY160" s="86">
        <f t="shared" si="170"/>
        <v>2.7518717653723577E-226</v>
      </c>
      <c r="GZ160" s="86">
        <f t="shared" si="170"/>
        <v>1.4618611338361434E-137</v>
      </c>
      <c r="HA160" s="86">
        <f t="shared" si="170"/>
        <v>4.3336805485577281E-234</v>
      </c>
      <c r="HC160" s="86">
        <f t="shared" si="181"/>
        <v>2.1922991785004435E-97</v>
      </c>
      <c r="HD160" s="86">
        <f t="shared" si="181"/>
        <v>5.5132671410552974E-138</v>
      </c>
      <c r="HE160" s="86">
        <f t="shared" si="181"/>
        <v>7.958372752764673E-172</v>
      </c>
      <c r="HF160" s="86">
        <f t="shared" si="180"/>
        <v>6.7292379944726868E-164</v>
      </c>
      <c r="HG160" s="86">
        <f t="shared" si="180"/>
        <v>6.8050874468989962E-298</v>
      </c>
      <c r="HH160" s="86">
        <f t="shared" si="180"/>
        <v>7.005336504227607E-215</v>
      </c>
      <c r="HI160" s="86">
        <f t="shared" si="180"/>
        <v>3.3098611057108082E-216</v>
      </c>
      <c r="HJ160" s="86">
        <f t="shared" si="180"/>
        <v>9.8120883582907962E-268</v>
      </c>
      <c r="HK160" s="86">
        <f t="shared" si="180"/>
        <v>1.1742206453256479E-252</v>
      </c>
      <c r="HL160" s="86">
        <f t="shared" si="161"/>
        <v>5.2976569569989482E-167</v>
      </c>
      <c r="HM160" s="86">
        <f t="shared" si="161"/>
        <v>1.9375153329427544E-204</v>
      </c>
      <c r="HN160" s="86">
        <f t="shared" si="161"/>
        <v>7.18644513733401E-156</v>
      </c>
      <c r="HO160" s="86">
        <f t="shared" si="161"/>
        <v>3.4214311971027998E-148</v>
      </c>
      <c r="HP160" s="86">
        <f t="shared" si="161"/>
        <v>3.3807962496329882E-84</v>
      </c>
      <c r="HQ160" s="86">
        <f t="shared" si="161"/>
        <v>6.0750117124618799E-131</v>
      </c>
      <c r="HS160" s="86">
        <f t="shared" si="171"/>
        <v>2.5771422397025501E-3</v>
      </c>
      <c r="HT160" s="86">
        <f t="shared" si="171"/>
        <v>3.7326160429200552E-5</v>
      </c>
      <c r="HU160" s="86">
        <f t="shared" si="171"/>
        <v>4.6256365054930823E-5</v>
      </c>
      <c r="HV160" s="86">
        <f t="shared" si="171"/>
        <v>5.5802524125133186E-5</v>
      </c>
      <c r="HW160" s="86">
        <f t="shared" si="171"/>
        <v>1.758534115771672E-5</v>
      </c>
      <c r="HX160" s="86">
        <f t="shared" si="171"/>
        <v>3.438517710935396E-5</v>
      </c>
      <c r="HY160" s="86">
        <f t="shared" si="171"/>
        <v>2.7756255684511422E-5</v>
      </c>
      <c r="HZ160" s="86">
        <f t="shared" si="171"/>
        <v>5.2352241697756145E-5</v>
      </c>
      <c r="IA160" s="86">
        <f t="shared" si="171"/>
        <v>1.105850869715636E-5</v>
      </c>
      <c r="IB160" s="86">
        <f t="shared" si="171"/>
        <v>9.7994729605151588E-7</v>
      </c>
      <c r="IC160" s="86">
        <f t="shared" si="171"/>
        <v>1.593598411509538E-5</v>
      </c>
      <c r="ID160" s="86">
        <f t="shared" si="171"/>
        <v>5.4586626836583232E-5</v>
      </c>
      <c r="IE160" s="86">
        <f t="shared" si="171"/>
        <v>1.0892425071492796E-4</v>
      </c>
      <c r="IF160" s="86">
        <f t="shared" si="171"/>
        <v>1.0841041422196538E-5</v>
      </c>
      <c r="IG160" s="86">
        <f t="shared" si="171"/>
        <v>4.6101845881666887E-5</v>
      </c>
      <c r="II160" s="86">
        <f t="shared" si="172"/>
        <v>1.2320551927291273E-3</v>
      </c>
      <c r="IJ160" s="86">
        <f t="shared" si="172"/>
        <v>5.5829361538447031E-2</v>
      </c>
      <c r="IK160" s="86">
        <f t="shared" si="172"/>
        <v>4.9679421566751196E-2</v>
      </c>
      <c r="IL160" s="86">
        <f t="shared" si="172"/>
        <v>9.210550890362712E-3</v>
      </c>
      <c r="IM160" s="86">
        <f t="shared" si="172"/>
        <v>9.698048003830801E-3</v>
      </c>
      <c r="IN160" s="86">
        <f t="shared" si="172"/>
        <v>1.2631936425933578E-2</v>
      </c>
      <c r="IO160" s="86">
        <f t="shared" si="172"/>
        <v>1.3547904930021379E-2</v>
      </c>
      <c r="IP160" s="86">
        <f t="shared" si="172"/>
        <v>2.9782014503027129E-3</v>
      </c>
      <c r="IQ160" s="86">
        <f t="shared" si="172"/>
        <v>2.8291328614409542E-2</v>
      </c>
      <c r="IR160" s="86">
        <f t="shared" si="172"/>
        <v>2.222940801751775E-2</v>
      </c>
      <c r="IS160" s="86">
        <f t="shared" si="172"/>
        <v>2.2463694408730375E-2</v>
      </c>
      <c r="IT160" s="86">
        <f t="shared" si="172"/>
        <v>1.8769061311917279E-3</v>
      </c>
      <c r="IU160" s="86">
        <f t="shared" si="172"/>
        <v>2.087948045999117E-4</v>
      </c>
      <c r="IV160" s="86">
        <f t="shared" si="172"/>
        <v>7.9374085326579637E-4</v>
      </c>
      <c r="IW160" s="86">
        <f t="shared" si="172"/>
        <v>3.3335048929048015E-3</v>
      </c>
      <c r="IY160" s="86">
        <f t="shared" si="173"/>
        <v>3.8091974324316775E-3</v>
      </c>
      <c r="IZ160" s="86">
        <f t="shared" si="173"/>
        <v>5.5866687698876233E-2</v>
      </c>
      <c r="JA160" s="86">
        <f t="shared" si="173"/>
        <v>4.9725677931806128E-2</v>
      </c>
      <c r="JB160" s="86">
        <f t="shared" si="173"/>
        <v>9.2663534144878448E-3</v>
      </c>
      <c r="JC160" s="86">
        <f t="shared" si="173"/>
        <v>9.7156333449885182E-3</v>
      </c>
      <c r="JD160" s="86">
        <f t="shared" si="173"/>
        <v>1.2666321603042933E-2</v>
      </c>
      <c r="JE160" s="86">
        <f t="shared" si="173"/>
        <v>1.3575661185705891E-2</v>
      </c>
      <c r="JF160" s="86">
        <f t="shared" si="173"/>
        <v>3.0305536920004691E-3</v>
      </c>
      <c r="JG160" s="86">
        <f t="shared" si="173"/>
        <v>2.8302387123106697E-2</v>
      </c>
      <c r="JH160" s="86">
        <f t="shared" si="173"/>
        <v>2.2230387964813803E-2</v>
      </c>
      <c r="JI160" s="86">
        <f t="shared" si="173"/>
        <v>2.2479630392845472E-2</v>
      </c>
      <c r="JJ160" s="86">
        <f t="shared" si="173"/>
        <v>1.9314927580283111E-3</v>
      </c>
      <c r="JK160" s="86">
        <f t="shared" si="173"/>
        <v>3.1771905531483968E-4</v>
      </c>
      <c r="JL160" s="86">
        <f t="shared" si="173"/>
        <v>8.0458189468799292E-4</v>
      </c>
      <c r="JM160" s="86">
        <f t="shared" si="173"/>
        <v>3.3796067387864685E-3</v>
      </c>
    </row>
    <row r="161" spans="2:273" x14ac:dyDescent="0.25">
      <c r="B161" s="2">
        <v>134</v>
      </c>
      <c r="C161" s="37">
        <v>93.932000000000002</v>
      </c>
      <c r="D161" s="37">
        <v>93.457999999999998</v>
      </c>
      <c r="E161" s="37">
        <v>98.948999999999998</v>
      </c>
      <c r="F161" s="37">
        <v>96.712000000000003</v>
      </c>
      <c r="G161" s="37">
        <v>96.082999999999998</v>
      </c>
      <c r="H161" s="37">
        <v>96.915000000000006</v>
      </c>
      <c r="I161" s="37">
        <v>95.864000000000004</v>
      </c>
      <c r="J161" s="37">
        <v>100.78</v>
      </c>
      <c r="K161" s="37">
        <v>101.64400000000001</v>
      </c>
      <c r="L161" s="37">
        <v>105.68300000000001</v>
      </c>
      <c r="M161" s="37">
        <v>103.746</v>
      </c>
      <c r="N161" s="37">
        <v>101.64400000000001</v>
      </c>
      <c r="O161" s="37">
        <v>99.661000000000001</v>
      </c>
      <c r="P161" s="37">
        <v>106.61</v>
      </c>
      <c r="Q161" s="37">
        <v>108.211</v>
      </c>
      <c r="S161" s="4">
        <f t="shared" si="174"/>
        <v>95.397080870126601</v>
      </c>
      <c r="T161" s="4">
        <f t="shared" si="174"/>
        <v>96.48672822411433</v>
      </c>
      <c r="U161" s="4">
        <f t="shared" si="174"/>
        <v>98.753445813479829</v>
      </c>
      <c r="V161" s="4">
        <f t="shared" si="174"/>
        <v>95.147781833126714</v>
      </c>
      <c r="W161" s="4">
        <f t="shared" si="174"/>
        <v>97.207539974770242</v>
      </c>
      <c r="X161" s="4">
        <f t="shared" si="174"/>
        <v>96.705065530084596</v>
      </c>
      <c r="Y161" s="4">
        <f t="shared" si="174"/>
        <v>98.551329026293914</v>
      </c>
      <c r="Z161" s="4">
        <f t="shared" si="174"/>
        <v>99.552956307819002</v>
      </c>
      <c r="AA161" s="4">
        <f t="shared" si="174"/>
        <v>101.01928683712038</v>
      </c>
      <c r="AB161" s="4">
        <f t="shared" si="174"/>
        <v>105.13820252990087</v>
      </c>
      <c r="AC161" s="4">
        <f t="shared" si="174"/>
        <v>104.94149512227295</v>
      </c>
      <c r="AD161" s="4">
        <f t="shared" si="174"/>
        <v>101.92602378700913</v>
      </c>
      <c r="AE161" s="4">
        <f t="shared" si="174"/>
        <v>102.76327320810086</v>
      </c>
      <c r="AF161" s="4">
        <f t="shared" si="174"/>
        <v>105.50064197062969</v>
      </c>
      <c r="AG161" s="4">
        <f t="shared" si="174"/>
        <v>107.37832850775879</v>
      </c>
      <c r="AI161" s="4">
        <f t="shared" si="175"/>
        <v>-1.4650808701265987</v>
      </c>
      <c r="AJ161" s="4">
        <f t="shared" si="175"/>
        <v>-3.0287282241143316</v>
      </c>
      <c r="AK161" s="4">
        <f t="shared" si="175"/>
        <v>0.19555418652016954</v>
      </c>
      <c r="AL161" s="4">
        <f t="shared" si="175"/>
        <v>1.5642181668732889</v>
      </c>
      <c r="AM161" s="4">
        <f t="shared" si="175"/>
        <v>-1.1245399747702436</v>
      </c>
      <c r="AN161" s="4">
        <f t="shared" si="175"/>
        <v>0.2099344699154102</v>
      </c>
      <c r="AO161" s="4">
        <f t="shared" si="175"/>
        <v>-2.6873290262939094</v>
      </c>
      <c r="AP161" s="4">
        <f t="shared" si="175"/>
        <v>1.2270436921809988</v>
      </c>
      <c r="AQ161" s="4">
        <f t="shared" si="175"/>
        <v>0.62471316287962964</v>
      </c>
      <c r="AR161" s="4">
        <f t="shared" si="175"/>
        <v>0.54479747009914092</v>
      </c>
      <c r="AS161" s="4">
        <f t="shared" si="175"/>
        <v>-1.1954951222729591</v>
      </c>
      <c r="AT161" s="4">
        <f t="shared" si="175"/>
        <v>-0.28202378700912334</v>
      </c>
      <c r="AU161" s="4">
        <f t="shared" si="175"/>
        <v>-3.1022732081008542</v>
      </c>
      <c r="AV161" s="4">
        <f t="shared" si="175"/>
        <v>1.1093580293703127</v>
      </c>
      <c r="AW161" s="4">
        <f t="shared" si="175"/>
        <v>0.83267149224120374</v>
      </c>
      <c r="AY161" s="2">
        <f t="shared" ref="AY161:BM177" si="214">IF(OR($B161 &lt; C$230, $B161 &gt; C$233), #N/A, ((1-FG161)*DK161) + (FG161 - FW161)*EA161 + (FW161*EQ161))</f>
        <v>95.346684691959979</v>
      </c>
      <c r="AZ161" s="2">
        <f t="shared" si="214"/>
        <v>96.451568628568893</v>
      </c>
      <c r="BA161" s="2">
        <f t="shared" si="214"/>
        <v>97.12816040747505</v>
      </c>
      <c r="BB161" s="2">
        <f t="shared" si="214"/>
        <v>94.212777221061003</v>
      </c>
      <c r="BC161" s="2">
        <f t="shared" si="214"/>
        <v>96.256576451028025</v>
      </c>
      <c r="BD161" s="2">
        <f t="shared" si="214"/>
        <v>95.310688208792101</v>
      </c>
      <c r="BE161" s="2">
        <f t="shared" si="214"/>
        <v>97.152715205838021</v>
      </c>
      <c r="BF161" s="2">
        <f t="shared" si="214"/>
        <v>99.041618044312045</v>
      </c>
      <c r="BG161" s="2">
        <f t="shared" si="214"/>
        <v>97.801785042266232</v>
      </c>
      <c r="BH161" s="2">
        <f t="shared" si="214"/>
        <v>101.57186554141103</v>
      </c>
      <c r="BI161" s="2">
        <f t="shared" si="214"/>
        <v>100.97048477124304</v>
      </c>
      <c r="BJ161" s="2">
        <f t="shared" si="214"/>
        <v>101.3515974694093</v>
      </c>
      <c r="BK161" s="2">
        <f t="shared" si="214"/>
        <v>102.66821169919903</v>
      </c>
      <c r="BL161" s="2">
        <f t="shared" si="214"/>
        <v>105.05440508867233</v>
      </c>
      <c r="BM161" s="2">
        <f t="shared" si="214"/>
        <v>105.49111593509801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93.932000000000002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>
        <f t="shared" si="215"/>
        <v>100.78</v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>
        <f t="shared" si="215"/>
        <v>101.64400000000001</v>
      </c>
      <c r="CQ161" s="2">
        <f t="shared" si="215"/>
        <v>99.661000000000001</v>
      </c>
      <c r="CR161" s="2">
        <f t="shared" si="215"/>
        <v>106.61</v>
      </c>
      <c r="CS161" s="2">
        <f t="shared" si="215"/>
        <v>108.211</v>
      </c>
      <c r="CU161" s="2">
        <f t="shared" si="197"/>
        <v>93.932000000000002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>
        <f t="shared" si="204"/>
        <v>100.78</v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>
        <f t="shared" si="208"/>
        <v>101.64400000000001</v>
      </c>
      <c r="DG161" s="2">
        <f t="shared" si="209"/>
        <v>99.661000000000001</v>
      </c>
      <c r="DH161" s="2">
        <f t="shared" si="210"/>
        <v>106.61</v>
      </c>
      <c r="DI161" s="2">
        <f t="shared" si="211"/>
        <v>108.211</v>
      </c>
      <c r="DK161" s="2">
        <f t="shared" si="176"/>
        <v>127.06903011257035</v>
      </c>
      <c r="DL161" s="2">
        <f t="shared" si="176"/>
        <v>132.38990801327645</v>
      </c>
      <c r="DM161" s="2">
        <f t="shared" si="176"/>
        <v>115.82731666484295</v>
      </c>
      <c r="DN161" s="2">
        <f t="shared" si="176"/>
        <v>131.08034916292812</v>
      </c>
      <c r="DO161" s="2">
        <f t="shared" si="176"/>
        <v>148.60856812526811</v>
      </c>
      <c r="DP161" s="2">
        <f t="shared" si="176"/>
        <v>142.37083333333334</v>
      </c>
      <c r="DQ161" s="2">
        <f t="shared" si="176"/>
        <v>135.98262240896361</v>
      </c>
      <c r="DR161" s="2">
        <f t="shared" si="176"/>
        <v>125.41502308022308</v>
      </c>
      <c r="DS161" s="2">
        <f t="shared" si="176"/>
        <v>125.19631818181819</v>
      </c>
      <c r="DT161" s="2">
        <f t="shared" si="176"/>
        <v>134.22684278074863</v>
      </c>
      <c r="DU161" s="2">
        <f t="shared" si="176"/>
        <v>140.75657230915124</v>
      </c>
      <c r="DV161" s="2">
        <f t="shared" si="176"/>
        <v>148.39589805595068</v>
      </c>
      <c r="DW161" s="2">
        <f t="shared" si="176"/>
        <v>148.64831652661064</v>
      </c>
      <c r="DX161" s="2">
        <f t="shared" si="176"/>
        <v>142.53871540111538</v>
      </c>
      <c r="DY161" s="2">
        <f t="shared" si="176"/>
        <v>152.3200596059113</v>
      </c>
      <c r="EA161" s="2">
        <f t="shared" si="213"/>
        <v>95.064446418233345</v>
      </c>
      <c r="EB161" s="2">
        <f t="shared" si="213"/>
        <v>96.562205745341615</v>
      </c>
      <c r="EC161" s="2">
        <f t="shared" si="213"/>
        <v>97.484940352481487</v>
      </c>
      <c r="ED161" s="2">
        <f t="shared" si="213"/>
        <v>94.110422975618249</v>
      </c>
      <c r="EE161" s="2">
        <f t="shared" si="213"/>
        <v>96.229579994367128</v>
      </c>
      <c r="EF161" s="2">
        <f t="shared" si="213"/>
        <v>95.337550111682987</v>
      </c>
      <c r="EG161" s="2">
        <f t="shared" si="213"/>
        <v>97.222027553729006</v>
      </c>
      <c r="EH161" s="2">
        <f t="shared" si="213"/>
        <v>99.351097611953548</v>
      </c>
      <c r="EI161" s="2">
        <f t="shared" si="213"/>
        <v>97.820035350101975</v>
      </c>
      <c r="EJ161" s="2">
        <f t="shared" si="213"/>
        <v>101.85774263183836</v>
      </c>
      <c r="EK161" s="2">
        <f t="shared" si="212"/>
        <v>101.25287355650708</v>
      </c>
      <c r="EL161" s="2">
        <f t="shared" si="179"/>
        <v>101.32398615048687</v>
      </c>
      <c r="EM161" s="2">
        <f t="shared" si="179"/>
        <v>102.75839810526688</v>
      </c>
      <c r="EN161" s="2">
        <f t="shared" si="179"/>
        <v>105.2863405480152</v>
      </c>
      <c r="EO161" s="2">
        <f t="shared" si="179"/>
        <v>105.52765138348963</v>
      </c>
      <c r="EQ161" s="2">
        <f t="shared" si="177"/>
        <v>95.959472432298682</v>
      </c>
      <c r="ER161" s="2">
        <f t="shared" si="177"/>
        <v>96.2757800494158</v>
      </c>
      <c r="ES161" s="2">
        <f t="shared" si="177"/>
        <v>96.603158829286471</v>
      </c>
      <c r="ET161" s="2">
        <f t="shared" si="177"/>
        <v>94.364413231819356</v>
      </c>
      <c r="EU161" s="2">
        <f t="shared" si="177"/>
        <v>96.272088657751354</v>
      </c>
      <c r="EV161" s="2">
        <f t="shared" si="177"/>
        <v>95.240326263490076</v>
      </c>
      <c r="EW161" s="2">
        <f t="shared" si="177"/>
        <v>97.018848723849004</v>
      </c>
      <c r="EX161" s="2">
        <f t="shared" si="177"/>
        <v>98.457711146931615</v>
      </c>
      <c r="EY161" s="2">
        <f t="shared" si="177"/>
        <v>97.756871172446154</v>
      </c>
      <c r="EZ161" s="2">
        <f t="shared" si="177"/>
        <v>101.13373577605645</v>
      </c>
      <c r="FA161" s="2">
        <f t="shared" si="177"/>
        <v>100.51498996818843</v>
      </c>
      <c r="FB161" s="2">
        <f t="shared" si="177"/>
        <v>101.37359995697882</v>
      </c>
      <c r="FC161" s="2">
        <f t="shared" si="177"/>
        <v>102.44147728114413</v>
      </c>
      <c r="FD161" s="2">
        <f t="shared" si="177"/>
        <v>104.37698575967197</v>
      </c>
      <c r="FE161" s="2">
        <f t="shared" si="177"/>
        <v>105.30268360147518</v>
      </c>
      <c r="FG161" s="2">
        <f t="shared" si="178"/>
        <v>0.99982575163365039</v>
      </c>
      <c r="FH161" s="2">
        <f t="shared" si="178"/>
        <v>0.99980487071775515</v>
      </c>
      <c r="FI161" s="2">
        <f t="shared" si="178"/>
        <v>0.99979974927918958</v>
      </c>
      <c r="FJ161" s="2">
        <f t="shared" si="178"/>
        <v>0.99979232785877692</v>
      </c>
      <c r="FK161" s="2">
        <f t="shared" si="178"/>
        <v>0.99979173635828922</v>
      </c>
      <c r="FL161" s="2">
        <f t="shared" si="178"/>
        <v>0.99977854365160168</v>
      </c>
      <c r="FM161" s="2">
        <f t="shared" si="178"/>
        <v>0.99978646601446441</v>
      </c>
      <c r="FN161" s="2">
        <f t="shared" si="178"/>
        <v>0.99977412213792649</v>
      </c>
      <c r="FO161" s="2">
        <f t="shared" si="178"/>
        <v>0.99973801224078429</v>
      </c>
      <c r="FP161" s="2">
        <f t="shared" si="178"/>
        <v>0.99976314405613886</v>
      </c>
      <c r="FQ161" s="2">
        <f t="shared" si="178"/>
        <v>0.99978120132571036</v>
      </c>
      <c r="FR161" s="2">
        <f t="shared" si="178"/>
        <v>0.99978054144457162</v>
      </c>
      <c r="FS161" s="2">
        <f t="shared" si="178"/>
        <v>0.99976985688549702</v>
      </c>
      <c r="FT161" s="2">
        <f t="shared" si="178"/>
        <v>0.99977074629398399</v>
      </c>
      <c r="FU161" s="2">
        <f t="shared" si="178"/>
        <v>0.99970416862203404</v>
      </c>
      <c r="FW161" s="2">
        <f t="shared" ref="FW161:GK177" si="216">POWER(10,($B161-C$232)/C$229)/(1+POWER(10,($B161-C$232)/C$229))</f>
        <v>0.30911004032783385</v>
      </c>
      <c r="FX161" s="2">
        <f t="shared" si="216"/>
        <v>0.41067597032638881</v>
      </c>
      <c r="FY161" s="2">
        <f t="shared" si="216"/>
        <v>0.40877814923850131</v>
      </c>
      <c r="FZ161" s="2">
        <f t="shared" si="216"/>
        <v>0.37275690464129296</v>
      </c>
      <c r="GA161" s="2">
        <f t="shared" si="216"/>
        <v>0.37845974356345152</v>
      </c>
      <c r="GB161" s="2">
        <f t="shared" si="216"/>
        <v>0.38342158574472307</v>
      </c>
      <c r="GC161" s="2">
        <f t="shared" si="216"/>
        <v>0.38187567197808325</v>
      </c>
      <c r="GD161" s="2">
        <f t="shared" si="216"/>
        <v>0.35300157742570731</v>
      </c>
      <c r="GE161" s="2">
        <f t="shared" si="216"/>
        <v>0.40248380924084226</v>
      </c>
      <c r="GF161" s="2">
        <f t="shared" si="216"/>
        <v>0.40544354221345785</v>
      </c>
      <c r="GG161" s="2">
        <f t="shared" si="216"/>
        <v>0.39441471092182973</v>
      </c>
      <c r="GH161" s="2">
        <f t="shared" si="216"/>
        <v>0.34831000393398193</v>
      </c>
      <c r="GI161" s="2">
        <f t="shared" si="216"/>
        <v>0.31789534530115504</v>
      </c>
      <c r="GJ161" s="2">
        <f t="shared" si="216"/>
        <v>0.26444651462601487</v>
      </c>
      <c r="GK161" s="2">
        <f t="shared" si="216"/>
        <v>0.22393478098639355</v>
      </c>
      <c r="GM161" s="86">
        <f t="shared" ref="GM161:HA177" si="217" xml:space="preserve"> _xlfn.NORM.DIST($B161, C$7, ABS(C$11), TRUE) * _xlfn.NORM.DIST(($B161 - C$7)*C$15, 0, ABS(C$11), TRUE) * 2</f>
        <v>1.1270456910326816E-142</v>
      </c>
      <c r="GN161" s="86">
        <f t="shared" si="217"/>
        <v>9.0943906568109248E-267</v>
      </c>
      <c r="GO161" s="86">
        <f t="shared" si="217"/>
        <v>1.7888445223856773E-228</v>
      </c>
      <c r="GP161" s="86">
        <f t="shared" si="217"/>
        <v>5.0750803164852376E-301</v>
      </c>
      <c r="GQ161" s="86">
        <f t="shared" si="217"/>
        <v>0</v>
      </c>
      <c r="GR161" s="86">
        <f t="shared" si="217"/>
        <v>2.4295981203299965E-297</v>
      </c>
      <c r="GS161" s="86">
        <f t="shared" si="217"/>
        <v>1.8901690174612691E-254</v>
      </c>
      <c r="GT161" s="86">
        <f t="shared" si="217"/>
        <v>4.6727867557110627E-194</v>
      </c>
      <c r="GU161" s="86">
        <f t="shared" si="217"/>
        <v>5.3860991446698139E-182</v>
      </c>
      <c r="GV161" s="86">
        <f t="shared" si="217"/>
        <v>3.2277742317849631E-300</v>
      </c>
      <c r="GW161" s="86">
        <f t="shared" si="217"/>
        <v>8.0818361491804181E-285</v>
      </c>
      <c r="GX161" s="86">
        <f t="shared" si="217"/>
        <v>0</v>
      </c>
      <c r="GY161" s="86">
        <f t="shared" si="217"/>
        <v>2.1942207254507941E-232</v>
      </c>
      <c r="GZ161" s="86">
        <f t="shared" si="217"/>
        <v>2.8166430153795652E-141</v>
      </c>
      <c r="HA161" s="86">
        <f t="shared" si="217"/>
        <v>2.0409947880908037E-240</v>
      </c>
      <c r="HC161" s="86">
        <f t="shared" si="181"/>
        <v>4.0079812023457338E-101</v>
      </c>
      <c r="HD161" s="86">
        <f t="shared" si="181"/>
        <v>4.0811883403301414E-143</v>
      </c>
      <c r="HE161" s="86">
        <f t="shared" si="181"/>
        <v>2.6853007864219378E-178</v>
      </c>
      <c r="HF161" s="86">
        <f t="shared" si="180"/>
        <v>4.5596747459268357E-170</v>
      </c>
      <c r="HG161" s="86">
        <f t="shared" si="180"/>
        <v>0</v>
      </c>
      <c r="HH161" s="86">
        <f t="shared" si="180"/>
        <v>5.3083985654793188E-223</v>
      </c>
      <c r="HI161" s="86">
        <f t="shared" si="180"/>
        <v>2.7127834892484447E-224</v>
      </c>
      <c r="HJ161" s="86">
        <f t="shared" si="180"/>
        <v>7.8457105348803526E-278</v>
      </c>
      <c r="HK161" s="86">
        <f t="shared" si="180"/>
        <v>3.2087120525363517E-262</v>
      </c>
      <c r="HL161" s="86">
        <f t="shared" si="161"/>
        <v>3.5252436041697817E-173</v>
      </c>
      <c r="HM161" s="86">
        <f t="shared" si="161"/>
        <v>5.0163186664906753E-212</v>
      </c>
      <c r="HN161" s="86">
        <f t="shared" si="161"/>
        <v>9.973799457484336E-162</v>
      </c>
      <c r="HO161" s="86">
        <f t="shared" si="161"/>
        <v>8.4470467403980919E-154</v>
      </c>
      <c r="HP161" s="86">
        <f t="shared" si="161"/>
        <v>2.0956116513203139E-87</v>
      </c>
      <c r="HQ161" s="86">
        <f t="shared" si="161"/>
        <v>6.6600618879573504E-136</v>
      </c>
      <c r="HS161" s="86">
        <f t="shared" ref="HS161:IG177" si="218" xml:space="preserve"> _xlfn.NORM.DIST($B161, C$9, ABS(C$13), TRUE) * _xlfn.NORM.DIST(($B161 - C$9)*C$17, 0, ABS(C$13), TRUE) * 2</f>
        <v>1.4095932324528725E-3</v>
      </c>
      <c r="HT161" s="86">
        <f t="shared" si="218"/>
        <v>1.5548774222855925E-5</v>
      </c>
      <c r="HU161" s="86">
        <f t="shared" si="218"/>
        <v>1.920641942889507E-5</v>
      </c>
      <c r="HV161" s="86">
        <f t="shared" si="218"/>
        <v>2.2588968403977029E-5</v>
      </c>
      <c r="HW161" s="86">
        <f t="shared" si="218"/>
        <v>6.5361983655022847E-6</v>
      </c>
      <c r="HX161" s="86">
        <f t="shared" si="218"/>
        <v>1.3228351858221366E-5</v>
      </c>
      <c r="HY161" s="86">
        <f t="shared" si="218"/>
        <v>1.080682608840145E-5</v>
      </c>
      <c r="HZ161" s="86">
        <f t="shared" si="218"/>
        <v>2.0928797013437514E-5</v>
      </c>
      <c r="IA161" s="86">
        <f t="shared" si="218"/>
        <v>4.0061592386113524E-6</v>
      </c>
      <c r="IB161" s="86">
        <f t="shared" si="218"/>
        <v>2.9343605746600783E-7</v>
      </c>
      <c r="IC161" s="86">
        <f t="shared" si="218"/>
        <v>5.9984691631412405E-6</v>
      </c>
      <c r="ID161" s="86">
        <f t="shared" si="218"/>
        <v>2.1473597033658276E-5</v>
      </c>
      <c r="IE161" s="86">
        <f t="shared" si="218"/>
        <v>4.3985115648783898E-5</v>
      </c>
      <c r="IF161" s="86">
        <f t="shared" si="218"/>
        <v>2.8123380549359256E-6</v>
      </c>
      <c r="IG161" s="86">
        <f t="shared" si="218"/>
        <v>1.2456809315513983E-5</v>
      </c>
      <c r="II161" s="86">
        <f t="shared" ref="II161:IW177" si="219" xml:space="preserve"> _xlfn.NORM.DIST($B161, C$10, ABS(C$14), TRUE) * _xlfn.NORM.DIST(($B161 - C$10)*C$18, 0, ABS(C$14), TRUE) * 2</f>
        <v>3.5588856820172174E-3</v>
      </c>
      <c r="IJ161" s="86">
        <f t="shared" si="219"/>
        <v>0.10955275888751789</v>
      </c>
      <c r="IK161" s="86">
        <f t="shared" si="219"/>
        <v>0.10027906161241819</v>
      </c>
      <c r="IL161" s="86">
        <f t="shared" si="219"/>
        <v>2.4552032238992039E-2</v>
      </c>
      <c r="IM161" s="86">
        <f t="shared" si="219"/>
        <v>2.6462542785176776E-2</v>
      </c>
      <c r="IN161" s="86">
        <f t="shared" si="219"/>
        <v>3.3101377701264437E-2</v>
      </c>
      <c r="IO161" s="86">
        <f t="shared" si="219"/>
        <v>3.446209908884177E-2</v>
      </c>
      <c r="IP161" s="86">
        <f t="shared" si="219"/>
        <v>9.2541746679101842E-3</v>
      </c>
      <c r="IQ161" s="86">
        <f t="shared" si="219"/>
        <v>6.600553149487759E-2</v>
      </c>
      <c r="IR161" s="86">
        <f t="shared" si="219"/>
        <v>5.726904276897244E-2</v>
      </c>
      <c r="IS161" s="86">
        <f t="shared" si="219"/>
        <v>5.3438376831276932E-2</v>
      </c>
      <c r="IT161" s="86">
        <f t="shared" si="219"/>
        <v>6.2921750030480658E-3</v>
      </c>
      <c r="IU161" s="86">
        <f t="shared" si="219"/>
        <v>8.9777641903258964E-4</v>
      </c>
      <c r="IV161" s="86">
        <f t="shared" si="219"/>
        <v>2.0684007074219636E-3</v>
      </c>
      <c r="IW161" s="86">
        <f t="shared" si="219"/>
        <v>6.2815744091064135E-3</v>
      </c>
      <c r="IY161" s="86">
        <f t="shared" ref="IY161:JM177" si="220">GM161+HC161+HS161+II161</f>
        <v>4.9684789144700901E-3</v>
      </c>
      <c r="IZ161" s="86">
        <f t="shared" si="220"/>
        <v>0.10956830766174075</v>
      </c>
      <c r="JA161" s="86">
        <f t="shared" si="220"/>
        <v>0.10029826803184708</v>
      </c>
      <c r="JB161" s="86">
        <f t="shared" si="220"/>
        <v>2.4574621207396015E-2</v>
      </c>
      <c r="JC161" s="86">
        <f t="shared" si="220"/>
        <v>2.6469078983542279E-2</v>
      </c>
      <c r="JD161" s="86">
        <f t="shared" si="220"/>
        <v>3.3114606053122657E-2</v>
      </c>
      <c r="JE161" s="86">
        <f t="shared" si="220"/>
        <v>3.4472905914930171E-2</v>
      </c>
      <c r="JF161" s="86">
        <f t="shared" si="220"/>
        <v>9.275103464923622E-3</v>
      </c>
      <c r="JG161" s="86">
        <f t="shared" si="220"/>
        <v>6.6009537654116199E-2</v>
      </c>
      <c r="JH161" s="86">
        <f t="shared" si="220"/>
        <v>5.7269336205029907E-2</v>
      </c>
      <c r="JI161" s="86">
        <f t="shared" si="220"/>
        <v>5.3444375300440071E-2</v>
      </c>
      <c r="JJ161" s="86">
        <f t="shared" si="220"/>
        <v>6.3136486000817237E-3</v>
      </c>
      <c r="JK161" s="86">
        <f t="shared" si="220"/>
        <v>9.4176153468137356E-4</v>
      </c>
      <c r="JL161" s="86">
        <f t="shared" si="220"/>
        <v>2.0712130454768997E-3</v>
      </c>
      <c r="JM161" s="86">
        <f t="shared" si="220"/>
        <v>6.2940312184219275E-3</v>
      </c>
    </row>
    <row r="162" spans="2:273" x14ac:dyDescent="0.25">
      <c r="B162" s="2">
        <v>135</v>
      </c>
      <c r="C162" s="37">
        <v>95.492000000000004</v>
      </c>
      <c r="D162" s="37">
        <v>96.61</v>
      </c>
      <c r="E162" s="37">
        <v>100.661</v>
      </c>
      <c r="F162" s="37">
        <v>95.897999999999996</v>
      </c>
      <c r="G162" s="37">
        <v>96</v>
      </c>
      <c r="H162" s="37">
        <v>97.441000000000003</v>
      </c>
      <c r="I162" s="37">
        <v>100.949</v>
      </c>
      <c r="J162" s="37">
        <v>99.694999999999993</v>
      </c>
      <c r="K162" s="37">
        <v>103.96599999999999</v>
      </c>
      <c r="L162" s="37">
        <v>108.4</v>
      </c>
      <c r="M162" s="37">
        <v>109.76300000000001</v>
      </c>
      <c r="N162" s="37">
        <v>102.136</v>
      </c>
      <c r="O162" s="37">
        <v>99.983000000000004</v>
      </c>
      <c r="P162" s="37">
        <v>105.898</v>
      </c>
      <c r="Q162" s="37">
        <v>107.877</v>
      </c>
      <c r="S162" s="4">
        <f t="shared" si="174"/>
        <v>95.363491548175091</v>
      </c>
      <c r="T162" s="4">
        <f t="shared" si="174"/>
        <v>96.399875665244622</v>
      </c>
      <c r="U162" s="4">
        <f t="shared" si="174"/>
        <v>99.473137569934281</v>
      </c>
      <c r="V162" s="4">
        <f t="shared" si="174"/>
        <v>96.025431104948439</v>
      </c>
      <c r="W162" s="4">
        <f t="shared" si="174"/>
        <v>98.068717198234921</v>
      </c>
      <c r="X162" s="4">
        <f t="shared" si="174"/>
        <v>97.917300082415963</v>
      </c>
      <c r="Y162" s="4">
        <f t="shared" si="174"/>
        <v>99.743479853161801</v>
      </c>
      <c r="Z162" s="4">
        <f t="shared" si="174"/>
        <v>100.18618430821707</v>
      </c>
      <c r="AA162" s="4">
        <f t="shared" si="174"/>
        <v>103.14943887339088</v>
      </c>
      <c r="AB162" s="4">
        <f t="shared" si="174"/>
        <v>107.92870828068382</v>
      </c>
      <c r="AC162" s="4">
        <f t="shared" si="174"/>
        <v>107.8550390608857</v>
      </c>
      <c r="AD162" s="4">
        <f t="shared" si="174"/>
        <v>102.73893580971114</v>
      </c>
      <c r="AE162" s="4">
        <f t="shared" si="174"/>
        <v>102.91705165202202</v>
      </c>
      <c r="AF162" s="4">
        <f t="shared" si="174"/>
        <v>105.95709195283638</v>
      </c>
      <c r="AG162" s="4">
        <f t="shared" si="174"/>
        <v>108.60904923561665</v>
      </c>
      <c r="AI162" s="4">
        <f t="shared" si="175"/>
        <v>0.12850845182491355</v>
      </c>
      <c r="AJ162" s="4">
        <f t="shared" si="175"/>
        <v>0.21012433475537762</v>
      </c>
      <c r="AK162" s="4">
        <f t="shared" si="175"/>
        <v>1.1878624300657208</v>
      </c>
      <c r="AL162" s="4">
        <f t="shared" si="175"/>
        <v>-0.12743110494844245</v>
      </c>
      <c r="AM162" s="4">
        <f t="shared" si="175"/>
        <v>-2.0687171982349213</v>
      </c>
      <c r="AN162" s="4">
        <f t="shared" si="175"/>
        <v>-0.47630008241596045</v>
      </c>
      <c r="AO162" s="4">
        <f t="shared" si="175"/>
        <v>1.2055201468381966</v>
      </c>
      <c r="AP162" s="4">
        <f t="shared" si="175"/>
        <v>-0.49118430821707193</v>
      </c>
      <c r="AQ162" s="4">
        <f t="shared" si="175"/>
        <v>0.81656112660911617</v>
      </c>
      <c r="AR162" s="4">
        <f t="shared" si="175"/>
        <v>0.4712917193161843</v>
      </c>
      <c r="AS162" s="4">
        <f t="shared" si="175"/>
        <v>1.9079609391143038</v>
      </c>
      <c r="AT162" s="4">
        <f t="shared" si="175"/>
        <v>-0.60293580971114125</v>
      </c>
      <c r="AU162" s="4">
        <f t="shared" si="175"/>
        <v>-2.9340516520220206</v>
      </c>
      <c r="AV162" s="4">
        <f t="shared" si="175"/>
        <v>-5.9091952836382688E-2</v>
      </c>
      <c r="AW162" s="4">
        <f t="shared" si="175"/>
        <v>-0.7320492356166568</v>
      </c>
      <c r="AY162" s="2">
        <f t="shared" si="214"/>
        <v>95.244996811443713</v>
      </c>
      <c r="AZ162" s="2">
        <f t="shared" si="214"/>
        <v>96.348548359620622</v>
      </c>
      <c r="BA162" s="2">
        <f t="shared" si="214"/>
        <v>97.040694667323919</v>
      </c>
      <c r="BB162" s="2">
        <f t="shared" si="214"/>
        <v>94.149611188802368</v>
      </c>
      <c r="BC162" s="2">
        <f t="shared" si="214"/>
        <v>96.1468177569771</v>
      </c>
      <c r="BD162" s="2">
        <f t="shared" si="214"/>
        <v>95.217796808931027</v>
      </c>
      <c r="BE162" s="2">
        <f t="shared" si="214"/>
        <v>97.090159163044675</v>
      </c>
      <c r="BF162" s="2">
        <f t="shared" si="214"/>
        <v>98.979098366321068</v>
      </c>
      <c r="BG162" s="2">
        <f t="shared" si="214"/>
        <v>97.707792279384734</v>
      </c>
      <c r="BH162" s="2">
        <f t="shared" si="214"/>
        <v>101.48755188968637</v>
      </c>
      <c r="BI162" s="2">
        <f t="shared" si="214"/>
        <v>100.90180671916633</v>
      </c>
      <c r="BJ162" s="2">
        <f t="shared" si="214"/>
        <v>101.28143606852949</v>
      </c>
      <c r="BK162" s="2">
        <f t="shared" si="214"/>
        <v>102.60333629208623</v>
      </c>
      <c r="BL162" s="2">
        <f t="shared" si="214"/>
        <v>104.96066581768456</v>
      </c>
      <c r="BM162" s="2">
        <f t="shared" si="214"/>
        <v>105.39437559196303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95.492000000000004</v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99.983000000000004</v>
      </c>
      <c r="CR162" s="2">
        <f t="shared" si="215"/>
        <v>105.898</v>
      </c>
      <c r="CS162" s="2" t="str">
        <f t="shared" si="215"/>
        <v/>
      </c>
      <c r="CU162" s="2">
        <f t="shared" si="197"/>
        <v>95.492000000000004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99.983000000000004</v>
      </c>
      <c r="DH162" s="2">
        <f t="shared" si="210"/>
        <v>105.898</v>
      </c>
      <c r="DI162" s="2" t="str">
        <f t="shared" si="211"/>
        <v/>
      </c>
      <c r="DK162" s="2">
        <f t="shared" si="176"/>
        <v>127.2423105065666</v>
      </c>
      <c r="DL162" s="2">
        <f t="shared" si="176"/>
        <v>132.60710265528687</v>
      </c>
      <c r="DM162" s="2">
        <f t="shared" si="176"/>
        <v>115.91742521063571</v>
      </c>
      <c r="DN162" s="2">
        <f t="shared" si="176"/>
        <v>131.29069121348067</v>
      </c>
      <c r="DO162" s="2">
        <f t="shared" si="176"/>
        <v>148.96011600171599</v>
      </c>
      <c r="DP162" s="2">
        <f t="shared" si="176"/>
        <v>142.68733333333336</v>
      </c>
      <c r="DQ162" s="2">
        <f t="shared" si="176"/>
        <v>136.24013949579836</v>
      </c>
      <c r="DR162" s="2">
        <f t="shared" si="176"/>
        <v>125.5693008151008</v>
      </c>
      <c r="DS162" s="2">
        <f t="shared" si="176"/>
        <v>125.35000000000001</v>
      </c>
      <c r="DT162" s="2">
        <f t="shared" si="176"/>
        <v>134.43993078686017</v>
      </c>
      <c r="DU162" s="2">
        <f t="shared" si="176"/>
        <v>141.02501706970128</v>
      </c>
      <c r="DV162" s="2">
        <f t="shared" si="176"/>
        <v>148.71775462304407</v>
      </c>
      <c r="DW162" s="2">
        <f t="shared" si="176"/>
        <v>148.96819439775911</v>
      </c>
      <c r="DX162" s="2">
        <f t="shared" si="176"/>
        <v>142.7812374088374</v>
      </c>
      <c r="DY162" s="2">
        <f t="shared" si="176"/>
        <v>152.67538325123149</v>
      </c>
      <c r="EA162" s="2">
        <f t="shared" si="213"/>
        <v>94.936539458850064</v>
      </c>
      <c r="EB162" s="2">
        <f t="shared" si="213"/>
        <v>96.469529503105591</v>
      </c>
      <c r="EC162" s="2">
        <f t="shared" si="213"/>
        <v>97.428032962008459</v>
      </c>
      <c r="ED162" s="2">
        <f t="shared" si="213"/>
        <v>94.039474834226667</v>
      </c>
      <c r="EE162" s="2">
        <f t="shared" si="213"/>
        <v>96.119282422436669</v>
      </c>
      <c r="EF162" s="2">
        <f t="shared" si="213"/>
        <v>95.248711145641096</v>
      </c>
      <c r="EG162" s="2">
        <f t="shared" si="213"/>
        <v>97.166881688581896</v>
      </c>
      <c r="EH162" s="2">
        <f t="shared" si="213"/>
        <v>99.317710543869765</v>
      </c>
      <c r="EI162" s="2">
        <f t="shared" si="213"/>
        <v>97.728768864717892</v>
      </c>
      <c r="EJ162" s="2">
        <f t="shared" si="213"/>
        <v>101.7991498077871</v>
      </c>
      <c r="EK162" s="2">
        <f t="shared" si="212"/>
        <v>101.20993849746985</v>
      </c>
      <c r="EL162" s="2">
        <f t="shared" si="179"/>
        <v>101.25306758351088</v>
      </c>
      <c r="EM162" s="2">
        <f t="shared" si="179"/>
        <v>102.70398689887128</v>
      </c>
      <c r="EN162" s="2">
        <f t="shared" si="179"/>
        <v>105.21820065833971</v>
      </c>
      <c r="EO162" s="2">
        <f t="shared" si="179"/>
        <v>105.43667300607264</v>
      </c>
      <c r="EQ162" s="2">
        <f t="shared" si="177"/>
        <v>95.858166200116514</v>
      </c>
      <c r="ER162" s="2">
        <f t="shared" si="177"/>
        <v>96.175367067297628</v>
      </c>
      <c r="ES162" s="2">
        <f t="shared" si="177"/>
        <v>96.521943305215075</v>
      </c>
      <c r="ET162" s="2">
        <f t="shared" si="177"/>
        <v>94.300749079300473</v>
      </c>
      <c r="EU162" s="2">
        <f t="shared" si="177"/>
        <v>96.162990247326647</v>
      </c>
      <c r="EV162" s="2">
        <f t="shared" si="177"/>
        <v>95.148824367687325</v>
      </c>
      <c r="EW162" s="2">
        <f t="shared" si="177"/>
        <v>96.95805630692206</v>
      </c>
      <c r="EX162" s="2">
        <f t="shared" si="177"/>
        <v>98.398633858812332</v>
      </c>
      <c r="EY162" s="2">
        <f t="shared" si="177"/>
        <v>97.663855432742508</v>
      </c>
      <c r="EZ162" s="2">
        <f t="shared" si="177"/>
        <v>101.05433833838387</v>
      </c>
      <c r="FA162" s="2">
        <f t="shared" si="177"/>
        <v>100.451257966849</v>
      </c>
      <c r="FB162" s="2">
        <f t="shared" si="177"/>
        <v>101.30413235729073</v>
      </c>
      <c r="FC162" s="2">
        <f t="shared" si="177"/>
        <v>102.37766034985425</v>
      </c>
      <c r="FD162" s="2">
        <f t="shared" si="177"/>
        <v>104.27958895214114</v>
      </c>
      <c r="FE162" s="2">
        <f t="shared" si="177"/>
        <v>105.20765900419708</v>
      </c>
      <c r="FG162" s="2">
        <f t="shared" si="178"/>
        <v>0.99984108116461068</v>
      </c>
      <c r="FH162" s="2">
        <f t="shared" si="178"/>
        <v>0.99982203692402227</v>
      </c>
      <c r="FI162" s="2">
        <f t="shared" si="178"/>
        <v>0.99981736595403969</v>
      </c>
      <c r="FJ162" s="2">
        <f t="shared" si="178"/>
        <v>0.99981059729523603</v>
      </c>
      <c r="FK162" s="2">
        <f t="shared" si="178"/>
        <v>0.99981005782063648</v>
      </c>
      <c r="FL162" s="2">
        <f t="shared" si="178"/>
        <v>0.99979802547418972</v>
      </c>
      <c r="FM162" s="2">
        <f t="shared" si="178"/>
        <v>0.99980525103154538</v>
      </c>
      <c r="FN162" s="2">
        <f t="shared" si="178"/>
        <v>0.99979399284706671</v>
      </c>
      <c r="FO162" s="2">
        <f t="shared" si="178"/>
        <v>0.99976105881572463</v>
      </c>
      <c r="FP162" s="2">
        <f t="shared" si="178"/>
        <v>0.99978398030981919</v>
      </c>
      <c r="FQ162" s="2">
        <f t="shared" si="178"/>
        <v>0.99980044939568047</v>
      </c>
      <c r="FR162" s="2">
        <f t="shared" si="178"/>
        <v>0.99979984755372142</v>
      </c>
      <c r="FS162" s="2">
        <f t="shared" si="178"/>
        <v>0.99979010273452973</v>
      </c>
      <c r="FT162" s="2">
        <f t="shared" si="178"/>
        <v>0.99979091391749964</v>
      </c>
      <c r="FU162" s="2">
        <f t="shared" si="178"/>
        <v>0.99973019155357179</v>
      </c>
      <c r="FW162" s="2">
        <f t="shared" si="216"/>
        <v>0.3291173568440281</v>
      </c>
      <c r="FX162" s="2">
        <f t="shared" si="216"/>
        <v>0.43313585166489088</v>
      </c>
      <c r="FY162" s="2">
        <f t="shared" si="216"/>
        <v>0.43121018352750251</v>
      </c>
      <c r="FZ162" s="2">
        <f t="shared" si="216"/>
        <v>0.39453132247531825</v>
      </c>
      <c r="GA162" s="2">
        <f t="shared" si="216"/>
        <v>0.40035466178073154</v>
      </c>
      <c r="GB162" s="2">
        <f t="shared" si="216"/>
        <v>0.40541631996839095</v>
      </c>
      <c r="GC162" s="2">
        <f t="shared" si="216"/>
        <v>0.403839808738924</v>
      </c>
      <c r="GD162" s="2">
        <f t="shared" si="216"/>
        <v>0.37431065167206645</v>
      </c>
      <c r="GE162" s="2">
        <f t="shared" si="216"/>
        <v>0.42481862647821317</v>
      </c>
      <c r="GF162" s="2">
        <f t="shared" si="216"/>
        <v>0.42782500348766722</v>
      </c>
      <c r="GG162" s="2">
        <f t="shared" si="216"/>
        <v>0.41661396139291096</v>
      </c>
      <c r="GH162" s="2">
        <f t="shared" si="216"/>
        <v>0.36949760860875097</v>
      </c>
      <c r="GI162" s="2">
        <f t="shared" si="216"/>
        <v>0.33819294740392053</v>
      </c>
      <c r="GJ162" s="2">
        <f t="shared" si="216"/>
        <v>0.28274604621221172</v>
      </c>
      <c r="GK162" s="2">
        <f t="shared" si="216"/>
        <v>0.24034695119664712</v>
      </c>
      <c r="GM162" s="86">
        <f t="shared" si="217"/>
        <v>1.7238985099185505E-146</v>
      </c>
      <c r="GN162" s="86">
        <f t="shared" si="217"/>
        <v>7.7349903805851229E-274</v>
      </c>
      <c r="GO162" s="86">
        <f t="shared" si="217"/>
        <v>1.3926420273326855E-234</v>
      </c>
      <c r="GP162" s="86">
        <f t="shared" si="217"/>
        <v>0</v>
      </c>
      <c r="GQ162" s="86">
        <f t="shared" si="217"/>
        <v>0</v>
      </c>
      <c r="GR162" s="86">
        <f t="shared" si="217"/>
        <v>2.700413002565025E-305</v>
      </c>
      <c r="GS162" s="86">
        <f t="shared" si="217"/>
        <v>3.3856688918891812E-261</v>
      </c>
      <c r="GT162" s="86">
        <f t="shared" si="217"/>
        <v>3.1305784755084034E-199</v>
      </c>
      <c r="GU162" s="86">
        <f t="shared" si="217"/>
        <v>7.1883448681296352E-187</v>
      </c>
      <c r="GV162" s="86">
        <f t="shared" si="217"/>
        <v>0</v>
      </c>
      <c r="GW162" s="86">
        <f t="shared" si="217"/>
        <v>2.0388896300986285E-292</v>
      </c>
      <c r="GX162" s="86">
        <f t="shared" si="217"/>
        <v>0</v>
      </c>
      <c r="GY162" s="86">
        <f t="shared" si="217"/>
        <v>1.4495936286219012E-238</v>
      </c>
      <c r="GZ162" s="86">
        <f t="shared" si="217"/>
        <v>4.8360203465427675E-145</v>
      </c>
      <c r="HA162" s="86">
        <f t="shared" si="217"/>
        <v>7.9040999145710373E-247</v>
      </c>
      <c r="HC162" s="86">
        <f t="shared" si="181"/>
        <v>6.2154633267996634E-105</v>
      </c>
      <c r="HD162" s="86">
        <f t="shared" si="181"/>
        <v>2.4291074973810925E-148</v>
      </c>
      <c r="HE162" s="86">
        <f t="shared" si="181"/>
        <v>6.8611811041667012E-185</v>
      </c>
      <c r="HF162" s="86">
        <f t="shared" si="180"/>
        <v>2.3703987618529751E-176</v>
      </c>
      <c r="HG162" s="86">
        <f t="shared" si="180"/>
        <v>0</v>
      </c>
      <c r="HH162" s="86">
        <f t="shared" si="180"/>
        <v>2.8361472217448752E-231</v>
      </c>
      <c r="HI162" s="86">
        <f t="shared" si="180"/>
        <v>1.5755149741767306E-232</v>
      </c>
      <c r="HJ162" s="86">
        <f t="shared" si="180"/>
        <v>4.0683956454323622E-288</v>
      </c>
      <c r="HK162" s="86">
        <f t="shared" si="180"/>
        <v>5.8086234198636983E-272</v>
      </c>
      <c r="HL162" s="86">
        <f t="shared" si="161"/>
        <v>1.8073674936490225E-179</v>
      </c>
      <c r="HM162" s="86">
        <f t="shared" si="161"/>
        <v>9.422929618001002E-220</v>
      </c>
      <c r="HN162" s="86">
        <f t="shared" si="161"/>
        <v>1.0766036977719783E-167</v>
      </c>
      <c r="HO162" s="86">
        <f t="shared" si="161"/>
        <v>1.6366551795254863E-159</v>
      </c>
      <c r="HP162" s="86">
        <f t="shared" si="161"/>
        <v>1.1287249740760779E-90</v>
      </c>
      <c r="HQ162" s="86">
        <f t="shared" si="161"/>
        <v>5.8898799227150017E-141</v>
      </c>
      <c r="HS162" s="86">
        <f t="shared" si="218"/>
        <v>7.4833337489621412E-4</v>
      </c>
      <c r="HT162" s="86">
        <f t="shared" si="218"/>
        <v>6.2397673311012434E-6</v>
      </c>
      <c r="HU162" s="86">
        <f t="shared" si="218"/>
        <v>7.6746370376573846E-6</v>
      </c>
      <c r="HV162" s="86">
        <f t="shared" si="218"/>
        <v>8.7739894069945074E-6</v>
      </c>
      <c r="HW162" s="86">
        <f t="shared" si="218"/>
        <v>2.3240787528939398E-6</v>
      </c>
      <c r="HX162" s="86">
        <f t="shared" si="218"/>
        <v>4.8703986485243745E-6</v>
      </c>
      <c r="HY162" s="86">
        <f t="shared" si="218"/>
        <v>4.0344862319247954E-6</v>
      </c>
      <c r="HZ162" s="86">
        <f t="shared" si="218"/>
        <v>8.0211318883217054E-6</v>
      </c>
      <c r="IA162" s="86">
        <f t="shared" si="218"/>
        <v>1.3877440068615503E-6</v>
      </c>
      <c r="IB162" s="86">
        <f t="shared" si="218"/>
        <v>8.3403414727268711E-8</v>
      </c>
      <c r="IC162" s="86">
        <f t="shared" si="218"/>
        <v>2.1631762990184183E-6</v>
      </c>
      <c r="ID162" s="86">
        <f t="shared" si="218"/>
        <v>8.085261308299771E-6</v>
      </c>
      <c r="IE162" s="86">
        <f t="shared" si="218"/>
        <v>1.6990156626673306E-5</v>
      </c>
      <c r="IF162" s="86">
        <f t="shared" si="218"/>
        <v>6.7470629630909561E-7</v>
      </c>
      <c r="IG162" s="86">
        <f t="shared" si="218"/>
        <v>3.090822934639748E-6</v>
      </c>
      <c r="II162" s="86">
        <f t="shared" si="219"/>
        <v>9.2516597215581923E-3</v>
      </c>
      <c r="IJ162" s="86">
        <f t="shared" si="219"/>
        <v>0.19043454564790263</v>
      </c>
      <c r="IK162" s="86">
        <f t="shared" si="219"/>
        <v>0.17860002995992258</v>
      </c>
      <c r="IL162" s="86">
        <f t="shared" si="219"/>
        <v>5.6897378894487843E-2</v>
      </c>
      <c r="IM162" s="86">
        <f t="shared" si="219"/>
        <v>6.2187851539443638E-2</v>
      </c>
      <c r="IN162" s="86">
        <f t="shared" si="219"/>
        <v>7.4824871756425229E-2</v>
      </c>
      <c r="IO162" s="86">
        <f t="shared" si="219"/>
        <v>7.6122085908221657E-2</v>
      </c>
      <c r="IP162" s="86">
        <f t="shared" si="219"/>
        <v>2.4883970057230739E-2</v>
      </c>
      <c r="IQ162" s="86">
        <f t="shared" si="219"/>
        <v>0.13286331876629476</v>
      </c>
      <c r="IR162" s="86">
        <f t="shared" si="219"/>
        <v>0.12429540777958763</v>
      </c>
      <c r="IS162" s="86">
        <f t="shared" si="219"/>
        <v>0.11026726468408099</v>
      </c>
      <c r="IT162" s="86">
        <f t="shared" si="219"/>
        <v>1.8142612937811439E-2</v>
      </c>
      <c r="IU162" s="86">
        <f t="shared" si="219"/>
        <v>3.3070746893559674E-3</v>
      </c>
      <c r="IV162" s="86">
        <f t="shared" si="219"/>
        <v>5.0016430774378652E-3</v>
      </c>
      <c r="IW162" s="86">
        <f t="shared" si="219"/>
        <v>1.1396842029455304E-2</v>
      </c>
      <c r="IY162" s="86">
        <f t="shared" si="220"/>
        <v>9.9999930964544056E-3</v>
      </c>
      <c r="IZ162" s="86">
        <f t="shared" si="220"/>
        <v>0.19044078541523374</v>
      </c>
      <c r="JA162" s="86">
        <f t="shared" si="220"/>
        <v>0.17860770459696024</v>
      </c>
      <c r="JB162" s="86">
        <f t="shared" si="220"/>
        <v>5.6906152883894841E-2</v>
      </c>
      <c r="JC162" s="86">
        <f t="shared" si="220"/>
        <v>6.2190175618196529E-2</v>
      </c>
      <c r="JD162" s="86">
        <f t="shared" si="220"/>
        <v>7.482974215507375E-2</v>
      </c>
      <c r="JE162" s="86">
        <f t="shared" si="220"/>
        <v>7.6126120394453586E-2</v>
      </c>
      <c r="JF162" s="86">
        <f t="shared" si="220"/>
        <v>2.4891991189119059E-2</v>
      </c>
      <c r="JG162" s="86">
        <f t="shared" si="220"/>
        <v>0.13286470651030161</v>
      </c>
      <c r="JH162" s="86">
        <f t="shared" si="220"/>
        <v>0.12429549118300236</v>
      </c>
      <c r="JI162" s="86">
        <f t="shared" si="220"/>
        <v>0.11026942786038001</v>
      </c>
      <c r="JJ162" s="86">
        <f t="shared" si="220"/>
        <v>1.8150698199119738E-2</v>
      </c>
      <c r="JK162" s="86">
        <f t="shared" si="220"/>
        <v>3.3240648459826405E-3</v>
      </c>
      <c r="JL162" s="86">
        <f t="shared" si="220"/>
        <v>5.002317783734174E-3</v>
      </c>
      <c r="JM162" s="86">
        <f t="shared" si="220"/>
        <v>1.1399932852389943E-2</v>
      </c>
    </row>
    <row r="163" spans="2:273" x14ac:dyDescent="0.25">
      <c r="B163" s="2">
        <v>136</v>
      </c>
      <c r="C163" s="37">
        <v>96</v>
      </c>
      <c r="D163" s="37">
        <v>96.474999999999994</v>
      </c>
      <c r="E163" s="37">
        <v>97.763000000000005</v>
      </c>
      <c r="F163" s="37">
        <v>95.661000000000001</v>
      </c>
      <c r="G163" s="37">
        <v>98.25</v>
      </c>
      <c r="H163" s="37">
        <v>99.593000000000004</v>
      </c>
      <c r="I163" s="37">
        <v>100.96599999999999</v>
      </c>
      <c r="J163" s="37">
        <v>103.42400000000001</v>
      </c>
      <c r="K163" s="37">
        <v>103.271</v>
      </c>
      <c r="L163" s="37">
        <v>109.55</v>
      </c>
      <c r="M163" s="37">
        <v>111.136</v>
      </c>
      <c r="N163" s="37">
        <v>105.96599999999999</v>
      </c>
      <c r="O163" s="37">
        <v>103.339</v>
      </c>
      <c r="P163" s="37">
        <v>106.949</v>
      </c>
      <c r="Q163" s="37">
        <v>108.789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95.393577923464619</v>
      </c>
      <c r="T163" s="4">
        <f t="shared" si="221"/>
        <v>96.310110565604816</v>
      </c>
      <c r="U163" s="4">
        <f t="shared" si="221"/>
        <v>100.09585507531779</v>
      </c>
      <c r="V163" s="4">
        <f t="shared" si="221"/>
        <v>97.305404120169641</v>
      </c>
      <c r="W163" s="4">
        <f t="shared" si="221"/>
        <v>99.323321693094385</v>
      </c>
      <c r="X163" s="4">
        <f t="shared" si="221"/>
        <v>99.550259501054683</v>
      </c>
      <c r="Y163" s="4">
        <f t="shared" si="221"/>
        <v>101.32096010190074</v>
      </c>
      <c r="Z163" s="4">
        <f t="shared" si="221"/>
        <v>101.34647224830115</v>
      </c>
      <c r="AA163" s="4">
        <f t="shared" si="221"/>
        <v>105.37972680232475</v>
      </c>
      <c r="AB163" s="4">
        <f t="shared" si="221"/>
        <v>110.96189824657698</v>
      </c>
      <c r="AC163" s="4">
        <f t="shared" si="221"/>
        <v>111.18223195863294</v>
      </c>
      <c r="AD163" s="4">
        <f t="shared" si="221"/>
        <v>104.34861640723136</v>
      </c>
      <c r="AE163" s="4">
        <f t="shared" si="221"/>
        <v>103.41527296719946</v>
      </c>
      <c r="AF163" s="4">
        <f t="shared" si="221"/>
        <v>106.91646853833581</v>
      </c>
      <c r="AG163" s="4">
        <f t="shared" si="221"/>
        <v>110.55152964798873</v>
      </c>
      <c r="AI163" s="4">
        <f t="shared" ref="AI163:AW179" si="222">IF(OR($B163 &lt; C$230, $B163 &gt; C$233), 0, C163-S163)</f>
        <v>0.60642207653538094</v>
      </c>
      <c r="AJ163" s="4">
        <f t="shared" si="222"/>
        <v>0.16488943439517811</v>
      </c>
      <c r="AK163" s="4">
        <f t="shared" si="222"/>
        <v>-2.3328550753177808</v>
      </c>
      <c r="AL163" s="4">
        <f t="shared" si="222"/>
        <v>-1.6444041201696393</v>
      </c>
      <c r="AM163" s="4">
        <f t="shared" si="222"/>
        <v>-1.0733216930943854</v>
      </c>
      <c r="AN163" s="4">
        <f t="shared" si="222"/>
        <v>4.2740498945320837E-2</v>
      </c>
      <c r="AO163" s="4">
        <f t="shared" si="222"/>
        <v>-0.35496010190074401</v>
      </c>
      <c r="AP163" s="4">
        <f t="shared" si="222"/>
        <v>2.0775277516988524</v>
      </c>
      <c r="AQ163" s="4">
        <f t="shared" si="222"/>
        <v>-2.1087268023247532</v>
      </c>
      <c r="AR163" s="4">
        <f t="shared" si="222"/>
        <v>-1.4118982465769818</v>
      </c>
      <c r="AS163" s="4">
        <f t="shared" si="222"/>
        <v>-4.623195863294427E-2</v>
      </c>
      <c r="AT163" s="4">
        <f t="shared" si="222"/>
        <v>1.6173835927686326</v>
      </c>
      <c r="AU163" s="4">
        <f t="shared" si="222"/>
        <v>-7.6272967199457753E-2</v>
      </c>
      <c r="AV163" s="4">
        <f t="shared" si="222"/>
        <v>3.2531461664191852E-2</v>
      </c>
      <c r="AW163" s="4">
        <f t="shared" si="222"/>
        <v>-1.7625296479887282</v>
      </c>
      <c r="AY163" s="2">
        <f t="shared" si="214"/>
        <v>95.145014376596833</v>
      </c>
      <c r="AZ163" s="2">
        <f t="shared" si="214"/>
        <v>96.245140978947376</v>
      </c>
      <c r="BA163" s="2">
        <f t="shared" si="214"/>
        <v>96.95189610185804</v>
      </c>
      <c r="BB163" s="2">
        <f t="shared" si="214"/>
        <v>94.086927041857493</v>
      </c>
      <c r="BC163" s="2">
        <f t="shared" si="214"/>
        <v>96.037198749961107</v>
      </c>
      <c r="BD163" s="2">
        <f t="shared" si="214"/>
        <v>95.124814841128369</v>
      </c>
      <c r="BE163" s="2">
        <f t="shared" si="214"/>
        <v>97.02732427829676</v>
      </c>
      <c r="BF163" s="2">
        <f t="shared" si="214"/>
        <v>98.915051331512103</v>
      </c>
      <c r="BG163" s="2">
        <f t="shared" si="214"/>
        <v>97.613745821443757</v>
      </c>
      <c r="BH163" s="2">
        <f t="shared" si="214"/>
        <v>101.40212677509362</v>
      </c>
      <c r="BI163" s="2">
        <f t="shared" si="214"/>
        <v>100.83199360236294</v>
      </c>
      <c r="BJ163" s="2">
        <f t="shared" si="214"/>
        <v>101.21142930680875</v>
      </c>
      <c r="BK163" s="2">
        <f t="shared" si="214"/>
        <v>102.53794091175669</v>
      </c>
      <c r="BL163" s="2">
        <f t="shared" si="214"/>
        <v>104.86518766019282</v>
      </c>
      <c r="BM163" s="2">
        <f t="shared" si="214"/>
        <v>105.29740103873877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127.41559090056285</v>
      </c>
      <c r="DL163" s="2">
        <f t="shared" si="223"/>
        <v>132.82429729729731</v>
      </c>
      <c r="DM163" s="2">
        <f t="shared" si="223"/>
        <v>116.00753375642847</v>
      </c>
      <c r="DN163" s="2">
        <f t="shared" si="223"/>
        <v>131.50103326403325</v>
      </c>
      <c r="DO163" s="2">
        <f t="shared" si="223"/>
        <v>149.31166387816387</v>
      </c>
      <c r="DP163" s="2">
        <f t="shared" si="223"/>
        <v>143.00383333333335</v>
      </c>
      <c r="DQ163" s="2">
        <f t="shared" si="223"/>
        <v>136.49765658263308</v>
      </c>
      <c r="DR163" s="2">
        <f t="shared" si="223"/>
        <v>125.72357854997854</v>
      </c>
      <c r="DS163" s="2">
        <f t="shared" si="223"/>
        <v>125.50368181818183</v>
      </c>
      <c r="DT163" s="2">
        <f t="shared" si="223"/>
        <v>134.65301879297169</v>
      </c>
      <c r="DU163" s="2">
        <f t="shared" si="223"/>
        <v>141.29346183025129</v>
      </c>
      <c r="DV163" s="2">
        <f t="shared" si="223"/>
        <v>149.03961119013749</v>
      </c>
      <c r="DW163" s="2">
        <f t="shared" si="223"/>
        <v>149.28807226890757</v>
      </c>
      <c r="DX163" s="2">
        <f t="shared" si="223"/>
        <v>143.02375941655941</v>
      </c>
      <c r="DY163" s="2">
        <f t="shared" si="223"/>
        <v>153.03070689655169</v>
      </c>
      <c r="EA163" s="2">
        <f t="shared" si="213"/>
        <v>94.808632499466768</v>
      </c>
      <c r="EB163" s="2">
        <f t="shared" si="213"/>
        <v>96.376853260869566</v>
      </c>
      <c r="EC163" s="2">
        <f t="shared" si="213"/>
        <v>97.37112557153543</v>
      </c>
      <c r="ED163" s="2">
        <f t="shared" si="213"/>
        <v>93.968526692835098</v>
      </c>
      <c r="EE163" s="2">
        <f t="shared" si="213"/>
        <v>96.008984850506224</v>
      </c>
      <c r="EF163" s="2">
        <f t="shared" si="213"/>
        <v>95.159872179599205</v>
      </c>
      <c r="EG163" s="2">
        <f t="shared" si="213"/>
        <v>97.111735823434771</v>
      </c>
      <c r="EH163" s="2">
        <f t="shared" si="213"/>
        <v>99.284323475785982</v>
      </c>
      <c r="EI163" s="2">
        <f t="shared" si="213"/>
        <v>97.637502379333796</v>
      </c>
      <c r="EJ163" s="2">
        <f t="shared" si="213"/>
        <v>101.74055698373584</v>
      </c>
      <c r="EK163" s="2">
        <f t="shared" si="212"/>
        <v>101.16700343843262</v>
      </c>
      <c r="EL163" s="2">
        <f t="shared" si="179"/>
        <v>101.18214901653488</v>
      </c>
      <c r="EM163" s="2">
        <f t="shared" si="179"/>
        <v>102.64957569247566</v>
      </c>
      <c r="EN163" s="2">
        <f t="shared" si="179"/>
        <v>105.15006076866422</v>
      </c>
      <c r="EO163" s="2">
        <f t="shared" si="179"/>
        <v>105.34569462865566</v>
      </c>
      <c r="EQ163" s="2">
        <f t="shared" ref="EQ163:FE179" si="224">CU$228*$B163+CU$229</f>
        <v>95.756859967934346</v>
      </c>
      <c r="ER163" s="2">
        <f t="shared" si="224"/>
        <v>96.074954085179442</v>
      </c>
      <c r="ES163" s="2">
        <f t="shared" si="224"/>
        <v>96.440727781143678</v>
      </c>
      <c r="ET163" s="2">
        <f t="shared" si="224"/>
        <v>94.237084926781577</v>
      </c>
      <c r="EU163" s="2">
        <f t="shared" si="224"/>
        <v>96.05389183690194</v>
      </c>
      <c r="EV163" s="2">
        <f t="shared" si="224"/>
        <v>95.057322471884589</v>
      </c>
      <c r="EW163" s="2">
        <f t="shared" si="224"/>
        <v>96.897263889995102</v>
      </c>
      <c r="EX163" s="2">
        <f t="shared" si="224"/>
        <v>98.339556570693048</v>
      </c>
      <c r="EY163" s="2">
        <f t="shared" si="224"/>
        <v>97.570839693038877</v>
      </c>
      <c r="EZ163" s="2">
        <f t="shared" si="224"/>
        <v>100.97494090071129</v>
      </c>
      <c r="FA163" s="2">
        <f t="shared" si="224"/>
        <v>100.38752596550957</v>
      </c>
      <c r="FB163" s="2">
        <f t="shared" si="224"/>
        <v>101.23466475760263</v>
      </c>
      <c r="FC163" s="2">
        <f t="shared" si="224"/>
        <v>102.31384341856436</v>
      </c>
      <c r="FD163" s="2">
        <f t="shared" si="224"/>
        <v>104.18219214461031</v>
      </c>
      <c r="FE163" s="2">
        <f t="shared" si="224"/>
        <v>105.11263440691899</v>
      </c>
      <c r="FG163" s="2">
        <f t="shared" ref="FG163:FU179" si="225">POWER(10,($B163-C$231)/C$229)/(1+POWER(10,($B163-C$231)/C$229))</f>
        <v>0.99985506227286336</v>
      </c>
      <c r="FH163" s="2">
        <f t="shared" si="225"/>
        <v>0.99983769320417004</v>
      </c>
      <c r="FI163" s="2">
        <f t="shared" si="225"/>
        <v>0.99983343309374917</v>
      </c>
      <c r="FJ163" s="2">
        <f t="shared" si="225"/>
        <v>0.99982725980147003</v>
      </c>
      <c r="FK163" s="2">
        <f t="shared" si="225"/>
        <v>0.99982676777836488</v>
      </c>
      <c r="FL163" s="2">
        <f t="shared" si="225"/>
        <v>0.99981579376955354</v>
      </c>
      <c r="FM163" s="2">
        <f t="shared" si="225"/>
        <v>0.99982238378622035</v>
      </c>
      <c r="FN163" s="2">
        <f t="shared" si="225"/>
        <v>0.99981211583787721</v>
      </c>
      <c r="FO163" s="2">
        <f t="shared" si="225"/>
        <v>0.999782078468339</v>
      </c>
      <c r="FP163" s="2">
        <f t="shared" si="225"/>
        <v>0.99980298395627976</v>
      </c>
      <c r="FQ163" s="2">
        <f t="shared" si="225"/>
        <v>0.99981800449033065</v>
      </c>
      <c r="FR163" s="2">
        <f t="shared" si="225"/>
        <v>0.99981745558463575</v>
      </c>
      <c r="FS163" s="2">
        <f t="shared" si="225"/>
        <v>0.99980856788324057</v>
      </c>
      <c r="FT163" s="2">
        <f t="shared" si="225"/>
        <v>0.99980930771817644</v>
      </c>
      <c r="FU163" s="2">
        <f t="shared" si="225"/>
        <v>0.99975392593045553</v>
      </c>
      <c r="FW163" s="2">
        <f t="shared" si="216"/>
        <v>0.34976407003538246</v>
      </c>
      <c r="FX163" s="2">
        <f t="shared" si="216"/>
        <v>0.4558738839392707</v>
      </c>
      <c r="FY163" s="2">
        <f t="shared" si="216"/>
        <v>0.45392807559714576</v>
      </c>
      <c r="FZ163" s="2">
        <f t="shared" si="216"/>
        <v>0.41673261974258263</v>
      </c>
      <c r="GA163" s="2">
        <f t="shared" si="216"/>
        <v>0.42265490230347658</v>
      </c>
      <c r="GB163" s="2">
        <f t="shared" si="216"/>
        <v>0.42779735976118793</v>
      </c>
      <c r="GC163" s="2">
        <f t="shared" si="216"/>
        <v>0.42619620102968558</v>
      </c>
      <c r="GD163" s="2">
        <f t="shared" si="216"/>
        <v>0.39611851298265705</v>
      </c>
      <c r="GE163" s="2">
        <f t="shared" si="216"/>
        <v>0.44746469206082401</v>
      </c>
      <c r="GF163" s="2">
        <f t="shared" si="216"/>
        <v>0.45050580742032897</v>
      </c>
      <c r="GG163" s="2">
        <f t="shared" si="216"/>
        <v>0.43915659298305548</v>
      </c>
      <c r="GH163" s="2">
        <f t="shared" si="216"/>
        <v>0.39120037921718553</v>
      </c>
      <c r="GI163" s="2">
        <f t="shared" si="216"/>
        <v>0.35910425124315892</v>
      </c>
      <c r="GJ163" s="2">
        <f t="shared" si="216"/>
        <v>0.30179233341011347</v>
      </c>
      <c r="GK163" s="2">
        <f t="shared" si="216"/>
        <v>0.2575627642273855</v>
      </c>
      <c r="GM163" s="86">
        <f t="shared" si="217"/>
        <v>2.3451876803369841E-150</v>
      </c>
      <c r="GN163" s="86">
        <f t="shared" si="217"/>
        <v>5.3098177388344683E-281</v>
      </c>
      <c r="GO163" s="86">
        <f t="shared" si="217"/>
        <v>8.993379189097171E-241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4.9421570342560228E-268</v>
      </c>
      <c r="GT163" s="86">
        <f t="shared" si="217"/>
        <v>1.7907142718825676E-204</v>
      </c>
      <c r="GU163" s="86">
        <f t="shared" si="217"/>
        <v>8.2600561944572378E-192</v>
      </c>
      <c r="GV163" s="86">
        <f t="shared" si="217"/>
        <v>0</v>
      </c>
      <c r="GW163" s="86">
        <f t="shared" si="217"/>
        <v>4.079941165125316E-300</v>
      </c>
      <c r="GX163" s="86">
        <f t="shared" si="217"/>
        <v>0</v>
      </c>
      <c r="GY163" s="86">
        <f t="shared" si="217"/>
        <v>7.9345823689341659E-245</v>
      </c>
      <c r="GZ163" s="86">
        <f t="shared" si="217"/>
        <v>7.3990000616698388E-149</v>
      </c>
      <c r="HA163" s="86">
        <f t="shared" si="217"/>
        <v>2.5170188071923478E-253</v>
      </c>
      <c r="HC163" s="86">
        <f t="shared" si="181"/>
        <v>8.175939120540996E-109</v>
      </c>
      <c r="HD163" s="86">
        <f t="shared" si="181"/>
        <v>1.1624765423638514E-153</v>
      </c>
      <c r="HE163" s="86">
        <f t="shared" si="181"/>
        <v>1.3275069538128422E-191</v>
      </c>
      <c r="HF163" s="86">
        <f t="shared" si="180"/>
        <v>9.4541662016901005E-183</v>
      </c>
      <c r="HG163" s="86">
        <f t="shared" si="180"/>
        <v>0</v>
      </c>
      <c r="HH163" s="86">
        <f t="shared" si="180"/>
        <v>1.0683644014862236E-239</v>
      </c>
      <c r="HI163" s="86">
        <f t="shared" si="180"/>
        <v>6.4837579882287796E-241</v>
      </c>
      <c r="HJ163" s="86">
        <f t="shared" si="180"/>
        <v>1.3681347070209458E-298</v>
      </c>
      <c r="HK163" s="86">
        <f t="shared" si="180"/>
        <v>6.9658126572071367E-282</v>
      </c>
      <c r="HL163" s="86">
        <f t="shared" si="161"/>
        <v>7.1392205615386588E-186</v>
      </c>
      <c r="HM163" s="86">
        <f t="shared" si="161"/>
        <v>1.2842292874804773E-227</v>
      </c>
      <c r="HN163" s="86">
        <f t="shared" si="161"/>
        <v>9.0384621318262527E-174</v>
      </c>
      <c r="HO163" s="86">
        <f t="shared" si="161"/>
        <v>2.4886240729942608E-165</v>
      </c>
      <c r="HP163" s="86">
        <f t="shared" si="161"/>
        <v>5.2825719045299645E-94</v>
      </c>
      <c r="HQ163" s="86">
        <f t="shared" si="161"/>
        <v>4.2017114947454496E-146</v>
      </c>
      <c r="HS163" s="86">
        <f t="shared" si="218"/>
        <v>3.855496742303662E-4</v>
      </c>
      <c r="HT163" s="86">
        <f t="shared" si="218"/>
        <v>2.4120262328354869E-6</v>
      </c>
      <c r="HU163" s="86">
        <f t="shared" si="218"/>
        <v>2.9509004245094715E-6</v>
      </c>
      <c r="HV163" s="86">
        <f t="shared" si="218"/>
        <v>3.2696230643460306E-6</v>
      </c>
      <c r="HW163" s="86">
        <f t="shared" si="218"/>
        <v>7.9044479258351469E-7</v>
      </c>
      <c r="HX163" s="86">
        <f t="shared" si="218"/>
        <v>1.7158830029418637E-6</v>
      </c>
      <c r="HY163" s="86">
        <f t="shared" si="218"/>
        <v>1.4440301923351268E-6</v>
      </c>
      <c r="HZ163" s="86">
        <f t="shared" si="218"/>
        <v>2.9467949315916574E-6</v>
      </c>
      <c r="IA163" s="86">
        <f t="shared" si="218"/>
        <v>4.5960628723362492E-7</v>
      </c>
      <c r="IB163" s="86">
        <f t="shared" si="218"/>
        <v>2.2498897847695868E-8</v>
      </c>
      <c r="IC163" s="86">
        <f t="shared" si="218"/>
        <v>7.4727501403685273E-7</v>
      </c>
      <c r="ID163" s="86">
        <f t="shared" si="218"/>
        <v>2.9133379281303936E-6</v>
      </c>
      <c r="IE163" s="86">
        <f t="shared" si="218"/>
        <v>6.2766676110536899E-6</v>
      </c>
      <c r="IF163" s="86">
        <f t="shared" si="218"/>
        <v>1.4967001038058262E-7</v>
      </c>
      <c r="IG163" s="86">
        <f t="shared" si="218"/>
        <v>7.0427254255661479E-7</v>
      </c>
      <c r="II163" s="86">
        <f t="shared" si="219"/>
        <v>2.1660345131685434E-2</v>
      </c>
      <c r="IJ163" s="86">
        <f t="shared" si="219"/>
        <v>0.29442908571352244</v>
      </c>
      <c r="IK163" s="86">
        <f t="shared" si="219"/>
        <v>0.28180198958285729</v>
      </c>
      <c r="IL163" s="86">
        <f t="shared" si="219"/>
        <v>0.11491413645708477</v>
      </c>
      <c r="IM163" s="86">
        <f t="shared" si="219"/>
        <v>0.1262223033972599</v>
      </c>
      <c r="IN163" s="86">
        <f t="shared" si="219"/>
        <v>0.14635289482725525</v>
      </c>
      <c r="IO163" s="86">
        <f t="shared" si="219"/>
        <v>0.14643283012243694</v>
      </c>
      <c r="IP163" s="86">
        <f t="shared" si="219"/>
        <v>5.8004648170291467E-2</v>
      </c>
      <c r="IQ163" s="86">
        <f t="shared" si="219"/>
        <v>0.23171832933032382</v>
      </c>
      <c r="IR163" s="86">
        <f t="shared" si="219"/>
        <v>0.22840604911330331</v>
      </c>
      <c r="IS163" s="86">
        <f t="shared" si="219"/>
        <v>0.19807075560926787</v>
      </c>
      <c r="IT163" s="86">
        <f t="shared" si="219"/>
        <v>4.5065381060754514E-2</v>
      </c>
      <c r="IU163" s="86">
        <f t="shared" si="219"/>
        <v>1.0444834072038429E-2</v>
      </c>
      <c r="IV163" s="86">
        <f t="shared" si="219"/>
        <v>1.1216810320617263E-2</v>
      </c>
      <c r="IW163" s="86">
        <f t="shared" si="219"/>
        <v>1.9911583253418384E-2</v>
      </c>
      <c r="IY163" s="86">
        <f t="shared" si="220"/>
        <v>2.2045894805915799E-2</v>
      </c>
      <c r="IZ163" s="86">
        <f t="shared" si="220"/>
        <v>0.2944314977397553</v>
      </c>
      <c r="JA163" s="86">
        <f t="shared" si="220"/>
        <v>0.28180494048328181</v>
      </c>
      <c r="JB163" s="86">
        <f t="shared" si="220"/>
        <v>0.11491740608014912</v>
      </c>
      <c r="JC163" s="86">
        <f t="shared" si="220"/>
        <v>0.12622309384205249</v>
      </c>
      <c r="JD163" s="86">
        <f t="shared" si="220"/>
        <v>0.14635461071025818</v>
      </c>
      <c r="JE163" s="86">
        <f t="shared" si="220"/>
        <v>0.14643427415262927</v>
      </c>
      <c r="JF163" s="86">
        <f t="shared" si="220"/>
        <v>5.8007594965223057E-2</v>
      </c>
      <c r="JG163" s="86">
        <f t="shared" si="220"/>
        <v>0.23171878893661105</v>
      </c>
      <c r="JH163" s="86">
        <f t="shared" si="220"/>
        <v>0.22840607161220117</v>
      </c>
      <c r="JI163" s="86">
        <f t="shared" si="220"/>
        <v>0.19807150288428191</v>
      </c>
      <c r="JJ163" s="86">
        <f t="shared" si="220"/>
        <v>4.5068294398682644E-2</v>
      </c>
      <c r="JK163" s="86">
        <f t="shared" si="220"/>
        <v>1.0451110739649484E-2</v>
      </c>
      <c r="JL163" s="86">
        <f t="shared" si="220"/>
        <v>1.1216959990627643E-2</v>
      </c>
      <c r="JM163" s="86">
        <f t="shared" si="220"/>
        <v>1.9912287525960939E-2</v>
      </c>
    </row>
    <row r="164" spans="2:273" x14ac:dyDescent="0.25">
      <c r="B164" s="2">
        <v>137</v>
      </c>
      <c r="C164" s="37">
        <v>98.168999999999997</v>
      </c>
      <c r="D164" s="37">
        <v>95.558999999999997</v>
      </c>
      <c r="E164" s="37">
        <v>102.373</v>
      </c>
      <c r="F164" s="37">
        <v>97.558999999999997</v>
      </c>
      <c r="G164" s="37">
        <v>101.517</v>
      </c>
      <c r="H164" s="37">
        <v>100.339</v>
      </c>
      <c r="I164" s="37">
        <v>102.983</v>
      </c>
      <c r="J164" s="37">
        <v>103.797</v>
      </c>
      <c r="K164" s="37">
        <v>104.729</v>
      </c>
      <c r="L164" s="37">
        <v>111.85</v>
      </c>
      <c r="M164" s="37">
        <v>114.051</v>
      </c>
      <c r="N164" s="37">
        <v>105.949</v>
      </c>
      <c r="O164" s="37">
        <v>103.492</v>
      </c>
      <c r="P164" s="37">
        <v>109.627</v>
      </c>
      <c r="Q164" s="37">
        <v>114.351</v>
      </c>
      <c r="S164" s="4">
        <f t="shared" si="221"/>
        <v>95.51161332771639</v>
      </c>
      <c r="T164" s="4">
        <f t="shared" si="221"/>
        <v>96.212620601182735</v>
      </c>
      <c r="U164" s="4">
        <f t="shared" si="221"/>
        <v>100.36858366207412</v>
      </c>
      <c r="V164" s="4">
        <f t="shared" si="221"/>
        <v>98.743094634455034</v>
      </c>
      <c r="W164" s="4">
        <f t="shared" si="221"/>
        <v>100.6765364691573</v>
      </c>
      <c r="X164" s="4">
        <f t="shared" si="221"/>
        <v>101.16895653055474</v>
      </c>
      <c r="Y164" s="4">
        <f t="shared" si="221"/>
        <v>102.88534247112885</v>
      </c>
      <c r="Z164" s="4">
        <f t="shared" si="221"/>
        <v>103.02445540028367</v>
      </c>
      <c r="AA164" s="4">
        <f t="shared" si="221"/>
        <v>106.86286162635847</v>
      </c>
      <c r="AB164" s="4">
        <f t="shared" si="221"/>
        <v>112.96087929729111</v>
      </c>
      <c r="AC164" s="4">
        <f t="shared" si="221"/>
        <v>113.84662141667428</v>
      </c>
      <c r="AD164" s="4">
        <f t="shared" si="221"/>
        <v>106.86397176950541</v>
      </c>
      <c r="AE164" s="4">
        <f t="shared" si="221"/>
        <v>104.5489484410583</v>
      </c>
      <c r="AF164" s="4">
        <f t="shared" si="221"/>
        <v>108.65526411038442</v>
      </c>
      <c r="AG164" s="4">
        <f t="shared" si="221"/>
        <v>113.43642636611503</v>
      </c>
      <c r="AI164" s="4">
        <f t="shared" si="222"/>
        <v>2.6573866722836073</v>
      </c>
      <c r="AJ164" s="4">
        <f t="shared" si="222"/>
        <v>-0.65362060118273746</v>
      </c>
      <c r="AK164" s="4">
        <f t="shared" si="222"/>
        <v>2.004416337925889</v>
      </c>
      <c r="AL164" s="4">
        <f t="shared" si="222"/>
        <v>-1.184094634455036</v>
      </c>
      <c r="AM164" s="4">
        <f t="shared" si="222"/>
        <v>0.84046353084269754</v>
      </c>
      <c r="AN164" s="4">
        <f t="shared" si="222"/>
        <v>-0.82995653055473895</v>
      </c>
      <c r="AO164" s="4">
        <f t="shared" si="222"/>
        <v>9.7657528871152977E-2</v>
      </c>
      <c r="AP164" s="4">
        <f t="shared" si="222"/>
        <v>0.77254459971632627</v>
      </c>
      <c r="AQ164" s="4">
        <f t="shared" si="222"/>
        <v>-2.1338616263584669</v>
      </c>
      <c r="AR164" s="4">
        <f t="shared" si="222"/>
        <v>-1.1108792972911203</v>
      </c>
      <c r="AS164" s="4">
        <f t="shared" si="222"/>
        <v>0.20437858332572034</v>
      </c>
      <c r="AT164" s="4">
        <f t="shared" si="222"/>
        <v>-0.91497176950541359</v>
      </c>
      <c r="AU164" s="4">
        <f t="shared" si="222"/>
        <v>-1.0569484410582959</v>
      </c>
      <c r="AV164" s="4">
        <f t="shared" si="222"/>
        <v>0.971735889615573</v>
      </c>
      <c r="AW164" s="4">
        <f t="shared" si="222"/>
        <v>0.91457363388497015</v>
      </c>
      <c r="AY164" s="2">
        <f t="shared" si="214"/>
        <v>95.046726842213289</v>
      </c>
      <c r="AZ164" s="2">
        <f t="shared" si="214"/>
        <v>96.141365259089881</v>
      </c>
      <c r="BA164" s="2">
        <f t="shared" si="214"/>
        <v>96.861830177473706</v>
      </c>
      <c r="BB164" s="2">
        <f t="shared" si="214"/>
        <v>94.024706962074148</v>
      </c>
      <c r="BC164" s="2">
        <f t="shared" si="214"/>
        <v>95.927711558396226</v>
      </c>
      <c r="BD164" s="2">
        <f t="shared" si="214"/>
        <v>95.031743171732714</v>
      </c>
      <c r="BE164" s="2">
        <f t="shared" si="214"/>
        <v>96.964218719571988</v>
      </c>
      <c r="BF164" s="2">
        <f t="shared" si="214"/>
        <v>98.849510841519105</v>
      </c>
      <c r="BG164" s="2">
        <f t="shared" si="214"/>
        <v>97.519646753535596</v>
      </c>
      <c r="BH164" s="2">
        <f t="shared" si="214"/>
        <v>101.31563982217179</v>
      </c>
      <c r="BI164" s="2">
        <f t="shared" si="214"/>
        <v>100.76109117178547</v>
      </c>
      <c r="BJ164" s="2">
        <f t="shared" si="214"/>
        <v>101.14157011586772</v>
      </c>
      <c r="BK164" s="2">
        <f t="shared" si="214"/>
        <v>102.47202504806592</v>
      </c>
      <c r="BL164" s="2">
        <f t="shared" si="214"/>
        <v>104.76793959034336</v>
      </c>
      <c r="BM164" s="2">
        <f t="shared" si="214"/>
        <v>105.20018012651565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127.5888712945591</v>
      </c>
      <c r="DL164" s="2">
        <f t="shared" si="223"/>
        <v>133.04149193930775</v>
      </c>
      <c r="DM164" s="2">
        <f t="shared" si="223"/>
        <v>116.09764230222123</v>
      </c>
      <c r="DN164" s="2">
        <f t="shared" si="223"/>
        <v>131.71137531458584</v>
      </c>
      <c r="DO164" s="2">
        <f t="shared" si="223"/>
        <v>149.66321175461172</v>
      </c>
      <c r="DP164" s="2">
        <f t="shared" si="223"/>
        <v>143.32033333333334</v>
      </c>
      <c r="DQ164" s="2">
        <f t="shared" si="223"/>
        <v>136.75517366946781</v>
      </c>
      <c r="DR164" s="2">
        <f t="shared" si="223"/>
        <v>125.87785628485628</v>
      </c>
      <c r="DS164" s="2">
        <f t="shared" si="223"/>
        <v>125.65736363636364</v>
      </c>
      <c r="DT164" s="2">
        <f t="shared" si="223"/>
        <v>134.86610679908324</v>
      </c>
      <c r="DU164" s="2">
        <f t="shared" si="223"/>
        <v>141.56190659080133</v>
      </c>
      <c r="DV164" s="2">
        <f t="shared" si="223"/>
        <v>149.36146775723091</v>
      </c>
      <c r="DW164" s="2">
        <f t="shared" si="223"/>
        <v>149.60795014005603</v>
      </c>
      <c r="DX164" s="2">
        <f t="shared" si="223"/>
        <v>143.26628142428143</v>
      </c>
      <c r="DY164" s="2">
        <f t="shared" si="223"/>
        <v>153.38603054187189</v>
      </c>
      <c r="EA164" s="2">
        <f t="shared" si="213"/>
        <v>94.680725540083486</v>
      </c>
      <c r="EB164" s="2">
        <f t="shared" si="213"/>
        <v>96.284177018633542</v>
      </c>
      <c r="EC164" s="2">
        <f t="shared" si="213"/>
        <v>97.314218181062415</v>
      </c>
      <c r="ED164" s="2">
        <f t="shared" si="213"/>
        <v>93.89757855144353</v>
      </c>
      <c r="EE164" s="2">
        <f t="shared" si="213"/>
        <v>95.898687278575778</v>
      </c>
      <c r="EF164" s="2">
        <f t="shared" si="213"/>
        <v>95.071033213557328</v>
      </c>
      <c r="EG164" s="2">
        <f t="shared" si="213"/>
        <v>97.056589958287645</v>
      </c>
      <c r="EH164" s="2">
        <f t="shared" si="213"/>
        <v>99.250936407702198</v>
      </c>
      <c r="EI164" s="2">
        <f t="shared" si="213"/>
        <v>97.546235893949699</v>
      </c>
      <c r="EJ164" s="2">
        <f t="shared" si="213"/>
        <v>101.6819641596846</v>
      </c>
      <c r="EK164" s="2">
        <f t="shared" si="212"/>
        <v>101.12406837939537</v>
      </c>
      <c r="EL164" s="2">
        <f t="shared" si="179"/>
        <v>101.11123044955887</v>
      </c>
      <c r="EM164" s="2">
        <f t="shared" si="179"/>
        <v>102.59516448608007</v>
      </c>
      <c r="EN164" s="2">
        <f t="shared" si="179"/>
        <v>105.08192087898873</v>
      </c>
      <c r="EO164" s="2">
        <f t="shared" si="179"/>
        <v>105.25471625123869</v>
      </c>
      <c r="EQ164" s="2">
        <f t="shared" si="224"/>
        <v>95.655553735752179</v>
      </c>
      <c r="ER164" s="2">
        <f t="shared" si="224"/>
        <v>95.974541103061256</v>
      </c>
      <c r="ES164" s="2">
        <f t="shared" si="224"/>
        <v>96.359512257072282</v>
      </c>
      <c r="ET164" s="2">
        <f t="shared" si="224"/>
        <v>94.173420774262695</v>
      </c>
      <c r="EU164" s="2">
        <f t="shared" si="224"/>
        <v>95.944793426477233</v>
      </c>
      <c r="EV164" s="2">
        <f t="shared" si="224"/>
        <v>94.965820576081839</v>
      </c>
      <c r="EW164" s="2">
        <f t="shared" si="224"/>
        <v>96.836471473068158</v>
      </c>
      <c r="EX164" s="2">
        <f t="shared" si="224"/>
        <v>98.280479282573765</v>
      </c>
      <c r="EY164" s="2">
        <f t="shared" si="224"/>
        <v>97.477823953335246</v>
      </c>
      <c r="EZ164" s="2">
        <f t="shared" si="224"/>
        <v>100.89554346303871</v>
      </c>
      <c r="FA164" s="2">
        <f t="shared" si="224"/>
        <v>100.32379396417012</v>
      </c>
      <c r="FB164" s="2">
        <f t="shared" si="224"/>
        <v>101.16519715791453</v>
      </c>
      <c r="FC164" s="2">
        <f t="shared" si="224"/>
        <v>102.25002648727447</v>
      </c>
      <c r="FD164" s="2">
        <f t="shared" si="224"/>
        <v>104.08479533707948</v>
      </c>
      <c r="FE164" s="2">
        <f t="shared" si="224"/>
        <v>105.01760980964089</v>
      </c>
      <c r="FG164" s="2">
        <f t="shared" si="225"/>
        <v>0.99986781353605259</v>
      </c>
      <c r="FH164" s="2">
        <f t="shared" si="225"/>
        <v>0.99985197232888345</v>
      </c>
      <c r="FI164" s="2">
        <f t="shared" si="225"/>
        <v>0.99984808694957117</v>
      </c>
      <c r="FJ164" s="2">
        <f t="shared" si="225"/>
        <v>0.99984245667200544</v>
      </c>
      <c r="FK164" s="2">
        <f t="shared" si="225"/>
        <v>0.99984200792793976</v>
      </c>
      <c r="FL164" s="2">
        <f t="shared" si="225"/>
        <v>0.99983199919817345</v>
      </c>
      <c r="FM164" s="2">
        <f t="shared" si="225"/>
        <v>0.9998380095561521</v>
      </c>
      <c r="FN164" s="2">
        <f t="shared" si="225"/>
        <v>0.99982864477479561</v>
      </c>
      <c r="FO164" s="2">
        <f t="shared" si="225"/>
        <v>0.99980124939000636</v>
      </c>
      <c r="FP164" s="2">
        <f t="shared" si="225"/>
        <v>0.99982031611773037</v>
      </c>
      <c r="FQ164" s="2">
        <f t="shared" si="225"/>
        <v>0.99983401546445216</v>
      </c>
      <c r="FR164" s="2">
        <f t="shared" si="225"/>
        <v>0.99983351484045102</v>
      </c>
      <c r="FS164" s="2">
        <f t="shared" si="225"/>
        <v>0.99982540889371052</v>
      </c>
      <c r="FT164" s="2">
        <f t="shared" si="225"/>
        <v>0.99982608365387837</v>
      </c>
      <c r="FU164" s="2">
        <f t="shared" si="225"/>
        <v>0.99977557292202934</v>
      </c>
      <c r="FW164" s="2">
        <f t="shared" si="216"/>
        <v>0.37098977267412625</v>
      </c>
      <c r="FX164" s="2">
        <f t="shared" si="216"/>
        <v>0.47879736106792947</v>
      </c>
      <c r="FY164" s="2">
        <f t="shared" si="216"/>
        <v>0.4768394532860934</v>
      </c>
      <c r="FZ164" s="2">
        <f t="shared" si="216"/>
        <v>0.43927683733854872</v>
      </c>
      <c r="GA164" s="2">
        <f t="shared" si="216"/>
        <v>0.44527491732812957</v>
      </c>
      <c r="GB164" s="2">
        <f t="shared" si="216"/>
        <v>0.45047785199128082</v>
      </c>
      <c r="GC164" s="2">
        <f t="shared" si="216"/>
        <v>0.44885839466248767</v>
      </c>
      <c r="GD164" s="2">
        <f t="shared" si="216"/>
        <v>0.41834741331968883</v>
      </c>
      <c r="GE164" s="2">
        <f t="shared" si="216"/>
        <v>0.47033082107478674</v>
      </c>
      <c r="GF164" s="2">
        <f t="shared" si="216"/>
        <v>0.47339419560020296</v>
      </c>
      <c r="GG164" s="2">
        <f t="shared" si="216"/>
        <v>0.46195312054293647</v>
      </c>
      <c r="GH164" s="2">
        <f t="shared" si="216"/>
        <v>0.4133421980344586</v>
      </c>
      <c r="GI164" s="2">
        <f t="shared" si="216"/>
        <v>0.38056502826630262</v>
      </c>
      <c r="GJ164" s="2">
        <f t="shared" si="216"/>
        <v>0.32154644489046103</v>
      </c>
      <c r="GK164" s="2">
        <f t="shared" si="216"/>
        <v>0.27556440267027038</v>
      </c>
      <c r="GM164" s="86">
        <f t="shared" si="217"/>
        <v>2.8375092555286926E-154</v>
      </c>
      <c r="GN164" s="86">
        <f t="shared" si="217"/>
        <v>2.9419224317306011E-288</v>
      </c>
      <c r="GO164" s="86">
        <f t="shared" si="217"/>
        <v>4.8174905275753575E-247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5.8791550376873824E-275</v>
      </c>
      <c r="GT164" s="86">
        <f t="shared" si="217"/>
        <v>8.7453888477782616E-210</v>
      </c>
      <c r="GU164" s="86">
        <f t="shared" si="217"/>
        <v>8.1721187547512678E-197</v>
      </c>
      <c r="GV164" s="86">
        <f t="shared" si="217"/>
        <v>0</v>
      </c>
      <c r="GW164" s="86">
        <f t="shared" si="217"/>
        <v>6.475728912966345E-308</v>
      </c>
      <c r="GX164" s="86">
        <f t="shared" si="217"/>
        <v>0</v>
      </c>
      <c r="GY164" s="86">
        <f t="shared" si="217"/>
        <v>3.5984195575498313E-251</v>
      </c>
      <c r="GZ164" s="86">
        <f t="shared" si="217"/>
        <v>1.00875243381769E-152</v>
      </c>
      <c r="HA164" s="86">
        <f t="shared" si="217"/>
        <v>6.5908598871713135E-260</v>
      </c>
      <c r="HC164" s="86">
        <f t="shared" si="181"/>
        <v>9.1224760690787762E-113</v>
      </c>
      <c r="HD164" s="86">
        <f t="shared" si="181"/>
        <v>4.4729512504137799E-159</v>
      </c>
      <c r="HE164" s="86">
        <f t="shared" si="181"/>
        <v>1.9449197219707792E-198</v>
      </c>
      <c r="HF164" s="86">
        <f t="shared" si="180"/>
        <v>2.892905914206004E-189</v>
      </c>
      <c r="HG164" s="86">
        <f t="shared" si="180"/>
        <v>0</v>
      </c>
      <c r="HH164" s="86">
        <f t="shared" si="180"/>
        <v>2.8374641414833592E-248</v>
      </c>
      <c r="HI164" s="86">
        <f t="shared" si="180"/>
        <v>1.8907016733987257E-249</v>
      </c>
      <c r="HJ164" s="86">
        <f t="shared" si="180"/>
        <v>0</v>
      </c>
      <c r="HK164" s="86">
        <f t="shared" si="180"/>
        <v>5.533773564789558E-292</v>
      </c>
      <c r="HL164" s="86">
        <f t="shared" si="161"/>
        <v>2.1726879551787435E-192</v>
      </c>
      <c r="HM164" s="86">
        <f t="shared" si="161"/>
        <v>1.2698434465532136E-235</v>
      </c>
      <c r="HN164" s="86">
        <f t="shared" si="161"/>
        <v>5.9016256486388391E-180</v>
      </c>
      <c r="HO164" s="86">
        <f t="shared" si="161"/>
        <v>2.96965582727844E-171</v>
      </c>
      <c r="HP164" s="86">
        <f t="shared" si="161"/>
        <v>2.148213192357173E-97</v>
      </c>
      <c r="HQ164" s="86">
        <f t="shared" si="161"/>
        <v>2.4178674935217863E-151</v>
      </c>
      <c r="HS164" s="86">
        <f t="shared" si="218"/>
        <v>1.9274875040563909E-4</v>
      </c>
      <c r="HT164" s="86">
        <f t="shared" si="218"/>
        <v>8.9803557849355245E-7</v>
      </c>
      <c r="HU164" s="86">
        <f t="shared" si="218"/>
        <v>1.0916669832097265E-6</v>
      </c>
      <c r="HV164" s="86">
        <f t="shared" si="218"/>
        <v>1.1688146605577858E-6</v>
      </c>
      <c r="HW164" s="86">
        <f t="shared" si="218"/>
        <v>2.5712055296961927E-7</v>
      </c>
      <c r="HX164" s="86">
        <f t="shared" si="218"/>
        <v>5.7839075786804664E-7</v>
      </c>
      <c r="HY164" s="86">
        <f t="shared" si="218"/>
        <v>4.9546481303504239E-7</v>
      </c>
      <c r="HZ164" s="86">
        <f t="shared" si="218"/>
        <v>1.0376083250575252E-6</v>
      </c>
      <c r="IA164" s="86">
        <f t="shared" si="218"/>
        <v>1.4551550503030572E-7</v>
      </c>
      <c r="IB164" s="86">
        <f t="shared" si="218"/>
        <v>5.7596804697716745E-9</v>
      </c>
      <c r="IC164" s="86">
        <f t="shared" si="218"/>
        <v>2.4726254686511136E-7</v>
      </c>
      <c r="ID164" s="86">
        <f t="shared" si="218"/>
        <v>1.0044734480237359E-6</v>
      </c>
      <c r="IE164" s="86">
        <f t="shared" si="218"/>
        <v>2.2173688761628962E-6</v>
      </c>
      <c r="IF164" s="86">
        <f t="shared" si="218"/>
        <v>3.069349387949754E-8</v>
      </c>
      <c r="IG164" s="86">
        <f t="shared" si="218"/>
        <v>1.4736741669799962E-7</v>
      </c>
      <c r="II164" s="86">
        <f t="shared" si="219"/>
        <v>4.5719894762037257E-2</v>
      </c>
      <c r="IJ164" s="86">
        <f t="shared" si="219"/>
        <v>0.40707412416309874</v>
      </c>
      <c r="IK164" s="86">
        <f t="shared" si="219"/>
        <v>0.39606179316760315</v>
      </c>
      <c r="IL164" s="86">
        <f t="shared" si="219"/>
        <v>0.20297996708084734</v>
      </c>
      <c r="IM164" s="86">
        <f t="shared" si="219"/>
        <v>0.22216853457391308</v>
      </c>
      <c r="IN164" s="86">
        <f t="shared" si="219"/>
        <v>0.24877311453673187</v>
      </c>
      <c r="IO164" s="86">
        <f t="shared" si="219"/>
        <v>0.24631966986082524</v>
      </c>
      <c r="IP164" s="86">
        <f t="shared" si="219"/>
        <v>0.11751199624768788</v>
      </c>
      <c r="IQ164" s="86">
        <f t="shared" si="219"/>
        <v>0.35221299914989368</v>
      </c>
      <c r="IR164" s="86">
        <f t="shared" si="219"/>
        <v>0.35793009172896584</v>
      </c>
      <c r="IS164" s="86">
        <f t="shared" si="219"/>
        <v>0.3112796112762426</v>
      </c>
      <c r="IT164" s="86">
        <f t="shared" si="219"/>
        <v>9.666693133801936E-2</v>
      </c>
      <c r="IU164" s="86">
        <f t="shared" si="219"/>
        <v>2.8321211523041342E-2</v>
      </c>
      <c r="IV164" s="86">
        <f t="shared" si="219"/>
        <v>2.3313592945066998E-2</v>
      </c>
      <c r="IW164" s="86">
        <f t="shared" si="219"/>
        <v>3.3497846938662777E-2</v>
      </c>
      <c r="IY164" s="86">
        <f t="shared" si="220"/>
        <v>4.5912643512442897E-2</v>
      </c>
      <c r="IZ164" s="86">
        <f t="shared" si="220"/>
        <v>0.40707502219867725</v>
      </c>
      <c r="JA164" s="86">
        <f t="shared" si="220"/>
        <v>0.39606288483458635</v>
      </c>
      <c r="JB164" s="86">
        <f t="shared" si="220"/>
        <v>0.2029811358955079</v>
      </c>
      <c r="JC164" s="86">
        <f t="shared" si="220"/>
        <v>0.22216879169446604</v>
      </c>
      <c r="JD164" s="86">
        <f t="shared" si="220"/>
        <v>0.24877369292748974</v>
      </c>
      <c r="JE164" s="86">
        <f t="shared" si="220"/>
        <v>0.24632016532563827</v>
      </c>
      <c r="JF164" s="86">
        <f t="shared" si="220"/>
        <v>0.11751303385601293</v>
      </c>
      <c r="JG164" s="86">
        <f t="shared" si="220"/>
        <v>0.35221314466539871</v>
      </c>
      <c r="JH164" s="86">
        <f t="shared" si="220"/>
        <v>0.35793009748864629</v>
      </c>
      <c r="JI164" s="86">
        <f t="shared" si="220"/>
        <v>0.31127985853878948</v>
      </c>
      <c r="JJ164" s="86">
        <f t="shared" si="220"/>
        <v>9.666793581146739E-2</v>
      </c>
      <c r="JK164" s="86">
        <f t="shared" si="220"/>
        <v>2.8323428891917506E-2</v>
      </c>
      <c r="JL164" s="86">
        <f t="shared" si="220"/>
        <v>2.3313623638560876E-2</v>
      </c>
      <c r="JM164" s="86">
        <f t="shared" si="220"/>
        <v>3.3497994306079477E-2</v>
      </c>
    </row>
    <row r="165" spans="2:273" x14ac:dyDescent="0.25">
      <c r="B165" s="2">
        <v>138</v>
      </c>
      <c r="C165" s="37">
        <v>98.135999999999996</v>
      </c>
      <c r="D165" s="37">
        <v>98.084999999999994</v>
      </c>
      <c r="E165" s="37">
        <v>100.831</v>
      </c>
      <c r="F165" s="37">
        <v>100.03400000000001</v>
      </c>
      <c r="G165" s="37">
        <v>101.7</v>
      </c>
      <c r="H165" s="37">
        <v>99.406999999999996</v>
      </c>
      <c r="I165" s="37">
        <v>102.61</v>
      </c>
      <c r="J165" s="37">
        <v>102.136</v>
      </c>
      <c r="K165" s="37">
        <v>108.102</v>
      </c>
      <c r="L165" s="37">
        <v>114.55</v>
      </c>
      <c r="M165" s="37">
        <v>114.288</v>
      </c>
      <c r="N165" s="37">
        <v>111.864</v>
      </c>
      <c r="O165" s="37">
        <v>107.23699999999999</v>
      </c>
      <c r="P165" s="37">
        <v>114.068</v>
      </c>
      <c r="Q165" s="37">
        <v>117.649</v>
      </c>
      <c r="S165" s="4">
        <f t="shared" si="221"/>
        <v>95.724865465269488</v>
      </c>
      <c r="T165" s="4">
        <f t="shared" si="221"/>
        <v>96.104911160571191</v>
      </c>
      <c r="U165" s="4">
        <f t="shared" si="221"/>
        <v>100.14360207569349</v>
      </c>
      <c r="V165" s="4">
        <f t="shared" si="221"/>
        <v>99.868204623869062</v>
      </c>
      <c r="W165" s="4">
        <f t="shared" si="221"/>
        <v>101.61291542617788</v>
      </c>
      <c r="X165" s="4">
        <f t="shared" si="221"/>
        <v>102.13174378984114</v>
      </c>
      <c r="Y165" s="4">
        <f t="shared" si="221"/>
        <v>103.85343122367627</v>
      </c>
      <c r="Z165" s="4">
        <f t="shared" si="221"/>
        <v>104.88772734557051</v>
      </c>
      <c r="AA165" s="4">
        <f t="shared" si="221"/>
        <v>106.89298335247931</v>
      </c>
      <c r="AB165" s="4">
        <f t="shared" si="221"/>
        <v>112.85801331163088</v>
      </c>
      <c r="AC165" s="4">
        <f t="shared" si="221"/>
        <v>114.72798828880646</v>
      </c>
      <c r="AD165" s="4">
        <f t="shared" si="221"/>
        <v>109.90841073884326</v>
      </c>
      <c r="AE165" s="4">
        <f t="shared" si="221"/>
        <v>106.56314920740607</v>
      </c>
      <c r="AF165" s="4">
        <f t="shared" si="221"/>
        <v>111.43861865222729</v>
      </c>
      <c r="AG165" s="4">
        <f t="shared" si="221"/>
        <v>117.47602769919378</v>
      </c>
      <c r="AI165" s="4">
        <f t="shared" si="222"/>
        <v>2.4111345347305075</v>
      </c>
      <c r="AJ165" s="4">
        <f t="shared" si="222"/>
        <v>1.9800888394288023</v>
      </c>
      <c r="AK165" s="4">
        <f t="shared" si="222"/>
        <v>0.68739792430650937</v>
      </c>
      <c r="AL165" s="4">
        <f t="shared" si="222"/>
        <v>0.16579537613094431</v>
      </c>
      <c r="AM165" s="4">
        <f t="shared" si="222"/>
        <v>8.7084573822124867E-2</v>
      </c>
      <c r="AN165" s="4">
        <f t="shared" si="222"/>
        <v>-2.724743789841142</v>
      </c>
      <c r="AO165" s="4">
        <f t="shared" si="222"/>
        <v>-1.2434312236762679</v>
      </c>
      <c r="AP165" s="4">
        <f t="shared" si="222"/>
        <v>-2.7517273455705151</v>
      </c>
      <c r="AQ165" s="4">
        <f t="shared" si="222"/>
        <v>1.2090166475206985</v>
      </c>
      <c r="AR165" s="4">
        <f t="shared" si="222"/>
        <v>1.6919866883691128</v>
      </c>
      <c r="AS165" s="4">
        <f t="shared" si="222"/>
        <v>-0.43998828880646101</v>
      </c>
      <c r="AT165" s="4">
        <f t="shared" si="222"/>
        <v>1.9555892611567458</v>
      </c>
      <c r="AU165" s="4">
        <f t="shared" si="222"/>
        <v>0.67385079259392455</v>
      </c>
      <c r="AV165" s="4">
        <f t="shared" si="222"/>
        <v>2.629381347772707</v>
      </c>
      <c r="AW165" s="4">
        <f t="shared" si="222"/>
        <v>0.17297230080622228</v>
      </c>
      <c r="AY165" s="2">
        <f t="shared" si="214"/>
        <v>94.950108964879917</v>
      </c>
      <c r="AZ165" s="2">
        <f t="shared" si="214"/>
        <v>96.037244091923455</v>
      </c>
      <c r="BA165" s="2">
        <f t="shared" si="214"/>
        <v>96.770574647305452</v>
      </c>
      <c r="BB165" s="2">
        <f t="shared" si="214"/>
        <v>93.962929427155501</v>
      </c>
      <c r="BC165" s="2">
        <f t="shared" si="214"/>
        <v>95.818348067409858</v>
      </c>
      <c r="BD165" s="2">
        <f t="shared" si="214"/>
        <v>94.938584520636297</v>
      </c>
      <c r="BE165" s="2">
        <f t="shared" si="214"/>
        <v>96.90085406469737</v>
      </c>
      <c r="BF165" s="2">
        <f t="shared" si="214"/>
        <v>98.782525661683678</v>
      </c>
      <c r="BG165" s="2">
        <f t="shared" si="214"/>
        <v>97.42549732450027</v>
      </c>
      <c r="BH165" s="2">
        <f t="shared" si="214"/>
        <v>101.22815137857535</v>
      </c>
      <c r="BI165" s="2">
        <f t="shared" si="214"/>
        <v>100.68915641301984</v>
      </c>
      <c r="BJ165" s="2">
        <f t="shared" si="214"/>
        <v>101.07185100719914</v>
      </c>
      <c r="BK165" s="2">
        <f t="shared" si="214"/>
        <v>102.40559392532512</v>
      </c>
      <c r="BL165" s="2">
        <f t="shared" si="214"/>
        <v>104.66890486482305</v>
      </c>
      <c r="BM165" s="2">
        <f t="shared" si="214"/>
        <v>105.10270357095732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127.76215168855535</v>
      </c>
      <c r="DL165" s="2">
        <f t="shared" si="223"/>
        <v>133.25868658131816</v>
      </c>
      <c r="DM165" s="2">
        <f t="shared" si="223"/>
        <v>116.18775084801399</v>
      </c>
      <c r="DN165" s="2">
        <f t="shared" si="223"/>
        <v>131.92171736513842</v>
      </c>
      <c r="DO165" s="2">
        <f t="shared" si="223"/>
        <v>150.0147596310596</v>
      </c>
      <c r="DP165" s="2">
        <f t="shared" si="223"/>
        <v>143.63683333333336</v>
      </c>
      <c r="DQ165" s="2">
        <f t="shared" si="223"/>
        <v>137.01269075630256</v>
      </c>
      <c r="DR165" s="2">
        <f t="shared" si="223"/>
        <v>126.03213401973402</v>
      </c>
      <c r="DS165" s="2">
        <f t="shared" si="223"/>
        <v>125.81104545454546</v>
      </c>
      <c r="DT165" s="2">
        <f t="shared" si="223"/>
        <v>135.07919480519476</v>
      </c>
      <c r="DU165" s="2">
        <f t="shared" si="223"/>
        <v>141.83035135135134</v>
      </c>
      <c r="DV165" s="2">
        <f t="shared" si="223"/>
        <v>149.6833243243243</v>
      </c>
      <c r="DW165" s="2">
        <f t="shared" si="223"/>
        <v>149.9278280112045</v>
      </c>
      <c r="DX165" s="2">
        <f t="shared" si="223"/>
        <v>143.50880343200342</v>
      </c>
      <c r="DY165" s="2">
        <f t="shared" si="223"/>
        <v>153.74135418719209</v>
      </c>
      <c r="EA165" s="2">
        <f t="shared" si="213"/>
        <v>94.552818580700205</v>
      </c>
      <c r="EB165" s="2">
        <f t="shared" si="213"/>
        <v>96.191500776397518</v>
      </c>
      <c r="EC165" s="2">
        <f t="shared" si="213"/>
        <v>97.257310790589386</v>
      </c>
      <c r="ED165" s="2">
        <f t="shared" si="213"/>
        <v>93.826630410051948</v>
      </c>
      <c r="EE165" s="2">
        <f t="shared" si="213"/>
        <v>95.788389706645333</v>
      </c>
      <c r="EF165" s="2">
        <f t="shared" si="213"/>
        <v>94.982194247515437</v>
      </c>
      <c r="EG165" s="2">
        <f t="shared" si="213"/>
        <v>97.001444093140535</v>
      </c>
      <c r="EH165" s="2">
        <f t="shared" si="213"/>
        <v>99.217549339618429</v>
      </c>
      <c r="EI165" s="2">
        <f t="shared" si="213"/>
        <v>97.454969408565617</v>
      </c>
      <c r="EJ165" s="2">
        <f t="shared" si="213"/>
        <v>101.62337133563334</v>
      </c>
      <c r="EK165" s="2">
        <f t="shared" si="212"/>
        <v>101.08113332035813</v>
      </c>
      <c r="EL165" s="2">
        <f t="shared" si="179"/>
        <v>101.04031188258288</v>
      </c>
      <c r="EM165" s="2">
        <f t="shared" si="179"/>
        <v>102.54075327968445</v>
      </c>
      <c r="EN165" s="2">
        <f t="shared" si="179"/>
        <v>105.01378098931325</v>
      </c>
      <c r="EO165" s="2">
        <f t="shared" si="179"/>
        <v>105.1637378738217</v>
      </c>
      <c r="EQ165" s="2">
        <f t="shared" si="224"/>
        <v>95.554247503570011</v>
      </c>
      <c r="ER165" s="2">
        <f t="shared" si="224"/>
        <v>95.874128120943084</v>
      </c>
      <c r="ES165" s="2">
        <f t="shared" si="224"/>
        <v>96.278296733000886</v>
      </c>
      <c r="ET165" s="2">
        <f t="shared" si="224"/>
        <v>94.109756621743799</v>
      </c>
      <c r="EU165" s="2">
        <f t="shared" si="224"/>
        <v>95.835695016052526</v>
      </c>
      <c r="EV165" s="2">
        <f t="shared" si="224"/>
        <v>94.874318680279089</v>
      </c>
      <c r="EW165" s="2">
        <f t="shared" si="224"/>
        <v>96.775679056141215</v>
      </c>
      <c r="EX165" s="2">
        <f t="shared" si="224"/>
        <v>98.221401994454482</v>
      </c>
      <c r="EY165" s="2">
        <f t="shared" si="224"/>
        <v>97.384808213631615</v>
      </c>
      <c r="EZ165" s="2">
        <f t="shared" si="224"/>
        <v>100.81614602536612</v>
      </c>
      <c r="FA165" s="2">
        <f t="shared" si="224"/>
        <v>100.26006196283069</v>
      </c>
      <c r="FB165" s="2">
        <f t="shared" si="224"/>
        <v>101.09572955822644</v>
      </c>
      <c r="FC165" s="2">
        <f t="shared" si="224"/>
        <v>102.18620955598458</v>
      </c>
      <c r="FD165" s="2">
        <f t="shared" si="224"/>
        <v>103.98739852954866</v>
      </c>
      <c r="FE165" s="2">
        <f t="shared" si="224"/>
        <v>104.92258521236279</v>
      </c>
      <c r="FG165" s="2">
        <f t="shared" si="225"/>
        <v>0.99987944310986954</v>
      </c>
      <c r="FH165" s="2">
        <f t="shared" si="225"/>
        <v>0.99986499540100504</v>
      </c>
      <c r="FI165" s="2">
        <f t="shared" si="225"/>
        <v>0.99986145179943675</v>
      </c>
      <c r="FJ165" s="2">
        <f t="shared" si="225"/>
        <v>0.99985631678544884</v>
      </c>
      <c r="FK165" s="2">
        <f t="shared" si="225"/>
        <v>0.99985590751463416</v>
      </c>
      <c r="FL165" s="2">
        <f t="shared" si="225"/>
        <v>0.99984677918276543</v>
      </c>
      <c r="FM165" s="2">
        <f t="shared" si="225"/>
        <v>0.99985226085355305</v>
      </c>
      <c r="FN165" s="2">
        <f t="shared" si="225"/>
        <v>0.99984371982093412</v>
      </c>
      <c r="FO165" s="2">
        <f t="shared" si="225"/>
        <v>0.9998187341193977</v>
      </c>
      <c r="FP165" s="2">
        <f t="shared" si="225"/>
        <v>0.9998361237607909</v>
      </c>
      <c r="FQ165" s="2">
        <f t="shared" si="225"/>
        <v>0.99984861809350634</v>
      </c>
      <c r="FR165" s="2">
        <f t="shared" si="225"/>
        <v>0.99984816150563405</v>
      </c>
      <c r="FS165" s="2">
        <f t="shared" si="225"/>
        <v>0.99984076857247572</v>
      </c>
      <c r="FT165" s="2">
        <f t="shared" si="225"/>
        <v>0.99984138397993416</v>
      </c>
      <c r="FU165" s="2">
        <f t="shared" si="225"/>
        <v>0.99979531603032068</v>
      </c>
      <c r="FW165" s="2">
        <f t="shared" si="216"/>
        <v>0.39272559567169568</v>
      </c>
      <c r="FX165" s="2">
        <f t="shared" si="216"/>
        <v>0.50181048144015417</v>
      </c>
      <c r="FY165" s="2">
        <f t="shared" si="216"/>
        <v>0.49984871810231468</v>
      </c>
      <c r="FZ165" s="2">
        <f t="shared" si="216"/>
        <v>0.46207446413907222</v>
      </c>
      <c r="GA165" s="2">
        <f t="shared" si="216"/>
        <v>0.46812395114299643</v>
      </c>
      <c r="GB165" s="2">
        <f t="shared" si="216"/>
        <v>0.47336604339922589</v>
      </c>
      <c r="GC165" s="2">
        <f t="shared" si="216"/>
        <v>0.47173493862906546</v>
      </c>
      <c r="GD165" s="2">
        <f t="shared" si="216"/>
        <v>0.4409129514447977</v>
      </c>
      <c r="GE165" s="2">
        <f t="shared" si="216"/>
        <v>0.4933221732157233</v>
      </c>
      <c r="GF165" s="2">
        <f t="shared" si="216"/>
        <v>0.49639495502833209</v>
      </c>
      <c r="GG165" s="2">
        <f t="shared" si="216"/>
        <v>0.4849098656308346</v>
      </c>
      <c r="GH165" s="2">
        <f t="shared" si="216"/>
        <v>0.43584005581624513</v>
      </c>
      <c r="GI165" s="2">
        <f t="shared" si="216"/>
        <v>0.40250286883045328</v>
      </c>
      <c r="GJ165" s="2">
        <f t="shared" si="216"/>
        <v>0.34196029794088229</v>
      </c>
      <c r="GK165" s="2">
        <f t="shared" si="216"/>
        <v>0.2943254359274397</v>
      </c>
      <c r="GM165" s="86">
        <f t="shared" si="217"/>
        <v>3.0534362123165518E-158</v>
      </c>
      <c r="GN165" s="86">
        <f t="shared" si="217"/>
        <v>1.3155663738674437E-295</v>
      </c>
      <c r="GO165" s="86">
        <f t="shared" si="217"/>
        <v>2.1405802558643056E-253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5.6995133064780927E-282</v>
      </c>
      <c r="GT165" s="86">
        <f t="shared" si="217"/>
        <v>3.6465419905392656E-215</v>
      </c>
      <c r="GU165" s="86">
        <f t="shared" si="217"/>
        <v>6.961166396590214E-202</v>
      </c>
      <c r="GV165" s="86">
        <f t="shared" si="217"/>
        <v>0</v>
      </c>
      <c r="GW165" s="86">
        <f t="shared" si="217"/>
        <v>0</v>
      </c>
      <c r="GX165" s="86">
        <f t="shared" si="217"/>
        <v>0</v>
      </c>
      <c r="GY165" s="86">
        <f t="shared" si="217"/>
        <v>1.3520962318024349E-257</v>
      </c>
      <c r="GZ165" s="86">
        <f t="shared" si="217"/>
        <v>1.225521516902392E-156</v>
      </c>
      <c r="HA165" s="86">
        <f t="shared" si="217"/>
        <v>1.4191144327437956E-266</v>
      </c>
      <c r="HC165" s="86">
        <f t="shared" si="181"/>
        <v>8.6336348592033089E-117</v>
      </c>
      <c r="HD165" s="86">
        <f t="shared" si="181"/>
        <v>1.3837958408592665E-164</v>
      </c>
      <c r="HE165" s="86">
        <f t="shared" si="181"/>
        <v>2.1576884913486509E-205</v>
      </c>
      <c r="HF165" s="86">
        <f t="shared" si="180"/>
        <v>6.7912525675777558E-196</v>
      </c>
      <c r="HG165" s="86">
        <f t="shared" si="180"/>
        <v>0</v>
      </c>
      <c r="HH165" s="86">
        <f t="shared" si="180"/>
        <v>5.3132089836462594E-257</v>
      </c>
      <c r="HI165" s="86">
        <f t="shared" si="180"/>
        <v>3.9066681105366301E-258</v>
      </c>
      <c r="HJ165" s="86">
        <f t="shared" si="180"/>
        <v>0</v>
      </c>
      <c r="HK165" s="86">
        <f t="shared" si="180"/>
        <v>2.9121731998756148E-302</v>
      </c>
      <c r="HL165" s="86">
        <f t="shared" si="161"/>
        <v>5.0942658847500044E-199</v>
      </c>
      <c r="HM165" s="86">
        <f t="shared" si="161"/>
        <v>9.1097031389713096E-244</v>
      </c>
      <c r="HN165" s="86">
        <f t="shared" si="161"/>
        <v>2.9969705131953021E-186</v>
      </c>
      <c r="HO165" s="86">
        <f t="shared" si="161"/>
        <v>2.7809476535609366E-177</v>
      </c>
      <c r="HP165" s="86">
        <f t="shared" si="161"/>
        <v>7.5906509753991638E-101</v>
      </c>
      <c r="HQ165" s="86">
        <f t="shared" si="161"/>
        <v>1.1223295018853018E-156</v>
      </c>
      <c r="HS165" s="86">
        <f t="shared" si="218"/>
        <v>9.3492246638373128E-5</v>
      </c>
      <c r="HT165" s="86">
        <f t="shared" si="218"/>
        <v>3.22005599563034E-7</v>
      </c>
      <c r="HU165" s="86">
        <f t="shared" si="218"/>
        <v>3.8852831242229364E-7</v>
      </c>
      <c r="HV165" s="86">
        <f t="shared" si="218"/>
        <v>4.007685055115586E-7</v>
      </c>
      <c r="HW165" s="86">
        <f t="shared" si="218"/>
        <v>7.9983599542081867E-8</v>
      </c>
      <c r="HX165" s="86">
        <f t="shared" si="218"/>
        <v>1.8651636328888865E-7</v>
      </c>
      <c r="HY165" s="86">
        <f t="shared" si="218"/>
        <v>1.6294954368569485E-7</v>
      </c>
      <c r="HZ165" s="86">
        <f t="shared" si="218"/>
        <v>3.5013691477605398E-7</v>
      </c>
      <c r="IA165" s="86">
        <f t="shared" si="218"/>
        <v>4.4038775033794483E-8</v>
      </c>
      <c r="IB165" s="86">
        <f t="shared" si="218"/>
        <v>1.399112123325312E-9</v>
      </c>
      <c r="IC165" s="86">
        <f t="shared" si="218"/>
        <v>7.835782204743572E-8</v>
      </c>
      <c r="ID165" s="86">
        <f t="shared" si="218"/>
        <v>3.3134906601197918E-7</v>
      </c>
      <c r="IE165" s="86">
        <f t="shared" si="218"/>
        <v>7.4897483904905363E-7</v>
      </c>
      <c r="IF165" s="86">
        <f t="shared" si="218"/>
        <v>5.8179525334509277E-9</v>
      </c>
      <c r="IG165" s="86">
        <f t="shared" si="218"/>
        <v>2.8315939264093538E-8</v>
      </c>
      <c r="II165" s="86">
        <f t="shared" si="219"/>
        <v>8.7130286597303874E-2</v>
      </c>
      <c r="IJ165" s="86">
        <f t="shared" si="219"/>
        <v>0.50686832381261859</v>
      </c>
      <c r="IK165" s="86">
        <f t="shared" si="219"/>
        <v>0.4994085244158078</v>
      </c>
      <c r="IL165" s="86">
        <f t="shared" si="219"/>
        <v>0.31509521873683499</v>
      </c>
      <c r="IM165" s="86">
        <f t="shared" si="219"/>
        <v>0.34103782137664718</v>
      </c>
      <c r="IN165" s="86">
        <f t="shared" si="219"/>
        <v>0.36972340172848134</v>
      </c>
      <c r="IO165" s="86">
        <f t="shared" si="219"/>
        <v>0.36436497807407969</v>
      </c>
      <c r="IP165" s="86">
        <f t="shared" si="219"/>
        <v>0.20766526990780806</v>
      </c>
      <c r="IQ165" s="86">
        <f t="shared" si="219"/>
        <v>0.47035614246412077</v>
      </c>
      <c r="IR165" s="86">
        <f t="shared" si="219"/>
        <v>0.4831486344263356</v>
      </c>
      <c r="IS165" s="86">
        <f t="shared" si="219"/>
        <v>0.43092969840079393</v>
      </c>
      <c r="IT165" s="86">
        <f t="shared" si="219"/>
        <v>0.1796869907915763</v>
      </c>
      <c r="IU165" s="86">
        <f t="shared" si="219"/>
        <v>6.6061212350358348E-2</v>
      </c>
      <c r="IV165" s="86">
        <f t="shared" si="219"/>
        <v>4.4875396419500696E-2</v>
      </c>
      <c r="IW165" s="86">
        <f t="shared" si="219"/>
        <v>5.4245891532348399E-2</v>
      </c>
      <c r="IY165" s="86">
        <f t="shared" si="220"/>
        <v>8.7223778843942251E-2</v>
      </c>
      <c r="IZ165" s="86">
        <f t="shared" si="220"/>
        <v>0.50686864581821811</v>
      </c>
      <c r="JA165" s="86">
        <f t="shared" si="220"/>
        <v>0.49940891294412021</v>
      </c>
      <c r="JB165" s="86">
        <f t="shared" si="220"/>
        <v>0.31509561950534049</v>
      </c>
      <c r="JC165" s="86">
        <f t="shared" si="220"/>
        <v>0.3410379013602467</v>
      </c>
      <c r="JD165" s="86">
        <f t="shared" si="220"/>
        <v>0.36972358824484464</v>
      </c>
      <c r="JE165" s="86">
        <f t="shared" si="220"/>
        <v>0.36436514102362338</v>
      </c>
      <c r="JF165" s="86">
        <f t="shared" si="220"/>
        <v>0.20766562004472283</v>
      </c>
      <c r="JG165" s="86">
        <f t="shared" si="220"/>
        <v>0.47035618650289579</v>
      </c>
      <c r="JH165" s="86">
        <f t="shared" si="220"/>
        <v>0.4831486358254477</v>
      </c>
      <c r="JI165" s="86">
        <f t="shared" si="220"/>
        <v>0.43092977675861599</v>
      </c>
      <c r="JJ165" s="86">
        <f t="shared" si="220"/>
        <v>0.17968732214064231</v>
      </c>
      <c r="JK165" s="86">
        <f t="shared" si="220"/>
        <v>6.6061961325197399E-2</v>
      </c>
      <c r="JL165" s="86">
        <f t="shared" si="220"/>
        <v>4.4875402237453232E-2</v>
      </c>
      <c r="JM165" s="86">
        <f t="shared" si="220"/>
        <v>5.4245919848287666E-2</v>
      </c>
    </row>
    <row r="166" spans="2:273" x14ac:dyDescent="0.25">
      <c r="B166" s="2">
        <v>139</v>
      </c>
      <c r="C166" s="37">
        <v>97.168999999999997</v>
      </c>
      <c r="D166" s="37">
        <v>96.78</v>
      </c>
      <c r="E166" s="37">
        <v>98.322000000000003</v>
      </c>
      <c r="F166" s="37">
        <v>100.458</v>
      </c>
      <c r="G166" s="37">
        <v>103.35</v>
      </c>
      <c r="H166" s="37">
        <v>102.78</v>
      </c>
      <c r="I166" s="37">
        <v>106.017</v>
      </c>
      <c r="J166" s="37">
        <v>102.458</v>
      </c>
      <c r="K166" s="37">
        <v>107.03400000000001</v>
      </c>
      <c r="L166" s="37">
        <v>111.383</v>
      </c>
      <c r="M166" s="37">
        <v>112.441</v>
      </c>
      <c r="N166" s="37">
        <v>111.57599999999999</v>
      </c>
      <c r="O166" s="37">
        <v>109.627</v>
      </c>
      <c r="P166" s="37">
        <v>116.69499999999999</v>
      </c>
      <c r="Q166" s="37">
        <v>124.526</v>
      </c>
      <c r="S166" s="4">
        <f t="shared" si="221"/>
        <v>96.004957607597774</v>
      </c>
      <c r="T166" s="4">
        <f t="shared" si="221"/>
        <v>95.988409360909543</v>
      </c>
      <c r="U166" s="4">
        <f t="shared" si="221"/>
        <v>99.474192883438221</v>
      </c>
      <c r="V166" s="4">
        <f t="shared" si="221"/>
        <v>100.2057694787504</v>
      </c>
      <c r="W166" s="4">
        <f t="shared" si="221"/>
        <v>101.67389780893349</v>
      </c>
      <c r="X166" s="4">
        <f t="shared" si="221"/>
        <v>101.96435217940791</v>
      </c>
      <c r="Y166" s="4">
        <f t="shared" si="221"/>
        <v>103.78255673808188</v>
      </c>
      <c r="Z166" s="4">
        <f t="shared" si="221"/>
        <v>106.31070925558792</v>
      </c>
      <c r="AA166" s="4">
        <f t="shared" si="221"/>
        <v>105.40444174896288</v>
      </c>
      <c r="AB166" s="4">
        <f t="shared" si="221"/>
        <v>110.65169007050066</v>
      </c>
      <c r="AC166" s="4">
        <f t="shared" si="221"/>
        <v>113.38695859257132</v>
      </c>
      <c r="AD166" s="4">
        <f t="shared" si="221"/>
        <v>112.54302277196247</v>
      </c>
      <c r="AE166" s="4">
        <f t="shared" si="221"/>
        <v>109.36871863863693</v>
      </c>
      <c r="AF166" s="4">
        <f t="shared" si="221"/>
        <v>115.38127516406618</v>
      </c>
      <c r="AG166" s="4">
        <f t="shared" si="221"/>
        <v>122.79558504226341</v>
      </c>
      <c r="AI166" s="4">
        <f t="shared" si="222"/>
        <v>1.164042392402223</v>
      </c>
      <c r="AJ166" s="4">
        <f t="shared" si="222"/>
        <v>0.79159063909045813</v>
      </c>
      <c r="AK166" s="4">
        <f t="shared" si="222"/>
        <v>-1.152192883438218</v>
      </c>
      <c r="AL166" s="4">
        <f t="shared" si="222"/>
        <v>0.25223052124960077</v>
      </c>
      <c r="AM166" s="4">
        <f t="shared" si="222"/>
        <v>1.676102191066505</v>
      </c>
      <c r="AN166" s="4">
        <f t="shared" si="222"/>
        <v>0.81564782059209051</v>
      </c>
      <c r="AO166" s="4">
        <f t="shared" si="222"/>
        <v>2.2344432619181163</v>
      </c>
      <c r="AP166" s="4">
        <f t="shared" si="222"/>
        <v>-3.852709255587925</v>
      </c>
      <c r="AQ166" s="4">
        <f t="shared" si="222"/>
        <v>1.6295582510371247</v>
      </c>
      <c r="AR166" s="4">
        <f t="shared" si="222"/>
        <v>0.73130992949933216</v>
      </c>
      <c r="AS166" s="4">
        <f t="shared" si="222"/>
        <v>-0.94595859257131565</v>
      </c>
      <c r="AT166" s="4">
        <f t="shared" si="222"/>
        <v>-0.96702277196247621</v>
      </c>
      <c r="AU166" s="4">
        <f t="shared" si="222"/>
        <v>0.25828136136306057</v>
      </c>
      <c r="AV166" s="4">
        <f t="shared" si="222"/>
        <v>1.3137248359338116</v>
      </c>
      <c r="AW166" s="4">
        <f t="shared" si="222"/>
        <v>1.7304149577365848</v>
      </c>
      <c r="AY166" s="2">
        <f t="shared" si="214"/>
        <v>94.855120383994546</v>
      </c>
      <c r="AZ166" s="2">
        <f t="shared" si="214"/>
        <v>95.932804072690914</v>
      </c>
      <c r="BA166" s="2">
        <f t="shared" si="214"/>
        <v>96.678218348410311</v>
      </c>
      <c r="BB166" s="2">
        <f t="shared" si="214"/>
        <v>93.901569380914381</v>
      </c>
      <c r="BC166" s="2">
        <f t="shared" si="214"/>
        <v>95.709099924956689</v>
      </c>
      <c r="BD166" s="2">
        <f t="shared" si="214"/>
        <v>94.84534333677496</v>
      </c>
      <c r="BE166" s="2">
        <f t="shared" si="214"/>
        <v>96.837245085543628</v>
      </c>
      <c r="BF166" s="2">
        <f t="shared" si="214"/>
        <v>98.71415903640397</v>
      </c>
      <c r="BG166" s="2">
        <f t="shared" si="214"/>
        <v>97.331300847220945</v>
      </c>
      <c r="BH166" s="2">
        <f t="shared" si="214"/>
        <v>101.13973155605618</v>
      </c>
      <c r="BI166" s="2">
        <f t="shared" si="214"/>
        <v>100.6162566836536</v>
      </c>
      <c r="BJ166" s="2">
        <f t="shared" si="214"/>
        <v>101.00226405675546</v>
      </c>
      <c r="BK166" s="2">
        <f t="shared" si="214"/>
        <v>102.33865856051887</v>
      </c>
      <c r="BL166" s="2">
        <f t="shared" si="214"/>
        <v>104.56808220279117</v>
      </c>
      <c r="BM166" s="2">
        <f t="shared" si="214"/>
        <v>105.00496517711053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127.93543208255159</v>
      </c>
      <c r="DL166" s="2">
        <f t="shared" si="223"/>
        <v>133.4758812233286</v>
      </c>
      <c r="DM166" s="2">
        <f t="shared" si="223"/>
        <v>116.27785939380675</v>
      </c>
      <c r="DN166" s="2">
        <f t="shared" si="223"/>
        <v>132.132059415691</v>
      </c>
      <c r="DO166" s="2">
        <f t="shared" si="223"/>
        <v>150.36630750750749</v>
      </c>
      <c r="DP166" s="2">
        <f t="shared" si="223"/>
        <v>143.95333333333335</v>
      </c>
      <c r="DQ166" s="2">
        <f t="shared" si="223"/>
        <v>137.27020784313729</v>
      </c>
      <c r="DR166" s="2">
        <f t="shared" si="223"/>
        <v>126.18641175461175</v>
      </c>
      <c r="DS166" s="2">
        <f t="shared" si="223"/>
        <v>125.96472727272729</v>
      </c>
      <c r="DT166" s="2">
        <f t="shared" si="223"/>
        <v>135.29228281130631</v>
      </c>
      <c r="DU166" s="2">
        <f t="shared" si="223"/>
        <v>142.09879611190138</v>
      </c>
      <c r="DV166" s="2">
        <f t="shared" si="223"/>
        <v>150.00518089141772</v>
      </c>
      <c r="DW166" s="2">
        <f t="shared" si="223"/>
        <v>150.24770588235296</v>
      </c>
      <c r="DX166" s="2">
        <f t="shared" si="223"/>
        <v>143.75132543972543</v>
      </c>
      <c r="DY166" s="2">
        <f t="shared" si="223"/>
        <v>154.09667783251228</v>
      </c>
      <c r="EA166" s="2">
        <f t="shared" si="213"/>
        <v>94.424911621316923</v>
      </c>
      <c r="EB166" s="2">
        <f t="shared" si="213"/>
        <v>96.098824534161494</v>
      </c>
      <c r="EC166" s="2">
        <f t="shared" si="213"/>
        <v>97.200403400116357</v>
      </c>
      <c r="ED166" s="2">
        <f t="shared" si="213"/>
        <v>93.755682268660379</v>
      </c>
      <c r="EE166" s="2">
        <f t="shared" si="213"/>
        <v>95.678092134714873</v>
      </c>
      <c r="EF166" s="2">
        <f t="shared" si="213"/>
        <v>94.893355281473546</v>
      </c>
      <c r="EG166" s="2">
        <f t="shared" si="213"/>
        <v>96.94629822799341</v>
      </c>
      <c r="EH166" s="2">
        <f t="shared" si="213"/>
        <v>99.184162271534646</v>
      </c>
      <c r="EI166" s="2">
        <f t="shared" si="213"/>
        <v>97.363702923181521</v>
      </c>
      <c r="EJ166" s="2">
        <f t="shared" si="213"/>
        <v>101.56477851158208</v>
      </c>
      <c r="EK166" s="2">
        <f t="shared" si="212"/>
        <v>101.0381982613209</v>
      </c>
      <c r="EL166" s="2">
        <f t="shared" si="179"/>
        <v>100.96939331560688</v>
      </c>
      <c r="EM166" s="2">
        <f t="shared" si="179"/>
        <v>102.48634207328885</v>
      </c>
      <c r="EN166" s="2">
        <f t="shared" si="179"/>
        <v>104.94564109963775</v>
      </c>
      <c r="EO166" s="2">
        <f t="shared" si="179"/>
        <v>105.07275949640473</v>
      </c>
      <c r="EQ166" s="2">
        <f t="shared" si="224"/>
        <v>95.452941271387843</v>
      </c>
      <c r="ER166" s="2">
        <f t="shared" si="224"/>
        <v>95.773715138824912</v>
      </c>
      <c r="ES166" s="2">
        <f t="shared" si="224"/>
        <v>96.19708120892949</v>
      </c>
      <c r="ET166" s="2">
        <f t="shared" si="224"/>
        <v>94.046092469224916</v>
      </c>
      <c r="EU166" s="2">
        <f t="shared" si="224"/>
        <v>95.726596605627819</v>
      </c>
      <c r="EV166" s="2">
        <f t="shared" si="224"/>
        <v>94.782816784476353</v>
      </c>
      <c r="EW166" s="2">
        <f t="shared" si="224"/>
        <v>96.714886639214257</v>
      </c>
      <c r="EX166" s="2">
        <f t="shared" si="224"/>
        <v>98.162324706335198</v>
      </c>
      <c r="EY166" s="2">
        <f t="shared" si="224"/>
        <v>97.291792473927984</v>
      </c>
      <c r="EZ166" s="2">
        <f t="shared" si="224"/>
        <v>100.73674858769354</v>
      </c>
      <c r="FA166" s="2">
        <f t="shared" si="224"/>
        <v>100.19632996149126</v>
      </c>
      <c r="FB166" s="2">
        <f t="shared" si="224"/>
        <v>101.02626195853834</v>
      </c>
      <c r="FC166" s="2">
        <f t="shared" si="224"/>
        <v>102.12239262469468</v>
      </c>
      <c r="FD166" s="2">
        <f t="shared" si="224"/>
        <v>103.89000172201783</v>
      </c>
      <c r="FE166" s="2">
        <f t="shared" si="224"/>
        <v>104.82756061508469</v>
      </c>
      <c r="FG166" s="2">
        <f t="shared" si="225"/>
        <v>0.99989004964312156</v>
      </c>
      <c r="FH166" s="2">
        <f t="shared" si="225"/>
        <v>0.99987687287973392</v>
      </c>
      <c r="FI166" s="2">
        <f t="shared" si="225"/>
        <v>0.99987364099890341</v>
      </c>
      <c r="FJ166" s="2">
        <f t="shared" si="225"/>
        <v>0.99986895769418493</v>
      </c>
      <c r="FK166" s="2">
        <f t="shared" si="225"/>
        <v>0.99986858442531412</v>
      </c>
      <c r="FL166" s="2">
        <f t="shared" si="225"/>
        <v>0.99986025906991183</v>
      </c>
      <c r="FM166" s="2">
        <f t="shared" si="225"/>
        <v>0.99986525854547925</v>
      </c>
      <c r="FN166" s="2">
        <f t="shared" si="225"/>
        <v>0.99985746882277471</v>
      </c>
      <c r="FO166" s="2">
        <f t="shared" si="225"/>
        <v>0.99983468091533967</v>
      </c>
      <c r="FP166" s="2">
        <f t="shared" si="225"/>
        <v>0.99985054093842851</v>
      </c>
      <c r="FQ166" s="2">
        <f t="shared" si="225"/>
        <v>0.99986193622139052</v>
      </c>
      <c r="FR166" s="2">
        <f t="shared" si="225"/>
        <v>0.99986151979719162</v>
      </c>
      <c r="FS166" s="2">
        <f t="shared" si="225"/>
        <v>0.99985477717746718</v>
      </c>
      <c r="FT166" s="2">
        <f t="shared" si="225"/>
        <v>0.99985533845143693</v>
      </c>
      <c r="FU166" s="2">
        <f t="shared" si="225"/>
        <v>0.99981332263895628</v>
      </c>
      <c r="FW166" s="2">
        <f t="shared" si="216"/>
        <v>0.41489490985430999</v>
      </c>
      <c r="FX166" s="2">
        <f t="shared" si="216"/>
        <v>0.52481593356631684</v>
      </c>
      <c r="FY166" s="2">
        <f t="shared" si="216"/>
        <v>0.52285862367732128</v>
      </c>
      <c r="FZ166" s="2">
        <f t="shared" si="216"/>
        <v>0.48503180339398777</v>
      </c>
      <c r="GA166" s="2">
        <f t="shared" si="216"/>
        <v>0.49110744930712885</v>
      </c>
      <c r="GB166" s="2">
        <f t="shared" si="216"/>
        <v>0.49636672428307999</v>
      </c>
      <c r="GC166" s="2">
        <f t="shared" si="216"/>
        <v>0.49473081831070759</v>
      </c>
      <c r="GD166" s="2">
        <f t="shared" si="216"/>
        <v>0.46372526678909864</v>
      </c>
      <c r="GE166" s="2">
        <f t="shared" si="216"/>
        <v>0.51634180445027655</v>
      </c>
      <c r="GF166" s="2">
        <f t="shared" si="216"/>
        <v>0.5194109829363851</v>
      </c>
      <c r="GG166" s="2">
        <f t="shared" si="216"/>
        <v>0.50793046732492819</v>
      </c>
      <c r="GH166" s="2">
        <f t="shared" si="216"/>
        <v>0.45860519955875556</v>
      </c>
      <c r="GI166" s="2">
        <f t="shared" si="216"/>
        <v>0.42483799172554215</v>
      </c>
      <c r="GJ166" s="2">
        <f t="shared" si="216"/>
        <v>0.36297678483743262</v>
      </c>
      <c r="GK166" s="2">
        <f t="shared" si="216"/>
        <v>0.31381046513328936</v>
      </c>
      <c r="GM166" s="86">
        <f t="shared" si="217"/>
        <v>2.9223382316992971E-162</v>
      </c>
      <c r="GN166" s="86">
        <f t="shared" si="217"/>
        <v>4.7481288659141749E-303</v>
      </c>
      <c r="GO166" s="86">
        <f t="shared" si="217"/>
        <v>7.8895646315762752E-260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4.5028072616088534E-289</v>
      </c>
      <c r="GT166" s="86">
        <f t="shared" si="217"/>
        <v>1.2981676556462111E-220</v>
      </c>
      <c r="GU166" s="86">
        <f t="shared" si="217"/>
        <v>5.1053229576271993E-207</v>
      </c>
      <c r="GV166" s="86">
        <f t="shared" si="217"/>
        <v>0</v>
      </c>
      <c r="GW166" s="86">
        <f t="shared" si="217"/>
        <v>0</v>
      </c>
      <c r="GX166" s="86">
        <f t="shared" si="217"/>
        <v>0</v>
      </c>
      <c r="GY166" s="86">
        <f t="shared" si="217"/>
        <v>4.2092983400298448E-264</v>
      </c>
      <c r="GZ166" s="86">
        <f t="shared" si="217"/>
        <v>1.326723018741629E-160</v>
      </c>
      <c r="HA166" s="86">
        <f t="shared" si="217"/>
        <v>2.5125266872258378E-273</v>
      </c>
      <c r="HC166" s="86">
        <f t="shared" si="181"/>
        <v>6.9306770579837414E-121</v>
      </c>
      <c r="HD166" s="86">
        <f t="shared" si="181"/>
        <v>3.4420199565088482E-170</v>
      </c>
      <c r="HE166" s="86">
        <f t="shared" si="181"/>
        <v>1.8125645328219677E-212</v>
      </c>
      <c r="HF166" s="86">
        <f t="shared" si="180"/>
        <v>1.2231097679523385E-202</v>
      </c>
      <c r="HG166" s="86">
        <f t="shared" si="180"/>
        <v>0</v>
      </c>
      <c r="HH166" s="86">
        <f t="shared" si="180"/>
        <v>7.0144627032347322E-266</v>
      </c>
      <c r="HI166" s="86">
        <f t="shared" si="180"/>
        <v>5.7196954207979879E-267</v>
      </c>
      <c r="HJ166" s="86">
        <f t="shared" si="180"/>
        <v>0</v>
      </c>
      <c r="HK166" s="86">
        <f t="shared" si="180"/>
        <v>0</v>
      </c>
      <c r="HL166" s="86">
        <f t="shared" si="161"/>
        <v>9.2023606612154277E-206</v>
      </c>
      <c r="HM166" s="86">
        <f t="shared" si="161"/>
        <v>4.7413320177555631E-252</v>
      </c>
      <c r="HN166" s="86">
        <f t="shared" si="161"/>
        <v>1.1836477516897547E-192</v>
      </c>
      <c r="HO166" s="86">
        <f t="shared" si="161"/>
        <v>2.0436889261577389E-183</v>
      </c>
      <c r="HP166" s="86">
        <f t="shared" si="161"/>
        <v>2.3304812148888449E-104</v>
      </c>
      <c r="HQ166" s="86">
        <f t="shared" si="161"/>
        <v>4.2022826519442302E-162</v>
      </c>
      <c r="HS166" s="86">
        <f t="shared" si="218"/>
        <v>4.3993028366561985E-5</v>
      </c>
      <c r="HT166" s="86">
        <f t="shared" si="218"/>
        <v>1.1118742899515161E-7</v>
      </c>
      <c r="HU166" s="86">
        <f t="shared" si="218"/>
        <v>1.3301904946441392E-7</v>
      </c>
      <c r="HV166" s="86">
        <f t="shared" si="218"/>
        <v>1.3179488960787395E-7</v>
      </c>
      <c r="HW166" s="86">
        <f t="shared" si="218"/>
        <v>2.3791545669892328E-8</v>
      </c>
      <c r="HX166" s="86">
        <f t="shared" si="218"/>
        <v>5.753478833536871E-8</v>
      </c>
      <c r="HY166" s="86">
        <f t="shared" si="218"/>
        <v>5.1363750315084983E-8</v>
      </c>
      <c r="HZ166" s="86">
        <f t="shared" si="218"/>
        <v>1.1321905450856848E-7</v>
      </c>
      <c r="IA166" s="86">
        <f t="shared" si="218"/>
        <v>1.2738664639451545E-8</v>
      </c>
      <c r="IB166" s="86">
        <f t="shared" si="218"/>
        <v>3.2246672090908095E-10</v>
      </c>
      <c r="IC166" s="86">
        <f t="shared" si="218"/>
        <v>2.3780081145610527E-8</v>
      </c>
      <c r="ID166" s="86">
        <f t="shared" si="218"/>
        <v>1.0456505767235426E-7</v>
      </c>
      <c r="IE166" s="86">
        <f t="shared" si="218"/>
        <v>2.418610885134844E-7</v>
      </c>
      <c r="IF166" s="86">
        <f t="shared" si="218"/>
        <v>1.0191358369432251E-9</v>
      </c>
      <c r="IG166" s="86">
        <f t="shared" si="218"/>
        <v>4.9956251959980085E-9</v>
      </c>
      <c r="II166" s="86">
        <f t="shared" si="219"/>
        <v>0.15021486826312649</v>
      </c>
      <c r="IJ166" s="86">
        <f t="shared" si="219"/>
        <v>0.57352154562795576</v>
      </c>
      <c r="IK166" s="86">
        <f t="shared" si="219"/>
        <v>0.57018171160711539</v>
      </c>
      <c r="IL166" s="86">
        <f t="shared" si="219"/>
        <v>0.43271435741915887</v>
      </c>
      <c r="IM166" s="86">
        <f t="shared" si="219"/>
        <v>0.46009496123331844</v>
      </c>
      <c r="IN166" s="86">
        <f t="shared" si="219"/>
        <v>0.4843673835273109</v>
      </c>
      <c r="IO166" s="86">
        <f t="shared" si="219"/>
        <v>0.47757299385611002</v>
      </c>
      <c r="IP166" s="86">
        <f t="shared" si="219"/>
        <v>0.32174538009078846</v>
      </c>
      <c r="IQ166" s="86">
        <f t="shared" si="219"/>
        <v>0.55774033622033048</v>
      </c>
      <c r="IR166" s="86">
        <f t="shared" si="219"/>
        <v>0.56939791106093618</v>
      </c>
      <c r="IS166" s="86">
        <f t="shared" si="219"/>
        <v>0.53031121795236469</v>
      </c>
      <c r="IT166" s="86">
        <f t="shared" si="219"/>
        <v>0.29086305396661233</v>
      </c>
      <c r="IU166" s="86">
        <f t="shared" si="219"/>
        <v>0.13294976976784181</v>
      </c>
      <c r="IV166" s="86">
        <f t="shared" si="219"/>
        <v>7.9937282346013855E-2</v>
      </c>
      <c r="IW166" s="86">
        <f t="shared" si="219"/>
        <v>8.448626590745785E-2</v>
      </c>
      <c r="IY166" s="86">
        <f t="shared" si="220"/>
        <v>0.15025886129149305</v>
      </c>
      <c r="IZ166" s="86">
        <f t="shared" si="220"/>
        <v>0.57352165681538481</v>
      </c>
      <c r="JA166" s="86">
        <f t="shared" si="220"/>
        <v>0.57018184462616484</v>
      </c>
      <c r="JB166" s="86">
        <f t="shared" si="220"/>
        <v>0.43271448921404848</v>
      </c>
      <c r="JC166" s="86">
        <f t="shared" si="220"/>
        <v>0.46009498502486412</v>
      </c>
      <c r="JD166" s="86">
        <f t="shared" si="220"/>
        <v>0.48436744106209922</v>
      </c>
      <c r="JE166" s="86">
        <f t="shared" si="220"/>
        <v>0.47757304521986033</v>
      </c>
      <c r="JF166" s="86">
        <f t="shared" si="220"/>
        <v>0.32174549330984298</v>
      </c>
      <c r="JG166" s="86">
        <f t="shared" si="220"/>
        <v>0.55774034895899516</v>
      </c>
      <c r="JH166" s="86">
        <f t="shared" si="220"/>
        <v>0.5693979113834029</v>
      </c>
      <c r="JI166" s="86">
        <f t="shared" si="220"/>
        <v>0.53031124173244581</v>
      </c>
      <c r="JJ166" s="86">
        <f t="shared" si="220"/>
        <v>0.29086315853167</v>
      </c>
      <c r="JK166" s="86">
        <f t="shared" si="220"/>
        <v>0.13295001162893033</v>
      </c>
      <c r="JL166" s="86">
        <f t="shared" si="220"/>
        <v>7.9937283365149686E-2</v>
      </c>
      <c r="JM166" s="86">
        <f t="shared" si="220"/>
        <v>8.4486270903083041E-2</v>
      </c>
    </row>
    <row r="167" spans="2:273" x14ac:dyDescent="0.25">
      <c r="B167" s="2">
        <v>140</v>
      </c>
      <c r="C167" s="37">
        <v>95.016999999999996</v>
      </c>
      <c r="D167" s="37">
        <v>96.338999999999999</v>
      </c>
      <c r="E167" s="37">
        <v>97.287999999999997</v>
      </c>
      <c r="F167" s="37">
        <v>101.69499999999999</v>
      </c>
      <c r="G167" s="37">
        <v>100.4</v>
      </c>
      <c r="H167" s="37">
        <v>104.57599999999999</v>
      </c>
      <c r="I167" s="37">
        <v>102.322</v>
      </c>
      <c r="J167" s="37">
        <v>105.08499999999999</v>
      </c>
      <c r="K167" s="37">
        <v>103.949</v>
      </c>
      <c r="L167" s="37">
        <v>107.15</v>
      </c>
      <c r="M167" s="37">
        <v>111.441</v>
      </c>
      <c r="N167" s="37">
        <v>111.69499999999999</v>
      </c>
      <c r="O167" s="37">
        <v>113.831</v>
      </c>
      <c r="P167" s="37">
        <v>120.898</v>
      </c>
      <c r="Q167" s="37">
        <v>132.035</v>
      </c>
      <c r="S167" s="4">
        <f t="shared" si="221"/>
        <v>96.280548637215958</v>
      </c>
      <c r="T167" s="4">
        <f t="shared" si="221"/>
        <v>95.867591583641527</v>
      </c>
      <c r="U167" s="4">
        <f t="shared" si="221"/>
        <v>98.580942070772906</v>
      </c>
      <c r="V167" s="4">
        <f t="shared" si="221"/>
        <v>99.576819682415419</v>
      </c>
      <c r="W167" s="4">
        <f t="shared" si="221"/>
        <v>100.77535881221706</v>
      </c>
      <c r="X167" s="4">
        <f t="shared" si="221"/>
        <v>100.69651174466709</v>
      </c>
      <c r="Y167" s="4">
        <f t="shared" si="221"/>
        <v>102.67144460955508</v>
      </c>
      <c r="Z167" s="4">
        <f t="shared" si="221"/>
        <v>106.68030148653776</v>
      </c>
      <c r="AA167" s="4">
        <f t="shared" si="221"/>
        <v>103.02573453457963</v>
      </c>
      <c r="AB167" s="4">
        <f t="shared" si="221"/>
        <v>107.41571670867611</v>
      </c>
      <c r="AC167" s="4">
        <f t="shared" si="221"/>
        <v>110.38515342778977</v>
      </c>
      <c r="AD167" s="4">
        <f t="shared" si="221"/>
        <v>113.66881385634011</v>
      </c>
      <c r="AE167" s="4">
        <f t="shared" si="221"/>
        <v>112.30218374978378</v>
      </c>
      <c r="AF167" s="4">
        <f t="shared" si="221"/>
        <v>120.27503208079341</v>
      </c>
      <c r="AG167" s="4">
        <f t="shared" si="221"/>
        <v>129.33709538390249</v>
      </c>
      <c r="AI167" s="4">
        <f t="shared" si="222"/>
        <v>-1.2635486372159619</v>
      </c>
      <c r="AJ167" s="4">
        <f t="shared" si="222"/>
        <v>0.47140841635847153</v>
      </c>
      <c r="AK167" s="4">
        <f t="shared" si="222"/>
        <v>-1.2929420707729093</v>
      </c>
      <c r="AL167" s="4">
        <f t="shared" si="222"/>
        <v>2.1181803175845744</v>
      </c>
      <c r="AM167" s="4">
        <f t="shared" si="222"/>
        <v>-0.37535881221705836</v>
      </c>
      <c r="AN167" s="4">
        <f t="shared" si="222"/>
        <v>3.8794882553329018</v>
      </c>
      <c r="AO167" s="4">
        <f t="shared" si="222"/>
        <v>-0.3494446095550785</v>
      </c>
      <c r="AP167" s="4">
        <f t="shared" si="222"/>
        <v>-1.5953014865377639</v>
      </c>
      <c r="AQ167" s="4">
        <f t="shared" si="222"/>
        <v>0.92326546542037136</v>
      </c>
      <c r="AR167" s="4">
        <f t="shared" si="222"/>
        <v>-0.26571670867610919</v>
      </c>
      <c r="AS167" s="4">
        <f t="shared" si="222"/>
        <v>1.0558465722102284</v>
      </c>
      <c r="AT167" s="4">
        <f t="shared" si="222"/>
        <v>-1.9738138563401151</v>
      </c>
      <c r="AU167" s="4">
        <f t="shared" si="222"/>
        <v>1.5288162502162237</v>
      </c>
      <c r="AV167" s="4">
        <f t="shared" si="222"/>
        <v>0.62296791920658734</v>
      </c>
      <c r="AW167" s="4">
        <f t="shared" si="222"/>
        <v>2.6979046160975031</v>
      </c>
      <c r="AY167" s="2">
        <f t="shared" si="214"/>
        <v>94.761705568564452</v>
      </c>
      <c r="AZ167" s="2">
        <f t="shared" si="214"/>
        <v>95.828074994021222</v>
      </c>
      <c r="BA167" s="2">
        <f t="shared" si="214"/>
        <v>96.584859709358625</v>
      </c>
      <c r="BB167" s="2">
        <f t="shared" si="214"/>
        <v>93.840598508277196</v>
      </c>
      <c r="BC167" s="2">
        <f t="shared" si="214"/>
        <v>95.599958566903751</v>
      </c>
      <c r="BD167" s="2">
        <f t="shared" si="214"/>
        <v>94.752025639066787</v>
      </c>
      <c r="BE167" s="2">
        <f t="shared" si="214"/>
        <v>96.77340945600973</v>
      </c>
      <c r="BF167" s="2">
        <f t="shared" si="214"/>
        <v>98.644487928668525</v>
      </c>
      <c r="BG167" s="2">
        <f t="shared" si="214"/>
        <v>97.237061578584274</v>
      </c>
      <c r="BH167" s="2">
        <f t="shared" si="214"/>
        <v>101.05045902081787</v>
      </c>
      <c r="BI167" s="2">
        <f t="shared" si="214"/>
        <v>100.54246858244765</v>
      </c>
      <c r="BJ167" s="2">
        <f t="shared" si="214"/>
        <v>100.9328009130361</v>
      </c>
      <c r="BK167" s="2">
        <f t="shared" si="214"/>
        <v>102.27123569129574</v>
      </c>
      <c r="BL167" s="2">
        <f t="shared" si="214"/>
        <v>104.46548668797237</v>
      </c>
      <c r="BM167" s="2">
        <f t="shared" si="214"/>
        <v>104.90696202970814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128.10871247654785</v>
      </c>
      <c r="DL167" s="2">
        <f t="shared" si="223"/>
        <v>133.69307586533904</v>
      </c>
      <c r="DM167" s="2">
        <f t="shared" si="223"/>
        <v>116.3679679395995</v>
      </c>
      <c r="DN167" s="2">
        <f t="shared" si="223"/>
        <v>132.34240146624356</v>
      </c>
      <c r="DO167" s="2">
        <f t="shared" si="223"/>
        <v>150.71785538395537</v>
      </c>
      <c r="DP167" s="2">
        <f t="shared" si="223"/>
        <v>144.26983333333334</v>
      </c>
      <c r="DQ167" s="2">
        <f t="shared" si="223"/>
        <v>137.52772492997201</v>
      </c>
      <c r="DR167" s="2">
        <f t="shared" si="223"/>
        <v>126.34068948948948</v>
      </c>
      <c r="DS167" s="2">
        <f t="shared" si="223"/>
        <v>126.1184090909091</v>
      </c>
      <c r="DT167" s="2">
        <f t="shared" si="223"/>
        <v>135.50537081741783</v>
      </c>
      <c r="DU167" s="2">
        <f t="shared" si="223"/>
        <v>142.36724087245139</v>
      </c>
      <c r="DV167" s="2">
        <f t="shared" si="223"/>
        <v>150.32703745851111</v>
      </c>
      <c r="DW167" s="2">
        <f t="shared" si="223"/>
        <v>150.56758375350142</v>
      </c>
      <c r="DX167" s="2">
        <f t="shared" si="223"/>
        <v>143.99384744744742</v>
      </c>
      <c r="DY167" s="2">
        <f t="shared" si="223"/>
        <v>154.45200147783248</v>
      </c>
      <c r="EA167" s="2">
        <f t="shared" si="213"/>
        <v>94.297004661933642</v>
      </c>
      <c r="EB167" s="2">
        <f t="shared" si="213"/>
        <v>96.00614829192547</v>
      </c>
      <c r="EC167" s="2">
        <f t="shared" si="213"/>
        <v>97.143496009643343</v>
      </c>
      <c r="ED167" s="2">
        <f t="shared" si="213"/>
        <v>93.684734127268811</v>
      </c>
      <c r="EE167" s="2">
        <f t="shared" si="213"/>
        <v>95.567794562784428</v>
      </c>
      <c r="EF167" s="2">
        <f t="shared" si="213"/>
        <v>94.804516315431655</v>
      </c>
      <c r="EG167" s="2">
        <f t="shared" si="213"/>
        <v>96.891152362846285</v>
      </c>
      <c r="EH167" s="2">
        <f t="shared" si="213"/>
        <v>99.150775203450863</v>
      </c>
      <c r="EI167" s="2">
        <f t="shared" si="213"/>
        <v>97.272436437797424</v>
      </c>
      <c r="EJ167" s="2">
        <f t="shared" si="213"/>
        <v>101.50618568753082</v>
      </c>
      <c r="EK167" s="2">
        <f t="shared" si="212"/>
        <v>100.99526320228365</v>
      </c>
      <c r="EL167" s="2">
        <f t="shared" si="179"/>
        <v>100.89847474863089</v>
      </c>
      <c r="EM167" s="2">
        <f t="shared" si="179"/>
        <v>102.43193086689325</v>
      </c>
      <c r="EN167" s="2">
        <f t="shared" si="179"/>
        <v>104.87750120996226</v>
      </c>
      <c r="EO167" s="2">
        <f t="shared" si="179"/>
        <v>104.98178111898775</v>
      </c>
      <c r="EQ167" s="2">
        <f t="shared" si="224"/>
        <v>95.351635039205675</v>
      </c>
      <c r="ER167" s="2">
        <f t="shared" si="224"/>
        <v>95.673302156706725</v>
      </c>
      <c r="ES167" s="2">
        <f t="shared" si="224"/>
        <v>96.115865684858079</v>
      </c>
      <c r="ET167" s="2">
        <f t="shared" si="224"/>
        <v>93.982428316706034</v>
      </c>
      <c r="EU167" s="2">
        <f t="shared" si="224"/>
        <v>95.617498195203112</v>
      </c>
      <c r="EV167" s="2">
        <f t="shared" si="224"/>
        <v>94.691314888673602</v>
      </c>
      <c r="EW167" s="2">
        <f t="shared" si="224"/>
        <v>96.654094222287313</v>
      </c>
      <c r="EX167" s="2">
        <f t="shared" si="224"/>
        <v>98.103247418215915</v>
      </c>
      <c r="EY167" s="2">
        <f t="shared" si="224"/>
        <v>97.198776734224339</v>
      </c>
      <c r="EZ167" s="2">
        <f t="shared" si="224"/>
        <v>100.65735115002096</v>
      </c>
      <c r="FA167" s="2">
        <f t="shared" si="224"/>
        <v>100.13259796015183</v>
      </c>
      <c r="FB167" s="2">
        <f t="shared" si="224"/>
        <v>100.95679435885025</v>
      </c>
      <c r="FC167" s="2">
        <f t="shared" si="224"/>
        <v>102.05857569340479</v>
      </c>
      <c r="FD167" s="2">
        <f t="shared" si="224"/>
        <v>103.792604914487</v>
      </c>
      <c r="FE167" s="2">
        <f t="shared" si="224"/>
        <v>104.73253601780659</v>
      </c>
      <c r="FG167" s="2">
        <f t="shared" si="225"/>
        <v>0.9998997231126131</v>
      </c>
      <c r="FH167" s="2">
        <f t="shared" si="225"/>
        <v>0.99988770551511685</v>
      </c>
      <c r="FI167" s="2">
        <f t="shared" si="225"/>
        <v>0.99988475794006282</v>
      </c>
      <c r="FJ167" s="2">
        <f t="shared" si="225"/>
        <v>0.99988048661865703</v>
      </c>
      <c r="FK167" s="2">
        <f t="shared" si="225"/>
        <v>0.99988014618553922</v>
      </c>
      <c r="FL167" s="2">
        <f t="shared" si="225"/>
        <v>0.99987255319001178</v>
      </c>
      <c r="FM167" s="2">
        <f t="shared" si="225"/>
        <v>0.99987711287604286</v>
      </c>
      <c r="FN167" s="2">
        <f t="shared" si="225"/>
        <v>0.99987000839117379</v>
      </c>
      <c r="FO167" s="2">
        <f t="shared" si="225"/>
        <v>0.99984922500962103</v>
      </c>
      <c r="FP167" s="2">
        <f t="shared" si="225"/>
        <v>0.99986368992322339</v>
      </c>
      <c r="FQ167" s="2">
        <f t="shared" si="225"/>
        <v>0.99987408280772905</v>
      </c>
      <c r="FR167" s="2">
        <f t="shared" si="225"/>
        <v>0.99987370301510459</v>
      </c>
      <c r="FS167" s="2">
        <f t="shared" si="225"/>
        <v>0.99986755351932255</v>
      </c>
      <c r="FT167" s="2">
        <f t="shared" si="225"/>
        <v>0.99986806542032358</v>
      </c>
      <c r="FU167" s="2">
        <f t="shared" si="225"/>
        <v>0.99982974542673497</v>
      </c>
      <c r="FW167" s="2">
        <f t="shared" si="216"/>
        <v>0.43741426736366779</v>
      </c>
      <c r="FX167" s="2">
        <f t="shared" si="216"/>
        <v>0.54771653545903332</v>
      </c>
      <c r="FY167" s="2">
        <f t="shared" si="216"/>
        <v>0.54577191282120463</v>
      </c>
      <c r="FZ167" s="2">
        <f t="shared" si="216"/>
        <v>0.50805248418113058</v>
      </c>
      <c r="GA167" s="2">
        <f t="shared" si="216"/>
        <v>0.51412860023788909</v>
      </c>
      <c r="GB167" s="2">
        <f t="shared" si="216"/>
        <v>0.51938279320023972</v>
      </c>
      <c r="GC167" s="2">
        <f t="shared" si="216"/>
        <v>0.51774901329016909</v>
      </c>
      <c r="GD167" s="2">
        <f t="shared" si="216"/>
        <v>0.48669041782971412</v>
      </c>
      <c r="GE167" s="2">
        <f t="shared" si="216"/>
        <v>0.53929229328202022</v>
      </c>
      <c r="GF167" s="2">
        <f t="shared" si="216"/>
        <v>0.54234491871507629</v>
      </c>
      <c r="GG167" s="2">
        <f t="shared" si="216"/>
        <v>0.53091748772803771</v>
      </c>
      <c r="GH167" s="2">
        <f t="shared" si="216"/>
        <v>0.48154447297600683</v>
      </c>
      <c r="GI167" s="2">
        <f t="shared" si="216"/>
        <v>0.44748428649433786</v>
      </c>
      <c r="GJ167" s="2">
        <f t="shared" si="216"/>
        <v>0.38453013659379121</v>
      </c>
      <c r="GK167" s="2">
        <f t="shared" si="216"/>
        <v>0.33397495132971899</v>
      </c>
      <c r="GM167" s="86">
        <f t="shared" si="217"/>
        <v>2.4874847054749325E-166</v>
      </c>
      <c r="GN167" s="86">
        <f t="shared" si="217"/>
        <v>0</v>
      </c>
      <c r="GO167" s="86">
        <f t="shared" si="217"/>
        <v>2.4120355312530192E-266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2.899011751692644E-296</v>
      </c>
      <c r="GT167" s="86">
        <f t="shared" si="217"/>
        <v>3.9457184532120465E-226</v>
      </c>
      <c r="GU167" s="86">
        <f t="shared" si="217"/>
        <v>3.2237142056274198E-212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1.0857164163316216E-270</v>
      </c>
      <c r="GZ167" s="86">
        <f t="shared" si="217"/>
        <v>1.2798551809981389E-164</v>
      </c>
      <c r="HA167" s="86">
        <f t="shared" si="217"/>
        <v>3.6578016756381865E-280</v>
      </c>
      <c r="HC167" s="86">
        <f t="shared" si="181"/>
        <v>4.7190449720750425E-125</v>
      </c>
      <c r="HD167" s="86">
        <f t="shared" si="181"/>
        <v>6.8835756375600617E-176</v>
      </c>
      <c r="HE167" s="86">
        <f t="shared" si="181"/>
        <v>1.1529529435908767E-219</v>
      </c>
      <c r="HF167" s="86">
        <f t="shared" si="180"/>
        <v>1.6899609723310537E-209</v>
      </c>
      <c r="HG167" s="86">
        <f t="shared" si="180"/>
        <v>0</v>
      </c>
      <c r="HH167" s="86">
        <f t="shared" si="180"/>
        <v>6.5288786803641141E-275</v>
      </c>
      <c r="HI167" s="86">
        <f t="shared" si="180"/>
        <v>5.9335958798374745E-276</v>
      </c>
      <c r="HJ167" s="86">
        <f t="shared" si="180"/>
        <v>0</v>
      </c>
      <c r="HK167" s="86">
        <f t="shared" si="180"/>
        <v>0</v>
      </c>
      <c r="HL167" s="86">
        <f t="shared" si="161"/>
        <v>1.2806964053301183E-212</v>
      </c>
      <c r="HM167" s="86">
        <f t="shared" si="161"/>
        <v>1.7903358048081964E-260</v>
      </c>
      <c r="HN167" s="86">
        <f t="shared" si="161"/>
        <v>3.6356946717782636E-199</v>
      </c>
      <c r="HO167" s="86">
        <f t="shared" si="161"/>
        <v>1.1786034040794417E-189</v>
      </c>
      <c r="HP167" s="86">
        <f t="shared" si="161"/>
        <v>6.2168820861459277E-108</v>
      </c>
      <c r="HQ167" s="86">
        <f t="shared" si="161"/>
        <v>1.2691786464442275E-167</v>
      </c>
      <c r="HS167" s="86">
        <f t="shared" si="218"/>
        <v>2.0080389580817155E-5</v>
      </c>
      <c r="HT167" s="86">
        <f t="shared" si="218"/>
        <v>3.696898283034557E-8</v>
      </c>
      <c r="HU167" s="86">
        <f t="shared" si="218"/>
        <v>4.3805523966960748E-8</v>
      </c>
      <c r="HV167" s="86">
        <f t="shared" si="218"/>
        <v>4.1564412747009758E-8</v>
      </c>
      <c r="HW167" s="86">
        <f t="shared" si="218"/>
        <v>6.7665048593552701E-9</v>
      </c>
      <c r="HX167" s="86">
        <f t="shared" si="218"/>
        <v>1.6975487538042039E-8</v>
      </c>
      <c r="HY167" s="86">
        <f t="shared" si="218"/>
        <v>1.5516247692492578E-8</v>
      </c>
      <c r="HZ167" s="86">
        <f t="shared" si="218"/>
        <v>3.5078307799050139E-8</v>
      </c>
      <c r="IA167" s="86">
        <f t="shared" si="218"/>
        <v>3.5215917346655196E-9</v>
      </c>
      <c r="IB167" s="86">
        <f t="shared" si="218"/>
        <v>7.0511565584079406E-11</v>
      </c>
      <c r="IC167" s="86">
        <f t="shared" si="218"/>
        <v>6.9105980063705835E-9</v>
      </c>
      <c r="ID167" s="86">
        <f t="shared" si="218"/>
        <v>3.1564518347259716E-8</v>
      </c>
      <c r="IE167" s="86">
        <f t="shared" si="218"/>
        <v>7.4660045121924105E-8</v>
      </c>
      <c r="IF167" s="86">
        <f t="shared" si="218"/>
        <v>1.6495441112817934E-10</v>
      </c>
      <c r="IG167" s="86">
        <f t="shared" si="218"/>
        <v>8.0915169969867802E-10</v>
      </c>
      <c r="II167" s="86">
        <f t="shared" si="219"/>
        <v>0.23489789580908293</v>
      </c>
      <c r="IJ167" s="86">
        <f t="shared" si="219"/>
        <v>0.5962118944027236</v>
      </c>
      <c r="IK167" s="86">
        <f t="shared" si="219"/>
        <v>0.5961241617119637</v>
      </c>
      <c r="IL167" s="86">
        <f t="shared" si="219"/>
        <v>0.53028885297302919</v>
      </c>
      <c r="IM167" s="86">
        <f t="shared" si="219"/>
        <v>0.55113041124604467</v>
      </c>
      <c r="IN167" s="86">
        <f t="shared" si="219"/>
        <v>0.56540351470789418</v>
      </c>
      <c r="IO167" s="86">
        <f t="shared" si="219"/>
        <v>0.56015001910972395</v>
      </c>
      <c r="IP167" s="86">
        <f t="shared" si="219"/>
        <v>0.44007137330165697</v>
      </c>
      <c r="IQ167" s="86">
        <f t="shared" si="219"/>
        <v>0.59518914596555539</v>
      </c>
      <c r="IR167" s="86">
        <f t="shared" si="219"/>
        <v>0.59607216305925492</v>
      </c>
      <c r="IS167" s="86">
        <f t="shared" si="219"/>
        <v>0.5869149418454922</v>
      </c>
      <c r="IT167" s="86">
        <f t="shared" si="219"/>
        <v>0.41278465824784805</v>
      </c>
      <c r="IU167" s="86">
        <f t="shared" si="219"/>
        <v>0.23182918426886251</v>
      </c>
      <c r="IV167" s="86">
        <f t="shared" si="219"/>
        <v>0.13169408554579068</v>
      </c>
      <c r="IW167" s="86">
        <f t="shared" si="219"/>
        <v>0.1263568953112921</v>
      </c>
      <c r="IY167" s="86">
        <f t="shared" si="220"/>
        <v>0.23491797619866375</v>
      </c>
      <c r="IZ167" s="86">
        <f t="shared" si="220"/>
        <v>0.59621193137170647</v>
      </c>
      <c r="JA167" s="86">
        <f t="shared" si="220"/>
        <v>0.59612420551748768</v>
      </c>
      <c r="JB167" s="86">
        <f t="shared" si="220"/>
        <v>0.53028889453744199</v>
      </c>
      <c r="JC167" s="86">
        <f t="shared" si="220"/>
        <v>0.55113041801254958</v>
      </c>
      <c r="JD167" s="86">
        <f t="shared" si="220"/>
        <v>0.56540353168338175</v>
      </c>
      <c r="JE167" s="86">
        <f t="shared" si="220"/>
        <v>0.56015003462597168</v>
      </c>
      <c r="JF167" s="86">
        <f t="shared" si="220"/>
        <v>0.44007140837996478</v>
      </c>
      <c r="JG167" s="86">
        <f t="shared" si="220"/>
        <v>0.59518914948714707</v>
      </c>
      <c r="JH167" s="86">
        <f t="shared" si="220"/>
        <v>0.59607216312976652</v>
      </c>
      <c r="JI167" s="86">
        <f t="shared" si="220"/>
        <v>0.58691494875609018</v>
      </c>
      <c r="JJ167" s="86">
        <f t="shared" si="220"/>
        <v>0.41278468981236638</v>
      </c>
      <c r="JK167" s="86">
        <f t="shared" si="220"/>
        <v>0.23182925892890763</v>
      </c>
      <c r="JL167" s="86">
        <f t="shared" si="220"/>
        <v>0.13169408571074509</v>
      </c>
      <c r="JM167" s="86">
        <f t="shared" si="220"/>
        <v>0.12635689612044379</v>
      </c>
    </row>
    <row r="168" spans="2:273" x14ac:dyDescent="0.25">
      <c r="B168" s="2">
        <v>141</v>
      </c>
      <c r="C168" s="37">
        <v>96.593000000000004</v>
      </c>
      <c r="D168" s="37">
        <v>95.796999999999997</v>
      </c>
      <c r="E168" s="37">
        <v>97.763000000000005</v>
      </c>
      <c r="F168" s="37">
        <v>97.61</v>
      </c>
      <c r="G168" s="37">
        <v>99.433000000000007</v>
      </c>
      <c r="H168" s="37">
        <v>99.168999999999997</v>
      </c>
      <c r="I168" s="37">
        <v>101.23699999999999</v>
      </c>
      <c r="J168" s="37">
        <v>104.08499999999999</v>
      </c>
      <c r="K168" s="37">
        <v>101.051</v>
      </c>
      <c r="L168" s="37">
        <v>104.45</v>
      </c>
      <c r="M168" s="37">
        <v>108.15300000000001</v>
      </c>
      <c r="N168" s="37">
        <v>114.017</v>
      </c>
      <c r="O168" s="37">
        <v>111.559</v>
      </c>
      <c r="P168" s="37">
        <v>124.91500000000001</v>
      </c>
      <c r="Q168" s="37">
        <v>139.63200000000001</v>
      </c>
      <c r="S168" s="4">
        <f t="shared" si="221"/>
        <v>96.454463616531342</v>
      </c>
      <c r="T168" s="4">
        <f t="shared" si="221"/>
        <v>95.747362786969816</v>
      </c>
      <c r="U168" s="4">
        <f t="shared" si="221"/>
        <v>97.717223377463739</v>
      </c>
      <c r="V168" s="4">
        <f t="shared" si="221"/>
        <v>98.225421905076217</v>
      </c>
      <c r="W168" s="4">
        <f t="shared" si="221"/>
        <v>99.272959747211146</v>
      </c>
      <c r="X168" s="4">
        <f t="shared" si="221"/>
        <v>98.843438200301634</v>
      </c>
      <c r="Y168" s="4">
        <f t="shared" si="221"/>
        <v>100.96420377301718</v>
      </c>
      <c r="Z168" s="4">
        <f t="shared" si="221"/>
        <v>105.79454677192471</v>
      </c>
      <c r="AA168" s="4">
        <f t="shared" si="221"/>
        <v>100.63042054741945</v>
      </c>
      <c r="AB168" s="4">
        <f t="shared" si="221"/>
        <v>104.44244010148991</v>
      </c>
      <c r="AC168" s="4">
        <f t="shared" si="221"/>
        <v>106.89067055924993</v>
      </c>
      <c r="AD168" s="4">
        <f t="shared" si="221"/>
        <v>112.7295383868225</v>
      </c>
      <c r="AE168" s="4">
        <f t="shared" si="221"/>
        <v>114.26943672536714</v>
      </c>
      <c r="AF168" s="4">
        <f t="shared" si="221"/>
        <v>125.4746107028276</v>
      </c>
      <c r="AG168" s="4">
        <f t="shared" si="221"/>
        <v>136.75096902689924</v>
      </c>
      <c r="AI168" s="4">
        <f t="shared" si="222"/>
        <v>0.13853638346866148</v>
      </c>
      <c r="AJ168" s="4">
        <f t="shared" si="222"/>
        <v>4.963721303018076E-2</v>
      </c>
      <c r="AK168" s="4">
        <f t="shared" si="222"/>
        <v>4.5776622536266132E-2</v>
      </c>
      <c r="AL168" s="4">
        <f t="shared" si="222"/>
        <v>-0.61542190507621797</v>
      </c>
      <c r="AM168" s="4">
        <f t="shared" si="222"/>
        <v>0.16004025278886047</v>
      </c>
      <c r="AN168" s="4">
        <f t="shared" si="222"/>
        <v>0.32556179969836307</v>
      </c>
      <c r="AO168" s="4">
        <f t="shared" si="222"/>
        <v>0.27279622698281969</v>
      </c>
      <c r="AP168" s="4">
        <f t="shared" si="222"/>
        <v>-1.709546771924721</v>
      </c>
      <c r="AQ168" s="4">
        <f t="shared" si="222"/>
        <v>0.4205794525805544</v>
      </c>
      <c r="AR168" s="4">
        <f t="shared" si="222"/>
        <v>7.5598985100953087E-3</v>
      </c>
      <c r="AS168" s="4">
        <f t="shared" si="222"/>
        <v>1.2623294407500794</v>
      </c>
      <c r="AT168" s="4">
        <f t="shared" si="222"/>
        <v>1.2874616131774985</v>
      </c>
      <c r="AU168" s="4">
        <f t="shared" si="222"/>
        <v>-2.7104367253671455</v>
      </c>
      <c r="AV168" s="4">
        <f t="shared" si="222"/>
        <v>-0.55961070282759806</v>
      </c>
      <c r="AW168" s="4">
        <f t="shared" si="222"/>
        <v>2.8810309731007635</v>
      </c>
      <c r="AY168" s="2">
        <f t="shared" si="214"/>
        <v>94.669794154030612</v>
      </c>
      <c r="AZ168" s="2">
        <f t="shared" si="214"/>
        <v>95.723089266796507</v>
      </c>
      <c r="BA168" s="2">
        <f t="shared" si="214"/>
        <v>96.490605019437595</v>
      </c>
      <c r="BB168" s="2">
        <f t="shared" si="214"/>
        <v>93.779985606849692</v>
      </c>
      <c r="BC168" s="2">
        <f t="shared" si="214"/>
        <v>95.490915259371519</v>
      </c>
      <c r="BD168" s="2">
        <f t="shared" si="214"/>
        <v>94.658638826618585</v>
      </c>
      <c r="BE168" s="2">
        <f t="shared" si="214"/>
        <v>96.709367391702969</v>
      </c>
      <c r="BF168" s="2">
        <f t="shared" si="214"/>
        <v>98.573601896464282</v>
      </c>
      <c r="BG168" s="2">
        <f t="shared" si="214"/>
        <v>97.142784582434246</v>
      </c>
      <c r="BH168" s="2">
        <f t="shared" si="214"/>
        <v>100.96041957370542</v>
      </c>
      <c r="BI168" s="2">
        <f t="shared" si="214"/>
        <v>100.46787658611706</v>
      </c>
      <c r="BJ168" s="2">
        <f t="shared" si="214"/>
        <v>100.86345282804106</v>
      </c>
      <c r="BK168" s="2">
        <f t="shared" si="214"/>
        <v>102.20334756746215</v>
      </c>
      <c r="BL168" s="2">
        <f t="shared" si="214"/>
        <v>104.36115033465299</v>
      </c>
      <c r="BM168" s="2">
        <f t="shared" si="214"/>
        <v>104.80869463669491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128.28199287054409</v>
      </c>
      <c r="DL168" s="2">
        <f t="shared" si="223"/>
        <v>133.91027050734948</v>
      </c>
      <c r="DM168" s="2">
        <f t="shared" si="223"/>
        <v>116.45807648539225</v>
      </c>
      <c r="DN168" s="2">
        <f t="shared" si="223"/>
        <v>132.55274351679614</v>
      </c>
      <c r="DO168" s="2">
        <f t="shared" si="223"/>
        <v>151.06940326040325</v>
      </c>
      <c r="DP168" s="2">
        <f t="shared" si="223"/>
        <v>144.58633333333336</v>
      </c>
      <c r="DQ168" s="2">
        <f t="shared" si="223"/>
        <v>137.78524201680676</v>
      </c>
      <c r="DR168" s="2">
        <f t="shared" si="223"/>
        <v>126.49496722436722</v>
      </c>
      <c r="DS168" s="2">
        <f t="shared" si="223"/>
        <v>126.27209090909092</v>
      </c>
      <c r="DT168" s="2">
        <f t="shared" si="223"/>
        <v>135.71845882352937</v>
      </c>
      <c r="DU168" s="2">
        <f t="shared" si="223"/>
        <v>142.6356856330014</v>
      </c>
      <c r="DV168" s="2">
        <f t="shared" si="223"/>
        <v>150.64889402560453</v>
      </c>
      <c r="DW168" s="2">
        <f t="shared" si="223"/>
        <v>150.88746162464986</v>
      </c>
      <c r="DX168" s="2">
        <f t="shared" si="223"/>
        <v>144.23636945516944</v>
      </c>
      <c r="DY168" s="2">
        <f t="shared" si="223"/>
        <v>154.80732512315268</v>
      </c>
      <c r="EA168" s="2">
        <f t="shared" si="213"/>
        <v>94.169097702550346</v>
      </c>
      <c r="EB168" s="2">
        <f t="shared" si="213"/>
        <v>95.913472049689446</v>
      </c>
      <c r="EC168" s="2">
        <f t="shared" si="213"/>
        <v>97.086588619170314</v>
      </c>
      <c r="ED168" s="2">
        <f t="shared" si="213"/>
        <v>93.613785985877229</v>
      </c>
      <c r="EE168" s="2">
        <f t="shared" si="213"/>
        <v>95.457496990853983</v>
      </c>
      <c r="EF168" s="2">
        <f t="shared" si="213"/>
        <v>94.715677349389765</v>
      </c>
      <c r="EG168" s="2">
        <f t="shared" si="213"/>
        <v>96.836006497699174</v>
      </c>
      <c r="EH168" s="2">
        <f t="shared" si="213"/>
        <v>99.117388135367079</v>
      </c>
      <c r="EI168" s="2">
        <f t="shared" si="213"/>
        <v>97.181169952413342</v>
      </c>
      <c r="EJ168" s="2">
        <f t="shared" si="213"/>
        <v>101.44759286347957</v>
      </c>
      <c r="EK168" s="2">
        <f t="shared" si="212"/>
        <v>100.95232814324642</v>
      </c>
      <c r="EL168" s="2">
        <f t="shared" si="179"/>
        <v>100.82755618165488</v>
      </c>
      <c r="EM168" s="2">
        <f t="shared" si="179"/>
        <v>102.37751966049764</v>
      </c>
      <c r="EN168" s="2">
        <f t="shared" si="179"/>
        <v>104.80936132028677</v>
      </c>
      <c r="EO168" s="2">
        <f t="shared" si="179"/>
        <v>104.89080274157078</v>
      </c>
      <c r="EQ168" s="2">
        <f t="shared" si="224"/>
        <v>95.250328807023521</v>
      </c>
      <c r="ER168" s="2">
        <f t="shared" si="224"/>
        <v>95.572889174588539</v>
      </c>
      <c r="ES168" s="2">
        <f t="shared" si="224"/>
        <v>96.034650160786683</v>
      </c>
      <c r="ET168" s="2">
        <f t="shared" si="224"/>
        <v>93.918764164187138</v>
      </c>
      <c r="EU168" s="2">
        <f t="shared" si="224"/>
        <v>95.508399784778405</v>
      </c>
      <c r="EV168" s="2">
        <f t="shared" si="224"/>
        <v>94.599812992870852</v>
      </c>
      <c r="EW168" s="2">
        <f t="shared" si="224"/>
        <v>96.593301805360369</v>
      </c>
      <c r="EX168" s="2">
        <f t="shared" si="224"/>
        <v>98.044170130096632</v>
      </c>
      <c r="EY168" s="2">
        <f t="shared" si="224"/>
        <v>97.105760994520708</v>
      </c>
      <c r="EZ168" s="2">
        <f t="shared" si="224"/>
        <v>100.57795371234837</v>
      </c>
      <c r="FA168" s="2">
        <f t="shared" si="224"/>
        <v>100.06886595881238</v>
      </c>
      <c r="FB168" s="2">
        <f t="shared" si="224"/>
        <v>100.88732675916215</v>
      </c>
      <c r="FC168" s="2">
        <f t="shared" si="224"/>
        <v>101.9947587621149</v>
      </c>
      <c r="FD168" s="2">
        <f t="shared" si="224"/>
        <v>103.69520810695617</v>
      </c>
      <c r="FE168" s="2">
        <f t="shared" si="224"/>
        <v>104.6375114205285</v>
      </c>
      <c r="FG168" s="2">
        <f t="shared" si="225"/>
        <v>0.99990854558483844</v>
      </c>
      <c r="FH168" s="2">
        <f t="shared" si="225"/>
        <v>0.99989758520065697</v>
      </c>
      <c r="FI168" s="2">
        <f t="shared" si="225"/>
        <v>0.99989489692643696</v>
      </c>
      <c r="FJ168" s="2">
        <f t="shared" si="225"/>
        <v>0.99989100135455022</v>
      </c>
      <c r="FK168" s="2">
        <f t="shared" si="225"/>
        <v>0.99989069086931737</v>
      </c>
      <c r="FL168" s="2">
        <f t="shared" si="225"/>
        <v>0.99988376582440663</v>
      </c>
      <c r="FM168" s="2">
        <f t="shared" si="225"/>
        <v>0.99988792439909013</v>
      </c>
      <c r="FN168" s="2">
        <f t="shared" si="225"/>
        <v>0.99988144488770925</v>
      </c>
      <c r="FO168" s="2">
        <f t="shared" si="225"/>
        <v>0.99986248975018199</v>
      </c>
      <c r="FP168" s="2">
        <f t="shared" si="225"/>
        <v>0.99987568224142276</v>
      </c>
      <c r="FQ168" s="2">
        <f t="shared" si="225"/>
        <v>0.99988516088344503</v>
      </c>
      <c r="FR168" s="2">
        <f t="shared" si="225"/>
        <v>0.99988481450076794</v>
      </c>
      <c r="FS168" s="2">
        <f t="shared" si="225"/>
        <v>0.99987920596627144</v>
      </c>
      <c r="FT168" s="2">
        <f t="shared" si="225"/>
        <v>0.99987967283639367</v>
      </c>
      <c r="FU168" s="2">
        <f t="shared" si="225"/>
        <v>0.99984472365760624</v>
      </c>
      <c r="FW168" s="2">
        <f t="shared" si="216"/>
        <v>0.46019456390467256</v>
      </c>
      <c r="FX168" s="2">
        <f t="shared" si="216"/>
        <v>0.57041686938928371</v>
      </c>
      <c r="FY168" s="2">
        <f t="shared" si="216"/>
        <v>0.56849295496416075</v>
      </c>
      <c r="FZ168" s="2">
        <f t="shared" si="216"/>
        <v>0.53103906726660399</v>
      </c>
      <c r="GA168" s="2">
        <f t="shared" si="216"/>
        <v>0.53708995675554771</v>
      </c>
      <c r="GB168" s="2">
        <f t="shared" si="216"/>
        <v>0.54231688884854856</v>
      </c>
      <c r="GC168" s="2">
        <f t="shared" si="216"/>
        <v>0.54069212634182229</v>
      </c>
      <c r="GD168" s="2">
        <f t="shared" si="216"/>
        <v>0.50971190212941175</v>
      </c>
      <c r="GE168" s="2">
        <f t="shared" si="216"/>
        <v>0.56207738406383001</v>
      </c>
      <c r="GF168" s="2">
        <f t="shared" si="216"/>
        <v>0.5651007850503923</v>
      </c>
      <c r="GG168" s="2">
        <f t="shared" si="216"/>
        <v>0.55377405586628492</v>
      </c>
      <c r="GH168" s="2">
        <f t="shared" si="216"/>
        <v>0.50456180903648562</v>
      </c>
      <c r="GI168" s="2">
        <f t="shared" si="216"/>
        <v>0.47035056444363954</v>
      </c>
      <c r="GJ168" s="2">
        <f t="shared" si="216"/>
        <v>0.40654653262460866</v>
      </c>
      <c r="GK168" s="2">
        <f t="shared" si="216"/>
        <v>0.3547652542002952</v>
      </c>
      <c r="GM168" s="86">
        <f t="shared" si="217"/>
        <v>1.8831156064537429E-170</v>
      </c>
      <c r="GN168" s="86">
        <f t="shared" si="217"/>
        <v>0</v>
      </c>
      <c r="GO168" s="86">
        <f t="shared" si="217"/>
        <v>6.1167654847647761E-273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1.5210237421080864E-303</v>
      </c>
      <c r="GT168" s="86">
        <f t="shared" si="217"/>
        <v>1.0239187136174056E-231</v>
      </c>
      <c r="GU168" s="86">
        <f t="shared" si="217"/>
        <v>1.7525897434056502E-217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2.3202033177463425E-277</v>
      </c>
      <c r="GZ168" s="86">
        <f t="shared" si="217"/>
        <v>1.1001729655682443E-168</v>
      </c>
      <c r="HA168" s="86">
        <f t="shared" si="217"/>
        <v>4.3786897001204741E-287</v>
      </c>
      <c r="HC168" s="86">
        <f t="shared" si="181"/>
        <v>2.7253651117678228E-129</v>
      </c>
      <c r="HD168" s="86">
        <f t="shared" si="181"/>
        <v>1.1068026063087396E-181</v>
      </c>
      <c r="HE168" s="86">
        <f t="shared" si="181"/>
        <v>5.553144509252834E-227</v>
      </c>
      <c r="HF168" s="86">
        <f t="shared" si="180"/>
        <v>1.7913461900464199E-216</v>
      </c>
      <c r="HG168" s="86">
        <f t="shared" si="180"/>
        <v>0</v>
      </c>
      <c r="HH168" s="86">
        <f t="shared" si="180"/>
        <v>4.2843540890314679E-284</v>
      </c>
      <c r="HI168" s="86">
        <f t="shared" si="180"/>
        <v>4.361518386372933E-285</v>
      </c>
      <c r="HJ168" s="86">
        <f t="shared" si="180"/>
        <v>0</v>
      </c>
      <c r="HK168" s="86">
        <f t="shared" si="180"/>
        <v>0</v>
      </c>
      <c r="HL168" s="86">
        <f t="shared" si="161"/>
        <v>1.3731517527454831E-219</v>
      </c>
      <c r="HM168" s="86">
        <f t="shared" si="161"/>
        <v>4.9045898506756616E-269</v>
      </c>
      <c r="HN168" s="86">
        <f t="shared" si="161"/>
        <v>8.6850671796425801E-206</v>
      </c>
      <c r="HO168" s="86">
        <f t="shared" si="161"/>
        <v>5.3339306800763613E-196</v>
      </c>
      <c r="HP168" s="86">
        <f t="shared" si="161"/>
        <v>1.4409729123530566E-111</v>
      </c>
      <c r="HQ168" s="86">
        <f t="shared" si="161"/>
        <v>3.0919232213356082E-173</v>
      </c>
      <c r="HS168" s="86">
        <f t="shared" si="218"/>
        <v>8.8899665575585006E-6</v>
      </c>
      <c r="HT168" s="86">
        <f t="shared" si="218"/>
        <v>1.1835288203891811E-8</v>
      </c>
      <c r="HU168" s="86">
        <f t="shared" si="218"/>
        <v>1.3875096623225365E-8</v>
      </c>
      <c r="HV168" s="86">
        <f t="shared" si="218"/>
        <v>1.2569771210440284E-8</v>
      </c>
      <c r="HW168" s="86">
        <f t="shared" si="218"/>
        <v>1.8398906108693422E-9</v>
      </c>
      <c r="HX168" s="86">
        <f t="shared" si="218"/>
        <v>4.7902253813852723E-9</v>
      </c>
      <c r="HY168" s="86">
        <f t="shared" si="218"/>
        <v>4.4916873061823613E-9</v>
      </c>
      <c r="HZ168" s="86">
        <f t="shared" si="218"/>
        <v>1.0412599176913148E-8</v>
      </c>
      <c r="IA168" s="86">
        <f t="shared" si="218"/>
        <v>9.3035239719283969E-10</v>
      </c>
      <c r="IB168" s="86">
        <f t="shared" si="218"/>
        <v>1.4626716881012993E-11</v>
      </c>
      <c r="IC168" s="86">
        <f t="shared" si="218"/>
        <v>1.9229002898859594E-9</v>
      </c>
      <c r="ID168" s="86">
        <f t="shared" si="218"/>
        <v>9.1135079172111934E-9</v>
      </c>
      <c r="IE168" s="86">
        <f t="shared" si="218"/>
        <v>2.2028873831742147E-8</v>
      </c>
      <c r="IF168" s="86">
        <f t="shared" si="218"/>
        <v>2.4666301648895762E-11</v>
      </c>
      <c r="IG168" s="86">
        <f t="shared" si="218"/>
        <v>1.2030919268125442E-10</v>
      </c>
      <c r="II168" s="86">
        <f t="shared" si="219"/>
        <v>0.33432515391246653</v>
      </c>
      <c r="IJ168" s="86">
        <f t="shared" si="219"/>
        <v>0.57668283600196324</v>
      </c>
      <c r="IK168" s="86">
        <f t="shared" si="219"/>
        <v>0.57824562734808893</v>
      </c>
      <c r="IL168" s="86">
        <f t="shared" si="219"/>
        <v>0.5864044096831873</v>
      </c>
      <c r="IM168" s="86">
        <f t="shared" si="219"/>
        <v>0.59383020996543678</v>
      </c>
      <c r="IN168" s="86">
        <f t="shared" si="219"/>
        <v>0.59604500177803399</v>
      </c>
      <c r="IO168" s="86">
        <f t="shared" si="219"/>
        <v>0.59527162384945964</v>
      </c>
      <c r="IP168" s="86">
        <f t="shared" si="219"/>
        <v>0.53623844977297386</v>
      </c>
      <c r="IQ168" s="86">
        <f t="shared" si="219"/>
        <v>0.58082367545483427</v>
      </c>
      <c r="IR168" s="86">
        <f t="shared" si="219"/>
        <v>0.56574657464479283</v>
      </c>
      <c r="IS168" s="86">
        <f t="shared" si="219"/>
        <v>0.59249709110254112</v>
      </c>
      <c r="IT168" s="86">
        <f t="shared" si="219"/>
        <v>0.51825976302020205</v>
      </c>
      <c r="IU168" s="86">
        <f t="shared" si="219"/>
        <v>0.35232842350846422</v>
      </c>
      <c r="IV168" s="86">
        <f t="shared" si="219"/>
        <v>0.20058335131376381</v>
      </c>
      <c r="IW168" s="86">
        <f t="shared" si="219"/>
        <v>0.18103301630892019</v>
      </c>
      <c r="IY168" s="86">
        <f t="shared" si="220"/>
        <v>0.3343340438790241</v>
      </c>
      <c r="IZ168" s="86">
        <f t="shared" si="220"/>
        <v>0.57668284783725143</v>
      </c>
      <c r="JA168" s="86">
        <f t="shared" si="220"/>
        <v>0.57824564122318556</v>
      </c>
      <c r="JB168" s="86">
        <f t="shared" si="220"/>
        <v>0.58640442225295852</v>
      </c>
      <c r="JC168" s="86">
        <f t="shared" si="220"/>
        <v>0.59383021180532736</v>
      </c>
      <c r="JD168" s="86">
        <f t="shared" si="220"/>
        <v>0.59604500656825932</v>
      </c>
      <c r="JE168" s="86">
        <f t="shared" si="220"/>
        <v>0.595271628341147</v>
      </c>
      <c r="JF168" s="86">
        <f t="shared" si="220"/>
        <v>0.53623846018557308</v>
      </c>
      <c r="JG168" s="86">
        <f t="shared" si="220"/>
        <v>0.58082367638518662</v>
      </c>
      <c r="JH168" s="86">
        <f t="shared" si="220"/>
        <v>0.56574657465941958</v>
      </c>
      <c r="JI168" s="86">
        <f t="shared" si="220"/>
        <v>0.5924970930254414</v>
      </c>
      <c r="JJ168" s="86">
        <f t="shared" si="220"/>
        <v>0.51825977213370999</v>
      </c>
      <c r="JK168" s="86">
        <f t="shared" si="220"/>
        <v>0.35232844553733805</v>
      </c>
      <c r="JL168" s="86">
        <f t="shared" si="220"/>
        <v>0.20058335133843011</v>
      </c>
      <c r="JM168" s="86">
        <f t="shared" si="220"/>
        <v>0.18103301642922937</v>
      </c>
    </row>
    <row r="169" spans="2:273" x14ac:dyDescent="0.25">
      <c r="B169" s="2">
        <v>142</v>
      </c>
      <c r="C169" s="37">
        <v>96.575999999999993</v>
      </c>
      <c r="D169" s="37">
        <v>93.168999999999997</v>
      </c>
      <c r="E169" s="37">
        <v>99.203000000000003</v>
      </c>
      <c r="F169" s="37">
        <v>95.897999999999996</v>
      </c>
      <c r="G169" s="37">
        <v>96.45</v>
      </c>
      <c r="H169" s="37">
        <v>95.78</v>
      </c>
      <c r="I169" s="37">
        <v>97.915000000000006</v>
      </c>
      <c r="J169" s="37">
        <v>98.881</v>
      </c>
      <c r="K169" s="37">
        <v>98.932000000000002</v>
      </c>
      <c r="L169" s="37">
        <v>100.18300000000001</v>
      </c>
      <c r="M169" s="37">
        <v>101.864</v>
      </c>
      <c r="N169" s="37">
        <v>111.47499999999999</v>
      </c>
      <c r="O169" s="37">
        <v>115.08499999999999</v>
      </c>
      <c r="P169" s="37">
        <v>128.06800000000001</v>
      </c>
      <c r="Q169" s="37">
        <v>144.07</v>
      </c>
      <c r="S169" s="4">
        <f t="shared" si="221"/>
        <v>96.443729853631652</v>
      </c>
      <c r="T169" s="4">
        <f t="shared" si="221"/>
        <v>95.630762605620632</v>
      </c>
      <c r="U169" s="4">
        <f t="shared" si="221"/>
        <v>97.044051866198245</v>
      </c>
      <c r="V169" s="4">
        <f t="shared" si="221"/>
        <v>96.651981961635684</v>
      </c>
      <c r="W169" s="4">
        <f t="shared" si="221"/>
        <v>97.708081933748943</v>
      </c>
      <c r="X169" s="4">
        <f t="shared" si="221"/>
        <v>97.047170676011206</v>
      </c>
      <c r="Y169" s="4">
        <f t="shared" si="221"/>
        <v>99.250893815209594</v>
      </c>
      <c r="Z169" s="4">
        <f t="shared" si="221"/>
        <v>104.00952019306186</v>
      </c>
      <c r="AA169" s="4">
        <f t="shared" si="221"/>
        <v>98.8129411937811</v>
      </c>
      <c r="AB169" s="4">
        <f t="shared" si="221"/>
        <v>102.42556503176237</v>
      </c>
      <c r="AC169" s="4">
        <f t="shared" si="221"/>
        <v>103.93880966660379</v>
      </c>
      <c r="AD169" s="4">
        <f t="shared" si="221"/>
        <v>110.12052009205385</v>
      </c>
      <c r="AE169" s="4">
        <f t="shared" si="221"/>
        <v>114.35968945116157</v>
      </c>
      <c r="AF169" s="4">
        <f t="shared" si="221"/>
        <v>129.95724944486489</v>
      </c>
      <c r="AG169" s="4">
        <f t="shared" si="221"/>
        <v>144.31600643356697</v>
      </c>
      <c r="AI169" s="4">
        <f t="shared" si="222"/>
        <v>0.13227014636834156</v>
      </c>
      <c r="AJ169" s="4">
        <f t="shared" si="222"/>
        <v>-2.4617626056206348</v>
      </c>
      <c r="AK169" s="4">
        <f t="shared" si="222"/>
        <v>2.1589481338017578</v>
      </c>
      <c r="AL169" s="4">
        <f t="shared" si="222"/>
        <v>-0.75398196163568798</v>
      </c>
      <c r="AM169" s="4">
        <f t="shared" si="222"/>
        <v>-1.2580819337489402</v>
      </c>
      <c r="AN169" s="4">
        <f t="shared" si="222"/>
        <v>-1.2671706760112045</v>
      </c>
      <c r="AO169" s="4">
        <f t="shared" si="222"/>
        <v>-1.3358938152095874</v>
      </c>
      <c r="AP169" s="4">
        <f t="shared" si="222"/>
        <v>-5.1285201930618598</v>
      </c>
      <c r="AQ169" s="4">
        <f t="shared" si="222"/>
        <v>0.11905880621890219</v>
      </c>
      <c r="AR169" s="4">
        <f t="shared" si="222"/>
        <v>-2.2425650317623678</v>
      </c>
      <c r="AS169" s="4">
        <f t="shared" si="222"/>
        <v>-2.0748096666037839</v>
      </c>
      <c r="AT169" s="4">
        <f t="shared" si="222"/>
        <v>1.3544799079461427</v>
      </c>
      <c r="AU169" s="4">
        <f t="shared" si="222"/>
        <v>0.72531054883842216</v>
      </c>
      <c r="AV169" s="4">
        <f t="shared" si="222"/>
        <v>-1.8892494448648733</v>
      </c>
      <c r="AW169" s="4">
        <f t="shared" si="222"/>
        <v>-0.2460064335669756</v>
      </c>
      <c r="AY169" s="2">
        <f t="shared" si="214"/>
        <v>94.579301676251305</v>
      </c>
      <c r="AZ169" s="2">
        <f t="shared" si="214"/>
        <v>95.617881288250004</v>
      </c>
      <c r="BA169" s="2">
        <f t="shared" si="214"/>
        <v>96.395566522023046</v>
      </c>
      <c r="BB169" s="2">
        <f t="shared" si="214"/>
        <v>93.719697042145</v>
      </c>
      <c r="BC169" s="2">
        <f t="shared" si="214"/>
        <v>95.381961155873455</v>
      </c>
      <c r="BD169" s="2">
        <f t="shared" si="214"/>
        <v>94.565191463666281</v>
      </c>
      <c r="BE169" s="2">
        <f t="shared" si="214"/>
        <v>96.645141232711183</v>
      </c>
      <c r="BF169" s="2">
        <f t="shared" si="214"/>
        <v>98.50160163670607</v>
      </c>
      <c r="BG169" s="2">
        <f t="shared" si="214"/>
        <v>97.04847557974017</v>
      </c>
      <c r="BH169" s="2">
        <f t="shared" si="214"/>
        <v>100.86970457083734</v>
      </c>
      <c r="BI169" s="2">
        <f t="shared" si="214"/>
        <v>100.39257150101423</v>
      </c>
      <c r="BJ169" s="2">
        <f t="shared" si="214"/>
        <v>100.79421070945307</v>
      </c>
      <c r="BK169" s="2">
        <f t="shared" si="214"/>
        <v>102.13502160602964</v>
      </c>
      <c r="BL169" s="2">
        <f t="shared" si="214"/>
        <v>104.25512226980592</v>
      </c>
      <c r="BM169" s="2">
        <f t="shared" si="214"/>
        <v>104.71016701447761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128.45527326454032</v>
      </c>
      <c r="DL169" s="2">
        <f t="shared" si="223"/>
        <v>134.12746514935989</v>
      </c>
      <c r="DM169" s="2">
        <f t="shared" si="223"/>
        <v>116.54818503118501</v>
      </c>
      <c r="DN169" s="2">
        <f t="shared" si="223"/>
        <v>132.76308556734872</v>
      </c>
      <c r="DO169" s="2">
        <f t="shared" si="223"/>
        <v>151.4209511368511</v>
      </c>
      <c r="DP169" s="2">
        <f t="shared" si="223"/>
        <v>144.90283333333335</v>
      </c>
      <c r="DQ169" s="2">
        <f t="shared" si="223"/>
        <v>138.04275910364149</v>
      </c>
      <c r="DR169" s="2">
        <f t="shared" si="223"/>
        <v>126.64924495924495</v>
      </c>
      <c r="DS169" s="2">
        <f t="shared" si="223"/>
        <v>126.42577272727274</v>
      </c>
      <c r="DT169" s="2">
        <f t="shared" si="223"/>
        <v>135.93154682964092</v>
      </c>
      <c r="DU169" s="2">
        <f t="shared" si="223"/>
        <v>142.90413039355144</v>
      </c>
      <c r="DV169" s="2">
        <f t="shared" si="223"/>
        <v>150.97075059269793</v>
      </c>
      <c r="DW169" s="2">
        <f t="shared" si="223"/>
        <v>151.20733949579832</v>
      </c>
      <c r="DX169" s="2">
        <f t="shared" si="223"/>
        <v>144.47889146289145</v>
      </c>
      <c r="DY169" s="2">
        <f t="shared" si="223"/>
        <v>155.16264876847288</v>
      </c>
      <c r="EA169" s="2">
        <f t="shared" si="213"/>
        <v>94.041190743167078</v>
      </c>
      <c r="EB169" s="2">
        <f t="shared" si="213"/>
        <v>95.820795807453422</v>
      </c>
      <c r="EC169" s="2">
        <f t="shared" si="213"/>
        <v>97.029681228697299</v>
      </c>
      <c r="ED169" s="2">
        <f t="shared" si="213"/>
        <v>93.542837844485661</v>
      </c>
      <c r="EE169" s="2">
        <f t="shared" si="213"/>
        <v>95.347199418923537</v>
      </c>
      <c r="EF169" s="2">
        <f t="shared" si="213"/>
        <v>94.626838383347874</v>
      </c>
      <c r="EG169" s="2">
        <f t="shared" si="213"/>
        <v>96.780860632552049</v>
      </c>
      <c r="EH169" s="2">
        <f t="shared" si="213"/>
        <v>99.084001067283296</v>
      </c>
      <c r="EI169" s="2">
        <f t="shared" si="213"/>
        <v>97.089903467029245</v>
      </c>
      <c r="EJ169" s="2">
        <f t="shared" si="213"/>
        <v>101.38900003942831</v>
      </c>
      <c r="EK169" s="2">
        <f t="shared" si="212"/>
        <v>100.90939308420919</v>
      </c>
      <c r="EL169" s="2">
        <f t="shared" si="179"/>
        <v>100.75663761467888</v>
      </c>
      <c r="EM169" s="2">
        <f t="shared" si="179"/>
        <v>102.32310845410204</v>
      </c>
      <c r="EN169" s="2">
        <f t="shared" si="179"/>
        <v>104.74122143061129</v>
      </c>
      <c r="EO169" s="2">
        <f t="shared" si="179"/>
        <v>104.79982436415379</v>
      </c>
      <c r="EQ169" s="2">
        <f t="shared" si="224"/>
        <v>95.149022574841354</v>
      </c>
      <c r="ER169" s="2">
        <f t="shared" si="224"/>
        <v>95.472476192470367</v>
      </c>
      <c r="ES169" s="2">
        <f t="shared" si="224"/>
        <v>95.953434636715286</v>
      </c>
      <c r="ET169" s="2">
        <f t="shared" si="224"/>
        <v>93.855100011668256</v>
      </c>
      <c r="EU169" s="2">
        <f t="shared" si="224"/>
        <v>95.399301374353698</v>
      </c>
      <c r="EV169" s="2">
        <f t="shared" si="224"/>
        <v>94.508311097068116</v>
      </c>
      <c r="EW169" s="2">
        <f t="shared" si="224"/>
        <v>96.532509388433425</v>
      </c>
      <c r="EX169" s="2">
        <f t="shared" si="224"/>
        <v>97.985092841977348</v>
      </c>
      <c r="EY169" s="2">
        <f t="shared" si="224"/>
        <v>97.012745254817077</v>
      </c>
      <c r="EZ169" s="2">
        <f t="shared" si="224"/>
        <v>100.49855627467579</v>
      </c>
      <c r="FA169" s="2">
        <f t="shared" si="224"/>
        <v>100.00513395747295</v>
      </c>
      <c r="FB169" s="2">
        <f t="shared" si="224"/>
        <v>100.81785915947405</v>
      </c>
      <c r="FC169" s="2">
        <f t="shared" si="224"/>
        <v>101.93094183082502</v>
      </c>
      <c r="FD169" s="2">
        <f t="shared" si="224"/>
        <v>103.59781129942535</v>
      </c>
      <c r="FE169" s="2">
        <f t="shared" si="224"/>
        <v>104.54248682325041</v>
      </c>
      <c r="FG169" s="2">
        <f t="shared" si="225"/>
        <v>0.99991659191088111</v>
      </c>
      <c r="FH169" s="2">
        <f t="shared" si="225"/>
        <v>0.99990659575118634</v>
      </c>
      <c r="FI169" s="2">
        <f t="shared" si="225"/>
        <v>0.99990414397119087</v>
      </c>
      <c r="FJ169" s="2">
        <f t="shared" si="225"/>
        <v>0.9999005911004738</v>
      </c>
      <c r="FK169" s="2">
        <f t="shared" si="225"/>
        <v>0.99990030792913664</v>
      </c>
      <c r="FL169" s="2">
        <f t="shared" si="225"/>
        <v>0.99989399208777552</v>
      </c>
      <c r="FM169" s="2">
        <f t="shared" si="225"/>
        <v>0.99989778482915426</v>
      </c>
      <c r="FN169" s="2">
        <f t="shared" si="225"/>
        <v>0.99989187532462021</v>
      </c>
      <c r="FO169" s="2">
        <f t="shared" si="225"/>
        <v>0.99987458764422776</v>
      </c>
      <c r="FP169" s="2">
        <f t="shared" si="225"/>
        <v>0.99988661961642877</v>
      </c>
      <c r="FQ169" s="2">
        <f t="shared" si="225"/>
        <v>0.99989526442260901</v>
      </c>
      <c r="FR169" s="2">
        <f t="shared" si="225"/>
        <v>0.99989494851145899</v>
      </c>
      <c r="FS169" s="2">
        <f t="shared" si="225"/>
        <v>0.99988983336099668</v>
      </c>
      <c r="FT169" s="2">
        <f t="shared" si="225"/>
        <v>0.99989025916064245</v>
      </c>
      <c r="FU169" s="2">
        <f t="shared" si="225"/>
        <v>0.9998583843577985</v>
      </c>
      <c r="FW169" s="2">
        <f t="shared" si="216"/>
        <v>0.4831423912178327</v>
      </c>
      <c r="FX169" s="2">
        <f t="shared" si="216"/>
        <v>0.59282485394314322</v>
      </c>
      <c r="FY169" s="2">
        <f t="shared" si="216"/>
        <v>0.59092932574664525</v>
      </c>
      <c r="FZ169" s="2">
        <f t="shared" si="216"/>
        <v>0.55389468905122596</v>
      </c>
      <c r="GA169" s="2">
        <f t="shared" si="216"/>
        <v>0.55989508031379498</v>
      </c>
      <c r="GB169" s="2">
        <f t="shared" si="216"/>
        <v>0.56507303122728481</v>
      </c>
      <c r="GC169" s="2">
        <f t="shared" si="216"/>
        <v>0.56346402587649191</v>
      </c>
      <c r="GD169" s="2">
        <f t="shared" si="216"/>
        <v>0.5326922668740921</v>
      </c>
      <c r="GE169" s="2">
        <f t="shared" si="216"/>
        <v>0.58460358876112706</v>
      </c>
      <c r="GF169" s="2">
        <f t="shared" si="216"/>
        <v>0.58758557980468717</v>
      </c>
      <c r="GG169" s="2">
        <f t="shared" si="216"/>
        <v>0.57640549135033903</v>
      </c>
      <c r="GH169" s="2">
        <f t="shared" si="216"/>
        <v>0.52755982502807086</v>
      </c>
      <c r="GI169" s="2">
        <f t="shared" si="216"/>
        <v>0.49334198277718672</v>
      </c>
      <c r="GJ169" s="2">
        <f t="shared" si="216"/>
        <v>0.42894495395113641</v>
      </c>
      <c r="GK169" s="2">
        <f t="shared" si="216"/>
        <v>0.37611890226945022</v>
      </c>
      <c r="GM169" s="86">
        <f t="shared" si="217"/>
        <v>1.2678811480219063E-174</v>
      </c>
      <c r="GN169" s="86">
        <f t="shared" si="217"/>
        <v>0</v>
      </c>
      <c r="GO169" s="86">
        <f t="shared" si="217"/>
        <v>1.286665963804791E-279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2.268544708645987E-237</v>
      </c>
      <c r="GU169" s="86">
        <f t="shared" si="217"/>
        <v>8.2033793028971035E-223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4.1080624414711783E-284</v>
      </c>
      <c r="GZ169" s="86">
        <f t="shared" si="217"/>
        <v>8.4271178454146635E-173</v>
      </c>
      <c r="HA169" s="86">
        <f t="shared" si="217"/>
        <v>4.3100382858701952E-294</v>
      </c>
      <c r="HC169" s="86">
        <f t="shared" si="181"/>
        <v>1.3350061305004358E-133</v>
      </c>
      <c r="HD169" s="86">
        <f t="shared" si="181"/>
        <v>1.4307964844773585E-187</v>
      </c>
      <c r="HE169" s="86">
        <f t="shared" si="181"/>
        <v>2.0252179590897818E-234</v>
      </c>
      <c r="HF169" s="86">
        <f t="shared" si="180"/>
        <v>1.4566999310784049E-223</v>
      </c>
      <c r="HG169" s="86">
        <f t="shared" si="180"/>
        <v>0</v>
      </c>
      <c r="HH169" s="86">
        <f t="shared" si="180"/>
        <v>1.9821238079300458E-293</v>
      </c>
      <c r="HI169" s="86">
        <f t="shared" si="180"/>
        <v>2.2715815358212162E-294</v>
      </c>
      <c r="HJ169" s="86">
        <f t="shared" si="180"/>
        <v>0</v>
      </c>
      <c r="HK169" s="86">
        <f t="shared" si="180"/>
        <v>0</v>
      </c>
      <c r="HL169" s="86">
        <f t="shared" si="161"/>
        <v>1.1342598971007582E-226</v>
      </c>
      <c r="HM169" s="86">
        <f t="shared" si="161"/>
        <v>9.7476793237624417E-278</v>
      </c>
      <c r="HN169" s="86">
        <f t="shared" si="161"/>
        <v>1.6135259063699236E-212</v>
      </c>
      <c r="HO169" s="86">
        <f t="shared" si="161"/>
        <v>1.8943048744837284E-202</v>
      </c>
      <c r="HP169" s="86">
        <f t="shared" si="161"/>
        <v>2.9019578434595874E-115</v>
      </c>
      <c r="HQ169" s="86">
        <f t="shared" si="161"/>
        <v>6.0757392832191623E-179</v>
      </c>
      <c r="HS169" s="86">
        <f t="shared" si="218"/>
        <v>3.8170783130114915E-6</v>
      </c>
      <c r="HT169" s="86">
        <f t="shared" si="218"/>
        <v>3.647977752286243E-9</v>
      </c>
      <c r="HU169" s="86">
        <f t="shared" si="218"/>
        <v>4.2267462708109971E-9</v>
      </c>
      <c r="HV169" s="86">
        <f t="shared" si="218"/>
        <v>3.6448815199964486E-9</v>
      </c>
      <c r="HW169" s="86">
        <f t="shared" si="218"/>
        <v>4.7827128364270578E-10</v>
      </c>
      <c r="HX169" s="86">
        <f t="shared" si="218"/>
        <v>1.292702572822122E-9</v>
      </c>
      <c r="HY169" s="86">
        <f t="shared" si="218"/>
        <v>1.2459324837516896E-9</v>
      </c>
      <c r="HZ169" s="86">
        <f t="shared" si="218"/>
        <v>2.9610666758253916E-9</v>
      </c>
      <c r="IA169" s="86">
        <f t="shared" si="218"/>
        <v>2.3486545901746078E-10</v>
      </c>
      <c r="IB169" s="86">
        <f t="shared" si="218"/>
        <v>2.8781614645431203E-12</v>
      </c>
      <c r="IC169" s="86">
        <f t="shared" si="218"/>
        <v>5.1227958883672737E-10</v>
      </c>
      <c r="ID169" s="86">
        <f t="shared" si="218"/>
        <v>2.5165831789942978E-9</v>
      </c>
      <c r="IE169" s="86">
        <f t="shared" si="218"/>
        <v>6.2121269837346799E-9</v>
      </c>
      <c r="IF169" s="86">
        <f t="shared" si="218"/>
        <v>3.4071930789828261E-12</v>
      </c>
      <c r="IG169" s="86">
        <f t="shared" si="218"/>
        <v>1.6418857373514035E-11</v>
      </c>
      <c r="II169" s="86">
        <f t="shared" si="219"/>
        <v>0.43503318865494994</v>
      </c>
      <c r="IJ169" s="86">
        <f t="shared" si="219"/>
        <v>0.52603427377164913</v>
      </c>
      <c r="IK169" s="86">
        <f t="shared" si="219"/>
        <v>0.52776518865903976</v>
      </c>
      <c r="IL169" s="86">
        <f t="shared" si="219"/>
        <v>0.59306996423938774</v>
      </c>
      <c r="IM169" s="86">
        <f t="shared" si="219"/>
        <v>0.58456157162302769</v>
      </c>
      <c r="IN169" s="86">
        <f t="shared" si="219"/>
        <v>0.5765447947899951</v>
      </c>
      <c r="IO169" s="86">
        <f t="shared" si="219"/>
        <v>0.58161805169614256</v>
      </c>
      <c r="IP169" s="86">
        <f t="shared" si="219"/>
        <v>0.58893473563719168</v>
      </c>
      <c r="IQ169" s="86">
        <f t="shared" si="219"/>
        <v>0.5274678901344515</v>
      </c>
      <c r="IR169" s="86">
        <f t="shared" si="219"/>
        <v>0.49758566233613399</v>
      </c>
      <c r="IS169" s="86">
        <f t="shared" si="219"/>
        <v>0.55439668507145778</v>
      </c>
      <c r="IT169" s="86">
        <f t="shared" si="219"/>
        <v>0.58242365324022649</v>
      </c>
      <c r="IU169" s="86">
        <f t="shared" si="219"/>
        <v>0.47045000574878554</v>
      </c>
      <c r="IV169" s="86">
        <f t="shared" si="219"/>
        <v>0.28244096413479314</v>
      </c>
      <c r="IW169" s="86">
        <f t="shared" si="219"/>
        <v>0.2476447065461157</v>
      </c>
      <c r="IY169" s="86">
        <f t="shared" si="220"/>
        <v>0.43503700573326293</v>
      </c>
      <c r="IZ169" s="86">
        <f t="shared" si="220"/>
        <v>0.52603427741962683</v>
      </c>
      <c r="JA169" s="86">
        <f t="shared" si="220"/>
        <v>0.52776519288578605</v>
      </c>
      <c r="JB169" s="86">
        <f t="shared" si="220"/>
        <v>0.59306996788426924</v>
      </c>
      <c r="JC169" s="86">
        <f t="shared" si="220"/>
        <v>0.584561572101299</v>
      </c>
      <c r="JD169" s="86">
        <f t="shared" si="220"/>
        <v>0.57654479608269771</v>
      </c>
      <c r="JE169" s="86">
        <f t="shared" si="220"/>
        <v>0.58161805294207503</v>
      </c>
      <c r="JF169" s="86">
        <f t="shared" si="220"/>
        <v>0.5889347385982584</v>
      </c>
      <c r="JG169" s="86">
        <f t="shared" si="220"/>
        <v>0.52746789036931696</v>
      </c>
      <c r="JH169" s="86">
        <f t="shared" si="220"/>
        <v>0.49758566233901214</v>
      </c>
      <c r="JI169" s="86">
        <f t="shared" si="220"/>
        <v>0.55439668558373734</v>
      </c>
      <c r="JJ169" s="86">
        <f t="shared" si="220"/>
        <v>0.58242365575680966</v>
      </c>
      <c r="JK169" s="86">
        <f t="shared" si="220"/>
        <v>0.47045001196091252</v>
      </c>
      <c r="JL169" s="86">
        <f t="shared" si="220"/>
        <v>0.28244096413820036</v>
      </c>
      <c r="JM169" s="86">
        <f t="shared" si="220"/>
        <v>0.24764470656253457</v>
      </c>
    </row>
    <row r="170" spans="2:273" x14ac:dyDescent="0.25">
      <c r="B170" s="2">
        <v>143</v>
      </c>
      <c r="C170" s="37">
        <v>93.254000000000005</v>
      </c>
      <c r="D170" s="37">
        <v>95.728999999999999</v>
      </c>
      <c r="E170" s="37">
        <v>96.287999999999997</v>
      </c>
      <c r="F170" s="37">
        <v>96.153000000000006</v>
      </c>
      <c r="G170" s="37">
        <v>94.5</v>
      </c>
      <c r="H170" s="37">
        <v>95.915000000000006</v>
      </c>
      <c r="I170" s="37">
        <v>98.915000000000006</v>
      </c>
      <c r="J170" s="37">
        <v>96.236999999999995</v>
      </c>
      <c r="K170" s="37">
        <v>97.542000000000002</v>
      </c>
      <c r="L170" s="37">
        <v>100.31699999999999</v>
      </c>
      <c r="M170" s="37">
        <v>102.271</v>
      </c>
      <c r="N170" s="37">
        <v>105.712</v>
      </c>
      <c r="O170" s="37">
        <v>113.18600000000001</v>
      </c>
      <c r="P170" s="37">
        <v>130.797</v>
      </c>
      <c r="Q170" s="37">
        <v>148.87700000000001</v>
      </c>
      <c r="S170" s="4">
        <f t="shared" si="221"/>
        <v>96.220997620808959</v>
      </c>
      <c r="T170" s="4">
        <f t="shared" si="221"/>
        <v>95.518389666009881</v>
      </c>
      <c r="U170" s="4">
        <f t="shared" si="221"/>
        <v>96.594671439190719</v>
      </c>
      <c r="V170" s="4">
        <f t="shared" si="221"/>
        <v>95.304961416821627</v>
      </c>
      <c r="W170" s="4">
        <f t="shared" si="221"/>
        <v>96.476393494652797</v>
      </c>
      <c r="X170" s="4">
        <f t="shared" si="221"/>
        <v>95.711085121430841</v>
      </c>
      <c r="Y170" s="4">
        <f t="shared" si="221"/>
        <v>97.934688452908503</v>
      </c>
      <c r="Z170" s="4">
        <f t="shared" si="221"/>
        <v>101.99240253529258</v>
      </c>
      <c r="AA170" s="4">
        <f t="shared" si="221"/>
        <v>97.703285044643536</v>
      </c>
      <c r="AB170" s="4">
        <f t="shared" si="221"/>
        <v>101.34585290422122</v>
      </c>
      <c r="AC170" s="4">
        <f t="shared" si="221"/>
        <v>101.9723866821728</v>
      </c>
      <c r="AD170" s="4">
        <f t="shared" si="221"/>
        <v>106.90410707113857</v>
      </c>
      <c r="AE170" s="4">
        <f t="shared" si="221"/>
        <v>112.48910134854239</v>
      </c>
      <c r="AF170" s="4">
        <f t="shared" si="221"/>
        <v>132.6097079040253</v>
      </c>
      <c r="AG170" s="4">
        <f t="shared" si="221"/>
        <v>150.95346285627306</v>
      </c>
      <c r="AI170" s="4">
        <f t="shared" si="222"/>
        <v>-2.9669976208089537</v>
      </c>
      <c r="AJ170" s="4">
        <f t="shared" si="222"/>
        <v>0.21061033399011819</v>
      </c>
      <c r="AK170" s="4">
        <f t="shared" si="222"/>
        <v>-0.30667143919072259</v>
      </c>
      <c r="AL170" s="4">
        <f t="shared" si="222"/>
        <v>0.84803858317837921</v>
      </c>
      <c r="AM170" s="4">
        <f t="shared" si="222"/>
        <v>-1.9763934946527968</v>
      </c>
      <c r="AN170" s="4">
        <f t="shared" si="222"/>
        <v>0.20391487856916513</v>
      </c>
      <c r="AO170" s="4">
        <f t="shared" si="222"/>
        <v>0.98031154709150314</v>
      </c>
      <c r="AP170" s="4">
        <f t="shared" si="222"/>
        <v>-5.7554025352925891</v>
      </c>
      <c r="AQ170" s="4">
        <f t="shared" si="222"/>
        <v>-0.16128504464353455</v>
      </c>
      <c r="AR170" s="4">
        <f t="shared" si="222"/>
        <v>-1.0288529042212247</v>
      </c>
      <c r="AS170" s="4">
        <f t="shared" si="222"/>
        <v>0.29861331782720413</v>
      </c>
      <c r="AT170" s="4">
        <f t="shared" si="222"/>
        <v>-1.1921070711385653</v>
      </c>
      <c r="AU170" s="4">
        <f t="shared" si="222"/>
        <v>0.69689865145761587</v>
      </c>
      <c r="AV170" s="4">
        <f t="shared" si="222"/>
        <v>-1.8127079040253022</v>
      </c>
      <c r="AW170" s="4">
        <f t="shared" si="222"/>
        <v>-2.0764628562730536</v>
      </c>
      <c r="AY170" s="2">
        <f t="shared" si="214"/>
        <v>94.490130691097193</v>
      </c>
      <c r="AZ170" s="2">
        <f t="shared" si="214"/>
        <v>95.512486779927286</v>
      </c>
      <c r="BA170" s="2">
        <f t="shared" si="214"/>
        <v>96.299860402147814</v>
      </c>
      <c r="BB170" s="2">
        <f t="shared" si="214"/>
        <v>93.659697269561661</v>
      </c>
      <c r="BC170" s="2">
        <f t="shared" si="214"/>
        <v>95.273087366182409</v>
      </c>
      <c r="BD170" s="2">
        <f t="shared" si="214"/>
        <v>94.471693046028093</v>
      </c>
      <c r="BE170" s="2">
        <f t="shared" si="214"/>
        <v>96.580754983686845</v>
      </c>
      <c r="BF170" s="2">
        <f t="shared" si="214"/>
        <v>98.4285972439734</v>
      </c>
      <c r="BG170" s="2">
        <f t="shared" si="214"/>
        <v>96.954140790825591</v>
      </c>
      <c r="BH170" s="2">
        <f t="shared" si="214"/>
        <v>100.77840924230205</v>
      </c>
      <c r="BI170" s="2">
        <f t="shared" si="214"/>
        <v>100.31664878563143</v>
      </c>
      <c r="BJ170" s="2">
        <f t="shared" si="214"/>
        <v>100.7250651914609</v>
      </c>
      <c r="BK170" s="2">
        <f t="shared" si="214"/>
        <v>102.06628991654368</v>
      </c>
      <c r="BL170" s="2">
        <f t="shared" si="214"/>
        <v>104.14746849805624</v>
      </c>
      <c r="BM170" s="2">
        <f t="shared" si="214"/>
        <v>104.61138670496607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128.62855365853659</v>
      </c>
      <c r="DL170" s="2">
        <f t="shared" si="223"/>
        <v>134.34465979137033</v>
      </c>
      <c r="DM170" s="2">
        <f t="shared" si="223"/>
        <v>116.63829357697777</v>
      </c>
      <c r="DN170" s="2">
        <f t="shared" si="223"/>
        <v>132.97342761790128</v>
      </c>
      <c r="DO170" s="2">
        <f t="shared" si="223"/>
        <v>151.77249901329898</v>
      </c>
      <c r="DP170" s="2">
        <f t="shared" si="223"/>
        <v>145.21933333333334</v>
      </c>
      <c r="DQ170" s="2">
        <f t="shared" si="223"/>
        <v>138.30027619047621</v>
      </c>
      <c r="DR170" s="2">
        <f t="shared" si="223"/>
        <v>126.80352269412269</v>
      </c>
      <c r="DS170" s="2">
        <f t="shared" si="223"/>
        <v>126.57945454545455</v>
      </c>
      <c r="DT170" s="2">
        <f t="shared" si="223"/>
        <v>136.14463483575244</v>
      </c>
      <c r="DU170" s="2">
        <f t="shared" si="223"/>
        <v>143.17257515410148</v>
      </c>
      <c r="DV170" s="2">
        <f t="shared" si="223"/>
        <v>151.29260715979134</v>
      </c>
      <c r="DW170" s="2">
        <f t="shared" si="223"/>
        <v>151.52721736694679</v>
      </c>
      <c r="DX170" s="2">
        <f t="shared" si="223"/>
        <v>144.72141347061347</v>
      </c>
      <c r="DY170" s="2">
        <f t="shared" si="223"/>
        <v>155.51797241379307</v>
      </c>
      <c r="EA170" s="2">
        <f t="shared" si="213"/>
        <v>93.913283783783783</v>
      </c>
      <c r="EB170" s="2">
        <f t="shared" si="213"/>
        <v>95.728119565217398</v>
      </c>
      <c r="EC170" s="2">
        <f t="shared" si="213"/>
        <v>96.972773838224271</v>
      </c>
      <c r="ED170" s="2">
        <f t="shared" si="213"/>
        <v>93.471889703094092</v>
      </c>
      <c r="EE170" s="2">
        <f t="shared" si="213"/>
        <v>95.236901846993078</v>
      </c>
      <c r="EF170" s="2">
        <f t="shared" si="213"/>
        <v>94.537999417305983</v>
      </c>
      <c r="EG170" s="2">
        <f t="shared" si="213"/>
        <v>96.725714767404924</v>
      </c>
      <c r="EH170" s="2">
        <f t="shared" si="213"/>
        <v>99.050613999199513</v>
      </c>
      <c r="EI170" s="2">
        <f t="shared" si="213"/>
        <v>96.998636981645149</v>
      </c>
      <c r="EJ170" s="2">
        <f t="shared" si="213"/>
        <v>101.33040721537705</v>
      </c>
      <c r="EK170" s="2">
        <f t="shared" si="212"/>
        <v>100.86645802517194</v>
      </c>
      <c r="EL170" s="2">
        <f t="shared" si="179"/>
        <v>100.68571904770289</v>
      </c>
      <c r="EM170" s="2">
        <f t="shared" si="179"/>
        <v>102.26869724770643</v>
      </c>
      <c r="EN170" s="2">
        <f t="shared" si="179"/>
        <v>104.6730815409358</v>
      </c>
      <c r="EO170" s="2">
        <f t="shared" si="179"/>
        <v>104.70884598673682</v>
      </c>
      <c r="EQ170" s="2">
        <f t="shared" si="224"/>
        <v>95.047716342659186</v>
      </c>
      <c r="ER170" s="2">
        <f t="shared" si="224"/>
        <v>95.372063210352195</v>
      </c>
      <c r="ES170" s="2">
        <f t="shared" si="224"/>
        <v>95.87221911264389</v>
      </c>
      <c r="ET170" s="2">
        <f t="shared" si="224"/>
        <v>93.79143585914936</v>
      </c>
      <c r="EU170" s="2">
        <f t="shared" si="224"/>
        <v>95.290202963928991</v>
      </c>
      <c r="EV170" s="2">
        <f t="shared" si="224"/>
        <v>94.416809201265366</v>
      </c>
      <c r="EW170" s="2">
        <f t="shared" si="224"/>
        <v>96.471716971506467</v>
      </c>
      <c r="EX170" s="2">
        <f t="shared" si="224"/>
        <v>97.926015553858065</v>
      </c>
      <c r="EY170" s="2">
        <f t="shared" si="224"/>
        <v>96.919729515113445</v>
      </c>
      <c r="EZ170" s="2">
        <f t="shared" si="224"/>
        <v>100.41915883700321</v>
      </c>
      <c r="FA170" s="2">
        <f t="shared" si="224"/>
        <v>99.941401956133518</v>
      </c>
      <c r="FB170" s="2">
        <f t="shared" si="224"/>
        <v>100.74839155978596</v>
      </c>
      <c r="FC170" s="2">
        <f t="shared" si="224"/>
        <v>101.86712489953513</v>
      </c>
      <c r="FD170" s="2">
        <f t="shared" si="224"/>
        <v>103.50041449189452</v>
      </c>
      <c r="FE170" s="2">
        <f t="shared" si="224"/>
        <v>104.44746222597232</v>
      </c>
      <c r="FG170" s="2">
        <f t="shared" si="225"/>
        <v>0.99992393036035787</v>
      </c>
      <c r="FH170" s="2">
        <f t="shared" si="225"/>
        <v>0.99991481361253054</v>
      </c>
      <c r="FI170" s="2">
        <f t="shared" si="225"/>
        <v>0.99991257752536189</v>
      </c>
      <c r="FJ170" s="2">
        <f t="shared" si="225"/>
        <v>0.99990933721308484</v>
      </c>
      <c r="FK170" s="2">
        <f t="shared" si="225"/>
        <v>0.99990907895323156</v>
      </c>
      <c r="FL170" s="2">
        <f t="shared" si="225"/>
        <v>0.99990331873319471</v>
      </c>
      <c r="FM170" s="2">
        <f t="shared" si="225"/>
        <v>0.99990677781781789</v>
      </c>
      <c r="FN170" s="2">
        <f t="shared" si="225"/>
        <v>0.99990138818587881</v>
      </c>
      <c r="FO170" s="2">
        <f t="shared" si="225"/>
        <v>0.99988562130998593</v>
      </c>
      <c r="FP170" s="2">
        <f t="shared" si="225"/>
        <v>0.99989659482961735</v>
      </c>
      <c r="FQ170" s="2">
        <f t="shared" si="225"/>
        <v>0.99990447913787162</v>
      </c>
      <c r="FR170" s="2">
        <f t="shared" si="225"/>
        <v>0.99990419101816008</v>
      </c>
      <c r="FS170" s="2">
        <f t="shared" si="225"/>
        <v>0.99989952585715047</v>
      </c>
      <c r="FT170" s="2">
        <f t="shared" si="225"/>
        <v>0.99989991419855706</v>
      </c>
      <c r="FU170" s="2">
        <f t="shared" si="225"/>
        <v>0.99987084338991572</v>
      </c>
      <c r="FW170" s="2">
        <f t="shared" si="216"/>
        <v>0.50616153842867762</v>
      </c>
      <c r="FX170" s="2">
        <f t="shared" si="216"/>
        <v>0.6148531990994327</v>
      </c>
      <c r="FY170" s="2">
        <f t="shared" si="216"/>
        <v>0.61299327402487125</v>
      </c>
      <c r="FZ170" s="2">
        <f t="shared" si="216"/>
        <v>0.57652468496891107</v>
      </c>
      <c r="GA170" s="2">
        <f t="shared" si="216"/>
        <v>0.5824501492646027</v>
      </c>
      <c r="GB170" s="2">
        <f t="shared" si="216"/>
        <v>0.58755821361357652</v>
      </c>
      <c r="GC170" s="2">
        <f t="shared" si="216"/>
        <v>0.58597144329827588</v>
      </c>
      <c r="GD170" s="2">
        <f t="shared" si="216"/>
        <v>0.55553475330473867</v>
      </c>
      <c r="GE170" s="2">
        <f t="shared" si="216"/>
        <v>0.60678169109391344</v>
      </c>
      <c r="GF170" s="2">
        <f t="shared" si="216"/>
        <v>0.60971076316791695</v>
      </c>
      <c r="GG170" s="2">
        <f t="shared" si="216"/>
        <v>0.5987208503995709</v>
      </c>
      <c r="GH170" s="2">
        <f t="shared" si="216"/>
        <v>0.55044146448415043</v>
      </c>
      <c r="GI170" s="2">
        <f t="shared" si="216"/>
        <v>0.51636159634505208</v>
      </c>
      <c r="GJ170" s="2">
        <f t="shared" si="216"/>
        <v>0.4516382657039591</v>
      </c>
      <c r="GK170" s="2">
        <f t="shared" si="216"/>
        <v>0.39796510692619275</v>
      </c>
      <c r="GM170" s="86">
        <f t="shared" si="217"/>
        <v>7.5921282703575559E-179</v>
      </c>
      <c r="GN170" s="86">
        <f t="shared" si="217"/>
        <v>0</v>
      </c>
      <c r="GO170" s="86">
        <f t="shared" si="217"/>
        <v>2.2449883625720568E-286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4.291114800221277E-243</v>
      </c>
      <c r="GU170" s="86">
        <f t="shared" si="217"/>
        <v>3.3059215705165759E-228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6.0262597963533993E-291</v>
      </c>
      <c r="GZ170" s="86">
        <f t="shared" si="217"/>
        <v>5.7519297373956227E-177</v>
      </c>
      <c r="HA170" s="86">
        <f t="shared" si="217"/>
        <v>3.488425772295901E-301</v>
      </c>
      <c r="HC170" s="86">
        <f t="shared" si="181"/>
        <v>5.5465877687941473E-138</v>
      </c>
      <c r="HD170" s="86">
        <f t="shared" si="181"/>
        <v>1.4870773817283309E-193</v>
      </c>
      <c r="HE170" s="86">
        <f t="shared" si="181"/>
        <v>5.5925035132750419E-242</v>
      </c>
      <c r="HF170" s="86">
        <f t="shared" si="180"/>
        <v>9.087505856988001E-231</v>
      </c>
      <c r="HG170" s="86">
        <f t="shared" si="180"/>
        <v>0</v>
      </c>
      <c r="HH170" s="86">
        <f t="shared" si="180"/>
        <v>6.4650388974064618E-303</v>
      </c>
      <c r="HI170" s="86">
        <f t="shared" si="180"/>
        <v>8.3827441084786498E-304</v>
      </c>
      <c r="HJ170" s="86">
        <f t="shared" si="180"/>
        <v>0</v>
      </c>
      <c r="HK170" s="86">
        <f t="shared" si="180"/>
        <v>0</v>
      </c>
      <c r="HL170" s="86">
        <f t="shared" si="161"/>
        <v>7.2181313748181595E-234</v>
      </c>
      <c r="HM170" s="86">
        <f t="shared" si="161"/>
        <v>1.4054861137049771E-286</v>
      </c>
      <c r="HN170" s="86">
        <f t="shared" si="161"/>
        <v>2.3312669128081602E-219</v>
      </c>
      <c r="HO170" s="86">
        <f t="shared" ref="HO170:HQ227" si="226" xml:space="preserve"> _xlfn.NORM.DIST($B170, O$8, ABS(O$12), TRUE) * _xlfn.NORM.DIST(($B170 - O$8)*O$16, 0, ABS(O$12), TRUE) * 2</f>
        <v>5.2792407180828035E-209</v>
      </c>
      <c r="HP170" s="86">
        <f t="shared" si="226"/>
        <v>5.0777884765747813E-119</v>
      </c>
      <c r="HQ170" s="86">
        <f t="shared" si="226"/>
        <v>9.6300882792725313E-185</v>
      </c>
      <c r="HS170" s="86">
        <f t="shared" si="218"/>
        <v>1.5893932187729736E-6</v>
      </c>
      <c r="HT170" s="86">
        <f t="shared" si="218"/>
        <v>1.0825108621368395E-9</v>
      </c>
      <c r="HU170" s="86">
        <f t="shared" si="218"/>
        <v>1.2382624663557916E-9</v>
      </c>
      <c r="HV170" s="86">
        <f t="shared" si="218"/>
        <v>1.0133517661297868E-9</v>
      </c>
      <c r="HW170" s="86">
        <f t="shared" si="218"/>
        <v>1.188455174512126E-10</v>
      </c>
      <c r="HX170" s="86">
        <f t="shared" si="218"/>
        <v>3.3359546299827547E-10</v>
      </c>
      <c r="HY170" s="86">
        <f t="shared" si="218"/>
        <v>3.3114151934052488E-10</v>
      </c>
      <c r="HZ170" s="86">
        <f t="shared" si="218"/>
        <v>8.0663246907120353E-10</v>
      </c>
      <c r="IA170" s="86">
        <f t="shared" si="218"/>
        <v>5.6653454976723329E-11</v>
      </c>
      <c r="IB170" s="86">
        <f t="shared" si="218"/>
        <v>5.3720308961577366E-13</v>
      </c>
      <c r="IC170" s="86">
        <f t="shared" si="218"/>
        <v>1.3065899430491112E-10</v>
      </c>
      <c r="ID170" s="86">
        <f t="shared" si="218"/>
        <v>6.6457626135259486E-10</v>
      </c>
      <c r="IE170" s="86">
        <f t="shared" si="218"/>
        <v>1.6741636995961672E-9</v>
      </c>
      <c r="IF170" s="86">
        <f t="shared" si="218"/>
        <v>4.3470232062406601E-13</v>
      </c>
      <c r="IG170" s="86">
        <f t="shared" si="218"/>
        <v>2.0564114539483659E-12</v>
      </c>
      <c r="II170" s="86">
        <f t="shared" si="219"/>
        <v>0.5204691084968992</v>
      </c>
      <c r="IJ170" s="86">
        <f t="shared" si="219"/>
        <v>0.45844009982214362</v>
      </c>
      <c r="IK170" s="86">
        <f t="shared" si="219"/>
        <v>0.45944598875188614</v>
      </c>
      <c r="IL170" s="86">
        <f t="shared" si="219"/>
        <v>0.55700259144685804</v>
      </c>
      <c r="IM170" s="86">
        <f t="shared" si="219"/>
        <v>0.53483483792108433</v>
      </c>
      <c r="IN170" s="86">
        <f t="shared" si="219"/>
        <v>0.52055469292543832</v>
      </c>
      <c r="IO170" s="86">
        <f t="shared" si="219"/>
        <v>0.53089665349398618</v>
      </c>
      <c r="IP170" s="86">
        <f t="shared" si="219"/>
        <v>0.59123695073085569</v>
      </c>
      <c r="IQ170" s="86">
        <f t="shared" si="219"/>
        <v>0.45343535865019036</v>
      </c>
      <c r="IR170" s="86">
        <f t="shared" si="219"/>
        <v>0.41381487252281607</v>
      </c>
      <c r="IS170" s="86">
        <f t="shared" si="219"/>
        <v>0.48878101877272284</v>
      </c>
      <c r="IT170" s="86">
        <f t="shared" si="219"/>
        <v>0.59435656943119408</v>
      </c>
      <c r="IU170" s="86">
        <f t="shared" si="219"/>
        <v>0.55779315806077201</v>
      </c>
      <c r="IV170" s="86">
        <f t="shared" si="219"/>
        <v>0.36784818431752053</v>
      </c>
      <c r="IW170" s="86">
        <f t="shared" si="219"/>
        <v>0.32214223019889288</v>
      </c>
      <c r="IY170" s="86">
        <f t="shared" si="220"/>
        <v>0.52047069789011802</v>
      </c>
      <c r="IZ170" s="86">
        <f t="shared" si="220"/>
        <v>0.45844010090465448</v>
      </c>
      <c r="JA170" s="86">
        <f t="shared" si="220"/>
        <v>0.45944598999014863</v>
      </c>
      <c r="JB170" s="86">
        <f t="shared" si="220"/>
        <v>0.55700259246020978</v>
      </c>
      <c r="JC170" s="86">
        <f t="shared" si="220"/>
        <v>0.53483483803992982</v>
      </c>
      <c r="JD170" s="86">
        <f t="shared" si="220"/>
        <v>0.52055469325903381</v>
      </c>
      <c r="JE170" s="86">
        <f t="shared" si="220"/>
        <v>0.53089665382512774</v>
      </c>
      <c r="JF170" s="86">
        <f t="shared" si="220"/>
        <v>0.59123695153748812</v>
      </c>
      <c r="JG170" s="86">
        <f t="shared" si="220"/>
        <v>0.45343535870684382</v>
      </c>
      <c r="JH170" s="86">
        <f t="shared" si="220"/>
        <v>0.41381487252335325</v>
      </c>
      <c r="JI170" s="86">
        <f t="shared" si="220"/>
        <v>0.48878101890338183</v>
      </c>
      <c r="JJ170" s="86">
        <f t="shared" si="220"/>
        <v>0.59435657009577036</v>
      </c>
      <c r="JK170" s="86">
        <f t="shared" si="220"/>
        <v>0.55779315973493571</v>
      </c>
      <c r="JL170" s="86">
        <f t="shared" si="220"/>
        <v>0.36784818431795524</v>
      </c>
      <c r="JM170" s="86">
        <f t="shared" si="220"/>
        <v>0.32214223020094929</v>
      </c>
    </row>
    <row r="171" spans="2:273" x14ac:dyDescent="0.25">
      <c r="B171" s="2">
        <v>144</v>
      </c>
      <c r="C171" s="37">
        <v>95.897999999999996</v>
      </c>
      <c r="D171" s="37">
        <v>91.507999999999996</v>
      </c>
      <c r="E171" s="37">
        <v>97.558999999999997</v>
      </c>
      <c r="F171" s="37">
        <v>93.542000000000002</v>
      </c>
      <c r="G171" s="37">
        <v>95.95</v>
      </c>
      <c r="H171" s="37">
        <v>91.61</v>
      </c>
      <c r="I171" s="37">
        <v>95.525000000000006</v>
      </c>
      <c r="J171" s="37">
        <v>97.236999999999995</v>
      </c>
      <c r="K171" s="37">
        <v>94.796999999999997</v>
      </c>
      <c r="L171" s="37">
        <v>99.167000000000002</v>
      </c>
      <c r="M171" s="37">
        <v>101.42400000000001</v>
      </c>
      <c r="N171" s="37">
        <v>104.03400000000001</v>
      </c>
      <c r="O171" s="37">
        <v>110.898</v>
      </c>
      <c r="P171" s="37">
        <v>132.71199999999999</v>
      </c>
      <c r="Q171" s="37">
        <v>151.649</v>
      </c>
      <c r="S171" s="4">
        <f t="shared" si="221"/>
        <v>95.829461753913705</v>
      </c>
      <c r="T171" s="4">
        <f t="shared" si="221"/>
        <v>95.409276999330956</v>
      </c>
      <c r="U171" s="4">
        <f t="shared" si="221"/>
        <v>96.318804477783516</v>
      </c>
      <c r="V171" s="4">
        <f t="shared" si="221"/>
        <v>94.384751430313074</v>
      </c>
      <c r="W171" s="4">
        <f t="shared" si="221"/>
        <v>95.687522993626132</v>
      </c>
      <c r="X171" s="4">
        <f t="shared" si="221"/>
        <v>94.898934997045515</v>
      </c>
      <c r="Y171" s="4">
        <f t="shared" si="221"/>
        <v>97.112770849919102</v>
      </c>
      <c r="Z171" s="4">
        <f t="shared" si="221"/>
        <v>100.30950368694313</v>
      </c>
      <c r="AA171" s="4">
        <f t="shared" si="221"/>
        <v>97.126566394825744</v>
      </c>
      <c r="AB171" s="4">
        <f t="shared" si="221"/>
        <v>100.855444869801</v>
      </c>
      <c r="AC171" s="4">
        <f t="shared" si="221"/>
        <v>100.89358470839011</v>
      </c>
      <c r="AD171" s="4">
        <f t="shared" si="221"/>
        <v>104.10465445833789</v>
      </c>
      <c r="AE171" s="4">
        <f t="shared" si="221"/>
        <v>109.46974415362737</v>
      </c>
      <c r="AF171" s="4">
        <f t="shared" si="221"/>
        <v>132.65528581158523</v>
      </c>
      <c r="AG171" s="4">
        <f t="shared" si="221"/>
        <v>155.40047182316039</v>
      </c>
      <c r="AI171" s="4">
        <f t="shared" si="222"/>
        <v>6.853824608629111E-2</v>
      </c>
      <c r="AJ171" s="4">
        <f t="shared" si="222"/>
        <v>-3.9012769993309604</v>
      </c>
      <c r="AK171" s="4">
        <f t="shared" si="222"/>
        <v>1.2401955222164815</v>
      </c>
      <c r="AL171" s="4">
        <f t="shared" si="222"/>
        <v>-0.84275143031307209</v>
      </c>
      <c r="AM171" s="4">
        <f t="shared" si="222"/>
        <v>0.26247700637387084</v>
      </c>
      <c r="AN171" s="4">
        <f t="shared" si="222"/>
        <v>-3.2889349970455157</v>
      </c>
      <c r="AO171" s="4">
        <f t="shared" si="222"/>
        <v>-1.5877708499190959</v>
      </c>
      <c r="AP171" s="4">
        <f t="shared" si="222"/>
        <v>-3.0725036869431364</v>
      </c>
      <c r="AQ171" s="4">
        <f t="shared" si="222"/>
        <v>-2.329566394825747</v>
      </c>
      <c r="AR171" s="4">
        <f t="shared" si="222"/>
        <v>-1.6884448698010033</v>
      </c>
      <c r="AS171" s="4">
        <f t="shared" si="222"/>
        <v>0.53041529160989853</v>
      </c>
      <c r="AT171" s="4">
        <f t="shared" si="222"/>
        <v>-7.0654458337884307E-2</v>
      </c>
      <c r="AU171" s="4">
        <f t="shared" si="222"/>
        <v>1.4282558463726218</v>
      </c>
      <c r="AV171" s="4">
        <f t="shared" si="222"/>
        <v>5.6714188414758837E-2</v>
      </c>
      <c r="AW171" s="4">
        <f t="shared" si="222"/>
        <v>-3.7514718231603865</v>
      </c>
      <c r="AY171" s="2">
        <f t="shared" si="214"/>
        <v>94.402172249207538</v>
      </c>
      <c r="AZ171" s="2">
        <f t="shared" si="214"/>
        <v>95.406942118976588</v>
      </c>
      <c r="BA171" s="2">
        <f t="shared" si="214"/>
        <v>96.20360474139261</v>
      </c>
      <c r="BB171" s="2">
        <f t="shared" si="214"/>
        <v>93.599949403200256</v>
      </c>
      <c r="BC171" s="2">
        <f t="shared" si="214"/>
        <v>95.164285033417542</v>
      </c>
      <c r="BD171" s="2">
        <f t="shared" si="214"/>
        <v>94.378153756732658</v>
      </c>
      <c r="BE171" s="2">
        <f t="shared" si="214"/>
        <v>96.516233827405614</v>
      </c>
      <c r="BF171" s="2">
        <f t="shared" si="214"/>
        <v>98.354706245351281</v>
      </c>
      <c r="BG171" s="2">
        <f t="shared" si="214"/>
        <v>96.859786774823405</v>
      </c>
      <c r="BH171" s="2">
        <f t="shared" si="214"/>
        <v>100.6866309699428</v>
      </c>
      <c r="BI171" s="2">
        <f t="shared" si="214"/>
        <v>100.24020680497009</v>
      </c>
      <c r="BJ171" s="2">
        <f t="shared" si="214"/>
        <v>100.65600672081717</v>
      </c>
      <c r="BK171" s="2">
        <f t="shared" si="214"/>
        <v>101.99718870996047</v>
      </c>
      <c r="BL171" s="2">
        <f t="shared" si="214"/>
        <v>104.03827123399125</v>
      </c>
      <c r="BM171" s="2">
        <f t="shared" si="214"/>
        <v>104.51236471682856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128.80183405253283</v>
      </c>
      <c r="DL171" s="2">
        <f t="shared" si="223"/>
        <v>134.56185443338074</v>
      </c>
      <c r="DM171" s="2">
        <f t="shared" si="223"/>
        <v>116.72840212277052</v>
      </c>
      <c r="DN171" s="2">
        <f t="shared" si="223"/>
        <v>133.18376966845386</v>
      </c>
      <c r="DO171" s="2">
        <f t="shared" si="223"/>
        <v>152.12404688974686</v>
      </c>
      <c r="DP171" s="2">
        <f t="shared" si="223"/>
        <v>145.53583333333336</v>
      </c>
      <c r="DQ171" s="2">
        <f t="shared" si="223"/>
        <v>138.55779327731096</v>
      </c>
      <c r="DR171" s="2">
        <f t="shared" si="223"/>
        <v>126.95780042900043</v>
      </c>
      <c r="DS171" s="2">
        <f t="shared" si="223"/>
        <v>126.73313636363638</v>
      </c>
      <c r="DT171" s="2">
        <f t="shared" si="223"/>
        <v>136.35772284186399</v>
      </c>
      <c r="DU171" s="2">
        <f t="shared" si="223"/>
        <v>143.44101991465149</v>
      </c>
      <c r="DV171" s="2">
        <f t="shared" si="223"/>
        <v>151.61446372688476</v>
      </c>
      <c r="DW171" s="2">
        <f t="shared" si="223"/>
        <v>151.84709523809525</v>
      </c>
      <c r="DX171" s="2">
        <f t="shared" si="223"/>
        <v>144.96393547833549</v>
      </c>
      <c r="DY171" s="2">
        <f t="shared" si="223"/>
        <v>155.87329605911327</v>
      </c>
      <c r="EA171" s="2">
        <f t="shared" si="213"/>
        <v>93.785376824400501</v>
      </c>
      <c r="EB171" s="2">
        <f t="shared" si="213"/>
        <v>95.635443322981374</v>
      </c>
      <c r="EC171" s="2">
        <f t="shared" si="213"/>
        <v>96.915866447751242</v>
      </c>
      <c r="ED171" s="2">
        <f t="shared" si="213"/>
        <v>93.40094156170251</v>
      </c>
      <c r="EE171" s="2">
        <f t="shared" si="213"/>
        <v>95.126604275062633</v>
      </c>
      <c r="EF171" s="2">
        <f t="shared" si="213"/>
        <v>94.449160451264106</v>
      </c>
      <c r="EG171" s="2">
        <f t="shared" si="213"/>
        <v>96.670568902257799</v>
      </c>
      <c r="EH171" s="2">
        <f t="shared" si="213"/>
        <v>99.017226931115729</v>
      </c>
      <c r="EI171" s="2">
        <f t="shared" si="213"/>
        <v>96.907370496261052</v>
      </c>
      <c r="EJ171" s="2">
        <f t="shared" si="213"/>
        <v>101.27181439132579</v>
      </c>
      <c r="EK171" s="2">
        <f t="shared" si="212"/>
        <v>100.8235229661347</v>
      </c>
      <c r="EL171" s="2">
        <f t="shared" si="179"/>
        <v>100.61480048072688</v>
      </c>
      <c r="EM171" s="2">
        <f t="shared" si="179"/>
        <v>102.21428604131083</v>
      </c>
      <c r="EN171" s="2">
        <f t="shared" si="179"/>
        <v>104.6049416512603</v>
      </c>
      <c r="EO171" s="2">
        <f t="shared" si="179"/>
        <v>104.61786760931984</v>
      </c>
      <c r="EQ171" s="2">
        <f t="shared" si="224"/>
        <v>94.946410110477018</v>
      </c>
      <c r="ER171" s="2">
        <f t="shared" si="224"/>
        <v>95.271650228234009</v>
      </c>
      <c r="ES171" s="2">
        <f t="shared" si="224"/>
        <v>95.791003588572494</v>
      </c>
      <c r="ET171" s="2">
        <f t="shared" si="224"/>
        <v>93.727771706630477</v>
      </c>
      <c r="EU171" s="2">
        <f t="shared" si="224"/>
        <v>95.181104553504284</v>
      </c>
      <c r="EV171" s="2">
        <f t="shared" si="224"/>
        <v>94.325307305462616</v>
      </c>
      <c r="EW171" s="2">
        <f t="shared" si="224"/>
        <v>96.410924554579523</v>
      </c>
      <c r="EX171" s="2">
        <f t="shared" si="224"/>
        <v>97.866938265738781</v>
      </c>
      <c r="EY171" s="2">
        <f t="shared" si="224"/>
        <v>96.8267137754098</v>
      </c>
      <c r="EZ171" s="2">
        <f t="shared" si="224"/>
        <v>100.33976139933063</v>
      </c>
      <c r="FA171" s="2">
        <f t="shared" si="224"/>
        <v>99.877669954794086</v>
      </c>
      <c r="FB171" s="2">
        <f t="shared" si="224"/>
        <v>100.67892396009786</v>
      </c>
      <c r="FC171" s="2">
        <f t="shared" si="224"/>
        <v>101.80330796824524</v>
      </c>
      <c r="FD171" s="2">
        <f t="shared" si="224"/>
        <v>103.40301768436369</v>
      </c>
      <c r="FE171" s="2">
        <f t="shared" si="224"/>
        <v>104.35243762869422</v>
      </c>
      <c r="FG171" s="2">
        <f t="shared" si="225"/>
        <v>0.99993062319974046</v>
      </c>
      <c r="FH171" s="2">
        <f t="shared" si="225"/>
        <v>0.99992230850892738</v>
      </c>
      <c r="FI171" s="2">
        <f t="shared" si="225"/>
        <v>0.99992026914221865</v>
      </c>
      <c r="FJ171" s="2">
        <f t="shared" si="225"/>
        <v>0.99991731389599181</v>
      </c>
      <c r="FK171" s="2">
        <f t="shared" si="225"/>
        <v>0.99991707835644295</v>
      </c>
      <c r="FL171" s="2">
        <f t="shared" si="225"/>
        <v>0.99991182488661368</v>
      </c>
      <c r="FM171" s="2">
        <f t="shared" si="225"/>
        <v>0.9999149796619986</v>
      </c>
      <c r="FN171" s="2">
        <f t="shared" si="225"/>
        <v>0.99991006417628037</v>
      </c>
      <c r="FO171" s="2">
        <f t="shared" si="225"/>
        <v>0.99989568434507425</v>
      </c>
      <c r="FP171" s="2">
        <f t="shared" si="225"/>
        <v>0.9999056925057056</v>
      </c>
      <c r="FQ171" s="2">
        <f t="shared" si="225"/>
        <v>0.99991288320615501</v>
      </c>
      <c r="FR171" s="2">
        <f t="shared" si="225"/>
        <v>0.99991262043343132</v>
      </c>
      <c r="FS171" s="2">
        <f t="shared" si="225"/>
        <v>0.9999083656825406</v>
      </c>
      <c r="FT171" s="2">
        <f t="shared" si="225"/>
        <v>0.999908719860363</v>
      </c>
      <c r="FU171" s="2">
        <f t="shared" si="225"/>
        <v>0.99988220643297754</v>
      </c>
      <c r="FW171" s="2">
        <f t="shared" si="216"/>
        <v>0.52915459222038985</v>
      </c>
      <c r="FX171" s="2">
        <f t="shared" si="216"/>
        <v>0.63642069700864357</v>
      </c>
      <c r="FY171" s="2">
        <f t="shared" si="216"/>
        <v>0.63460302826959403</v>
      </c>
      <c r="FZ171" s="2">
        <f t="shared" si="216"/>
        <v>0.59883813495328186</v>
      </c>
      <c r="GA171" s="2">
        <f t="shared" si="216"/>
        <v>0.60466547469174214</v>
      </c>
      <c r="GB171" s="2">
        <f t="shared" si="216"/>
        <v>0.60968388987376687</v>
      </c>
      <c r="GC171" s="2">
        <f t="shared" si="216"/>
        <v>0.60812546946776291</v>
      </c>
      <c r="GD171" s="2">
        <f t="shared" si="216"/>
        <v>0.578144916379978</v>
      </c>
      <c r="GE171" s="2">
        <f t="shared" si="216"/>
        <v>0.62852810283798155</v>
      </c>
      <c r="GF171" s="2">
        <f t="shared" si="216"/>
        <v>0.63139359086683489</v>
      </c>
      <c r="GG171" s="2">
        <f t="shared" si="216"/>
        <v>0.62063434151194774</v>
      </c>
      <c r="GH171" s="2">
        <f t="shared" si="216"/>
        <v>0.57311162745985134</v>
      </c>
      <c r="GI171" s="2">
        <f t="shared" si="216"/>
        <v>0.53931198394936686</v>
      </c>
      <c r="GJ171" s="2">
        <f t="shared" si="216"/>
        <v>0.47453450265566266</v>
      </c>
      <c r="GK171" s="2">
        <f t="shared" si="216"/>
        <v>0.42022552228180404</v>
      </c>
      <c r="GM171" s="86">
        <f t="shared" si="217"/>
        <v>4.0432486329533458E-183</v>
      </c>
      <c r="GN171" s="86">
        <f t="shared" si="217"/>
        <v>0</v>
      </c>
      <c r="GO171" s="86">
        <f t="shared" si="217"/>
        <v>3.2491156830239214E-293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6.9299860479899143E-249</v>
      </c>
      <c r="GU171" s="86">
        <f t="shared" si="217"/>
        <v>1.1470385511984108E-233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7.32414626241108E-298</v>
      </c>
      <c r="GZ171" s="86">
        <f t="shared" si="217"/>
        <v>3.4983478129483096E-181</v>
      </c>
      <c r="HA171" s="86">
        <f t="shared" si="217"/>
        <v>0</v>
      </c>
      <c r="HC171" s="86">
        <f t="shared" si="181"/>
        <v>1.9545592409749402E-142</v>
      </c>
      <c r="HD171" s="86">
        <f t="shared" si="181"/>
        <v>1.2426071744119401E-199</v>
      </c>
      <c r="HE171" s="86">
        <f t="shared" si="181"/>
        <v>1.1693349624004163E-249</v>
      </c>
      <c r="HF171" s="86">
        <f t="shared" si="180"/>
        <v>4.3491041974404629E-238</v>
      </c>
      <c r="HG171" s="86">
        <f t="shared" si="180"/>
        <v>0</v>
      </c>
      <c r="HH171" s="86">
        <f t="shared" si="180"/>
        <v>0</v>
      </c>
      <c r="HI171" s="86">
        <f t="shared" si="180"/>
        <v>0</v>
      </c>
      <c r="HJ171" s="86">
        <f t="shared" si="180"/>
        <v>0</v>
      </c>
      <c r="HK171" s="86">
        <f t="shared" si="180"/>
        <v>0</v>
      </c>
      <c r="HL171" s="86">
        <f t="shared" si="180"/>
        <v>3.538765458951514E-241</v>
      </c>
      <c r="HM171" s="86">
        <f t="shared" si="180"/>
        <v>1.4701961582293491E-295</v>
      </c>
      <c r="HN171" s="86">
        <f t="shared" si="180"/>
        <v>2.6194966087210644E-226</v>
      </c>
      <c r="HO171" s="86">
        <f t="shared" si="226"/>
        <v>1.1545388575232215E-215</v>
      </c>
      <c r="HP171" s="86">
        <f t="shared" si="226"/>
        <v>7.7197395597286634E-123</v>
      </c>
      <c r="HQ171" s="86">
        <f t="shared" si="226"/>
        <v>1.2311714090502502E-190</v>
      </c>
      <c r="HS171" s="86">
        <f t="shared" si="218"/>
        <v>6.4175639635810854E-7</v>
      </c>
      <c r="HT171" s="86">
        <f t="shared" si="218"/>
        <v>3.0924012133815818E-10</v>
      </c>
      <c r="HU171" s="86">
        <f t="shared" si="218"/>
        <v>3.4884388753899335E-10</v>
      </c>
      <c r="HV171" s="86">
        <f t="shared" si="218"/>
        <v>2.7010383105309814E-10</v>
      </c>
      <c r="HW171" s="86">
        <f t="shared" si="218"/>
        <v>2.8228732990608428E-11</v>
      </c>
      <c r="HX171" s="86">
        <f t="shared" si="218"/>
        <v>8.2317647433862072E-11</v>
      </c>
      <c r="HY171" s="86">
        <f t="shared" si="218"/>
        <v>8.432205381200366E-11</v>
      </c>
      <c r="HZ171" s="86">
        <f t="shared" si="218"/>
        <v>2.1048162327540239E-10</v>
      </c>
      <c r="IA171" s="86">
        <f t="shared" si="218"/>
        <v>1.3057014998529068E-11</v>
      </c>
      <c r="IB171" s="86">
        <f t="shared" si="218"/>
        <v>9.510259474965325E-14</v>
      </c>
      <c r="IC171" s="86">
        <f t="shared" si="218"/>
        <v>3.190278503185479E-11</v>
      </c>
      <c r="ID171" s="86">
        <f t="shared" si="218"/>
        <v>1.6782528558178618E-10</v>
      </c>
      <c r="IE171" s="86">
        <f t="shared" si="218"/>
        <v>4.3115526635066268E-10</v>
      </c>
      <c r="IF171" s="86">
        <f t="shared" si="218"/>
        <v>5.122058609909452E-14</v>
      </c>
      <c r="IG171" s="86">
        <f t="shared" si="218"/>
        <v>2.3634714730749395E-13</v>
      </c>
      <c r="II171" s="86">
        <f t="shared" si="219"/>
        <v>0.57652037076322438</v>
      </c>
      <c r="IJ171" s="86">
        <f t="shared" si="219"/>
        <v>0.38598019572123921</v>
      </c>
      <c r="IK171" s="86">
        <f t="shared" si="219"/>
        <v>0.38596451070581367</v>
      </c>
      <c r="IL171" s="86">
        <f t="shared" si="219"/>
        <v>0.49347229739352955</v>
      </c>
      <c r="IM171" s="86">
        <f t="shared" si="219"/>
        <v>0.46260071370094152</v>
      </c>
      <c r="IN171" s="86">
        <f t="shared" si="219"/>
        <v>0.44600173636444723</v>
      </c>
      <c r="IO171" s="86">
        <f t="shared" si="219"/>
        <v>0.45985419265371058</v>
      </c>
      <c r="IP171" s="86">
        <f t="shared" si="219"/>
        <v>0.55120366875875315</v>
      </c>
      <c r="IQ171" s="86">
        <f t="shared" si="219"/>
        <v>0.37432851897504277</v>
      </c>
      <c r="IR171" s="86">
        <f t="shared" si="219"/>
        <v>0.33054121002349163</v>
      </c>
      <c r="IS171" s="86">
        <f t="shared" si="219"/>
        <v>0.41211534144897161</v>
      </c>
      <c r="IT171" s="86">
        <f t="shared" si="219"/>
        <v>0.55992846611326585</v>
      </c>
      <c r="IU171" s="86">
        <f t="shared" si="219"/>
        <v>0.59519710399672565</v>
      </c>
      <c r="IV171" s="86">
        <f t="shared" si="219"/>
        <v>0.4435936987282269</v>
      </c>
      <c r="IW171" s="86">
        <f t="shared" si="219"/>
        <v>0.39667484122622332</v>
      </c>
      <c r="IY171" s="86">
        <f t="shared" si="220"/>
        <v>0.57652101251962073</v>
      </c>
      <c r="IZ171" s="86">
        <f t="shared" si="220"/>
        <v>0.38598019603047934</v>
      </c>
      <c r="JA171" s="86">
        <f t="shared" si="220"/>
        <v>0.38596451105465757</v>
      </c>
      <c r="JB171" s="86">
        <f t="shared" si="220"/>
        <v>0.49347229766363337</v>
      </c>
      <c r="JC171" s="86">
        <f t="shared" si="220"/>
        <v>0.46260071372917028</v>
      </c>
      <c r="JD171" s="86">
        <f t="shared" si="220"/>
        <v>0.44600173644676488</v>
      </c>
      <c r="JE171" s="86">
        <f t="shared" si="220"/>
        <v>0.45985419273803263</v>
      </c>
      <c r="JF171" s="86">
        <f t="shared" si="220"/>
        <v>0.55120366896923478</v>
      </c>
      <c r="JG171" s="86">
        <f t="shared" si="220"/>
        <v>0.37432851898809977</v>
      </c>
      <c r="JH171" s="86">
        <f t="shared" si="220"/>
        <v>0.33054121002358672</v>
      </c>
      <c r="JI171" s="86">
        <f t="shared" si="220"/>
        <v>0.41211534148087436</v>
      </c>
      <c r="JJ171" s="86">
        <f t="shared" si="220"/>
        <v>0.55992846628109116</v>
      </c>
      <c r="JK171" s="86">
        <f t="shared" si="220"/>
        <v>0.59519710442788087</v>
      </c>
      <c r="JL171" s="86">
        <f t="shared" si="220"/>
        <v>0.44359369872827814</v>
      </c>
      <c r="JM171" s="86">
        <f t="shared" si="220"/>
        <v>0.39667484122645968</v>
      </c>
    </row>
    <row r="172" spans="2:273" x14ac:dyDescent="0.25">
      <c r="B172" s="2">
        <v>145</v>
      </c>
      <c r="C172" s="37">
        <v>95.186000000000007</v>
      </c>
      <c r="D172" s="37">
        <v>95.712000000000003</v>
      </c>
      <c r="E172" s="37">
        <v>95.406999999999996</v>
      </c>
      <c r="F172" s="37">
        <v>92.78</v>
      </c>
      <c r="G172" s="37">
        <v>94.8</v>
      </c>
      <c r="H172" s="37">
        <v>93.034000000000006</v>
      </c>
      <c r="I172" s="37">
        <v>94.254000000000005</v>
      </c>
      <c r="J172" s="37">
        <v>96.796999999999997</v>
      </c>
      <c r="K172" s="37">
        <v>95.492000000000004</v>
      </c>
      <c r="L172" s="37">
        <v>100.167</v>
      </c>
      <c r="M172" s="37">
        <v>97.983000000000004</v>
      </c>
      <c r="N172" s="37">
        <v>102.22</v>
      </c>
      <c r="O172" s="37">
        <v>103.949</v>
      </c>
      <c r="P172" s="37">
        <v>132.05099999999999</v>
      </c>
      <c r="Q172" s="37">
        <v>154.018</v>
      </c>
      <c r="S172" s="4">
        <f t="shared" si="221"/>
        <v>95.360278646221815</v>
      </c>
      <c r="T172" s="4">
        <f t="shared" si="221"/>
        <v>95.302080572114647</v>
      </c>
      <c r="U172" s="4">
        <f t="shared" si="221"/>
        <v>96.145594410757482</v>
      </c>
      <c r="V172" s="4">
        <f t="shared" si="221"/>
        <v>93.858512142706985</v>
      </c>
      <c r="W172" s="4">
        <f t="shared" si="221"/>
        <v>95.246692122510893</v>
      </c>
      <c r="X172" s="4">
        <f t="shared" si="221"/>
        <v>94.468623482128834</v>
      </c>
      <c r="Y172" s="4">
        <f t="shared" si="221"/>
        <v>96.674363645599854</v>
      </c>
      <c r="Z172" s="4">
        <f t="shared" si="221"/>
        <v>99.188505607739614</v>
      </c>
      <c r="AA172" s="4">
        <f t="shared" si="221"/>
        <v>96.8450659530466</v>
      </c>
      <c r="AB172" s="4">
        <f t="shared" si="221"/>
        <v>100.63541030741986</v>
      </c>
      <c r="AC172" s="4">
        <f t="shared" si="221"/>
        <v>100.38115488571484</v>
      </c>
      <c r="AD172" s="4">
        <f t="shared" si="221"/>
        <v>102.20744029394113</v>
      </c>
      <c r="AE172" s="4">
        <f t="shared" si="221"/>
        <v>106.42946193427173</v>
      </c>
      <c r="AF172" s="4">
        <f t="shared" si="221"/>
        <v>130.00457491844625</v>
      </c>
      <c r="AG172" s="4">
        <f t="shared" si="221"/>
        <v>156.55199708395924</v>
      </c>
      <c r="AI172" s="4">
        <f t="shared" si="222"/>
        <v>-0.17427864622180778</v>
      </c>
      <c r="AJ172" s="4">
        <f t="shared" si="222"/>
        <v>0.40991942788535596</v>
      </c>
      <c r="AK172" s="4">
        <f t="shared" si="222"/>
        <v>-0.73859441075748578</v>
      </c>
      <c r="AL172" s="4">
        <f t="shared" si="222"/>
        <v>-1.0785121427069839</v>
      </c>
      <c r="AM172" s="4">
        <f t="shared" si="222"/>
        <v>-0.44669212251089618</v>
      </c>
      <c r="AN172" s="4">
        <f t="shared" si="222"/>
        <v>-1.4346234821288277</v>
      </c>
      <c r="AO172" s="4">
        <f t="shared" si="222"/>
        <v>-2.4203636455998492</v>
      </c>
      <c r="AP172" s="4">
        <f t="shared" si="222"/>
        <v>-2.3915056077396173</v>
      </c>
      <c r="AQ172" s="4">
        <f t="shared" si="222"/>
        <v>-1.3530659530465954</v>
      </c>
      <c r="AR172" s="4">
        <f t="shared" si="222"/>
        <v>-0.4684103074198589</v>
      </c>
      <c r="AS172" s="4">
        <f t="shared" si="222"/>
        <v>-2.3981548857148312</v>
      </c>
      <c r="AT172" s="4">
        <f t="shared" si="222"/>
        <v>1.2559706058866027E-2</v>
      </c>
      <c r="AU172" s="4">
        <f t="shared" si="222"/>
        <v>-2.4804619342717302</v>
      </c>
      <c r="AV172" s="4">
        <f t="shared" si="222"/>
        <v>2.0464250815537355</v>
      </c>
      <c r="AW172" s="4">
        <f t="shared" si="222"/>
        <v>-2.5339970839592354</v>
      </c>
      <c r="AY172" s="2">
        <f t="shared" si="214"/>
        <v>94.315307677775394</v>
      </c>
      <c r="AZ172" s="2">
        <f t="shared" si="214"/>
        <v>95.301283685638253</v>
      </c>
      <c r="BA172" s="2">
        <f t="shared" si="214"/>
        <v>96.106917511863912</v>
      </c>
      <c r="BB172" s="2">
        <f t="shared" si="214"/>
        <v>93.540415809840681</v>
      </c>
      <c r="BC172" s="2">
        <f t="shared" si="214"/>
        <v>95.055545415620912</v>
      </c>
      <c r="BD172" s="2">
        <f t="shared" si="214"/>
        <v>94.284584218883197</v>
      </c>
      <c r="BE172" s="2">
        <f t="shared" si="214"/>
        <v>96.451603628886346</v>
      </c>
      <c r="BF172" s="2">
        <f t="shared" si="214"/>
        <v>98.280051482961611</v>
      </c>
      <c r="BG172" s="2">
        <f t="shared" si="214"/>
        <v>96.765420271516575</v>
      </c>
      <c r="BH172" s="2">
        <f t="shared" si="214"/>
        <v>100.59446758490444</v>
      </c>
      <c r="BI172" s="2">
        <f t="shared" si="214"/>
        <v>100.16334507915367</v>
      </c>
      <c r="BJ172" s="2">
        <f t="shared" si="214"/>
        <v>100.58702565410033</v>
      </c>
      <c r="BK172" s="2">
        <f t="shared" si="214"/>
        <v>101.92775761023216</v>
      </c>
      <c r="BL172" s="2">
        <f t="shared" si="214"/>
        <v>103.92762780632862</v>
      </c>
      <c r="BM172" s="2">
        <f t="shared" si="214"/>
        <v>104.41311538644882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128.97511444652906</v>
      </c>
      <c r="DL172" s="2">
        <f t="shared" si="223"/>
        <v>134.77904907539119</v>
      </c>
      <c r="DM172" s="2">
        <f t="shared" si="223"/>
        <v>116.81851066856328</v>
      </c>
      <c r="DN172" s="2">
        <f t="shared" si="223"/>
        <v>133.39411171900645</v>
      </c>
      <c r="DO172" s="2">
        <f t="shared" si="223"/>
        <v>152.47559476619475</v>
      </c>
      <c r="DP172" s="2">
        <f t="shared" si="223"/>
        <v>145.85233333333335</v>
      </c>
      <c r="DQ172" s="2">
        <f t="shared" si="223"/>
        <v>138.81531036414569</v>
      </c>
      <c r="DR172" s="2">
        <f t="shared" si="223"/>
        <v>127.11207816387815</v>
      </c>
      <c r="DS172" s="2">
        <f t="shared" si="223"/>
        <v>126.88681818181819</v>
      </c>
      <c r="DT172" s="2">
        <f t="shared" si="223"/>
        <v>136.57081084797551</v>
      </c>
      <c r="DU172" s="2">
        <f t="shared" si="223"/>
        <v>143.7094646752015</v>
      </c>
      <c r="DV172" s="2">
        <f t="shared" si="223"/>
        <v>151.93632029397816</v>
      </c>
      <c r="DW172" s="2">
        <f t="shared" si="223"/>
        <v>152.16697310924371</v>
      </c>
      <c r="DX172" s="2">
        <f t="shared" si="223"/>
        <v>145.20645748605747</v>
      </c>
      <c r="DY172" s="2">
        <f t="shared" si="223"/>
        <v>156.22861970443347</v>
      </c>
      <c r="EA172" s="2">
        <f t="shared" si="213"/>
        <v>93.657469865017219</v>
      </c>
      <c r="EB172" s="2">
        <f t="shared" si="213"/>
        <v>95.54276708074535</v>
      </c>
      <c r="EC172" s="2">
        <f t="shared" si="213"/>
        <v>96.858959057278227</v>
      </c>
      <c r="ED172" s="2">
        <f t="shared" si="213"/>
        <v>93.329993420310942</v>
      </c>
      <c r="EE172" s="2">
        <f t="shared" si="213"/>
        <v>95.016306703132187</v>
      </c>
      <c r="EF172" s="2">
        <f t="shared" si="213"/>
        <v>94.360321485222215</v>
      </c>
      <c r="EG172" s="2">
        <f t="shared" si="213"/>
        <v>96.615423037110688</v>
      </c>
      <c r="EH172" s="2">
        <f t="shared" si="213"/>
        <v>98.983839863031946</v>
      </c>
      <c r="EI172" s="2">
        <f t="shared" si="213"/>
        <v>96.81610401087697</v>
      </c>
      <c r="EJ172" s="2">
        <f t="shared" si="213"/>
        <v>101.21322156727454</v>
      </c>
      <c r="EK172" s="2">
        <f t="shared" si="212"/>
        <v>100.78058790709746</v>
      </c>
      <c r="EL172" s="2">
        <f t="shared" si="179"/>
        <v>100.54388191375089</v>
      </c>
      <c r="EM172" s="2">
        <f t="shared" si="179"/>
        <v>102.15987483491523</v>
      </c>
      <c r="EN172" s="2">
        <f t="shared" si="179"/>
        <v>104.53680176158481</v>
      </c>
      <c r="EO172" s="2">
        <f t="shared" si="179"/>
        <v>104.52688923190286</v>
      </c>
      <c r="EQ172" s="2">
        <f t="shared" si="224"/>
        <v>94.84510387829485</v>
      </c>
      <c r="ER172" s="2">
        <f t="shared" si="224"/>
        <v>95.171237246115822</v>
      </c>
      <c r="ES172" s="2">
        <f t="shared" si="224"/>
        <v>95.709788064501097</v>
      </c>
      <c r="ET172" s="2">
        <f t="shared" si="224"/>
        <v>93.664107554111581</v>
      </c>
      <c r="EU172" s="2">
        <f t="shared" si="224"/>
        <v>95.072006143079577</v>
      </c>
      <c r="EV172" s="2">
        <f t="shared" si="224"/>
        <v>94.23380540965988</v>
      </c>
      <c r="EW172" s="2">
        <f t="shared" si="224"/>
        <v>96.350132137652565</v>
      </c>
      <c r="EX172" s="2">
        <f t="shared" si="224"/>
        <v>97.807860977619498</v>
      </c>
      <c r="EY172" s="2">
        <f t="shared" si="224"/>
        <v>96.733698035706169</v>
      </c>
      <c r="EZ172" s="2">
        <f t="shared" si="224"/>
        <v>100.26036396165804</v>
      </c>
      <c r="FA172" s="2">
        <f t="shared" si="224"/>
        <v>99.813937953454641</v>
      </c>
      <c r="FB172" s="2">
        <f t="shared" si="224"/>
        <v>100.60945636040977</v>
      </c>
      <c r="FC172" s="2">
        <f t="shared" si="224"/>
        <v>101.73949103695534</v>
      </c>
      <c r="FD172" s="2">
        <f t="shared" si="224"/>
        <v>103.30562087683286</v>
      </c>
      <c r="FE172" s="2">
        <f t="shared" si="224"/>
        <v>104.25741303141612</v>
      </c>
      <c r="FG172" s="2">
        <f t="shared" si="225"/>
        <v>0.99993672721992077</v>
      </c>
      <c r="FH172" s="2">
        <f t="shared" si="225"/>
        <v>0.99992914403364397</v>
      </c>
      <c r="FI172" s="2">
        <f t="shared" si="225"/>
        <v>0.9999272840833372</v>
      </c>
      <c r="FJ172" s="2">
        <f t="shared" si="225"/>
        <v>0.99992458882822788</v>
      </c>
      <c r="FK172" s="2">
        <f t="shared" si="225"/>
        <v>0.99992437401047596</v>
      </c>
      <c r="FL172" s="2">
        <f t="shared" si="225"/>
        <v>0.99991958271691639</v>
      </c>
      <c r="FM172" s="2">
        <f t="shared" si="225"/>
        <v>0.9999224599501102</v>
      </c>
      <c r="FN172" s="2">
        <f t="shared" si="225"/>
        <v>0.99991797690484163</v>
      </c>
      <c r="FO172" s="2">
        <f t="shared" si="225"/>
        <v>0.99990486211875618</v>
      </c>
      <c r="FP172" s="2">
        <f t="shared" si="225"/>
        <v>0.9999139898292555</v>
      </c>
      <c r="FQ172" s="2">
        <f t="shared" si="225"/>
        <v>0.99992054793069685</v>
      </c>
      <c r="FR172" s="2">
        <f t="shared" si="225"/>
        <v>0.99992030827544498</v>
      </c>
      <c r="FS172" s="2">
        <f t="shared" si="225"/>
        <v>0.99991642783539225</v>
      </c>
      <c r="FT172" s="2">
        <f t="shared" si="225"/>
        <v>0.99991675085460408</v>
      </c>
      <c r="FU172" s="2">
        <f t="shared" si="225"/>
        <v>0.99989256987660347</v>
      </c>
      <c r="FW172" s="2">
        <f t="shared" si="216"/>
        <v>0.5520245798537915</v>
      </c>
      <c r="FX172" s="2">
        <f t="shared" si="216"/>
        <v>0.65745331065431112</v>
      </c>
      <c r="FY172" s="2">
        <f t="shared" si="216"/>
        <v>0.65568390365040163</v>
      </c>
      <c r="FZ172" s="2">
        <f t="shared" si="216"/>
        <v>0.62074927828871784</v>
      </c>
      <c r="GA172" s="2">
        <f t="shared" si="216"/>
        <v>0.62645687289817731</v>
      </c>
      <c r="GB172" s="2">
        <f t="shared" si="216"/>
        <v>0.63136730788806161</v>
      </c>
      <c r="GC172" s="2">
        <f t="shared" si="216"/>
        <v>0.62984290050774616</v>
      </c>
      <c r="GD172" s="2">
        <f t="shared" si="216"/>
        <v>0.60043216251240339</v>
      </c>
      <c r="GE172" s="2">
        <f t="shared" si="216"/>
        <v>0.64976603071708328</v>
      </c>
      <c r="GF172" s="2">
        <f t="shared" si="216"/>
        <v>0.65255825319140859</v>
      </c>
      <c r="GG172" s="2">
        <f t="shared" si="216"/>
        <v>0.64206656576866128</v>
      </c>
      <c r="GH172" s="2">
        <f t="shared" si="216"/>
        <v>0.59547873135661744</v>
      </c>
      <c r="GI172" s="2">
        <f t="shared" si="216"/>
        <v>0.56209689164601861</v>
      </c>
      <c r="GJ172" s="2">
        <f t="shared" si="216"/>
        <v>0.49753832026250355</v>
      </c>
      <c r="GK172" s="2">
        <f t="shared" si="216"/>
        <v>0.4428152412828697</v>
      </c>
      <c r="GM172" s="86">
        <f t="shared" si="217"/>
        <v>1.9150398684573471E-187</v>
      </c>
      <c r="GN172" s="86">
        <f t="shared" si="217"/>
        <v>0</v>
      </c>
      <c r="GO172" s="86">
        <f t="shared" si="217"/>
        <v>3.9004759698474564E-300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9.5550416330932866E-255</v>
      </c>
      <c r="GU172" s="86">
        <f t="shared" si="217"/>
        <v>3.4264763518650577E-239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7.3750179866621412E-305</v>
      </c>
      <c r="GZ172" s="86">
        <f t="shared" si="217"/>
        <v>1.8959455536134547E-185</v>
      </c>
      <c r="HA172" s="86">
        <f t="shared" si="217"/>
        <v>0</v>
      </c>
      <c r="HC172" s="86">
        <f t="shared" si="181"/>
        <v>5.8418249390246167E-147</v>
      </c>
      <c r="HD172" s="86">
        <f t="shared" si="181"/>
        <v>8.3478658176808836E-206</v>
      </c>
      <c r="HE172" s="86">
        <f t="shared" si="181"/>
        <v>1.851255722543862E-257</v>
      </c>
      <c r="HF172" s="86">
        <f t="shared" si="180"/>
        <v>1.5967321343810712E-245</v>
      </c>
      <c r="HG172" s="86">
        <f t="shared" si="180"/>
        <v>0</v>
      </c>
      <c r="HH172" s="86">
        <f t="shared" si="180"/>
        <v>0</v>
      </c>
      <c r="HI172" s="86">
        <f t="shared" si="180"/>
        <v>0</v>
      </c>
      <c r="HJ172" s="86">
        <f t="shared" si="180"/>
        <v>0</v>
      </c>
      <c r="HK172" s="86">
        <f t="shared" si="180"/>
        <v>0</v>
      </c>
      <c r="HL172" s="86">
        <f t="shared" si="180"/>
        <v>1.3365658253949632E-248</v>
      </c>
      <c r="HM172" s="86">
        <f t="shared" si="180"/>
        <v>1.115691624953582E-304</v>
      </c>
      <c r="HN172" s="86">
        <f t="shared" si="180"/>
        <v>2.2890227750559062E-233</v>
      </c>
      <c r="HO172" s="86">
        <f t="shared" si="226"/>
        <v>1.9813341855505776E-222</v>
      </c>
      <c r="HP172" s="86">
        <f t="shared" si="226"/>
        <v>1.0196983422674992E-126</v>
      </c>
      <c r="HQ172" s="86">
        <f t="shared" si="226"/>
        <v>1.2695811342289567E-196</v>
      </c>
      <c r="HS172" s="86">
        <f t="shared" si="218"/>
        <v>2.5125770053444138E-7</v>
      </c>
      <c r="HT172" s="86">
        <f t="shared" si="218"/>
        <v>8.5039650524691199E-11</v>
      </c>
      <c r="HU172" s="86">
        <f t="shared" si="218"/>
        <v>9.4501534108758899E-11</v>
      </c>
      <c r="HV172" s="86">
        <f t="shared" si="218"/>
        <v>6.9019230779155042E-11</v>
      </c>
      <c r="HW172" s="86">
        <f t="shared" si="218"/>
        <v>6.4087902860229248E-12</v>
      </c>
      <c r="HX172" s="86">
        <f t="shared" si="218"/>
        <v>1.9421902760482302E-11</v>
      </c>
      <c r="HY172" s="86">
        <f t="shared" si="218"/>
        <v>2.0570909155515905E-11</v>
      </c>
      <c r="HZ172" s="86">
        <f t="shared" si="218"/>
        <v>5.2606378615514467E-11</v>
      </c>
      <c r="IA172" s="86">
        <f t="shared" si="218"/>
        <v>2.8750697549388729E-12</v>
      </c>
      <c r="IB172" s="86">
        <f t="shared" si="218"/>
        <v>1.5968135327110847E-14</v>
      </c>
      <c r="IC172" s="86">
        <f t="shared" si="218"/>
        <v>7.4567910689370771E-12</v>
      </c>
      <c r="ID172" s="86">
        <f t="shared" si="218"/>
        <v>4.0524963057365675E-11</v>
      </c>
      <c r="IE172" s="86">
        <f t="shared" si="218"/>
        <v>1.0610087150146441E-10</v>
      </c>
      <c r="IF172" s="86">
        <f t="shared" si="218"/>
        <v>5.5733171057797252E-15</v>
      </c>
      <c r="IG172" s="86">
        <f t="shared" si="218"/>
        <v>2.4923991661503474E-14</v>
      </c>
      <c r="II172" s="86">
        <f t="shared" si="219"/>
        <v>0.59618786848518091</v>
      </c>
      <c r="IJ172" s="86">
        <f t="shared" si="219"/>
        <v>0.31653698192825375</v>
      </c>
      <c r="IK172" s="86">
        <f t="shared" si="219"/>
        <v>0.31557796993820236</v>
      </c>
      <c r="IL172" s="86">
        <f t="shared" si="219"/>
        <v>0.41834242895027773</v>
      </c>
      <c r="IM172" s="86">
        <f t="shared" si="219"/>
        <v>0.38382263296045555</v>
      </c>
      <c r="IN172" s="86">
        <f t="shared" si="219"/>
        <v>0.36761724427917675</v>
      </c>
      <c r="IO172" s="86">
        <f t="shared" si="219"/>
        <v>0.38306526310786754</v>
      </c>
      <c r="IP172" s="86">
        <f t="shared" si="219"/>
        <v>0.48497153450390384</v>
      </c>
      <c r="IQ172" s="86">
        <f t="shared" si="219"/>
        <v>0.29981622837080796</v>
      </c>
      <c r="IR172" s="86">
        <f t="shared" si="219"/>
        <v>0.25608927654847879</v>
      </c>
      <c r="IS172" s="86">
        <f t="shared" si="219"/>
        <v>0.33615432318913213</v>
      </c>
      <c r="IT172" s="86">
        <f t="shared" si="219"/>
        <v>0.49538081157297259</v>
      </c>
      <c r="IU172" s="86">
        <f t="shared" si="219"/>
        <v>0.58079737096723583</v>
      </c>
      <c r="IV172" s="86">
        <f t="shared" si="219"/>
        <v>0.49619818796781656</v>
      </c>
      <c r="IW172" s="86">
        <f t="shared" si="219"/>
        <v>0.46020413616752959</v>
      </c>
      <c r="IY172" s="86">
        <f t="shared" si="220"/>
        <v>0.59618811974288144</v>
      </c>
      <c r="IZ172" s="86">
        <f t="shared" si="220"/>
        <v>0.31653698201329339</v>
      </c>
      <c r="JA172" s="86">
        <f t="shared" si="220"/>
        <v>0.31557797003270388</v>
      </c>
      <c r="JB172" s="86">
        <f t="shared" si="220"/>
        <v>0.41834242901929697</v>
      </c>
      <c r="JC172" s="86">
        <f t="shared" si="220"/>
        <v>0.38382263296686436</v>
      </c>
      <c r="JD172" s="86">
        <f t="shared" si="220"/>
        <v>0.36761724429859866</v>
      </c>
      <c r="JE172" s="86">
        <f t="shared" si="220"/>
        <v>0.38306526312843847</v>
      </c>
      <c r="JF172" s="86">
        <f t="shared" si="220"/>
        <v>0.48497153455651021</v>
      </c>
      <c r="JG172" s="86">
        <f t="shared" si="220"/>
        <v>0.29981622837368305</v>
      </c>
      <c r="JH172" s="86">
        <f t="shared" si="220"/>
        <v>0.25608927654849478</v>
      </c>
      <c r="JI172" s="86">
        <f t="shared" si="220"/>
        <v>0.33615432319658894</v>
      </c>
      <c r="JJ172" s="86">
        <f t="shared" si="220"/>
        <v>0.49538081161349756</v>
      </c>
      <c r="JK172" s="86">
        <f t="shared" si="220"/>
        <v>0.58079737107333673</v>
      </c>
      <c r="JL172" s="86">
        <f t="shared" si="220"/>
        <v>0.49619818796782211</v>
      </c>
      <c r="JM172" s="86">
        <f t="shared" si="220"/>
        <v>0.46020413616755451</v>
      </c>
    </row>
    <row r="173" spans="2:273" x14ac:dyDescent="0.25">
      <c r="B173" s="2">
        <v>146</v>
      </c>
      <c r="C173" s="37">
        <v>97.084999999999994</v>
      </c>
      <c r="D173" s="37">
        <v>94.864000000000004</v>
      </c>
      <c r="E173" s="37">
        <v>95.915000000000006</v>
      </c>
      <c r="F173" s="37">
        <v>94.897999999999996</v>
      </c>
      <c r="G173" s="37">
        <v>94.35</v>
      </c>
      <c r="H173" s="37">
        <v>93.406999999999996</v>
      </c>
      <c r="I173" s="37">
        <v>95.338999999999999</v>
      </c>
      <c r="J173" s="37">
        <v>93.915000000000006</v>
      </c>
      <c r="K173" s="37">
        <v>95.271000000000001</v>
      </c>
      <c r="L173" s="37">
        <v>99.35</v>
      </c>
      <c r="M173" s="37">
        <v>98.745999999999995</v>
      </c>
      <c r="N173" s="37">
        <v>101.881</v>
      </c>
      <c r="O173" s="37">
        <v>104.69499999999999</v>
      </c>
      <c r="P173" s="37">
        <v>127.678</v>
      </c>
      <c r="Q173" s="37">
        <v>154.52600000000001</v>
      </c>
      <c r="S173" s="4">
        <f t="shared" si="221"/>
        <v>94.90840561860476</v>
      </c>
      <c r="T173" s="4">
        <f t="shared" si="221"/>
        <v>95.195781838261411</v>
      </c>
      <c r="U173" s="4">
        <f t="shared" si="221"/>
        <v>96.02106758366412</v>
      </c>
      <c r="V173" s="4">
        <f t="shared" si="221"/>
        <v>93.590562876007937</v>
      </c>
      <c r="W173" s="4">
        <f t="shared" si="221"/>
        <v>95.005496270492969</v>
      </c>
      <c r="X173" s="4">
        <f t="shared" si="221"/>
        <v>94.245667699842031</v>
      </c>
      <c r="Y173" s="4">
        <f t="shared" si="221"/>
        <v>96.457359900920721</v>
      </c>
      <c r="Z173" s="4">
        <f t="shared" si="221"/>
        <v>98.562272285719942</v>
      </c>
      <c r="AA173" s="4">
        <f t="shared" si="221"/>
        <v>96.690973241947546</v>
      </c>
      <c r="AB173" s="4">
        <f t="shared" si="221"/>
        <v>100.51010678455599</v>
      </c>
      <c r="AC173" s="4">
        <f t="shared" si="221"/>
        <v>100.1474740198334</v>
      </c>
      <c r="AD173" s="4">
        <f t="shared" si="221"/>
        <v>101.15874766194892</v>
      </c>
      <c r="AE173" s="4">
        <f t="shared" si="221"/>
        <v>104.13535162620641</v>
      </c>
      <c r="AF173" s="4">
        <f t="shared" si="221"/>
        <v>125.31635500045589</v>
      </c>
      <c r="AG173" s="4">
        <f t="shared" si="221"/>
        <v>153.87197578535873</v>
      </c>
      <c r="AI173" s="4">
        <f t="shared" si="222"/>
        <v>2.1765943813952333</v>
      </c>
      <c r="AJ173" s="4">
        <f t="shared" si="222"/>
        <v>-0.33178183826140639</v>
      </c>
      <c r="AK173" s="4">
        <f t="shared" si="222"/>
        <v>-0.10606758366411384</v>
      </c>
      <c r="AL173" s="4">
        <f t="shared" si="222"/>
        <v>1.3074371239920595</v>
      </c>
      <c r="AM173" s="4">
        <f t="shared" si="222"/>
        <v>-0.65549627049297499</v>
      </c>
      <c r="AN173" s="4">
        <f t="shared" si="222"/>
        <v>-0.83866769984203415</v>
      </c>
      <c r="AO173" s="4">
        <f t="shared" si="222"/>
        <v>-1.1183599009207228</v>
      </c>
      <c r="AP173" s="4">
        <f t="shared" si="222"/>
        <v>-4.6472722857199358</v>
      </c>
      <c r="AQ173" s="4">
        <f t="shared" si="222"/>
        <v>-1.4199732419475453</v>
      </c>
      <c r="AR173" s="4">
        <f t="shared" si="222"/>
        <v>-1.1601067845559925</v>
      </c>
      <c r="AS173" s="4">
        <f t="shared" si="222"/>
        <v>-1.401474019833401</v>
      </c>
      <c r="AT173" s="4">
        <f t="shared" si="222"/>
        <v>0.72225233805107791</v>
      </c>
      <c r="AU173" s="4">
        <f t="shared" si="222"/>
        <v>0.55964837379357846</v>
      </c>
      <c r="AV173" s="4">
        <f t="shared" si="222"/>
        <v>2.3616449995441116</v>
      </c>
      <c r="AW173" s="4">
        <f t="shared" si="222"/>
        <v>0.65402421464128224</v>
      </c>
      <c r="AY173" s="2">
        <f t="shared" si="214"/>
        <v>94.229410606161807</v>
      </c>
      <c r="AZ173" s="2">
        <f t="shared" si="214"/>
        <v>95.195547247894709</v>
      </c>
      <c r="BA173" s="2">
        <f t="shared" si="214"/>
        <v>96.009914675519653</v>
      </c>
      <c r="BB173" s="2">
        <f t="shared" si="214"/>
        <v>93.481058705976011</v>
      </c>
      <c r="BC173" s="2">
        <f t="shared" si="214"/>
        <v>94.94685996809126</v>
      </c>
      <c r="BD173" s="2">
        <f t="shared" si="214"/>
        <v>94.190995253716736</v>
      </c>
      <c r="BE173" s="2">
        <f t="shared" si="214"/>
        <v>96.386890447032073</v>
      </c>
      <c r="BF173" s="2">
        <f t="shared" si="214"/>
        <v>98.2047589215953</v>
      </c>
      <c r="BG173" s="2">
        <f t="shared" si="214"/>
        <v>96.671048050411741</v>
      </c>
      <c r="BH173" s="2">
        <f t="shared" si="214"/>
        <v>100.50201574170987</v>
      </c>
      <c r="BI173" s="2">
        <f t="shared" si="214"/>
        <v>100.08616258624033</v>
      </c>
      <c r="BJ173" s="2">
        <f t="shared" si="214"/>
        <v>100.51811236176874</v>
      </c>
      <c r="BK173" s="2">
        <f t="shared" si="214"/>
        <v>101.85803889254561</v>
      </c>
      <c r="BL173" s="2">
        <f t="shared" si="214"/>
        <v>103.81564915929789</v>
      </c>
      <c r="BM173" s="2">
        <f t="shared" si="214"/>
        <v>104.31365615769269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129.14839484052533</v>
      </c>
      <c r="DL173" s="2">
        <f t="shared" si="223"/>
        <v>134.99624371740163</v>
      </c>
      <c r="DM173" s="2">
        <f t="shared" si="223"/>
        <v>116.90861921435604</v>
      </c>
      <c r="DN173" s="2">
        <f t="shared" si="223"/>
        <v>133.60445376955903</v>
      </c>
      <c r="DO173" s="2">
        <f t="shared" si="223"/>
        <v>152.82714264264263</v>
      </c>
      <c r="DP173" s="2">
        <f t="shared" si="223"/>
        <v>146.16883333333334</v>
      </c>
      <c r="DQ173" s="2">
        <f t="shared" si="223"/>
        <v>139.07282745098041</v>
      </c>
      <c r="DR173" s="2">
        <f t="shared" si="223"/>
        <v>127.26635589875589</v>
      </c>
      <c r="DS173" s="2">
        <f t="shared" si="223"/>
        <v>127.04050000000001</v>
      </c>
      <c r="DT173" s="2">
        <f t="shared" si="223"/>
        <v>136.78389885408706</v>
      </c>
      <c r="DU173" s="2">
        <f t="shared" si="223"/>
        <v>143.97790943575154</v>
      </c>
      <c r="DV173" s="2">
        <f t="shared" si="223"/>
        <v>152.25817686107158</v>
      </c>
      <c r="DW173" s="2">
        <f t="shared" si="223"/>
        <v>152.48685098039218</v>
      </c>
      <c r="DX173" s="2">
        <f t="shared" si="223"/>
        <v>145.44897949377949</v>
      </c>
      <c r="DY173" s="2">
        <f t="shared" si="223"/>
        <v>156.58394334975367</v>
      </c>
      <c r="EA173" s="2">
        <f t="shared" si="213"/>
        <v>93.529562905633938</v>
      </c>
      <c r="EB173" s="2">
        <f t="shared" si="213"/>
        <v>95.450090838509325</v>
      </c>
      <c r="EC173" s="2">
        <f t="shared" si="213"/>
        <v>96.802051666805198</v>
      </c>
      <c r="ED173" s="2">
        <f t="shared" si="213"/>
        <v>93.259045278919359</v>
      </c>
      <c r="EE173" s="2">
        <f t="shared" si="213"/>
        <v>94.906009131201742</v>
      </c>
      <c r="EF173" s="2">
        <f t="shared" si="213"/>
        <v>94.271482519180324</v>
      </c>
      <c r="EG173" s="2">
        <f t="shared" si="213"/>
        <v>96.560277171963563</v>
      </c>
      <c r="EH173" s="2">
        <f t="shared" si="213"/>
        <v>98.950452794948177</v>
      </c>
      <c r="EI173" s="2">
        <f t="shared" si="213"/>
        <v>96.724837525492873</v>
      </c>
      <c r="EJ173" s="2">
        <f t="shared" si="213"/>
        <v>101.15462874322328</v>
      </c>
      <c r="EK173" s="2">
        <f t="shared" si="212"/>
        <v>100.73765284806022</v>
      </c>
      <c r="EL173" s="2">
        <f t="shared" si="179"/>
        <v>100.47296334677489</v>
      </c>
      <c r="EM173" s="2">
        <f t="shared" si="179"/>
        <v>102.10546362851962</v>
      </c>
      <c r="EN173" s="2">
        <f t="shared" si="179"/>
        <v>104.46866187190932</v>
      </c>
      <c r="EO173" s="2">
        <f t="shared" si="179"/>
        <v>104.43591085448588</v>
      </c>
      <c r="EQ173" s="2">
        <f t="shared" si="224"/>
        <v>94.743797646112682</v>
      </c>
      <c r="ER173" s="2">
        <f t="shared" si="224"/>
        <v>95.07082426399765</v>
      </c>
      <c r="ES173" s="2">
        <f t="shared" si="224"/>
        <v>95.628572540429701</v>
      </c>
      <c r="ET173" s="2">
        <f t="shared" si="224"/>
        <v>93.600443401592699</v>
      </c>
      <c r="EU173" s="2">
        <f t="shared" si="224"/>
        <v>94.96290773265487</v>
      </c>
      <c r="EV173" s="2">
        <f t="shared" si="224"/>
        <v>94.142303513857129</v>
      </c>
      <c r="EW173" s="2">
        <f t="shared" si="224"/>
        <v>96.289339720725621</v>
      </c>
      <c r="EX173" s="2">
        <f t="shared" si="224"/>
        <v>97.748783689500229</v>
      </c>
      <c r="EY173" s="2">
        <f t="shared" si="224"/>
        <v>96.640682296002538</v>
      </c>
      <c r="EZ173" s="2">
        <f t="shared" si="224"/>
        <v>100.18096652398546</v>
      </c>
      <c r="FA173" s="2">
        <f t="shared" si="224"/>
        <v>99.750205952115209</v>
      </c>
      <c r="FB173" s="2">
        <f t="shared" si="224"/>
        <v>100.53998876072167</v>
      </c>
      <c r="FC173" s="2">
        <f t="shared" si="224"/>
        <v>101.67567410566545</v>
      </c>
      <c r="FD173" s="2">
        <f t="shared" si="224"/>
        <v>103.20822406930203</v>
      </c>
      <c r="FE173" s="2">
        <f t="shared" si="224"/>
        <v>104.16238843413802</v>
      </c>
      <c r="FG173" s="2">
        <f t="shared" si="225"/>
        <v>0.99994229421746506</v>
      </c>
      <c r="FH173" s="2">
        <f t="shared" si="225"/>
        <v>0.9999353781877619</v>
      </c>
      <c r="FI173" s="2">
        <f t="shared" si="225"/>
        <v>0.99993368187149234</v>
      </c>
      <c r="FJ173" s="2">
        <f t="shared" si="225"/>
        <v>0.99993122373757959</v>
      </c>
      <c r="FK173" s="2">
        <f t="shared" si="225"/>
        <v>0.99993102781885779</v>
      </c>
      <c r="FL173" s="2">
        <f t="shared" si="225"/>
        <v>0.9999266580471996</v>
      </c>
      <c r="FM173" s="2">
        <f t="shared" si="225"/>
        <v>0.99992928215153076</v>
      </c>
      <c r="FN173" s="2">
        <f t="shared" si="225"/>
        <v>0.99992519350824882</v>
      </c>
      <c r="FO173" s="2">
        <f t="shared" si="225"/>
        <v>0.99991323249473263</v>
      </c>
      <c r="FP173" s="2">
        <f t="shared" si="225"/>
        <v>0.99992155719833398</v>
      </c>
      <c r="FQ173" s="2">
        <f t="shared" si="225"/>
        <v>0.99992753834501258</v>
      </c>
      <c r="FR173" s="2">
        <f t="shared" si="225"/>
        <v>0.99992731977376448</v>
      </c>
      <c r="FS173" s="2">
        <f t="shared" si="225"/>
        <v>0.99992378071953503</v>
      </c>
      <c r="FT173" s="2">
        <f t="shared" si="225"/>
        <v>0.99992407532088179</v>
      </c>
      <c r="FU173" s="2">
        <f t="shared" si="225"/>
        <v>0.99990202163683028</v>
      </c>
      <c r="FW173" s="2">
        <f t="shared" si="216"/>
        <v>0.57467659645692448</v>
      </c>
      <c r="FX173" s="2">
        <f t="shared" si="216"/>
        <v>0.67788503379641019</v>
      </c>
      <c r="FY173" s="2">
        <f t="shared" si="216"/>
        <v>0.67616918220504862</v>
      </c>
      <c r="FZ173" s="2">
        <f t="shared" si="216"/>
        <v>0.64217875288261184</v>
      </c>
      <c r="GA173" s="2">
        <f t="shared" si="216"/>
        <v>0.64774685204472937</v>
      </c>
      <c r="GB173" s="2">
        <f t="shared" si="216"/>
        <v>0.65253264883537399</v>
      </c>
      <c r="GC173" s="2">
        <f t="shared" si="216"/>
        <v>0.65104739198738293</v>
      </c>
      <c r="GD173" s="2">
        <f t="shared" si="216"/>
        <v>0.62231115315731511</v>
      </c>
      <c r="GE173" s="2">
        <f t="shared" si="216"/>
        <v>0.67042642300741617</v>
      </c>
      <c r="GF173" s="2">
        <f t="shared" si="216"/>
        <v>0.67313679049317865</v>
      </c>
      <c r="GG173" s="2">
        <f t="shared" si="216"/>
        <v>0.6629455468061688</v>
      </c>
      <c r="GH173" s="2">
        <f t="shared" si="216"/>
        <v>0.61745614869056376</v>
      </c>
      <c r="GI173" s="2">
        <f t="shared" si="216"/>
        <v>0.58462283444738716</v>
      </c>
      <c r="GJ173" s="2">
        <f t="shared" si="216"/>
        <v>0.52055256413272077</v>
      </c>
      <c r="GK173" s="2">
        <f t="shared" si="216"/>
        <v>0.46564400643146059</v>
      </c>
      <c r="GM173" s="86">
        <f t="shared" si="217"/>
        <v>8.0668548565210234E-192</v>
      </c>
      <c r="GN173" s="86">
        <f t="shared" si="217"/>
        <v>0</v>
      </c>
      <c r="GO173" s="86">
        <f t="shared" si="217"/>
        <v>3.8839174759336208E-307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1.1247847350337919E-260</v>
      </c>
      <c r="GU173" s="86">
        <f t="shared" si="217"/>
        <v>8.812523966266485E-245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0</v>
      </c>
      <c r="GZ173" s="86">
        <f t="shared" si="217"/>
        <v>9.1558949939345886E-190</v>
      </c>
      <c r="HA173" s="86">
        <f t="shared" si="217"/>
        <v>0</v>
      </c>
      <c r="HC173" s="86">
        <f t="shared" si="181"/>
        <v>1.4808858683993478E-151</v>
      </c>
      <c r="HD173" s="86">
        <f t="shared" si="181"/>
        <v>4.5087406379631211E-212</v>
      </c>
      <c r="HE173" s="86">
        <f t="shared" si="181"/>
        <v>2.2191440361625209E-265</v>
      </c>
      <c r="HF173" s="86">
        <f t="shared" si="180"/>
        <v>4.4971591187471608E-253</v>
      </c>
      <c r="HG173" s="86">
        <f t="shared" si="180"/>
        <v>0</v>
      </c>
      <c r="HH173" s="86">
        <f t="shared" si="180"/>
        <v>0</v>
      </c>
      <c r="HI173" s="86">
        <f t="shared" si="180"/>
        <v>0</v>
      </c>
      <c r="HJ173" s="86">
        <f t="shared" si="180"/>
        <v>0</v>
      </c>
      <c r="HK173" s="86">
        <f t="shared" si="180"/>
        <v>0</v>
      </c>
      <c r="HL173" s="86">
        <f t="shared" si="180"/>
        <v>3.8889953896529549E-256</v>
      </c>
      <c r="HM173" s="86">
        <f t="shared" si="180"/>
        <v>0</v>
      </c>
      <c r="HN173" s="86">
        <f t="shared" si="180"/>
        <v>1.5555558950313212E-240</v>
      </c>
      <c r="HO173" s="86">
        <f t="shared" si="226"/>
        <v>2.6681838125310659E-229</v>
      </c>
      <c r="HP173" s="86">
        <f t="shared" si="226"/>
        <v>1.1702494493044372E-130</v>
      </c>
      <c r="HQ173" s="86">
        <f t="shared" si="226"/>
        <v>1.0559729967845097E-202</v>
      </c>
      <c r="HS173" s="86">
        <f t="shared" si="218"/>
        <v>9.537903421175567E-8</v>
      </c>
      <c r="HT173" s="86">
        <f t="shared" si="218"/>
        <v>2.2510719003224066E-11</v>
      </c>
      <c r="HU173" s="86">
        <f t="shared" si="218"/>
        <v>2.461586712224342E-11</v>
      </c>
      <c r="HV173" s="86">
        <f t="shared" si="218"/>
        <v>1.690656918737683E-11</v>
      </c>
      <c r="HW173" s="86">
        <f t="shared" si="218"/>
        <v>1.3906401320570022E-12</v>
      </c>
      <c r="HX173" s="86">
        <f t="shared" si="218"/>
        <v>4.3812029825345467E-12</v>
      </c>
      <c r="HY173" s="86">
        <f t="shared" si="218"/>
        <v>4.807605250686108E-12</v>
      </c>
      <c r="HZ173" s="86">
        <f t="shared" si="218"/>
        <v>1.2592882898791522E-11</v>
      </c>
      <c r="IA173" s="86">
        <f t="shared" si="218"/>
        <v>6.0480924180162675E-13</v>
      </c>
      <c r="IB173" s="86">
        <f t="shared" si="218"/>
        <v>2.5427476311583923E-15</v>
      </c>
      <c r="IC173" s="86">
        <f t="shared" si="218"/>
        <v>1.6683543963738645E-12</v>
      </c>
      <c r="ID173" s="86">
        <f t="shared" si="218"/>
        <v>9.356562150423938E-12</v>
      </c>
      <c r="IE173" s="86">
        <f t="shared" si="218"/>
        <v>2.4947521038401196E-11</v>
      </c>
      <c r="IF173" s="86">
        <f t="shared" si="218"/>
        <v>5.5996736401031906E-16</v>
      </c>
      <c r="IG173" s="86">
        <f t="shared" si="218"/>
        <v>2.4113980993208515E-15</v>
      </c>
      <c r="II173" s="86">
        <f t="shared" si="219"/>
        <v>0.58100791756886838</v>
      </c>
      <c r="IJ173" s="86">
        <f t="shared" si="219"/>
        <v>0.25415489944029013</v>
      </c>
      <c r="IK173" s="86">
        <f t="shared" si="219"/>
        <v>0.25248674318830611</v>
      </c>
      <c r="IL173" s="86">
        <f t="shared" si="219"/>
        <v>0.34320260085480658</v>
      </c>
      <c r="IM173" s="86">
        <f t="shared" si="219"/>
        <v>0.3087493939177578</v>
      </c>
      <c r="IN173" s="86">
        <f t="shared" si="219"/>
        <v>0.29431786889250749</v>
      </c>
      <c r="IO173" s="86">
        <f t="shared" si="219"/>
        <v>0.3098827442976857</v>
      </c>
      <c r="IP173" s="86">
        <f t="shared" si="219"/>
        <v>0.40855761236495147</v>
      </c>
      <c r="IQ173" s="86">
        <f t="shared" si="219"/>
        <v>0.23438231253983161</v>
      </c>
      <c r="IR173" s="86">
        <f t="shared" si="219"/>
        <v>0.19337994089263374</v>
      </c>
      <c r="IS173" s="86">
        <f t="shared" si="219"/>
        <v>0.26725634359724731</v>
      </c>
      <c r="IT173" s="86">
        <f t="shared" si="219"/>
        <v>0.41810559631079092</v>
      </c>
      <c r="IU173" s="86">
        <f t="shared" si="219"/>
        <v>0.52742379751742385</v>
      </c>
      <c r="IV173" s="86">
        <f t="shared" si="219"/>
        <v>0.51617665746303687</v>
      </c>
      <c r="IW173" s="86">
        <f t="shared" si="219"/>
        <v>0.50078201745613149</v>
      </c>
      <c r="IY173" s="86">
        <f t="shared" si="220"/>
        <v>0.58100801294790261</v>
      </c>
      <c r="IZ173" s="86">
        <f t="shared" si="220"/>
        <v>0.25415489946280084</v>
      </c>
      <c r="JA173" s="86">
        <f t="shared" si="220"/>
        <v>0.25248674321292197</v>
      </c>
      <c r="JB173" s="86">
        <f t="shared" si="220"/>
        <v>0.34320260087171317</v>
      </c>
      <c r="JC173" s="86">
        <f t="shared" si="220"/>
        <v>0.30874939391914846</v>
      </c>
      <c r="JD173" s="86">
        <f t="shared" si="220"/>
        <v>0.29431786889688871</v>
      </c>
      <c r="JE173" s="86">
        <f t="shared" si="220"/>
        <v>0.3098827443024933</v>
      </c>
      <c r="JF173" s="86">
        <f t="shared" si="220"/>
        <v>0.40855761237754434</v>
      </c>
      <c r="JG173" s="86">
        <f t="shared" si="220"/>
        <v>0.23438231254043643</v>
      </c>
      <c r="JH173" s="86">
        <f t="shared" si="220"/>
        <v>0.1933799408926363</v>
      </c>
      <c r="JI173" s="86">
        <f t="shared" si="220"/>
        <v>0.26725634359891565</v>
      </c>
      <c r="JJ173" s="86">
        <f t="shared" si="220"/>
        <v>0.41810559632014749</v>
      </c>
      <c r="JK173" s="86">
        <f t="shared" si="220"/>
        <v>0.52742379754237134</v>
      </c>
      <c r="JL173" s="86">
        <f t="shared" si="220"/>
        <v>0.51617665746303742</v>
      </c>
      <c r="JM173" s="86">
        <f t="shared" si="220"/>
        <v>0.50078201745613393</v>
      </c>
    </row>
    <row r="174" spans="2:273" x14ac:dyDescent="0.25">
      <c r="B174" s="2">
        <v>147</v>
      </c>
      <c r="C174" s="37">
        <v>94.932000000000002</v>
      </c>
      <c r="D174" s="37">
        <v>95.305000000000007</v>
      </c>
      <c r="E174" s="37">
        <v>99.016999999999996</v>
      </c>
      <c r="F174" s="37">
        <v>91.897999999999996</v>
      </c>
      <c r="G174" s="37">
        <v>95</v>
      </c>
      <c r="H174" s="37">
        <v>94.355999999999995</v>
      </c>
      <c r="I174" s="37">
        <v>94.626999999999995</v>
      </c>
      <c r="J174" s="37">
        <v>94.831000000000003</v>
      </c>
      <c r="K174" s="37">
        <v>92.745999999999995</v>
      </c>
      <c r="L174" s="37">
        <v>99.183000000000007</v>
      </c>
      <c r="M174" s="37">
        <v>99.034000000000006</v>
      </c>
      <c r="N174" s="37">
        <v>99.694999999999993</v>
      </c>
      <c r="O174" s="37">
        <v>103.169</v>
      </c>
      <c r="P174" s="37">
        <v>120.69499999999999</v>
      </c>
      <c r="Q174" s="37">
        <v>149.614</v>
      </c>
      <c r="S174" s="4">
        <f t="shared" si="221"/>
        <v>94.535764928155771</v>
      </c>
      <c r="T174" s="4">
        <f t="shared" si="221"/>
        <v>95.089826949590076</v>
      </c>
      <c r="U174" s="4">
        <f t="shared" si="221"/>
        <v>95.915469781954627</v>
      </c>
      <c r="V174" s="4">
        <f t="shared" si="221"/>
        <v>93.453844004391783</v>
      </c>
      <c r="W174" s="4">
        <f t="shared" si="221"/>
        <v>94.853317988988763</v>
      </c>
      <c r="X174" s="4">
        <f t="shared" si="221"/>
        <v>94.111044858074195</v>
      </c>
      <c r="Y174" s="4">
        <f t="shared" si="221"/>
        <v>96.340997857879671</v>
      </c>
      <c r="Z174" s="4">
        <f t="shared" si="221"/>
        <v>98.248042691881068</v>
      </c>
      <c r="AA174" s="4">
        <f t="shared" si="221"/>
        <v>96.580852197238372</v>
      </c>
      <c r="AB174" s="4">
        <f t="shared" si="221"/>
        <v>100.41067166050351</v>
      </c>
      <c r="AC174" s="4">
        <f t="shared" si="221"/>
        <v>100.02332369875398</v>
      </c>
      <c r="AD174" s="4">
        <f t="shared" si="221"/>
        <v>100.66225930735736</v>
      </c>
      <c r="AE174" s="4">
        <f t="shared" si="221"/>
        <v>102.75489887177621</v>
      </c>
      <c r="AF174" s="4">
        <f t="shared" si="221"/>
        <v>119.71890105524163</v>
      </c>
      <c r="AG174" s="4">
        <f t="shared" si="221"/>
        <v>147.67792885026142</v>
      </c>
      <c r="AI174" s="4">
        <f t="shared" si="222"/>
        <v>0.3962350718442309</v>
      </c>
      <c r="AJ174" s="4">
        <f t="shared" si="222"/>
        <v>0.21517305040993051</v>
      </c>
      <c r="AK174" s="4">
        <f t="shared" si="222"/>
        <v>3.1015302180453688</v>
      </c>
      <c r="AL174" s="4">
        <f t="shared" si="222"/>
        <v>-1.5558440043917869</v>
      </c>
      <c r="AM174" s="4">
        <f t="shared" si="222"/>
        <v>0.14668201101123657</v>
      </c>
      <c r="AN174" s="4">
        <f t="shared" si="222"/>
        <v>0.24495514192580004</v>
      </c>
      <c r="AO174" s="4">
        <f t="shared" si="222"/>
        <v>-1.7139978578796757</v>
      </c>
      <c r="AP174" s="4">
        <f t="shared" si="222"/>
        <v>-3.4170426918810648</v>
      </c>
      <c r="AQ174" s="4">
        <f t="shared" si="222"/>
        <v>-3.8348521972383764</v>
      </c>
      <c r="AR174" s="4">
        <f t="shared" si="222"/>
        <v>-1.2276716605035034</v>
      </c>
      <c r="AS174" s="4">
        <f t="shared" si="222"/>
        <v>-0.98932369875397796</v>
      </c>
      <c r="AT174" s="4">
        <f t="shared" si="222"/>
        <v>-0.96725930735736654</v>
      </c>
      <c r="AU174" s="4">
        <f t="shared" si="222"/>
        <v>0.41410112822379119</v>
      </c>
      <c r="AV174" s="4">
        <f t="shared" si="222"/>
        <v>0.97609894475836256</v>
      </c>
      <c r="AW174" s="4">
        <f t="shared" si="222"/>
        <v>1.9360711497385807</v>
      </c>
      <c r="AY174" s="2">
        <f t="shared" si="214"/>
        <v>94.144349160864465</v>
      </c>
      <c r="AZ174" s="2">
        <f t="shared" si="214"/>
        <v>95.089767401244686</v>
      </c>
      <c r="BA174" s="2">
        <f t="shared" si="214"/>
        <v>95.912708446122025</v>
      </c>
      <c r="BB174" s="2">
        <f t="shared" si="214"/>
        <v>93.421840736690584</v>
      </c>
      <c r="BC174" s="2">
        <f t="shared" si="214"/>
        <v>94.838220422953441</v>
      </c>
      <c r="BD174" s="2">
        <f t="shared" si="214"/>
        <v>94.097397651245728</v>
      </c>
      <c r="BE174" s="2">
        <f t="shared" si="214"/>
        <v>96.322120069623196</v>
      </c>
      <c r="BF174" s="2">
        <f t="shared" si="214"/>
        <v>98.128955459878085</v>
      </c>
      <c r="BG174" s="2">
        <f t="shared" si="214"/>
        <v>96.576676771312734</v>
      </c>
      <c r="BH174" s="2">
        <f t="shared" si="214"/>
        <v>100.40936941868</v>
      </c>
      <c r="BI174" s="2">
        <f t="shared" si="214"/>
        <v>100.00875617339935</v>
      </c>
      <c r="BJ174" s="2">
        <f t="shared" si="214"/>
        <v>100.44925733448059</v>
      </c>
      <c r="BK174" s="2">
        <f t="shared" si="214"/>
        <v>101.78807667546735</v>
      </c>
      <c r="BL174" s="2">
        <f t="shared" si="214"/>
        <v>103.70245799669684</v>
      </c>
      <c r="BM174" s="2">
        <f t="shared" si="214"/>
        <v>104.2140072835366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129.32167523452156</v>
      </c>
      <c r="DL174" s="2">
        <f t="shared" si="223"/>
        <v>135.21343835941207</v>
      </c>
      <c r="DM174" s="2">
        <f t="shared" si="223"/>
        <v>116.9987277601488</v>
      </c>
      <c r="DN174" s="2">
        <f t="shared" si="223"/>
        <v>133.81479582011161</v>
      </c>
      <c r="DO174" s="2">
        <f t="shared" si="223"/>
        <v>153.17869051909051</v>
      </c>
      <c r="DP174" s="2">
        <f t="shared" si="223"/>
        <v>146.48533333333336</v>
      </c>
      <c r="DQ174" s="2">
        <f t="shared" si="223"/>
        <v>139.33034453781517</v>
      </c>
      <c r="DR174" s="2">
        <f t="shared" si="223"/>
        <v>127.42063363363363</v>
      </c>
      <c r="DS174" s="2">
        <f t="shared" si="223"/>
        <v>127.19418181818182</v>
      </c>
      <c r="DT174" s="2">
        <f t="shared" si="223"/>
        <v>136.9969868601986</v>
      </c>
      <c r="DU174" s="2">
        <f t="shared" si="223"/>
        <v>144.24635419630155</v>
      </c>
      <c r="DV174" s="2">
        <f t="shared" si="223"/>
        <v>152.580033428165</v>
      </c>
      <c r="DW174" s="2">
        <f t="shared" si="223"/>
        <v>152.80672885154064</v>
      </c>
      <c r="DX174" s="2">
        <f t="shared" si="223"/>
        <v>145.69150150150148</v>
      </c>
      <c r="DY174" s="2">
        <f t="shared" si="223"/>
        <v>156.93926699507387</v>
      </c>
      <c r="EA174" s="2">
        <f t="shared" si="213"/>
        <v>93.401655946250656</v>
      </c>
      <c r="EB174" s="2">
        <f t="shared" si="213"/>
        <v>95.357414596273301</v>
      </c>
      <c r="EC174" s="2">
        <f t="shared" si="213"/>
        <v>96.745144276332184</v>
      </c>
      <c r="ED174" s="2">
        <f t="shared" si="213"/>
        <v>93.188097137527791</v>
      </c>
      <c r="EE174" s="2">
        <f t="shared" si="213"/>
        <v>94.795711559271297</v>
      </c>
      <c r="EF174" s="2">
        <f t="shared" si="213"/>
        <v>94.182643553138433</v>
      </c>
      <c r="EG174" s="2">
        <f t="shared" si="213"/>
        <v>96.505131306816438</v>
      </c>
      <c r="EH174" s="2">
        <f t="shared" si="213"/>
        <v>98.917065726864394</v>
      </c>
      <c r="EI174" s="2">
        <f t="shared" si="213"/>
        <v>96.633571040108777</v>
      </c>
      <c r="EJ174" s="2">
        <f t="shared" si="213"/>
        <v>101.09603591917202</v>
      </c>
      <c r="EK174" s="2">
        <f t="shared" si="212"/>
        <v>100.69471778902299</v>
      </c>
      <c r="EL174" s="2">
        <f t="shared" si="179"/>
        <v>100.40204477979889</v>
      </c>
      <c r="EM174" s="2">
        <f t="shared" si="179"/>
        <v>102.05105242212402</v>
      </c>
      <c r="EN174" s="2">
        <f t="shared" si="179"/>
        <v>104.40052198223384</v>
      </c>
      <c r="EO174" s="2">
        <f t="shared" si="179"/>
        <v>104.34493247706891</v>
      </c>
      <c r="EQ174" s="2">
        <f t="shared" si="224"/>
        <v>94.642491413930514</v>
      </c>
      <c r="ER174" s="2">
        <f t="shared" si="224"/>
        <v>94.970411281879478</v>
      </c>
      <c r="ES174" s="2">
        <f t="shared" si="224"/>
        <v>95.547357016358291</v>
      </c>
      <c r="ET174" s="2">
        <f t="shared" si="224"/>
        <v>93.536779249073817</v>
      </c>
      <c r="EU174" s="2">
        <f t="shared" si="224"/>
        <v>94.853809322230177</v>
      </c>
      <c r="EV174" s="2">
        <f t="shared" si="224"/>
        <v>94.050801618054379</v>
      </c>
      <c r="EW174" s="2">
        <f t="shared" si="224"/>
        <v>96.228547303798678</v>
      </c>
      <c r="EX174" s="2">
        <f t="shared" si="224"/>
        <v>97.689706401380946</v>
      </c>
      <c r="EY174" s="2">
        <f t="shared" si="224"/>
        <v>96.547666556298907</v>
      </c>
      <c r="EZ174" s="2">
        <f t="shared" si="224"/>
        <v>100.10156908631288</v>
      </c>
      <c r="FA174" s="2">
        <f t="shared" si="224"/>
        <v>99.686473950775778</v>
      </c>
      <c r="FB174" s="2">
        <f t="shared" si="224"/>
        <v>100.47052116103357</v>
      </c>
      <c r="FC174" s="2">
        <f t="shared" si="224"/>
        <v>101.61185717437556</v>
      </c>
      <c r="FD174" s="2">
        <f t="shared" si="224"/>
        <v>103.11082726177122</v>
      </c>
      <c r="FE174" s="2">
        <f t="shared" si="224"/>
        <v>104.06736383685993</v>
      </c>
      <c r="FG174" s="2">
        <f t="shared" si="225"/>
        <v>0.9999473714336139</v>
      </c>
      <c r="FH174" s="2">
        <f t="shared" si="225"/>
        <v>0.99994106387166815</v>
      </c>
      <c r="FI174" s="2">
        <f t="shared" si="225"/>
        <v>0.99993951679501902</v>
      </c>
      <c r="FJ174" s="2">
        <f t="shared" si="225"/>
        <v>0.9999372749235973</v>
      </c>
      <c r="FK174" s="2">
        <f t="shared" si="225"/>
        <v>0.99993709624143368</v>
      </c>
      <c r="FL174" s="2">
        <f t="shared" si="225"/>
        <v>0.99993311091241144</v>
      </c>
      <c r="FM174" s="2">
        <f t="shared" si="225"/>
        <v>0.99993550415434085</v>
      </c>
      <c r="FN174" s="2">
        <f t="shared" si="225"/>
        <v>0.9999317752196023</v>
      </c>
      <c r="FO174" s="2">
        <f t="shared" si="225"/>
        <v>0.99992086649053957</v>
      </c>
      <c r="FP174" s="2">
        <f t="shared" si="225"/>
        <v>0.99992845882082559</v>
      </c>
      <c r="FQ174" s="2">
        <f t="shared" si="225"/>
        <v>0.99993391376385843</v>
      </c>
      <c r="FR174" s="2">
        <f t="shared" si="225"/>
        <v>0.99993371442196533</v>
      </c>
      <c r="FS174" s="2">
        <f t="shared" si="225"/>
        <v>0.99993048672385931</v>
      </c>
      <c r="FT174" s="2">
        <f t="shared" si="225"/>
        <v>0.99993075540707765</v>
      </c>
      <c r="FU174" s="2">
        <f t="shared" si="225"/>
        <v>0.99991064190040768</v>
      </c>
      <c r="FW174" s="2">
        <f t="shared" si="216"/>
        <v>0.59701935896406344</v>
      </c>
      <c r="FX174" s="2">
        <f t="shared" si="216"/>
        <v>0.69765850760946468</v>
      </c>
      <c r="FY174" s="2">
        <f t="shared" si="216"/>
        <v>0.69600075047532683</v>
      </c>
      <c r="FZ174" s="2">
        <f t="shared" si="216"/>
        <v>0.66305462404949556</v>
      </c>
      <c r="GA174" s="2">
        <f t="shared" si="216"/>
        <v>0.66846558096853292</v>
      </c>
      <c r="GB174" s="2">
        <f t="shared" si="216"/>
        <v>0.67311194297890764</v>
      </c>
      <c r="GC174" s="2">
        <f t="shared" si="216"/>
        <v>0.67167039130672224</v>
      </c>
      <c r="GD174" s="2">
        <f t="shared" si="216"/>
        <v>0.64370302994691453</v>
      </c>
      <c r="GE174" s="2">
        <f t="shared" si="216"/>
        <v>0.69044867680523792</v>
      </c>
      <c r="GF174" s="2">
        <f t="shared" si="216"/>
        <v>0.69306976772090334</v>
      </c>
      <c r="GG174" s="2">
        <f t="shared" si="216"/>
        <v>0.6832075270096627</v>
      </c>
      <c r="GH174" s="2">
        <f t="shared" si="216"/>
        <v>0.63896347550127131</v>
      </c>
      <c r="GI174" s="2">
        <f t="shared" si="216"/>
        <v>0.60680060035769523</v>
      </c>
      <c r="GJ174" s="2">
        <f t="shared" si="216"/>
        <v>0.54347990379750699</v>
      </c>
      <c r="GK174" s="2">
        <f t="shared" si="216"/>
        <v>0.48861760180129765</v>
      </c>
      <c r="GM174" s="86">
        <f t="shared" si="217"/>
        <v>3.0220967079411676E-196</v>
      </c>
      <c r="GN174" s="86">
        <f t="shared" si="217"/>
        <v>0</v>
      </c>
      <c r="GO174" s="86">
        <f t="shared" si="217"/>
        <v>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1.1304243601585686E-266</v>
      </c>
      <c r="GU174" s="86">
        <f t="shared" si="217"/>
        <v>1.9513463996125779E-250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0</v>
      </c>
      <c r="GZ174" s="86">
        <f t="shared" si="217"/>
        <v>3.939911465376026E-194</v>
      </c>
      <c r="HA174" s="86">
        <f t="shared" si="217"/>
        <v>0</v>
      </c>
      <c r="HC174" s="86">
        <f t="shared" si="181"/>
        <v>3.1839390281223383E-156</v>
      </c>
      <c r="HD174" s="86">
        <f t="shared" si="181"/>
        <v>1.9578086989684102E-218</v>
      </c>
      <c r="HE174" s="86">
        <f t="shared" si="181"/>
        <v>2.0141559822748911E-273</v>
      </c>
      <c r="HF174" s="86">
        <f t="shared" si="180"/>
        <v>9.7166221321884688E-261</v>
      </c>
      <c r="HG174" s="86">
        <f t="shared" si="180"/>
        <v>0</v>
      </c>
      <c r="HH174" s="86">
        <f t="shared" si="180"/>
        <v>0</v>
      </c>
      <c r="HI174" s="86">
        <f t="shared" si="180"/>
        <v>0</v>
      </c>
      <c r="HJ174" s="86">
        <f t="shared" si="180"/>
        <v>0</v>
      </c>
      <c r="HK174" s="86">
        <f t="shared" si="180"/>
        <v>0</v>
      </c>
      <c r="HL174" s="86">
        <f t="shared" si="180"/>
        <v>8.7174621471424964E-264</v>
      </c>
      <c r="HM174" s="86">
        <f t="shared" si="180"/>
        <v>0</v>
      </c>
      <c r="HN174" s="86">
        <f t="shared" si="180"/>
        <v>8.220936749221068E-248</v>
      </c>
      <c r="HO174" s="86">
        <f t="shared" si="226"/>
        <v>2.8195479306500012E-236</v>
      </c>
      <c r="HP174" s="86">
        <f t="shared" si="226"/>
        <v>1.1668623946610926E-134</v>
      </c>
      <c r="HQ174" s="86">
        <f t="shared" si="226"/>
        <v>7.084226760368094E-209</v>
      </c>
      <c r="HS174" s="86">
        <f t="shared" si="218"/>
        <v>3.510321690040525E-8</v>
      </c>
      <c r="HT174" s="86">
        <f t="shared" si="218"/>
        <v>5.7356312945945074E-12</v>
      </c>
      <c r="HU174" s="86">
        <f t="shared" si="218"/>
        <v>6.1651088039307609E-12</v>
      </c>
      <c r="HV174" s="86">
        <f t="shared" si="218"/>
        <v>3.9697741141407769E-12</v>
      </c>
      <c r="HW174" s="86">
        <f t="shared" si="218"/>
        <v>2.8839460378459357E-13</v>
      </c>
      <c r="HX174" s="86">
        <f t="shared" si="218"/>
        <v>9.4487933032580189E-13</v>
      </c>
      <c r="HY174" s="86">
        <f t="shared" si="218"/>
        <v>1.0763339481227832E-12</v>
      </c>
      <c r="HZ174" s="86">
        <f t="shared" si="218"/>
        <v>2.88704191314601E-12</v>
      </c>
      <c r="IA174" s="86">
        <f t="shared" si="218"/>
        <v>1.2154419732428042E-13</v>
      </c>
      <c r="IB174" s="86">
        <f t="shared" si="218"/>
        <v>3.8399040778998737E-16</v>
      </c>
      <c r="IC174" s="86">
        <f t="shared" si="218"/>
        <v>3.5728772510959823E-13</v>
      </c>
      <c r="ID174" s="86">
        <f t="shared" si="218"/>
        <v>2.065456975013328E-12</v>
      </c>
      <c r="IE174" s="86">
        <f t="shared" si="218"/>
        <v>5.6044744647302175E-12</v>
      </c>
      <c r="IF174" s="86">
        <f t="shared" si="218"/>
        <v>5.1946701308514338E-17</v>
      </c>
      <c r="IG174" s="86">
        <f t="shared" si="218"/>
        <v>2.1402528900321085E-16</v>
      </c>
      <c r="II174" s="86">
        <f t="shared" si="219"/>
        <v>0.53895385997873402</v>
      </c>
      <c r="IJ174" s="86">
        <f t="shared" si="219"/>
        <v>0.20033467691639525</v>
      </c>
      <c r="IK174" s="86">
        <f t="shared" si="219"/>
        <v>0.19821868590023253</v>
      </c>
      <c r="IL174" s="86">
        <f t="shared" si="219"/>
        <v>0.27451310704280862</v>
      </c>
      <c r="IM174" s="86">
        <f t="shared" si="219"/>
        <v>0.24233022274089339</v>
      </c>
      <c r="IN174" s="86">
        <f t="shared" si="219"/>
        <v>0.23014789046525538</v>
      </c>
      <c r="IO174" s="86">
        <f t="shared" si="219"/>
        <v>0.24488565067802401</v>
      </c>
      <c r="IP174" s="86">
        <f t="shared" si="219"/>
        <v>0.33324214586510537</v>
      </c>
      <c r="IQ174" s="86">
        <f t="shared" si="219"/>
        <v>0.17934035498045317</v>
      </c>
      <c r="IR174" s="86">
        <f t="shared" si="219"/>
        <v>0.14257882107250858</v>
      </c>
      <c r="IS174" s="86">
        <f t="shared" si="219"/>
        <v>0.20793080468392147</v>
      </c>
      <c r="IT174" s="86">
        <f t="shared" si="219"/>
        <v>0.34082048275749388</v>
      </c>
      <c r="IU174" s="86">
        <f t="shared" si="219"/>
        <v>0.45338758767555271</v>
      </c>
      <c r="IV174" s="86">
        <f t="shared" si="219"/>
        <v>0.50106156035167926</v>
      </c>
      <c r="IW174" s="86">
        <f t="shared" si="219"/>
        <v>0.5090973181946058</v>
      </c>
      <c r="IY174" s="86">
        <f t="shared" si="220"/>
        <v>0.53895389508195091</v>
      </c>
      <c r="IZ174" s="86">
        <f t="shared" si="220"/>
        <v>0.20033467692213089</v>
      </c>
      <c r="JA174" s="86">
        <f t="shared" si="220"/>
        <v>0.19821868590639763</v>
      </c>
      <c r="JB174" s="86">
        <f t="shared" si="220"/>
        <v>0.27451310704677839</v>
      </c>
      <c r="JC174" s="86">
        <f t="shared" si="220"/>
        <v>0.24233022274118179</v>
      </c>
      <c r="JD174" s="86">
        <f t="shared" si="220"/>
        <v>0.23014789046620027</v>
      </c>
      <c r="JE174" s="86">
        <f t="shared" si="220"/>
        <v>0.24488565067910034</v>
      </c>
      <c r="JF174" s="86">
        <f t="shared" si="220"/>
        <v>0.33324214586799239</v>
      </c>
      <c r="JG174" s="86">
        <f t="shared" si="220"/>
        <v>0.17934035498057471</v>
      </c>
      <c r="JH174" s="86">
        <f t="shared" si="220"/>
        <v>0.14257882107250897</v>
      </c>
      <c r="JI174" s="86">
        <f t="shared" si="220"/>
        <v>0.20793080468427877</v>
      </c>
      <c r="JJ174" s="86">
        <f t="shared" si="220"/>
        <v>0.34082048275955934</v>
      </c>
      <c r="JK174" s="86">
        <f t="shared" si="220"/>
        <v>0.45338758768115717</v>
      </c>
      <c r="JL174" s="86">
        <f t="shared" si="220"/>
        <v>0.50106156035167926</v>
      </c>
      <c r="JM174" s="86">
        <f t="shared" si="220"/>
        <v>0.50909731819460602</v>
      </c>
    </row>
    <row r="175" spans="2:273" x14ac:dyDescent="0.25">
      <c r="B175" s="2">
        <v>148</v>
      </c>
      <c r="C175" s="37">
        <v>95.864000000000004</v>
      </c>
      <c r="D175" s="37">
        <v>93.593000000000004</v>
      </c>
      <c r="E175" s="37">
        <v>94.492000000000004</v>
      </c>
      <c r="F175" s="37">
        <v>95.016999999999996</v>
      </c>
      <c r="G175" s="37">
        <v>94.05</v>
      </c>
      <c r="H175" s="37">
        <v>91.474999999999994</v>
      </c>
      <c r="I175" s="37">
        <v>96.932000000000002</v>
      </c>
      <c r="J175" s="37">
        <v>96.153000000000006</v>
      </c>
      <c r="K175" s="37">
        <v>94.542000000000002</v>
      </c>
      <c r="L175" s="37">
        <v>98.117000000000004</v>
      </c>
      <c r="M175" s="37">
        <v>100.593</v>
      </c>
      <c r="N175" s="37">
        <v>101.169</v>
      </c>
      <c r="O175" s="37">
        <v>98.694999999999993</v>
      </c>
      <c r="P175" s="37">
        <v>115.39</v>
      </c>
      <c r="Q175" s="37">
        <v>142.965</v>
      </c>
      <c r="S175" s="4">
        <f t="shared" si="221"/>
        <v>94.260099181720875</v>
      </c>
      <c r="T175" s="4">
        <f t="shared" si="221"/>
        <v>94.98399010798947</v>
      </c>
      <c r="U175" s="4">
        <f t="shared" si="221"/>
        <v>95.815992595093974</v>
      </c>
      <c r="V175" s="4">
        <f t="shared" si="221"/>
        <v>93.37066304369371</v>
      </c>
      <c r="W175" s="4">
        <f t="shared" si="221"/>
        <v>94.732880346715007</v>
      </c>
      <c r="X175" s="4">
        <f t="shared" si="221"/>
        <v>94.006663296574501</v>
      </c>
      <c r="Y175" s="4">
        <f t="shared" si="221"/>
        <v>96.261598412125295</v>
      </c>
      <c r="Z175" s="4">
        <f t="shared" si="221"/>
        <v>98.086327965669312</v>
      </c>
      <c r="AA175" s="4">
        <f t="shared" si="221"/>
        <v>96.483045518413689</v>
      </c>
      <c r="AB175" s="4">
        <f t="shared" si="221"/>
        <v>100.31678921689698</v>
      </c>
      <c r="AC175" s="4">
        <f t="shared" si="221"/>
        <v>99.934139615535514</v>
      </c>
      <c r="AD175" s="4">
        <f t="shared" si="221"/>
        <v>100.43998271315819</v>
      </c>
      <c r="AE175" s="4">
        <f t="shared" si="221"/>
        <v>102.06219750750193</v>
      </c>
      <c r="AF175" s="4">
        <f t="shared" si="221"/>
        <v>114.35327496429001</v>
      </c>
      <c r="AG175" s="4">
        <f t="shared" si="221"/>
        <v>139.11412049197</v>
      </c>
      <c r="AI175" s="4">
        <f t="shared" si="222"/>
        <v>1.6039008182791292</v>
      </c>
      <c r="AJ175" s="4">
        <f t="shared" si="222"/>
        <v>-1.3909901079894667</v>
      </c>
      <c r="AK175" s="4">
        <f t="shared" si="222"/>
        <v>-1.3239925950939693</v>
      </c>
      <c r="AL175" s="4">
        <f t="shared" si="222"/>
        <v>1.6463369563062855</v>
      </c>
      <c r="AM175" s="4">
        <f t="shared" si="222"/>
        <v>-0.68288034671500952</v>
      </c>
      <c r="AN175" s="4">
        <f t="shared" si="222"/>
        <v>-2.5316632965745072</v>
      </c>
      <c r="AO175" s="4">
        <f t="shared" si="222"/>
        <v>0.67040158787470716</v>
      </c>
      <c r="AP175" s="4">
        <f t="shared" si="222"/>
        <v>-1.9333279656693065</v>
      </c>
      <c r="AQ175" s="4">
        <f t="shared" si="222"/>
        <v>-1.9410455184136879</v>
      </c>
      <c r="AR175" s="4">
        <f t="shared" si="222"/>
        <v>-2.1997892168969742</v>
      </c>
      <c r="AS175" s="4">
        <f t="shared" si="222"/>
        <v>0.65886038446448936</v>
      </c>
      <c r="AT175" s="4">
        <f t="shared" si="222"/>
        <v>0.72901728684180966</v>
      </c>
      <c r="AU175" s="4">
        <f t="shared" si="222"/>
        <v>-3.3671975075019418</v>
      </c>
      <c r="AV175" s="4">
        <f t="shared" si="222"/>
        <v>1.036725035709992</v>
      </c>
      <c r="AW175" s="4">
        <f t="shared" si="222"/>
        <v>3.8508795080300047</v>
      </c>
      <c r="AY175" s="2">
        <f t="shared" si="214"/>
        <v>94.059988248721169</v>
      </c>
      <c r="AZ175" s="2">
        <f t="shared" si="214"/>
        <v>94.983977077779741</v>
      </c>
      <c r="BA175" s="2">
        <f t="shared" si="214"/>
        <v>95.815405759552192</v>
      </c>
      <c r="BB175" s="2">
        <f t="shared" si="214"/>
        <v>93.362725517245366</v>
      </c>
      <c r="BC175" s="2">
        <f t="shared" si="214"/>
        <v>94.729618862839999</v>
      </c>
      <c r="BD175" s="2">
        <f t="shared" si="214"/>
        <v>94.003801959899945</v>
      </c>
      <c r="BE175" s="2">
        <f t="shared" si="214"/>
        <v>96.257317585516176</v>
      </c>
      <c r="BF175" s="2">
        <f t="shared" si="214"/>
        <v>98.052766819746893</v>
      </c>
      <c r="BG175" s="2">
        <f t="shared" si="214"/>
        <v>96.482312859877467</v>
      </c>
      <c r="BH175" s="2">
        <f t="shared" si="214"/>
        <v>100.31661858523654</v>
      </c>
      <c r="BI175" s="2">
        <f t="shared" si="214"/>
        <v>99.931219122106029</v>
      </c>
      <c r="BJ175" s="2">
        <f t="shared" si="214"/>
        <v>100.38045128730548</v>
      </c>
      <c r="BK175" s="2">
        <f t="shared" si="214"/>
        <v>101.71791609584766</v>
      </c>
      <c r="BL175" s="2">
        <f t="shared" si="214"/>
        <v>103.58818663189129</v>
      </c>
      <c r="BM175" s="2">
        <f t="shared" si="214"/>
        <v>104.11419145660312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129.49495562851783</v>
      </c>
      <c r="DL175" s="2">
        <f t="shared" si="223"/>
        <v>135.43063300142248</v>
      </c>
      <c r="DM175" s="2">
        <f t="shared" si="223"/>
        <v>117.08883630594156</v>
      </c>
      <c r="DN175" s="2">
        <f t="shared" si="223"/>
        <v>134.02513787066417</v>
      </c>
      <c r="DO175" s="2">
        <f t="shared" si="223"/>
        <v>153.53023839553839</v>
      </c>
      <c r="DP175" s="2">
        <f t="shared" si="223"/>
        <v>146.80183333333335</v>
      </c>
      <c r="DQ175" s="2">
        <f t="shared" si="223"/>
        <v>139.58786162464989</v>
      </c>
      <c r="DR175" s="2">
        <f t="shared" si="223"/>
        <v>127.57491136851137</v>
      </c>
      <c r="DS175" s="2">
        <f t="shared" si="223"/>
        <v>127.34786363636364</v>
      </c>
      <c r="DT175" s="2">
        <f t="shared" si="223"/>
        <v>137.21007486631012</v>
      </c>
      <c r="DU175" s="2">
        <f t="shared" si="223"/>
        <v>144.51479895685156</v>
      </c>
      <c r="DV175" s="2">
        <f t="shared" si="223"/>
        <v>152.90188999525839</v>
      </c>
      <c r="DW175" s="2">
        <f t="shared" si="223"/>
        <v>153.12660672268908</v>
      </c>
      <c r="DX175" s="2">
        <f t="shared" si="223"/>
        <v>145.93402350922349</v>
      </c>
      <c r="DY175" s="2">
        <f t="shared" si="223"/>
        <v>157.29459064039406</v>
      </c>
      <c r="EA175" s="2">
        <f t="shared" si="213"/>
        <v>93.273748986867361</v>
      </c>
      <c r="EB175" s="2">
        <f t="shared" si="213"/>
        <v>95.264738354037277</v>
      </c>
      <c r="EC175" s="2">
        <f t="shared" si="213"/>
        <v>96.688236885859155</v>
      </c>
      <c r="ED175" s="2">
        <f t="shared" si="213"/>
        <v>93.117148996136223</v>
      </c>
      <c r="EE175" s="2">
        <f t="shared" si="213"/>
        <v>94.685413987340837</v>
      </c>
      <c r="EF175" s="2">
        <f t="shared" si="213"/>
        <v>94.093804587096542</v>
      </c>
      <c r="EG175" s="2">
        <f t="shared" si="213"/>
        <v>96.449985441669327</v>
      </c>
      <c r="EH175" s="2">
        <f t="shared" si="213"/>
        <v>98.88367865878061</v>
      </c>
      <c r="EI175" s="2">
        <f t="shared" si="213"/>
        <v>96.542304554724694</v>
      </c>
      <c r="EJ175" s="2">
        <f t="shared" si="213"/>
        <v>101.03744309512076</v>
      </c>
      <c r="EK175" s="2">
        <f t="shared" si="212"/>
        <v>100.65178272998574</v>
      </c>
      <c r="EL175" s="2">
        <f t="shared" si="179"/>
        <v>100.33112621282289</v>
      </c>
      <c r="EM175" s="2">
        <f t="shared" si="179"/>
        <v>101.9966412157284</v>
      </c>
      <c r="EN175" s="2">
        <f t="shared" si="179"/>
        <v>104.33238209255835</v>
      </c>
      <c r="EO175" s="2">
        <f t="shared" si="179"/>
        <v>104.25395409965193</v>
      </c>
      <c r="EQ175" s="2">
        <f t="shared" si="224"/>
        <v>94.541185181748347</v>
      </c>
      <c r="ER175" s="2">
        <f t="shared" si="224"/>
        <v>94.869998299761292</v>
      </c>
      <c r="ES175" s="2">
        <f t="shared" si="224"/>
        <v>95.466141492286894</v>
      </c>
      <c r="ET175" s="2">
        <f t="shared" si="224"/>
        <v>93.47311509655492</v>
      </c>
      <c r="EU175" s="2">
        <f t="shared" si="224"/>
        <v>94.74471091180547</v>
      </c>
      <c r="EV175" s="2">
        <f t="shared" si="224"/>
        <v>93.959299722251643</v>
      </c>
      <c r="EW175" s="2">
        <f t="shared" si="224"/>
        <v>96.167754886871734</v>
      </c>
      <c r="EX175" s="2">
        <f t="shared" si="224"/>
        <v>97.630629113261662</v>
      </c>
      <c r="EY175" s="2">
        <f t="shared" si="224"/>
        <v>96.454650816595262</v>
      </c>
      <c r="EZ175" s="2">
        <f t="shared" si="224"/>
        <v>100.0221716486403</v>
      </c>
      <c r="FA175" s="2">
        <f t="shared" si="224"/>
        <v>99.622741949436346</v>
      </c>
      <c r="FB175" s="2">
        <f t="shared" si="224"/>
        <v>100.40105356134548</v>
      </c>
      <c r="FC175" s="2">
        <f t="shared" si="224"/>
        <v>101.54804024308567</v>
      </c>
      <c r="FD175" s="2">
        <f t="shared" si="224"/>
        <v>103.01343045424039</v>
      </c>
      <c r="FE175" s="2">
        <f t="shared" si="224"/>
        <v>103.97233923958183</v>
      </c>
      <c r="FG175" s="2">
        <f t="shared" si="225"/>
        <v>0.99995200195472955</v>
      </c>
      <c r="FH175" s="2">
        <f t="shared" si="225"/>
        <v>0.9999462493333946</v>
      </c>
      <c r="FI175" s="2">
        <f t="shared" si="225"/>
        <v>0.99994483836789549</v>
      </c>
      <c r="FJ175" s="2">
        <f t="shared" si="225"/>
        <v>0.99994279373469275</v>
      </c>
      <c r="FK175" s="2">
        <f t="shared" si="225"/>
        <v>0.99994263077282119</v>
      </c>
      <c r="FL175" s="2">
        <f t="shared" si="225"/>
        <v>0.99993899606804504</v>
      </c>
      <c r="FM175" s="2">
        <f t="shared" si="225"/>
        <v>0.99994117875585875</v>
      </c>
      <c r="FN175" s="2">
        <f t="shared" si="225"/>
        <v>0.9999377778872427</v>
      </c>
      <c r="FO175" s="2">
        <f t="shared" si="225"/>
        <v>0.99992782887909615</v>
      </c>
      <c r="FP175" s="2">
        <f t="shared" si="225"/>
        <v>0.9999347532584143</v>
      </c>
      <c r="FQ175" s="2">
        <f t="shared" si="225"/>
        <v>0.99993972828583433</v>
      </c>
      <c r="FR175" s="2">
        <f t="shared" si="225"/>
        <v>0.99993954648174954</v>
      </c>
      <c r="FS175" s="2">
        <f t="shared" si="225"/>
        <v>0.99993660275091667</v>
      </c>
      <c r="FT175" s="2">
        <f t="shared" si="225"/>
        <v>0.99993684779591596</v>
      </c>
      <c r="FU175" s="2">
        <f t="shared" si="225"/>
        <v>0.99991850380382008</v>
      </c>
      <c r="FW175" s="2">
        <f t="shared" si="216"/>
        <v>0.61896663351274106</v>
      </c>
      <c r="FX175" s="2">
        <f t="shared" si="216"/>
        <v>0.71672539131746948</v>
      </c>
      <c r="FY175" s="2">
        <f t="shared" si="216"/>
        <v>0.71512949092481093</v>
      </c>
      <c r="FZ175" s="2">
        <f t="shared" si="216"/>
        <v>0.68331317942439929</v>
      </c>
      <c r="GA175" s="2">
        <f t="shared" si="216"/>
        <v>0.68855161997036496</v>
      </c>
      <c r="GB175" s="2">
        <f t="shared" si="216"/>
        <v>0.69304574450298417</v>
      </c>
      <c r="GC175" s="2">
        <f t="shared" si="216"/>
        <v>0.69165182997226793</v>
      </c>
      <c r="GD175" s="2">
        <f t="shared" si="216"/>
        <v>0.66453642725329931</v>
      </c>
      <c r="GE175" s="2">
        <f t="shared" si="216"/>
        <v>0.70978109894592623</v>
      </c>
      <c r="GF175" s="2">
        <f t="shared" si="216"/>
        <v>0.71230670255611173</v>
      </c>
      <c r="GG175" s="2">
        <f t="shared" si="216"/>
        <v>0.7027975185493337</v>
      </c>
      <c r="GH175" s="2">
        <f t="shared" si="216"/>
        <v>0.65992759384997901</v>
      </c>
      <c r="GI175" s="2">
        <f t="shared" si="216"/>
        <v>0.62854660652769334</v>
      </c>
      <c r="GJ175" s="2">
        <f t="shared" si="216"/>
        <v>0.5662244727702499</v>
      </c>
      <c r="GK175" s="2">
        <f t="shared" si="216"/>
        <v>0.51163938271569231</v>
      </c>
      <c r="GM175" s="86">
        <f t="shared" si="217"/>
        <v>1.0069058182869648E-200</v>
      </c>
      <c r="GN175" s="86">
        <f t="shared" si="217"/>
        <v>0</v>
      </c>
      <c r="GO175" s="86">
        <f t="shared" si="217"/>
        <v>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9.6994602787045131E-273</v>
      </c>
      <c r="GU175" s="86">
        <f t="shared" si="217"/>
        <v>3.7200485357083437E-256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0</v>
      </c>
      <c r="GZ175" s="86">
        <f t="shared" si="217"/>
        <v>1.5107115072989519E-198</v>
      </c>
      <c r="HA175" s="86">
        <f t="shared" si="217"/>
        <v>0</v>
      </c>
      <c r="HC175" s="86">
        <f t="shared" si="181"/>
        <v>5.8059714830585708E-161</v>
      </c>
      <c r="HD175" s="86">
        <f t="shared" si="181"/>
        <v>6.8346708864855375E-225</v>
      </c>
      <c r="HE175" s="86">
        <f t="shared" si="181"/>
        <v>1.3841600477088007E-281</v>
      </c>
      <c r="HF175" s="86">
        <f t="shared" si="180"/>
        <v>1.6104984678358971E-268</v>
      </c>
      <c r="HG175" s="86">
        <f t="shared" si="180"/>
        <v>0</v>
      </c>
      <c r="HH175" s="86">
        <f t="shared" si="180"/>
        <v>0</v>
      </c>
      <c r="HI175" s="86">
        <f t="shared" si="180"/>
        <v>0</v>
      </c>
      <c r="HJ175" s="86">
        <f t="shared" si="180"/>
        <v>0</v>
      </c>
      <c r="HK175" s="86">
        <f t="shared" si="180"/>
        <v>0</v>
      </c>
      <c r="HL175" s="86">
        <f t="shared" si="180"/>
        <v>1.5053776695833962E-271</v>
      </c>
      <c r="HM175" s="86">
        <f t="shared" si="180"/>
        <v>0</v>
      </c>
      <c r="HN175" s="86">
        <f t="shared" si="180"/>
        <v>3.3787359331520507E-255</v>
      </c>
      <c r="HO175" s="86">
        <f t="shared" si="226"/>
        <v>2.3380078861528466E-243</v>
      </c>
      <c r="HP175" s="86">
        <f t="shared" si="226"/>
        <v>1.0108628812692515E-138</v>
      </c>
      <c r="HQ175" s="86">
        <f t="shared" si="226"/>
        <v>3.8333316877023125E-215</v>
      </c>
      <c r="HS175" s="86">
        <f t="shared" si="218"/>
        <v>1.2525045601148442E-8</v>
      </c>
      <c r="HT175" s="86">
        <f t="shared" si="218"/>
        <v>1.4066306493027794E-12</v>
      </c>
      <c r="HU175" s="86">
        <f t="shared" si="218"/>
        <v>1.4845604829169997E-12</v>
      </c>
      <c r="HV175" s="86">
        <f t="shared" si="218"/>
        <v>8.9347333380035245E-13</v>
      </c>
      <c r="HW175" s="86">
        <f t="shared" si="218"/>
        <v>5.7157651678067341E-14</v>
      </c>
      <c r="HX175" s="86">
        <f t="shared" si="218"/>
        <v>1.9481435400105005E-13</v>
      </c>
      <c r="HY175" s="86">
        <f t="shared" si="218"/>
        <v>2.3082861132138061E-13</v>
      </c>
      <c r="HZ175" s="86">
        <f t="shared" si="218"/>
        <v>6.3387329377725646E-13</v>
      </c>
      <c r="IA175" s="86">
        <f t="shared" si="218"/>
        <v>2.3333374135339714E-14</v>
      </c>
      <c r="IB175" s="86">
        <f t="shared" si="218"/>
        <v>5.4990523316351154E-17</v>
      </c>
      <c r="IC175" s="86">
        <f t="shared" si="218"/>
        <v>7.3235776798722148E-14</v>
      </c>
      <c r="ID175" s="86">
        <f t="shared" si="218"/>
        <v>4.3591481349758023E-13</v>
      </c>
      <c r="IE175" s="86">
        <f t="shared" si="218"/>
        <v>1.2028714967032795E-12</v>
      </c>
      <c r="IF175" s="86">
        <f t="shared" si="218"/>
        <v>4.4490684981895847E-18</v>
      </c>
      <c r="IG175" s="86">
        <f t="shared" si="218"/>
        <v>1.742490040656607E-17</v>
      </c>
      <c r="II175" s="86">
        <f t="shared" si="219"/>
        <v>0.48056099443732464</v>
      </c>
      <c r="IJ175" s="86">
        <f t="shared" si="219"/>
        <v>0.15519653951053228</v>
      </c>
      <c r="IK175" s="86">
        <f t="shared" si="219"/>
        <v>0.15286677980979974</v>
      </c>
      <c r="IL175" s="86">
        <f t="shared" si="219"/>
        <v>0.2149551551925358</v>
      </c>
      <c r="IM175" s="86">
        <f t="shared" si="219"/>
        <v>0.18615558344090782</v>
      </c>
      <c r="IN175" s="86">
        <f t="shared" si="219"/>
        <v>0.1762284651878275</v>
      </c>
      <c r="IO175" s="86">
        <f t="shared" si="219"/>
        <v>0.18959999630013405</v>
      </c>
      <c r="IP175" s="86">
        <f t="shared" si="219"/>
        <v>0.26507036411396051</v>
      </c>
      <c r="IQ175" s="86">
        <f t="shared" si="219"/>
        <v>0.1344406782940234</v>
      </c>
      <c r="IR175" s="86">
        <f t="shared" si="219"/>
        <v>0.10267597219588639</v>
      </c>
      <c r="IS175" s="86">
        <f t="shared" si="219"/>
        <v>0.15857476406466933</v>
      </c>
      <c r="IT175" s="86">
        <f t="shared" si="219"/>
        <v>0.27050223716715527</v>
      </c>
      <c r="IU175" s="86">
        <f t="shared" si="219"/>
        <v>0.37428541102625079</v>
      </c>
      <c r="IV175" s="86">
        <f t="shared" si="219"/>
        <v>0.45577027392253472</v>
      </c>
      <c r="IW175" s="86">
        <f t="shared" si="219"/>
        <v>0.48192434078286472</v>
      </c>
      <c r="IY175" s="86">
        <f t="shared" si="220"/>
        <v>0.48056100696237025</v>
      </c>
      <c r="IZ175" s="86">
        <f t="shared" si="220"/>
        <v>0.1551965395119389</v>
      </c>
      <c r="JA175" s="86">
        <f t="shared" si="220"/>
        <v>0.1528667798112843</v>
      </c>
      <c r="JB175" s="86">
        <f t="shared" si="220"/>
        <v>0.21495515519342928</v>
      </c>
      <c r="JC175" s="86">
        <f t="shared" si="220"/>
        <v>0.18615558344096497</v>
      </c>
      <c r="JD175" s="86">
        <f t="shared" si="220"/>
        <v>0.17622846518802232</v>
      </c>
      <c r="JE175" s="86">
        <f t="shared" si="220"/>
        <v>0.18959999630036486</v>
      </c>
      <c r="JF175" s="86">
        <f t="shared" si="220"/>
        <v>0.26507036411459439</v>
      </c>
      <c r="JG175" s="86">
        <f t="shared" si="220"/>
        <v>0.13444067829404674</v>
      </c>
      <c r="JH175" s="86">
        <f t="shared" si="220"/>
        <v>0.10267597219588645</v>
      </c>
      <c r="JI175" s="86">
        <f t="shared" si="220"/>
        <v>0.15857476406474258</v>
      </c>
      <c r="JJ175" s="86">
        <f t="shared" si="220"/>
        <v>0.2705022371675912</v>
      </c>
      <c r="JK175" s="86">
        <f t="shared" si="220"/>
        <v>0.37428541102745366</v>
      </c>
      <c r="JL175" s="86">
        <f t="shared" si="220"/>
        <v>0.45577027392253472</v>
      </c>
      <c r="JM175" s="86">
        <f t="shared" si="220"/>
        <v>0.48192434078286472</v>
      </c>
    </row>
    <row r="176" spans="2:273" x14ac:dyDescent="0.25">
      <c r="B176" s="2">
        <v>149</v>
      </c>
      <c r="C176" s="37">
        <v>96.373000000000005</v>
      </c>
      <c r="D176" s="37">
        <v>93.846999999999994</v>
      </c>
      <c r="E176" s="37">
        <v>98.034000000000006</v>
      </c>
      <c r="F176" s="37">
        <v>93.507999999999996</v>
      </c>
      <c r="G176" s="37">
        <v>94.382999999999996</v>
      </c>
      <c r="H176" s="37">
        <v>91.305000000000007</v>
      </c>
      <c r="I176" s="37">
        <v>93.745999999999995</v>
      </c>
      <c r="J176" s="37">
        <v>97.915000000000006</v>
      </c>
      <c r="K176" s="37">
        <v>94.864000000000004</v>
      </c>
      <c r="L176" s="37">
        <v>98.433000000000007</v>
      </c>
      <c r="M176" s="37">
        <v>99.831000000000003</v>
      </c>
      <c r="N176" s="37">
        <v>101.627</v>
      </c>
      <c r="O176" s="37">
        <v>102.559</v>
      </c>
      <c r="P176" s="37">
        <v>107.69499999999999</v>
      </c>
      <c r="Q176" s="37">
        <v>133.10499999999999</v>
      </c>
      <c r="S176" s="4">
        <f t="shared" si="221"/>
        <v>94.066895985713927</v>
      </c>
      <c r="T176" s="4">
        <f t="shared" si="221"/>
        <v>94.878209591720847</v>
      </c>
      <c r="U176" s="4">
        <f t="shared" si="221"/>
        <v>95.718214004704279</v>
      </c>
      <c r="V176" s="4">
        <f t="shared" si="221"/>
        <v>93.305348267696189</v>
      </c>
      <c r="W176" s="4">
        <f t="shared" si="221"/>
        <v>94.621638715973859</v>
      </c>
      <c r="X176" s="4">
        <f t="shared" si="221"/>
        <v>93.910722025095509</v>
      </c>
      <c r="Y176" s="4">
        <f t="shared" si="221"/>
        <v>96.193328464074739</v>
      </c>
      <c r="Z176" s="4">
        <f t="shared" si="221"/>
        <v>97.984314657595021</v>
      </c>
      <c r="AA176" s="4">
        <f t="shared" si="221"/>
        <v>96.388070013808914</v>
      </c>
      <c r="AB176" s="4">
        <f t="shared" si="221"/>
        <v>100.22386626077157</v>
      </c>
      <c r="AC176" s="4">
        <f t="shared" si="221"/>
        <v>99.854133773898354</v>
      </c>
      <c r="AD176" s="4">
        <f t="shared" si="221"/>
        <v>100.32566567353555</v>
      </c>
      <c r="AE176" s="4">
        <f t="shared" si="221"/>
        <v>101.75038307236227</v>
      </c>
      <c r="AF176" s="4">
        <f t="shared" si="221"/>
        <v>109.9936424946133</v>
      </c>
      <c r="AG176" s="4">
        <f t="shared" si="221"/>
        <v>129.78082324301175</v>
      </c>
      <c r="AI176" s="4">
        <f t="shared" si="222"/>
        <v>2.3061040142860776</v>
      </c>
      <c r="AJ176" s="4">
        <f t="shared" si="222"/>
        <v>-1.0312095917208524</v>
      </c>
      <c r="AK176" s="4">
        <f t="shared" si="222"/>
        <v>2.3157859952957267</v>
      </c>
      <c r="AL176" s="4">
        <f t="shared" si="222"/>
        <v>0.2026517323038064</v>
      </c>
      <c r="AM176" s="4">
        <f t="shared" si="222"/>
        <v>-0.23863871597386321</v>
      </c>
      <c r="AN176" s="4">
        <f t="shared" si="222"/>
        <v>-2.6057220250955027</v>
      </c>
      <c r="AO176" s="4">
        <f t="shared" si="222"/>
        <v>-2.4473284640747437</v>
      </c>
      <c r="AP176" s="4">
        <f t="shared" si="222"/>
        <v>-6.9314657595015206E-2</v>
      </c>
      <c r="AQ176" s="4">
        <f t="shared" si="222"/>
        <v>-1.5240700138089096</v>
      </c>
      <c r="AR176" s="4">
        <f t="shared" si="222"/>
        <v>-1.7908662607715655</v>
      </c>
      <c r="AS176" s="4">
        <f t="shared" si="222"/>
        <v>-2.3133773898351251E-2</v>
      </c>
      <c r="AT176" s="4">
        <f t="shared" si="222"/>
        <v>1.3013343264644419</v>
      </c>
      <c r="AU176" s="4">
        <f t="shared" si="222"/>
        <v>0.80861692763772908</v>
      </c>
      <c r="AV176" s="4">
        <f t="shared" si="222"/>
        <v>-2.2986424946133042</v>
      </c>
      <c r="AW176" s="4">
        <f t="shared" si="222"/>
        <v>3.324176756988237</v>
      </c>
      <c r="AY176" s="2">
        <f t="shared" si="214"/>
        <v>93.976191845610572</v>
      </c>
      <c r="AZ176" s="2">
        <f t="shared" si="214"/>
        <v>94.878207134506624</v>
      </c>
      <c r="BA176" s="2">
        <f t="shared" si="214"/>
        <v>95.718106985163544</v>
      </c>
      <c r="BB176" s="2">
        <f t="shared" si="214"/>
        <v>93.303678121260774</v>
      </c>
      <c r="BC176" s="2">
        <f t="shared" si="214"/>
        <v>94.621047786103034</v>
      </c>
      <c r="BD176" s="2">
        <f t="shared" si="214"/>
        <v>93.910218300319144</v>
      </c>
      <c r="BE176" s="2">
        <f t="shared" si="214"/>
        <v>96.192507005271381</v>
      </c>
      <c r="BF176" s="2">
        <f t="shared" si="214"/>
        <v>97.976315581199287</v>
      </c>
      <c r="BG176" s="2">
        <f t="shared" si="214"/>
        <v>96.387962400725897</v>
      </c>
      <c r="BH176" s="2">
        <f t="shared" si="214"/>
        <v>100.22384806589973</v>
      </c>
      <c r="BI176" s="2">
        <f t="shared" si="214"/>
        <v>99.853639902612258</v>
      </c>
      <c r="BJ176" s="2">
        <f t="shared" si="214"/>
        <v>100.31168525784602</v>
      </c>
      <c r="BK176" s="2">
        <f t="shared" si="214"/>
        <v>101.64760249515868</v>
      </c>
      <c r="BL176" s="2">
        <f t="shared" si="214"/>
        <v>103.47297462112593</v>
      </c>
      <c r="BM176" s="2">
        <f t="shared" si="214"/>
        <v>104.01423337938326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129.66823602251407</v>
      </c>
      <c r="DL176" s="2">
        <f t="shared" si="223"/>
        <v>135.64782764343292</v>
      </c>
      <c r="DM176" s="2">
        <f t="shared" si="223"/>
        <v>117.17894485173431</v>
      </c>
      <c r="DN176" s="2">
        <f t="shared" si="223"/>
        <v>134.23547992121675</v>
      </c>
      <c r="DO176" s="2">
        <f t="shared" si="223"/>
        <v>153.88178627198624</v>
      </c>
      <c r="DP176" s="2">
        <f t="shared" si="223"/>
        <v>147.11833333333334</v>
      </c>
      <c r="DQ176" s="2">
        <f t="shared" si="223"/>
        <v>139.84537871148464</v>
      </c>
      <c r="DR176" s="2">
        <f t="shared" si="223"/>
        <v>127.7291891033891</v>
      </c>
      <c r="DS176" s="2">
        <f t="shared" si="223"/>
        <v>127.50154545454546</v>
      </c>
      <c r="DT176" s="2">
        <f t="shared" si="223"/>
        <v>137.42316287242167</v>
      </c>
      <c r="DU176" s="2">
        <f t="shared" si="223"/>
        <v>144.7832437174016</v>
      </c>
      <c r="DV176" s="2">
        <f t="shared" si="223"/>
        <v>153.22374656235181</v>
      </c>
      <c r="DW176" s="2">
        <f t="shared" si="223"/>
        <v>153.44648459383754</v>
      </c>
      <c r="DX176" s="2">
        <f t="shared" si="223"/>
        <v>146.17654551694551</v>
      </c>
      <c r="DY176" s="2">
        <f t="shared" si="223"/>
        <v>157.64991428571426</v>
      </c>
      <c r="EA176" s="2">
        <f t="shared" si="213"/>
        <v>93.145842027484079</v>
      </c>
      <c r="EB176" s="2">
        <f t="shared" si="213"/>
        <v>95.172062111801253</v>
      </c>
      <c r="EC176" s="2">
        <f t="shared" si="213"/>
        <v>96.631329495386126</v>
      </c>
      <c r="ED176" s="2">
        <f t="shared" si="213"/>
        <v>93.04620085474464</v>
      </c>
      <c r="EE176" s="2">
        <f t="shared" si="213"/>
        <v>94.575116415410392</v>
      </c>
      <c r="EF176" s="2">
        <f t="shared" si="213"/>
        <v>94.004965621054652</v>
      </c>
      <c r="EG176" s="2">
        <f t="shared" si="213"/>
        <v>96.394839576522202</v>
      </c>
      <c r="EH176" s="2">
        <f t="shared" si="213"/>
        <v>98.850291590696827</v>
      </c>
      <c r="EI176" s="2">
        <f t="shared" si="213"/>
        <v>96.451038069340598</v>
      </c>
      <c r="EJ176" s="2">
        <f t="shared" si="213"/>
        <v>100.97885027106952</v>
      </c>
      <c r="EK176" s="2">
        <f t="shared" si="212"/>
        <v>100.60884767094851</v>
      </c>
      <c r="EL176" s="2">
        <f t="shared" si="179"/>
        <v>100.26020764584689</v>
      </c>
      <c r="EM176" s="2">
        <f t="shared" si="179"/>
        <v>101.9422300093328</v>
      </c>
      <c r="EN176" s="2">
        <f t="shared" si="179"/>
        <v>104.26424220288285</v>
      </c>
      <c r="EO176" s="2">
        <f t="shared" si="179"/>
        <v>104.16297572223495</v>
      </c>
      <c r="EQ176" s="2">
        <f t="shared" si="224"/>
        <v>94.439878949566193</v>
      </c>
      <c r="ER176" s="2">
        <f t="shared" si="224"/>
        <v>94.769585317643106</v>
      </c>
      <c r="ES176" s="2">
        <f t="shared" si="224"/>
        <v>95.384925968215498</v>
      </c>
      <c r="ET176" s="2">
        <f t="shared" si="224"/>
        <v>93.409450944036038</v>
      </c>
      <c r="EU176" s="2">
        <f t="shared" si="224"/>
        <v>94.635612501380763</v>
      </c>
      <c r="EV176" s="2">
        <f t="shared" si="224"/>
        <v>93.867797826448893</v>
      </c>
      <c r="EW176" s="2">
        <f t="shared" si="224"/>
        <v>96.106962469944776</v>
      </c>
      <c r="EX176" s="2">
        <f t="shared" si="224"/>
        <v>97.571551825142379</v>
      </c>
      <c r="EY176" s="2">
        <f t="shared" si="224"/>
        <v>96.361635076891631</v>
      </c>
      <c r="EZ176" s="2">
        <f t="shared" si="224"/>
        <v>99.942774210967713</v>
      </c>
      <c r="FA176" s="2">
        <f t="shared" si="224"/>
        <v>99.5590099480969</v>
      </c>
      <c r="FB176" s="2">
        <f t="shared" si="224"/>
        <v>100.33158596165738</v>
      </c>
      <c r="FC176" s="2">
        <f t="shared" si="224"/>
        <v>101.48422331179577</v>
      </c>
      <c r="FD176" s="2">
        <f t="shared" si="224"/>
        <v>102.91603364670956</v>
      </c>
      <c r="FE176" s="2">
        <f t="shared" si="224"/>
        <v>103.87731464230373</v>
      </c>
      <c r="FG176" s="2">
        <f t="shared" si="225"/>
        <v>0.99995622507757043</v>
      </c>
      <c r="FH176" s="2">
        <f t="shared" si="225"/>
        <v>0.99995097857758763</v>
      </c>
      <c r="FI176" s="2">
        <f t="shared" si="225"/>
        <v>0.99994969174942672</v>
      </c>
      <c r="FJ176" s="2">
        <f t="shared" si="225"/>
        <v>0.99994782700334628</v>
      </c>
      <c r="FK176" s="2">
        <f t="shared" si="225"/>
        <v>0.99994767837885479</v>
      </c>
      <c r="FL176" s="2">
        <f t="shared" si="225"/>
        <v>0.99994436345417426</v>
      </c>
      <c r="FM176" s="2">
        <f t="shared" si="225"/>
        <v>0.99994635411010735</v>
      </c>
      <c r="FN176" s="2">
        <f t="shared" si="225"/>
        <v>0.99994325244803217</v>
      </c>
      <c r="FO176" s="2">
        <f t="shared" si="225"/>
        <v>0.99993417873746404</v>
      </c>
      <c r="FP176" s="2">
        <f t="shared" si="225"/>
        <v>0.99994049392281636</v>
      </c>
      <c r="FQ176" s="2">
        <f t="shared" si="225"/>
        <v>0.99994503125186096</v>
      </c>
      <c r="FR176" s="2">
        <f t="shared" si="225"/>
        <v>0.9999448654428037</v>
      </c>
      <c r="FS176" s="2">
        <f t="shared" si="225"/>
        <v>0.99994218069911889</v>
      </c>
      <c r="FT176" s="2">
        <f t="shared" si="225"/>
        <v>0.99994240418530289</v>
      </c>
      <c r="FU176" s="2">
        <f t="shared" si="225"/>
        <v>0.99992567405274257</v>
      </c>
      <c r="FW176" s="2">
        <f t="shared" si="216"/>
        <v>0.64043849060269997</v>
      </c>
      <c r="FX176" s="2">
        <f t="shared" si="216"/>
        <v>0.73504649507316022</v>
      </c>
      <c r="FY176" s="2">
        <f t="shared" si="216"/>
        <v>0.73351543450779844</v>
      </c>
      <c r="FZ176" s="2">
        <f t="shared" si="216"/>
        <v>0.70289947869058911</v>
      </c>
      <c r="GA176" s="2">
        <f t="shared" si="216"/>
        <v>0.70795240541680671</v>
      </c>
      <c r="GB176" s="2">
        <f t="shared" si="216"/>
        <v>0.7122835599493309</v>
      </c>
      <c r="GC176" s="2">
        <f t="shared" si="216"/>
        <v>0.71094056947522177</v>
      </c>
      <c r="GD176" s="2">
        <f t="shared" si="216"/>
        <v>0.68474824966067349</v>
      </c>
      <c r="GE176" s="2">
        <f t="shared" si="216"/>
        <v>0.72838112494218366</v>
      </c>
      <c r="GF176" s="2">
        <f t="shared" si="216"/>
        <v>0.73080625294434343</v>
      </c>
      <c r="GG176" s="2">
        <f t="shared" si="216"/>
        <v>0.72166960959337723</v>
      </c>
      <c r="GH176" s="2">
        <f t="shared" si="216"/>
        <v>0.68028350321890019</v>
      </c>
      <c r="GI176" s="2">
        <f t="shared" si="216"/>
        <v>0.64978406596891158</v>
      </c>
      <c r="GJ176" s="2">
        <f t="shared" si="216"/>
        <v>0.58869345649673088</v>
      </c>
      <c r="GK176" s="2">
        <f t="shared" si="216"/>
        <v>0.53461189134726816</v>
      </c>
      <c r="GM176" s="86">
        <f t="shared" si="217"/>
        <v>2.9836264662255689E-205</v>
      </c>
      <c r="GN176" s="86">
        <f t="shared" si="217"/>
        <v>0</v>
      </c>
      <c r="GO176" s="86">
        <f t="shared" si="217"/>
        <v>0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7.1053641934996249E-279</v>
      </c>
      <c r="GU176" s="86">
        <f t="shared" si="217"/>
        <v>6.1057883473896602E-262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5.161605012609007E-203</v>
      </c>
      <c r="HA176" s="86">
        <f t="shared" si="217"/>
        <v>0</v>
      </c>
      <c r="HC176" s="86">
        <f t="shared" si="181"/>
        <v>8.9794366897688452E-166</v>
      </c>
      <c r="HD176" s="86">
        <f t="shared" si="181"/>
        <v>1.9182030668120054E-231</v>
      </c>
      <c r="HE176" s="86">
        <f t="shared" si="181"/>
        <v>7.20215253166594E-290</v>
      </c>
      <c r="HF176" s="86">
        <f t="shared" si="180"/>
        <v>2.0477194667802212E-276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2.0026310150984937E-279</v>
      </c>
      <c r="HM176" s="86">
        <f t="shared" si="180"/>
        <v>0</v>
      </c>
      <c r="HN176" s="86">
        <f t="shared" si="180"/>
        <v>1.0798953192870524E-262</v>
      </c>
      <c r="HO176" s="86">
        <f t="shared" si="226"/>
        <v>1.5212912721580647E-250</v>
      </c>
      <c r="HP176" s="86">
        <f t="shared" si="226"/>
        <v>7.6084000383940851E-143</v>
      </c>
      <c r="HQ176" s="86">
        <f t="shared" si="226"/>
        <v>1.6730225424697676E-221</v>
      </c>
      <c r="HS176" s="86">
        <f t="shared" si="218"/>
        <v>4.3324118185211944E-9</v>
      </c>
      <c r="HT176" s="86">
        <f t="shared" si="218"/>
        <v>3.3202452865719033E-13</v>
      </c>
      <c r="HU176" s="86">
        <f t="shared" si="218"/>
        <v>3.4369253784098488E-13</v>
      </c>
      <c r="HV176" s="86">
        <f t="shared" si="218"/>
        <v>1.9274578824490967E-13</v>
      </c>
      <c r="HW176" s="86">
        <f t="shared" si="218"/>
        <v>1.0825777727014817E-14</v>
      </c>
      <c r="HX176" s="86">
        <f t="shared" si="218"/>
        <v>3.8398029216014155E-14</v>
      </c>
      <c r="HY176" s="86">
        <f t="shared" si="218"/>
        <v>4.741758353001435E-14</v>
      </c>
      <c r="HZ176" s="86">
        <f t="shared" si="218"/>
        <v>1.3327694385983465E-13</v>
      </c>
      <c r="IA176" s="86">
        <f t="shared" si="218"/>
        <v>4.2788931544695232E-15</v>
      </c>
      <c r="IB176" s="86">
        <f t="shared" si="218"/>
        <v>7.4677418211288283E-18</v>
      </c>
      <c r="IC176" s="86">
        <f t="shared" si="218"/>
        <v>1.4367697894268554E-14</v>
      </c>
      <c r="ID176" s="86">
        <f t="shared" si="218"/>
        <v>8.7953629025165373E-14</v>
      </c>
      <c r="IE176" s="86">
        <f t="shared" si="218"/>
        <v>2.4663797298745174E-13</v>
      </c>
      <c r="IF176" s="86">
        <f t="shared" si="218"/>
        <v>3.5177770336680143E-19</v>
      </c>
      <c r="IG176" s="86">
        <f t="shared" si="218"/>
        <v>1.3012234016458704E-18</v>
      </c>
      <c r="II176" s="86">
        <f t="shared" si="219"/>
        <v>0.41548654620675718</v>
      </c>
      <c r="IJ176" s="86">
        <f t="shared" si="219"/>
        <v>0.11819692173581897</v>
      </c>
      <c r="IK176" s="86">
        <f t="shared" si="219"/>
        <v>0.11584270369493835</v>
      </c>
      <c r="IL176" s="86">
        <f t="shared" si="219"/>
        <v>0.1650745637038786</v>
      </c>
      <c r="IM176" s="86">
        <f t="shared" si="219"/>
        <v>0.14011886347199973</v>
      </c>
      <c r="IN176" s="86">
        <f t="shared" si="219"/>
        <v>0.13224970954050908</v>
      </c>
      <c r="IO176" s="86">
        <f t="shared" si="219"/>
        <v>0.143978879622676</v>
      </c>
      <c r="IP176" s="86">
        <f t="shared" si="219"/>
        <v>0.20640105793336383</v>
      </c>
      <c r="IQ176" s="86">
        <f t="shared" si="219"/>
        <v>9.8750283474214384E-2</v>
      </c>
      <c r="IR176" s="86">
        <f t="shared" si="219"/>
        <v>7.2207441921569485E-2</v>
      </c>
      <c r="IS176" s="86">
        <f t="shared" si="219"/>
        <v>0.11859665700102216</v>
      </c>
      <c r="IT176" s="86">
        <f t="shared" si="219"/>
        <v>0.20994363857293494</v>
      </c>
      <c r="IU176" s="86">
        <f t="shared" si="219"/>
        <v>0.29978107659955294</v>
      </c>
      <c r="IV176" s="86">
        <f t="shared" si="219"/>
        <v>0.39034560731965673</v>
      </c>
      <c r="IW176" s="86">
        <f t="shared" si="219"/>
        <v>0.42373576337129842</v>
      </c>
      <c r="IY176" s="86">
        <f t="shared" si="220"/>
        <v>0.415486550539169</v>
      </c>
      <c r="IZ176" s="86">
        <f t="shared" si="220"/>
        <v>0.118196921736151</v>
      </c>
      <c r="JA176" s="86">
        <f t="shared" si="220"/>
        <v>0.11584270369528205</v>
      </c>
      <c r="JB176" s="86">
        <f t="shared" si="220"/>
        <v>0.16507456370407134</v>
      </c>
      <c r="JC176" s="86">
        <f t="shared" si="220"/>
        <v>0.14011886347201055</v>
      </c>
      <c r="JD176" s="86">
        <f t="shared" si="220"/>
        <v>0.13224970954054746</v>
      </c>
      <c r="JE176" s="86">
        <f t="shared" si="220"/>
        <v>0.1439788796227234</v>
      </c>
      <c r="JF176" s="86">
        <f t="shared" si="220"/>
        <v>0.20640105793349711</v>
      </c>
      <c r="JG176" s="86">
        <f t="shared" si="220"/>
        <v>9.8750283474218659E-2</v>
      </c>
      <c r="JH176" s="86">
        <f t="shared" si="220"/>
        <v>7.2207441921569498E-2</v>
      </c>
      <c r="JI176" s="86">
        <f t="shared" si="220"/>
        <v>0.11859665700103653</v>
      </c>
      <c r="JJ176" s="86">
        <f t="shared" si="220"/>
        <v>0.20994363857302289</v>
      </c>
      <c r="JK176" s="86">
        <f t="shared" si="220"/>
        <v>0.29978107659979958</v>
      </c>
      <c r="JL176" s="86">
        <f t="shared" si="220"/>
        <v>0.39034560731965673</v>
      </c>
      <c r="JM176" s="86">
        <f t="shared" si="220"/>
        <v>0.42373576337129842</v>
      </c>
    </row>
    <row r="177" spans="2:273" x14ac:dyDescent="0.25">
      <c r="B177" s="2">
        <v>150</v>
      </c>
      <c r="C177" s="37">
        <v>92.965999999999994</v>
      </c>
      <c r="D177" s="37">
        <v>92.897999999999996</v>
      </c>
      <c r="E177" s="37">
        <v>96.203000000000003</v>
      </c>
      <c r="F177" s="37">
        <v>94.712000000000003</v>
      </c>
      <c r="G177" s="37">
        <v>92.65</v>
      </c>
      <c r="H177" s="37">
        <v>94.474999999999994</v>
      </c>
      <c r="I177" s="37">
        <v>95.168999999999997</v>
      </c>
      <c r="J177" s="37">
        <v>96.78</v>
      </c>
      <c r="K177" s="37">
        <v>94.846999999999994</v>
      </c>
      <c r="L177" s="37">
        <v>97.832999999999998</v>
      </c>
      <c r="M177" s="37">
        <v>99.796999999999997</v>
      </c>
      <c r="N177" s="37">
        <v>102.492</v>
      </c>
      <c r="O177" s="37">
        <v>100</v>
      </c>
      <c r="P177" s="37">
        <v>105.627</v>
      </c>
      <c r="Q177" s="37">
        <v>118.509</v>
      </c>
      <c r="S177" s="4">
        <f t="shared" si="221"/>
        <v>93.929265447164411</v>
      </c>
      <c r="T177" s="4">
        <f t="shared" si="221"/>
        <v>94.77248642576528</v>
      </c>
      <c r="U177" s="4">
        <f t="shared" si="221"/>
        <v>95.620921641118144</v>
      </c>
      <c r="V177" s="4">
        <f t="shared" si="221"/>
        <v>93.244963538613533</v>
      </c>
      <c r="W177" s="4">
        <f t="shared" si="221"/>
        <v>94.512589931152846</v>
      </c>
      <c r="X177" s="4">
        <f t="shared" si="221"/>
        <v>93.816730642654548</v>
      </c>
      <c r="Y177" s="4">
        <f t="shared" si="221"/>
        <v>96.127844288983837</v>
      </c>
      <c r="Z177" s="4">
        <f t="shared" si="221"/>
        <v>97.901331263736495</v>
      </c>
      <c r="AA177" s="4">
        <f t="shared" si="221"/>
        <v>96.293644276815456</v>
      </c>
      <c r="AB177" s="4">
        <f t="shared" si="221"/>
        <v>100.13113819790321</v>
      </c>
      <c r="AC177" s="4">
        <f t="shared" si="221"/>
        <v>99.776171567568255</v>
      </c>
      <c r="AD177" s="4">
        <f t="shared" si="221"/>
        <v>100.24570837518472</v>
      </c>
      <c r="AE177" s="4">
        <f t="shared" si="221"/>
        <v>101.60289332662627</v>
      </c>
      <c r="AF177" s="4">
        <f t="shared" si="221"/>
        <v>106.91273788813943</v>
      </c>
      <c r="AG177" s="4">
        <f t="shared" si="221"/>
        <v>121.19186717033658</v>
      </c>
      <c r="AI177" s="4">
        <f t="shared" si="222"/>
        <v>-0.96326544716441731</v>
      </c>
      <c r="AJ177" s="4">
        <f t="shared" si="222"/>
        <v>-1.8744864257652836</v>
      </c>
      <c r="AK177" s="4">
        <f t="shared" si="222"/>
        <v>0.58207835888185855</v>
      </c>
      <c r="AL177" s="4">
        <f t="shared" si="222"/>
        <v>1.4670364613864706</v>
      </c>
      <c r="AM177" s="4">
        <f t="shared" si="222"/>
        <v>-1.86258993115284</v>
      </c>
      <c r="AN177" s="4">
        <f t="shared" si="222"/>
        <v>0.65826935734544634</v>
      </c>
      <c r="AO177" s="4">
        <f t="shared" si="222"/>
        <v>-0.95884428898384044</v>
      </c>
      <c r="AP177" s="4">
        <f t="shared" si="222"/>
        <v>-1.1213312637364936</v>
      </c>
      <c r="AQ177" s="4">
        <f t="shared" si="222"/>
        <v>-1.4466442768154621</v>
      </c>
      <c r="AR177" s="4">
        <f t="shared" si="222"/>
        <v>-2.2981381979032136</v>
      </c>
      <c r="AS177" s="4">
        <f t="shared" si="222"/>
        <v>2.0828432431741817E-2</v>
      </c>
      <c r="AT177" s="4">
        <f t="shared" si="222"/>
        <v>2.2462916248152851</v>
      </c>
      <c r="AU177" s="4">
        <f t="shared" si="222"/>
        <v>-1.6028933266262726</v>
      </c>
      <c r="AV177" s="4">
        <f t="shared" si="222"/>
        <v>-1.2857378881394368</v>
      </c>
      <c r="AW177" s="4">
        <f t="shared" si="222"/>
        <v>-2.6828671703365785</v>
      </c>
      <c r="AY177" s="2">
        <f t="shared" si="214"/>
        <v>93.892825211256024</v>
      </c>
      <c r="AZ177" s="2">
        <f t="shared" si="214"/>
        <v>94.772486026517441</v>
      </c>
      <c r="BA177" s="2">
        <f t="shared" si="214"/>
        <v>95.620904897338193</v>
      </c>
      <c r="BB177" s="2">
        <f t="shared" si="214"/>
        <v>93.244665503071303</v>
      </c>
      <c r="BC177" s="2">
        <f t="shared" si="214"/>
        <v>94.512500161610888</v>
      </c>
      <c r="BD177" s="2">
        <f t="shared" si="214"/>
        <v>93.816656206998303</v>
      </c>
      <c r="BE177" s="2">
        <f t="shared" si="214"/>
        <v>96.127710938403411</v>
      </c>
      <c r="BF177" s="2">
        <f t="shared" si="214"/>
        <v>97.899719418166342</v>
      </c>
      <c r="BG177" s="2">
        <f t="shared" si="214"/>
        <v>96.293631049698519</v>
      </c>
      <c r="BH177" s="2">
        <f t="shared" si="214"/>
        <v>100.13113661950231</v>
      </c>
      <c r="BI177" s="2">
        <f t="shared" si="214"/>
        <v>99.776101141576419</v>
      </c>
      <c r="BJ177" s="2">
        <f t="shared" si="214"/>
        <v>100.24295069488079</v>
      </c>
      <c r="BK177" s="2">
        <f t="shared" si="214"/>
        <v>101.5771806440786</v>
      </c>
      <c r="BL177" s="2">
        <f t="shared" si="214"/>
        <v>103.35696626683554</v>
      </c>
      <c r="BM177" s="2">
        <f t="shared" si="214"/>
        <v>103.91415928810419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129.84151641651033</v>
      </c>
      <c r="DL177" s="2">
        <f t="shared" si="223"/>
        <v>135.86502228544333</v>
      </c>
      <c r="DM177" s="2">
        <f t="shared" si="223"/>
        <v>117.26905339752706</v>
      </c>
      <c r="DN177" s="2">
        <f t="shared" si="223"/>
        <v>134.44582197176933</v>
      </c>
      <c r="DO177" s="2">
        <f t="shared" si="223"/>
        <v>154.23333414843412</v>
      </c>
      <c r="DP177" s="2">
        <f t="shared" si="223"/>
        <v>147.43483333333336</v>
      </c>
      <c r="DQ177" s="2">
        <f t="shared" si="223"/>
        <v>140.10289579831937</v>
      </c>
      <c r="DR177" s="2">
        <f t="shared" si="223"/>
        <v>127.88346683826683</v>
      </c>
      <c r="DS177" s="2">
        <f t="shared" si="223"/>
        <v>127.65522727272727</v>
      </c>
      <c r="DT177" s="2">
        <f t="shared" si="223"/>
        <v>137.63625087853319</v>
      </c>
      <c r="DU177" s="2">
        <f t="shared" si="223"/>
        <v>145.05168847795164</v>
      </c>
      <c r="DV177" s="2">
        <f t="shared" si="223"/>
        <v>153.54560312944523</v>
      </c>
      <c r="DW177" s="2">
        <f t="shared" si="223"/>
        <v>153.766362464986</v>
      </c>
      <c r="DX177" s="2">
        <f t="shared" si="223"/>
        <v>146.41906752466753</v>
      </c>
      <c r="DY177" s="2">
        <f t="shared" si="223"/>
        <v>158.00523793103446</v>
      </c>
      <c r="EA177" s="2">
        <f t="shared" si="213"/>
        <v>93.017935068100797</v>
      </c>
      <c r="EB177" s="2">
        <f t="shared" si="213"/>
        <v>95.079385869565215</v>
      </c>
      <c r="EC177" s="2">
        <f t="shared" si="213"/>
        <v>96.574422104913111</v>
      </c>
      <c r="ED177" s="2">
        <f t="shared" si="213"/>
        <v>92.975252713353072</v>
      </c>
      <c r="EE177" s="2">
        <f t="shared" si="213"/>
        <v>94.464818843479947</v>
      </c>
      <c r="EF177" s="2">
        <f t="shared" si="213"/>
        <v>93.916126655012761</v>
      </c>
      <c r="EG177" s="2">
        <f t="shared" si="213"/>
        <v>96.339693711375077</v>
      </c>
      <c r="EH177" s="2">
        <f t="shared" si="213"/>
        <v>98.816904522613044</v>
      </c>
      <c r="EI177" s="2">
        <f t="shared" si="213"/>
        <v>96.359771583956501</v>
      </c>
      <c r="EJ177" s="2">
        <f t="shared" si="213"/>
        <v>100.92025744701826</v>
      </c>
      <c r="EK177" s="2">
        <f t="shared" si="212"/>
        <v>100.56591261191127</v>
      </c>
      <c r="EL177" s="2">
        <f t="shared" si="179"/>
        <v>100.1892890788709</v>
      </c>
      <c r="EM177" s="2">
        <f t="shared" si="179"/>
        <v>101.8878188029372</v>
      </c>
      <c r="EN177" s="2">
        <f t="shared" si="179"/>
        <v>104.19610231320736</v>
      </c>
      <c r="EO177" s="2">
        <f t="shared" si="179"/>
        <v>104.07199734481797</v>
      </c>
      <c r="EQ177" s="2">
        <f t="shared" si="224"/>
        <v>94.338572717384025</v>
      </c>
      <c r="ER177" s="2">
        <f t="shared" si="224"/>
        <v>94.669172335524934</v>
      </c>
      <c r="ES177" s="2">
        <f t="shared" si="224"/>
        <v>95.303710444144102</v>
      </c>
      <c r="ET177" s="2">
        <f t="shared" si="224"/>
        <v>93.345786791517142</v>
      </c>
      <c r="EU177" s="2">
        <f t="shared" si="224"/>
        <v>94.526514090956056</v>
      </c>
      <c r="EV177" s="2">
        <f t="shared" si="224"/>
        <v>93.776295930646143</v>
      </c>
      <c r="EW177" s="2">
        <f t="shared" si="224"/>
        <v>96.046170053017832</v>
      </c>
      <c r="EX177" s="2">
        <f t="shared" si="224"/>
        <v>97.512474537023095</v>
      </c>
      <c r="EY177" s="2">
        <f t="shared" si="224"/>
        <v>96.268619337187999</v>
      </c>
      <c r="EZ177" s="2">
        <f t="shared" si="224"/>
        <v>99.86337677329513</v>
      </c>
      <c r="FA177" s="2">
        <f t="shared" si="224"/>
        <v>99.495277946757469</v>
      </c>
      <c r="FB177" s="2">
        <f t="shared" si="224"/>
        <v>100.26211836196927</v>
      </c>
      <c r="FC177" s="2">
        <f t="shared" si="224"/>
        <v>101.4204063805059</v>
      </c>
      <c r="FD177" s="2">
        <f t="shared" si="224"/>
        <v>102.81863683917874</v>
      </c>
      <c r="FE177" s="2">
        <f t="shared" si="224"/>
        <v>103.78229004502563</v>
      </c>
      <c r="FG177" s="2">
        <f t="shared" si="225"/>
        <v>0.99996007664247877</v>
      </c>
      <c r="FH177" s="2">
        <f t="shared" si="225"/>
        <v>0.9999552917385568</v>
      </c>
      <c r="FI177" s="2">
        <f t="shared" si="225"/>
        <v>0.99995411812706836</v>
      </c>
      <c r="FJ177" s="2">
        <f t="shared" si="225"/>
        <v>0.99995241744309482</v>
      </c>
      <c r="FK177" s="2">
        <f t="shared" si="225"/>
        <v>0.99995228189470131</v>
      </c>
      <c r="FL177" s="2">
        <f t="shared" si="225"/>
        <v>0.99994925861874262</v>
      </c>
      <c r="FM177" s="2">
        <f t="shared" si="225"/>
        <v>0.99995107413598838</v>
      </c>
      <c r="FN177" s="2">
        <f t="shared" si="225"/>
        <v>0.99994824535907878</v>
      </c>
      <c r="FO177" s="2">
        <f t="shared" si="225"/>
        <v>0.99993996994743961</v>
      </c>
      <c r="FP177" s="2">
        <f t="shared" si="225"/>
        <v>0.99994572952844685</v>
      </c>
      <c r="FQ177" s="2">
        <f t="shared" si="225"/>
        <v>0.99994986766339855</v>
      </c>
      <c r="FR177" s="2">
        <f t="shared" si="225"/>
        <v>0.99994971644227604</v>
      </c>
      <c r="FS177" s="2">
        <f t="shared" si="225"/>
        <v>0.99994726790259947</v>
      </c>
      <c r="FT177" s="2">
        <f t="shared" si="225"/>
        <v>0.99994747172649157</v>
      </c>
      <c r="FU177" s="2">
        <f t="shared" si="225"/>
        <v>0.99993221348714023</v>
      </c>
      <c r="FW177" s="2">
        <f t="shared" si="216"/>
        <v>0.66136235221363693</v>
      </c>
      <c r="FX177" s="2">
        <f t="shared" si="216"/>
        <v>0.75259169268040338</v>
      </c>
      <c r="FY177" s="2">
        <f t="shared" si="216"/>
        <v>0.75112769126603574</v>
      </c>
      <c r="FZ177" s="2">
        <f t="shared" si="216"/>
        <v>0.72176765851529689</v>
      </c>
      <c r="GA177" s="2">
        <f t="shared" si="216"/>
        <v>0.72662449148000763</v>
      </c>
      <c r="GB177" s="2">
        <f t="shared" si="216"/>
        <v>0.73078403603560937</v>
      </c>
      <c r="GC177" s="2">
        <f t="shared" si="216"/>
        <v>0.72949460579796954</v>
      </c>
      <c r="GD177" s="2">
        <f t="shared" si="216"/>
        <v>0.70428420389820501</v>
      </c>
      <c r="GE177" s="2">
        <f t="shared" si="216"/>
        <v>0.74621531031082755</v>
      </c>
      <c r="GF177" s="2">
        <f t="shared" si="216"/>
        <v>0.74853617959169017</v>
      </c>
      <c r="GG177" s="2">
        <f t="shared" si="216"/>
        <v>0.73978703660856915</v>
      </c>
      <c r="GH177" s="2">
        <f t="shared" si="216"/>
        <v>0.69997490766891191</v>
      </c>
      <c r="GI177" s="2">
        <f t="shared" si="216"/>
        <v>0.67044393395865287</v>
      </c>
      <c r="GJ177" s="2">
        <f t="shared" si="216"/>
        <v>0.61079857295886553</v>
      </c>
      <c r="GK177" s="2">
        <f t="shared" si="216"/>
        <v>0.55743850132914652</v>
      </c>
      <c r="GM177" s="86">
        <f t="shared" si="217"/>
        <v>7.8627403007412859E-210</v>
      </c>
      <c r="GN177" s="86">
        <f t="shared" si="217"/>
        <v>0</v>
      </c>
      <c r="GO177" s="86">
        <f t="shared" si="217"/>
        <v>0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4.4438216263735039E-285</v>
      </c>
      <c r="GU177" s="86">
        <f t="shared" si="217"/>
        <v>8.6280481996916435E-268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1.5714296226301789E-207</v>
      </c>
      <c r="HA177" s="86">
        <f t="shared" si="217"/>
        <v>0</v>
      </c>
      <c r="HC177" s="86">
        <f t="shared" si="181"/>
        <v>1.1778350965822729E-170</v>
      </c>
      <c r="HD177" s="86">
        <f t="shared" si="181"/>
        <v>4.3281127153596064E-238</v>
      </c>
      <c r="HE177" s="86">
        <f t="shared" si="181"/>
        <v>2.8373860741324514E-298</v>
      </c>
      <c r="HF177" s="86">
        <f t="shared" si="180"/>
        <v>1.9972988940709244E-284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2.052361697411949E-287</v>
      </c>
      <c r="HM177" s="86">
        <f t="shared" si="180"/>
        <v>0</v>
      </c>
      <c r="HN177" s="86">
        <f t="shared" si="180"/>
        <v>2.6841133832947874E-270</v>
      </c>
      <c r="HO177" s="86">
        <f t="shared" si="226"/>
        <v>7.7674053307072885E-258</v>
      </c>
      <c r="HP177" s="86">
        <f t="shared" si="226"/>
        <v>4.9753096480441507E-147</v>
      </c>
      <c r="HQ177" s="86">
        <f t="shared" si="226"/>
        <v>5.8893301747344889E-228</v>
      </c>
      <c r="HS177" s="86">
        <f t="shared" si="218"/>
        <v>1.4527112429886999E-9</v>
      </c>
      <c r="HT177" s="86">
        <f t="shared" si="218"/>
        <v>7.5428741584085545E-14</v>
      </c>
      <c r="HU177" s="86">
        <f t="shared" si="218"/>
        <v>7.6496586380848791E-14</v>
      </c>
      <c r="HV177" s="86">
        <f t="shared" si="218"/>
        <v>3.9852817689960713E-14</v>
      </c>
      <c r="HW177" s="86">
        <f t="shared" si="218"/>
        <v>1.9594094141285613E-15</v>
      </c>
      <c r="HX177" s="86">
        <f t="shared" si="218"/>
        <v>7.2347477405863444E-15</v>
      </c>
      <c r="HY177" s="86">
        <f t="shared" si="218"/>
        <v>9.3299740964600558E-15</v>
      </c>
      <c r="HZ177" s="86">
        <f t="shared" si="218"/>
        <v>2.6834524917124088E-14</v>
      </c>
      <c r="IA177" s="86">
        <f t="shared" si="218"/>
        <v>7.4951482497129902E-16</v>
      </c>
      <c r="IB177" s="86">
        <f t="shared" si="218"/>
        <v>9.6163330002545339E-19</v>
      </c>
      <c r="IC177" s="86">
        <f t="shared" si="218"/>
        <v>2.697703863657407E-15</v>
      </c>
      <c r="ID177" s="86">
        <f t="shared" si="218"/>
        <v>1.6965044765826364E-14</v>
      </c>
      <c r="IE177" s="86">
        <f t="shared" si="218"/>
        <v>4.8310119593813508E-14</v>
      </c>
      <c r="IF177" s="86">
        <f t="shared" si="218"/>
        <v>2.5676170024995718E-20</v>
      </c>
      <c r="IG177" s="86">
        <f t="shared" si="218"/>
        <v>8.9120977986577716E-20</v>
      </c>
      <c r="II177" s="86">
        <f t="shared" si="219"/>
        <v>0.3507330249811571</v>
      </c>
      <c r="IJ177" s="86">
        <f t="shared" si="219"/>
        <v>8.8493080667393836E-2</v>
      </c>
      <c r="IK177" s="86">
        <f t="shared" si="219"/>
        <v>8.6255354007336249E-2</v>
      </c>
      <c r="IL177" s="86">
        <f t="shared" si="219"/>
        <v>0.12439260517262798</v>
      </c>
      <c r="IM177" s="86">
        <f t="shared" si="219"/>
        <v>0.10336051037936909</v>
      </c>
      <c r="IN177" s="86">
        <f t="shared" si="219"/>
        <v>9.7275829827480467E-2</v>
      </c>
      <c r="IO177" s="86">
        <f t="shared" si="219"/>
        <v>0.10726074796365674</v>
      </c>
      <c r="IP177" s="86">
        <f t="shared" si="219"/>
        <v>0.15757934614973454</v>
      </c>
      <c r="IQ177" s="86">
        <f t="shared" si="219"/>
        <v>7.1060924789356966E-2</v>
      </c>
      <c r="IR177" s="86">
        <f t="shared" si="219"/>
        <v>4.9576019647140541E-2</v>
      </c>
      <c r="IS177" s="86">
        <f t="shared" si="219"/>
        <v>8.6979651287204113E-2</v>
      </c>
      <c r="IT177" s="86">
        <f t="shared" si="219"/>
        <v>0.15962815602257743</v>
      </c>
      <c r="IU177" s="86">
        <f t="shared" si="219"/>
        <v>0.2343554500211639</v>
      </c>
      <c r="IV177" s="86">
        <f t="shared" si="219"/>
        <v>0.31640843142674985</v>
      </c>
      <c r="IW177" s="86">
        <f t="shared" si="219"/>
        <v>0.34546659788824852</v>
      </c>
      <c r="IY177" s="86">
        <f t="shared" si="220"/>
        <v>0.35073302643386833</v>
      </c>
      <c r="IZ177" s="86">
        <f t="shared" si="220"/>
        <v>8.8493080667469262E-2</v>
      </c>
      <c r="JA177" s="86">
        <f t="shared" si="220"/>
        <v>8.6255354007412743E-2</v>
      </c>
      <c r="JB177" s="86">
        <f t="shared" si="220"/>
        <v>0.12439260517266784</v>
      </c>
      <c r="JC177" s="86">
        <f t="shared" si="220"/>
        <v>0.10336051037937105</v>
      </c>
      <c r="JD177" s="86">
        <f t="shared" si="220"/>
        <v>9.7275829827487698E-2</v>
      </c>
      <c r="JE177" s="86">
        <f t="shared" si="220"/>
        <v>0.10726074796366607</v>
      </c>
      <c r="JF177" s="86">
        <f t="shared" si="220"/>
        <v>0.15757934614976138</v>
      </c>
      <c r="JG177" s="86">
        <f t="shared" si="220"/>
        <v>7.1060924789357716E-2</v>
      </c>
      <c r="JH177" s="86">
        <f t="shared" si="220"/>
        <v>4.9576019647140541E-2</v>
      </c>
      <c r="JI177" s="86">
        <f t="shared" si="220"/>
        <v>8.6979651287206805E-2</v>
      </c>
      <c r="JJ177" s="86">
        <f t="shared" si="220"/>
        <v>0.15962815602259439</v>
      </c>
      <c r="JK177" s="86">
        <f t="shared" si="220"/>
        <v>0.23435545002121222</v>
      </c>
      <c r="JL177" s="86">
        <f t="shared" si="220"/>
        <v>0.31640843142674985</v>
      </c>
      <c r="JM177" s="86">
        <f t="shared" si="220"/>
        <v>0.34546659788824852</v>
      </c>
    </row>
    <row r="178" spans="2:273" x14ac:dyDescent="0.25">
      <c r="B178" s="2">
        <v>151</v>
      </c>
      <c r="C178" s="37">
        <v>93.355999999999995</v>
      </c>
      <c r="D178" s="37">
        <v>89.881</v>
      </c>
      <c r="E178" s="37">
        <v>97.338999999999999</v>
      </c>
      <c r="F178" s="37">
        <v>90.677999999999997</v>
      </c>
      <c r="G178" s="37">
        <v>95.3</v>
      </c>
      <c r="H178" s="37">
        <v>92.831000000000003</v>
      </c>
      <c r="I178" s="37">
        <v>97.575999999999993</v>
      </c>
      <c r="J178" s="37">
        <v>93.948999999999998</v>
      </c>
      <c r="K178" s="37">
        <v>94.457999999999998</v>
      </c>
      <c r="L178" s="37">
        <v>101.017</v>
      </c>
      <c r="M178" s="37">
        <v>100.03400000000001</v>
      </c>
      <c r="N178" s="37">
        <v>101</v>
      </c>
      <c r="O178" s="37">
        <v>100.898</v>
      </c>
      <c r="P178" s="37">
        <v>101.96599999999999</v>
      </c>
      <c r="Q178" s="37">
        <v>111.895</v>
      </c>
      <c r="S178" s="4">
        <f t="shared" si="221"/>
        <v>93.822729266711519</v>
      </c>
      <c r="T178" s="4">
        <f t="shared" si="221"/>
        <v>94.666839622344611</v>
      </c>
      <c r="U178" s="4">
        <f t="shared" si="221"/>
        <v>95.523886160355531</v>
      </c>
      <c r="V178" s="4">
        <f t="shared" si="221"/>
        <v>93.185701938346554</v>
      </c>
      <c r="W178" s="4">
        <f t="shared" si="221"/>
        <v>94.403980902440679</v>
      </c>
      <c r="X178" s="4">
        <f t="shared" si="221"/>
        <v>93.723133730147069</v>
      </c>
      <c r="Y178" s="4">
        <f t="shared" si="221"/>
        <v>96.062968640099967</v>
      </c>
      <c r="Z178" s="4">
        <f t="shared" si="221"/>
        <v>97.823364083651725</v>
      </c>
      <c r="AA178" s="4">
        <f t="shared" si="221"/>
        <v>96.19932532606893</v>
      </c>
      <c r="AB178" s="4">
        <f t="shared" si="221"/>
        <v>100.03855635248433</v>
      </c>
      <c r="AC178" s="4">
        <f t="shared" si="221"/>
        <v>99.698687281708985</v>
      </c>
      <c r="AD178" s="4">
        <f t="shared" si="221"/>
        <v>100.17469627864533</v>
      </c>
      <c r="AE178" s="4">
        <f t="shared" si="221"/>
        <v>101.51208230610413</v>
      </c>
      <c r="AF178" s="4">
        <f t="shared" si="221"/>
        <v>104.98428827252501</v>
      </c>
      <c r="AG178" s="4">
        <f t="shared" si="221"/>
        <v>114.33335877188463</v>
      </c>
      <c r="AI178" s="4">
        <f t="shared" si="222"/>
        <v>-0.46672926671152482</v>
      </c>
      <c r="AJ178" s="4">
        <f t="shared" si="222"/>
        <v>-4.7858396223446107</v>
      </c>
      <c r="AK178" s="4">
        <f t="shared" si="222"/>
        <v>1.8151138396444679</v>
      </c>
      <c r="AL178" s="4">
        <f t="shared" si="222"/>
        <v>-2.5077019383465569</v>
      </c>
      <c r="AM178" s="4">
        <f t="shared" si="222"/>
        <v>0.89601909755931786</v>
      </c>
      <c r="AN178" s="4">
        <f t="shared" si="222"/>
        <v>-0.89213373014706576</v>
      </c>
      <c r="AO178" s="4">
        <f t="shared" si="222"/>
        <v>1.513031359900026</v>
      </c>
      <c r="AP178" s="4">
        <f t="shared" si="222"/>
        <v>-3.8743640836517272</v>
      </c>
      <c r="AQ178" s="4">
        <f t="shared" si="222"/>
        <v>-1.7413253260689316</v>
      </c>
      <c r="AR178" s="4">
        <f t="shared" si="222"/>
        <v>0.97844364751566104</v>
      </c>
      <c r="AS178" s="4">
        <f t="shared" si="222"/>
        <v>0.33531271829102138</v>
      </c>
      <c r="AT178" s="4">
        <f t="shared" si="222"/>
        <v>0.82530372135467189</v>
      </c>
      <c r="AU178" s="4">
        <f t="shared" si="222"/>
        <v>-0.61408230610413739</v>
      </c>
      <c r="AV178" s="4">
        <f t="shared" si="222"/>
        <v>-3.0182882725250124</v>
      </c>
      <c r="AW178" s="4">
        <f t="shared" si="222"/>
        <v>-2.4383587718846371</v>
      </c>
      <c r="AY178" s="2">
        <f t="shared" ref="AY178:BM194" si="227">IF(OR($B178 &lt; C$230, $B178 &gt; C$233), #N/A, ((1-FG178)*DK178) + (FG178 - FW178)*EA178 + (FW178*EQ178))</f>
        <v>93.809756958535601</v>
      </c>
      <c r="AZ178" s="2">
        <f t="shared" si="227"/>
        <v>94.666839566464475</v>
      </c>
      <c r="BA178" s="2">
        <f t="shared" si="227"/>
        <v>95.523883913414153</v>
      </c>
      <c r="BB178" s="2">
        <f t="shared" si="227"/>
        <v>93.185656845848115</v>
      </c>
      <c r="BC178" s="2">
        <f t="shared" si="227"/>
        <v>94.403969471860009</v>
      </c>
      <c r="BD178" s="2">
        <f t="shared" si="227"/>
        <v>93.72312449997662</v>
      </c>
      <c r="BE178" s="2">
        <f t="shared" si="227"/>
        <v>96.062950332263739</v>
      </c>
      <c r="BF178" s="2">
        <f t="shared" si="227"/>
        <v>97.823089578013636</v>
      </c>
      <c r="BG178" s="2">
        <f t="shared" si="227"/>
        <v>96.199323965913621</v>
      </c>
      <c r="BH178" s="2">
        <f t="shared" si="227"/>
        <v>100.03855624112231</v>
      </c>
      <c r="BI178" s="2">
        <f t="shared" si="227"/>
        <v>99.698678815273297</v>
      </c>
      <c r="BJ178" s="2">
        <f t="shared" si="227"/>
        <v>100.17423953486924</v>
      </c>
      <c r="BK178" s="2">
        <f t="shared" si="227"/>
        <v>101.50669402882214</v>
      </c>
      <c r="BL178" s="2">
        <f t="shared" si="227"/>
        <v>103.24030808155817</v>
      </c>
      <c r="BM178" s="2">
        <f t="shared" si="227"/>
        <v>103.81399644656798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130.01479681050657</v>
      </c>
      <c r="DL178" s="2">
        <f t="shared" si="223"/>
        <v>136.08221692745377</v>
      </c>
      <c r="DM178" s="2">
        <f t="shared" si="223"/>
        <v>117.35916194331982</v>
      </c>
      <c r="DN178" s="2">
        <f t="shared" si="223"/>
        <v>134.65616402232192</v>
      </c>
      <c r="DO178" s="2">
        <f t="shared" si="223"/>
        <v>154.58488202488201</v>
      </c>
      <c r="DP178" s="2">
        <f t="shared" si="223"/>
        <v>147.75133333333335</v>
      </c>
      <c r="DQ178" s="2">
        <f t="shared" si="223"/>
        <v>140.36041288515409</v>
      </c>
      <c r="DR178" s="2">
        <f t="shared" si="223"/>
        <v>128.03774457314455</v>
      </c>
      <c r="DS178" s="2">
        <f t="shared" si="223"/>
        <v>127.8089090909091</v>
      </c>
      <c r="DT178" s="2">
        <f t="shared" si="223"/>
        <v>137.84933888464474</v>
      </c>
      <c r="DU178" s="2">
        <f t="shared" si="223"/>
        <v>145.32013323850165</v>
      </c>
      <c r="DV178" s="2">
        <f t="shared" si="223"/>
        <v>153.86745969653862</v>
      </c>
      <c r="DW178" s="2">
        <f t="shared" si="223"/>
        <v>154.08624033613447</v>
      </c>
      <c r="DX178" s="2">
        <f t="shared" si="223"/>
        <v>146.66158953238951</v>
      </c>
      <c r="DY178" s="2">
        <f t="shared" si="223"/>
        <v>158.36056157635466</v>
      </c>
      <c r="DZ178" s="5"/>
      <c r="EA178" s="2">
        <f t="shared" si="213"/>
        <v>92.890028108717516</v>
      </c>
      <c r="EB178" s="2">
        <f t="shared" si="213"/>
        <v>94.986709627329191</v>
      </c>
      <c r="EC178" s="2">
        <f t="shared" si="213"/>
        <v>96.517514714440082</v>
      </c>
      <c r="ED178" s="2">
        <f t="shared" si="213"/>
        <v>92.90430457196149</v>
      </c>
      <c r="EE178" s="2">
        <f t="shared" si="213"/>
        <v>94.354521271549487</v>
      </c>
      <c r="EF178" s="2">
        <f t="shared" si="213"/>
        <v>93.82728768897087</v>
      </c>
      <c r="EG178" s="2">
        <f t="shared" si="213"/>
        <v>96.284547846227966</v>
      </c>
      <c r="EH178" s="2">
        <f t="shared" si="213"/>
        <v>98.78351745452926</v>
      </c>
      <c r="EI178" s="2">
        <f t="shared" si="213"/>
        <v>96.268505098572405</v>
      </c>
      <c r="EJ178" s="2">
        <f t="shared" si="213"/>
        <v>100.861664622967</v>
      </c>
      <c r="EK178" s="2">
        <f t="shared" si="212"/>
        <v>100.52297755287402</v>
      </c>
      <c r="EL178" s="2">
        <f t="shared" si="179"/>
        <v>100.1183705118949</v>
      </c>
      <c r="EM178" s="2">
        <f t="shared" si="179"/>
        <v>101.83340759654159</v>
      </c>
      <c r="EN178" s="2">
        <f t="shared" si="179"/>
        <v>104.12796242353187</v>
      </c>
      <c r="EO178" s="2">
        <f t="shared" si="179"/>
        <v>103.981018967401</v>
      </c>
      <c r="EP178" s="5"/>
      <c r="EQ178" s="2">
        <f t="shared" si="224"/>
        <v>94.237266485201857</v>
      </c>
      <c r="ER178" s="2">
        <f t="shared" si="224"/>
        <v>94.568759353406762</v>
      </c>
      <c r="ES178" s="2">
        <f t="shared" si="224"/>
        <v>95.222494920072705</v>
      </c>
      <c r="ET178" s="2">
        <f t="shared" si="224"/>
        <v>93.28212263899826</v>
      </c>
      <c r="EU178" s="2">
        <f t="shared" si="224"/>
        <v>94.417415680531349</v>
      </c>
      <c r="EV178" s="2">
        <f t="shared" si="224"/>
        <v>93.684794034843407</v>
      </c>
      <c r="EW178" s="2">
        <f t="shared" si="224"/>
        <v>95.985377636090888</v>
      </c>
      <c r="EX178" s="2">
        <f t="shared" si="224"/>
        <v>97.453397248903812</v>
      </c>
      <c r="EY178" s="2">
        <f t="shared" si="224"/>
        <v>96.175603597484368</v>
      </c>
      <c r="EZ178" s="2">
        <f t="shared" si="224"/>
        <v>99.783979335622547</v>
      </c>
      <c r="FA178" s="2">
        <f t="shared" si="224"/>
        <v>99.431545945418037</v>
      </c>
      <c r="FB178" s="2">
        <f t="shared" si="224"/>
        <v>100.19265076228118</v>
      </c>
      <c r="FC178" s="2">
        <f t="shared" si="224"/>
        <v>101.356589449216</v>
      </c>
      <c r="FD178" s="2">
        <f t="shared" si="224"/>
        <v>102.72124003164791</v>
      </c>
      <c r="FE178" s="2">
        <f t="shared" si="224"/>
        <v>103.68726544774754</v>
      </c>
      <c r="FG178" s="2">
        <f t="shared" si="225"/>
        <v>0.9999635893372929</v>
      </c>
      <c r="FH178" s="2">
        <f t="shared" si="225"/>
        <v>0.99995922542055427</v>
      </c>
      <c r="FI178" s="2">
        <f t="shared" si="225"/>
        <v>0.99995815506562391</v>
      </c>
      <c r="FJ178" s="2">
        <f t="shared" si="225"/>
        <v>0.99995660401065012</v>
      </c>
      <c r="FK178" s="2">
        <f t="shared" si="225"/>
        <v>0.99995648038800933</v>
      </c>
      <c r="FL178" s="2">
        <f t="shared" si="225"/>
        <v>0.99995372310367736</v>
      </c>
      <c r="FM178" s="2">
        <f t="shared" si="225"/>
        <v>0.99995537888960506</v>
      </c>
      <c r="FN178" s="2">
        <f t="shared" si="225"/>
        <v>0.99995279899154665</v>
      </c>
      <c r="FO178" s="2">
        <f t="shared" si="225"/>
        <v>0.99994525165219739</v>
      </c>
      <c r="FP178" s="2">
        <f t="shared" si="225"/>
        <v>0.99995050450533496</v>
      </c>
      <c r="FQ178" s="2">
        <f t="shared" si="225"/>
        <v>0.99995427856393537</v>
      </c>
      <c r="FR178" s="2">
        <f t="shared" si="225"/>
        <v>0.99995414064741395</v>
      </c>
      <c r="FS178" s="2">
        <f t="shared" si="225"/>
        <v>0.99995190753244667</v>
      </c>
      <c r="FT178" s="2">
        <f t="shared" si="225"/>
        <v>0.99995209342376734</v>
      </c>
      <c r="FU178" s="2">
        <f t="shared" si="225"/>
        <v>0.99993817759677139</v>
      </c>
      <c r="FV178" s="5"/>
      <c r="FW178" s="2">
        <f t="shared" ref="FW178:GK194" si="229">POWER(10,($B178-C$232)/C$229)/(1+POWER(10,($B178-C$232)/C$229))</f>
        <v>0.68167380651918341</v>
      </c>
      <c r="FX178" s="2">
        <f t="shared" si="229"/>
        <v>0.76933963907788194</v>
      </c>
      <c r="FY178" s="2">
        <f t="shared" si="229"/>
        <v>0.76794418333376857</v>
      </c>
      <c r="FZ178" s="2">
        <f t="shared" si="229"/>
        <v>0.7398810036561585</v>
      </c>
      <c r="GA178" s="2">
        <f t="shared" si="229"/>
        <v>0.74453356249812386</v>
      </c>
      <c r="GB178" s="2">
        <f t="shared" si="229"/>
        <v>0.74851492241492845</v>
      </c>
      <c r="GC178" s="2">
        <f t="shared" si="229"/>
        <v>0.74728104747275592</v>
      </c>
      <c r="GD178" s="2">
        <f t="shared" si="229"/>
        <v>0.72309908643548748</v>
      </c>
      <c r="GE178" s="2">
        <f t="shared" si="229"/>
        <v>0.76325911676269187</v>
      </c>
      <c r="GF178" s="2">
        <f t="shared" si="229"/>
        <v>0.7654731068209355</v>
      </c>
      <c r="GG178" s="2">
        <f t="shared" si="229"/>
        <v>0.75712204250380699</v>
      </c>
      <c r="GH178" s="2">
        <f t="shared" si="229"/>
        <v>0.7189545574298456</v>
      </c>
      <c r="GI178" s="2">
        <f t="shared" si="229"/>
        <v>0.69046561509694326</v>
      </c>
      <c r="GJ178" s="2">
        <f t="shared" si="229"/>
        <v>0.63245739710712512</v>
      </c>
      <c r="GK178" s="2">
        <f t="shared" si="229"/>
        <v>0.58002503270281913</v>
      </c>
      <c r="GL178" s="5"/>
      <c r="GM178" s="86">
        <f t="shared" ref="GM178:HA194" si="230" xml:space="preserve"> _xlfn.NORM.DIST($B178, C$7, ABS(C$11), TRUE) * _xlfn.NORM.DIST(($B178 - C$7)*C$15, 0, ABS(C$11), TRUE) * 2</f>
        <v>1.8427910944787158E-214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2.3727786250296525E-291</v>
      </c>
      <c r="GU178" s="86">
        <f t="shared" si="230"/>
        <v>1.0496871229809913E-273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4.2629561371113706E-212</v>
      </c>
      <c r="HA178" s="86">
        <f t="shared" si="230"/>
        <v>0</v>
      </c>
      <c r="HC178" s="86">
        <f t="shared" si="181"/>
        <v>1.31032304963713E-175</v>
      </c>
      <c r="HD178" s="86">
        <f t="shared" si="181"/>
        <v>7.8510373930821741E-245</v>
      </c>
      <c r="HE178" s="86">
        <f t="shared" si="181"/>
        <v>8.4635408322101365E-307</v>
      </c>
      <c r="HF178" s="86">
        <f t="shared" si="180"/>
        <v>1.4944299266387958E-292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1.6203241013138122E-295</v>
      </c>
      <c r="HM178" s="86">
        <f t="shared" si="180"/>
        <v>0</v>
      </c>
      <c r="HN178" s="86">
        <f t="shared" si="180"/>
        <v>5.1881113195801918E-278</v>
      </c>
      <c r="HO178" s="86">
        <f t="shared" si="226"/>
        <v>3.1119610576478571E-265</v>
      </c>
      <c r="HP178" s="86">
        <f t="shared" si="226"/>
        <v>2.8266360931728001E-151</v>
      </c>
      <c r="HQ178" s="86">
        <f t="shared" si="226"/>
        <v>1.6721148899720207E-234</v>
      </c>
      <c r="HS178" s="86">
        <f t="shared" ref="HS178:IG194" si="231" xml:space="preserve"> _xlfn.NORM.DIST($B178, C$9, ABS(C$13), TRUE) * _xlfn.NORM.DIST(($B178 - C$9)*C$17, 0, ABS(C$13), TRUE) * 2</f>
        <v>4.7218318668856394E-10</v>
      </c>
      <c r="HT178" s="86">
        <f t="shared" si="231"/>
        <v>1.6491741674809011E-14</v>
      </c>
      <c r="HU178" s="86">
        <f t="shared" si="231"/>
        <v>1.6368146840981728E-14</v>
      </c>
      <c r="HV178" s="86">
        <f t="shared" si="231"/>
        <v>7.8974799518428618E-15</v>
      </c>
      <c r="HW178" s="86">
        <f t="shared" si="231"/>
        <v>3.3888914471616196E-16</v>
      </c>
      <c r="HX178" s="86">
        <f t="shared" si="231"/>
        <v>1.3030127005310655E-15</v>
      </c>
      <c r="HY178" s="86">
        <f t="shared" si="231"/>
        <v>1.7583199088033076E-15</v>
      </c>
      <c r="HZ178" s="86">
        <f t="shared" si="231"/>
        <v>5.1737261795108112E-15</v>
      </c>
      <c r="IA178" s="86">
        <f t="shared" si="231"/>
        <v>1.2540340224906133E-16</v>
      </c>
      <c r="IB178" s="86">
        <f t="shared" si="231"/>
        <v>1.1741790253229721E-19</v>
      </c>
      <c r="IC178" s="86">
        <f t="shared" si="231"/>
        <v>4.8476375153253628E-16</v>
      </c>
      <c r="ID178" s="86">
        <f t="shared" si="231"/>
        <v>3.1281610289530685E-15</v>
      </c>
      <c r="IE178" s="86">
        <f t="shared" si="231"/>
        <v>9.0393301858856148E-15</v>
      </c>
      <c r="IF178" s="86">
        <f t="shared" si="231"/>
        <v>1.729942346713003E-21</v>
      </c>
      <c r="IG178" s="86">
        <f t="shared" si="231"/>
        <v>5.5979276764625972E-21</v>
      </c>
      <c r="II178" s="86">
        <f t="shared" ref="II178:IW194" si="232" xml:space="preserve"> _xlfn.NORM.DIST($B178, C$10, ABS(C$14), TRUE) * _xlfn.NORM.DIST(($B178 - C$10)*C$18, 0, ABS(C$14), TRUE) * 2</f>
        <v>0.29046766947534902</v>
      </c>
      <c r="IJ178" s="86">
        <f t="shared" si="232"/>
        <v>6.512131854096595E-2</v>
      </c>
      <c r="IK178" s="86">
        <f t="shared" si="232"/>
        <v>6.3094625789890724E-2</v>
      </c>
      <c r="IL178" s="86">
        <f t="shared" si="232"/>
        <v>9.1980104665381118E-2</v>
      </c>
      <c r="IM178" s="86">
        <f t="shared" si="232"/>
        <v>7.4712008911063485E-2</v>
      </c>
      <c r="IN178" s="86">
        <f t="shared" si="232"/>
        <v>7.0118899314844468E-2</v>
      </c>
      <c r="IO178" s="86">
        <f t="shared" si="232"/>
        <v>7.8381977694709837E-2</v>
      </c>
      <c r="IP178" s="86">
        <f t="shared" si="232"/>
        <v>0.11800755298525362</v>
      </c>
      <c r="IQ178" s="86">
        <f t="shared" si="232"/>
        <v>5.0085051841960389E-2</v>
      </c>
      <c r="IR178" s="86">
        <f t="shared" si="232"/>
        <v>3.3221105428668934E-2</v>
      </c>
      <c r="IS178" s="86">
        <f t="shared" si="232"/>
        <v>6.2544087118008906E-2</v>
      </c>
      <c r="IT178" s="86">
        <f t="shared" si="232"/>
        <v>0.11896243318248023</v>
      </c>
      <c r="IU178" s="86">
        <f t="shared" si="232"/>
        <v>0.17932082348559672</v>
      </c>
      <c r="IV178" s="86">
        <f t="shared" si="232"/>
        <v>0.24400257539294803</v>
      </c>
      <c r="IW178" s="86">
        <f t="shared" si="232"/>
        <v>0.26090992673379337</v>
      </c>
      <c r="IY178" s="86">
        <f t="shared" ref="IY178:JM194" si="233">GM178+HC178+HS178+II178</f>
        <v>0.2904676699475322</v>
      </c>
      <c r="IZ178" s="86">
        <f t="shared" si="233"/>
        <v>6.5121318540982437E-2</v>
      </c>
      <c r="JA178" s="86">
        <f t="shared" si="233"/>
        <v>6.3094625789907086E-2</v>
      </c>
      <c r="JB178" s="86">
        <f t="shared" si="233"/>
        <v>9.1980104665389015E-2</v>
      </c>
      <c r="JC178" s="86">
        <f t="shared" si="233"/>
        <v>7.4712008911063818E-2</v>
      </c>
      <c r="JD178" s="86">
        <f t="shared" si="233"/>
        <v>7.0118899314845773E-2</v>
      </c>
      <c r="JE178" s="86">
        <f t="shared" si="233"/>
        <v>7.8381977694711599E-2</v>
      </c>
      <c r="JF178" s="86">
        <f t="shared" si="233"/>
        <v>0.11800755298525879</v>
      </c>
      <c r="JG178" s="86">
        <f t="shared" si="233"/>
        <v>5.0085051841960514E-2</v>
      </c>
      <c r="JH178" s="86">
        <f t="shared" si="233"/>
        <v>3.3221105428668934E-2</v>
      </c>
      <c r="JI178" s="86">
        <f t="shared" si="233"/>
        <v>6.2544087118009392E-2</v>
      </c>
      <c r="JJ178" s="86">
        <f t="shared" si="233"/>
        <v>0.11896243318248335</v>
      </c>
      <c r="JK178" s="86">
        <f t="shared" si="233"/>
        <v>0.17932082348560577</v>
      </c>
      <c r="JL178" s="86">
        <f t="shared" si="233"/>
        <v>0.24400257539294803</v>
      </c>
      <c r="JM178" s="86">
        <f t="shared" si="233"/>
        <v>0.26090992673379337</v>
      </c>
    </row>
    <row r="179" spans="2:273" x14ac:dyDescent="0.25">
      <c r="B179" s="2">
        <v>152</v>
      </c>
      <c r="C179" s="37">
        <v>95.542000000000002</v>
      </c>
      <c r="D179" s="37">
        <v>93.881</v>
      </c>
      <c r="E179" s="37">
        <v>95.22</v>
      </c>
      <c r="F179" s="37">
        <v>93.864000000000004</v>
      </c>
      <c r="G179" s="37">
        <v>93.933000000000007</v>
      </c>
      <c r="H179" s="37">
        <v>93</v>
      </c>
      <c r="I179" s="37">
        <v>95.322000000000003</v>
      </c>
      <c r="J179" s="37">
        <v>94.78</v>
      </c>
      <c r="K179" s="37">
        <v>96.338999999999999</v>
      </c>
      <c r="L179" s="37">
        <v>98.783000000000001</v>
      </c>
      <c r="M179" s="37">
        <v>99.39</v>
      </c>
      <c r="N179" s="37">
        <v>101.627</v>
      </c>
      <c r="O179" s="37">
        <v>100.203</v>
      </c>
      <c r="P179" s="37">
        <v>101.76300000000001</v>
      </c>
      <c r="Q179" s="37">
        <v>107.386</v>
      </c>
      <c r="S179" s="4">
        <f t="shared" si="221"/>
        <v>93.730951913546463</v>
      </c>
      <c r="T179" s="4">
        <f t="shared" si="221"/>
        <v>94.561290774833637</v>
      </c>
      <c r="U179" s="4">
        <f t="shared" si="221"/>
        <v>95.427119851037617</v>
      </c>
      <c r="V179" s="4">
        <f t="shared" si="221"/>
        <v>93.126629614135382</v>
      </c>
      <c r="W179" s="4">
        <f t="shared" si="221"/>
        <v>94.295450963464589</v>
      </c>
      <c r="X179" s="4">
        <f t="shared" si="221"/>
        <v>93.629632147515466</v>
      </c>
      <c r="Y179" s="4">
        <f t="shared" si="221"/>
        <v>95.998246399692519</v>
      </c>
      <c r="Z179" s="4">
        <f t="shared" si="221"/>
        <v>97.746569133045156</v>
      </c>
      <c r="AA179" s="4">
        <f t="shared" si="221"/>
        <v>96.105045880387408</v>
      </c>
      <c r="AB179" s="4">
        <f t="shared" si="221"/>
        <v>99.946171690572797</v>
      </c>
      <c r="AC179" s="4">
        <f t="shared" si="221"/>
        <v>99.621442527889002</v>
      </c>
      <c r="AD179" s="4">
        <f t="shared" si="221"/>
        <v>100.10560776472568</v>
      </c>
      <c r="AE179" s="4">
        <f t="shared" si="221"/>
        <v>101.43712972209565</v>
      </c>
      <c r="AF179" s="4">
        <f t="shared" si="221"/>
        <v>103.89185620502479</v>
      </c>
      <c r="AG179" s="4">
        <f t="shared" si="221"/>
        <v>109.51369325557819</v>
      </c>
      <c r="AI179" s="4">
        <f t="shared" si="222"/>
        <v>1.811048086453539</v>
      </c>
      <c r="AJ179" s="4">
        <f t="shared" si="222"/>
        <v>-0.68029077483363665</v>
      </c>
      <c r="AK179" s="4">
        <f t="shared" si="222"/>
        <v>-0.20711985103761776</v>
      </c>
      <c r="AL179" s="4">
        <f t="shared" si="222"/>
        <v>0.73737038586462234</v>
      </c>
      <c r="AM179" s="4">
        <f t="shared" si="222"/>
        <v>-0.36245096346458183</v>
      </c>
      <c r="AN179" s="4">
        <f t="shared" si="222"/>
        <v>-0.62963214751546559</v>
      </c>
      <c r="AO179" s="4">
        <f t="shared" si="222"/>
        <v>-0.67624639969251632</v>
      </c>
      <c r="AP179" s="4">
        <f t="shared" si="222"/>
        <v>-2.9665691330451551</v>
      </c>
      <c r="AQ179" s="4">
        <f t="shared" si="222"/>
        <v>0.23395411961259072</v>
      </c>
      <c r="AR179" s="4">
        <f t="shared" si="222"/>
        <v>-1.1631716905727956</v>
      </c>
      <c r="AS179" s="4">
        <f t="shared" si="222"/>
        <v>-0.23144252788900133</v>
      </c>
      <c r="AT179" s="4">
        <f t="shared" si="222"/>
        <v>1.5213922352743197</v>
      </c>
      <c r="AU179" s="4">
        <f t="shared" si="222"/>
        <v>-1.2341297220956449</v>
      </c>
      <c r="AV179" s="4">
        <f t="shared" si="222"/>
        <v>-2.128856205024789</v>
      </c>
      <c r="AW179" s="4">
        <f t="shared" si="222"/>
        <v>-2.127693255578194</v>
      </c>
      <c r="AY179" s="2">
        <f t="shared" si="227"/>
        <v>93.726860917084792</v>
      </c>
      <c r="AZ179" s="2">
        <f t="shared" si="227"/>
        <v>94.561290768097621</v>
      </c>
      <c r="BA179" s="2">
        <f t="shared" si="227"/>
        <v>95.427119592460144</v>
      </c>
      <c r="BB179" s="2">
        <f t="shared" si="227"/>
        <v>93.126623831130871</v>
      </c>
      <c r="BC179" s="2">
        <f t="shared" si="227"/>
        <v>94.295449743800802</v>
      </c>
      <c r="BD179" s="2">
        <f t="shared" si="227"/>
        <v>93.629631187299125</v>
      </c>
      <c r="BE179" s="2">
        <f t="shared" si="227"/>
        <v>95.998244274464554</v>
      </c>
      <c r="BF179" s="2">
        <f t="shared" si="227"/>
        <v>97.746529632748917</v>
      </c>
      <c r="BG179" s="2">
        <f t="shared" si="227"/>
        <v>96.105045763401733</v>
      </c>
      <c r="BH179" s="2">
        <f t="shared" si="227"/>
        <v>99.946171684184364</v>
      </c>
      <c r="BI179" s="2">
        <f t="shared" si="227"/>
        <v>99.621441670032837</v>
      </c>
      <c r="BJ179" s="2">
        <f t="shared" si="227"/>
        <v>100.10554426446822</v>
      </c>
      <c r="BK179" s="2">
        <f t="shared" si="227"/>
        <v>101.4361842183034</v>
      </c>
      <c r="BL179" s="2">
        <f t="shared" si="227"/>
        <v>103.12314630143649</v>
      </c>
      <c r="BM179" s="2">
        <f t="shared" si="227"/>
        <v>103.71377262765418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130.1880772045028</v>
      </c>
      <c r="DL179" s="2">
        <f t="shared" si="223"/>
        <v>136.29941156946421</v>
      </c>
      <c r="DM179" s="2">
        <f t="shared" si="223"/>
        <v>117.44927048911258</v>
      </c>
      <c r="DN179" s="2">
        <f t="shared" si="223"/>
        <v>134.86650607287447</v>
      </c>
      <c r="DO179" s="2">
        <f t="shared" si="223"/>
        <v>154.93642990132989</v>
      </c>
      <c r="DP179" s="2">
        <f t="shared" si="223"/>
        <v>148.06783333333334</v>
      </c>
      <c r="DQ179" s="2">
        <f t="shared" si="223"/>
        <v>140.61792997198884</v>
      </c>
      <c r="DR179" s="2">
        <f t="shared" si="223"/>
        <v>128.1920223080223</v>
      </c>
      <c r="DS179" s="2">
        <f t="shared" si="223"/>
        <v>127.96259090909092</v>
      </c>
      <c r="DT179" s="2">
        <f t="shared" si="223"/>
        <v>138.06242689075626</v>
      </c>
      <c r="DU179" s="2">
        <f t="shared" si="223"/>
        <v>145.58857799905167</v>
      </c>
      <c r="DV179" s="2">
        <f t="shared" si="223"/>
        <v>154.18931626363204</v>
      </c>
      <c r="DW179" s="2">
        <f t="shared" si="223"/>
        <v>154.40611820728293</v>
      </c>
      <c r="DX179" s="2">
        <f t="shared" si="223"/>
        <v>146.90411154011153</v>
      </c>
      <c r="DY179" s="2">
        <f t="shared" si="223"/>
        <v>158.71588522167485</v>
      </c>
      <c r="EA179" s="2">
        <f t="shared" si="213"/>
        <v>92.762121149334234</v>
      </c>
      <c r="EB179" s="2">
        <f t="shared" si="213"/>
        <v>94.894033385093167</v>
      </c>
      <c r="EC179" s="2">
        <f t="shared" si="213"/>
        <v>96.460607323967054</v>
      </c>
      <c r="ED179" s="2">
        <f t="shared" si="213"/>
        <v>92.833356430569921</v>
      </c>
      <c r="EE179" s="2">
        <f t="shared" si="213"/>
        <v>94.244223699619042</v>
      </c>
      <c r="EF179" s="2">
        <f t="shared" si="213"/>
        <v>93.738448722928979</v>
      </c>
      <c r="EG179" s="2">
        <f t="shared" si="213"/>
        <v>96.229401981080841</v>
      </c>
      <c r="EH179" s="2">
        <f t="shared" si="213"/>
        <v>98.750130386445477</v>
      </c>
      <c r="EI179" s="2">
        <f t="shared" si="213"/>
        <v>96.177238613188322</v>
      </c>
      <c r="EJ179" s="2">
        <f t="shared" si="213"/>
        <v>100.80307179891574</v>
      </c>
      <c r="EK179" s="2">
        <f t="shared" si="212"/>
        <v>100.48004249383679</v>
      </c>
      <c r="EL179" s="2">
        <f t="shared" si="179"/>
        <v>100.04745194491889</v>
      </c>
      <c r="EM179" s="2">
        <f t="shared" si="179"/>
        <v>101.77899639014599</v>
      </c>
      <c r="EN179" s="2">
        <f t="shared" si="179"/>
        <v>104.05982253385639</v>
      </c>
      <c r="EO179" s="2">
        <f t="shared" si="179"/>
        <v>103.89004058998401</v>
      </c>
      <c r="EQ179" s="2">
        <f t="shared" si="224"/>
        <v>94.13596025301969</v>
      </c>
      <c r="ER179" s="2">
        <f t="shared" si="224"/>
        <v>94.468346371288575</v>
      </c>
      <c r="ES179" s="2">
        <f t="shared" si="224"/>
        <v>95.141279396001295</v>
      </c>
      <c r="ET179" s="2">
        <f t="shared" si="224"/>
        <v>93.218458486479364</v>
      </c>
      <c r="EU179" s="2">
        <f t="shared" si="224"/>
        <v>94.308317270106642</v>
      </c>
      <c r="EV179" s="2">
        <f t="shared" si="224"/>
        <v>93.593292139040656</v>
      </c>
      <c r="EW179" s="2">
        <f t="shared" si="224"/>
        <v>95.92458521916393</v>
      </c>
      <c r="EX179" s="2">
        <f t="shared" si="224"/>
        <v>97.394319960784529</v>
      </c>
      <c r="EY179" s="2">
        <f t="shared" si="224"/>
        <v>96.082587857780737</v>
      </c>
      <c r="EZ179" s="2">
        <f t="shared" si="224"/>
        <v>99.704581897949964</v>
      </c>
      <c r="FA179" s="2">
        <f t="shared" si="224"/>
        <v>99.367813944078591</v>
      </c>
      <c r="FB179" s="2">
        <f t="shared" si="224"/>
        <v>100.12318316259308</v>
      </c>
      <c r="FC179" s="2">
        <f t="shared" si="224"/>
        <v>101.29277251792611</v>
      </c>
      <c r="FD179" s="2">
        <f t="shared" si="224"/>
        <v>102.62384322411708</v>
      </c>
      <c r="FE179" s="2">
        <f t="shared" si="224"/>
        <v>103.59224085046944</v>
      </c>
      <c r="FG179" s="2">
        <f t="shared" si="225"/>
        <v>0.99996679297455626</v>
      </c>
      <c r="FH179" s="2">
        <f t="shared" si="225"/>
        <v>0.9999628130081587</v>
      </c>
      <c r="FI179" s="2">
        <f t="shared" si="225"/>
        <v>0.99996183682576378</v>
      </c>
      <c r="FJ179" s="2">
        <f t="shared" si="225"/>
        <v>0.99996042223620552</v>
      </c>
      <c r="FK179" s="2">
        <f t="shared" si="225"/>
        <v>0.99996030949015491</v>
      </c>
      <c r="FL179" s="2">
        <f t="shared" si="225"/>
        <v>0.99995779479708802</v>
      </c>
      <c r="FM179" s="2">
        <f t="shared" si="225"/>
        <v>0.99995930490387974</v>
      </c>
      <c r="FN179" s="2">
        <f t="shared" si="225"/>
        <v>0.999956951989876</v>
      </c>
      <c r="FO179" s="2">
        <f t="shared" si="225"/>
        <v>0.99995006867283487</v>
      </c>
      <c r="FP179" s="2">
        <f t="shared" si="225"/>
        <v>0.99995485937577577</v>
      </c>
      <c r="FQ179" s="2">
        <f t="shared" si="225"/>
        <v>0.99995830138696495</v>
      </c>
      <c r="FR179" s="2">
        <f t="shared" si="225"/>
        <v>0.99995817560458899</v>
      </c>
      <c r="FS179" s="2">
        <f t="shared" si="225"/>
        <v>0.99995613896269697</v>
      </c>
      <c r="FT179" s="2">
        <f t="shared" si="225"/>
        <v>0.99995630849902839</v>
      </c>
      <c r="FU179" s="2">
        <f t="shared" si="225"/>
        <v>0.99994361699143375</v>
      </c>
      <c r="FW179" s="2">
        <f t="shared" si="229"/>
        <v>0.70131717789289016</v>
      </c>
      <c r="FX179" s="2">
        <f t="shared" si="229"/>
        <v>0.78527732257702887</v>
      </c>
      <c r="FY179" s="2">
        <f t="shared" si="229"/>
        <v>0.78395121000054879</v>
      </c>
      <c r="FZ179" s="2">
        <f t="shared" si="229"/>
        <v>0.75721180403524169</v>
      </c>
      <c r="GA179" s="2">
        <f t="shared" si="229"/>
        <v>0.76165423774350183</v>
      </c>
      <c r="GB179" s="2">
        <f t="shared" si="229"/>
        <v>0.76545283276237108</v>
      </c>
      <c r="GC179" s="2">
        <f t="shared" si="229"/>
        <v>0.76427589009364794</v>
      </c>
      <c r="GD179" s="2">
        <f t="shared" si="229"/>
        <v>0.74115683840401281</v>
      </c>
      <c r="GE179" s="2">
        <f t="shared" si="229"/>
        <v>0.77949652164335215</v>
      </c>
      <c r="GF179" s="2">
        <f t="shared" si="229"/>
        <v>0.78160211079188091</v>
      </c>
      <c r="GG179" s="2">
        <f t="shared" si="229"/>
        <v>0.77365554710642392</v>
      </c>
      <c r="GH179" s="2">
        <f t="shared" si="229"/>
        <v>0.73718435438285623</v>
      </c>
      <c r="GI179" s="2">
        <f t="shared" si="229"/>
        <v>0.70979742401394608</v>
      </c>
      <c r="GJ179" s="2">
        <f t="shared" si="229"/>
        <v>0.65359448938372244</v>
      </c>
      <c r="GK179" s="2">
        <f t="shared" si="229"/>
        <v>0.6022812803319334</v>
      </c>
      <c r="GM179" s="86">
        <f t="shared" si="230"/>
        <v>3.84104877194333E-219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1.0816506559624618E-297</v>
      </c>
      <c r="GU179" s="86">
        <f t="shared" si="230"/>
        <v>1.0994678080946859E-279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1.0304606521104863E-216</v>
      </c>
      <c r="HA179" s="86">
        <f t="shared" si="230"/>
        <v>0</v>
      </c>
      <c r="HC179" s="86">
        <f t="shared" si="181"/>
        <v>1.2363122256153802E-180</v>
      </c>
      <c r="HD179" s="86">
        <f t="shared" si="181"/>
        <v>1.1449265591552798E-251</v>
      </c>
      <c r="HE179" s="86">
        <f t="shared" si="181"/>
        <v>0</v>
      </c>
      <c r="HF179" s="86">
        <f t="shared" si="180"/>
        <v>8.5775939087462638E-301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9.8546804313672467E-304</v>
      </c>
      <c r="HM179" s="86">
        <f t="shared" si="180"/>
        <v>0</v>
      </c>
      <c r="HN179" s="86">
        <f t="shared" si="180"/>
        <v>7.7983817338083644E-286</v>
      </c>
      <c r="HO179" s="86">
        <f t="shared" si="226"/>
        <v>9.7832788936846232E-273</v>
      </c>
      <c r="HP179" s="86">
        <f t="shared" si="226"/>
        <v>1.3952117650231406E-155</v>
      </c>
      <c r="HQ179" s="86">
        <f t="shared" si="226"/>
        <v>3.8291283220793141E-241</v>
      </c>
      <c r="HS179" s="86">
        <f t="shared" si="231"/>
        <v>1.4876718654814202E-10</v>
      </c>
      <c r="HT179" s="86">
        <f t="shared" si="231"/>
        <v>3.4701355575957954E-15</v>
      </c>
      <c r="HU179" s="86">
        <f t="shared" si="231"/>
        <v>3.3668921765552552E-15</v>
      </c>
      <c r="HV179" s="86">
        <f t="shared" si="231"/>
        <v>1.4998886360391401E-15</v>
      </c>
      <c r="HW179" s="86">
        <f t="shared" si="231"/>
        <v>5.6007035188957086E-17</v>
      </c>
      <c r="HX179" s="86">
        <f t="shared" si="231"/>
        <v>2.2432110495712458E-16</v>
      </c>
      <c r="HY179" s="86">
        <f t="shared" si="231"/>
        <v>3.1737886951546738E-16</v>
      </c>
      <c r="HZ179" s="86">
        <f t="shared" si="231"/>
        <v>9.5514443532914547E-16</v>
      </c>
      <c r="IA179" s="86">
        <f t="shared" si="231"/>
        <v>2.0040342966854544E-17</v>
      </c>
      <c r="IB179" s="86">
        <f t="shared" si="231"/>
        <v>1.3594104854729924E-20</v>
      </c>
      <c r="IC179" s="86">
        <f t="shared" si="231"/>
        <v>8.3364540668983096E-17</v>
      </c>
      <c r="ID179" s="86">
        <f t="shared" si="231"/>
        <v>5.5136721146129455E-16</v>
      </c>
      <c r="IE179" s="86">
        <f t="shared" si="231"/>
        <v>1.6156159867937529E-15</v>
      </c>
      <c r="IF179" s="86">
        <f t="shared" si="231"/>
        <v>1.0758484545887654E-22</v>
      </c>
      <c r="IG179" s="86">
        <f t="shared" si="231"/>
        <v>3.2245486692324728E-22</v>
      </c>
      <c r="II179" s="86">
        <f t="shared" si="232"/>
        <v>0.23669154578213009</v>
      </c>
      <c r="IJ179" s="86">
        <f t="shared" si="232"/>
        <v>4.7094453082493791E-2</v>
      </c>
      <c r="IK179" s="86">
        <f t="shared" si="232"/>
        <v>4.5332137354227871E-2</v>
      </c>
      <c r="IL179" s="86">
        <f t="shared" si="232"/>
        <v>6.6727347313925517E-2</v>
      </c>
      <c r="IM179" s="86">
        <f t="shared" si="232"/>
        <v>5.2906211169597941E-2</v>
      </c>
      <c r="IN179" s="86">
        <f t="shared" si="232"/>
        <v>4.9520730589456732E-2</v>
      </c>
      <c r="IO179" s="86">
        <f t="shared" si="232"/>
        <v>5.6174158758447244E-2</v>
      </c>
      <c r="IP179" s="86">
        <f t="shared" si="232"/>
        <v>8.6681212578424774E-2</v>
      </c>
      <c r="IQ179" s="86">
        <f t="shared" si="232"/>
        <v>3.4567707874903382E-2</v>
      </c>
      <c r="IR179" s="86">
        <f t="shared" si="232"/>
        <v>2.1721792733299577E-2</v>
      </c>
      <c r="IS179" s="86">
        <f t="shared" si="232"/>
        <v>4.4084190734977644E-2</v>
      </c>
      <c r="IT179" s="86">
        <f t="shared" si="232"/>
        <v>8.6893925983340503E-2</v>
      </c>
      <c r="IU179" s="86">
        <f t="shared" si="232"/>
        <v>0.1344271226424219</v>
      </c>
      <c r="IV179" s="86">
        <f t="shared" si="232"/>
        <v>0.17987534063626565</v>
      </c>
      <c r="IW179" s="86">
        <f t="shared" si="232"/>
        <v>0.18247807049845813</v>
      </c>
      <c r="IY179" s="86">
        <f t="shared" si="233"/>
        <v>0.23669154593089728</v>
      </c>
      <c r="IZ179" s="86">
        <f t="shared" si="233"/>
        <v>4.709445308249726E-2</v>
      </c>
      <c r="JA179" s="86">
        <f t="shared" si="233"/>
        <v>4.5332137354231236E-2</v>
      </c>
      <c r="JB179" s="86">
        <f t="shared" si="233"/>
        <v>6.6727347313927016E-2</v>
      </c>
      <c r="JC179" s="86">
        <f t="shared" si="233"/>
        <v>5.2906211169597997E-2</v>
      </c>
      <c r="JD179" s="86">
        <f t="shared" si="233"/>
        <v>4.9520730589456954E-2</v>
      </c>
      <c r="JE179" s="86">
        <f t="shared" si="233"/>
        <v>5.6174158758447564E-2</v>
      </c>
      <c r="JF179" s="86">
        <f t="shared" si="233"/>
        <v>8.6681212578425731E-2</v>
      </c>
      <c r="JG179" s="86">
        <f t="shared" si="233"/>
        <v>3.4567707874903403E-2</v>
      </c>
      <c r="JH179" s="86">
        <f t="shared" si="233"/>
        <v>2.1721792733299577E-2</v>
      </c>
      <c r="JI179" s="86">
        <f t="shared" si="233"/>
        <v>4.4084190734977727E-2</v>
      </c>
      <c r="JJ179" s="86">
        <f t="shared" si="233"/>
        <v>8.6893925983341058E-2</v>
      </c>
      <c r="JK179" s="86">
        <f t="shared" si="233"/>
        <v>0.13442712264242351</v>
      </c>
      <c r="JL179" s="86">
        <f t="shared" si="233"/>
        <v>0.17987534063626565</v>
      </c>
      <c r="JM179" s="86">
        <f t="shared" si="233"/>
        <v>0.18247807049845813</v>
      </c>
    </row>
    <row r="180" spans="2:273" x14ac:dyDescent="0.25">
      <c r="B180" s="2">
        <v>153</v>
      </c>
      <c r="C180" s="37">
        <v>91.881</v>
      </c>
      <c r="D180" s="37">
        <v>94.61</v>
      </c>
      <c r="E180" s="37">
        <v>94.644000000000005</v>
      </c>
      <c r="F180" s="37">
        <v>90.016999999999996</v>
      </c>
      <c r="G180" s="37">
        <v>94.65</v>
      </c>
      <c r="H180" s="37">
        <v>94.424000000000007</v>
      </c>
      <c r="I180" s="37">
        <v>95.915000000000006</v>
      </c>
      <c r="J180" s="37">
        <v>93.983000000000004</v>
      </c>
      <c r="K180" s="37">
        <v>95.119</v>
      </c>
      <c r="L180" s="37">
        <v>99.367000000000004</v>
      </c>
      <c r="M180" s="37">
        <v>97.965999999999994</v>
      </c>
      <c r="N180" s="37">
        <v>99.644000000000005</v>
      </c>
      <c r="O180" s="37">
        <v>102.881</v>
      </c>
      <c r="P180" s="37">
        <v>100.051</v>
      </c>
      <c r="Q180" s="37">
        <v>104.298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93.645160410814171</v>
      </c>
      <c r="T180" s="4">
        <f t="shared" si="234"/>
        <v>94.455859769243432</v>
      </c>
      <c r="U180" s="4">
        <f t="shared" si="234"/>
        <v>95.330678405075048</v>
      </c>
      <c r="V180" s="4">
        <f t="shared" si="234"/>
        <v>93.067541457722328</v>
      </c>
      <c r="W180" s="4">
        <f t="shared" si="234"/>
        <v>94.186935676417775</v>
      </c>
      <c r="X180" s="4">
        <f t="shared" si="234"/>
        <v>93.536183481441057</v>
      </c>
      <c r="Y180" s="4">
        <f t="shared" si="234"/>
        <v>95.933610066476689</v>
      </c>
      <c r="Z180" s="4">
        <f t="shared" si="234"/>
        <v>97.670139316921407</v>
      </c>
      <c r="AA180" s="4">
        <f t="shared" si="234"/>
        <v>96.010800489763298</v>
      </c>
      <c r="AB180" s="4">
        <f t="shared" si="234"/>
        <v>99.854040191908737</v>
      </c>
      <c r="AC180" s="4">
        <f t="shared" si="234"/>
        <v>99.544450935335476</v>
      </c>
      <c r="AD180" s="4">
        <f t="shared" si="234"/>
        <v>100.03686537660114</v>
      </c>
      <c r="AE180" s="4">
        <f t="shared" si="234"/>
        <v>101.36582920860455</v>
      </c>
      <c r="AF180" s="4">
        <f t="shared" si="234"/>
        <v>103.30991420678549</v>
      </c>
      <c r="AG180" s="4">
        <f t="shared" si="234"/>
        <v>106.50306193579668</v>
      </c>
      <c r="AI180" s="4">
        <f t="shared" ref="AI180:AW196" si="235">IF(OR($B180 &lt; C$230, $B180 &gt; C$233), 0, C180-S180)</f>
        <v>-1.7641604108141706</v>
      </c>
      <c r="AJ180" s="4">
        <f t="shared" si="235"/>
        <v>0.15414023075656758</v>
      </c>
      <c r="AK180" s="4">
        <f t="shared" si="235"/>
        <v>-0.68667840507504252</v>
      </c>
      <c r="AL180" s="4">
        <f t="shared" si="235"/>
        <v>-3.050541457722332</v>
      </c>
      <c r="AM180" s="4">
        <f t="shared" si="235"/>
        <v>0.46306432358223049</v>
      </c>
      <c r="AN180" s="4">
        <f t="shared" si="235"/>
        <v>0.8878165185589495</v>
      </c>
      <c r="AO180" s="4">
        <f t="shared" si="235"/>
        <v>-1.8610066476682618E-2</v>
      </c>
      <c r="AP180" s="4">
        <f t="shared" si="235"/>
        <v>-3.6871393169214031</v>
      </c>
      <c r="AQ180" s="4">
        <f t="shared" si="235"/>
        <v>-0.89180048976329829</v>
      </c>
      <c r="AR180" s="4">
        <f t="shared" si="235"/>
        <v>-0.48704019190873282</v>
      </c>
      <c r="AS180" s="4">
        <f t="shared" si="235"/>
        <v>-1.5784509353354821</v>
      </c>
      <c r="AT180" s="4">
        <f t="shared" si="235"/>
        <v>-0.39286537660113652</v>
      </c>
      <c r="AU180" s="4">
        <f t="shared" si="235"/>
        <v>1.5151707913954482</v>
      </c>
      <c r="AV180" s="4">
        <f t="shared" si="235"/>
        <v>-3.2589142067854908</v>
      </c>
      <c r="AW180" s="4">
        <f t="shared" si="235"/>
        <v>-2.2050619357966781</v>
      </c>
      <c r="AY180" s="2">
        <f t="shared" si="227"/>
        <v>93.644017744845129</v>
      </c>
      <c r="AZ180" s="2">
        <f t="shared" si="227"/>
        <v>94.455859768544229</v>
      </c>
      <c r="BA180" s="2">
        <f t="shared" si="227"/>
        <v>95.330678379561476</v>
      </c>
      <c r="BB180" s="2">
        <f t="shared" si="227"/>
        <v>93.067540829206081</v>
      </c>
      <c r="BC180" s="2">
        <f t="shared" si="227"/>
        <v>94.186935567388772</v>
      </c>
      <c r="BD180" s="2">
        <f t="shared" si="227"/>
        <v>93.536183397657339</v>
      </c>
      <c r="BE180" s="2">
        <f t="shared" si="227"/>
        <v>95.933609857929639</v>
      </c>
      <c r="BF180" s="2">
        <f t="shared" si="227"/>
        <v>97.670134515613</v>
      </c>
      <c r="BG180" s="2">
        <f t="shared" si="227"/>
        <v>96.010800481349236</v>
      </c>
      <c r="BH180" s="2">
        <f t="shared" si="227"/>
        <v>99.854040191610821</v>
      </c>
      <c r="BI180" s="2">
        <f t="shared" si="227"/>
        <v>99.544450862089775</v>
      </c>
      <c r="BJ180" s="2">
        <f t="shared" si="227"/>
        <v>100.03685796802725</v>
      </c>
      <c r="BK180" s="2">
        <f t="shared" si="227"/>
        <v>101.36569032610986</v>
      </c>
      <c r="BL180" s="2">
        <f t="shared" si="227"/>
        <v>103.00562453152689</v>
      </c>
      <c r="BM180" s="2">
        <f t="shared" si="227"/>
        <v>103.61351560045418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130.36135759849907</v>
      </c>
      <c r="DL180" s="2">
        <f t="shared" si="236"/>
        <v>136.51660621147465</v>
      </c>
      <c r="DM180" s="2">
        <f t="shared" si="236"/>
        <v>117.53937903490534</v>
      </c>
      <c r="DN180" s="2">
        <f t="shared" si="236"/>
        <v>135.07684812342706</v>
      </c>
      <c r="DO180" s="2">
        <f t="shared" si="236"/>
        <v>155.28797777777777</v>
      </c>
      <c r="DP180" s="2">
        <f t="shared" si="236"/>
        <v>148.38433333333336</v>
      </c>
      <c r="DQ180" s="2">
        <f t="shared" si="236"/>
        <v>140.87544705882357</v>
      </c>
      <c r="DR180" s="2">
        <f t="shared" si="236"/>
        <v>128.34630004290003</v>
      </c>
      <c r="DS180" s="2">
        <f t="shared" si="236"/>
        <v>128.11627272727273</v>
      </c>
      <c r="DT180" s="2">
        <f t="shared" si="236"/>
        <v>138.2755148968678</v>
      </c>
      <c r="DU180" s="2">
        <f t="shared" si="236"/>
        <v>145.8570227596017</v>
      </c>
      <c r="DV180" s="2">
        <f t="shared" si="236"/>
        <v>154.51117283072546</v>
      </c>
      <c r="DW180" s="2">
        <f t="shared" si="236"/>
        <v>154.72599607843139</v>
      </c>
      <c r="DX180" s="2">
        <f t="shared" si="236"/>
        <v>147.14663354783355</v>
      </c>
      <c r="DY180" s="2">
        <f t="shared" si="236"/>
        <v>159.07120886699505</v>
      </c>
      <c r="EA180" s="2">
        <f t="shared" si="213"/>
        <v>92.634214189950939</v>
      </c>
      <c r="EB180" s="2">
        <f t="shared" si="213"/>
        <v>94.801357142857142</v>
      </c>
      <c r="EC180" s="2">
        <f t="shared" si="213"/>
        <v>96.403699933494039</v>
      </c>
      <c r="ED180" s="2">
        <f t="shared" si="213"/>
        <v>92.762408289178353</v>
      </c>
      <c r="EE180" s="2">
        <f t="shared" si="213"/>
        <v>94.133926127688596</v>
      </c>
      <c r="EF180" s="2">
        <f t="shared" si="213"/>
        <v>93.649609756887088</v>
      </c>
      <c r="EG180" s="2">
        <f t="shared" si="213"/>
        <v>96.174256115933716</v>
      </c>
      <c r="EH180" s="2">
        <f t="shared" si="213"/>
        <v>98.716743318361694</v>
      </c>
      <c r="EI180" s="2">
        <f t="shared" si="213"/>
        <v>96.085972127804226</v>
      </c>
      <c r="EJ180" s="2">
        <f t="shared" si="213"/>
        <v>100.74447897486448</v>
      </c>
      <c r="EK180" s="2">
        <f t="shared" si="212"/>
        <v>100.43710743479956</v>
      </c>
      <c r="EL180" s="2">
        <f t="shared" si="179"/>
        <v>99.9765333779429</v>
      </c>
      <c r="EM180" s="2">
        <f t="shared" si="179"/>
        <v>101.72458518375039</v>
      </c>
      <c r="EN180" s="2">
        <f t="shared" si="179"/>
        <v>103.9916826441809</v>
      </c>
      <c r="EO180" s="2">
        <f t="shared" si="179"/>
        <v>103.79906221256704</v>
      </c>
      <c r="EQ180" s="2">
        <f t="shared" ref="EQ180:FE196" si="237">CU$228*$B180+CU$229</f>
        <v>94.034654020837522</v>
      </c>
      <c r="ER180" s="2">
        <f t="shared" si="237"/>
        <v>94.367933389170389</v>
      </c>
      <c r="ES180" s="2">
        <f t="shared" si="237"/>
        <v>95.060063871929898</v>
      </c>
      <c r="ET180" s="2">
        <f t="shared" si="237"/>
        <v>93.154794333960481</v>
      </c>
      <c r="EU180" s="2">
        <f t="shared" si="237"/>
        <v>94.199218859681935</v>
      </c>
      <c r="EV180" s="2">
        <f t="shared" si="237"/>
        <v>93.501790243237906</v>
      </c>
      <c r="EW180" s="2">
        <f t="shared" si="237"/>
        <v>95.863792802236986</v>
      </c>
      <c r="EX180" s="2">
        <f t="shared" si="237"/>
        <v>97.335242672665245</v>
      </c>
      <c r="EY180" s="2">
        <f t="shared" si="237"/>
        <v>95.989572118077092</v>
      </c>
      <c r="EZ180" s="2">
        <f t="shared" si="237"/>
        <v>99.625184460277382</v>
      </c>
      <c r="FA180" s="2">
        <f t="shared" si="237"/>
        <v>99.30408194273916</v>
      </c>
      <c r="FB180" s="2">
        <f t="shared" si="237"/>
        <v>100.05371556290498</v>
      </c>
      <c r="FC180" s="2">
        <f t="shared" si="237"/>
        <v>101.22895558663622</v>
      </c>
      <c r="FD180" s="2">
        <f t="shared" si="237"/>
        <v>102.52644641658625</v>
      </c>
      <c r="FE180" s="2">
        <f t="shared" si="237"/>
        <v>103.49721625319134</v>
      </c>
      <c r="FG180" s="2">
        <f t="shared" ref="FG180:FU196" si="238">POWER(10,($B180-C$231)/C$229)/(1+POWER(10,($B180-C$231)/C$229))</f>
        <v>0.99996971474436325</v>
      </c>
      <c r="FH180" s="2">
        <f t="shared" si="238"/>
        <v>0.99996608494938588</v>
      </c>
      <c r="FI180" s="2">
        <f t="shared" si="238"/>
        <v>0.99996519465455791</v>
      </c>
      <c r="FJ180" s="2">
        <f t="shared" si="238"/>
        <v>0.99996390452472261</v>
      </c>
      <c r="FK180" s="2">
        <f t="shared" si="238"/>
        <v>0.99996380169838517</v>
      </c>
      <c r="FL180" s="2">
        <f t="shared" si="238"/>
        <v>0.99996150825452412</v>
      </c>
      <c r="FM180" s="2">
        <f t="shared" si="238"/>
        <v>0.99996288549833279</v>
      </c>
      <c r="FN180" s="2">
        <f t="shared" si="238"/>
        <v>0.99996073959944531</v>
      </c>
      <c r="FO180" s="2">
        <f t="shared" si="238"/>
        <v>0.99995446188833415</v>
      </c>
      <c r="FP180" s="2">
        <f t="shared" si="238"/>
        <v>0.99995883109789407</v>
      </c>
      <c r="FQ180" s="2">
        <f t="shared" si="238"/>
        <v>0.99996197027339395</v>
      </c>
      <c r="FR180" s="2">
        <f t="shared" si="238"/>
        <v>0.99996185555766048</v>
      </c>
      <c r="FS180" s="2">
        <f t="shared" si="238"/>
        <v>0.99995999810417513</v>
      </c>
      <c r="FT180" s="2">
        <f t="shared" si="238"/>
        <v>0.99996015272433814</v>
      </c>
      <c r="FU180" s="2">
        <f t="shared" si="238"/>
        <v>0.99994857782992186</v>
      </c>
      <c r="FW180" s="2">
        <f t="shared" si="229"/>
        <v>0.72024585167152144</v>
      </c>
      <c r="FX180" s="2">
        <f t="shared" si="229"/>
        <v>0.80039948467426369</v>
      </c>
      <c r="FY180" s="2">
        <f t="shared" si="229"/>
        <v>0.79914287749532076</v>
      </c>
      <c r="FZ180" s="2">
        <f t="shared" si="229"/>
        <v>0.77374102430017699</v>
      </c>
      <c r="GA180" s="2">
        <f t="shared" si="229"/>
        <v>0.7779696965163958</v>
      </c>
      <c r="GB180" s="2">
        <f t="shared" si="229"/>
        <v>0.78158283318763999</v>
      </c>
      <c r="GC180" s="2">
        <f t="shared" si="229"/>
        <v>0.78046361595734937</v>
      </c>
      <c r="GD180" s="2">
        <f t="shared" si="229"/>
        <v>0.75843038819989306</v>
      </c>
      <c r="GE180" s="2">
        <f t="shared" si="229"/>
        <v>0.79491948265648293</v>
      </c>
      <c r="GF180" s="2">
        <f t="shared" si="229"/>
        <v>0.79691616743652216</v>
      </c>
      <c r="GG180" s="2">
        <f t="shared" si="229"/>
        <v>0.78937666093074477</v>
      </c>
      <c r="GH180" s="2">
        <f t="shared" si="229"/>
        <v>0.75463524002139137</v>
      </c>
      <c r="GI180" s="2">
        <f t="shared" si="229"/>
        <v>0.72839680410482655</v>
      </c>
      <c r="GJ180" s="2">
        <f t="shared" si="229"/>
        <v>0.67414229956653449</v>
      </c>
      <c r="GK180" s="2">
        <f t="shared" si="229"/>
        <v>0.6241224041174338</v>
      </c>
      <c r="GM180" s="86">
        <f t="shared" si="230"/>
        <v>7.1202291389431547E-224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4.2096395354005964E-304</v>
      </c>
      <c r="GU180" s="86">
        <f t="shared" si="230"/>
        <v>9.9146958502455316E-286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2.2195016857205544E-221</v>
      </c>
      <c r="HA180" s="86">
        <f t="shared" si="230"/>
        <v>0</v>
      </c>
      <c r="HC180" s="86">
        <f t="shared" si="181"/>
        <v>9.8930761439847101E-186</v>
      </c>
      <c r="HD180" s="86">
        <f t="shared" si="181"/>
        <v>1.3422951202333624E-258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0</v>
      </c>
      <c r="HN180" s="86">
        <f t="shared" si="180"/>
        <v>9.1155760159968485E-294</v>
      </c>
      <c r="HO180" s="86">
        <f t="shared" si="226"/>
        <v>2.4133728305303105E-280</v>
      </c>
      <c r="HP180" s="86">
        <f t="shared" si="226"/>
        <v>5.9831287178911312E-160</v>
      </c>
      <c r="HQ180" s="86">
        <f t="shared" si="226"/>
        <v>7.072369135191792E-248</v>
      </c>
      <c r="HS180" s="86">
        <f t="shared" si="231"/>
        <v>4.543118678851258E-11</v>
      </c>
      <c r="HT180" s="86">
        <f t="shared" si="231"/>
        <v>7.026915691239818E-16</v>
      </c>
      <c r="HU180" s="86">
        <f t="shared" si="231"/>
        <v>6.6576163980059341E-16</v>
      </c>
      <c r="HV180" s="86">
        <f t="shared" si="231"/>
        <v>2.7299650726503116E-16</v>
      </c>
      <c r="HW180" s="86">
        <f t="shared" si="231"/>
        <v>8.8443719047458857E-18</v>
      </c>
      <c r="HX180" s="86">
        <f t="shared" si="231"/>
        <v>3.6912571133886045E-17</v>
      </c>
      <c r="HY180" s="86">
        <f t="shared" si="231"/>
        <v>5.4866587245120178E-17</v>
      </c>
      <c r="HZ180" s="86">
        <f t="shared" si="231"/>
        <v>1.6884071661881936E-16</v>
      </c>
      <c r="IA180" s="86">
        <f t="shared" si="231"/>
        <v>3.058828120037802E-18</v>
      </c>
      <c r="IB180" s="86">
        <f t="shared" si="231"/>
        <v>1.4922655946071003E-21</v>
      </c>
      <c r="IC180" s="86">
        <f t="shared" si="231"/>
        <v>1.3719410039007898E-17</v>
      </c>
      <c r="ID180" s="86">
        <f t="shared" si="231"/>
        <v>9.2895884056713414E-17</v>
      </c>
      <c r="IE180" s="86">
        <f t="shared" si="231"/>
        <v>2.7582189252828615E-16</v>
      </c>
      <c r="IF180" s="86">
        <f t="shared" si="231"/>
        <v>6.1754552986575998E-24</v>
      </c>
      <c r="IG180" s="86">
        <f t="shared" si="231"/>
        <v>1.7032642240640241E-23</v>
      </c>
      <c r="II180" s="86">
        <f t="shared" si="232"/>
        <v>0.19005462567378603</v>
      </c>
      <c r="IJ180" s="86">
        <f t="shared" si="232"/>
        <v>3.3463686828872491E-2</v>
      </c>
      <c r="IK180" s="86">
        <f t="shared" si="232"/>
        <v>3.1985240628342265E-2</v>
      </c>
      <c r="IL180" s="86">
        <f t="shared" si="232"/>
        <v>4.7482524113127651E-2</v>
      </c>
      <c r="IM180" s="86">
        <f t="shared" si="232"/>
        <v>3.6694781650921049E-2</v>
      </c>
      <c r="IN180" s="86">
        <f t="shared" si="232"/>
        <v>3.4258137308931395E-2</v>
      </c>
      <c r="IO180" s="86">
        <f t="shared" si="232"/>
        <v>3.9473857328325535E-2</v>
      </c>
      <c r="IP180" s="86">
        <f t="shared" si="232"/>
        <v>6.2439920750707166E-2</v>
      </c>
      <c r="IQ180" s="86">
        <f t="shared" si="232"/>
        <v>2.3357500924774587E-2</v>
      </c>
      <c r="IR180" s="86">
        <f t="shared" si="232"/>
        <v>1.3855243347713113E-2</v>
      </c>
      <c r="IS180" s="86">
        <f t="shared" si="232"/>
        <v>3.0452044808467141E-2</v>
      </c>
      <c r="IT180" s="86">
        <f t="shared" si="232"/>
        <v>6.2195889143461969E-2</v>
      </c>
      <c r="IU180" s="86">
        <f t="shared" si="232"/>
        <v>9.8741338301906817E-2</v>
      </c>
      <c r="IV180" s="86">
        <f t="shared" si="232"/>
        <v>0.12727437266398497</v>
      </c>
      <c r="IW180" s="86">
        <f t="shared" si="232"/>
        <v>0.1182116819613204</v>
      </c>
      <c r="IY180" s="86">
        <f t="shared" si="233"/>
        <v>0.19005462571921722</v>
      </c>
      <c r="IZ180" s="86">
        <f t="shared" si="233"/>
        <v>3.3463686828873192E-2</v>
      </c>
      <c r="JA180" s="86">
        <f t="shared" si="233"/>
        <v>3.1985240628342931E-2</v>
      </c>
      <c r="JB180" s="86">
        <f t="shared" si="233"/>
        <v>4.7482524113127922E-2</v>
      </c>
      <c r="JC180" s="86">
        <f t="shared" si="233"/>
        <v>3.6694781650921056E-2</v>
      </c>
      <c r="JD180" s="86">
        <f t="shared" si="233"/>
        <v>3.425813730893143E-2</v>
      </c>
      <c r="JE180" s="86">
        <f t="shared" si="233"/>
        <v>3.947385732832559E-2</v>
      </c>
      <c r="JF180" s="86">
        <f t="shared" si="233"/>
        <v>6.2439920750707333E-2</v>
      </c>
      <c r="JG180" s="86">
        <f t="shared" si="233"/>
        <v>2.335750092477459E-2</v>
      </c>
      <c r="JH180" s="86">
        <f t="shared" si="233"/>
        <v>1.3855243347713113E-2</v>
      </c>
      <c r="JI180" s="86">
        <f t="shared" si="233"/>
        <v>3.0452044808467155E-2</v>
      </c>
      <c r="JJ180" s="86">
        <f t="shared" si="233"/>
        <v>6.2195889143462059E-2</v>
      </c>
      <c r="JK180" s="86">
        <f t="shared" si="233"/>
        <v>9.8741338301907094E-2</v>
      </c>
      <c r="JL180" s="86">
        <f t="shared" si="233"/>
        <v>0.12727437266398497</v>
      </c>
      <c r="JM180" s="86">
        <f t="shared" si="233"/>
        <v>0.1182116819613204</v>
      </c>
    </row>
    <row r="181" spans="2:273" x14ac:dyDescent="0.25">
      <c r="B181" s="2">
        <v>154</v>
      </c>
      <c r="C181" s="37">
        <v>92.271000000000001</v>
      </c>
      <c r="D181" s="37">
        <v>93.016999999999996</v>
      </c>
      <c r="E181" s="37">
        <v>94.492000000000004</v>
      </c>
      <c r="F181" s="37">
        <v>92.373000000000005</v>
      </c>
      <c r="G181" s="37">
        <v>94.283000000000001</v>
      </c>
      <c r="H181" s="37">
        <v>92.593000000000004</v>
      </c>
      <c r="I181" s="37">
        <v>94.831000000000003</v>
      </c>
      <c r="J181" s="37">
        <v>97.067999999999998</v>
      </c>
      <c r="K181" s="37">
        <v>93.78</v>
      </c>
      <c r="L181" s="37">
        <v>97.183000000000007</v>
      </c>
      <c r="M181" s="37">
        <v>99.677999999999997</v>
      </c>
      <c r="N181" s="37">
        <v>101.76300000000001</v>
      </c>
      <c r="O181" s="37">
        <v>100.52500000000001</v>
      </c>
      <c r="P181" s="37">
        <v>103.458</v>
      </c>
      <c r="Q181" s="37">
        <v>101.28100000000001</v>
      </c>
      <c r="S181" s="4">
        <f t="shared" si="234"/>
        <v>93.561398873506576</v>
      </c>
      <c r="T181" s="4">
        <f t="shared" si="234"/>
        <v>94.350563821714147</v>
      </c>
      <c r="U181" s="4">
        <f t="shared" si="234"/>
        <v>95.23461757483301</v>
      </c>
      <c r="V181" s="4">
        <f t="shared" si="234"/>
        <v>93.008385070977411</v>
      </c>
      <c r="W181" s="4">
        <f t="shared" si="234"/>
        <v>94.078422110566862</v>
      </c>
      <c r="X181" s="4">
        <f t="shared" si="234"/>
        <v>93.442787347628141</v>
      </c>
      <c r="Y181" s="4">
        <f t="shared" si="234"/>
        <v>95.869062122554453</v>
      </c>
      <c r="Z181" s="4">
        <f t="shared" si="234"/>
        <v>97.593990336182813</v>
      </c>
      <c r="AA181" s="4">
        <f t="shared" si="234"/>
        <v>95.916591571899104</v>
      </c>
      <c r="AB181" s="4">
        <f t="shared" si="234"/>
        <v>99.76221141814753</v>
      </c>
      <c r="AC181" s="4">
        <f t="shared" si="234"/>
        <v>99.467759806549594</v>
      </c>
      <c r="AD181" s="4">
        <f t="shared" si="234"/>
        <v>99.968175084983542</v>
      </c>
      <c r="AE181" s="4">
        <f t="shared" si="234"/>
        <v>101.29526564758854</v>
      </c>
      <c r="AF181" s="4">
        <f t="shared" si="234"/>
        <v>102.99598625007076</v>
      </c>
      <c r="AG181" s="4">
        <f t="shared" si="234"/>
        <v>104.81168259298792</v>
      </c>
      <c r="AI181" s="4">
        <f t="shared" si="235"/>
        <v>-1.2903988735065752</v>
      </c>
      <c r="AJ181" s="4">
        <f t="shared" si="235"/>
        <v>-1.3335638217141508</v>
      </c>
      <c r="AK181" s="4">
        <f t="shared" si="235"/>
        <v>-0.74261757483300528</v>
      </c>
      <c r="AL181" s="4">
        <f t="shared" si="235"/>
        <v>-0.63538507097740649</v>
      </c>
      <c r="AM181" s="4">
        <f t="shared" si="235"/>
        <v>0.20457788943313915</v>
      </c>
      <c r="AN181" s="4">
        <f t="shared" si="235"/>
        <v>-0.84978734762813701</v>
      </c>
      <c r="AO181" s="4">
        <f t="shared" si="235"/>
        <v>-1.0380621225544502</v>
      </c>
      <c r="AP181" s="4">
        <f t="shared" si="235"/>
        <v>-0.5259903361828151</v>
      </c>
      <c r="AQ181" s="4">
        <f t="shared" si="235"/>
        <v>-2.1365915718991033</v>
      </c>
      <c r="AR181" s="4">
        <f t="shared" si="235"/>
        <v>-2.5792114181475227</v>
      </c>
      <c r="AS181" s="4">
        <f t="shared" si="235"/>
        <v>0.21024019345040301</v>
      </c>
      <c r="AT181" s="4">
        <f t="shared" si="235"/>
        <v>1.7948249150164628</v>
      </c>
      <c r="AU181" s="4">
        <f t="shared" si="235"/>
        <v>-0.77026564758853056</v>
      </c>
      <c r="AV181" s="4">
        <f t="shared" si="235"/>
        <v>0.46201374992924116</v>
      </c>
      <c r="AW181" s="4">
        <f t="shared" si="235"/>
        <v>-3.5306825929879153</v>
      </c>
      <c r="AY181" s="2">
        <f t="shared" si="227"/>
        <v>93.561116256352463</v>
      </c>
      <c r="AZ181" s="2">
        <f t="shared" si="227"/>
        <v>94.350563821651662</v>
      </c>
      <c r="BA181" s="2">
        <f t="shared" si="227"/>
        <v>95.234617572674964</v>
      </c>
      <c r="BB181" s="2">
        <f t="shared" si="227"/>
        <v>93.008385013100764</v>
      </c>
      <c r="BC181" s="2">
        <f t="shared" si="227"/>
        <v>94.078422102403266</v>
      </c>
      <c r="BD181" s="2">
        <f t="shared" si="227"/>
        <v>93.442787341497706</v>
      </c>
      <c r="BE181" s="2">
        <f t="shared" si="227"/>
        <v>95.869062105258465</v>
      </c>
      <c r="BF181" s="2">
        <f t="shared" si="227"/>
        <v>97.593989843317047</v>
      </c>
      <c r="BG181" s="2">
        <f t="shared" si="227"/>
        <v>95.916591571393141</v>
      </c>
      <c r="BH181" s="2">
        <f t="shared" si="227"/>
        <v>99.762211418136232</v>
      </c>
      <c r="BI181" s="2">
        <f t="shared" si="227"/>
        <v>99.467759801280692</v>
      </c>
      <c r="BJ181" s="2">
        <f t="shared" si="227"/>
        <v>99.96817435980698</v>
      </c>
      <c r="BK181" s="2">
        <f t="shared" si="227"/>
        <v>101.29524857589158</v>
      </c>
      <c r="BL181" s="2">
        <f t="shared" si="227"/>
        <v>102.88788159403596</v>
      </c>
      <c r="BM181" s="2">
        <f t="shared" si="227"/>
        <v>103.51325264019474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>
        <f t="shared" si="206"/>
        <v>97.183000000000007</v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130.53463799249531</v>
      </c>
      <c r="DL181" s="2">
        <f t="shared" si="236"/>
        <v>136.73380085348509</v>
      </c>
      <c r="DM181" s="2">
        <f t="shared" si="236"/>
        <v>117.62948758069808</v>
      </c>
      <c r="DN181" s="2">
        <f t="shared" si="236"/>
        <v>135.28719017397964</v>
      </c>
      <c r="DO181" s="2">
        <f t="shared" si="236"/>
        <v>155.63952565422562</v>
      </c>
      <c r="DP181" s="2">
        <f t="shared" si="236"/>
        <v>148.70083333333335</v>
      </c>
      <c r="DQ181" s="2">
        <f t="shared" si="236"/>
        <v>141.13296414565829</v>
      </c>
      <c r="DR181" s="2">
        <f t="shared" si="236"/>
        <v>128.50057777777778</v>
      </c>
      <c r="DS181" s="2">
        <f t="shared" si="236"/>
        <v>128.26995454545454</v>
      </c>
      <c r="DT181" s="2">
        <f t="shared" si="236"/>
        <v>138.48860290297932</v>
      </c>
      <c r="DU181" s="2">
        <f t="shared" si="236"/>
        <v>146.12546752015172</v>
      </c>
      <c r="DV181" s="2">
        <f t="shared" si="236"/>
        <v>154.83302939781885</v>
      </c>
      <c r="DW181" s="2">
        <f t="shared" si="236"/>
        <v>155.04587394957986</v>
      </c>
      <c r="DX181" s="2">
        <f t="shared" si="236"/>
        <v>147.38915555555553</v>
      </c>
      <c r="DY181" s="2">
        <f t="shared" si="236"/>
        <v>159.42653251231525</v>
      </c>
      <c r="EA181" s="2">
        <f t="shared" si="213"/>
        <v>92.506307230567671</v>
      </c>
      <c r="EB181" s="2">
        <f t="shared" si="213"/>
        <v>94.708680900621118</v>
      </c>
      <c r="EC181" s="2">
        <f t="shared" si="213"/>
        <v>96.34679254302101</v>
      </c>
      <c r="ED181" s="2">
        <f t="shared" si="213"/>
        <v>92.691460147786771</v>
      </c>
      <c r="EE181" s="2">
        <f t="shared" si="213"/>
        <v>94.023628555758151</v>
      </c>
      <c r="EF181" s="2">
        <f t="shared" si="213"/>
        <v>93.560770790845211</v>
      </c>
      <c r="EG181" s="2">
        <f t="shared" si="213"/>
        <v>96.119110250786605</v>
      </c>
      <c r="EH181" s="2">
        <f t="shared" si="213"/>
        <v>98.68335625027791</v>
      </c>
      <c r="EI181" s="2">
        <f t="shared" si="213"/>
        <v>95.994705642420129</v>
      </c>
      <c r="EJ181" s="2">
        <f t="shared" si="213"/>
        <v>100.68588615081323</v>
      </c>
      <c r="EK181" s="2">
        <f t="shared" si="212"/>
        <v>100.39417237576231</v>
      </c>
      <c r="EL181" s="2">
        <f t="shared" si="179"/>
        <v>99.905614810966895</v>
      </c>
      <c r="EM181" s="2">
        <f t="shared" si="179"/>
        <v>101.67017397735478</v>
      </c>
      <c r="EN181" s="2">
        <f t="shared" si="179"/>
        <v>103.92354275450541</v>
      </c>
      <c r="EO181" s="2">
        <f t="shared" si="179"/>
        <v>103.70808383515006</v>
      </c>
      <c r="EQ181" s="2">
        <f t="shared" si="237"/>
        <v>93.933347788655354</v>
      </c>
      <c r="ER181" s="2">
        <f t="shared" si="237"/>
        <v>94.267520407052217</v>
      </c>
      <c r="ES181" s="2">
        <f t="shared" si="237"/>
        <v>94.978848347858502</v>
      </c>
      <c r="ET181" s="2">
        <f t="shared" si="237"/>
        <v>93.091130181441599</v>
      </c>
      <c r="EU181" s="2">
        <f t="shared" si="237"/>
        <v>94.090120449257228</v>
      </c>
      <c r="EV181" s="2">
        <f t="shared" si="237"/>
        <v>93.41028834743517</v>
      </c>
      <c r="EW181" s="2">
        <f t="shared" si="237"/>
        <v>95.803000385310042</v>
      </c>
      <c r="EX181" s="2">
        <f t="shared" si="237"/>
        <v>97.276165384545962</v>
      </c>
      <c r="EY181" s="2">
        <f t="shared" si="237"/>
        <v>95.896556378373461</v>
      </c>
      <c r="EZ181" s="2">
        <f t="shared" si="237"/>
        <v>99.545787022604799</v>
      </c>
      <c r="FA181" s="2">
        <f t="shared" si="237"/>
        <v>99.240349941399728</v>
      </c>
      <c r="FB181" s="2">
        <f t="shared" si="237"/>
        <v>99.984247963216887</v>
      </c>
      <c r="FC181" s="2">
        <f t="shared" si="237"/>
        <v>101.16513865534633</v>
      </c>
      <c r="FD181" s="2">
        <f t="shared" si="237"/>
        <v>102.42904960905543</v>
      </c>
      <c r="FE181" s="2">
        <f t="shared" si="237"/>
        <v>103.40219165591324</v>
      </c>
      <c r="FG181" s="2">
        <f t="shared" si="238"/>
        <v>0.99997237944498407</v>
      </c>
      <c r="FH181" s="2">
        <f t="shared" si="238"/>
        <v>0.99996906901391969</v>
      </c>
      <c r="FI181" s="2">
        <f t="shared" si="238"/>
        <v>0.99996825705047676</v>
      </c>
      <c r="FJ181" s="2">
        <f t="shared" si="238"/>
        <v>0.99996708043074234</v>
      </c>
      <c r="FK181" s="2">
        <f t="shared" si="238"/>
        <v>0.99996698665141148</v>
      </c>
      <c r="FL181" s="2">
        <f t="shared" si="238"/>
        <v>0.99996489499200469</v>
      </c>
      <c r="FM181" s="2">
        <f t="shared" si="238"/>
        <v>0.99996615106164255</v>
      </c>
      <c r="FN181" s="2">
        <f t="shared" si="238"/>
        <v>0.99996419396544511</v>
      </c>
      <c r="FO181" s="2">
        <f t="shared" si="238"/>
        <v>0.99995846858214643</v>
      </c>
      <c r="FP181" s="2">
        <f t="shared" si="238"/>
        <v>0.99996245337902545</v>
      </c>
      <c r="FQ181" s="2">
        <f t="shared" si="238"/>
        <v>0.99996531636105901</v>
      </c>
      <c r="FR181" s="2">
        <f t="shared" si="238"/>
        <v>0.99996521173836539</v>
      </c>
      <c r="FS181" s="2">
        <f t="shared" si="238"/>
        <v>0.99996351770900493</v>
      </c>
      <c r="FT181" s="2">
        <f t="shared" si="238"/>
        <v>0.99996365872526038</v>
      </c>
      <c r="FU181" s="2">
        <f t="shared" si="238"/>
        <v>0.99995310221131217</v>
      </c>
      <c r="FW181" s="2">
        <f t="shared" si="229"/>
        <v>0.73842236382890603</v>
      </c>
      <c r="FX181" s="2">
        <f t="shared" si="229"/>
        <v>0.81470794100835042</v>
      </c>
      <c r="FY181" s="2">
        <f t="shared" si="229"/>
        <v>0.81352042707278693</v>
      </c>
      <c r="FZ181" s="2">
        <f t="shared" si="229"/>
        <v>0.78945781684952132</v>
      </c>
      <c r="GA181" s="2">
        <f t="shared" si="229"/>
        <v>0.7934711553422541</v>
      </c>
      <c r="GB181" s="2">
        <f t="shared" si="229"/>
        <v>0.79689789032173075</v>
      </c>
      <c r="GC181" s="2">
        <f t="shared" si="229"/>
        <v>0.79583665101561762</v>
      </c>
      <c r="GD181" s="2">
        <f t="shared" si="229"/>
        <v>0.77490130868496077</v>
      </c>
      <c r="GE181" s="2">
        <f t="shared" si="229"/>
        <v>0.80952729138881574</v>
      </c>
      <c r="GF181" s="2">
        <f t="shared" si="229"/>
        <v>0.8114154936758905</v>
      </c>
      <c r="GG181" s="2">
        <f t="shared" si="229"/>
        <v>0.80428207545068475</v>
      </c>
      <c r="GH181" s="2">
        <f t="shared" si="229"/>
        <v>0.77128689153531627</v>
      </c>
      <c r="GI181" s="2">
        <f t="shared" si="229"/>
        <v>0.74623031866935585</v>
      </c>
      <c r="GJ181" s="2">
        <f t="shared" si="229"/>
        <v>0.69404182910030532</v>
      </c>
      <c r="GK181" s="2">
        <f t="shared" si="229"/>
        <v>0.64547013748440873</v>
      </c>
      <c r="GM181" s="86">
        <f t="shared" si="230"/>
        <v>1.173836131221984E-228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7.6974952114896536E-292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4.259729233919961E-226</v>
      </c>
      <c r="HA181" s="86">
        <f t="shared" si="230"/>
        <v>0</v>
      </c>
      <c r="HC181" s="86">
        <f t="shared" si="181"/>
        <v>6.7140652522365025E-191</v>
      </c>
      <c r="HD181" s="86">
        <f t="shared" si="181"/>
        <v>1.2651324040791306E-265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8.2860186934337487E-302</v>
      </c>
      <c r="HO181" s="86">
        <f t="shared" si="226"/>
        <v>4.6714511847762853E-288</v>
      </c>
      <c r="HP181" s="86">
        <f t="shared" si="226"/>
        <v>2.2291135525228389E-164</v>
      </c>
      <c r="HQ181" s="86">
        <f t="shared" si="226"/>
        <v>1.0535588715059476E-254</v>
      </c>
      <c r="HS181" s="86">
        <f t="shared" si="231"/>
        <v>1.3447366557389842E-11</v>
      </c>
      <c r="HT181" s="86">
        <f t="shared" si="231"/>
        <v>1.3693369631407692E-16</v>
      </c>
      <c r="HU181" s="86">
        <f t="shared" si="231"/>
        <v>1.265483918395743E-16</v>
      </c>
      <c r="HV181" s="86">
        <f t="shared" si="231"/>
        <v>4.7617903995552412E-17</v>
      </c>
      <c r="HW181" s="86">
        <f t="shared" si="231"/>
        <v>1.3345006734785962E-18</v>
      </c>
      <c r="HX181" s="86">
        <f t="shared" si="231"/>
        <v>5.8056185611243506E-18</v>
      </c>
      <c r="HY181" s="86">
        <f t="shared" si="231"/>
        <v>9.083970811756719E-18</v>
      </c>
      <c r="HZ181" s="86">
        <f t="shared" si="231"/>
        <v>2.8576906677298838E-17</v>
      </c>
      <c r="IA181" s="86">
        <f t="shared" si="231"/>
        <v>4.4591008104336144E-19</v>
      </c>
      <c r="IB181" s="86">
        <f t="shared" si="231"/>
        <v>1.5531357122337098E-22</v>
      </c>
      <c r="IC181" s="86">
        <f t="shared" si="231"/>
        <v>2.1606313971503165E-18</v>
      </c>
      <c r="ID181" s="86">
        <f t="shared" si="231"/>
        <v>1.4960380227333738E-17</v>
      </c>
      <c r="IE181" s="86">
        <f t="shared" si="231"/>
        <v>4.4977367113046616E-17</v>
      </c>
      <c r="IF181" s="86">
        <f t="shared" si="231"/>
        <v>3.2716521995255877E-25</v>
      </c>
      <c r="IG181" s="86">
        <f t="shared" si="231"/>
        <v>8.2498399629764482E-25</v>
      </c>
      <c r="II181" s="86">
        <f t="shared" si="232"/>
        <v>0.15047026561767279</v>
      </c>
      <c r="IJ181" s="86">
        <f t="shared" si="232"/>
        <v>2.3359620474387367E-2</v>
      </c>
      <c r="IK181" s="86">
        <f t="shared" si="232"/>
        <v>2.2159038367796036E-2</v>
      </c>
      <c r="IL181" s="86">
        <f t="shared" si="232"/>
        <v>3.3135663002559775E-2</v>
      </c>
      <c r="IM181" s="86">
        <f t="shared" si="232"/>
        <v>2.4922490137794878E-2</v>
      </c>
      <c r="IN181" s="86">
        <f t="shared" si="232"/>
        <v>2.3210031308038438E-2</v>
      </c>
      <c r="IO181" s="86">
        <f t="shared" si="232"/>
        <v>2.7192475601849359E-2</v>
      </c>
      <c r="IP181" s="86">
        <f t="shared" si="232"/>
        <v>4.4098942699871219E-2</v>
      </c>
      <c r="IQ181" s="86">
        <f t="shared" si="232"/>
        <v>1.5448708138719312E-2</v>
      </c>
      <c r="IR181" s="86">
        <f t="shared" si="232"/>
        <v>8.619412533729217E-3</v>
      </c>
      <c r="IS181" s="86">
        <f t="shared" si="232"/>
        <v>2.0611217863327515E-2</v>
      </c>
      <c r="IT181" s="86">
        <f t="shared" si="232"/>
        <v>4.3614152480154954E-2</v>
      </c>
      <c r="IU181" s="86">
        <f t="shared" si="232"/>
        <v>7.1055368571469629E-2</v>
      </c>
      <c r="IV181" s="86">
        <f t="shared" si="232"/>
        <v>8.6705821824436452E-2</v>
      </c>
      <c r="IW181" s="86">
        <f t="shared" si="232"/>
        <v>7.0975455136662105E-2</v>
      </c>
      <c r="IY181" s="86">
        <f t="shared" si="233"/>
        <v>0.15047026563112015</v>
      </c>
      <c r="IZ181" s="86">
        <f t="shared" si="233"/>
        <v>2.3359620474387503E-2</v>
      </c>
      <c r="JA181" s="86">
        <f t="shared" si="233"/>
        <v>2.2159038367796161E-2</v>
      </c>
      <c r="JB181" s="86">
        <f t="shared" si="233"/>
        <v>3.3135663002559823E-2</v>
      </c>
      <c r="JC181" s="86">
        <f t="shared" si="233"/>
        <v>2.4922490137794878E-2</v>
      </c>
      <c r="JD181" s="86">
        <f t="shared" si="233"/>
        <v>2.3210031308038444E-2</v>
      </c>
      <c r="JE181" s="86">
        <f t="shared" si="233"/>
        <v>2.719247560184937E-2</v>
      </c>
      <c r="JF181" s="86">
        <f t="shared" si="233"/>
        <v>4.4098942699871246E-2</v>
      </c>
      <c r="JG181" s="86">
        <f t="shared" si="233"/>
        <v>1.5448708138719312E-2</v>
      </c>
      <c r="JH181" s="86">
        <f t="shared" si="233"/>
        <v>8.619412533729217E-3</v>
      </c>
      <c r="JI181" s="86">
        <f t="shared" si="233"/>
        <v>2.0611217863327518E-2</v>
      </c>
      <c r="JJ181" s="86">
        <f t="shared" si="233"/>
        <v>4.3614152480154968E-2</v>
      </c>
      <c r="JK181" s="86">
        <f t="shared" si="233"/>
        <v>7.1055368571469671E-2</v>
      </c>
      <c r="JL181" s="86">
        <f t="shared" si="233"/>
        <v>8.6705821824436452E-2</v>
      </c>
      <c r="JM181" s="86">
        <f t="shared" si="233"/>
        <v>7.0975455136662105E-2</v>
      </c>
    </row>
    <row r="182" spans="2:273" x14ac:dyDescent="0.25">
      <c r="B182" s="2">
        <v>155</v>
      </c>
      <c r="C182" s="37">
        <v>91.831000000000003</v>
      </c>
      <c r="D182" s="37">
        <v>94.186000000000007</v>
      </c>
      <c r="E182" s="37">
        <v>95.694999999999993</v>
      </c>
      <c r="F182" s="37">
        <v>91.271000000000001</v>
      </c>
      <c r="G182" s="37">
        <v>94.85</v>
      </c>
      <c r="H182" s="37">
        <v>92.016999999999996</v>
      </c>
      <c r="I182" s="37">
        <v>97.575999999999993</v>
      </c>
      <c r="J182" s="37">
        <v>95.948999999999998</v>
      </c>
      <c r="K182" s="37">
        <v>95.338999999999999</v>
      </c>
      <c r="L182" s="37">
        <v>100.167</v>
      </c>
      <c r="M182" s="37">
        <v>100.203</v>
      </c>
      <c r="N182" s="37">
        <v>96.593000000000004</v>
      </c>
      <c r="O182" s="37">
        <v>101.508</v>
      </c>
      <c r="P182" s="37">
        <v>100.42400000000001</v>
      </c>
      <c r="Q182" s="37">
        <v>99.227999999999994</v>
      </c>
      <c r="S182" s="4">
        <f t="shared" si="234"/>
        <v>93.478116336728533</v>
      </c>
      <c r="T182" s="4">
        <f t="shared" si="234"/>
        <v>94.245417353103633</v>
      </c>
      <c r="U182" s="4">
        <f t="shared" si="234"/>
        <v>95.138985483977891</v>
      </c>
      <c r="V182" s="4">
        <f t="shared" si="234"/>
        <v>92.949136406195038</v>
      </c>
      <c r="W182" s="4">
        <f t="shared" si="234"/>
        <v>93.969905075010018</v>
      </c>
      <c r="X182" s="4">
        <f t="shared" si="234"/>
        <v>93.349448298391607</v>
      </c>
      <c r="Y182" s="4">
        <f t="shared" si="234"/>
        <v>95.804613948413504</v>
      </c>
      <c r="Z182" s="4">
        <f t="shared" si="234"/>
        <v>97.518171555226061</v>
      </c>
      <c r="AA182" s="4">
        <f t="shared" si="234"/>
        <v>95.822421900008223</v>
      </c>
      <c r="AB182" s="4">
        <f t="shared" si="234"/>
        <v>99.670727521059888</v>
      </c>
      <c r="AC182" s="4">
        <f t="shared" si="234"/>
        <v>99.391414177535523</v>
      </c>
      <c r="AD182" s="4">
        <f t="shared" si="234"/>
        <v>99.899487860890872</v>
      </c>
      <c r="AE182" s="4">
        <f t="shared" si="234"/>
        <v>101.22489372917227</v>
      </c>
      <c r="AF182" s="4">
        <f t="shared" si="234"/>
        <v>102.80450017001226</v>
      </c>
      <c r="AG182" s="4">
        <f t="shared" si="234"/>
        <v>103.9384565607912</v>
      </c>
      <c r="AI182" s="4">
        <f t="shared" si="235"/>
        <v>-1.64711633672853</v>
      </c>
      <c r="AJ182" s="4">
        <f t="shared" si="235"/>
        <v>-5.9417353103626169E-2</v>
      </c>
      <c r="AK182" s="4">
        <f t="shared" si="235"/>
        <v>0.55601451602210261</v>
      </c>
      <c r="AL182" s="4">
        <f t="shared" si="235"/>
        <v>-1.678136406195037</v>
      </c>
      <c r="AM182" s="4">
        <f t="shared" si="235"/>
        <v>0.88009492498997588</v>
      </c>
      <c r="AN182" s="4">
        <f t="shared" si="235"/>
        <v>-1.3324482983916113</v>
      </c>
      <c r="AO182" s="4">
        <f t="shared" si="235"/>
        <v>1.7713860515864894</v>
      </c>
      <c r="AP182" s="4">
        <f t="shared" si="235"/>
        <v>-1.5691715552260632</v>
      </c>
      <c r="AQ182" s="4">
        <f t="shared" si="235"/>
        <v>-0.48342190000822427</v>
      </c>
      <c r="AR182" s="4">
        <f t="shared" si="235"/>
        <v>0.49627247894011361</v>
      </c>
      <c r="AS182" s="4">
        <f t="shared" si="235"/>
        <v>0.81158582246447963</v>
      </c>
      <c r="AT182" s="4">
        <f t="shared" si="235"/>
        <v>-3.3064878608908685</v>
      </c>
      <c r="AU182" s="4">
        <f t="shared" si="235"/>
        <v>0.2831062708277301</v>
      </c>
      <c r="AV182" s="4">
        <f t="shared" si="235"/>
        <v>-2.3805001700122546</v>
      </c>
      <c r="AW182" s="4">
        <f t="shared" si="235"/>
        <v>-4.7104565607912008</v>
      </c>
      <c r="AY182" s="2">
        <f t="shared" si="227"/>
        <v>93.478054451795231</v>
      </c>
      <c r="AZ182" s="2">
        <f t="shared" si="227"/>
        <v>94.24541735309883</v>
      </c>
      <c r="BA182" s="2">
        <f t="shared" si="227"/>
        <v>95.138985483821429</v>
      </c>
      <c r="BB182" s="2">
        <f t="shared" si="227"/>
        <v>92.949136401680292</v>
      </c>
      <c r="BC182" s="2">
        <f t="shared" si="227"/>
        <v>93.969905074498129</v>
      </c>
      <c r="BD182" s="2">
        <f t="shared" si="227"/>
        <v>93.349448298015531</v>
      </c>
      <c r="BE182" s="2">
        <f t="shared" si="227"/>
        <v>95.804613947201375</v>
      </c>
      <c r="BF182" s="2">
        <f t="shared" si="227"/>
        <v>97.518171512507493</v>
      </c>
      <c r="BG182" s="2">
        <f t="shared" si="227"/>
        <v>95.822421899982785</v>
      </c>
      <c r="BH182" s="2">
        <f t="shared" si="227"/>
        <v>99.670727521059547</v>
      </c>
      <c r="BI182" s="2">
        <f t="shared" si="227"/>
        <v>99.391414177216262</v>
      </c>
      <c r="BJ182" s="2">
        <f t="shared" si="227"/>
        <v>99.899487801351128</v>
      </c>
      <c r="BK182" s="2">
        <f t="shared" si="227"/>
        <v>101.22489197352454</v>
      </c>
      <c r="BL182" s="2">
        <f t="shared" si="227"/>
        <v>102.77004963629454</v>
      </c>
      <c r="BM182" s="2">
        <f t="shared" si="227"/>
        <v>103.41301007631536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>
        <f t="shared" si="205"/>
        <v>95.338999999999999</v>
      </c>
      <c r="DD182" s="2">
        <f t="shared" si="206"/>
        <v>100.167</v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130.70791838649154</v>
      </c>
      <c r="DL182" s="2">
        <f t="shared" si="236"/>
        <v>136.9509954954955</v>
      </c>
      <c r="DM182" s="2">
        <f t="shared" si="236"/>
        <v>117.71959612649084</v>
      </c>
      <c r="DN182" s="2">
        <f t="shared" si="236"/>
        <v>135.49753222453222</v>
      </c>
      <c r="DO182" s="2">
        <f t="shared" si="236"/>
        <v>155.9910735306735</v>
      </c>
      <c r="DP182" s="2">
        <f t="shared" si="236"/>
        <v>149.01733333333334</v>
      </c>
      <c r="DQ182" s="2">
        <f t="shared" si="236"/>
        <v>141.39048123249304</v>
      </c>
      <c r="DR182" s="2">
        <f t="shared" si="236"/>
        <v>128.6548555126555</v>
      </c>
      <c r="DS182" s="2">
        <f t="shared" si="236"/>
        <v>128.42363636363638</v>
      </c>
      <c r="DT182" s="2">
        <f t="shared" si="236"/>
        <v>138.70169090909087</v>
      </c>
      <c r="DU182" s="2">
        <f t="shared" si="236"/>
        <v>146.39391228070176</v>
      </c>
      <c r="DV182" s="2">
        <f t="shared" si="236"/>
        <v>155.15488596491227</v>
      </c>
      <c r="DW182" s="2">
        <f t="shared" si="236"/>
        <v>155.36575182072829</v>
      </c>
      <c r="DX182" s="2">
        <f t="shared" si="236"/>
        <v>147.63167756327755</v>
      </c>
      <c r="DY182" s="2">
        <f t="shared" si="236"/>
        <v>159.78185615763545</v>
      </c>
      <c r="EA182" s="2">
        <f t="shared" si="213"/>
        <v>92.378400271184375</v>
      </c>
      <c r="EB182" s="2">
        <f t="shared" si="213"/>
        <v>94.616004658385094</v>
      </c>
      <c r="EC182" s="2">
        <f t="shared" si="213"/>
        <v>96.289885152547981</v>
      </c>
      <c r="ED182" s="2">
        <f t="shared" si="213"/>
        <v>92.620512006395202</v>
      </c>
      <c r="EE182" s="2">
        <f t="shared" si="213"/>
        <v>93.913330983827706</v>
      </c>
      <c r="EF182" s="2">
        <f t="shared" si="213"/>
        <v>93.47193182480332</v>
      </c>
      <c r="EG182" s="2">
        <f t="shared" si="213"/>
        <v>96.06396438563948</v>
      </c>
      <c r="EH182" s="2">
        <f t="shared" si="213"/>
        <v>98.649969182194141</v>
      </c>
      <c r="EI182" s="2">
        <f t="shared" si="213"/>
        <v>95.903439157036047</v>
      </c>
      <c r="EJ182" s="2">
        <f t="shared" si="213"/>
        <v>100.62729332676197</v>
      </c>
      <c r="EK182" s="2">
        <f t="shared" si="212"/>
        <v>100.35123731672508</v>
      </c>
      <c r="EL182" s="2">
        <f t="shared" si="179"/>
        <v>99.834696243990905</v>
      </c>
      <c r="EM182" s="2">
        <f t="shared" si="179"/>
        <v>101.61576277095918</v>
      </c>
      <c r="EN182" s="2">
        <f t="shared" si="179"/>
        <v>103.85540286482991</v>
      </c>
      <c r="EO182" s="2">
        <f t="shared" si="179"/>
        <v>103.61710545773309</v>
      </c>
      <c r="EQ182" s="2">
        <f t="shared" si="237"/>
        <v>93.8320415564732</v>
      </c>
      <c r="ER182" s="2">
        <f t="shared" si="237"/>
        <v>94.167107424934045</v>
      </c>
      <c r="ES182" s="2">
        <f t="shared" si="237"/>
        <v>94.897632823787106</v>
      </c>
      <c r="ET182" s="2">
        <f t="shared" si="237"/>
        <v>93.027466028922703</v>
      </c>
      <c r="EU182" s="2">
        <f t="shared" si="237"/>
        <v>93.981022038832521</v>
      </c>
      <c r="EV182" s="2">
        <f t="shared" si="237"/>
        <v>93.31878645163242</v>
      </c>
      <c r="EW182" s="2">
        <f t="shared" si="237"/>
        <v>95.742207968383084</v>
      </c>
      <c r="EX182" s="2">
        <f t="shared" si="237"/>
        <v>97.217088096426679</v>
      </c>
      <c r="EY182" s="2">
        <f t="shared" si="237"/>
        <v>95.80354063866983</v>
      </c>
      <c r="EZ182" s="2">
        <f t="shared" si="237"/>
        <v>99.466389584932216</v>
      </c>
      <c r="FA182" s="2">
        <f t="shared" si="237"/>
        <v>99.176617940060297</v>
      </c>
      <c r="FB182" s="2">
        <f t="shared" si="237"/>
        <v>99.914780363528791</v>
      </c>
      <c r="FC182" s="2">
        <f t="shared" si="237"/>
        <v>101.10132172405643</v>
      </c>
      <c r="FD182" s="2">
        <f t="shared" si="237"/>
        <v>102.3316528015246</v>
      </c>
      <c r="FE182" s="2">
        <f t="shared" si="237"/>
        <v>103.30716705863514</v>
      </c>
      <c r="FG182" s="2">
        <f t="shared" si="238"/>
        <v>0.99997480969321628</v>
      </c>
      <c r="FH182" s="2">
        <f t="shared" si="238"/>
        <v>0.99997179052864815</v>
      </c>
      <c r="FI182" s="2">
        <f t="shared" si="238"/>
        <v>0.99997105000510333</v>
      </c>
      <c r="FJ182" s="2">
        <f t="shared" si="238"/>
        <v>0.99996997690904632</v>
      </c>
      <c r="FK182" s="2">
        <f t="shared" si="238"/>
        <v>0.99996989138078385</v>
      </c>
      <c r="FL182" s="2">
        <f t="shared" si="238"/>
        <v>0.99996798375329887</v>
      </c>
      <c r="FM182" s="2">
        <f t="shared" si="238"/>
        <v>0.99996912930937398</v>
      </c>
      <c r="FN182" s="2">
        <f t="shared" si="238"/>
        <v>0.99996734440548873</v>
      </c>
      <c r="FO182" s="2">
        <f t="shared" si="238"/>
        <v>0.9999621227583283</v>
      </c>
      <c r="FP182" s="2">
        <f t="shared" si="238"/>
        <v>0.99996575696156142</v>
      </c>
      <c r="FQ182" s="2">
        <f t="shared" si="238"/>
        <v>0.99996836804880362</v>
      </c>
      <c r="FR182" s="2">
        <f t="shared" si="238"/>
        <v>0.99996827263118981</v>
      </c>
      <c r="FS182" s="2">
        <f t="shared" si="238"/>
        <v>0.99996672764836225</v>
      </c>
      <c r="FT182" s="2">
        <f t="shared" si="238"/>
        <v>0.99996685625753978</v>
      </c>
      <c r="FU182" s="2">
        <f t="shared" si="238"/>
        <v>0.99995722853187852</v>
      </c>
      <c r="FW182" s="2">
        <f t="shared" si="229"/>
        <v>0.75581827470755336</v>
      </c>
      <c r="FX182" s="2">
        <f t="shared" si="229"/>
        <v>0.82821083600642242</v>
      </c>
      <c r="FY182" s="2">
        <f t="shared" si="229"/>
        <v>0.82709149409342508</v>
      </c>
      <c r="FZ182" s="2">
        <f t="shared" si="229"/>
        <v>0.80435891154050265</v>
      </c>
      <c r="GA182" s="2">
        <f t="shared" si="229"/>
        <v>0.80815723073601442</v>
      </c>
      <c r="GB182" s="2">
        <f t="shared" si="229"/>
        <v>0.81139821264416245</v>
      </c>
      <c r="GC182" s="2">
        <f t="shared" si="229"/>
        <v>0.81039471268436114</v>
      </c>
      <c r="GD182" s="2">
        <f t="shared" si="229"/>
        <v>0.79055932019737951</v>
      </c>
      <c r="GE182" s="2">
        <f t="shared" si="229"/>
        <v>0.82332584874326653</v>
      </c>
      <c r="GF182" s="2">
        <f t="shared" si="229"/>
        <v>0.82510681484462312</v>
      </c>
      <c r="GG182" s="2">
        <f t="shared" si="229"/>
        <v>0.81837536333318162</v>
      </c>
      <c r="GH182" s="2">
        <f t="shared" si="229"/>
        <v>0.78712725646528736</v>
      </c>
      <c r="GI182" s="2">
        <f t="shared" si="229"/>
        <v>0.76327343693683836</v>
      </c>
      <c r="GJ182" s="2">
        <f t="shared" si="229"/>
        <v>0.71324304706006469</v>
      </c>
      <c r="GK182" s="2">
        <f t="shared" si="229"/>
        <v>0.66625378095403742</v>
      </c>
      <c r="GM182" s="86">
        <f t="shared" si="230"/>
        <v>1.7210333576083027E-233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5.1450733365958682E-298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7.2846706892314442E-231</v>
      </c>
      <c r="HA182" s="86">
        <f t="shared" si="230"/>
        <v>0</v>
      </c>
      <c r="HC182" s="86">
        <f t="shared" si="181"/>
        <v>3.8644571189609411E-196</v>
      </c>
      <c r="HD182" s="86">
        <f t="shared" si="181"/>
        <v>9.5860438602423036E-273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0</v>
      </c>
      <c r="HO182" s="86">
        <f t="shared" si="226"/>
        <v>7.0951963774789356E-296</v>
      </c>
      <c r="HP182" s="86">
        <f t="shared" si="226"/>
        <v>7.2152171591921161E-169</v>
      </c>
      <c r="HQ182" s="86">
        <f t="shared" si="226"/>
        <v>1.2658416295872362E-261</v>
      </c>
      <c r="HS182" s="86">
        <f t="shared" si="231"/>
        <v>3.8578337591708893E-12</v>
      </c>
      <c r="HT182" s="86">
        <f t="shared" si="231"/>
        <v>2.5678686994362425E-17</v>
      </c>
      <c r="HU182" s="86">
        <f t="shared" si="231"/>
        <v>2.3122350549691263E-17</v>
      </c>
      <c r="HV182" s="86">
        <f t="shared" si="231"/>
        <v>7.9595205732489844E-18</v>
      </c>
      <c r="HW182" s="86">
        <f t="shared" si="231"/>
        <v>1.9239185545706544E-19</v>
      </c>
      <c r="HX182" s="86">
        <f t="shared" si="231"/>
        <v>8.7273209573592561E-19</v>
      </c>
      <c r="HY182" s="86">
        <f t="shared" si="231"/>
        <v>1.4403570470414587E-18</v>
      </c>
      <c r="HZ182" s="86">
        <f t="shared" si="231"/>
        <v>4.6309633639374987E-18</v>
      </c>
      <c r="IA182" s="86">
        <f t="shared" si="231"/>
        <v>6.2082724885528144E-20</v>
      </c>
      <c r="IB182" s="86">
        <f t="shared" si="231"/>
        <v>1.5326032986684267E-23</v>
      </c>
      <c r="IC182" s="86">
        <f t="shared" si="231"/>
        <v>3.25616333409866E-19</v>
      </c>
      <c r="ID182" s="86">
        <f t="shared" si="231"/>
        <v>2.3028583041344705E-18</v>
      </c>
      <c r="IE182" s="86">
        <f t="shared" si="231"/>
        <v>7.0052072873604018E-18</v>
      </c>
      <c r="IF182" s="86">
        <f t="shared" si="231"/>
        <v>1.5996639816982323E-26</v>
      </c>
      <c r="IG182" s="86">
        <f t="shared" si="231"/>
        <v>3.6638701630929608E-26</v>
      </c>
      <c r="II182" s="86">
        <f t="shared" si="232"/>
        <v>0.11748070881815798</v>
      </c>
      <c r="IJ182" s="86">
        <f t="shared" si="232"/>
        <v>1.6017038246437774E-2</v>
      </c>
      <c r="IK182" s="86">
        <f t="shared" si="232"/>
        <v>1.5071087210382809E-2</v>
      </c>
      <c r="IL182" s="86">
        <f t="shared" si="232"/>
        <v>2.2672969075315665E-2</v>
      </c>
      <c r="IM182" s="86">
        <f t="shared" si="232"/>
        <v>1.6572365704597237E-2</v>
      </c>
      <c r="IN182" s="86">
        <f t="shared" si="232"/>
        <v>1.5397200262226698E-2</v>
      </c>
      <c r="IO182" s="86">
        <f t="shared" si="232"/>
        <v>1.8360108766566064E-2</v>
      </c>
      <c r="IP182" s="86">
        <f t="shared" si="232"/>
        <v>3.0530437530170394E-2</v>
      </c>
      <c r="IQ182" s="86">
        <f t="shared" si="232"/>
        <v>9.9998277777369401E-3</v>
      </c>
      <c r="IR182" s="86">
        <f t="shared" si="232"/>
        <v>5.228817931290439E-3</v>
      </c>
      <c r="IS182" s="86">
        <f t="shared" si="232"/>
        <v>1.3666860679002005E-2</v>
      </c>
      <c r="IT182" s="86">
        <f t="shared" si="232"/>
        <v>2.9956572944336644E-2</v>
      </c>
      <c r="IU182" s="86">
        <f t="shared" si="232"/>
        <v>5.008186564460302E-2</v>
      </c>
      <c r="IV182" s="86">
        <f t="shared" si="232"/>
        <v>5.6991411931930393E-2</v>
      </c>
      <c r="IW182" s="86">
        <f t="shared" si="232"/>
        <v>3.9530834688838723E-2</v>
      </c>
      <c r="IY182" s="86">
        <f t="shared" si="233"/>
        <v>0.11748070882201581</v>
      </c>
      <c r="IZ182" s="86">
        <f t="shared" si="233"/>
        <v>1.6017038246437798E-2</v>
      </c>
      <c r="JA182" s="86">
        <f t="shared" si="233"/>
        <v>1.5071087210382831E-2</v>
      </c>
      <c r="JB182" s="86">
        <f t="shared" si="233"/>
        <v>2.2672969075315672E-2</v>
      </c>
      <c r="JC182" s="86">
        <f t="shared" si="233"/>
        <v>1.6572365704597237E-2</v>
      </c>
      <c r="JD182" s="86">
        <f t="shared" si="233"/>
        <v>1.53972002622267E-2</v>
      </c>
      <c r="JE182" s="86">
        <f t="shared" si="233"/>
        <v>1.8360108766566064E-2</v>
      </c>
      <c r="JF182" s="86">
        <f t="shared" si="233"/>
        <v>3.0530437530170398E-2</v>
      </c>
      <c r="JG182" s="86">
        <f t="shared" si="233"/>
        <v>9.9998277777369401E-3</v>
      </c>
      <c r="JH182" s="86">
        <f t="shared" si="233"/>
        <v>5.228817931290439E-3</v>
      </c>
      <c r="JI182" s="86">
        <f t="shared" si="233"/>
        <v>1.3666860679002005E-2</v>
      </c>
      <c r="JJ182" s="86">
        <f t="shared" si="233"/>
        <v>2.9956572944336648E-2</v>
      </c>
      <c r="JK182" s="86">
        <f t="shared" si="233"/>
        <v>5.0081865644603027E-2</v>
      </c>
      <c r="JL182" s="86">
        <f t="shared" si="233"/>
        <v>5.6991411931930393E-2</v>
      </c>
      <c r="JM182" s="86">
        <f t="shared" si="233"/>
        <v>3.9530834688838723E-2</v>
      </c>
    </row>
    <row r="183" spans="2:273" x14ac:dyDescent="0.25">
      <c r="B183" s="2">
        <v>156</v>
      </c>
      <c r="C183" s="37">
        <v>92.254000000000005</v>
      </c>
      <c r="D183" s="37">
        <v>95.236999999999995</v>
      </c>
      <c r="E183" s="37">
        <v>92.677999999999997</v>
      </c>
      <c r="F183" s="37">
        <v>91.153000000000006</v>
      </c>
      <c r="G183" s="37">
        <v>92.45</v>
      </c>
      <c r="H183" s="37">
        <v>91.492000000000004</v>
      </c>
      <c r="I183" s="37">
        <v>96.406999999999996</v>
      </c>
      <c r="J183" s="37">
        <v>96.254000000000005</v>
      </c>
      <c r="K183" s="37">
        <v>96.677999999999997</v>
      </c>
      <c r="L183" s="37">
        <v>97.533000000000001</v>
      </c>
      <c r="M183" s="37">
        <v>98.78</v>
      </c>
      <c r="N183" s="37">
        <v>99.051000000000002</v>
      </c>
      <c r="O183" s="37">
        <v>100.068</v>
      </c>
      <c r="P183" s="37">
        <v>100.64400000000001</v>
      </c>
      <c r="Q183" s="37">
        <v>100.42100000000001</v>
      </c>
      <c r="S183" s="4">
        <f t="shared" si="234"/>
        <v>93.394752240260033</v>
      </c>
      <c r="T183" s="4">
        <f t="shared" si="234"/>
        <v>94.140432067082472</v>
      </c>
      <c r="U183" s="4">
        <f t="shared" si="234"/>
        <v>95.043821763334122</v>
      </c>
      <c r="V183" s="4">
        <f t="shared" si="234"/>
        <v>92.889777839675062</v>
      </c>
      <c r="W183" s="4">
        <f t="shared" si="234"/>
        <v>93.861380761784986</v>
      </c>
      <c r="X183" s="4">
        <f t="shared" si="234"/>
        <v>93.256170624860303</v>
      </c>
      <c r="Y183" s="4">
        <f t="shared" si="234"/>
        <v>95.740276248773398</v>
      </c>
      <c r="Z183" s="4">
        <f t="shared" si="234"/>
        <v>97.442745552708658</v>
      </c>
      <c r="AA183" s="4">
        <f t="shared" si="234"/>
        <v>95.728293763564849</v>
      </c>
      <c r="AB183" s="4">
        <f t="shared" si="234"/>
        <v>99.579623393756279</v>
      </c>
      <c r="AC183" s="4">
        <f t="shared" si="234"/>
        <v>99.315452142729683</v>
      </c>
      <c r="AD183" s="4">
        <f t="shared" si="234"/>
        <v>99.830793309109126</v>
      </c>
      <c r="AE183" s="4">
        <f t="shared" si="234"/>
        <v>101.15465023563964</v>
      </c>
      <c r="AF183" s="4">
        <f t="shared" si="234"/>
        <v>102.66209566022457</v>
      </c>
      <c r="AG183" s="4">
        <f t="shared" si="234"/>
        <v>103.5040664404972</v>
      </c>
      <c r="AI183" s="4">
        <f t="shared" si="235"/>
        <v>-1.1407522402600279</v>
      </c>
      <c r="AJ183" s="4">
        <f t="shared" si="235"/>
        <v>1.0965679329175231</v>
      </c>
      <c r="AK183" s="4">
        <f t="shared" si="235"/>
        <v>-2.3658217633341252</v>
      </c>
      <c r="AL183" s="4">
        <f t="shared" si="235"/>
        <v>-1.7367778396750566</v>
      </c>
      <c r="AM183" s="4">
        <f t="shared" si="235"/>
        <v>-1.411380761784983</v>
      </c>
      <c r="AN183" s="4">
        <f t="shared" si="235"/>
        <v>-1.7641706248602986</v>
      </c>
      <c r="AO183" s="4">
        <f t="shared" si="235"/>
        <v>0.66672375122659844</v>
      </c>
      <c r="AP183" s="4">
        <f t="shared" si="235"/>
        <v>-1.188745552708653</v>
      </c>
      <c r="AQ183" s="4">
        <f t="shared" si="235"/>
        <v>0.94970623643514784</v>
      </c>
      <c r="AR183" s="4">
        <f t="shared" si="235"/>
        <v>-2.0466233937562777</v>
      </c>
      <c r="AS183" s="4">
        <f t="shared" si="235"/>
        <v>-0.53545214272968167</v>
      </c>
      <c r="AT183" s="4">
        <f t="shared" si="235"/>
        <v>-0.77979330910912381</v>
      </c>
      <c r="AU183" s="4">
        <f t="shared" si="235"/>
        <v>-1.0866502356396381</v>
      </c>
      <c r="AV183" s="4">
        <f t="shared" si="235"/>
        <v>-2.0180956602245601</v>
      </c>
      <c r="AW183" s="4">
        <f t="shared" si="235"/>
        <v>-3.0830664404971913</v>
      </c>
      <c r="AY183" s="2">
        <f t="shared" si="227"/>
        <v>93.394740245170567</v>
      </c>
      <c r="AZ183" s="2">
        <f t="shared" si="227"/>
        <v>94.140432067082159</v>
      </c>
      <c r="BA183" s="2">
        <f t="shared" si="227"/>
        <v>95.043821763324402</v>
      </c>
      <c r="BB183" s="2">
        <f t="shared" si="227"/>
        <v>92.889777839376777</v>
      </c>
      <c r="BC183" s="2">
        <f t="shared" si="227"/>
        <v>93.861380761758113</v>
      </c>
      <c r="BD183" s="2">
        <f t="shared" si="227"/>
        <v>93.256170624840962</v>
      </c>
      <c r="BE183" s="2">
        <f t="shared" si="227"/>
        <v>95.740276248701633</v>
      </c>
      <c r="BF183" s="2">
        <f t="shared" si="227"/>
        <v>97.442745549582995</v>
      </c>
      <c r="BG183" s="2">
        <f t="shared" si="227"/>
        <v>95.728293763563784</v>
      </c>
      <c r="BH183" s="2">
        <f t="shared" si="227"/>
        <v>99.579623393756265</v>
      </c>
      <c r="BI183" s="2">
        <f t="shared" si="227"/>
        <v>99.315452142713383</v>
      </c>
      <c r="BJ183" s="2">
        <f t="shared" si="227"/>
        <v>99.830793305009564</v>
      </c>
      <c r="BK183" s="2">
        <f t="shared" si="227"/>
        <v>101.15465008462213</v>
      </c>
      <c r="BL183" s="2">
        <f t="shared" si="227"/>
        <v>102.65225253906429</v>
      </c>
      <c r="BM183" s="2">
        <f t="shared" si="227"/>
        <v>103.31281289147884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>
        <f t="shared" si="202"/>
        <v>91.492000000000004</v>
      </c>
      <c r="DA183" s="2" t="str">
        <f t="shared" si="203"/>
        <v/>
      </c>
      <c r="DB183" s="2" t="str">
        <f t="shared" si="204"/>
        <v/>
      </c>
      <c r="DC183" s="2">
        <f t="shared" si="205"/>
        <v>96.677999999999997</v>
      </c>
      <c r="DD183" s="2">
        <f t="shared" si="206"/>
        <v>97.533000000000001</v>
      </c>
      <c r="DE183" s="2">
        <f t="shared" si="207"/>
        <v>98.78</v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130.88119878048781</v>
      </c>
      <c r="DL183" s="2">
        <f t="shared" si="236"/>
        <v>137.16819013750595</v>
      </c>
      <c r="DM183" s="2">
        <f t="shared" si="236"/>
        <v>117.8097046722836</v>
      </c>
      <c r="DN183" s="2">
        <f t="shared" si="236"/>
        <v>135.70787427508481</v>
      </c>
      <c r="DO183" s="2">
        <f t="shared" si="236"/>
        <v>156.34262140712138</v>
      </c>
      <c r="DP183" s="2">
        <f t="shared" si="236"/>
        <v>149.33383333333336</v>
      </c>
      <c r="DQ183" s="2">
        <f t="shared" si="236"/>
        <v>141.64799831932777</v>
      </c>
      <c r="DR183" s="2">
        <f t="shared" si="236"/>
        <v>128.80913324753323</v>
      </c>
      <c r="DS183" s="2">
        <f t="shared" si="236"/>
        <v>128.57731818181819</v>
      </c>
      <c r="DT183" s="2">
        <f t="shared" si="236"/>
        <v>138.91477891520242</v>
      </c>
      <c r="DU183" s="2">
        <f t="shared" si="236"/>
        <v>146.66235704125177</v>
      </c>
      <c r="DV183" s="2">
        <f t="shared" si="236"/>
        <v>155.47674253200569</v>
      </c>
      <c r="DW183" s="2">
        <f t="shared" si="236"/>
        <v>155.68562969187676</v>
      </c>
      <c r="DX183" s="2">
        <f t="shared" si="236"/>
        <v>147.87419957099956</v>
      </c>
      <c r="DY183" s="2">
        <f t="shared" si="236"/>
        <v>160.13717980295564</v>
      </c>
      <c r="EA183" s="2">
        <f t="shared" si="213"/>
        <v>92.250493311801094</v>
      </c>
      <c r="EB183" s="2">
        <f t="shared" si="213"/>
        <v>94.52332841614907</v>
      </c>
      <c r="EC183" s="2">
        <f t="shared" si="213"/>
        <v>96.232977762074967</v>
      </c>
      <c r="ED183" s="2">
        <f t="shared" si="213"/>
        <v>92.549563865003634</v>
      </c>
      <c r="EE183" s="2">
        <f t="shared" si="213"/>
        <v>93.803033411897246</v>
      </c>
      <c r="EF183" s="2">
        <f t="shared" si="213"/>
        <v>93.38309285876143</v>
      </c>
      <c r="EG183" s="2">
        <f t="shared" si="213"/>
        <v>96.008818520492355</v>
      </c>
      <c r="EH183" s="2">
        <f t="shared" si="213"/>
        <v>98.616582114110358</v>
      </c>
      <c r="EI183" s="2">
        <f t="shared" si="213"/>
        <v>95.81217267165195</v>
      </c>
      <c r="EJ183" s="2">
        <f t="shared" si="213"/>
        <v>100.56870050271071</v>
      </c>
      <c r="EK183" s="2">
        <f t="shared" si="212"/>
        <v>100.30830225768784</v>
      </c>
      <c r="EL183" s="2">
        <f t="shared" si="179"/>
        <v>99.7637776770149</v>
      </c>
      <c r="EM183" s="2">
        <f t="shared" si="179"/>
        <v>101.56135156456358</v>
      </c>
      <c r="EN183" s="2">
        <f t="shared" si="179"/>
        <v>103.78726297515443</v>
      </c>
      <c r="EO183" s="2">
        <f t="shared" si="179"/>
        <v>103.5261270803161</v>
      </c>
      <c r="EQ183" s="2">
        <f t="shared" si="237"/>
        <v>93.730735324291032</v>
      </c>
      <c r="ER183" s="2">
        <f t="shared" si="237"/>
        <v>94.066694442815859</v>
      </c>
      <c r="ES183" s="2">
        <f t="shared" si="237"/>
        <v>94.81641729971571</v>
      </c>
      <c r="ET183" s="2">
        <f t="shared" si="237"/>
        <v>92.963801876403821</v>
      </c>
      <c r="EU183" s="2">
        <f t="shared" si="237"/>
        <v>93.871923628407814</v>
      </c>
      <c r="EV183" s="2">
        <f t="shared" si="237"/>
        <v>93.227284555829669</v>
      </c>
      <c r="EW183" s="2">
        <f t="shared" si="237"/>
        <v>95.681415551456141</v>
      </c>
      <c r="EX183" s="2">
        <f t="shared" si="237"/>
        <v>97.158010808307395</v>
      </c>
      <c r="EY183" s="2">
        <f t="shared" si="237"/>
        <v>95.710524898966199</v>
      </c>
      <c r="EZ183" s="2">
        <f t="shared" si="237"/>
        <v>99.386992147259633</v>
      </c>
      <c r="FA183" s="2">
        <f t="shared" si="237"/>
        <v>99.112885938720865</v>
      </c>
      <c r="FB183" s="2">
        <f t="shared" si="237"/>
        <v>99.845312763840695</v>
      </c>
      <c r="FC183" s="2">
        <f t="shared" si="237"/>
        <v>101.03750479276655</v>
      </c>
      <c r="FD183" s="2">
        <f t="shared" si="237"/>
        <v>102.23425599399377</v>
      </c>
      <c r="FE183" s="2">
        <f t="shared" si="237"/>
        <v>103.21214246135705</v>
      </c>
      <c r="FG183" s="2">
        <f t="shared" si="238"/>
        <v>0.9999770261162455</v>
      </c>
      <c r="FH183" s="2">
        <f t="shared" si="238"/>
        <v>0.99997427259249594</v>
      </c>
      <c r="FI183" s="2">
        <f t="shared" si="238"/>
        <v>0.99997359722359946</v>
      </c>
      <c r="FJ183" s="2">
        <f t="shared" si="238"/>
        <v>0.99997261854328545</v>
      </c>
      <c r="FK183" s="2">
        <f t="shared" si="238"/>
        <v>0.99997254054017037</v>
      </c>
      <c r="FL183" s="2">
        <f t="shared" si="238"/>
        <v>0.99997080075371636</v>
      </c>
      <c r="FM183" s="2">
        <f t="shared" si="238"/>
        <v>0.99997184551905505</v>
      </c>
      <c r="FN183" s="2">
        <f t="shared" si="238"/>
        <v>0.99997021765826533</v>
      </c>
      <c r="FO183" s="2">
        <f t="shared" si="238"/>
        <v>0.9999654554299009</v>
      </c>
      <c r="FP183" s="2">
        <f t="shared" si="238"/>
        <v>0.99996876988367478</v>
      </c>
      <c r="FQ183" s="2">
        <f t="shared" si="238"/>
        <v>0.99997115123734504</v>
      </c>
      <c r="FR183" s="2">
        <f t="shared" si="238"/>
        <v>0.99997106421496185</v>
      </c>
      <c r="FS183" s="2">
        <f t="shared" si="238"/>
        <v>0.99996965516581771</v>
      </c>
      <c r="FT183" s="2">
        <f t="shared" si="238"/>
        <v>0.99996977245946717</v>
      </c>
      <c r="FU183" s="2">
        <f t="shared" si="238"/>
        <v>0.99996099181065357</v>
      </c>
      <c r="FW183" s="2">
        <f t="shared" si="229"/>
        <v>0.77241385286005237</v>
      </c>
      <c r="FX183" s="2">
        <f t="shared" si="229"/>
        <v>0.8409218613310665</v>
      </c>
      <c r="FY183" s="2">
        <f t="shared" si="229"/>
        <v>0.83986932846139994</v>
      </c>
      <c r="FZ183" s="2">
        <f t="shared" si="229"/>
        <v>0.81844791553242169</v>
      </c>
      <c r="GA183" s="2">
        <f t="shared" si="229"/>
        <v>0.82203322075301455</v>
      </c>
      <c r="GB183" s="2">
        <f t="shared" si="229"/>
        <v>0.82509051797860689</v>
      </c>
      <c r="GC183" s="2">
        <f t="shared" si="229"/>
        <v>0.82414408153660335</v>
      </c>
      <c r="GD183" s="2">
        <f t="shared" si="229"/>
        <v>0.80540167267060503</v>
      </c>
      <c r="GE183" s="2">
        <f t="shared" si="229"/>
        <v>0.83632689342693167</v>
      </c>
      <c r="GF183" s="2">
        <f t="shared" si="229"/>
        <v>0.83800258911250436</v>
      </c>
      <c r="GG183" s="2">
        <f t="shared" si="229"/>
        <v>0.83166622065034179</v>
      </c>
      <c r="GH183" s="2">
        <f t="shared" si="229"/>
        <v>0.80215195894148794</v>
      </c>
      <c r="GI183" s="2">
        <f t="shared" si="229"/>
        <v>0.77951014336817881</v>
      </c>
      <c r="GJ183" s="2">
        <f t="shared" si="229"/>
        <v>0.73170506606724584</v>
      </c>
      <c r="GK183" s="2">
        <f t="shared" si="229"/>
        <v>0.68641095928671547</v>
      </c>
      <c r="GM183" s="86">
        <f t="shared" si="230"/>
        <v>2.2440803565183624E-238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2.9607709577746887E-304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1.1100390696723467E-235</v>
      </c>
      <c r="HA183" s="86">
        <f t="shared" si="230"/>
        <v>0</v>
      </c>
      <c r="HC183" s="86">
        <f t="shared" si="181"/>
        <v>1.8864181182539221E-201</v>
      </c>
      <c r="HD183" s="86">
        <f t="shared" si="181"/>
        <v>5.8392392311630075E-280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8.4559054991576638E-304</v>
      </c>
      <c r="HP183" s="86">
        <f t="shared" si="226"/>
        <v>2.0289802440526315E-173</v>
      </c>
      <c r="HQ183" s="86">
        <f t="shared" si="226"/>
        <v>1.2266608197124111E-268</v>
      </c>
      <c r="HS183" s="86">
        <f t="shared" si="231"/>
        <v>1.0726563828908932E-12</v>
      </c>
      <c r="HT183" s="86">
        <f t="shared" si="231"/>
        <v>4.6338550702834415E-18</v>
      </c>
      <c r="HU183" s="86">
        <f t="shared" si="231"/>
        <v>4.0610158981399119E-18</v>
      </c>
      <c r="HV183" s="86">
        <f t="shared" si="231"/>
        <v>1.2749586298237561E-18</v>
      </c>
      <c r="HW183" s="86">
        <f t="shared" si="231"/>
        <v>2.6500866837757865E-20</v>
      </c>
      <c r="HX183" s="86">
        <f t="shared" si="231"/>
        <v>1.2538934180742061E-19</v>
      </c>
      <c r="HY183" s="86">
        <f t="shared" si="231"/>
        <v>2.1871610665499513E-19</v>
      </c>
      <c r="HZ183" s="86">
        <f t="shared" si="231"/>
        <v>7.1851286394370568E-19</v>
      </c>
      <c r="IA183" s="86">
        <f t="shared" si="231"/>
        <v>8.2549641118392211E-21</v>
      </c>
      <c r="IB183" s="86">
        <f t="shared" si="231"/>
        <v>1.4338283438674821E-24</v>
      </c>
      <c r="IC183" s="86">
        <f t="shared" si="231"/>
        <v>4.6957147845137605E-20</v>
      </c>
      <c r="ID183" s="86">
        <f t="shared" si="231"/>
        <v>3.3881203884907416E-19</v>
      </c>
      <c r="IE183" s="86">
        <f t="shared" si="231"/>
        <v>1.0420713594799058E-18</v>
      </c>
      <c r="IF183" s="86">
        <f t="shared" si="231"/>
        <v>7.2183570837887806E-28</v>
      </c>
      <c r="IG183" s="86">
        <f t="shared" si="231"/>
        <v>1.491927832290448E-27</v>
      </c>
      <c r="II183" s="86">
        <f t="shared" si="232"/>
        <v>9.0449489481346748E-2</v>
      </c>
      <c r="IJ183" s="86">
        <f t="shared" si="232"/>
        <v>1.0786115732733782E-2</v>
      </c>
      <c r="IK183" s="86">
        <f t="shared" si="232"/>
        <v>1.0061690199966498E-2</v>
      </c>
      <c r="IL183" s="86">
        <f t="shared" si="232"/>
        <v>1.5208914722935086E-2</v>
      </c>
      <c r="IM183" s="86">
        <f t="shared" si="232"/>
        <v>1.0787178864198754E-2</v>
      </c>
      <c r="IN183" s="86">
        <f t="shared" si="232"/>
        <v>9.9997294226690566E-3</v>
      </c>
      <c r="IO183" s="86">
        <f t="shared" si="232"/>
        <v>1.2148354265799485E-2</v>
      </c>
      <c r="IP183" s="86">
        <f t="shared" si="232"/>
        <v>2.0715477641834585E-2</v>
      </c>
      <c r="IQ183" s="86">
        <f t="shared" si="232"/>
        <v>6.3337230898556371E-3</v>
      </c>
      <c r="IR183" s="86">
        <f t="shared" si="232"/>
        <v>3.0925534105397056E-3</v>
      </c>
      <c r="IS183" s="86">
        <f t="shared" si="232"/>
        <v>8.8765279839419144E-3</v>
      </c>
      <c r="IT183" s="86">
        <f t="shared" si="232"/>
        <v>2.0149733351992549E-2</v>
      </c>
      <c r="IU183" s="86">
        <f t="shared" si="232"/>
        <v>3.4566089320040717E-2</v>
      </c>
      <c r="IV183" s="86">
        <f t="shared" si="232"/>
        <v>3.6188062456873643E-2</v>
      </c>
      <c r="IW183" s="86">
        <f t="shared" si="232"/>
        <v>2.0444648811830571E-2</v>
      </c>
      <c r="IY183" s="86">
        <f t="shared" si="233"/>
        <v>9.0449489482419404E-2</v>
      </c>
      <c r="IZ183" s="86">
        <f t="shared" si="233"/>
        <v>1.0786115732733787E-2</v>
      </c>
      <c r="JA183" s="86">
        <f t="shared" si="233"/>
        <v>1.0061690199966502E-2</v>
      </c>
      <c r="JB183" s="86">
        <f t="shared" si="233"/>
        <v>1.5208914722935087E-2</v>
      </c>
      <c r="JC183" s="86">
        <f t="shared" si="233"/>
        <v>1.0787178864198754E-2</v>
      </c>
      <c r="JD183" s="86">
        <f t="shared" si="233"/>
        <v>9.9997294226690566E-3</v>
      </c>
      <c r="JE183" s="86">
        <f t="shared" si="233"/>
        <v>1.2148354265799485E-2</v>
      </c>
      <c r="JF183" s="86">
        <f t="shared" si="233"/>
        <v>2.0715477641834585E-2</v>
      </c>
      <c r="JG183" s="86">
        <f t="shared" si="233"/>
        <v>6.3337230898556371E-3</v>
      </c>
      <c r="JH183" s="86">
        <f t="shared" si="233"/>
        <v>3.0925534105397056E-3</v>
      </c>
      <c r="JI183" s="86">
        <f t="shared" si="233"/>
        <v>8.8765279839419144E-3</v>
      </c>
      <c r="JJ183" s="86">
        <f t="shared" si="233"/>
        <v>2.0149733351992549E-2</v>
      </c>
      <c r="JK183" s="86">
        <f t="shared" si="233"/>
        <v>3.4566089320040717E-2</v>
      </c>
      <c r="JL183" s="86">
        <f t="shared" si="233"/>
        <v>3.6188062456873643E-2</v>
      </c>
      <c r="JM183" s="86">
        <f t="shared" si="233"/>
        <v>2.0444648811830571E-2</v>
      </c>
    </row>
    <row r="184" spans="2:273" x14ac:dyDescent="0.25">
      <c r="B184" s="2">
        <v>157</v>
      </c>
      <c r="C184" s="37">
        <v>94.153000000000006</v>
      </c>
      <c r="D184" s="37">
        <v>91.728999999999999</v>
      </c>
      <c r="E184" s="37">
        <v>93.61</v>
      </c>
      <c r="F184" s="37">
        <v>91.965999999999994</v>
      </c>
      <c r="G184" s="37">
        <v>93.433000000000007</v>
      </c>
      <c r="H184" s="37">
        <v>92.745999999999995</v>
      </c>
      <c r="I184" s="37">
        <v>95.271000000000001</v>
      </c>
      <c r="J184" s="37">
        <v>98.322000000000003</v>
      </c>
      <c r="K184" s="37">
        <v>95.135999999999996</v>
      </c>
      <c r="L184" s="37">
        <v>99.566999999999993</v>
      </c>
      <c r="M184" s="37">
        <v>99.881</v>
      </c>
      <c r="N184" s="37">
        <v>99.203000000000003</v>
      </c>
      <c r="O184" s="37">
        <v>99.813999999999993</v>
      </c>
      <c r="P184" s="37">
        <v>99.796999999999997</v>
      </c>
      <c r="Q184" s="37">
        <v>101.73699999999999</v>
      </c>
      <c r="S184" s="4">
        <f t="shared" si="234"/>
        <v>93.311093960125788</v>
      </c>
      <c r="T184" s="4">
        <f t="shared" si="234"/>
        <v>94.035617094113931</v>
      </c>
      <c r="U184" s="4">
        <f t="shared" si="234"/>
        <v>94.949157854747341</v>
      </c>
      <c r="V184" s="4">
        <f t="shared" si="234"/>
        <v>92.830294921433165</v>
      </c>
      <c r="W184" s="4">
        <f t="shared" si="234"/>
        <v>93.752845973229327</v>
      </c>
      <c r="X184" s="4">
        <f t="shared" si="234"/>
        <v>93.162957786864354</v>
      </c>
      <c r="Y184" s="4">
        <f t="shared" si="234"/>
        <v>95.676057875154683</v>
      </c>
      <c r="Z184" s="4">
        <f t="shared" si="234"/>
        <v>97.367768186188613</v>
      </c>
      <c r="AA184" s="4">
        <f t="shared" si="234"/>
        <v>95.634208914227216</v>
      </c>
      <c r="AB184" s="4" t="e">
        <f t="shared" si="234"/>
        <v>#N/A</v>
      </c>
      <c r="AC184" s="4">
        <f t="shared" si="234"/>
        <v>99.239904627278491</v>
      </c>
      <c r="AD184" s="4">
        <f t="shared" si="234"/>
        <v>99.762086525277084</v>
      </c>
      <c r="AE184" s="4">
        <f t="shared" si="234"/>
        <v>101.0845489227592</v>
      </c>
      <c r="AF184" s="4">
        <f t="shared" si="234"/>
        <v>102.53712505899101</v>
      </c>
      <c r="AG184" s="4">
        <f t="shared" si="234"/>
        <v>103.27523070805688</v>
      </c>
      <c r="AI184" s="4">
        <f t="shared" si="235"/>
        <v>0.84190603987421753</v>
      </c>
      <c r="AJ184" s="4">
        <f t="shared" si="235"/>
        <v>-2.3066170941139319</v>
      </c>
      <c r="AK184" s="4">
        <f t="shared" si="235"/>
        <v>-1.3391578547473415</v>
      </c>
      <c r="AL184" s="4">
        <f t="shared" si="235"/>
        <v>-0.86429492143317077</v>
      </c>
      <c r="AM184" s="4">
        <f t="shared" si="235"/>
        <v>-0.31984597322932018</v>
      </c>
      <c r="AN184" s="4">
        <f t="shared" si="235"/>
        <v>-0.41695778686435858</v>
      </c>
      <c r="AO184" s="4">
        <f t="shared" si="235"/>
        <v>-0.40505787515468228</v>
      </c>
      <c r="AP184" s="4">
        <f t="shared" si="235"/>
        <v>0.95423181381138988</v>
      </c>
      <c r="AQ184" s="4">
        <f t="shared" si="235"/>
        <v>-0.49820891422722013</v>
      </c>
      <c r="AR184" s="4">
        <f t="shared" si="235"/>
        <v>0</v>
      </c>
      <c r="AS184" s="4">
        <f t="shared" si="235"/>
        <v>0.64109537272150874</v>
      </c>
      <c r="AT184" s="4">
        <f t="shared" si="235"/>
        <v>-0.55908652527708114</v>
      </c>
      <c r="AU184" s="4">
        <f t="shared" si="235"/>
        <v>-1.2705489227592039</v>
      </c>
      <c r="AV184" s="4">
        <f t="shared" si="235"/>
        <v>-2.740125058991012</v>
      </c>
      <c r="AW184" s="4">
        <f t="shared" si="235"/>
        <v>-1.5382307080568864</v>
      </c>
      <c r="AY184" s="2">
        <f t="shared" si="227"/>
        <v>93.311091902409842</v>
      </c>
      <c r="AZ184" s="2">
        <f t="shared" si="227"/>
        <v>94.035617094113917</v>
      </c>
      <c r="BA184" s="2">
        <f t="shared" si="227"/>
        <v>94.949157854746829</v>
      </c>
      <c r="BB184" s="2">
        <f t="shared" si="227"/>
        <v>92.830294921416481</v>
      </c>
      <c r="BC184" s="2">
        <f t="shared" si="227"/>
        <v>93.752845973228148</v>
      </c>
      <c r="BD184" s="2">
        <f t="shared" si="227"/>
        <v>93.162957786863515</v>
      </c>
      <c r="BE184" s="2">
        <f t="shared" si="227"/>
        <v>95.676057875151088</v>
      </c>
      <c r="BF184" s="2">
        <f t="shared" si="227"/>
        <v>97.367768185995587</v>
      </c>
      <c r="BG184" s="2">
        <f t="shared" si="227"/>
        <v>95.634208914227173</v>
      </c>
      <c r="BH184" s="2" t="e">
        <f t="shared" si="227"/>
        <v>#N/A</v>
      </c>
      <c r="BI184" s="2">
        <f t="shared" si="227"/>
        <v>99.239904627277795</v>
      </c>
      <c r="BJ184" s="2">
        <f t="shared" si="227"/>
        <v>99.762086525040402</v>
      </c>
      <c r="BK184" s="2">
        <f t="shared" si="227"/>
        <v>101.08454891189609</v>
      </c>
      <c r="BL184" s="2">
        <f t="shared" si="227"/>
        <v>102.53460464896864</v>
      </c>
      <c r="BM184" s="2">
        <f t="shared" si="227"/>
        <v>103.21268438115628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>
        <f t="shared" si="198"/>
        <v>91.728999999999999</v>
      </c>
      <c r="CW184" s="2">
        <f t="shared" si="199"/>
        <v>93.61</v>
      </c>
      <c r="CX184" s="2">
        <f t="shared" si="200"/>
        <v>91.965999999999994</v>
      </c>
      <c r="CY184" s="2">
        <f t="shared" si="201"/>
        <v>93.433000000000007</v>
      </c>
      <c r="CZ184" s="2">
        <f t="shared" si="202"/>
        <v>92.745999999999995</v>
      </c>
      <c r="DA184" s="2">
        <f t="shared" si="203"/>
        <v>95.271000000000001</v>
      </c>
      <c r="DB184" s="2" t="str">
        <f t="shared" si="204"/>
        <v/>
      </c>
      <c r="DC184" s="2">
        <f t="shared" si="205"/>
        <v>95.135999999999996</v>
      </c>
      <c r="DD184" s="2" t="str">
        <f t="shared" si="206"/>
        <v/>
      </c>
      <c r="DE184" s="2">
        <f t="shared" si="207"/>
        <v>99.881</v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>
        <f t="shared" si="211"/>
        <v>101.73699999999999</v>
      </c>
      <c r="DK184" s="2">
        <f t="shared" si="236"/>
        <v>131.05447917448404</v>
      </c>
      <c r="DL184" s="2">
        <f t="shared" si="236"/>
        <v>137.38538477951636</v>
      </c>
      <c r="DM184" s="2">
        <f t="shared" si="236"/>
        <v>117.89981321807636</v>
      </c>
      <c r="DN184" s="2">
        <f t="shared" si="236"/>
        <v>135.91821632563736</v>
      </c>
      <c r="DO184" s="2">
        <f t="shared" si="236"/>
        <v>156.69416928356927</v>
      </c>
      <c r="DP184" s="2">
        <f t="shared" si="236"/>
        <v>149.65033333333335</v>
      </c>
      <c r="DQ184" s="2">
        <f t="shared" si="236"/>
        <v>141.90551540616249</v>
      </c>
      <c r="DR184" s="2">
        <f t="shared" si="236"/>
        <v>128.96341098241098</v>
      </c>
      <c r="DS184" s="2">
        <f t="shared" si="236"/>
        <v>128.73099999999999</v>
      </c>
      <c r="DT184" s="2">
        <f t="shared" si="236"/>
        <v>139.12786692131394</v>
      </c>
      <c r="DU184" s="2">
        <f t="shared" si="236"/>
        <v>146.93080180180181</v>
      </c>
      <c r="DV184" s="2">
        <f t="shared" si="236"/>
        <v>155.79859909909908</v>
      </c>
      <c r="DW184" s="2">
        <f t="shared" si="236"/>
        <v>156.00550756302522</v>
      </c>
      <c r="DX184" s="2">
        <f t="shared" si="236"/>
        <v>148.11672157872158</v>
      </c>
      <c r="DY184" s="2">
        <f t="shared" si="236"/>
        <v>160.49250344827584</v>
      </c>
      <c r="EA184" s="2">
        <f t="shared" si="213"/>
        <v>92.122586352417812</v>
      </c>
      <c r="EB184" s="2">
        <f t="shared" si="213"/>
        <v>94.430652173913046</v>
      </c>
      <c r="EC184" s="2">
        <f t="shared" si="213"/>
        <v>96.176070371601938</v>
      </c>
      <c r="ED184" s="2">
        <f t="shared" si="213"/>
        <v>92.478615723612052</v>
      </c>
      <c r="EE184" s="2">
        <f t="shared" si="213"/>
        <v>93.692735839966801</v>
      </c>
      <c r="EF184" s="2">
        <f t="shared" si="213"/>
        <v>93.294253892719539</v>
      </c>
      <c r="EG184" s="2">
        <f t="shared" si="213"/>
        <v>95.95367265534523</v>
      </c>
      <c r="EH184" s="2">
        <f t="shared" si="213"/>
        <v>98.583195046026574</v>
      </c>
      <c r="EI184" s="2">
        <f t="shared" si="213"/>
        <v>95.720906186267854</v>
      </c>
      <c r="EJ184" s="2">
        <f t="shared" si="213"/>
        <v>100.51010767865947</v>
      </c>
      <c r="EK184" s="2">
        <f t="shared" si="212"/>
        <v>100.26536719865059</v>
      </c>
      <c r="EL184" s="2">
        <f t="shared" si="179"/>
        <v>99.69285911003891</v>
      </c>
      <c r="EM184" s="2">
        <f t="shared" si="179"/>
        <v>101.50694035816797</v>
      </c>
      <c r="EN184" s="2">
        <f t="shared" si="179"/>
        <v>103.71912308547894</v>
      </c>
      <c r="EO184" s="2">
        <f t="shared" si="179"/>
        <v>103.43514870289913</v>
      </c>
      <c r="EQ184" s="2">
        <f t="shared" si="237"/>
        <v>93.629429092108865</v>
      </c>
      <c r="ER184" s="2">
        <f t="shared" si="237"/>
        <v>93.966281460697672</v>
      </c>
      <c r="ES184" s="2">
        <f t="shared" si="237"/>
        <v>94.735201775644313</v>
      </c>
      <c r="ET184" s="2">
        <f t="shared" si="237"/>
        <v>92.900137723884924</v>
      </c>
      <c r="EU184" s="2">
        <f t="shared" si="237"/>
        <v>93.762825217983107</v>
      </c>
      <c r="EV184" s="2">
        <f t="shared" si="237"/>
        <v>93.135782660026933</v>
      </c>
      <c r="EW184" s="2">
        <f t="shared" si="237"/>
        <v>95.620623134529197</v>
      </c>
      <c r="EX184" s="2">
        <f t="shared" si="237"/>
        <v>97.098933520188112</v>
      </c>
      <c r="EY184" s="2">
        <f t="shared" si="237"/>
        <v>95.617509159262568</v>
      </c>
      <c r="EZ184" s="2">
        <f t="shared" si="237"/>
        <v>99.307594709587065</v>
      </c>
      <c r="FA184" s="2">
        <f t="shared" si="237"/>
        <v>99.049153937381419</v>
      </c>
      <c r="FB184" s="2">
        <f t="shared" si="237"/>
        <v>99.775845164152599</v>
      </c>
      <c r="FC184" s="2">
        <f t="shared" si="237"/>
        <v>100.97368786147666</v>
      </c>
      <c r="FD184" s="2">
        <f t="shared" si="237"/>
        <v>102.13685918646294</v>
      </c>
      <c r="FE184" s="2">
        <f t="shared" si="237"/>
        <v>103.11711786407895</v>
      </c>
      <c r="FG184" s="2">
        <f t="shared" si="238"/>
        <v>0.99997904752663935</v>
      </c>
      <c r="FH184" s="2">
        <f t="shared" si="238"/>
        <v>0.99997653627237215</v>
      </c>
      <c r="FI184" s="2">
        <f t="shared" si="238"/>
        <v>0.99997592032579274</v>
      </c>
      <c r="FJ184" s="2">
        <f t="shared" si="238"/>
        <v>0.99997502775451408</v>
      </c>
      <c r="FK184" s="2">
        <f t="shared" si="238"/>
        <v>0.99997495661448432</v>
      </c>
      <c r="FL184" s="2">
        <f t="shared" si="238"/>
        <v>0.99997336990246977</v>
      </c>
      <c r="FM184" s="2">
        <f t="shared" si="238"/>
        <v>0.99997432274459175</v>
      </c>
      <c r="FN184" s="2">
        <f t="shared" si="238"/>
        <v>0.99997283811033821</v>
      </c>
      <c r="FO184" s="2">
        <f t="shared" si="238"/>
        <v>0.99996849488186734</v>
      </c>
      <c r="FP184" s="2">
        <f t="shared" si="238"/>
        <v>0.99997151771713022</v>
      </c>
      <c r="FQ184" s="2">
        <f t="shared" si="238"/>
        <v>0.99997368954897081</v>
      </c>
      <c r="FR184" s="2">
        <f t="shared" si="238"/>
        <v>0.99997361018321052</v>
      </c>
      <c r="FS184" s="2">
        <f t="shared" si="238"/>
        <v>0.99997232510841494</v>
      </c>
      <c r="FT184" s="2">
        <f t="shared" si="238"/>
        <v>0.99997243208206477</v>
      </c>
      <c r="FU184" s="2">
        <f t="shared" si="238"/>
        <v>0.99996442398638496</v>
      </c>
      <c r="FW184" s="2">
        <f t="shared" si="229"/>
        <v>0.78819759969663628</v>
      </c>
      <c r="FX184" s="2">
        <f t="shared" si="229"/>
        <v>0.85285946480788855</v>
      </c>
      <c r="FY184" s="2">
        <f t="shared" si="229"/>
        <v>0.85187200342140545</v>
      </c>
      <c r="FZ184" s="2">
        <f t="shared" si="229"/>
        <v>0.83173455527215656</v>
      </c>
      <c r="GA184" s="2">
        <f t="shared" si="229"/>
        <v>0.83511033671823931</v>
      </c>
      <c r="GB184" s="2">
        <f t="shared" si="229"/>
        <v>0.8379872579495361</v>
      </c>
      <c r="GC184" s="2">
        <f t="shared" si="229"/>
        <v>0.83709682786463124</v>
      </c>
      <c r="GD184" s="2">
        <f t="shared" si="229"/>
        <v>0.8194324402615587</v>
      </c>
      <c r="GE184" s="2">
        <f t="shared" si="229"/>
        <v>0.84854721153022894</v>
      </c>
      <c r="GF184" s="2">
        <f t="shared" si="229"/>
        <v>0.85012021645878721</v>
      </c>
      <c r="GG184" s="2">
        <f t="shared" si="229"/>
        <v>0.84416968035135465</v>
      </c>
      <c r="GH184" s="2">
        <f t="shared" si="229"/>
        <v>0.81636361104148469</v>
      </c>
      <c r="GI184" s="2">
        <f t="shared" si="229"/>
        <v>0.79493240226908135</v>
      </c>
      <c r="GJ184" s="2">
        <f t="shared" si="229"/>
        <v>0.74939609416576569</v>
      </c>
      <c r="GK184" s="2">
        <f t="shared" si="229"/>
        <v>0.70588813275132256</v>
      </c>
      <c r="GM184" s="86">
        <f t="shared" si="230"/>
        <v>2.6022789108878064E-243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1.5071832026769245E-240</v>
      </c>
      <c r="HA184" s="86">
        <f t="shared" si="230"/>
        <v>0</v>
      </c>
      <c r="HC184" s="86">
        <f t="shared" si="181"/>
        <v>7.8096549575721148E-207</v>
      </c>
      <c r="HD184" s="86">
        <f t="shared" si="181"/>
        <v>2.8594637102324739E-287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0</v>
      </c>
      <c r="HP184" s="86">
        <f t="shared" si="226"/>
        <v>4.9569591696987721E-178</v>
      </c>
      <c r="HQ184" s="86">
        <f t="shared" si="226"/>
        <v>9.587207505732768E-276</v>
      </c>
      <c r="HS184" s="86">
        <f t="shared" si="231"/>
        <v>2.8905275696808546E-13</v>
      </c>
      <c r="HT184" s="86">
        <f t="shared" si="231"/>
        <v>8.0465568750142799E-19</v>
      </c>
      <c r="HU184" s="86">
        <f t="shared" si="231"/>
        <v>6.8557544733906599E-19</v>
      </c>
      <c r="HV184" s="86">
        <f t="shared" si="231"/>
        <v>1.9569855445544814E-19</v>
      </c>
      <c r="HW184" s="86">
        <f t="shared" si="231"/>
        <v>3.4876193863919712E-21</v>
      </c>
      <c r="HX184" s="86">
        <f t="shared" si="231"/>
        <v>1.7217782061317423E-20</v>
      </c>
      <c r="HY184" s="86">
        <f t="shared" si="231"/>
        <v>3.1805170483005063E-20</v>
      </c>
      <c r="HZ184" s="86">
        <f t="shared" si="231"/>
        <v>1.0673196489317422E-19</v>
      </c>
      <c r="IA184" s="86">
        <f t="shared" si="231"/>
        <v>1.0482644901349637E-21</v>
      </c>
      <c r="IB184" s="86">
        <f t="shared" si="231"/>
        <v>1.2717514274180237E-25</v>
      </c>
      <c r="IC184" s="86">
        <f t="shared" si="231"/>
        <v>6.4797415706032433E-21</v>
      </c>
      <c r="ID184" s="86">
        <f t="shared" si="231"/>
        <v>4.764384751588137E-20</v>
      </c>
      <c r="IE184" s="86">
        <f t="shared" si="231"/>
        <v>1.4805125005705521E-19</v>
      </c>
      <c r="IF184" s="86">
        <f t="shared" si="231"/>
        <v>3.0059483037578721E-29</v>
      </c>
      <c r="IG184" s="86">
        <f t="shared" si="231"/>
        <v>5.5699620057466532E-29</v>
      </c>
      <c r="II184" s="86">
        <f t="shared" si="232"/>
        <v>6.8662341760922382E-2</v>
      </c>
      <c r="IJ184" s="86">
        <f t="shared" si="232"/>
        <v>7.1328219011004565E-3</v>
      </c>
      <c r="IK184" s="86">
        <f t="shared" si="232"/>
        <v>6.5928849974919582E-3</v>
      </c>
      <c r="IL184" s="86">
        <f t="shared" si="232"/>
        <v>9.9999568450204277E-3</v>
      </c>
      <c r="IM184" s="86">
        <f t="shared" si="232"/>
        <v>6.8721555621232026E-3</v>
      </c>
      <c r="IN184" s="86">
        <f t="shared" si="232"/>
        <v>6.3569451393631366E-3</v>
      </c>
      <c r="IO184" s="86">
        <f t="shared" si="232"/>
        <v>7.8760829795867984E-3</v>
      </c>
      <c r="IP184" s="86">
        <f t="shared" si="232"/>
        <v>1.377334760276646E-2</v>
      </c>
      <c r="IQ184" s="86">
        <f t="shared" si="232"/>
        <v>3.9249108440969037E-3</v>
      </c>
      <c r="IR184" s="86">
        <f t="shared" si="232"/>
        <v>1.7830004854186671E-3</v>
      </c>
      <c r="IS184" s="86">
        <f t="shared" si="232"/>
        <v>5.6463052561475857E-3</v>
      </c>
      <c r="IT184" s="86">
        <f t="shared" si="232"/>
        <v>1.3270295230796408E-2</v>
      </c>
      <c r="IU184" s="86">
        <f t="shared" si="232"/>
        <v>2.3356852209163021E-2</v>
      </c>
      <c r="IV184" s="86">
        <f t="shared" si="232"/>
        <v>2.2211382642089543E-2</v>
      </c>
      <c r="IW184" s="86">
        <f t="shared" si="232"/>
        <v>9.8282316520285212E-3</v>
      </c>
      <c r="IY184" s="86">
        <f t="shared" si="233"/>
        <v>6.8662341761211429E-2</v>
      </c>
      <c r="IZ184" s="86">
        <f t="shared" si="233"/>
        <v>7.1328219011004574E-3</v>
      </c>
      <c r="JA184" s="86">
        <f t="shared" si="233"/>
        <v>6.5928849974919591E-3</v>
      </c>
      <c r="JB184" s="86">
        <f t="shared" si="233"/>
        <v>9.9999568450204277E-3</v>
      </c>
      <c r="JC184" s="86">
        <f t="shared" si="233"/>
        <v>6.8721555621232026E-3</v>
      </c>
      <c r="JD184" s="86">
        <f t="shared" si="233"/>
        <v>6.3569451393631366E-3</v>
      </c>
      <c r="JE184" s="86">
        <f t="shared" si="233"/>
        <v>7.8760829795867984E-3</v>
      </c>
      <c r="JF184" s="86">
        <f t="shared" si="233"/>
        <v>1.377334760276646E-2</v>
      </c>
      <c r="JG184" s="86">
        <f t="shared" si="233"/>
        <v>3.9249108440969037E-3</v>
      </c>
      <c r="JH184" s="86">
        <f t="shared" si="233"/>
        <v>1.7830004854186671E-3</v>
      </c>
      <c r="JI184" s="86">
        <f t="shared" si="233"/>
        <v>5.6463052561475857E-3</v>
      </c>
      <c r="JJ184" s="86">
        <f t="shared" si="233"/>
        <v>1.3270295230796408E-2</v>
      </c>
      <c r="JK184" s="86">
        <f t="shared" si="233"/>
        <v>2.3356852209163021E-2</v>
      </c>
      <c r="JL184" s="86">
        <f t="shared" si="233"/>
        <v>2.2211382642089543E-2</v>
      </c>
      <c r="JM184" s="86">
        <f t="shared" si="233"/>
        <v>9.8282316520285212E-3</v>
      </c>
    </row>
    <row r="185" spans="2:273" x14ac:dyDescent="0.25">
      <c r="B185" s="2">
        <v>158</v>
      </c>
      <c r="C185" s="37">
        <v>94.067999999999998</v>
      </c>
      <c r="D185" s="37">
        <v>96.694999999999993</v>
      </c>
      <c r="E185" s="37">
        <v>93.287999999999997</v>
      </c>
      <c r="F185" s="37">
        <v>92.948999999999998</v>
      </c>
      <c r="G185" s="37">
        <v>93.95</v>
      </c>
      <c r="H185" s="37">
        <v>93.525000000000006</v>
      </c>
      <c r="I185" s="37">
        <v>96.846999999999994</v>
      </c>
      <c r="J185" s="37">
        <v>94.864000000000004</v>
      </c>
      <c r="K185" s="37">
        <v>95.287999999999997</v>
      </c>
      <c r="L185" s="37">
        <v>99.983000000000004</v>
      </c>
      <c r="M185" s="37">
        <v>97.644000000000005</v>
      </c>
      <c r="N185" s="37">
        <v>99.745999999999995</v>
      </c>
      <c r="O185" s="37">
        <v>102.746</v>
      </c>
      <c r="P185" s="37">
        <v>101.69499999999999</v>
      </c>
      <c r="Q185" s="37">
        <v>104.211</v>
      </c>
      <c r="S185" s="4">
        <f t="shared" si="234"/>
        <v>93.227038522955112</v>
      </c>
      <c r="T185" s="4">
        <f t="shared" si="234"/>
        <v>93.930979169731529</v>
      </c>
      <c r="U185" s="4">
        <f t="shared" si="234"/>
        <v>94.855017548798997</v>
      </c>
      <c r="V185" s="4">
        <f t="shared" si="234"/>
        <v>92.770675874108107</v>
      </c>
      <c r="W185" s="4">
        <f t="shared" si="234"/>
        <v>93.644298020973366</v>
      </c>
      <c r="X185" s="4">
        <f t="shared" si="234"/>
        <v>93.069812400510799</v>
      </c>
      <c r="Y185" s="4">
        <f t="shared" si="234"/>
        <v>95.61196579118328</v>
      </c>
      <c r="Z185" s="4">
        <f t="shared" si="234"/>
        <v>97.293286126661911</v>
      </c>
      <c r="AA185" s="4">
        <f t="shared" si="234"/>
        <v>95.540168593482917</v>
      </c>
      <c r="AB185" s="4" t="e">
        <f t="shared" si="234"/>
        <v>#N/A</v>
      </c>
      <c r="AC185" s="4">
        <f t="shared" si="234"/>
        <v>99.164795753051877</v>
      </c>
      <c r="AD185" s="4">
        <f t="shared" si="234"/>
        <v>99.693363738020977</v>
      </c>
      <c r="AE185" s="4">
        <f t="shared" si="234"/>
        <v>101.01461086430743</v>
      </c>
      <c r="AF185" s="4">
        <f t="shared" si="234"/>
        <v>102.41778800408416</v>
      </c>
      <c r="AG185" s="4">
        <f t="shared" si="234"/>
        <v>103.1310078640815</v>
      </c>
      <c r="AI185" s="4">
        <f t="shared" si="235"/>
        <v>0.84096147704488544</v>
      </c>
      <c r="AJ185" s="4">
        <f t="shared" si="235"/>
        <v>2.7640208302684641</v>
      </c>
      <c r="AK185" s="4">
        <f t="shared" si="235"/>
        <v>-1.5670175487990008</v>
      </c>
      <c r="AL185" s="4">
        <f t="shared" si="235"/>
        <v>0.17832412589189062</v>
      </c>
      <c r="AM185" s="4">
        <f t="shared" si="235"/>
        <v>0.30570197902663665</v>
      </c>
      <c r="AN185" s="4">
        <f t="shared" si="235"/>
        <v>0.45518759948920717</v>
      </c>
      <c r="AO185" s="4">
        <f t="shared" si="235"/>
        <v>1.2350342088167139</v>
      </c>
      <c r="AP185" s="4">
        <f t="shared" si="235"/>
        <v>-2.429286126661907</v>
      </c>
      <c r="AQ185" s="4">
        <f t="shared" si="235"/>
        <v>-0.25216859348292076</v>
      </c>
      <c r="AR185" s="4">
        <f t="shared" si="235"/>
        <v>0</v>
      </c>
      <c r="AS185" s="4">
        <f t="shared" si="235"/>
        <v>-1.5207957530518712</v>
      </c>
      <c r="AT185" s="4">
        <f t="shared" si="235"/>
        <v>5.2636261979017718E-2</v>
      </c>
      <c r="AU185" s="4">
        <f t="shared" si="235"/>
        <v>1.7313891356925666</v>
      </c>
      <c r="AV185" s="4">
        <f t="shared" si="235"/>
        <v>-0.72278800408416544</v>
      </c>
      <c r="AW185" s="4">
        <f t="shared" si="235"/>
        <v>1.0799921359185021</v>
      </c>
      <c r="AY185" s="2">
        <f t="shared" si="227"/>
        <v>93.227038210586329</v>
      </c>
      <c r="AZ185" s="2">
        <f t="shared" si="227"/>
        <v>93.930979169731529</v>
      </c>
      <c r="BA185" s="2">
        <f t="shared" si="227"/>
        <v>94.855017548798969</v>
      </c>
      <c r="BB185" s="2">
        <f t="shared" si="227"/>
        <v>92.770675874107312</v>
      </c>
      <c r="BC185" s="2">
        <f t="shared" si="227"/>
        <v>93.644298020973324</v>
      </c>
      <c r="BD185" s="2">
        <f t="shared" si="227"/>
        <v>93.06981240051077</v>
      </c>
      <c r="BE185" s="2">
        <f t="shared" si="227"/>
        <v>95.611965791183124</v>
      </c>
      <c r="BF185" s="2">
        <f t="shared" si="227"/>
        <v>97.29328612665185</v>
      </c>
      <c r="BG185" s="2">
        <f t="shared" si="227"/>
        <v>95.540168593482917</v>
      </c>
      <c r="BH185" s="2" t="e">
        <f t="shared" si="227"/>
        <v>#N/A</v>
      </c>
      <c r="BI185" s="2">
        <f t="shared" si="227"/>
        <v>99.164795753051848</v>
      </c>
      <c r="BJ185" s="2">
        <f t="shared" si="227"/>
        <v>99.693363738009523</v>
      </c>
      <c r="BK185" s="2">
        <f t="shared" si="227"/>
        <v>101.0146108636541</v>
      </c>
      <c r="BL185" s="2">
        <f t="shared" si="227"/>
        <v>102.41720984265649</v>
      </c>
      <c r="BM185" s="2">
        <f t="shared" si="227"/>
        <v>103.11264588000819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>
        <f t="shared" si="198"/>
        <v>96.694999999999993</v>
      </c>
      <c r="CW185" s="2">
        <f t="shared" si="199"/>
        <v>93.287999999999997</v>
      </c>
      <c r="CX185" s="2">
        <f t="shared" si="200"/>
        <v>92.948999999999998</v>
      </c>
      <c r="CY185" s="2">
        <f t="shared" si="201"/>
        <v>93.95</v>
      </c>
      <c r="CZ185" s="2">
        <f t="shared" si="202"/>
        <v>93.525000000000006</v>
      </c>
      <c r="DA185" s="2">
        <f t="shared" si="203"/>
        <v>96.846999999999994</v>
      </c>
      <c r="DB185" s="2">
        <f t="shared" si="204"/>
        <v>94.864000000000004</v>
      </c>
      <c r="DC185" s="2">
        <f t="shared" si="205"/>
        <v>95.287999999999997</v>
      </c>
      <c r="DD185" s="2" t="str">
        <f t="shared" si="206"/>
        <v/>
      </c>
      <c r="DE185" s="2">
        <f t="shared" si="207"/>
        <v>97.644000000000005</v>
      </c>
      <c r="DF185" s="2">
        <f t="shared" si="208"/>
        <v>99.745999999999995</v>
      </c>
      <c r="DG185" s="2" t="str">
        <f t="shared" si="209"/>
        <v/>
      </c>
      <c r="DH185" s="2" t="str">
        <f t="shared" si="210"/>
        <v/>
      </c>
      <c r="DI185" s="2">
        <f t="shared" si="211"/>
        <v>104.211</v>
      </c>
      <c r="DK185" s="2">
        <f t="shared" si="236"/>
        <v>131.22775956848031</v>
      </c>
      <c r="DL185" s="2">
        <f t="shared" si="236"/>
        <v>137.6025794215268</v>
      </c>
      <c r="DM185" s="2">
        <f t="shared" si="236"/>
        <v>117.98992176386912</v>
      </c>
      <c r="DN185" s="2">
        <f t="shared" si="236"/>
        <v>136.12855837618994</v>
      </c>
      <c r="DO185" s="2">
        <f t="shared" si="236"/>
        <v>157.04571716001715</v>
      </c>
      <c r="DP185" s="2">
        <f t="shared" si="236"/>
        <v>149.96683333333334</v>
      </c>
      <c r="DQ185" s="2">
        <f t="shared" si="236"/>
        <v>142.16303249299725</v>
      </c>
      <c r="DR185" s="2">
        <f t="shared" si="236"/>
        <v>129.1176887172887</v>
      </c>
      <c r="DS185" s="2">
        <f t="shared" si="236"/>
        <v>128.88468181818183</v>
      </c>
      <c r="DT185" s="2">
        <f t="shared" si="236"/>
        <v>139.34095492742549</v>
      </c>
      <c r="DU185" s="2">
        <f t="shared" si="236"/>
        <v>147.19924656235182</v>
      </c>
      <c r="DV185" s="2">
        <f t="shared" si="236"/>
        <v>156.1204556661925</v>
      </c>
      <c r="DW185" s="2">
        <f t="shared" si="236"/>
        <v>156.32538543417368</v>
      </c>
      <c r="DX185" s="2">
        <f t="shared" si="236"/>
        <v>148.35924358644357</v>
      </c>
      <c r="DY185" s="2">
        <f t="shared" si="236"/>
        <v>160.84782709359604</v>
      </c>
      <c r="EA185" s="2">
        <f t="shared" si="213"/>
        <v>91.994679393034531</v>
      </c>
      <c r="EB185" s="2">
        <f t="shared" si="213"/>
        <v>94.337975931677022</v>
      </c>
      <c r="EC185" s="2">
        <f t="shared" si="213"/>
        <v>96.119162981128909</v>
      </c>
      <c r="ED185" s="2">
        <f t="shared" si="213"/>
        <v>92.407667582220483</v>
      </c>
      <c r="EE185" s="2">
        <f t="shared" si="213"/>
        <v>93.582438268036356</v>
      </c>
      <c r="EF185" s="2">
        <f t="shared" ref="EF185:EO227" si="239">CJ$228*$B185+CJ$229</f>
        <v>93.205414926677648</v>
      </c>
      <c r="EG185" s="2">
        <f t="shared" si="239"/>
        <v>95.898526790198119</v>
      </c>
      <c r="EH185" s="2">
        <f t="shared" si="239"/>
        <v>98.549807977942791</v>
      </c>
      <c r="EI185" s="2">
        <f t="shared" si="239"/>
        <v>95.629639700883757</v>
      </c>
      <c r="EJ185" s="2">
        <f t="shared" si="239"/>
        <v>100.45151485460821</v>
      </c>
      <c r="EK185" s="2">
        <f t="shared" si="212"/>
        <v>100.22243213961336</v>
      </c>
      <c r="EL185" s="2">
        <f t="shared" si="179"/>
        <v>99.621940543062905</v>
      </c>
      <c r="EM185" s="2">
        <f t="shared" si="179"/>
        <v>101.45252915177237</v>
      </c>
      <c r="EN185" s="2">
        <f t="shared" si="179"/>
        <v>103.65098319580345</v>
      </c>
      <c r="EO185" s="2">
        <f t="shared" si="179"/>
        <v>103.34417032548215</v>
      </c>
      <c r="EQ185" s="2">
        <f t="shared" si="237"/>
        <v>93.528122859926697</v>
      </c>
      <c r="ER185" s="2">
        <f t="shared" si="237"/>
        <v>93.8658684785795</v>
      </c>
      <c r="ES185" s="2">
        <f t="shared" si="237"/>
        <v>94.653986251572917</v>
      </c>
      <c r="ET185" s="2">
        <f t="shared" si="237"/>
        <v>92.836473571366042</v>
      </c>
      <c r="EU185" s="2">
        <f t="shared" si="237"/>
        <v>93.6537268075584</v>
      </c>
      <c r="EV185" s="2">
        <f t="shared" si="237"/>
        <v>93.044280764224183</v>
      </c>
      <c r="EW185" s="2">
        <f t="shared" si="237"/>
        <v>95.559830717602239</v>
      </c>
      <c r="EX185" s="2">
        <f t="shared" si="237"/>
        <v>97.039856232068843</v>
      </c>
      <c r="EY185" s="2">
        <f t="shared" si="237"/>
        <v>95.524493419558922</v>
      </c>
      <c r="EZ185" s="2">
        <f t="shared" si="237"/>
        <v>99.228197271914482</v>
      </c>
      <c r="FA185" s="2">
        <f t="shared" si="237"/>
        <v>98.985421936041988</v>
      </c>
      <c r="FB185" s="2">
        <f t="shared" si="237"/>
        <v>99.706377564464503</v>
      </c>
      <c r="FC185" s="2">
        <f t="shared" si="237"/>
        <v>100.90987093018677</v>
      </c>
      <c r="FD185" s="2">
        <f t="shared" si="237"/>
        <v>102.03946237893211</v>
      </c>
      <c r="FE185" s="2">
        <f t="shared" si="237"/>
        <v>103.02209326680085</v>
      </c>
      <c r="FG185" s="2">
        <f t="shared" si="238"/>
        <v>0.99998089108195476</v>
      </c>
      <c r="FH185" s="2">
        <f t="shared" si="238"/>
        <v>0.99997860078189182</v>
      </c>
      <c r="FI185" s="2">
        <f t="shared" si="238"/>
        <v>0.99997803902958504</v>
      </c>
      <c r="FJ185" s="2">
        <f t="shared" si="238"/>
        <v>0.99997722499139052</v>
      </c>
      <c r="FK185" s="2">
        <f t="shared" si="238"/>
        <v>0.99997716011062676</v>
      </c>
      <c r="FL185" s="2">
        <f t="shared" si="238"/>
        <v>0.99997571300549104</v>
      </c>
      <c r="FM185" s="2">
        <f t="shared" si="238"/>
        <v>0.99997658201183404</v>
      </c>
      <c r="FN185" s="2">
        <f t="shared" si="238"/>
        <v>0.9999752280030072</v>
      </c>
      <c r="FO185" s="2">
        <f t="shared" si="238"/>
        <v>0.9999712669111166</v>
      </c>
      <c r="FP185" s="2">
        <f t="shared" si="238"/>
        <v>0.99997402378419331</v>
      </c>
      <c r="FQ185" s="2">
        <f t="shared" si="238"/>
        <v>0.99997600452792268</v>
      </c>
      <c r="FR185" s="2">
        <f t="shared" si="238"/>
        <v>0.99997593214515335</v>
      </c>
      <c r="FS185" s="2">
        <f t="shared" si="238"/>
        <v>0.99997476013743503</v>
      </c>
      <c r="FT185" s="2">
        <f t="shared" si="238"/>
        <v>0.99997485769903749</v>
      </c>
      <c r="FU185" s="2">
        <f t="shared" si="238"/>
        <v>0.99996755418839678</v>
      </c>
      <c r="FW185" s="2">
        <f t="shared" si="229"/>
        <v>0.80316564805234192</v>
      </c>
      <c r="FX185" s="2">
        <f t="shared" si="229"/>
        <v>0.86404607246831044</v>
      </c>
      <c r="FY185" s="2">
        <f t="shared" si="229"/>
        <v>0.86312163570858624</v>
      </c>
      <c r="FZ185" s="2">
        <f t="shared" si="229"/>
        <v>0.84423388988557568</v>
      </c>
      <c r="GA185" s="2">
        <f t="shared" si="229"/>
        <v>0.84740491350829628</v>
      </c>
      <c r="GB185" s="2">
        <f t="shared" si="229"/>
        <v>0.85010582696016745</v>
      </c>
      <c r="GC185" s="2">
        <f t="shared" si="229"/>
        <v>0.84927002092893467</v>
      </c>
      <c r="GD185" s="2">
        <f t="shared" si="229"/>
        <v>0.83266176033525763</v>
      </c>
      <c r="GE185" s="2">
        <f t="shared" si="229"/>
        <v>0.86000785137100799</v>
      </c>
      <c r="GF185" s="2">
        <f t="shared" si="229"/>
        <v>0.86148125582102508</v>
      </c>
      <c r="GG185" s="2">
        <f t="shared" si="229"/>
        <v>0.85590532264286523</v>
      </c>
      <c r="GH185" s="2">
        <f t="shared" si="229"/>
        <v>0.82977106158629332</v>
      </c>
      <c r="GI185" s="2">
        <f t="shared" si="229"/>
        <v>0.80953951123376067</v>
      </c>
      <c r="GJ185" s="2">
        <f t="shared" si="229"/>
        <v>0.7662931863844491</v>
      </c>
      <c r="GK185" s="2">
        <f t="shared" si="229"/>
        <v>0.72464086465376065</v>
      </c>
      <c r="GM185" s="86">
        <f t="shared" si="230"/>
        <v>2.6837042410737687E-248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1.8234435506427369E-245</v>
      </c>
      <c r="HA185" s="86">
        <f t="shared" si="230"/>
        <v>0</v>
      </c>
      <c r="HC185" s="86">
        <f t="shared" si="181"/>
        <v>2.7420042739222528E-212</v>
      </c>
      <c r="HD185" s="86">
        <f t="shared" si="181"/>
        <v>1.1256995396030619E-294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0</v>
      </c>
      <c r="HP185" s="86">
        <f t="shared" si="226"/>
        <v>1.0521071505627457E-182</v>
      </c>
      <c r="HQ185" s="86">
        <f t="shared" si="226"/>
        <v>6.0433857115179066E-283</v>
      </c>
      <c r="HS185" s="86">
        <f t="shared" si="231"/>
        <v>7.5488754194579622E-14</v>
      </c>
      <c r="HT185" s="86">
        <f t="shared" si="231"/>
        <v>1.3445195939912598E-19</v>
      </c>
      <c r="HU185" s="86">
        <f t="shared" si="231"/>
        <v>1.1124609057926725E-19</v>
      </c>
      <c r="HV185" s="86">
        <f t="shared" si="231"/>
        <v>2.8784050929991306E-20</v>
      </c>
      <c r="HW185" s="86">
        <f t="shared" si="231"/>
        <v>4.3851494901596568E-22</v>
      </c>
      <c r="HX185" s="86">
        <f t="shared" si="231"/>
        <v>2.2595451842738184E-21</v>
      </c>
      <c r="HY185" s="86">
        <f t="shared" si="231"/>
        <v>4.4290627794796786E-21</v>
      </c>
      <c r="HZ185" s="86">
        <f t="shared" si="231"/>
        <v>1.5178943441571104E-20</v>
      </c>
      <c r="IA185" s="86">
        <f t="shared" si="231"/>
        <v>1.2712435065006181E-22</v>
      </c>
      <c r="IB185" s="86">
        <f t="shared" si="231"/>
        <v>1.0693901077106897E-26</v>
      </c>
      <c r="IC185" s="86">
        <f t="shared" si="231"/>
        <v>8.5558884286645083E-22</v>
      </c>
      <c r="ID185" s="86">
        <f t="shared" si="231"/>
        <v>6.4032611297430767E-21</v>
      </c>
      <c r="IE185" s="86">
        <f t="shared" si="231"/>
        <v>2.0088810592796037E-20</v>
      </c>
      <c r="IF185" s="86">
        <f t="shared" si="231"/>
        <v>1.155167097776913E-30</v>
      </c>
      <c r="IG185" s="86">
        <f t="shared" si="231"/>
        <v>1.9065053609027421E-30</v>
      </c>
      <c r="II185" s="86">
        <f t="shared" si="232"/>
        <v>5.1386160168375154E-2</v>
      </c>
      <c r="IJ185" s="86">
        <f t="shared" si="232"/>
        <v>4.6315105072415683E-3</v>
      </c>
      <c r="IK185" s="86">
        <f t="shared" si="232"/>
        <v>4.2394398227283484E-3</v>
      </c>
      <c r="IL185" s="86">
        <f t="shared" si="232"/>
        <v>6.44387553562859E-3</v>
      </c>
      <c r="IM185" s="86">
        <f t="shared" si="232"/>
        <v>4.2842774483270651E-3</v>
      </c>
      <c r="IN185" s="86">
        <f t="shared" si="232"/>
        <v>3.9551394709592671E-3</v>
      </c>
      <c r="IO185" s="86">
        <f t="shared" si="232"/>
        <v>5.002586256919404E-3</v>
      </c>
      <c r="IP185" s="86">
        <f t="shared" si="232"/>
        <v>8.9722035841812379E-3</v>
      </c>
      <c r="IQ185" s="86">
        <f t="shared" si="232"/>
        <v>2.3792951586525109E-3</v>
      </c>
      <c r="IR185" s="86">
        <f t="shared" si="232"/>
        <v>1.0019485517764027E-3</v>
      </c>
      <c r="IS185" s="86">
        <f t="shared" si="232"/>
        <v>3.5170270429769022E-3</v>
      </c>
      <c r="IT185" s="86">
        <f t="shared" si="232"/>
        <v>8.5556881497892822E-3</v>
      </c>
      <c r="IU185" s="86">
        <f t="shared" si="232"/>
        <v>1.5448608733158158E-2</v>
      </c>
      <c r="IV185" s="86">
        <f t="shared" si="232"/>
        <v>1.3180046208602383E-2</v>
      </c>
      <c r="IW185" s="86">
        <f t="shared" si="232"/>
        <v>4.3955845776168781E-3</v>
      </c>
      <c r="IY185" s="86">
        <f t="shared" si="233"/>
        <v>5.1386160168450642E-2</v>
      </c>
      <c r="IZ185" s="86">
        <f t="shared" si="233"/>
        <v>4.6315105072415683E-3</v>
      </c>
      <c r="JA185" s="86">
        <f t="shared" si="233"/>
        <v>4.2394398227283484E-3</v>
      </c>
      <c r="JB185" s="86">
        <f t="shared" si="233"/>
        <v>6.44387553562859E-3</v>
      </c>
      <c r="JC185" s="86">
        <f t="shared" si="233"/>
        <v>4.2842774483270651E-3</v>
      </c>
      <c r="JD185" s="86">
        <f t="shared" si="233"/>
        <v>3.9551394709592671E-3</v>
      </c>
      <c r="JE185" s="86">
        <f t="shared" si="233"/>
        <v>5.002586256919404E-3</v>
      </c>
      <c r="JF185" s="86">
        <f t="shared" si="233"/>
        <v>8.9722035841812379E-3</v>
      </c>
      <c r="JG185" s="86">
        <f t="shared" si="233"/>
        <v>2.3792951586525109E-3</v>
      </c>
      <c r="JH185" s="86">
        <f t="shared" si="233"/>
        <v>1.0019485517764027E-3</v>
      </c>
      <c r="JI185" s="86">
        <f t="shared" si="233"/>
        <v>3.5170270429769022E-3</v>
      </c>
      <c r="JJ185" s="86">
        <f t="shared" si="233"/>
        <v>8.5556881497892822E-3</v>
      </c>
      <c r="JK185" s="86">
        <f t="shared" si="233"/>
        <v>1.5448608733158158E-2</v>
      </c>
      <c r="JL185" s="86">
        <f t="shared" si="233"/>
        <v>1.3180046208602383E-2</v>
      </c>
      <c r="JM185" s="86">
        <f t="shared" si="233"/>
        <v>4.3955845776168781E-3</v>
      </c>
    </row>
    <row r="186" spans="2:273" x14ac:dyDescent="0.25">
      <c r="B186" s="2">
        <v>159</v>
      </c>
      <c r="C186" s="37">
        <v>95.135999999999996</v>
      </c>
      <c r="D186" s="37">
        <v>92.457999999999998</v>
      </c>
      <c r="E186" s="37">
        <v>94.424000000000007</v>
      </c>
      <c r="F186" s="37">
        <v>93.338999999999999</v>
      </c>
      <c r="G186" s="37">
        <v>93.766999999999996</v>
      </c>
      <c r="H186" s="37">
        <v>94.168999999999997</v>
      </c>
      <c r="I186" s="37">
        <v>93.846999999999994</v>
      </c>
      <c r="J186" s="37">
        <v>96.016999999999996</v>
      </c>
      <c r="K186" s="37">
        <v>95.474999999999994</v>
      </c>
      <c r="L186" s="37">
        <v>98.35</v>
      </c>
      <c r="M186" s="37">
        <v>96.864000000000004</v>
      </c>
      <c r="N186" s="37">
        <v>98.796999999999997</v>
      </c>
      <c r="O186" s="37">
        <v>102.169</v>
      </c>
      <c r="P186" s="37">
        <v>102.61</v>
      </c>
      <c r="Q186" s="37">
        <v>100.491</v>
      </c>
      <c r="S186" s="4">
        <f t="shared" si="234"/>
        <v>93.142518448927689</v>
      </c>
      <c r="T186" s="4">
        <f t="shared" si="234"/>
        <v>93.826522834585191</v>
      </c>
      <c r="U186" s="4">
        <f t="shared" si="234"/>
        <v>94.761417606420594</v>
      </c>
      <c r="V186" s="4">
        <f t="shared" si="234"/>
        <v>92.710911399869531</v>
      </c>
      <c r="W186" s="4">
        <f t="shared" si="234"/>
        <v>93.535734687226551</v>
      </c>
      <c r="X186" s="4">
        <f t="shared" si="234"/>
        <v>92.9767362898573</v>
      </c>
      <c r="Y186" s="4">
        <f t="shared" si="234"/>
        <v>95.548005184414251</v>
      </c>
      <c r="Z186" s="4">
        <f t="shared" si="234"/>
        <v>97.219336976818568</v>
      </c>
      <c r="AA186" s="4" t="e">
        <f t="shared" si="234"/>
        <v>#N/A</v>
      </c>
      <c r="AB186" s="4" t="e">
        <f t="shared" si="234"/>
        <v>#N/A</v>
      </c>
      <c r="AC186" s="4">
        <f t="shared" si="234"/>
        <v>99.09014332659369</v>
      </c>
      <c r="AD186" s="4">
        <f t="shared" si="234"/>
        <v>99.62462181436392</v>
      </c>
      <c r="AE186" s="4">
        <f t="shared" si="234"/>
        <v>100.94485480246472</v>
      </c>
      <c r="AF186" s="4">
        <f t="shared" si="234"/>
        <v>102.30027969035089</v>
      </c>
      <c r="AG186" s="4">
        <f t="shared" si="234"/>
        <v>103.01755201633343</v>
      </c>
      <c r="AI186" s="4">
        <f t="shared" si="235"/>
        <v>1.993481551072307</v>
      </c>
      <c r="AJ186" s="4">
        <f t="shared" si="235"/>
        <v>-1.3685228345851925</v>
      </c>
      <c r="AK186" s="4">
        <f t="shared" si="235"/>
        <v>-0.33741760642058694</v>
      </c>
      <c r="AL186" s="4">
        <f t="shared" si="235"/>
        <v>0.62808860013046797</v>
      </c>
      <c r="AM186" s="4">
        <f t="shared" si="235"/>
        <v>0.23126531277344498</v>
      </c>
      <c r="AN186" s="4">
        <f t="shared" si="235"/>
        <v>1.1922637101426972</v>
      </c>
      <c r="AO186" s="4">
        <f t="shared" si="235"/>
        <v>-1.7010051844142566</v>
      </c>
      <c r="AP186" s="4">
        <f t="shared" si="235"/>
        <v>-1.2023369768185717</v>
      </c>
      <c r="AQ186" s="4">
        <f t="shared" si="235"/>
        <v>0</v>
      </c>
      <c r="AR186" s="4">
        <f t="shared" si="235"/>
        <v>0</v>
      </c>
      <c r="AS186" s="4">
        <f t="shared" si="235"/>
        <v>-2.2261433265936859</v>
      </c>
      <c r="AT186" s="4">
        <f t="shared" si="235"/>
        <v>-0.82762181436392268</v>
      </c>
      <c r="AU186" s="4">
        <f t="shared" si="235"/>
        <v>1.2241451975352788</v>
      </c>
      <c r="AV186" s="4">
        <f t="shared" si="235"/>
        <v>0.30972030964910857</v>
      </c>
      <c r="AW186" s="4">
        <f t="shared" si="235"/>
        <v>-2.5265520163334259</v>
      </c>
      <c r="AY186" s="2">
        <f t="shared" si="227"/>
        <v>93.142518406971874</v>
      </c>
      <c r="AZ186" s="2">
        <f t="shared" si="227"/>
        <v>93.826522834585191</v>
      </c>
      <c r="BA186" s="2">
        <f t="shared" si="227"/>
        <v>94.761417606420594</v>
      </c>
      <c r="BB186" s="2">
        <f t="shared" si="227"/>
        <v>92.710911399869502</v>
      </c>
      <c r="BC186" s="2">
        <f t="shared" si="227"/>
        <v>93.535734687226551</v>
      </c>
      <c r="BD186" s="2">
        <f t="shared" si="227"/>
        <v>92.9767362898573</v>
      </c>
      <c r="BE186" s="2">
        <f t="shared" si="227"/>
        <v>95.548005184414251</v>
      </c>
      <c r="BF186" s="2">
        <f t="shared" si="227"/>
        <v>97.219336976818127</v>
      </c>
      <c r="BG186" s="2" t="e">
        <f t="shared" si="227"/>
        <v>#N/A</v>
      </c>
      <c r="BH186" s="2" t="e">
        <f t="shared" si="227"/>
        <v>#N/A</v>
      </c>
      <c r="BI186" s="2">
        <f t="shared" si="227"/>
        <v>99.09014332659369</v>
      </c>
      <c r="BJ186" s="2">
        <f t="shared" si="227"/>
        <v>99.624621814363451</v>
      </c>
      <c r="BK186" s="2">
        <f t="shared" si="227"/>
        <v>100.94485480243188</v>
      </c>
      <c r="BL186" s="2">
        <f t="shared" si="227"/>
        <v>102.30016091573724</v>
      </c>
      <c r="BM186" s="2">
        <f t="shared" si="227"/>
        <v>103.01271655784937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92.457999999999998</v>
      </c>
      <c r="CW186" s="2">
        <f t="shared" si="199"/>
        <v>94.424000000000007</v>
      </c>
      <c r="CX186" s="2">
        <f t="shared" si="200"/>
        <v>93.338999999999999</v>
      </c>
      <c r="CY186" s="2">
        <f t="shared" si="201"/>
        <v>93.766999999999996</v>
      </c>
      <c r="CZ186" s="2">
        <f t="shared" si="202"/>
        <v>94.168999999999997</v>
      </c>
      <c r="DA186" s="2">
        <f t="shared" si="203"/>
        <v>93.846999999999994</v>
      </c>
      <c r="DB186" s="2">
        <f t="shared" si="204"/>
        <v>96.016999999999996</v>
      </c>
      <c r="DC186" s="2" t="str">
        <f t="shared" si="205"/>
        <v/>
      </c>
      <c r="DD186" s="2" t="str">
        <f t="shared" si="206"/>
        <v/>
      </c>
      <c r="DE186" s="2">
        <f t="shared" si="207"/>
        <v>96.864000000000004</v>
      </c>
      <c r="DF186" s="2">
        <f t="shared" si="208"/>
        <v>98.796999999999997</v>
      </c>
      <c r="DG186" s="2" t="str">
        <f t="shared" si="209"/>
        <v/>
      </c>
      <c r="DH186" s="2">
        <f t="shared" si="210"/>
        <v>102.61</v>
      </c>
      <c r="DI186" s="2">
        <f t="shared" si="211"/>
        <v>100.491</v>
      </c>
      <c r="DK186" s="2">
        <f t="shared" si="236"/>
        <v>131.40103996247655</v>
      </c>
      <c r="DL186" s="2">
        <f t="shared" si="236"/>
        <v>137.81977406353724</v>
      </c>
      <c r="DM186" s="2">
        <f t="shared" si="236"/>
        <v>118.08003030966186</v>
      </c>
      <c r="DN186" s="2">
        <f t="shared" si="236"/>
        <v>136.33890042674253</v>
      </c>
      <c r="DO186" s="2">
        <f t="shared" si="236"/>
        <v>157.397265036465</v>
      </c>
      <c r="DP186" s="2">
        <f t="shared" si="236"/>
        <v>150.28333333333333</v>
      </c>
      <c r="DQ186" s="2">
        <f t="shared" si="236"/>
        <v>142.42054957983197</v>
      </c>
      <c r="DR186" s="2">
        <f t="shared" si="236"/>
        <v>129.27196645216645</v>
      </c>
      <c r="DS186" s="2">
        <f t="shared" si="236"/>
        <v>129.03836363636364</v>
      </c>
      <c r="DT186" s="2">
        <f t="shared" si="236"/>
        <v>139.554042933537</v>
      </c>
      <c r="DU186" s="2">
        <f t="shared" si="236"/>
        <v>147.46769132290183</v>
      </c>
      <c r="DV186" s="2">
        <f t="shared" si="236"/>
        <v>156.44231223328589</v>
      </c>
      <c r="DW186" s="2">
        <f t="shared" si="236"/>
        <v>156.64526330532215</v>
      </c>
      <c r="DX186" s="2">
        <f t="shared" si="236"/>
        <v>148.60176559416558</v>
      </c>
      <c r="DY186" s="2">
        <f t="shared" si="236"/>
        <v>161.20315073891624</v>
      </c>
      <c r="EA186" s="2">
        <f t="shared" ref="EA186:EE227" si="240">CE$228*$B186+CE$229</f>
        <v>91.866772433651249</v>
      </c>
      <c r="EB186" s="2">
        <f t="shared" si="240"/>
        <v>94.245299689440998</v>
      </c>
      <c r="EC186" s="2">
        <f t="shared" si="240"/>
        <v>96.062255590655894</v>
      </c>
      <c r="ED186" s="2">
        <f t="shared" si="240"/>
        <v>92.336719440828915</v>
      </c>
      <c r="EE186" s="2">
        <f t="shared" si="240"/>
        <v>93.472140696105896</v>
      </c>
      <c r="EF186" s="2">
        <f t="shared" si="239"/>
        <v>93.116575960635757</v>
      </c>
      <c r="EG186" s="2">
        <f t="shared" si="239"/>
        <v>95.843380925050994</v>
      </c>
      <c r="EH186" s="2">
        <f t="shared" si="239"/>
        <v>98.516420909859008</v>
      </c>
      <c r="EI186" s="2">
        <f t="shared" si="239"/>
        <v>95.538373215499675</v>
      </c>
      <c r="EJ186" s="2">
        <f t="shared" si="239"/>
        <v>100.39292203055695</v>
      </c>
      <c r="EK186" s="2">
        <f t="shared" si="212"/>
        <v>100.17949708057611</v>
      </c>
      <c r="EL186" s="2">
        <f t="shared" si="179"/>
        <v>99.551021976086901</v>
      </c>
      <c r="EM186" s="2">
        <f t="shared" si="179"/>
        <v>101.39811794537675</v>
      </c>
      <c r="EN186" s="2">
        <f t="shared" si="179"/>
        <v>103.58284330612796</v>
      </c>
      <c r="EO186" s="2">
        <f t="shared" si="179"/>
        <v>103.25319194806517</v>
      </c>
      <c r="EQ186" s="2">
        <f t="shared" si="237"/>
        <v>93.426816627744529</v>
      </c>
      <c r="ER186" s="2">
        <f t="shared" si="237"/>
        <v>93.765455496461328</v>
      </c>
      <c r="ES186" s="2">
        <f t="shared" si="237"/>
        <v>94.572770727501506</v>
      </c>
      <c r="ET186" s="2">
        <f t="shared" si="237"/>
        <v>92.772809418847146</v>
      </c>
      <c r="EU186" s="2">
        <f t="shared" si="237"/>
        <v>93.544628397133692</v>
      </c>
      <c r="EV186" s="2">
        <f t="shared" si="237"/>
        <v>92.952778868421433</v>
      </c>
      <c r="EW186" s="2">
        <f t="shared" si="237"/>
        <v>95.499038300675295</v>
      </c>
      <c r="EX186" s="2">
        <f t="shared" si="237"/>
        <v>96.980778943949559</v>
      </c>
      <c r="EY186" s="2">
        <f t="shared" si="237"/>
        <v>95.431477679855291</v>
      </c>
      <c r="EZ186" s="2">
        <f t="shared" si="237"/>
        <v>99.148799834241899</v>
      </c>
      <c r="FA186" s="2">
        <f t="shared" si="237"/>
        <v>98.921689934702556</v>
      </c>
      <c r="FB186" s="2">
        <f t="shared" si="237"/>
        <v>99.636909964776407</v>
      </c>
      <c r="FC186" s="2">
        <f t="shared" si="237"/>
        <v>100.84605399889688</v>
      </c>
      <c r="FD186" s="2">
        <f t="shared" si="237"/>
        <v>101.94206557140129</v>
      </c>
      <c r="FE186" s="2">
        <f t="shared" si="237"/>
        <v>102.92706866952275</v>
      </c>
      <c r="FG186" s="2">
        <f t="shared" si="238"/>
        <v>0.99998257243031208</v>
      </c>
      <c r="FH186" s="2">
        <f t="shared" si="238"/>
        <v>0.9999804836443843</v>
      </c>
      <c r="FI186" s="2">
        <f t="shared" si="238"/>
        <v>0.99997997131823679</v>
      </c>
      <c r="FJ186" s="2">
        <f t="shared" si="238"/>
        <v>0.99997922890365742</v>
      </c>
      <c r="FK186" s="2">
        <f t="shared" si="238"/>
        <v>0.99997916973146006</v>
      </c>
      <c r="FL186" s="2">
        <f t="shared" si="238"/>
        <v>0.99997784995041794</v>
      </c>
      <c r="FM186" s="2">
        <f t="shared" si="238"/>
        <v>0.99997864249694901</v>
      </c>
      <c r="FN186" s="2">
        <f t="shared" si="238"/>
        <v>0.99997740762098619</v>
      </c>
      <c r="FO186" s="2">
        <f t="shared" si="238"/>
        <v>0.99997379504523876</v>
      </c>
      <c r="FP186" s="2">
        <f t="shared" si="238"/>
        <v>0.99997630935547088</v>
      </c>
      <c r="FQ186" s="2">
        <f t="shared" si="238"/>
        <v>0.99997811582316509</v>
      </c>
      <c r="FR186" s="2">
        <f t="shared" si="238"/>
        <v>0.99997804980901572</v>
      </c>
      <c r="FS186" s="2">
        <f t="shared" si="238"/>
        <v>0.99997698092063536</v>
      </c>
      <c r="FT186" s="2">
        <f t="shared" si="238"/>
        <v>0.99997706989826873</v>
      </c>
      <c r="FU186" s="2">
        <f t="shared" si="238"/>
        <v>0.99997040898364742</v>
      </c>
      <c r="FW186" s="2">
        <f t="shared" si="229"/>
        <v>0.81732106817607786</v>
      </c>
      <c r="FX186" s="2">
        <f t="shared" si="229"/>
        <v>0.87450734203476888</v>
      </c>
      <c r="FY186" s="2">
        <f t="shared" si="229"/>
        <v>0.87364363574830939</v>
      </c>
      <c r="FZ186" s="2">
        <f t="shared" si="229"/>
        <v>0.85596552160260808</v>
      </c>
      <c r="GA186" s="2">
        <f t="shared" si="229"/>
        <v>0.85893762295376674</v>
      </c>
      <c r="GB186" s="2">
        <f t="shared" si="229"/>
        <v>0.86146777931853846</v>
      </c>
      <c r="GC186" s="2">
        <f t="shared" si="229"/>
        <v>0.86068494481545166</v>
      </c>
      <c r="GD186" s="2">
        <f t="shared" si="229"/>
        <v>0.84510504583271517</v>
      </c>
      <c r="GE186" s="2">
        <f t="shared" si="229"/>
        <v>0.8707333635297001</v>
      </c>
      <c r="GF186" s="2">
        <f t="shared" si="229"/>
        <v>0.87211066976597296</v>
      </c>
      <c r="GG186" s="2">
        <f t="shared" si="229"/>
        <v>0.86689650378010885</v>
      </c>
      <c r="GH186" s="2">
        <f t="shared" si="229"/>
        <v>0.84238861212161809</v>
      </c>
      <c r="GI186" s="2">
        <f t="shared" si="229"/>
        <v>0.82333737652466144</v>
      </c>
      <c r="GJ186" s="2">
        <f t="shared" si="229"/>
        <v>0.78238182520953514</v>
      </c>
      <c r="GK186" s="2">
        <f t="shared" si="229"/>
        <v>0.74263385759048439</v>
      </c>
      <c r="GM186" s="86">
        <f t="shared" si="230"/>
        <v>2.4613870665960349E-253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1.965695232180376E-250</v>
      </c>
      <c r="HA186" s="86">
        <f t="shared" si="230"/>
        <v>0</v>
      </c>
      <c r="HC186" s="86">
        <f t="shared" si="181"/>
        <v>8.1647868606864402E-218</v>
      </c>
      <c r="HD186" s="86">
        <f t="shared" si="181"/>
        <v>3.5626089268956307E-302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0</v>
      </c>
      <c r="HP186" s="86">
        <f t="shared" si="226"/>
        <v>1.9400359732061781E-187</v>
      </c>
      <c r="HQ186" s="86">
        <f t="shared" si="226"/>
        <v>3.072466567641295E-290</v>
      </c>
      <c r="HS186" s="86">
        <f t="shared" si="231"/>
        <v>1.9105833261871048E-14</v>
      </c>
      <c r="HT186" s="86">
        <f t="shared" si="231"/>
        <v>2.1617502194634873E-20</v>
      </c>
      <c r="HU186" s="86">
        <f t="shared" si="231"/>
        <v>1.7350612440670882E-20</v>
      </c>
      <c r="HV186" s="86">
        <f t="shared" si="231"/>
        <v>4.0567663956658998E-21</v>
      </c>
      <c r="HW186" s="86">
        <f t="shared" si="231"/>
        <v>5.2676549110540403E-23</v>
      </c>
      <c r="HX186" s="86">
        <f t="shared" si="231"/>
        <v>2.833890218908152E-22</v>
      </c>
      <c r="HY186" s="86">
        <f t="shared" si="231"/>
        <v>5.9062855573568017E-22</v>
      </c>
      <c r="HZ186" s="86">
        <f t="shared" si="231"/>
        <v>2.0666483455113044E-21</v>
      </c>
      <c r="IA186" s="86">
        <f t="shared" si="231"/>
        <v>1.472245654957617E-23</v>
      </c>
      <c r="IB186" s="86">
        <f t="shared" si="231"/>
        <v>8.5249269705079636E-28</v>
      </c>
      <c r="IC186" s="86">
        <f t="shared" si="231"/>
        <v>1.080974724498287E-22</v>
      </c>
      <c r="ID186" s="86">
        <f t="shared" si="231"/>
        <v>8.2249380309969166E-22</v>
      </c>
      <c r="IE186" s="86">
        <f t="shared" si="231"/>
        <v>2.6032384255121668E-21</v>
      </c>
      <c r="IF186" s="86">
        <f t="shared" si="231"/>
        <v>4.0965268651686877E-32</v>
      </c>
      <c r="IG186" s="86">
        <f t="shared" si="231"/>
        <v>5.9826144884647205E-32</v>
      </c>
      <c r="II186" s="86">
        <f t="shared" si="232"/>
        <v>3.7908117970339238E-2</v>
      </c>
      <c r="IJ186" s="86">
        <f t="shared" si="232"/>
        <v>2.9525992163209665E-3</v>
      </c>
      <c r="IK186" s="86">
        <f t="shared" si="232"/>
        <v>2.6750032448098833E-3</v>
      </c>
      <c r="IL186" s="86">
        <f t="shared" si="232"/>
        <v>4.0690194790900368E-3</v>
      </c>
      <c r="IM186" s="86">
        <f t="shared" si="232"/>
        <v>2.6133954894801714E-3</v>
      </c>
      <c r="IN186" s="86">
        <f t="shared" si="232"/>
        <v>2.408092428966069E-3</v>
      </c>
      <c r="IO186" s="86">
        <f t="shared" si="232"/>
        <v>3.1125509390735042E-3</v>
      </c>
      <c r="IP186" s="86">
        <f t="shared" si="232"/>
        <v>5.7254861530521431E-3</v>
      </c>
      <c r="IQ186" s="86">
        <f t="shared" si="232"/>
        <v>1.4107931193607576E-3</v>
      </c>
      <c r="IR186" s="86">
        <f t="shared" si="232"/>
        <v>5.4871133859116488E-4</v>
      </c>
      <c r="IS186" s="86">
        <f t="shared" si="232"/>
        <v>2.1449911112775577E-3</v>
      </c>
      <c r="IT186" s="86">
        <f t="shared" si="232"/>
        <v>5.3991817703830519E-3</v>
      </c>
      <c r="IU186" s="86">
        <f t="shared" si="232"/>
        <v>1.000000000000045E-2</v>
      </c>
      <c r="IV186" s="86">
        <f t="shared" si="232"/>
        <v>7.5607262387980042E-3</v>
      </c>
      <c r="IW186" s="86">
        <f t="shared" si="232"/>
        <v>1.8303117887210776E-3</v>
      </c>
      <c r="IY186" s="86">
        <f t="shared" si="233"/>
        <v>3.790811797035834E-2</v>
      </c>
      <c r="IZ186" s="86">
        <f t="shared" si="233"/>
        <v>2.9525992163209665E-3</v>
      </c>
      <c r="JA186" s="86">
        <f t="shared" si="233"/>
        <v>2.6750032448098833E-3</v>
      </c>
      <c r="JB186" s="86">
        <f t="shared" si="233"/>
        <v>4.0690194790900368E-3</v>
      </c>
      <c r="JC186" s="86">
        <f t="shared" si="233"/>
        <v>2.6133954894801714E-3</v>
      </c>
      <c r="JD186" s="86">
        <f t="shared" si="233"/>
        <v>2.408092428966069E-3</v>
      </c>
      <c r="JE186" s="86">
        <f t="shared" si="233"/>
        <v>3.1125509390735042E-3</v>
      </c>
      <c r="JF186" s="86">
        <f t="shared" si="233"/>
        <v>5.7254861530521431E-3</v>
      </c>
      <c r="JG186" s="86">
        <f t="shared" si="233"/>
        <v>1.4107931193607576E-3</v>
      </c>
      <c r="JH186" s="86">
        <f t="shared" si="233"/>
        <v>5.4871133859116488E-4</v>
      </c>
      <c r="JI186" s="86">
        <f t="shared" si="233"/>
        <v>2.1449911112775577E-3</v>
      </c>
      <c r="JJ186" s="86">
        <f t="shared" si="233"/>
        <v>5.3991817703830519E-3</v>
      </c>
      <c r="JK186" s="86">
        <f t="shared" si="233"/>
        <v>1.000000000000045E-2</v>
      </c>
      <c r="JL186" s="86">
        <f t="shared" si="233"/>
        <v>7.5607262387980042E-3</v>
      </c>
      <c r="JM186" s="86">
        <f t="shared" si="233"/>
        <v>1.8303117887210776E-3</v>
      </c>
    </row>
    <row r="187" spans="2:273" x14ac:dyDescent="0.25">
      <c r="B187" s="2">
        <v>160</v>
      </c>
      <c r="C187" s="37">
        <v>91.424000000000007</v>
      </c>
      <c r="D187" s="37">
        <v>90.016999999999996</v>
      </c>
      <c r="E187" s="37">
        <v>93.728999999999999</v>
      </c>
      <c r="F187" s="37">
        <v>93.864000000000004</v>
      </c>
      <c r="G187" s="37">
        <v>94.9</v>
      </c>
      <c r="H187" s="37">
        <v>94.542000000000002</v>
      </c>
      <c r="I187" s="37">
        <v>92.22</v>
      </c>
      <c r="J187" s="37">
        <v>94.965999999999994</v>
      </c>
      <c r="K187" s="37">
        <v>95.965999999999994</v>
      </c>
      <c r="L187" s="37">
        <v>96.167000000000002</v>
      </c>
      <c r="M187" s="37">
        <v>98.287999999999997</v>
      </c>
      <c r="N187" s="37">
        <v>100.729</v>
      </c>
      <c r="O187" s="37">
        <v>97.236999999999995</v>
      </c>
      <c r="P187" s="37">
        <v>100.492</v>
      </c>
      <c r="Q187" s="37">
        <v>101.982</v>
      </c>
      <c r="S187" s="4">
        <f t="shared" si="234"/>
        <v>93.057481906727688</v>
      </c>
      <c r="T187" s="4" t="e">
        <f t="shared" si="234"/>
        <v>#N/A</v>
      </c>
      <c r="U187" s="4" t="e">
        <f t="shared" si="234"/>
        <v>#N/A</v>
      </c>
      <c r="V187" s="4">
        <f t="shared" si="234"/>
        <v>92.650994496349838</v>
      </c>
      <c r="W187" s="4" t="e">
        <f t="shared" si="234"/>
        <v>#N/A</v>
      </c>
      <c r="X187" s="4" t="e">
        <f t="shared" si="234"/>
        <v>#N/A</v>
      </c>
      <c r="Y187" s="4" t="e">
        <f t="shared" si="234"/>
        <v>#N/A</v>
      </c>
      <c r="Z187" s="4">
        <f t="shared" si="234"/>
        <v>97.145949792724366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>
        <f t="shared" si="234"/>
        <v>99.555858183091985</v>
      </c>
      <c r="AE187" s="4">
        <f t="shared" si="234"/>
        <v>100.87529616137257</v>
      </c>
      <c r="AF187" s="4">
        <f t="shared" si="234"/>
        <v>102.18356112309914</v>
      </c>
      <c r="AG187" s="4">
        <f t="shared" si="234"/>
        <v>102.91405479669965</v>
      </c>
      <c r="AI187" s="4">
        <f t="shared" si="235"/>
        <v>-1.6334819067276811</v>
      </c>
      <c r="AJ187" s="4">
        <f t="shared" si="235"/>
        <v>0</v>
      </c>
      <c r="AK187" s="4">
        <f t="shared" si="235"/>
        <v>0</v>
      </c>
      <c r="AL187" s="4">
        <f t="shared" si="235"/>
        <v>1.2130055036501659</v>
      </c>
      <c r="AM187" s="4">
        <f t="shared" si="235"/>
        <v>0</v>
      </c>
      <c r="AN187" s="4">
        <f t="shared" si="235"/>
        <v>0</v>
      </c>
      <c r="AO187" s="4">
        <f t="shared" si="235"/>
        <v>0</v>
      </c>
      <c r="AP187" s="4">
        <f t="shared" si="235"/>
        <v>-2.1799497927243721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1.1731418169080143</v>
      </c>
      <c r="AU187" s="4">
        <f t="shared" si="235"/>
        <v>-3.6382961613725797</v>
      </c>
      <c r="AV187" s="4">
        <f t="shared" si="235"/>
        <v>-1.6915611230991345</v>
      </c>
      <c r="AW187" s="4">
        <f t="shared" si="235"/>
        <v>-0.93205479669964575</v>
      </c>
      <c r="AY187" s="2">
        <f t="shared" si="227"/>
        <v>93.057481901742221</v>
      </c>
      <c r="AZ187" s="2" t="e">
        <f t="shared" si="227"/>
        <v>#N/A</v>
      </c>
      <c r="BA187" s="2" t="e">
        <f t="shared" si="227"/>
        <v>#N/A</v>
      </c>
      <c r="BB187" s="2">
        <f t="shared" si="227"/>
        <v>92.650994496349838</v>
      </c>
      <c r="BC187" s="2" t="e">
        <f t="shared" si="227"/>
        <v>#N/A</v>
      </c>
      <c r="BD187" s="2" t="e">
        <f t="shared" si="227"/>
        <v>#N/A</v>
      </c>
      <c r="BE187" s="2" t="e">
        <f t="shared" si="227"/>
        <v>#N/A</v>
      </c>
      <c r="BF187" s="2">
        <f t="shared" si="227"/>
        <v>97.145949792724352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>
        <f t="shared" si="227"/>
        <v>99.555858183091971</v>
      </c>
      <c r="BK187" s="2">
        <f t="shared" si="227"/>
        <v>100.8752961613712</v>
      </c>
      <c r="BL187" s="2">
        <f t="shared" si="227"/>
        <v>102.18353927728386</v>
      </c>
      <c r="BM187" s="2">
        <f t="shared" si="227"/>
        <v>102.91291328476964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 t="str">
        <f t="shared" si="198"/>
        <v/>
      </c>
      <c r="CW187" s="2" t="str">
        <f t="shared" si="199"/>
        <v/>
      </c>
      <c r="CX187" s="2">
        <f t="shared" si="200"/>
        <v>93.864000000000004</v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94.965999999999994</v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>
        <f t="shared" si="208"/>
        <v>100.729</v>
      </c>
      <c r="DG187" s="2">
        <f t="shared" si="209"/>
        <v>97.236999999999995</v>
      </c>
      <c r="DH187" s="2">
        <f t="shared" si="210"/>
        <v>100.492</v>
      </c>
      <c r="DI187" s="2">
        <f t="shared" si="211"/>
        <v>101.982</v>
      </c>
      <c r="DK187" s="2">
        <f t="shared" si="236"/>
        <v>131.57432035647278</v>
      </c>
      <c r="DL187" s="2">
        <f t="shared" si="236"/>
        <v>138.03696870554768</v>
      </c>
      <c r="DM187" s="2">
        <f t="shared" si="236"/>
        <v>118.17013885545462</v>
      </c>
      <c r="DN187" s="2">
        <f t="shared" si="236"/>
        <v>136.54924247729508</v>
      </c>
      <c r="DO187" s="2">
        <f t="shared" si="236"/>
        <v>157.74881291291291</v>
      </c>
      <c r="DP187" s="2">
        <f t="shared" si="236"/>
        <v>150.59983333333335</v>
      </c>
      <c r="DQ187" s="2">
        <f t="shared" si="236"/>
        <v>142.67806666666672</v>
      </c>
      <c r="DR187" s="2">
        <f t="shared" si="236"/>
        <v>129.42624418704418</v>
      </c>
      <c r="DS187" s="2">
        <f t="shared" si="236"/>
        <v>129.19204545454545</v>
      </c>
      <c r="DT187" s="2">
        <f t="shared" si="236"/>
        <v>139.76713093964855</v>
      </c>
      <c r="DU187" s="2">
        <f t="shared" si="236"/>
        <v>147.73613608345187</v>
      </c>
      <c r="DV187" s="2">
        <f t="shared" si="236"/>
        <v>156.76416880037931</v>
      </c>
      <c r="DW187" s="2">
        <f t="shared" si="236"/>
        <v>156.96514117647061</v>
      </c>
      <c r="DX187" s="2">
        <f t="shared" si="236"/>
        <v>148.8442876018876</v>
      </c>
      <c r="DY187" s="2">
        <f t="shared" si="236"/>
        <v>161.55847438423643</v>
      </c>
      <c r="EA187" s="2">
        <f t="shared" si="240"/>
        <v>91.738865474267953</v>
      </c>
      <c r="EB187" s="2">
        <f t="shared" si="240"/>
        <v>94.152623447204974</v>
      </c>
      <c r="EC187" s="2">
        <f t="shared" si="240"/>
        <v>96.005348200182866</v>
      </c>
      <c r="ED187" s="2">
        <f t="shared" si="240"/>
        <v>92.265771299437333</v>
      </c>
      <c r="EE187" s="2">
        <f t="shared" si="240"/>
        <v>93.361843124175451</v>
      </c>
      <c r="EF187" s="2">
        <f t="shared" si="239"/>
        <v>93.027736994593866</v>
      </c>
      <c r="EG187" s="2">
        <f t="shared" si="239"/>
        <v>95.788235059903883</v>
      </c>
      <c r="EH187" s="2">
        <f t="shared" si="239"/>
        <v>98.483033841775224</v>
      </c>
      <c r="EI187" s="2">
        <f t="shared" si="239"/>
        <v>95.447106730115578</v>
      </c>
      <c r="EJ187" s="2">
        <f t="shared" si="239"/>
        <v>100.33432920650569</v>
      </c>
      <c r="EK187" s="2">
        <f t="shared" si="212"/>
        <v>100.13656202153888</v>
      </c>
      <c r="EL187" s="2">
        <f t="shared" si="179"/>
        <v>99.48010340911091</v>
      </c>
      <c r="EM187" s="2">
        <f t="shared" si="179"/>
        <v>101.34370673898115</v>
      </c>
      <c r="EN187" s="2">
        <f t="shared" si="179"/>
        <v>103.51470341645248</v>
      </c>
      <c r="EO187" s="2">
        <f t="shared" si="179"/>
        <v>103.16221357064819</v>
      </c>
      <c r="EQ187" s="2">
        <f t="shared" si="237"/>
        <v>93.325510395562361</v>
      </c>
      <c r="ER187" s="2">
        <f t="shared" si="237"/>
        <v>93.665042514343142</v>
      </c>
      <c r="ES187" s="2">
        <f t="shared" si="237"/>
        <v>94.49155520343011</v>
      </c>
      <c r="ET187" s="2">
        <f t="shared" si="237"/>
        <v>92.709145266328264</v>
      </c>
      <c r="EU187" s="2">
        <f t="shared" si="237"/>
        <v>93.435529986708985</v>
      </c>
      <c r="EV187" s="2">
        <f t="shared" si="237"/>
        <v>92.861276972618683</v>
      </c>
      <c r="EW187" s="2">
        <f t="shared" si="237"/>
        <v>95.438245883748351</v>
      </c>
      <c r="EX187" s="2">
        <f t="shared" si="237"/>
        <v>96.921701655830276</v>
      </c>
      <c r="EY187" s="2">
        <f t="shared" si="237"/>
        <v>95.33846194015166</v>
      </c>
      <c r="EZ187" s="2">
        <f t="shared" si="237"/>
        <v>99.069402396569316</v>
      </c>
      <c r="FA187" s="2">
        <f t="shared" si="237"/>
        <v>98.85795793336311</v>
      </c>
      <c r="FB187" s="2">
        <f t="shared" si="237"/>
        <v>99.567442365088311</v>
      </c>
      <c r="FC187" s="2">
        <f t="shared" si="237"/>
        <v>100.78223706760699</v>
      </c>
      <c r="FD187" s="2">
        <f t="shared" si="237"/>
        <v>101.84466876387046</v>
      </c>
      <c r="FE187" s="2">
        <f t="shared" si="237"/>
        <v>102.83204407224466</v>
      </c>
      <c r="FG187" s="2">
        <f t="shared" si="238"/>
        <v>0.99998410584316821</v>
      </c>
      <c r="FH187" s="2">
        <f t="shared" si="238"/>
        <v>0.99998220084156852</v>
      </c>
      <c r="FI187" s="2">
        <f t="shared" si="238"/>
        <v>0.99998173359294296</v>
      </c>
      <c r="FJ187" s="2">
        <f t="shared" si="238"/>
        <v>0.9999810565003685</v>
      </c>
      <c r="FK187" s="2">
        <f t="shared" si="238"/>
        <v>0.99998100253448563</v>
      </c>
      <c r="FL187" s="2">
        <f t="shared" si="238"/>
        <v>0.99997979887531763</v>
      </c>
      <c r="FM187" s="2">
        <f t="shared" si="238"/>
        <v>0.99998052168911167</v>
      </c>
      <c r="FN187" s="2">
        <f t="shared" si="238"/>
        <v>0.9999793954644931</v>
      </c>
      <c r="FO187" s="2">
        <f t="shared" si="238"/>
        <v>0.99997610074210719</v>
      </c>
      <c r="FP187" s="2">
        <f t="shared" si="238"/>
        <v>0.99997839383035969</v>
      </c>
      <c r="FQ187" s="2">
        <f t="shared" si="238"/>
        <v>0.99998004135508434</v>
      </c>
      <c r="FR187" s="2">
        <f t="shared" si="238"/>
        <v>0.99997998114923237</v>
      </c>
      <c r="FS187" s="2">
        <f t="shared" si="238"/>
        <v>0.99997900630758618</v>
      </c>
      <c r="FT187" s="2">
        <f t="shared" si="238"/>
        <v>0.99997908745648034</v>
      </c>
      <c r="FU187" s="2">
        <f t="shared" si="238"/>
        <v>0.99997301260207205</v>
      </c>
      <c r="FW187" s="2">
        <f t="shared" si="229"/>
        <v>0.83067311332120575</v>
      </c>
      <c r="FX187" s="2">
        <f t="shared" si="229"/>
        <v>0.88427146189423822</v>
      </c>
      <c r="FY187" s="2">
        <f t="shared" si="229"/>
        <v>0.88346600230946504</v>
      </c>
      <c r="FZ187" s="2">
        <f t="shared" si="229"/>
        <v>0.86695282469555002</v>
      </c>
      <c r="GA187" s="2">
        <f t="shared" si="229"/>
        <v>0.86973271070431868</v>
      </c>
      <c r="GB187" s="2">
        <f t="shared" si="229"/>
        <v>0.87209807386458638</v>
      </c>
      <c r="GC187" s="2">
        <f t="shared" si="229"/>
        <v>0.87136634056208462</v>
      </c>
      <c r="GD187" s="2">
        <f t="shared" si="229"/>
        <v>0.85678219636362585</v>
      </c>
      <c r="GE187" s="2">
        <f t="shared" si="229"/>
        <v>0.880751081681171</v>
      </c>
      <c r="GF187" s="2">
        <f t="shared" si="229"/>
        <v>0.88203611172019702</v>
      </c>
      <c r="GG187" s="2">
        <f t="shared" si="229"/>
        <v>0.87716962044502977</v>
      </c>
      <c r="GH187" s="2">
        <f t="shared" si="229"/>
        <v>0.8542352263052394</v>
      </c>
      <c r="GI187" s="2">
        <f t="shared" si="229"/>
        <v>0.83633774153264229</v>
      </c>
      <c r="GJ187" s="2">
        <f t="shared" si="229"/>
        <v>0.7976553624267998</v>
      </c>
      <c r="GK187" s="2">
        <f t="shared" si="229"/>
        <v>0.75984077941688344</v>
      </c>
      <c r="GM187" s="86">
        <f t="shared" si="230"/>
        <v>2.0076533789649236E-258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1.8881510826091389E-255</v>
      </c>
      <c r="HA187" s="86">
        <f t="shared" si="230"/>
        <v>0</v>
      </c>
      <c r="HC187" s="86">
        <f t="shared" si="181"/>
        <v>2.061864614872378E-223</v>
      </c>
      <c r="HD187" s="86">
        <f t="shared" si="181"/>
        <v>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0</v>
      </c>
      <c r="HP187" s="86">
        <f t="shared" si="226"/>
        <v>3.1078705386247883E-192</v>
      </c>
      <c r="HQ187" s="86">
        <f t="shared" si="226"/>
        <v>1.2598268783712886E-297</v>
      </c>
      <c r="HS187" s="86">
        <f t="shared" si="231"/>
        <v>4.6861786792278805E-15</v>
      </c>
      <c r="HT187" s="86">
        <f t="shared" si="231"/>
        <v>3.3443952462665888E-21</v>
      </c>
      <c r="HU187" s="86">
        <f t="shared" si="231"/>
        <v>2.6009830096068287E-21</v>
      </c>
      <c r="HV187" s="86">
        <f t="shared" si="231"/>
        <v>5.4785222795075853E-22</v>
      </c>
      <c r="HW187" s="86">
        <f t="shared" si="231"/>
        <v>6.0453245353506369E-24</v>
      </c>
      <c r="HX187" s="86">
        <f t="shared" si="231"/>
        <v>3.3966801881858773E-23</v>
      </c>
      <c r="HY187" s="86">
        <f t="shared" si="231"/>
        <v>7.5421888823717117E-23</v>
      </c>
      <c r="HZ187" s="86">
        <f t="shared" si="231"/>
        <v>2.6937736567969576E-22</v>
      </c>
      <c r="IA187" s="86">
        <f t="shared" si="231"/>
        <v>1.6282363809098893E-24</v>
      </c>
      <c r="IB187" s="86">
        <f t="shared" si="231"/>
        <v>6.4425523844672201E-29</v>
      </c>
      <c r="IC187" s="86">
        <f t="shared" si="231"/>
        <v>1.3067755893527246E-23</v>
      </c>
      <c r="ID187" s="86">
        <f t="shared" si="231"/>
        <v>1.0096998734596346E-22</v>
      </c>
      <c r="IE187" s="86">
        <f t="shared" si="231"/>
        <v>3.2216763857903423E-22</v>
      </c>
      <c r="IF187" s="86">
        <f t="shared" si="231"/>
        <v>1.3405495672406992E-33</v>
      </c>
      <c r="IG187" s="86">
        <f t="shared" si="231"/>
        <v>1.7210679007086484E-33</v>
      </c>
      <c r="II187" s="86">
        <f t="shared" si="232"/>
        <v>2.7562836184628851E-2</v>
      </c>
      <c r="IJ187" s="86">
        <f t="shared" si="232"/>
        <v>1.847847823743622E-3</v>
      </c>
      <c r="IK187" s="86">
        <f t="shared" si="232"/>
        <v>1.6560798649627529E-3</v>
      </c>
      <c r="IL187" s="86">
        <f t="shared" si="232"/>
        <v>2.5175342065789355E-3</v>
      </c>
      <c r="IM187" s="86">
        <f t="shared" si="232"/>
        <v>1.5596391817234306E-3</v>
      </c>
      <c r="IN187" s="86">
        <f t="shared" si="232"/>
        <v>1.434604889371243E-3</v>
      </c>
      <c r="IO187" s="86">
        <f t="shared" si="232"/>
        <v>1.8968228639716562E-3</v>
      </c>
      <c r="IP187" s="86">
        <f t="shared" si="232"/>
        <v>3.578684074336994E-3</v>
      </c>
      <c r="IQ187" s="86">
        <f t="shared" si="232"/>
        <v>8.1814078795205102E-4</v>
      </c>
      <c r="IR187" s="86">
        <f t="shared" si="232"/>
        <v>2.9281742231492279E-4</v>
      </c>
      <c r="IS187" s="86">
        <f t="shared" si="232"/>
        <v>1.28075646235236E-3</v>
      </c>
      <c r="IT187" s="86">
        <f t="shared" si="232"/>
        <v>3.3345792504391979E-3</v>
      </c>
      <c r="IU187" s="86">
        <f t="shared" si="232"/>
        <v>6.3339968543671714E-3</v>
      </c>
      <c r="IV187" s="86">
        <f t="shared" si="232"/>
        <v>4.192193829258368E-3</v>
      </c>
      <c r="IW187" s="86">
        <f t="shared" si="232"/>
        <v>7.0996438140489648E-4</v>
      </c>
      <c r="IY187" s="86">
        <f t="shared" si="233"/>
        <v>2.7562836184633538E-2</v>
      </c>
      <c r="IZ187" s="86">
        <f t="shared" si="233"/>
        <v>1.847847823743622E-3</v>
      </c>
      <c r="JA187" s="86">
        <f t="shared" si="233"/>
        <v>1.6560798649627529E-3</v>
      </c>
      <c r="JB187" s="86">
        <f t="shared" si="233"/>
        <v>2.5175342065789355E-3</v>
      </c>
      <c r="JC187" s="86">
        <f t="shared" si="233"/>
        <v>1.5596391817234306E-3</v>
      </c>
      <c r="JD187" s="86">
        <f t="shared" si="233"/>
        <v>1.434604889371243E-3</v>
      </c>
      <c r="JE187" s="86">
        <f t="shared" si="233"/>
        <v>1.8968228639716562E-3</v>
      </c>
      <c r="JF187" s="86">
        <f t="shared" si="233"/>
        <v>3.578684074336994E-3</v>
      </c>
      <c r="JG187" s="86">
        <f t="shared" si="233"/>
        <v>8.1814078795205102E-4</v>
      </c>
      <c r="JH187" s="86">
        <f t="shared" si="233"/>
        <v>2.9281742231492279E-4</v>
      </c>
      <c r="JI187" s="86">
        <f t="shared" si="233"/>
        <v>1.28075646235236E-3</v>
      </c>
      <c r="JJ187" s="86">
        <f t="shared" si="233"/>
        <v>3.3345792504391979E-3</v>
      </c>
      <c r="JK187" s="86">
        <f t="shared" si="233"/>
        <v>6.3339968543671714E-3</v>
      </c>
      <c r="JL187" s="86">
        <f t="shared" si="233"/>
        <v>4.192193829258368E-3</v>
      </c>
      <c r="JM187" s="86">
        <f t="shared" si="233"/>
        <v>7.0996438140489648E-4</v>
      </c>
    </row>
    <row r="188" spans="2:273" x14ac:dyDescent="0.25">
      <c r="B188" s="2">
        <v>161</v>
      </c>
      <c r="C188" s="37">
        <v>93.796999999999997</v>
      </c>
      <c r="D188" s="37">
        <v>94.525000000000006</v>
      </c>
      <c r="E188" s="37">
        <v>93.338999999999999</v>
      </c>
      <c r="F188" s="37">
        <v>91</v>
      </c>
      <c r="G188" s="37">
        <v>96</v>
      </c>
      <c r="H188" s="37">
        <v>92.236999999999995</v>
      </c>
      <c r="I188" s="37">
        <v>95.153000000000006</v>
      </c>
      <c r="J188" s="37">
        <v>97.661000000000001</v>
      </c>
      <c r="K188" s="37">
        <v>95.796999999999997</v>
      </c>
      <c r="L188" s="37">
        <v>97.582999999999998</v>
      </c>
      <c r="M188" s="37">
        <v>98.78</v>
      </c>
      <c r="N188" s="37">
        <v>99.338999999999999</v>
      </c>
      <c r="O188" s="37">
        <v>102.983</v>
      </c>
      <c r="P188" s="37">
        <v>100.57599999999999</v>
      </c>
      <c r="Q188" s="37">
        <v>101.491</v>
      </c>
      <c r="S188" s="4">
        <f t="shared" si="234"/>
        <v>92.971887831226866</v>
      </c>
      <c r="T188" s="4" t="e">
        <f t="shared" si="234"/>
        <v>#N/A</v>
      </c>
      <c r="U188" s="4" t="e">
        <f t="shared" si="234"/>
        <v>#N/A</v>
      </c>
      <c r="V188" s="4" t="e">
        <f t="shared" si="234"/>
        <v>#N/A</v>
      </c>
      <c r="W188" s="4" t="e">
        <f t="shared" si="234"/>
        <v>#N/A</v>
      </c>
      <c r="X188" s="4" t="e">
        <f t="shared" si="234"/>
        <v>#N/A</v>
      </c>
      <c r="Y188" s="4" t="e">
        <f t="shared" si="234"/>
        <v>#N/A</v>
      </c>
      <c r="Z188" s="4">
        <f t="shared" si="234"/>
        <v>97.073145722474607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>
        <f t="shared" si="234"/>
        <v>99.487070791340869</v>
      </c>
      <c r="AE188" s="4">
        <f t="shared" si="234"/>
        <v>100.80594711539032</v>
      </c>
      <c r="AF188" s="4">
        <f t="shared" si="234"/>
        <v>102.06741851763275</v>
      </c>
      <c r="AG188" s="4">
        <f t="shared" si="234"/>
        <v>102.81349200450616</v>
      </c>
      <c r="AI188" s="4">
        <f t="shared" si="235"/>
        <v>0.82511216877313132</v>
      </c>
      <c r="AJ188" s="4">
        <f t="shared" si="235"/>
        <v>0</v>
      </c>
      <c r="AK188" s="4">
        <f t="shared" si="235"/>
        <v>0</v>
      </c>
      <c r="AL188" s="4">
        <f t="shared" si="235"/>
        <v>0</v>
      </c>
      <c r="AM188" s="4">
        <f t="shared" si="235"/>
        <v>0</v>
      </c>
      <c r="AN188" s="4">
        <f t="shared" si="235"/>
        <v>0</v>
      </c>
      <c r="AO188" s="4">
        <f t="shared" si="235"/>
        <v>0</v>
      </c>
      <c r="AP188" s="4">
        <f t="shared" si="235"/>
        <v>0.58785427752539476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-0.14807079134087076</v>
      </c>
      <c r="AU188" s="4">
        <f t="shared" si="235"/>
        <v>2.1770528846096795</v>
      </c>
      <c r="AV188" s="4">
        <f t="shared" si="235"/>
        <v>-1.4914185176327521</v>
      </c>
      <c r="AW188" s="4">
        <f t="shared" si="235"/>
        <v>-1.3224920045061594</v>
      </c>
      <c r="AY188" s="2">
        <f t="shared" si="227"/>
        <v>92.971887830702826</v>
      </c>
      <c r="AZ188" s="2" t="e">
        <f t="shared" si="227"/>
        <v>#N/A</v>
      </c>
      <c r="BA188" s="2" t="e">
        <f t="shared" si="227"/>
        <v>#N/A</v>
      </c>
      <c r="BB188" s="2" t="e">
        <f t="shared" si="227"/>
        <v>#N/A</v>
      </c>
      <c r="BC188" s="2" t="e">
        <f t="shared" si="227"/>
        <v>#N/A</v>
      </c>
      <c r="BD188" s="2" t="e">
        <f t="shared" si="227"/>
        <v>#N/A</v>
      </c>
      <c r="BE188" s="2" t="e">
        <f t="shared" si="227"/>
        <v>#N/A</v>
      </c>
      <c r="BF188" s="2">
        <f t="shared" si="227"/>
        <v>97.073145722474607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>
        <f t="shared" si="227"/>
        <v>99.487070791340869</v>
      </c>
      <c r="BK188" s="2">
        <f t="shared" si="227"/>
        <v>100.80594711539028</v>
      </c>
      <c r="BL188" s="2">
        <f t="shared" si="227"/>
        <v>102.06741492120918</v>
      </c>
      <c r="BM188" s="2">
        <f t="shared" si="227"/>
        <v>102.81325056217689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97.661000000000001</v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>
        <f t="shared" si="208"/>
        <v>99.338999999999999</v>
      </c>
      <c r="DG188" s="2">
        <f t="shared" si="209"/>
        <v>102.983</v>
      </c>
      <c r="DH188" s="2">
        <f t="shared" si="210"/>
        <v>100.57599999999999</v>
      </c>
      <c r="DI188" s="2">
        <f t="shared" si="211"/>
        <v>101.491</v>
      </c>
      <c r="DK188" s="2">
        <f t="shared" si="236"/>
        <v>131.74760075046905</v>
      </c>
      <c r="DL188" s="2">
        <f t="shared" si="236"/>
        <v>138.25416334755809</v>
      </c>
      <c r="DM188" s="2">
        <f t="shared" si="236"/>
        <v>118.26024740124738</v>
      </c>
      <c r="DN188" s="2">
        <f t="shared" si="236"/>
        <v>136.75958452784766</v>
      </c>
      <c r="DO188" s="2">
        <f t="shared" si="236"/>
        <v>158.10036078936076</v>
      </c>
      <c r="DP188" s="2">
        <f t="shared" si="236"/>
        <v>150.91633333333334</v>
      </c>
      <c r="DQ188" s="2">
        <f t="shared" si="236"/>
        <v>142.93558375350145</v>
      </c>
      <c r="DR188" s="2">
        <f t="shared" si="236"/>
        <v>129.5805219219219</v>
      </c>
      <c r="DS188" s="2">
        <f t="shared" si="236"/>
        <v>129.34572727272729</v>
      </c>
      <c r="DT188" s="2">
        <f t="shared" si="236"/>
        <v>139.9802189457601</v>
      </c>
      <c r="DU188" s="2">
        <f t="shared" si="236"/>
        <v>148.00458084400191</v>
      </c>
      <c r="DV188" s="2">
        <f t="shared" si="236"/>
        <v>157.0860253674727</v>
      </c>
      <c r="DW188" s="2">
        <f t="shared" si="236"/>
        <v>157.28501904761907</v>
      </c>
      <c r="DX188" s="2">
        <f t="shared" si="236"/>
        <v>149.08680960960959</v>
      </c>
      <c r="DY188" s="2">
        <f t="shared" si="236"/>
        <v>161.91379802955663</v>
      </c>
      <c r="EA188" s="2">
        <f t="shared" si="240"/>
        <v>91.610958514884672</v>
      </c>
      <c r="EB188" s="2">
        <f t="shared" si="240"/>
        <v>94.05994720496895</v>
      </c>
      <c r="EC188" s="2">
        <f t="shared" si="240"/>
        <v>95.948440809709851</v>
      </c>
      <c r="ED188" s="2">
        <f t="shared" si="240"/>
        <v>92.194823158045764</v>
      </c>
      <c r="EE188" s="2">
        <f t="shared" si="240"/>
        <v>93.251545552245005</v>
      </c>
      <c r="EF188" s="2">
        <f t="shared" si="239"/>
        <v>92.938898028551989</v>
      </c>
      <c r="EG188" s="2">
        <f t="shared" si="239"/>
        <v>95.733089194756758</v>
      </c>
      <c r="EH188" s="2">
        <f t="shared" si="239"/>
        <v>98.449646773691441</v>
      </c>
      <c r="EI188" s="2">
        <f t="shared" si="239"/>
        <v>95.355840244731482</v>
      </c>
      <c r="EJ188" s="2">
        <f t="shared" si="239"/>
        <v>100.27573638245443</v>
      </c>
      <c r="EK188" s="2">
        <f t="shared" si="212"/>
        <v>100.09362696250165</v>
      </c>
      <c r="EL188" s="2">
        <f t="shared" si="179"/>
        <v>99.409184842134906</v>
      </c>
      <c r="EM188" s="2">
        <f t="shared" si="179"/>
        <v>101.28929553258556</v>
      </c>
      <c r="EN188" s="2">
        <f t="shared" si="179"/>
        <v>103.44656352677698</v>
      </c>
      <c r="EO188" s="2">
        <f t="shared" si="179"/>
        <v>103.07123519323122</v>
      </c>
      <c r="EQ188" s="2">
        <f t="shared" si="237"/>
        <v>93.224204163380193</v>
      </c>
      <c r="ER188" s="2">
        <f t="shared" si="237"/>
        <v>93.564629532224956</v>
      </c>
      <c r="ES188" s="2">
        <f t="shared" si="237"/>
        <v>94.410339679358714</v>
      </c>
      <c r="ET188" s="2">
        <f t="shared" si="237"/>
        <v>92.645481113809382</v>
      </c>
      <c r="EU188" s="2">
        <f t="shared" si="237"/>
        <v>93.326431576284278</v>
      </c>
      <c r="EV188" s="2">
        <f t="shared" si="237"/>
        <v>92.769775076815947</v>
      </c>
      <c r="EW188" s="2">
        <f t="shared" si="237"/>
        <v>95.377453466821407</v>
      </c>
      <c r="EX188" s="2">
        <f t="shared" si="237"/>
        <v>96.862624367710993</v>
      </c>
      <c r="EY188" s="2">
        <f t="shared" si="237"/>
        <v>95.245446200448029</v>
      </c>
      <c r="EZ188" s="2">
        <f t="shared" si="237"/>
        <v>98.990004958896733</v>
      </c>
      <c r="FA188" s="2">
        <f t="shared" si="237"/>
        <v>98.794225932023679</v>
      </c>
      <c r="FB188" s="2">
        <f t="shared" si="237"/>
        <v>99.497974765400215</v>
      </c>
      <c r="FC188" s="2">
        <f t="shared" si="237"/>
        <v>100.71842013631709</v>
      </c>
      <c r="FD188" s="2">
        <f t="shared" si="237"/>
        <v>101.74727195633963</v>
      </c>
      <c r="FE188" s="2">
        <f t="shared" si="237"/>
        <v>102.73701947496656</v>
      </c>
      <c r="FG188" s="2">
        <f t="shared" si="238"/>
        <v>0.99998550433641464</v>
      </c>
      <c r="FH188" s="2">
        <f t="shared" si="238"/>
        <v>0.99998376694915603</v>
      </c>
      <c r="FI188" s="2">
        <f t="shared" si="238"/>
        <v>0.99998334081199247</v>
      </c>
      <c r="FJ188" s="2">
        <f t="shared" si="238"/>
        <v>0.99998272329420357</v>
      </c>
      <c r="FK188" s="2">
        <f t="shared" si="238"/>
        <v>0.99998267407656916</v>
      </c>
      <c r="FL188" s="2">
        <f t="shared" si="238"/>
        <v>0.99998157632257478</v>
      </c>
      <c r="FM188" s="2">
        <f t="shared" si="238"/>
        <v>0.99998223553889132</v>
      </c>
      <c r="FN188" s="2">
        <f t="shared" si="238"/>
        <v>0.99998120840620919</v>
      </c>
      <c r="FO188" s="2">
        <f t="shared" si="238"/>
        <v>0.99997820357191403</v>
      </c>
      <c r="FP188" s="2">
        <f t="shared" si="238"/>
        <v>0.99998029490162954</v>
      </c>
      <c r="FQ188" s="2">
        <f t="shared" si="238"/>
        <v>0.9999817974675318</v>
      </c>
      <c r="FR188" s="2">
        <f t="shared" si="238"/>
        <v>0.99998174255894912</v>
      </c>
      <c r="FS188" s="2">
        <f t="shared" si="238"/>
        <v>0.99998085348959276</v>
      </c>
      <c r="FT188" s="2">
        <f t="shared" si="238"/>
        <v>0.99998092749853673</v>
      </c>
      <c r="FU188" s="2">
        <f t="shared" si="238"/>
        <v>0.99997538714211809</v>
      </c>
      <c r="FW188" s="2">
        <f t="shared" si="229"/>
        <v>0.84323643446582042</v>
      </c>
      <c r="FX188" s="2">
        <f t="shared" si="229"/>
        <v>0.89336850557269387</v>
      </c>
      <c r="FY188" s="2">
        <f t="shared" si="229"/>
        <v>0.89261867195361166</v>
      </c>
      <c r="FZ188" s="2">
        <f t="shared" si="229"/>
        <v>0.87722221008393153</v>
      </c>
      <c r="GA188" s="2">
        <f t="shared" si="229"/>
        <v>0.87981727257372699</v>
      </c>
      <c r="GB188" s="2">
        <f t="shared" si="229"/>
        <v>0.88202436114107508</v>
      </c>
      <c r="GC188" s="2">
        <f t="shared" si="229"/>
        <v>0.88134168989931483</v>
      </c>
      <c r="GD188" s="2">
        <f t="shared" si="229"/>
        <v>0.86771682919386617</v>
      </c>
      <c r="GE188" s="2">
        <f t="shared" si="229"/>
        <v>0.89009045568279932</v>
      </c>
      <c r="GF188" s="2">
        <f t="shared" si="229"/>
        <v>0.89128726669011094</v>
      </c>
      <c r="GG188" s="2">
        <f t="shared" si="229"/>
        <v>0.88675342265347668</v>
      </c>
      <c r="GH188" s="2">
        <f t="shared" si="229"/>
        <v>0.86533375482812247</v>
      </c>
      <c r="GI188" s="2">
        <f t="shared" si="229"/>
        <v>0.84855739635084804</v>
      </c>
      <c r="GJ188" s="2">
        <f t="shared" si="229"/>
        <v>0.81211435590939773</v>
      </c>
      <c r="GK188" s="2">
        <f t="shared" si="229"/>
        <v>0.77624390629464468</v>
      </c>
      <c r="GM188" s="86">
        <f t="shared" si="230"/>
        <v>1.4563315057690963E-263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1.616043830371645E-260</v>
      </c>
      <c r="HA188" s="86">
        <f t="shared" si="230"/>
        <v>0</v>
      </c>
      <c r="HC188" s="86">
        <f t="shared" si="181"/>
        <v>4.4158285484853005E-229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4.3253135673099831E-197</v>
      </c>
      <c r="HQ188" s="86">
        <f t="shared" si="226"/>
        <v>4.1662917404651982E-305</v>
      </c>
      <c r="HS188" s="86">
        <f t="shared" si="231"/>
        <v>1.1138634694770062E-15</v>
      </c>
      <c r="HT188" s="86">
        <f t="shared" si="231"/>
        <v>4.9784736352312274E-22</v>
      </c>
      <c r="HU188" s="86">
        <f t="shared" si="231"/>
        <v>3.7475327626658286E-22</v>
      </c>
      <c r="HV188" s="86">
        <f t="shared" si="231"/>
        <v>7.0891516525383357E-23</v>
      </c>
      <c r="HW188" s="86">
        <f t="shared" si="231"/>
        <v>6.6280167179900937E-25</v>
      </c>
      <c r="HX188" s="86">
        <f t="shared" si="231"/>
        <v>3.8907015706044169E-24</v>
      </c>
      <c r="HY188" s="86">
        <f t="shared" si="231"/>
        <v>9.2225935218528085E-24</v>
      </c>
      <c r="HZ188" s="86">
        <f t="shared" si="231"/>
        <v>3.36137580619387E-23</v>
      </c>
      <c r="IA188" s="86">
        <f t="shared" si="231"/>
        <v>1.7196208946840264E-25</v>
      </c>
      <c r="IB188" s="86">
        <f t="shared" si="231"/>
        <v>4.6156269319496861E-30</v>
      </c>
      <c r="IC188" s="86">
        <f t="shared" si="231"/>
        <v>1.5115205082823383E-24</v>
      </c>
      <c r="ID188" s="86">
        <f t="shared" si="231"/>
        <v>1.1846006124182303E-23</v>
      </c>
      <c r="IE188" s="86">
        <f t="shared" si="231"/>
        <v>3.8075828808260875E-23</v>
      </c>
      <c r="IF188" s="86">
        <f t="shared" si="231"/>
        <v>4.047950268052678E-35</v>
      </c>
      <c r="IG188" s="86">
        <f t="shared" si="231"/>
        <v>4.538859183477696E-35</v>
      </c>
      <c r="II188" s="86">
        <f t="shared" si="232"/>
        <v>1.9750240130775528E-2</v>
      </c>
      <c r="IJ188" s="86">
        <f t="shared" si="232"/>
        <v>1.1351947325950848E-3</v>
      </c>
      <c r="IK188" s="86">
        <f t="shared" si="232"/>
        <v>1.0058681795449532E-3</v>
      </c>
      <c r="IL188" s="86">
        <f t="shared" si="232"/>
        <v>1.5260112728065825E-3</v>
      </c>
      <c r="IM188" s="86">
        <f t="shared" si="232"/>
        <v>9.1051610504419903E-4</v>
      </c>
      <c r="IN188" s="86">
        <f t="shared" si="232"/>
        <v>8.3616783555254693E-4</v>
      </c>
      <c r="IO188" s="86">
        <f t="shared" si="232"/>
        <v>1.1320890952934779E-3</v>
      </c>
      <c r="IP188" s="86">
        <f t="shared" si="232"/>
        <v>2.1906911242781943E-3</v>
      </c>
      <c r="IQ188" s="86">
        <f t="shared" si="232"/>
        <v>4.6398049670723964E-4</v>
      </c>
      <c r="IR188" s="86">
        <f t="shared" si="232"/>
        <v>1.5225052102403881E-4</v>
      </c>
      <c r="IS188" s="86">
        <f t="shared" si="232"/>
        <v>7.4861027125071354E-4</v>
      </c>
      <c r="IT188" s="86">
        <f t="shared" si="232"/>
        <v>2.0153057776551198E-3</v>
      </c>
      <c r="IU188" s="86">
        <f t="shared" si="232"/>
        <v>3.9251918291619507E-3</v>
      </c>
      <c r="IV188" s="86">
        <f t="shared" si="232"/>
        <v>2.2462589560397314E-3</v>
      </c>
      <c r="IW188" s="86">
        <f t="shared" si="232"/>
        <v>2.5662617462492371E-4</v>
      </c>
      <c r="IY188" s="86">
        <f t="shared" si="233"/>
        <v>1.9750240130776642E-2</v>
      </c>
      <c r="IZ188" s="86">
        <f t="shared" si="233"/>
        <v>1.1351947325950848E-3</v>
      </c>
      <c r="JA188" s="86">
        <f t="shared" si="233"/>
        <v>1.0058681795449532E-3</v>
      </c>
      <c r="JB188" s="86">
        <f t="shared" si="233"/>
        <v>1.5260112728065825E-3</v>
      </c>
      <c r="JC188" s="86">
        <f t="shared" si="233"/>
        <v>9.1051610504419903E-4</v>
      </c>
      <c r="JD188" s="86">
        <f t="shared" si="233"/>
        <v>8.3616783555254693E-4</v>
      </c>
      <c r="JE188" s="86">
        <f t="shared" si="233"/>
        <v>1.1320890952934779E-3</v>
      </c>
      <c r="JF188" s="86">
        <f t="shared" si="233"/>
        <v>2.1906911242781943E-3</v>
      </c>
      <c r="JG188" s="86">
        <f t="shared" si="233"/>
        <v>4.6398049670723964E-4</v>
      </c>
      <c r="JH188" s="86">
        <f t="shared" si="233"/>
        <v>1.5225052102403881E-4</v>
      </c>
      <c r="JI188" s="86">
        <f t="shared" si="233"/>
        <v>7.4861027125071354E-4</v>
      </c>
      <c r="JJ188" s="86">
        <f t="shared" si="233"/>
        <v>2.0153057776551198E-3</v>
      </c>
      <c r="JK188" s="86">
        <f t="shared" si="233"/>
        <v>3.9251918291619507E-3</v>
      </c>
      <c r="JL188" s="86">
        <f t="shared" si="233"/>
        <v>2.2462589560397314E-3</v>
      </c>
      <c r="JM188" s="86">
        <f t="shared" si="233"/>
        <v>2.5662617462492371E-4</v>
      </c>
    </row>
    <row r="189" spans="2:273" x14ac:dyDescent="0.25">
      <c r="B189" s="2">
        <v>162</v>
      </c>
      <c r="C189" s="37">
        <v>89.186000000000007</v>
      </c>
      <c r="D189" s="37">
        <v>93.373000000000005</v>
      </c>
      <c r="E189" s="37">
        <v>95.305000000000007</v>
      </c>
      <c r="F189" s="37">
        <v>92.846999999999994</v>
      </c>
      <c r="G189" s="37">
        <v>92.8</v>
      </c>
      <c r="H189" s="37">
        <v>92.813999999999993</v>
      </c>
      <c r="I189" s="37">
        <v>92.763000000000005</v>
      </c>
      <c r="J189" s="37">
        <v>96.575999999999993</v>
      </c>
      <c r="K189" s="37">
        <v>97.153000000000006</v>
      </c>
      <c r="L189" s="37">
        <v>98.117000000000004</v>
      </c>
      <c r="M189" s="37">
        <v>97.661000000000001</v>
      </c>
      <c r="N189" s="37">
        <v>97.694999999999993</v>
      </c>
      <c r="O189" s="37">
        <v>100.492</v>
      </c>
      <c r="P189" s="37">
        <v>99.575999999999993</v>
      </c>
      <c r="Q189" s="37">
        <v>101.14</v>
      </c>
      <c r="S189" s="4">
        <f t="shared" si="234"/>
        <v>92.885704474873506</v>
      </c>
      <c r="T189" s="4" t="e">
        <f t="shared" si="234"/>
        <v>#N/A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100.73681679432862</v>
      </c>
      <c r="AF189" s="4">
        <f t="shared" si="234"/>
        <v>101.95184716903913</v>
      </c>
      <c r="AG189" s="4">
        <f t="shared" si="234"/>
        <v>102.71378624789806</v>
      </c>
      <c r="AI189" s="4">
        <f t="shared" si="235"/>
        <v>-3.6997044748734993</v>
      </c>
      <c r="AJ189" s="4">
        <f t="shared" si="235"/>
        <v>0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-0.2448167943286137</v>
      </c>
      <c r="AV189" s="4">
        <f t="shared" si="235"/>
        <v>-2.3758471690391332</v>
      </c>
      <c r="AW189" s="4">
        <f t="shared" si="235"/>
        <v>-1.573786247898056</v>
      </c>
      <c r="AY189" s="2">
        <f t="shared" si="227"/>
        <v>92.885704474824792</v>
      </c>
      <c r="AZ189" s="2" t="e">
        <f t="shared" si="227"/>
        <v>#N/A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100.73681679432862</v>
      </c>
      <c r="BL189" s="2">
        <f t="shared" si="227"/>
        <v>101.95184663921512</v>
      </c>
      <c r="BM189" s="2">
        <f t="shared" si="227"/>
        <v>102.71374051425741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100.492</v>
      </c>
      <c r="DH189" s="2">
        <f t="shared" si="210"/>
        <v>99.575999999999993</v>
      </c>
      <c r="DI189" s="2">
        <f t="shared" si="211"/>
        <v>101.14</v>
      </c>
      <c r="DK189" s="2">
        <f t="shared" si="236"/>
        <v>131.92088114446528</v>
      </c>
      <c r="DL189" s="2">
        <f t="shared" si="236"/>
        <v>138.47135798956853</v>
      </c>
      <c r="DM189" s="2">
        <f t="shared" si="236"/>
        <v>118.35035594704014</v>
      </c>
      <c r="DN189" s="2">
        <f t="shared" si="236"/>
        <v>136.96992657840025</v>
      </c>
      <c r="DO189" s="2">
        <f t="shared" si="236"/>
        <v>158.45190866580865</v>
      </c>
      <c r="DP189" s="2">
        <f t="shared" si="236"/>
        <v>151.23283333333333</v>
      </c>
      <c r="DQ189" s="2">
        <f t="shared" si="236"/>
        <v>143.19310084033617</v>
      </c>
      <c r="DR189" s="2">
        <f t="shared" si="236"/>
        <v>129.73479965679965</v>
      </c>
      <c r="DS189" s="2">
        <f t="shared" si="236"/>
        <v>129.4994090909091</v>
      </c>
      <c r="DT189" s="2">
        <f t="shared" si="236"/>
        <v>140.19330695187162</v>
      </c>
      <c r="DU189" s="2">
        <f t="shared" si="236"/>
        <v>148.27302560455192</v>
      </c>
      <c r="DV189" s="2">
        <f t="shared" si="236"/>
        <v>157.40788193456612</v>
      </c>
      <c r="DW189" s="2">
        <f t="shared" si="236"/>
        <v>157.60489691876751</v>
      </c>
      <c r="DX189" s="2">
        <f t="shared" si="236"/>
        <v>149.3293316173316</v>
      </c>
      <c r="DY189" s="2">
        <f t="shared" si="236"/>
        <v>162.26912167487683</v>
      </c>
      <c r="EA189" s="2">
        <f t="shared" si="240"/>
        <v>91.48305155550139</v>
      </c>
      <c r="EB189" s="2">
        <f t="shared" si="240"/>
        <v>93.967270962732925</v>
      </c>
      <c r="EC189" s="2">
        <f t="shared" si="240"/>
        <v>95.891533419236822</v>
      </c>
      <c r="ED189" s="2">
        <f t="shared" si="240"/>
        <v>92.123875016654182</v>
      </c>
      <c r="EE189" s="2">
        <f t="shared" si="240"/>
        <v>93.14124798031456</v>
      </c>
      <c r="EF189" s="2">
        <f t="shared" si="239"/>
        <v>92.850059062510098</v>
      </c>
      <c r="EG189" s="2">
        <f t="shared" si="239"/>
        <v>95.677943329609633</v>
      </c>
      <c r="EH189" s="2">
        <f t="shared" si="239"/>
        <v>98.416259705607658</v>
      </c>
      <c r="EI189" s="2">
        <f t="shared" si="239"/>
        <v>95.2645737593474</v>
      </c>
      <c r="EJ189" s="2">
        <f t="shared" si="239"/>
        <v>100.21714355840318</v>
      </c>
      <c r="EK189" s="2">
        <f t="shared" si="212"/>
        <v>100.0506919034644</v>
      </c>
      <c r="EL189" s="2">
        <f t="shared" si="179"/>
        <v>99.338266275158901</v>
      </c>
      <c r="EM189" s="2">
        <f t="shared" si="179"/>
        <v>101.23488432618994</v>
      </c>
      <c r="EN189" s="2">
        <f t="shared" si="179"/>
        <v>103.37842363710149</v>
      </c>
      <c r="EO189" s="2">
        <f t="shared" si="179"/>
        <v>102.98025681581424</v>
      </c>
      <c r="EQ189" s="2">
        <f t="shared" si="237"/>
        <v>93.122897931198025</v>
      </c>
      <c r="ER189" s="2">
        <f t="shared" si="237"/>
        <v>93.464216550106784</v>
      </c>
      <c r="ES189" s="2">
        <f t="shared" si="237"/>
        <v>94.329124155287317</v>
      </c>
      <c r="ET189" s="2">
        <f t="shared" si="237"/>
        <v>92.581816961290485</v>
      </c>
      <c r="EU189" s="2">
        <f t="shared" si="237"/>
        <v>93.217333165859571</v>
      </c>
      <c r="EV189" s="2">
        <f t="shared" si="237"/>
        <v>92.678273181013196</v>
      </c>
      <c r="EW189" s="2">
        <f t="shared" si="237"/>
        <v>95.316661049894449</v>
      </c>
      <c r="EX189" s="2">
        <f t="shared" si="237"/>
        <v>96.803547079591709</v>
      </c>
      <c r="EY189" s="2">
        <f t="shared" si="237"/>
        <v>95.152430460744384</v>
      </c>
      <c r="EZ189" s="2">
        <f t="shared" si="237"/>
        <v>98.910607521224151</v>
      </c>
      <c r="FA189" s="2">
        <f t="shared" si="237"/>
        <v>98.730493930684247</v>
      </c>
      <c r="FB189" s="2">
        <f t="shared" si="237"/>
        <v>99.428507165712119</v>
      </c>
      <c r="FC189" s="2">
        <f t="shared" si="237"/>
        <v>100.6546032050272</v>
      </c>
      <c r="FD189" s="2">
        <f t="shared" si="237"/>
        <v>101.6498751488088</v>
      </c>
      <c r="FE189" s="2">
        <f t="shared" si="237"/>
        <v>102.64199487768846</v>
      </c>
      <c r="FG189" s="2">
        <f t="shared" si="238"/>
        <v>0.99998677978082462</v>
      </c>
      <c r="FH189" s="2">
        <f t="shared" si="238"/>
        <v>0.99998519526052831</v>
      </c>
      <c r="FI189" s="2">
        <f t="shared" si="238"/>
        <v>0.9999848066176914</v>
      </c>
      <c r="FJ189" s="2">
        <f t="shared" si="238"/>
        <v>0.99998424343309278</v>
      </c>
      <c r="FK189" s="2">
        <f t="shared" si="238"/>
        <v>0.99998419854594001</v>
      </c>
      <c r="FL189" s="2">
        <f t="shared" si="238"/>
        <v>0.99998319737924901</v>
      </c>
      <c r="FM189" s="2">
        <f t="shared" si="238"/>
        <v>0.99998379859358955</v>
      </c>
      <c r="FN189" s="2">
        <f t="shared" si="238"/>
        <v>0.99998286183443674</v>
      </c>
      <c r="FO189" s="2">
        <f t="shared" si="238"/>
        <v>0.99998012138320214</v>
      </c>
      <c r="FP189" s="2">
        <f t="shared" si="238"/>
        <v>0.99998202870553632</v>
      </c>
      <c r="FQ189" s="2">
        <f t="shared" si="238"/>
        <v>0.9999833990664968</v>
      </c>
      <c r="FR189" s="2">
        <f t="shared" si="238"/>
        <v>0.99998334898911356</v>
      </c>
      <c r="FS189" s="2">
        <f t="shared" si="238"/>
        <v>0.99998253814555504</v>
      </c>
      <c r="FT189" s="2">
        <f t="shared" si="238"/>
        <v>0.99998260564274111</v>
      </c>
      <c r="FU189" s="2">
        <f t="shared" si="238"/>
        <v>0.99997755275821099</v>
      </c>
      <c r="FW189" s="2">
        <f t="shared" si="229"/>
        <v>0.85503029011337706</v>
      </c>
      <c r="FX189" s="2">
        <f t="shared" si="229"/>
        <v>0.9018298480917406</v>
      </c>
      <c r="FY189" s="2">
        <f t="shared" si="229"/>
        <v>0.90113292995223992</v>
      </c>
      <c r="FZ189" s="2">
        <f t="shared" si="229"/>
        <v>0.8868024385262343</v>
      </c>
      <c r="GA189" s="2">
        <f t="shared" si="229"/>
        <v>0.88922058221020661</v>
      </c>
      <c r="GB189" s="2">
        <f t="shared" si="229"/>
        <v>0.89127632404292678</v>
      </c>
      <c r="GC189" s="2">
        <f t="shared" si="229"/>
        <v>0.8906405518207422</v>
      </c>
      <c r="GD189" s="2">
        <f t="shared" si="229"/>
        <v>0.87793554697002874</v>
      </c>
      <c r="GE189" s="2">
        <f t="shared" si="229"/>
        <v>0.89878244458489753</v>
      </c>
      <c r="GF189" s="2">
        <f t="shared" si="229"/>
        <v>0.8998952526647962</v>
      </c>
      <c r="GG189" s="2">
        <f t="shared" si="229"/>
        <v>0.89567838419475687</v>
      </c>
      <c r="GH189" s="2">
        <f t="shared" si="229"/>
        <v>0.87571019367846015</v>
      </c>
      <c r="GI189" s="2">
        <f t="shared" si="229"/>
        <v>0.86001739263255272</v>
      </c>
      <c r="GJ189" s="2">
        <f t="shared" si="229"/>
        <v>0.82576583420345862</v>
      </c>
      <c r="GK189" s="2">
        <f t="shared" si="229"/>
        <v>0.79183361428658572</v>
      </c>
      <c r="GM189" s="86">
        <f t="shared" si="230"/>
        <v>9.3949312301669505E-269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1.2324364367761771E-265</v>
      </c>
      <c r="HA189" s="86">
        <f t="shared" si="230"/>
        <v>0</v>
      </c>
      <c r="HC189" s="86">
        <f t="shared" si="181"/>
        <v>8.0204601782468927E-235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5.2296436663960568E-202</v>
      </c>
      <c r="HQ189" s="86">
        <f t="shared" si="226"/>
        <v>0</v>
      </c>
      <c r="HS189" s="86">
        <f t="shared" si="231"/>
        <v>2.5656474643149032E-16</v>
      </c>
      <c r="HT189" s="86">
        <f t="shared" si="231"/>
        <v>7.1307395749052798E-23</v>
      </c>
      <c r="HU189" s="86">
        <f t="shared" si="231"/>
        <v>5.1895722466079371E-23</v>
      </c>
      <c r="HV189" s="86">
        <f t="shared" si="231"/>
        <v>8.7895172299460002E-24</v>
      </c>
      <c r="HW189" s="86">
        <f t="shared" si="231"/>
        <v>6.9422774353958752E-26</v>
      </c>
      <c r="HX189" s="86">
        <f t="shared" si="231"/>
        <v>4.2588785793011115E-25</v>
      </c>
      <c r="HY189" s="86">
        <f t="shared" si="231"/>
        <v>1.0798767987066339E-24</v>
      </c>
      <c r="HZ189" s="86">
        <f t="shared" si="231"/>
        <v>4.0153826101298979E-24</v>
      </c>
      <c r="IA189" s="86">
        <f t="shared" si="231"/>
        <v>1.7342788929917456E-26</v>
      </c>
      <c r="IB189" s="86">
        <f t="shared" si="231"/>
        <v>3.1347432037023248E-31</v>
      </c>
      <c r="IC189" s="86">
        <f t="shared" si="231"/>
        <v>1.6728136712353584E-25</v>
      </c>
      <c r="ID189" s="86">
        <f t="shared" si="231"/>
        <v>1.3282010263019107E-24</v>
      </c>
      <c r="IE189" s="86">
        <f t="shared" si="231"/>
        <v>4.2974226095318291E-24</v>
      </c>
      <c r="IF189" s="86">
        <f t="shared" si="231"/>
        <v>1.1278790643413083E-36</v>
      </c>
      <c r="IG189" s="86">
        <f t="shared" si="231"/>
        <v>1.0973007600712221E-36</v>
      </c>
      <c r="II189" s="86">
        <f t="shared" si="232"/>
        <v>1.3945454866615675E-2</v>
      </c>
      <c r="IJ189" s="86">
        <f t="shared" si="232"/>
        <v>6.8451442276303009E-4</v>
      </c>
      <c r="IK189" s="86">
        <f t="shared" si="232"/>
        <v>5.9933342795797219E-4</v>
      </c>
      <c r="IL189" s="86">
        <f t="shared" si="232"/>
        <v>9.0613845309779042E-4</v>
      </c>
      <c r="IM189" s="86">
        <f t="shared" si="232"/>
        <v>5.1993940495872191E-4</v>
      </c>
      <c r="IN189" s="86">
        <f t="shared" si="232"/>
        <v>4.7677639036774452E-4</v>
      </c>
      <c r="IO189" s="86">
        <f t="shared" si="232"/>
        <v>6.6166304113737546E-4</v>
      </c>
      <c r="IP189" s="86">
        <f t="shared" si="232"/>
        <v>1.3132252518533991E-3</v>
      </c>
      <c r="IQ189" s="86">
        <f t="shared" si="232"/>
        <v>2.5729970246333008E-4</v>
      </c>
      <c r="IR189" s="86">
        <f t="shared" si="232"/>
        <v>7.7123728465439974E-5</v>
      </c>
      <c r="IS189" s="86">
        <f t="shared" si="232"/>
        <v>4.2830556744025784E-4</v>
      </c>
      <c r="IT189" s="86">
        <f t="shared" si="232"/>
        <v>1.1917333817736782E-3</v>
      </c>
      <c r="IU189" s="86">
        <f t="shared" si="232"/>
        <v>2.3795386624120749E-3</v>
      </c>
      <c r="IV189" s="86">
        <f t="shared" si="232"/>
        <v>1.1628596032010026E-3</v>
      </c>
      <c r="IW189" s="86">
        <f t="shared" si="232"/>
        <v>8.6455399002496772E-5</v>
      </c>
      <c r="IY189" s="86">
        <f t="shared" si="233"/>
        <v>1.3945454866615931E-2</v>
      </c>
      <c r="IZ189" s="86">
        <f t="shared" si="233"/>
        <v>6.8451442276303009E-4</v>
      </c>
      <c r="JA189" s="86">
        <f t="shared" si="233"/>
        <v>5.9933342795797219E-4</v>
      </c>
      <c r="JB189" s="86">
        <f t="shared" si="233"/>
        <v>9.0613845309779042E-4</v>
      </c>
      <c r="JC189" s="86">
        <f t="shared" si="233"/>
        <v>5.1993940495872191E-4</v>
      </c>
      <c r="JD189" s="86">
        <f t="shared" si="233"/>
        <v>4.7677639036774452E-4</v>
      </c>
      <c r="JE189" s="86">
        <f t="shared" si="233"/>
        <v>6.6166304113737546E-4</v>
      </c>
      <c r="JF189" s="86">
        <f t="shared" si="233"/>
        <v>1.3132252518533991E-3</v>
      </c>
      <c r="JG189" s="86">
        <f t="shared" si="233"/>
        <v>2.5729970246333008E-4</v>
      </c>
      <c r="JH189" s="86">
        <f t="shared" si="233"/>
        <v>7.7123728465439974E-5</v>
      </c>
      <c r="JI189" s="86">
        <f t="shared" si="233"/>
        <v>4.2830556744025784E-4</v>
      </c>
      <c r="JJ189" s="86">
        <f t="shared" si="233"/>
        <v>1.1917333817736782E-3</v>
      </c>
      <c r="JK189" s="86">
        <f t="shared" si="233"/>
        <v>2.3795386624120749E-3</v>
      </c>
      <c r="JL189" s="86">
        <f t="shared" si="233"/>
        <v>1.1628596032010026E-3</v>
      </c>
      <c r="JM189" s="86">
        <f t="shared" si="233"/>
        <v>8.6455399002496772E-5</v>
      </c>
    </row>
    <row r="190" spans="2:273" x14ac:dyDescent="0.25">
      <c r="B190" s="2">
        <v>163</v>
      </c>
      <c r="C190" s="37">
        <v>94.203000000000003</v>
      </c>
      <c r="D190" s="37">
        <v>92.22</v>
      </c>
      <c r="E190" s="37">
        <v>93.661000000000001</v>
      </c>
      <c r="F190" s="37">
        <v>96.186000000000007</v>
      </c>
      <c r="G190" s="37">
        <v>95.066999999999993</v>
      </c>
      <c r="H190" s="37">
        <v>94.203000000000003</v>
      </c>
      <c r="I190" s="37">
        <v>94.457999999999998</v>
      </c>
      <c r="J190" s="37">
        <v>97.915000000000006</v>
      </c>
      <c r="K190" s="37">
        <v>97.677999999999997</v>
      </c>
      <c r="L190" s="37">
        <v>100.56699999999999</v>
      </c>
      <c r="M190" s="37">
        <v>99.322000000000003</v>
      </c>
      <c r="N190" s="37">
        <v>97.932000000000002</v>
      </c>
      <c r="O190" s="37">
        <v>100.932</v>
      </c>
      <c r="P190" s="37">
        <v>100.78</v>
      </c>
      <c r="Q190" s="37">
        <v>101.333</v>
      </c>
      <c r="S190" s="4">
        <f t="shared" si="234"/>
        <v>92.798908582043865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 t="e">
        <f t="shared" si="234"/>
        <v>#N/A</v>
      </c>
      <c r="AF190" s="4">
        <f t="shared" si="234"/>
        <v>101.83688250602974</v>
      </c>
      <c r="AG190" s="4">
        <f t="shared" si="234"/>
        <v>102.61440068755492</v>
      </c>
      <c r="AI190" s="4">
        <f t="shared" si="235"/>
        <v>1.4040914179561383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0</v>
      </c>
      <c r="AV190" s="4">
        <f t="shared" si="235"/>
        <v>-1.0568825060297371</v>
      </c>
      <c r="AW190" s="4">
        <f t="shared" si="235"/>
        <v>-1.2814006875549211</v>
      </c>
      <c r="AY190" s="2">
        <f t="shared" si="227"/>
        <v>92.798908582039857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 t="e">
        <f t="shared" si="227"/>
        <v>#N/A</v>
      </c>
      <c r="BL190" s="2">
        <f t="shared" si="227"/>
        <v>101.83688243619657</v>
      </c>
      <c r="BM190" s="2">
        <f t="shared" si="227"/>
        <v>102.61439293267892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94.203000000000003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>
        <f t="shared" si="210"/>
        <v>100.78</v>
      </c>
      <c r="DI190" s="2">
        <f t="shared" si="211"/>
        <v>101.333</v>
      </c>
      <c r="DK190" s="2">
        <f t="shared" si="236"/>
        <v>132.09416153846155</v>
      </c>
      <c r="DL190" s="2">
        <f t="shared" si="236"/>
        <v>138.68855263157894</v>
      </c>
      <c r="DM190" s="2">
        <f t="shared" si="236"/>
        <v>118.4404644928329</v>
      </c>
      <c r="DN190" s="2">
        <f t="shared" si="236"/>
        <v>137.18026862895283</v>
      </c>
      <c r="DO190" s="2">
        <f t="shared" si="236"/>
        <v>158.80345654225653</v>
      </c>
      <c r="DP190" s="2">
        <f t="shared" si="236"/>
        <v>151.54933333333335</v>
      </c>
      <c r="DQ190" s="2">
        <f t="shared" si="236"/>
        <v>143.45061792717092</v>
      </c>
      <c r="DR190" s="2">
        <f t="shared" si="236"/>
        <v>129.88907739167738</v>
      </c>
      <c r="DS190" s="2">
        <f t="shared" si="236"/>
        <v>129.65309090909091</v>
      </c>
      <c r="DT190" s="2">
        <f t="shared" si="236"/>
        <v>140.40639495798314</v>
      </c>
      <c r="DU190" s="2">
        <f t="shared" si="236"/>
        <v>148.54147036510193</v>
      </c>
      <c r="DV190" s="2">
        <f t="shared" si="236"/>
        <v>157.72973850165954</v>
      </c>
      <c r="DW190" s="2">
        <f t="shared" si="236"/>
        <v>157.92477478991597</v>
      </c>
      <c r="DX190" s="2">
        <f t="shared" si="236"/>
        <v>149.57185362505362</v>
      </c>
      <c r="DY190" s="2">
        <f t="shared" si="236"/>
        <v>162.62444532019703</v>
      </c>
      <c r="EA190" s="2">
        <f t="shared" si="240"/>
        <v>91.355144596118109</v>
      </c>
      <c r="EB190" s="2">
        <f t="shared" si="240"/>
        <v>93.874594720496901</v>
      </c>
      <c r="EC190" s="2">
        <f t="shared" si="240"/>
        <v>95.834626028763793</v>
      </c>
      <c r="ED190" s="2">
        <f t="shared" si="240"/>
        <v>92.052926875262614</v>
      </c>
      <c r="EE190" s="2">
        <f t="shared" si="240"/>
        <v>93.030950408384115</v>
      </c>
      <c r="EF190" s="2">
        <f t="shared" si="239"/>
        <v>92.761220096468207</v>
      </c>
      <c r="EG190" s="2">
        <f t="shared" si="239"/>
        <v>95.622797464462508</v>
      </c>
      <c r="EH190" s="2">
        <f t="shared" si="239"/>
        <v>98.382872637523874</v>
      </c>
      <c r="EI190" s="2">
        <f t="shared" si="239"/>
        <v>95.173307273963303</v>
      </c>
      <c r="EJ190" s="2">
        <f t="shared" si="239"/>
        <v>100.15855073435192</v>
      </c>
      <c r="EK190" s="2">
        <f t="shared" si="212"/>
        <v>100.00775684442716</v>
      </c>
      <c r="EL190" s="2">
        <f t="shared" si="179"/>
        <v>99.267347708182911</v>
      </c>
      <c r="EM190" s="2">
        <f t="shared" si="179"/>
        <v>101.18047311979434</v>
      </c>
      <c r="EN190" s="2">
        <f t="shared" si="179"/>
        <v>103.310283747426</v>
      </c>
      <c r="EO190" s="2">
        <f t="shared" si="179"/>
        <v>102.88927843839726</v>
      </c>
      <c r="EQ190" s="2">
        <f t="shared" si="237"/>
        <v>93.021591699015858</v>
      </c>
      <c r="ER190" s="2">
        <f t="shared" si="237"/>
        <v>93.363803567988612</v>
      </c>
      <c r="ES190" s="2">
        <f t="shared" si="237"/>
        <v>94.247908631215921</v>
      </c>
      <c r="ET190" s="2">
        <f t="shared" si="237"/>
        <v>92.518152808771603</v>
      </c>
      <c r="EU190" s="2">
        <f t="shared" si="237"/>
        <v>93.108234755434864</v>
      </c>
      <c r="EV190" s="2">
        <f t="shared" si="237"/>
        <v>92.586771285210446</v>
      </c>
      <c r="EW190" s="2">
        <f t="shared" si="237"/>
        <v>95.255868632967506</v>
      </c>
      <c r="EX190" s="2">
        <f t="shared" si="237"/>
        <v>96.744469791472426</v>
      </c>
      <c r="EY190" s="2">
        <f t="shared" si="237"/>
        <v>95.059414721040753</v>
      </c>
      <c r="EZ190" s="2">
        <f t="shared" si="237"/>
        <v>98.831210083551568</v>
      </c>
      <c r="FA190" s="2">
        <f t="shared" si="237"/>
        <v>98.666761929344815</v>
      </c>
      <c r="FB190" s="2">
        <f t="shared" si="237"/>
        <v>99.359039566024023</v>
      </c>
      <c r="FC190" s="2">
        <f t="shared" si="237"/>
        <v>100.59078627373731</v>
      </c>
      <c r="FD190" s="2">
        <f t="shared" si="237"/>
        <v>101.55247834127798</v>
      </c>
      <c r="FE190" s="2">
        <f t="shared" si="237"/>
        <v>102.54697028041038</v>
      </c>
      <c r="FG190" s="2">
        <f t="shared" si="238"/>
        <v>0.99998794300278826</v>
      </c>
      <c r="FH190" s="2">
        <f t="shared" si="238"/>
        <v>0.99998649789953942</v>
      </c>
      <c r="FI190" s="2">
        <f t="shared" si="238"/>
        <v>0.99998614345212389</v>
      </c>
      <c r="FJ190" s="2">
        <f t="shared" si="238"/>
        <v>0.99998562982026662</v>
      </c>
      <c r="FK190" s="2">
        <f t="shared" si="238"/>
        <v>0.99998558888258304</v>
      </c>
      <c r="FL190" s="2">
        <f t="shared" si="238"/>
        <v>0.99998467580508943</v>
      </c>
      <c r="FM190" s="2">
        <f t="shared" si="238"/>
        <v>0.99998522412067714</v>
      </c>
      <c r="FN190" s="2">
        <f t="shared" si="238"/>
        <v>0.99998436978366967</v>
      </c>
      <c r="FO190" s="2">
        <f t="shared" si="238"/>
        <v>0.99998187045429854</v>
      </c>
      <c r="FP190" s="2">
        <f t="shared" si="238"/>
        <v>0.99998360995873459</v>
      </c>
      <c r="FQ190" s="2">
        <f t="shared" si="238"/>
        <v>0.99998485974658624</v>
      </c>
      <c r="FR190" s="2">
        <f t="shared" si="238"/>
        <v>0.99998481407533624</v>
      </c>
      <c r="FS190" s="2">
        <f t="shared" si="238"/>
        <v>0.99998407457500227</v>
      </c>
      <c r="FT190" s="2">
        <f t="shared" si="238"/>
        <v>0.99998413613335635</v>
      </c>
      <c r="FU190" s="2">
        <f t="shared" si="238"/>
        <v>0.99997952783173982</v>
      </c>
      <c r="FW190" s="2">
        <f t="shared" si="229"/>
        <v>0.86607777300484967</v>
      </c>
      <c r="FX190" s="2">
        <f t="shared" si="229"/>
        <v>0.9096876474514739</v>
      </c>
      <c r="FY190" s="2">
        <f t="shared" si="229"/>
        <v>0.9090408861629341</v>
      </c>
      <c r="FZ190" s="2">
        <f t="shared" si="229"/>
        <v>0.8957239913819196</v>
      </c>
      <c r="GA190" s="2">
        <f t="shared" si="229"/>
        <v>0.89797347810419048</v>
      </c>
      <c r="GB190" s="2">
        <f t="shared" si="229"/>
        <v>0.89988507914261384</v>
      </c>
      <c r="GC190" s="2">
        <f t="shared" si="229"/>
        <v>0.89929395943187806</v>
      </c>
      <c r="GD190" s="2">
        <f t="shared" si="229"/>
        <v>0.88746725480556621</v>
      </c>
      <c r="GE190" s="2">
        <f t="shared" si="229"/>
        <v>0.90685897390302828</v>
      </c>
      <c r="GF190" s="2">
        <f t="shared" si="229"/>
        <v>0.90789208663618637</v>
      </c>
      <c r="GG190" s="2">
        <f t="shared" si="229"/>
        <v>0.90397613610014127</v>
      </c>
      <c r="GH190" s="2">
        <f t="shared" si="229"/>
        <v>0.88539298929594401</v>
      </c>
      <c r="GI190" s="2">
        <f t="shared" si="229"/>
        <v>0.87074228365531858</v>
      </c>
      <c r="GJ190" s="2">
        <f t="shared" si="229"/>
        <v>0.83862251956264477</v>
      </c>
      <c r="GK190" s="2">
        <f t="shared" si="229"/>
        <v>0.80660775287853936</v>
      </c>
      <c r="GM190" s="86">
        <f t="shared" si="230"/>
        <v>5.3899904828975088E-274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8.3747164773389671E-271</v>
      </c>
      <c r="HA190" s="86">
        <f t="shared" si="230"/>
        <v>0</v>
      </c>
      <c r="HC190" s="86">
        <f t="shared" si="181"/>
        <v>1.2354344965282232E-240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5.4931918382909248E-207</v>
      </c>
      <c r="HQ190" s="86">
        <f t="shared" si="226"/>
        <v>0</v>
      </c>
      <c r="HS190" s="86">
        <f t="shared" si="231"/>
        <v>5.7267211597154451E-17</v>
      </c>
      <c r="HT190" s="86">
        <f t="shared" si="231"/>
        <v>9.8271205871373398E-24</v>
      </c>
      <c r="HU190" s="86">
        <f t="shared" si="231"/>
        <v>6.906996925299871E-24</v>
      </c>
      <c r="HV190" s="86">
        <f t="shared" si="231"/>
        <v>1.0441638189166156E-24</v>
      </c>
      <c r="HW190" s="86">
        <f t="shared" si="231"/>
        <v>6.9465292407359803E-27</v>
      </c>
      <c r="HX190" s="86">
        <f t="shared" si="231"/>
        <v>4.4550189425723576E-26</v>
      </c>
      <c r="HY190" s="86">
        <f t="shared" si="231"/>
        <v>1.2107487211628947E-25</v>
      </c>
      <c r="HZ190" s="86">
        <f t="shared" si="231"/>
        <v>4.591806406199072E-25</v>
      </c>
      <c r="IA190" s="86">
        <f t="shared" si="231"/>
        <v>1.6702035794953642E-27</v>
      </c>
      <c r="IB190" s="86">
        <f t="shared" si="231"/>
        <v>2.0182048234756147E-32</v>
      </c>
      <c r="IC190" s="86">
        <f t="shared" si="231"/>
        <v>1.7713114173356945E-26</v>
      </c>
      <c r="ID190" s="86">
        <f t="shared" si="231"/>
        <v>1.4231823563741091E-25</v>
      </c>
      <c r="IE190" s="86">
        <f t="shared" si="231"/>
        <v>4.631804901718747E-25</v>
      </c>
      <c r="IF190" s="86">
        <f t="shared" si="231"/>
        <v>2.8997160820256953E-38</v>
      </c>
      <c r="IG190" s="86">
        <f t="shared" si="231"/>
        <v>2.4317796676287297E-38</v>
      </c>
      <c r="II190" s="86">
        <f t="shared" si="232"/>
        <v>9.7020475179230795E-3</v>
      </c>
      <c r="IJ190" s="86">
        <f t="shared" si="232"/>
        <v>4.0510839072922751E-4</v>
      </c>
      <c r="IK190" s="86">
        <f t="shared" si="232"/>
        <v>3.5029278397239486E-4</v>
      </c>
      <c r="IL190" s="86">
        <f t="shared" si="232"/>
        <v>5.2704426238570502E-4</v>
      </c>
      <c r="IM190" s="86">
        <f t="shared" si="232"/>
        <v>2.9038902665858647E-4</v>
      </c>
      <c r="IN190" s="86">
        <f t="shared" si="232"/>
        <v>2.6592418358893513E-4</v>
      </c>
      <c r="IO190" s="86">
        <f t="shared" si="232"/>
        <v>3.7866741500670935E-4</v>
      </c>
      <c r="IP190" s="86">
        <f t="shared" si="232"/>
        <v>7.7082371581397723E-4</v>
      </c>
      <c r="IQ190" s="86">
        <f t="shared" si="232"/>
        <v>1.3951178625654551E-4</v>
      </c>
      <c r="IR190" s="86">
        <f t="shared" si="232"/>
        <v>3.8058061400375514E-5</v>
      </c>
      <c r="IS190" s="86">
        <f t="shared" si="232"/>
        <v>2.3984142684478637E-4</v>
      </c>
      <c r="IT190" s="86">
        <f t="shared" si="232"/>
        <v>6.8946332641873522E-4</v>
      </c>
      <c r="IU190" s="86">
        <f t="shared" si="232"/>
        <v>1.4109842798880657E-3</v>
      </c>
      <c r="IV190" s="86">
        <f t="shared" si="232"/>
        <v>5.8151060358015995E-4</v>
      </c>
      <c r="IW190" s="86">
        <f t="shared" si="232"/>
        <v>2.7147121177640489E-5</v>
      </c>
      <c r="IY190" s="86">
        <f t="shared" si="233"/>
        <v>9.7020475179231368E-3</v>
      </c>
      <c r="IZ190" s="86">
        <f t="shared" si="233"/>
        <v>4.0510839072922751E-4</v>
      </c>
      <c r="JA190" s="86">
        <f t="shared" si="233"/>
        <v>3.5029278397239486E-4</v>
      </c>
      <c r="JB190" s="86">
        <f t="shared" si="233"/>
        <v>5.2704426238570502E-4</v>
      </c>
      <c r="JC190" s="86">
        <f t="shared" si="233"/>
        <v>2.9038902665858647E-4</v>
      </c>
      <c r="JD190" s="86">
        <f t="shared" si="233"/>
        <v>2.6592418358893513E-4</v>
      </c>
      <c r="JE190" s="86">
        <f t="shared" si="233"/>
        <v>3.7866741500670935E-4</v>
      </c>
      <c r="JF190" s="86">
        <f t="shared" si="233"/>
        <v>7.7082371581397723E-4</v>
      </c>
      <c r="JG190" s="86">
        <f t="shared" si="233"/>
        <v>1.3951178625654551E-4</v>
      </c>
      <c r="JH190" s="86">
        <f t="shared" si="233"/>
        <v>3.8058061400375514E-5</v>
      </c>
      <c r="JI190" s="86">
        <f t="shared" si="233"/>
        <v>2.3984142684478637E-4</v>
      </c>
      <c r="JJ190" s="86">
        <f t="shared" si="233"/>
        <v>6.8946332641873522E-4</v>
      </c>
      <c r="JK190" s="86">
        <f t="shared" si="233"/>
        <v>1.4109842798880657E-3</v>
      </c>
      <c r="JL190" s="86">
        <f t="shared" si="233"/>
        <v>5.8151060358015995E-4</v>
      </c>
      <c r="JM190" s="86">
        <f t="shared" si="233"/>
        <v>2.7147121177640489E-5</v>
      </c>
    </row>
    <row r="191" spans="2:273" x14ac:dyDescent="0.25">
      <c r="B191" s="2">
        <v>164</v>
      </c>
      <c r="C191" s="37">
        <v>92.168999999999997</v>
      </c>
      <c r="D191" s="37">
        <v>92.254000000000005</v>
      </c>
      <c r="E191" s="37">
        <v>96.084999999999994</v>
      </c>
      <c r="F191" s="37">
        <v>91.254000000000005</v>
      </c>
      <c r="G191" s="37">
        <v>93.516999999999996</v>
      </c>
      <c r="H191" s="37">
        <v>89.763000000000005</v>
      </c>
      <c r="I191" s="37">
        <v>97.796999999999997</v>
      </c>
      <c r="J191" s="37">
        <v>96.593000000000004</v>
      </c>
      <c r="K191" s="37">
        <v>95.932000000000002</v>
      </c>
      <c r="L191" s="37">
        <v>98.867000000000004</v>
      </c>
      <c r="M191" s="37">
        <v>97.575999999999993</v>
      </c>
      <c r="N191" s="37">
        <v>97.831000000000003</v>
      </c>
      <c r="O191" s="37">
        <v>100.339</v>
      </c>
      <c r="P191" s="37">
        <v>100.627</v>
      </c>
      <c r="Q191" s="37">
        <v>101.316</v>
      </c>
      <c r="S191" s="4">
        <f t="shared" si="234"/>
        <v>92.711484624071716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101.7225601158996</v>
      </c>
      <c r="AG191" s="4">
        <f t="shared" si="234"/>
        <v>102.51521654304322</v>
      </c>
      <c r="AI191" s="4">
        <f t="shared" si="235"/>
        <v>-0.54248462407171871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-1.0955601158996018</v>
      </c>
      <c r="AW191" s="4">
        <f t="shared" si="235"/>
        <v>-1.1992165430432209</v>
      </c>
      <c r="AY191" s="2">
        <f t="shared" si="227"/>
        <v>92.711484624071431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101.72256010766615</v>
      </c>
      <c r="BM191" s="2">
        <f t="shared" si="227"/>
        <v>102.51521536630089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92.168999999999997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100.627</v>
      </c>
      <c r="DI191" s="2">
        <f t="shared" si="211"/>
        <v>101.316</v>
      </c>
      <c r="DK191" s="2">
        <f t="shared" si="236"/>
        <v>132.26744193245779</v>
      </c>
      <c r="DL191" s="2">
        <f t="shared" si="236"/>
        <v>138.90574727358938</v>
      </c>
      <c r="DM191" s="2">
        <f t="shared" si="236"/>
        <v>118.53057303862565</v>
      </c>
      <c r="DN191" s="2">
        <f t="shared" si="236"/>
        <v>137.39061067950541</v>
      </c>
      <c r="DO191" s="2">
        <f t="shared" si="236"/>
        <v>159.15500441870441</v>
      </c>
      <c r="DP191" s="2">
        <f t="shared" si="236"/>
        <v>151.86583333333334</v>
      </c>
      <c r="DQ191" s="2">
        <f t="shared" si="236"/>
        <v>143.70813501400565</v>
      </c>
      <c r="DR191" s="2">
        <f t="shared" si="236"/>
        <v>130.04335512655513</v>
      </c>
      <c r="DS191" s="2">
        <f t="shared" si="236"/>
        <v>129.80677272727274</v>
      </c>
      <c r="DT191" s="2">
        <f t="shared" si="236"/>
        <v>140.61948296409469</v>
      </c>
      <c r="DU191" s="2">
        <f t="shared" si="236"/>
        <v>148.80991512565197</v>
      </c>
      <c r="DV191" s="2">
        <f t="shared" si="236"/>
        <v>158.05159506875293</v>
      </c>
      <c r="DW191" s="2">
        <f t="shared" si="236"/>
        <v>158.24465266106444</v>
      </c>
      <c r="DX191" s="2">
        <f t="shared" si="236"/>
        <v>149.81437563277564</v>
      </c>
      <c r="DY191" s="2">
        <f t="shared" si="236"/>
        <v>162.97976896551722</v>
      </c>
      <c r="EA191" s="2">
        <f t="shared" si="240"/>
        <v>91.227237636734827</v>
      </c>
      <c r="EB191" s="2">
        <f t="shared" si="240"/>
        <v>93.781918478260877</v>
      </c>
      <c r="EC191" s="2">
        <f t="shared" si="240"/>
        <v>95.777718638290779</v>
      </c>
      <c r="ED191" s="2">
        <f t="shared" si="240"/>
        <v>91.981978733871046</v>
      </c>
      <c r="EE191" s="2">
        <f t="shared" si="240"/>
        <v>92.920652836453655</v>
      </c>
      <c r="EF191" s="2">
        <f t="shared" si="239"/>
        <v>92.672381130426317</v>
      </c>
      <c r="EG191" s="2">
        <f t="shared" si="239"/>
        <v>95.567651599315397</v>
      </c>
      <c r="EH191" s="2">
        <f t="shared" si="239"/>
        <v>98.349485569440105</v>
      </c>
      <c r="EI191" s="2">
        <f t="shared" si="239"/>
        <v>95.082040788579206</v>
      </c>
      <c r="EJ191" s="2">
        <f t="shared" si="239"/>
        <v>100.09995791030066</v>
      </c>
      <c r="EK191" s="2">
        <f t="shared" si="239"/>
        <v>99.96482178538993</v>
      </c>
      <c r="EL191" s="2">
        <f t="shared" si="179"/>
        <v>99.196429141206906</v>
      </c>
      <c r="EM191" s="2">
        <f t="shared" si="179"/>
        <v>101.12606191339873</v>
      </c>
      <c r="EN191" s="2">
        <f t="shared" si="179"/>
        <v>103.24214385775051</v>
      </c>
      <c r="EO191" s="2">
        <f t="shared" si="179"/>
        <v>102.79830006098028</v>
      </c>
      <c r="EQ191" s="2">
        <f t="shared" si="237"/>
        <v>92.920285466833704</v>
      </c>
      <c r="ER191" s="2">
        <f t="shared" si="237"/>
        <v>93.263390585870425</v>
      </c>
      <c r="ES191" s="2">
        <f t="shared" si="237"/>
        <v>94.166693107144525</v>
      </c>
      <c r="ET191" s="2">
        <f t="shared" si="237"/>
        <v>92.454488656252721</v>
      </c>
      <c r="EU191" s="2">
        <f t="shared" si="237"/>
        <v>92.999136345010157</v>
      </c>
      <c r="EV191" s="2">
        <f t="shared" si="237"/>
        <v>92.49526938940771</v>
      </c>
      <c r="EW191" s="2">
        <f t="shared" si="237"/>
        <v>95.195076216040562</v>
      </c>
      <c r="EX191" s="2">
        <f t="shared" si="237"/>
        <v>96.685392503353143</v>
      </c>
      <c r="EY191" s="2">
        <f t="shared" si="237"/>
        <v>94.966398981337122</v>
      </c>
      <c r="EZ191" s="2">
        <f t="shared" si="237"/>
        <v>98.751812645878985</v>
      </c>
      <c r="FA191" s="2">
        <f t="shared" si="237"/>
        <v>98.603029928005384</v>
      </c>
      <c r="FB191" s="2">
        <f t="shared" si="237"/>
        <v>99.289571966335927</v>
      </c>
      <c r="FC191" s="2">
        <f t="shared" si="237"/>
        <v>100.52696934244743</v>
      </c>
      <c r="FD191" s="2">
        <f t="shared" si="237"/>
        <v>101.45508153374715</v>
      </c>
      <c r="FE191" s="2">
        <f t="shared" si="237"/>
        <v>102.45194568313228</v>
      </c>
      <c r="FG191" s="2">
        <f t="shared" si="238"/>
        <v>0.99998900387618717</v>
      </c>
      <c r="FH191" s="2">
        <f t="shared" si="238"/>
        <v>0.99998768592339626</v>
      </c>
      <c r="FI191" s="2">
        <f t="shared" si="238"/>
        <v>0.99998736266273314</v>
      </c>
      <c r="FJ191" s="2">
        <f t="shared" si="238"/>
        <v>0.99998689422374842</v>
      </c>
      <c r="FK191" s="2">
        <f t="shared" si="238"/>
        <v>0.99998685688804279</v>
      </c>
      <c r="FL191" s="2">
        <f t="shared" si="238"/>
        <v>0.99998602414929261</v>
      </c>
      <c r="FM191" s="2">
        <f t="shared" si="238"/>
        <v>0.99998652422037637</v>
      </c>
      <c r="FN191" s="2">
        <f t="shared" si="238"/>
        <v>0.99998574505368065</v>
      </c>
      <c r="FO191" s="2">
        <f t="shared" si="238"/>
        <v>0.99998346563143192</v>
      </c>
      <c r="FP191" s="2">
        <f t="shared" si="238"/>
        <v>0.99998505208315136</v>
      </c>
      <c r="FQ191" s="2">
        <f t="shared" si="238"/>
        <v>0.99998619190638127</v>
      </c>
      <c r="FR191" s="2">
        <f t="shared" si="238"/>
        <v>0.99998615025359505</v>
      </c>
      <c r="FS191" s="2">
        <f t="shared" si="238"/>
        <v>0.99998547581942843</v>
      </c>
      <c r="FT191" s="2">
        <f t="shared" si="238"/>
        <v>0.99998553196147166</v>
      </c>
      <c r="FU191" s="2">
        <f t="shared" si="238"/>
        <v>0.99998132912700921</v>
      </c>
      <c r="FW191" s="2">
        <f t="shared" si="229"/>
        <v>0.87640507125083245</v>
      </c>
      <c r="FX191" s="2">
        <f t="shared" si="229"/>
        <v>0.91697439188087326</v>
      </c>
      <c r="FY191" s="2">
        <f t="shared" si="229"/>
        <v>0.91637501670645216</v>
      </c>
      <c r="FZ191" s="2">
        <f t="shared" si="229"/>
        <v>0.90401850442308707</v>
      </c>
      <c r="GA191" s="2">
        <f t="shared" si="229"/>
        <v>0.90610781457087131</v>
      </c>
      <c r="GB191" s="2">
        <f t="shared" si="229"/>
        <v>0.90788264262987683</v>
      </c>
      <c r="GC191" s="2">
        <f t="shared" si="229"/>
        <v>0.90733388122991587</v>
      </c>
      <c r="GD191" s="2">
        <f t="shared" si="229"/>
        <v>0.89634253544367382</v>
      </c>
      <c r="GE191" s="2">
        <f t="shared" si="229"/>
        <v>0.91435245869015791</v>
      </c>
      <c r="GF191" s="2">
        <f t="shared" si="229"/>
        <v>0.91531021644149946</v>
      </c>
      <c r="GG191" s="2">
        <f t="shared" si="229"/>
        <v>0.91167896563978301</v>
      </c>
      <c r="GH191" s="2">
        <f t="shared" si="229"/>
        <v>0.89441240017145496</v>
      </c>
      <c r="GI191" s="2">
        <f t="shared" si="229"/>
        <v>0.88075940519346174</v>
      </c>
      <c r="GJ191" s="2">
        <f t="shared" si="229"/>
        <v>0.8507020368054965</v>
      </c>
      <c r="GK191" s="2">
        <f t="shared" si="229"/>
        <v>0.82057093375742307</v>
      </c>
      <c r="GM191" s="86">
        <f t="shared" si="230"/>
        <v>2.7500629177331146E-279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5.0707137871448989E-276</v>
      </c>
      <c r="HA191" s="86">
        <f t="shared" si="230"/>
        <v>0</v>
      </c>
      <c r="HC191" s="86">
        <f t="shared" si="181"/>
        <v>1.61388245662642E-246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5.0127264496889298E-212</v>
      </c>
      <c r="HQ191" s="86">
        <f t="shared" si="226"/>
        <v>0</v>
      </c>
      <c r="HS191" s="86">
        <f t="shared" si="231"/>
        <v>1.2386588516500065E-17</v>
      </c>
      <c r="HT191" s="86">
        <f t="shared" si="231"/>
        <v>1.3030626091738876E-24</v>
      </c>
      <c r="HU191" s="86">
        <f t="shared" si="231"/>
        <v>8.8351164469397734E-25</v>
      </c>
      <c r="HV191" s="86">
        <f t="shared" si="231"/>
        <v>1.1884980186832166E-25</v>
      </c>
      <c r="HW191" s="86">
        <f t="shared" si="231"/>
        <v>6.6401030950216647E-28</v>
      </c>
      <c r="HX191" s="86">
        <f t="shared" si="231"/>
        <v>4.4533219410043977E-27</v>
      </c>
      <c r="HY191" s="86">
        <f t="shared" si="231"/>
        <v>1.2998285104587199E-26</v>
      </c>
      <c r="HZ191" s="86">
        <f t="shared" si="231"/>
        <v>5.0266686018813262E-26</v>
      </c>
      <c r="IA191" s="86">
        <f t="shared" si="231"/>
        <v>1.53595248367513E-28</v>
      </c>
      <c r="IB191" s="86">
        <f t="shared" si="231"/>
        <v>1.2317266516808416E-33</v>
      </c>
      <c r="IC191" s="86">
        <f t="shared" si="231"/>
        <v>1.7945262005844681E-27</v>
      </c>
      <c r="ID191" s="86">
        <f t="shared" si="231"/>
        <v>1.457321125569406E-26</v>
      </c>
      <c r="IE191" s="86">
        <f t="shared" si="231"/>
        <v>4.7672578397871053E-26</v>
      </c>
      <c r="IF191" s="86">
        <f t="shared" si="231"/>
        <v>6.8786796642195516E-40</v>
      </c>
      <c r="IG191" s="86">
        <f t="shared" si="231"/>
        <v>4.9400612752976159E-40</v>
      </c>
      <c r="II191" s="86">
        <f t="shared" si="232"/>
        <v>6.6500718422379413E-3</v>
      </c>
      <c r="IJ191" s="86">
        <f t="shared" si="232"/>
        <v>2.3529194745906568E-4</v>
      </c>
      <c r="IK191" s="86">
        <f t="shared" si="232"/>
        <v>2.0081645641893271E-4</v>
      </c>
      <c r="IL191" s="86">
        <f t="shared" si="232"/>
        <v>3.0024776046918211E-4</v>
      </c>
      <c r="IM191" s="86">
        <f t="shared" si="232"/>
        <v>1.5861128296374907E-4</v>
      </c>
      <c r="IN191" s="86">
        <f t="shared" si="232"/>
        <v>1.450733365266698E-4</v>
      </c>
      <c r="IO191" s="86">
        <f t="shared" si="232"/>
        <v>2.1218233569002837E-4</v>
      </c>
      <c r="IP191" s="86">
        <f t="shared" si="232"/>
        <v>4.4298573204509464E-4</v>
      </c>
      <c r="IQ191" s="86">
        <f t="shared" si="232"/>
        <v>7.3957409885282166E-5</v>
      </c>
      <c r="IR191" s="86">
        <f t="shared" si="232"/>
        <v>1.8293635020546071E-5</v>
      </c>
      <c r="IS191" s="86">
        <f t="shared" si="232"/>
        <v>1.314419536500322E-4</v>
      </c>
      <c r="IT191" s="86">
        <f t="shared" si="232"/>
        <v>3.9020838999885609E-4</v>
      </c>
      <c r="IU191" s="86">
        <f t="shared" si="232"/>
        <v>8.1828074976702896E-4</v>
      </c>
      <c r="IV191" s="86">
        <f t="shared" si="232"/>
        <v>2.808486392661656E-4</v>
      </c>
      <c r="IW191" s="86">
        <f t="shared" si="232"/>
        <v>7.9445058071971168E-6</v>
      </c>
      <c r="IY191" s="86">
        <f t="shared" si="233"/>
        <v>6.6500718422379534E-3</v>
      </c>
      <c r="IZ191" s="86">
        <f t="shared" si="233"/>
        <v>2.3529194745906568E-4</v>
      </c>
      <c r="JA191" s="86">
        <f t="shared" si="233"/>
        <v>2.0081645641893271E-4</v>
      </c>
      <c r="JB191" s="86">
        <f t="shared" si="233"/>
        <v>3.0024776046918211E-4</v>
      </c>
      <c r="JC191" s="86">
        <f t="shared" si="233"/>
        <v>1.5861128296374907E-4</v>
      </c>
      <c r="JD191" s="86">
        <f t="shared" si="233"/>
        <v>1.450733365266698E-4</v>
      </c>
      <c r="JE191" s="86">
        <f t="shared" si="233"/>
        <v>2.1218233569002837E-4</v>
      </c>
      <c r="JF191" s="86">
        <f t="shared" si="233"/>
        <v>4.4298573204509464E-4</v>
      </c>
      <c r="JG191" s="86">
        <f t="shared" si="233"/>
        <v>7.3957409885282166E-5</v>
      </c>
      <c r="JH191" s="86">
        <f t="shared" si="233"/>
        <v>1.8293635020546071E-5</v>
      </c>
      <c r="JI191" s="86">
        <f t="shared" si="233"/>
        <v>1.314419536500322E-4</v>
      </c>
      <c r="JJ191" s="86">
        <f t="shared" si="233"/>
        <v>3.9020838999885609E-4</v>
      </c>
      <c r="JK191" s="86">
        <f t="shared" si="233"/>
        <v>8.1828074976702896E-4</v>
      </c>
      <c r="JL191" s="86">
        <f t="shared" si="233"/>
        <v>2.808486392661656E-4</v>
      </c>
      <c r="JM191" s="86">
        <f t="shared" si="233"/>
        <v>7.9445058071971168E-6</v>
      </c>
    </row>
    <row r="192" spans="2:273" x14ac:dyDescent="0.25">
      <c r="B192" s="2">
        <v>165</v>
      </c>
      <c r="C192" s="37">
        <v>93.051000000000002</v>
      </c>
      <c r="D192" s="37">
        <v>91.763000000000005</v>
      </c>
      <c r="E192" s="37">
        <v>94.948999999999998</v>
      </c>
      <c r="F192" s="37">
        <v>94.067999999999998</v>
      </c>
      <c r="G192" s="37">
        <v>95.417000000000002</v>
      </c>
      <c r="H192" s="37">
        <v>92.728999999999999</v>
      </c>
      <c r="I192" s="37">
        <v>97.507999999999996</v>
      </c>
      <c r="J192" s="37">
        <v>98.983000000000004</v>
      </c>
      <c r="K192" s="37">
        <v>96.236999999999995</v>
      </c>
      <c r="L192" s="37">
        <v>97.3</v>
      </c>
      <c r="M192" s="37">
        <v>100.42400000000001</v>
      </c>
      <c r="N192" s="37">
        <v>98.661000000000001</v>
      </c>
      <c r="O192" s="37">
        <v>101.458</v>
      </c>
      <c r="P192" s="37">
        <v>101.797</v>
      </c>
      <c r="Q192" s="37">
        <v>101.825</v>
      </c>
      <c r="S192" s="4">
        <f t="shared" si="234"/>
        <v>92.623424017498436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101.60890794042048</v>
      </c>
      <c r="AG192" s="4">
        <f t="shared" si="234"/>
        <v>102.41621340691242</v>
      </c>
      <c r="AI192" s="4">
        <f t="shared" si="235"/>
        <v>0.42757598250156548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0.18809205957951747</v>
      </c>
      <c r="AW192" s="4">
        <f t="shared" si="235"/>
        <v>-0.59121340691241642</v>
      </c>
      <c r="AY192" s="2">
        <f t="shared" si="227"/>
        <v>92.623424017498422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101.60890793955228</v>
      </c>
      <c r="BM192" s="2">
        <f t="shared" si="227"/>
        <v>102.41621324716802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93.051000000000002</v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101.797</v>
      </c>
      <c r="DI192" s="2">
        <f t="shared" si="211"/>
        <v>101.825</v>
      </c>
      <c r="DK192" s="2">
        <f t="shared" si="236"/>
        <v>132.44072232645402</v>
      </c>
      <c r="DL192" s="2">
        <f t="shared" si="236"/>
        <v>139.12294191559982</v>
      </c>
      <c r="DM192" s="2">
        <f t="shared" si="236"/>
        <v>118.62068158441841</v>
      </c>
      <c r="DN192" s="2">
        <f t="shared" si="236"/>
        <v>137.600952730058</v>
      </c>
      <c r="DO192" s="2">
        <f t="shared" si="236"/>
        <v>159.50655229515229</v>
      </c>
      <c r="DP192" s="2">
        <f t="shared" si="236"/>
        <v>152.18233333333333</v>
      </c>
      <c r="DQ192" s="2">
        <f t="shared" si="236"/>
        <v>143.96565210084037</v>
      </c>
      <c r="DR192" s="2">
        <f t="shared" si="236"/>
        <v>130.19763286143285</v>
      </c>
      <c r="DS192" s="2">
        <f t="shared" si="236"/>
        <v>129.96045454545455</v>
      </c>
      <c r="DT192" s="2">
        <f t="shared" si="236"/>
        <v>140.83257097020623</v>
      </c>
      <c r="DU192" s="2">
        <f t="shared" si="236"/>
        <v>149.07835988620198</v>
      </c>
      <c r="DV192" s="2">
        <f t="shared" si="236"/>
        <v>158.37345163584635</v>
      </c>
      <c r="DW192" s="2">
        <f t="shared" si="236"/>
        <v>158.5645305322129</v>
      </c>
      <c r="DX192" s="2">
        <f t="shared" si="236"/>
        <v>150.05689764049762</v>
      </c>
      <c r="DY192" s="2">
        <f t="shared" si="236"/>
        <v>163.33509261083742</v>
      </c>
      <c r="EA192" s="2">
        <f t="shared" si="240"/>
        <v>91.099330677351531</v>
      </c>
      <c r="EB192" s="2">
        <f t="shared" si="240"/>
        <v>93.689242236024853</v>
      </c>
      <c r="EC192" s="2">
        <f t="shared" si="240"/>
        <v>95.72081124781775</v>
      </c>
      <c r="ED192" s="2">
        <f t="shared" si="240"/>
        <v>91.911030592479463</v>
      </c>
      <c r="EE192" s="2">
        <f t="shared" si="240"/>
        <v>92.81035526452321</v>
      </c>
      <c r="EF192" s="2">
        <f t="shared" si="239"/>
        <v>92.583542164384426</v>
      </c>
      <c r="EG192" s="2">
        <f t="shared" si="239"/>
        <v>95.512505734168272</v>
      </c>
      <c r="EH192" s="2">
        <f t="shared" si="239"/>
        <v>98.316098501356322</v>
      </c>
      <c r="EI192" s="2">
        <f t="shared" si="239"/>
        <v>94.99077430319511</v>
      </c>
      <c r="EJ192" s="2">
        <f t="shared" si="239"/>
        <v>100.0413650862494</v>
      </c>
      <c r="EK192" s="2">
        <f t="shared" si="239"/>
        <v>99.921886726352682</v>
      </c>
      <c r="EL192" s="2">
        <f t="shared" si="179"/>
        <v>99.125510574230915</v>
      </c>
      <c r="EM192" s="2">
        <f t="shared" si="179"/>
        <v>101.07165070700313</v>
      </c>
      <c r="EN192" s="2">
        <f t="shared" si="179"/>
        <v>103.17400396807503</v>
      </c>
      <c r="EO192" s="2">
        <f t="shared" si="179"/>
        <v>102.70732168356331</v>
      </c>
      <c r="EQ192" s="2">
        <f t="shared" si="237"/>
        <v>92.818979234651536</v>
      </c>
      <c r="ER192" s="2">
        <f t="shared" si="237"/>
        <v>93.162977603752239</v>
      </c>
      <c r="ES192" s="2">
        <f t="shared" si="237"/>
        <v>94.085477583073114</v>
      </c>
      <c r="ET192" s="2">
        <f t="shared" si="237"/>
        <v>92.390824503733825</v>
      </c>
      <c r="EU192" s="2">
        <f t="shared" si="237"/>
        <v>92.89003793458545</v>
      </c>
      <c r="EV192" s="2">
        <f t="shared" si="237"/>
        <v>92.40376749360496</v>
      </c>
      <c r="EW192" s="2">
        <f t="shared" si="237"/>
        <v>95.134283799113604</v>
      </c>
      <c r="EX192" s="2">
        <f t="shared" si="237"/>
        <v>96.626315215233859</v>
      </c>
      <c r="EY192" s="2">
        <f t="shared" si="237"/>
        <v>94.873383241633491</v>
      </c>
      <c r="EZ192" s="2">
        <f t="shared" si="237"/>
        <v>98.672415208206402</v>
      </c>
      <c r="FA192" s="2">
        <f t="shared" si="237"/>
        <v>98.539297926665938</v>
      </c>
      <c r="FB192" s="2">
        <f t="shared" si="237"/>
        <v>99.220104366647831</v>
      </c>
      <c r="FC192" s="2">
        <f t="shared" si="237"/>
        <v>100.46315241115754</v>
      </c>
      <c r="FD192" s="2">
        <f t="shared" si="237"/>
        <v>101.35768472621632</v>
      </c>
      <c r="FE192" s="2">
        <f t="shared" si="237"/>
        <v>102.35692108585418</v>
      </c>
      <c r="FG192" s="2">
        <f t="shared" si="238"/>
        <v>0.99998997140618873</v>
      </c>
      <c r="FH192" s="2">
        <f t="shared" si="238"/>
        <v>0.9999887694164924</v>
      </c>
      <c r="FI192" s="2">
        <f t="shared" si="238"/>
        <v>0.99998847459861639</v>
      </c>
      <c r="FJ192" s="2">
        <f t="shared" si="238"/>
        <v>0.99998804737621705</v>
      </c>
      <c r="FK192" s="2">
        <f t="shared" si="238"/>
        <v>0.99998801332557008</v>
      </c>
      <c r="FL192" s="2">
        <f t="shared" si="238"/>
        <v>0.99998725385699139</v>
      </c>
      <c r="FM192" s="2">
        <f t="shared" si="238"/>
        <v>0.99998770992834185</v>
      </c>
      <c r="FN192" s="2">
        <f t="shared" si="238"/>
        <v>0.99998699931813573</v>
      </c>
      <c r="FO192" s="2">
        <f t="shared" si="238"/>
        <v>0.99998492045470566</v>
      </c>
      <c r="FP192" s="2">
        <f t="shared" si="238"/>
        <v>0.99998636731987778</v>
      </c>
      <c r="FQ192" s="2">
        <f t="shared" si="238"/>
        <v>0.99998740685364862</v>
      </c>
      <c r="FR192" s="2">
        <f t="shared" si="238"/>
        <v>0.99998736886576367</v>
      </c>
      <c r="FS192" s="2">
        <f t="shared" si="238"/>
        <v>0.99998675377295776</v>
      </c>
      <c r="FT192" s="2">
        <f t="shared" si="238"/>
        <v>0.99998680497524028</v>
      </c>
      <c r="FU192" s="2">
        <f t="shared" si="238"/>
        <v>0.99998297193347796</v>
      </c>
      <c r="FW192" s="2">
        <f t="shared" si="229"/>
        <v>0.88604077714271978</v>
      </c>
      <c r="FX192" s="2">
        <f t="shared" si="229"/>
        <v>0.92372251142776052</v>
      </c>
      <c r="FY192" s="2">
        <f t="shared" si="229"/>
        <v>0.92316777017286578</v>
      </c>
      <c r="FZ192" s="2">
        <f t="shared" si="229"/>
        <v>0.91171826718076687</v>
      </c>
      <c r="GA192" s="2">
        <f t="shared" si="229"/>
        <v>0.91365597849151192</v>
      </c>
      <c r="GB192" s="2">
        <f t="shared" si="229"/>
        <v>0.91530146207366181</v>
      </c>
      <c r="GC192" s="2">
        <f t="shared" si="229"/>
        <v>0.9147927481985374</v>
      </c>
      <c r="GD192" s="2">
        <f t="shared" si="229"/>
        <v>0.90459308774272751</v>
      </c>
      <c r="GE192" s="2">
        <f t="shared" si="229"/>
        <v>0.92129539168287411</v>
      </c>
      <c r="GF192" s="2">
        <f t="shared" si="229"/>
        <v>0.92218211743988432</v>
      </c>
      <c r="GG192" s="2">
        <f t="shared" si="229"/>
        <v>0.91881938088806669</v>
      </c>
      <c r="GH192" s="2">
        <f t="shared" si="229"/>
        <v>0.90279992087130201</v>
      </c>
      <c r="GI192" s="2">
        <f t="shared" si="229"/>
        <v>0.89009820865490852</v>
      </c>
      <c r="GJ192" s="2">
        <f t="shared" si="229"/>
        <v>0.86202613141030704</v>
      </c>
      <c r="GK192" s="2">
        <f t="shared" si="229"/>
        <v>0.83373376649954134</v>
      </c>
      <c r="GM192" s="86">
        <f t="shared" si="230"/>
        <v>1.2478337546885692E-284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2.7356511675693611E-281</v>
      </c>
      <c r="HA192" s="86">
        <f t="shared" si="230"/>
        <v>0</v>
      </c>
      <c r="HC192" s="86">
        <f t="shared" si="181"/>
        <v>1.7879454423952536E-252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3.9739122863883929E-217</v>
      </c>
      <c r="HQ192" s="86">
        <f t="shared" si="226"/>
        <v>0</v>
      </c>
      <c r="HS192" s="86">
        <f t="shared" si="231"/>
        <v>2.5961333692932097E-18</v>
      </c>
      <c r="HT192" s="86">
        <f t="shared" si="231"/>
        <v>1.6624394450685429E-25</v>
      </c>
      <c r="HU192" s="86">
        <f t="shared" si="231"/>
        <v>1.0861621987791355E-25</v>
      </c>
      <c r="HV192" s="86">
        <f t="shared" si="231"/>
        <v>1.2961288941776874E-26</v>
      </c>
      <c r="HW192" s="86">
        <f t="shared" si="231"/>
        <v>6.0634067318249697E-29</v>
      </c>
      <c r="HX192" s="86">
        <f t="shared" si="231"/>
        <v>4.2539514107606125E-28</v>
      </c>
      <c r="HY192" s="86">
        <f t="shared" si="231"/>
        <v>1.3361777780832781E-27</v>
      </c>
      <c r="HZ192" s="86">
        <f t="shared" si="231"/>
        <v>5.2675738763172475E-27</v>
      </c>
      <c r="IA192" s="86">
        <f t="shared" si="231"/>
        <v>1.3487704655607608E-29</v>
      </c>
      <c r="IB192" s="86">
        <f t="shared" si="231"/>
        <v>7.1259608011813292E-35</v>
      </c>
      <c r="IC192" s="86">
        <f t="shared" si="231"/>
        <v>1.739427196824835E-28</v>
      </c>
      <c r="ID192" s="86">
        <f t="shared" si="231"/>
        <v>1.4260718742773376E-27</v>
      </c>
      <c r="IE192" s="86">
        <f t="shared" si="231"/>
        <v>4.6855041301129501E-27</v>
      </c>
      <c r="IF192" s="86">
        <f t="shared" si="231"/>
        <v>1.5055770813141325E-41</v>
      </c>
      <c r="IG192" s="86">
        <f t="shared" si="231"/>
        <v>9.1990006829068816E-42</v>
      </c>
      <c r="II192" s="86">
        <f t="shared" si="232"/>
        <v>4.4904128311138002E-3</v>
      </c>
      <c r="IJ192" s="86">
        <f t="shared" si="232"/>
        <v>1.3411060002337954E-4</v>
      </c>
      <c r="IK192" s="86">
        <f t="shared" si="232"/>
        <v>1.1291334934278019E-4</v>
      </c>
      <c r="IL192" s="86">
        <f t="shared" si="232"/>
        <v>1.6751740983620222E-4</v>
      </c>
      <c r="IM192" s="86">
        <f t="shared" si="232"/>
        <v>8.4719104656043773E-5</v>
      </c>
      <c r="IN192" s="86">
        <f t="shared" si="232"/>
        <v>7.7405490217083569E-5</v>
      </c>
      <c r="IO192" s="86">
        <f t="shared" si="232"/>
        <v>1.1640160894065984E-4</v>
      </c>
      <c r="IP192" s="86">
        <f t="shared" si="232"/>
        <v>2.4923413450489483E-4</v>
      </c>
      <c r="IQ192" s="86">
        <f t="shared" si="232"/>
        <v>3.8328466040573974E-5</v>
      </c>
      <c r="IR192" s="86">
        <f t="shared" si="232"/>
        <v>8.56478052974418E-6</v>
      </c>
      <c r="IS192" s="86">
        <f t="shared" si="232"/>
        <v>7.0494070954491028E-5</v>
      </c>
      <c r="IT192" s="86">
        <f t="shared" si="232"/>
        <v>2.1602214099534538E-4</v>
      </c>
      <c r="IU192" s="86">
        <f t="shared" si="232"/>
        <v>4.6407750559648077E-4</v>
      </c>
      <c r="IV192" s="86">
        <f t="shared" si="232"/>
        <v>1.3097862067742432E-4</v>
      </c>
      <c r="IW192" s="86">
        <f t="shared" si="232"/>
        <v>2.1665339691676751E-6</v>
      </c>
      <c r="IY192" s="86">
        <f t="shared" si="233"/>
        <v>4.4904128311138028E-3</v>
      </c>
      <c r="IZ192" s="86">
        <f t="shared" si="233"/>
        <v>1.3411060002337954E-4</v>
      </c>
      <c r="JA192" s="86">
        <f t="shared" si="233"/>
        <v>1.1291334934278019E-4</v>
      </c>
      <c r="JB192" s="86">
        <f t="shared" si="233"/>
        <v>1.6751740983620222E-4</v>
      </c>
      <c r="JC192" s="86">
        <f t="shared" si="233"/>
        <v>8.4719104656043773E-5</v>
      </c>
      <c r="JD192" s="86">
        <f t="shared" si="233"/>
        <v>7.7405490217083569E-5</v>
      </c>
      <c r="JE192" s="86">
        <f t="shared" si="233"/>
        <v>1.1640160894065984E-4</v>
      </c>
      <c r="JF192" s="86">
        <f t="shared" si="233"/>
        <v>2.4923413450489483E-4</v>
      </c>
      <c r="JG192" s="86">
        <f t="shared" si="233"/>
        <v>3.8328466040573974E-5</v>
      </c>
      <c r="JH192" s="86">
        <f t="shared" si="233"/>
        <v>8.56478052974418E-6</v>
      </c>
      <c r="JI192" s="86">
        <f t="shared" si="233"/>
        <v>7.0494070954491028E-5</v>
      </c>
      <c r="JJ192" s="86">
        <f t="shared" si="233"/>
        <v>2.1602214099534538E-4</v>
      </c>
      <c r="JK192" s="86">
        <f t="shared" si="233"/>
        <v>4.6407750559648077E-4</v>
      </c>
      <c r="JL192" s="86">
        <f t="shared" si="233"/>
        <v>1.3097862067742432E-4</v>
      </c>
      <c r="JM192" s="86">
        <f t="shared" si="233"/>
        <v>2.1665339691676751E-6</v>
      </c>
    </row>
    <row r="193" spans="2:273" x14ac:dyDescent="0.25">
      <c r="B193" s="2">
        <v>166</v>
      </c>
      <c r="C193" s="37">
        <v>94.186000000000007</v>
      </c>
      <c r="D193" s="37">
        <v>95.915000000000006</v>
      </c>
      <c r="E193" s="37">
        <v>92.593000000000004</v>
      </c>
      <c r="F193" s="37">
        <v>91.034000000000006</v>
      </c>
      <c r="G193" s="37">
        <v>94.85</v>
      </c>
      <c r="H193" s="37">
        <v>93.168999999999997</v>
      </c>
      <c r="I193" s="37">
        <v>95.915000000000006</v>
      </c>
      <c r="J193" s="37">
        <v>98.542000000000002</v>
      </c>
      <c r="K193" s="37">
        <v>95.492000000000004</v>
      </c>
      <c r="L193" s="37">
        <v>101.417</v>
      </c>
      <c r="M193" s="37">
        <v>98.322000000000003</v>
      </c>
      <c r="N193" s="37">
        <v>98.864000000000004</v>
      </c>
      <c r="O193" s="37">
        <v>99.712000000000003</v>
      </c>
      <c r="P193" s="37">
        <v>103.712</v>
      </c>
      <c r="Q193" s="37">
        <v>103.298</v>
      </c>
      <c r="S193" s="4">
        <f t="shared" si="234"/>
        <v>92.534724334143419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101.49594549322934</v>
      </c>
      <c r="AG193" s="4">
        <f t="shared" si="234"/>
        <v>102.31739006346591</v>
      </c>
      <c r="AI193" s="4">
        <f t="shared" si="235"/>
        <v>1.6512756658565877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2.2160545067706607</v>
      </c>
      <c r="AW193" s="4">
        <f t="shared" si="235"/>
        <v>0.98060993653409412</v>
      </c>
      <c r="AY193" s="2">
        <f t="shared" si="227"/>
        <v>92.534724334143419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101.49594549314747</v>
      </c>
      <c r="BM193" s="2">
        <f t="shared" si="227"/>
        <v>102.31739004407069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94.186000000000007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103.712</v>
      </c>
      <c r="DI193" s="2">
        <f t="shared" si="211"/>
        <v>103.298</v>
      </c>
      <c r="DK193" s="2">
        <f t="shared" si="236"/>
        <v>132.61400272045029</v>
      </c>
      <c r="DL193" s="2">
        <f t="shared" si="236"/>
        <v>139.34013655761026</v>
      </c>
      <c r="DM193" s="2">
        <f t="shared" si="236"/>
        <v>118.71079013021117</v>
      </c>
      <c r="DN193" s="2">
        <f t="shared" si="236"/>
        <v>137.81129478061055</v>
      </c>
      <c r="DO193" s="2">
        <f t="shared" si="236"/>
        <v>159.85810017160014</v>
      </c>
      <c r="DP193" s="2">
        <f t="shared" si="236"/>
        <v>152.49883333333335</v>
      </c>
      <c r="DQ193" s="2">
        <f t="shared" si="236"/>
        <v>144.22316918767513</v>
      </c>
      <c r="DR193" s="2">
        <f t="shared" si="236"/>
        <v>130.35191059631057</v>
      </c>
      <c r="DS193" s="2">
        <f t="shared" si="236"/>
        <v>130.11413636363636</v>
      </c>
      <c r="DT193" s="2">
        <f t="shared" si="236"/>
        <v>141.04565897631775</v>
      </c>
      <c r="DU193" s="2">
        <f t="shared" si="236"/>
        <v>149.34680464675199</v>
      </c>
      <c r="DV193" s="2">
        <f t="shared" si="236"/>
        <v>158.69530820293977</v>
      </c>
      <c r="DW193" s="2">
        <f t="shared" si="236"/>
        <v>158.88440840336136</v>
      </c>
      <c r="DX193" s="2">
        <f t="shared" si="236"/>
        <v>150.29941964821964</v>
      </c>
      <c r="DY193" s="2">
        <f t="shared" si="236"/>
        <v>163.69041625615762</v>
      </c>
      <c r="EA193" s="2">
        <f t="shared" si="240"/>
        <v>90.971423717968264</v>
      </c>
      <c r="EB193" s="2">
        <f t="shared" si="240"/>
        <v>93.596565993788829</v>
      </c>
      <c r="EC193" s="2">
        <f t="shared" si="240"/>
        <v>95.663903857344735</v>
      </c>
      <c r="ED193" s="2">
        <f t="shared" si="240"/>
        <v>91.840082451087895</v>
      </c>
      <c r="EE193" s="2">
        <f t="shared" si="240"/>
        <v>92.700057692592765</v>
      </c>
      <c r="EF193" s="2">
        <f t="shared" si="239"/>
        <v>92.494703198342535</v>
      </c>
      <c r="EG193" s="2">
        <f t="shared" si="239"/>
        <v>95.457359869021147</v>
      </c>
      <c r="EH193" s="2">
        <f t="shared" si="239"/>
        <v>98.282711433272539</v>
      </c>
      <c r="EI193" s="2">
        <f t="shared" si="239"/>
        <v>94.899507817811028</v>
      </c>
      <c r="EJ193" s="2">
        <f t="shared" si="239"/>
        <v>99.982772262198154</v>
      </c>
      <c r="EK193" s="2">
        <f t="shared" si="239"/>
        <v>99.878951667315448</v>
      </c>
      <c r="EL193" s="2">
        <f t="shared" si="179"/>
        <v>99.054592007254911</v>
      </c>
      <c r="EM193" s="2">
        <f t="shared" si="179"/>
        <v>101.01723950060753</v>
      </c>
      <c r="EN193" s="2">
        <f t="shared" si="179"/>
        <v>103.10586407839953</v>
      </c>
      <c r="EO193" s="2">
        <f t="shared" si="179"/>
        <v>102.61634330614632</v>
      </c>
      <c r="EQ193" s="2">
        <f t="shared" si="237"/>
        <v>92.717673002469368</v>
      </c>
      <c r="ER193" s="2">
        <f t="shared" si="237"/>
        <v>93.062564621634067</v>
      </c>
      <c r="ES193" s="2">
        <f t="shared" si="237"/>
        <v>94.004262059001718</v>
      </c>
      <c r="ET193" s="2">
        <f t="shared" si="237"/>
        <v>92.327160351214943</v>
      </c>
      <c r="EU193" s="2">
        <f t="shared" si="237"/>
        <v>92.780939524160743</v>
      </c>
      <c r="EV193" s="2">
        <f t="shared" si="237"/>
        <v>92.31226559780221</v>
      </c>
      <c r="EW193" s="2">
        <f t="shared" si="237"/>
        <v>95.07349138218666</v>
      </c>
      <c r="EX193" s="2">
        <f t="shared" si="237"/>
        <v>96.567237927114576</v>
      </c>
      <c r="EY193" s="2">
        <f t="shared" si="237"/>
        <v>94.780367501929845</v>
      </c>
      <c r="EZ193" s="2">
        <f t="shared" si="237"/>
        <v>98.59301777053382</v>
      </c>
      <c r="FA193" s="2">
        <f t="shared" si="237"/>
        <v>98.475565925326507</v>
      </c>
      <c r="FB193" s="2">
        <f t="shared" si="237"/>
        <v>99.150636766959735</v>
      </c>
      <c r="FC193" s="2">
        <f t="shared" si="237"/>
        <v>100.39933547986764</v>
      </c>
      <c r="FD193" s="2">
        <f t="shared" si="237"/>
        <v>101.26028791868549</v>
      </c>
      <c r="FE193" s="2">
        <f t="shared" si="237"/>
        <v>102.26189648857608</v>
      </c>
      <c r="FG193" s="2">
        <f t="shared" si="238"/>
        <v>0.99999085380566999</v>
      </c>
      <c r="FH193" s="2">
        <f t="shared" si="238"/>
        <v>0.99998975757598751</v>
      </c>
      <c r="FI193" s="2">
        <f t="shared" si="238"/>
        <v>0.99998948869835058</v>
      </c>
      <c r="FJ193" s="2">
        <f t="shared" si="238"/>
        <v>0.99998909906608668</v>
      </c>
      <c r="FK193" s="2">
        <f t="shared" si="238"/>
        <v>0.99998906801146215</v>
      </c>
      <c r="FL193" s="2">
        <f t="shared" si="238"/>
        <v>0.99998837536637897</v>
      </c>
      <c r="FM193" s="2">
        <f t="shared" si="238"/>
        <v>0.99998879130931029</v>
      </c>
      <c r="FN193" s="2">
        <f t="shared" si="238"/>
        <v>0.99998814322365759</v>
      </c>
      <c r="FO193" s="2">
        <f t="shared" si="238"/>
        <v>0.99998624727299135</v>
      </c>
      <c r="FP193" s="2">
        <f t="shared" si="238"/>
        <v>0.99998756683304513</v>
      </c>
      <c r="FQ193" s="2">
        <f t="shared" si="238"/>
        <v>0.99998851490129981</v>
      </c>
      <c r="FR193" s="2">
        <f t="shared" si="238"/>
        <v>0.99998848025586007</v>
      </c>
      <c r="FS193" s="2">
        <f t="shared" si="238"/>
        <v>0.99998791928327646</v>
      </c>
      <c r="FT193" s="2">
        <f t="shared" si="238"/>
        <v>0.99998796598042183</v>
      </c>
      <c r="FU193" s="2">
        <f t="shared" si="238"/>
        <v>0.99998447019549053</v>
      </c>
      <c r="FW193" s="2">
        <f t="shared" si="229"/>
        <v>0.89501525293493256</v>
      </c>
      <c r="FX193" s="2">
        <f t="shared" si="229"/>
        <v>0.92996405089384504</v>
      </c>
      <c r="FY193" s="2">
        <f t="shared" si="229"/>
        <v>0.9294512354773139</v>
      </c>
      <c r="FZ193" s="2">
        <f t="shared" si="229"/>
        <v>0.91885578785425293</v>
      </c>
      <c r="GA193" s="2">
        <f t="shared" si="229"/>
        <v>0.92065047128252475</v>
      </c>
      <c r="GB193" s="2">
        <f t="shared" si="229"/>
        <v>0.92217401302061219</v>
      </c>
      <c r="GC193" s="2">
        <f t="shared" si="229"/>
        <v>0.92170304587060736</v>
      </c>
      <c r="GD193" s="2">
        <f t="shared" si="229"/>
        <v>0.91225123077412618</v>
      </c>
      <c r="GE193" s="2">
        <f t="shared" si="229"/>
        <v>0.92771999404905536</v>
      </c>
      <c r="GF193" s="2">
        <f t="shared" si="229"/>
        <v>0.92853995135444967</v>
      </c>
      <c r="GG193" s="2">
        <f t="shared" si="229"/>
        <v>0.92542973896575553</v>
      </c>
      <c r="GH193" s="2">
        <f t="shared" si="229"/>
        <v>0.91058777139063063</v>
      </c>
      <c r="GI193" s="2">
        <f t="shared" si="229"/>
        <v>0.89878965414548861</v>
      </c>
      <c r="GJ193" s="2">
        <f t="shared" si="229"/>
        <v>0.87261991597967159</v>
      </c>
      <c r="GK193" s="2">
        <f t="shared" si="229"/>
        <v>0.84611206991498955</v>
      </c>
      <c r="GM193" s="86">
        <f t="shared" si="230"/>
        <v>5.0353486555460892E-290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1.31505594869196E-286</v>
      </c>
      <c r="HA193" s="86">
        <f t="shared" si="230"/>
        <v>0</v>
      </c>
      <c r="HC193" s="86">
        <f t="shared" si="181"/>
        <v>1.6798299083098396E-258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2.7368821469320752E-222</v>
      </c>
      <c r="HQ193" s="86">
        <f t="shared" si="226"/>
        <v>0</v>
      </c>
      <c r="HS193" s="86">
        <f t="shared" si="231"/>
        <v>5.2726056311171827E-19</v>
      </c>
      <c r="HT193" s="86">
        <f t="shared" si="231"/>
        <v>2.0406217322214825E-26</v>
      </c>
      <c r="HU193" s="86">
        <f t="shared" si="231"/>
        <v>1.2833079118694449E-26</v>
      </c>
      <c r="HV193" s="86">
        <f t="shared" si="231"/>
        <v>1.3542906425870247E-27</v>
      </c>
      <c r="HW193" s="86">
        <f t="shared" si="231"/>
        <v>5.2891722310057101E-30</v>
      </c>
      <c r="HX193" s="86">
        <f t="shared" si="231"/>
        <v>3.8830130660416635E-29</v>
      </c>
      <c r="HY193" s="86">
        <f t="shared" si="231"/>
        <v>1.3151728031240613E-28</v>
      </c>
      <c r="HZ193" s="86">
        <f t="shared" si="231"/>
        <v>5.2840717527561811E-28</v>
      </c>
      <c r="IA193" s="86">
        <f t="shared" si="231"/>
        <v>1.1309529289124264E-30</v>
      </c>
      <c r="IB193" s="86">
        <f t="shared" si="231"/>
        <v>3.9079318786437097E-36</v>
      </c>
      <c r="IC193" s="86">
        <f t="shared" si="231"/>
        <v>1.6130901520891676E-29</v>
      </c>
      <c r="ID193" s="86">
        <f t="shared" si="231"/>
        <v>1.3335608750875176E-28</v>
      </c>
      <c r="IE193" s="86">
        <f t="shared" si="231"/>
        <v>4.3975096597984151E-28</v>
      </c>
      <c r="IF193" s="86">
        <f t="shared" si="231"/>
        <v>3.0404743546097743E-43</v>
      </c>
      <c r="IG193" s="86">
        <f t="shared" si="231"/>
        <v>1.5701472527024909E-43</v>
      </c>
      <c r="II193" s="86">
        <f t="shared" si="232"/>
        <v>2.9868309892882635E-3</v>
      </c>
      <c r="IJ193" s="86">
        <f t="shared" si="232"/>
        <v>7.5009179747263148E-5</v>
      </c>
      <c r="IK193" s="86">
        <f t="shared" si="232"/>
        <v>6.226496041698498E-5</v>
      </c>
      <c r="IL193" s="86">
        <f t="shared" si="232"/>
        <v>9.1528751134603093E-5</v>
      </c>
      <c r="IM193" s="86">
        <f t="shared" si="232"/>
        <v>4.4247801091854309E-5</v>
      </c>
      <c r="IN193" s="86">
        <f t="shared" si="232"/>
        <v>4.0390631937348917E-5</v>
      </c>
      <c r="IO193" s="86">
        <f t="shared" si="232"/>
        <v>6.2514096843134062E-5</v>
      </c>
      <c r="IP193" s="86">
        <f t="shared" si="232"/>
        <v>1.3726999274498794E-4</v>
      </c>
      <c r="IQ193" s="86">
        <f t="shared" si="232"/>
        <v>1.9417901884221975E-5</v>
      </c>
      <c r="IR193" s="86">
        <f t="shared" si="232"/>
        <v>3.9054054353590685E-6</v>
      </c>
      <c r="IS193" s="86">
        <f t="shared" si="232"/>
        <v>3.6995748505061305E-5</v>
      </c>
      <c r="IT193" s="86">
        <f t="shared" si="232"/>
        <v>1.1697204653497483E-4</v>
      </c>
      <c r="IU193" s="86">
        <f t="shared" si="232"/>
        <v>2.5736390664871523E-4</v>
      </c>
      <c r="IV193" s="86">
        <f t="shared" si="232"/>
        <v>5.8976368167099989E-5</v>
      </c>
      <c r="IW193" s="86">
        <f t="shared" si="232"/>
        <v>5.5049007509666209E-7</v>
      </c>
      <c r="IY193" s="86">
        <f t="shared" si="233"/>
        <v>2.9868309892882639E-3</v>
      </c>
      <c r="IZ193" s="86">
        <f t="shared" si="233"/>
        <v>7.5009179747263148E-5</v>
      </c>
      <c r="JA193" s="86">
        <f t="shared" si="233"/>
        <v>6.226496041698498E-5</v>
      </c>
      <c r="JB193" s="86">
        <f t="shared" si="233"/>
        <v>9.1528751134603093E-5</v>
      </c>
      <c r="JC193" s="86">
        <f t="shared" si="233"/>
        <v>4.4247801091854309E-5</v>
      </c>
      <c r="JD193" s="86">
        <f t="shared" si="233"/>
        <v>4.0390631937348917E-5</v>
      </c>
      <c r="JE193" s="86">
        <f t="shared" si="233"/>
        <v>6.2514096843134062E-5</v>
      </c>
      <c r="JF193" s="86">
        <f t="shared" si="233"/>
        <v>1.3726999274498794E-4</v>
      </c>
      <c r="JG193" s="86">
        <f t="shared" si="233"/>
        <v>1.9417901884221975E-5</v>
      </c>
      <c r="JH193" s="86">
        <f t="shared" si="233"/>
        <v>3.9054054353590685E-6</v>
      </c>
      <c r="JI193" s="86">
        <f t="shared" si="233"/>
        <v>3.6995748505061305E-5</v>
      </c>
      <c r="JJ193" s="86">
        <f t="shared" si="233"/>
        <v>1.1697204653497483E-4</v>
      </c>
      <c r="JK193" s="86">
        <f t="shared" si="233"/>
        <v>2.5736390664871523E-4</v>
      </c>
      <c r="JL193" s="86">
        <f t="shared" si="233"/>
        <v>5.8976368167099989E-5</v>
      </c>
      <c r="JM193" s="86">
        <f t="shared" si="233"/>
        <v>5.5049007509666209E-7</v>
      </c>
    </row>
    <row r="194" spans="2:273" x14ac:dyDescent="0.25">
      <c r="B194" s="2">
        <v>167</v>
      </c>
      <c r="C194" s="37">
        <v>92.983000000000004</v>
      </c>
      <c r="D194" s="37">
        <v>92.542000000000002</v>
      </c>
      <c r="E194" s="37">
        <v>94.135999999999996</v>
      </c>
      <c r="F194" s="37">
        <v>93.016999999999996</v>
      </c>
      <c r="G194" s="37">
        <v>94.9</v>
      </c>
      <c r="H194" s="37">
        <v>92.932000000000002</v>
      </c>
      <c r="I194" s="37">
        <v>95.61</v>
      </c>
      <c r="J194" s="37">
        <v>96.542000000000002</v>
      </c>
      <c r="K194" s="37">
        <v>97.593000000000004</v>
      </c>
      <c r="L194" s="37">
        <v>100.3</v>
      </c>
      <c r="M194" s="37">
        <v>96.915000000000006</v>
      </c>
      <c r="N194" s="37">
        <v>98.712000000000003</v>
      </c>
      <c r="O194" s="37">
        <v>100.42400000000001</v>
      </c>
      <c r="P194" s="37">
        <v>101.051</v>
      </c>
      <c r="Q194" s="37">
        <v>102.386</v>
      </c>
      <c r="S194" s="4">
        <f t="shared" si="234"/>
        <v>92.445388521573392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101.38368444158621</v>
      </c>
      <c r="AG194" s="4">
        <f t="shared" si="234"/>
        <v>102.2187474374747</v>
      </c>
      <c r="AI194" s="4">
        <f t="shared" si="235"/>
        <v>0.53761147842661217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-0.3326844415862098</v>
      </c>
      <c r="AW194" s="4">
        <f t="shared" si="235"/>
        <v>0.16725256252529164</v>
      </c>
      <c r="AY194" s="2">
        <f t="shared" si="227"/>
        <v>92.445388521573392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101.38368444157931</v>
      </c>
      <c r="BM194" s="2">
        <f t="shared" si="227"/>
        <v>102.21874743536904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92.983000000000004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101.051</v>
      </c>
      <c r="DI194" s="2">
        <f t="shared" si="211"/>
        <v>102.386</v>
      </c>
      <c r="DK194" s="2">
        <f t="shared" si="236"/>
        <v>132.78728311444652</v>
      </c>
      <c r="DL194" s="2">
        <f t="shared" si="236"/>
        <v>139.55733119962068</v>
      </c>
      <c r="DM194" s="2">
        <f t="shared" si="236"/>
        <v>118.80089867600392</v>
      </c>
      <c r="DN194" s="2">
        <f t="shared" si="236"/>
        <v>138.02163683116314</v>
      </c>
      <c r="DO194" s="2">
        <f t="shared" si="236"/>
        <v>160.20964804804802</v>
      </c>
      <c r="DP194" s="2">
        <f t="shared" si="236"/>
        <v>152.81533333333334</v>
      </c>
      <c r="DQ194" s="2">
        <f t="shared" si="236"/>
        <v>144.48068627450985</v>
      </c>
      <c r="DR194" s="2">
        <f t="shared" si="236"/>
        <v>130.50618833118833</v>
      </c>
      <c r="DS194" s="2">
        <f t="shared" si="236"/>
        <v>130.2678181818182</v>
      </c>
      <c r="DT194" s="2">
        <f t="shared" si="236"/>
        <v>141.2587469824293</v>
      </c>
      <c r="DU194" s="2">
        <f t="shared" si="236"/>
        <v>149.61524940730203</v>
      </c>
      <c r="DV194" s="2">
        <f t="shared" si="236"/>
        <v>159.01716477003316</v>
      </c>
      <c r="DW194" s="2">
        <f t="shared" si="236"/>
        <v>159.20428627450983</v>
      </c>
      <c r="DX194" s="2">
        <f t="shared" si="236"/>
        <v>150.54194165594163</v>
      </c>
      <c r="DY194" s="2">
        <f t="shared" si="236"/>
        <v>164.04573990147782</v>
      </c>
      <c r="EA194" s="2">
        <f t="shared" si="240"/>
        <v>90.843516758584968</v>
      </c>
      <c r="EB194" s="2">
        <f t="shared" si="240"/>
        <v>93.503889751552805</v>
      </c>
      <c r="EC194" s="2">
        <f t="shared" si="240"/>
        <v>95.606996466871706</v>
      </c>
      <c r="ED194" s="2">
        <f t="shared" si="240"/>
        <v>91.769134309696312</v>
      </c>
      <c r="EE194" s="2">
        <f t="shared" si="240"/>
        <v>92.589760120662305</v>
      </c>
      <c r="EF194" s="2">
        <f t="shared" si="239"/>
        <v>92.405864232300644</v>
      </c>
      <c r="EG194" s="2">
        <f t="shared" si="239"/>
        <v>95.402214003874036</v>
      </c>
      <c r="EH194" s="2">
        <f t="shared" si="239"/>
        <v>98.249324365188755</v>
      </c>
      <c r="EI194" s="2">
        <f t="shared" si="239"/>
        <v>94.808241332426931</v>
      </c>
      <c r="EJ194" s="2">
        <f t="shared" si="239"/>
        <v>99.924179438146894</v>
      </c>
      <c r="EK194" s="2">
        <f t="shared" si="239"/>
        <v>99.836016608278214</v>
      </c>
      <c r="EL194" s="2">
        <f t="shared" si="179"/>
        <v>98.98367344027892</v>
      </c>
      <c r="EM194" s="2">
        <f t="shared" si="179"/>
        <v>100.96282829421192</v>
      </c>
      <c r="EN194" s="2">
        <f t="shared" si="179"/>
        <v>103.03772418872404</v>
      </c>
      <c r="EO194" s="2">
        <f t="shared" si="179"/>
        <v>102.52536492872935</v>
      </c>
      <c r="EQ194" s="2">
        <f t="shared" si="237"/>
        <v>92.6163667702872</v>
      </c>
      <c r="ER194" s="2">
        <f t="shared" si="237"/>
        <v>92.962151639515895</v>
      </c>
      <c r="ES194" s="2">
        <f t="shared" si="237"/>
        <v>93.923046534930322</v>
      </c>
      <c r="ET194" s="2">
        <f t="shared" si="237"/>
        <v>92.263496198696046</v>
      </c>
      <c r="EU194" s="2">
        <f t="shared" si="237"/>
        <v>92.671841113736036</v>
      </c>
      <c r="EV194" s="2">
        <f t="shared" si="237"/>
        <v>92.220763701999473</v>
      </c>
      <c r="EW194" s="2">
        <f t="shared" si="237"/>
        <v>95.012698965259716</v>
      </c>
      <c r="EX194" s="2">
        <f t="shared" si="237"/>
        <v>96.508160638995292</v>
      </c>
      <c r="EY194" s="2">
        <f t="shared" si="237"/>
        <v>94.687351762226214</v>
      </c>
      <c r="EZ194" s="2">
        <f t="shared" si="237"/>
        <v>98.513620332861237</v>
      </c>
      <c r="FA194" s="2">
        <f t="shared" si="237"/>
        <v>98.411833923987075</v>
      </c>
      <c r="FB194" s="2">
        <f t="shared" si="237"/>
        <v>99.081169167271639</v>
      </c>
      <c r="FC194" s="2">
        <f t="shared" si="237"/>
        <v>100.33551854857775</v>
      </c>
      <c r="FD194" s="2">
        <f t="shared" si="237"/>
        <v>101.16289111115466</v>
      </c>
      <c r="FE194" s="2">
        <f t="shared" si="237"/>
        <v>102.16687189129799</v>
      </c>
      <c r="FG194" s="2">
        <f t="shared" si="238"/>
        <v>0.99999165856491923</v>
      </c>
      <c r="FH194" s="2">
        <f t="shared" si="238"/>
        <v>0.99999065878986082</v>
      </c>
      <c r="FI194" s="2">
        <f t="shared" si="238"/>
        <v>0.99999041357009366</v>
      </c>
      <c r="FJ194" s="2">
        <f t="shared" si="238"/>
        <v>0.99999005822057618</v>
      </c>
      <c r="FK194" s="2">
        <f t="shared" si="238"/>
        <v>0.99999002989836761</v>
      </c>
      <c r="FL194" s="2">
        <f t="shared" si="238"/>
        <v>0.99998939819729005</v>
      </c>
      <c r="FM194" s="2">
        <f t="shared" si="238"/>
        <v>0.99998977754251417</v>
      </c>
      <c r="FN194" s="2">
        <f t="shared" si="238"/>
        <v>0.99998918648017454</v>
      </c>
      <c r="FO194" s="2">
        <f t="shared" si="238"/>
        <v>0.99998745734871963</v>
      </c>
      <c r="FP194" s="2">
        <f t="shared" si="238"/>
        <v>0.99998866080456483</v>
      </c>
      <c r="FQ194" s="2">
        <f t="shared" si="238"/>
        <v>0.99998952545490916</v>
      </c>
      <c r="FR194" s="2">
        <f t="shared" si="238"/>
        <v>0.99998949385782865</v>
      </c>
      <c r="FS194" s="2">
        <f t="shared" si="238"/>
        <v>0.99998898224368937</v>
      </c>
      <c r="FT194" s="2">
        <f t="shared" si="238"/>
        <v>0.99998902483208252</v>
      </c>
      <c r="FU194" s="2">
        <f t="shared" si="238"/>
        <v>0.9999858366306007</v>
      </c>
      <c r="FW194" s="2">
        <f t="shared" si="229"/>
        <v>0.90336005934681152</v>
      </c>
      <c r="FX194" s="2">
        <f t="shared" si="229"/>
        <v>0.93573040000631391</v>
      </c>
      <c r="FY194" s="2">
        <f t="shared" si="229"/>
        <v>0.93525686733559066</v>
      </c>
      <c r="FZ194" s="2">
        <f t="shared" si="229"/>
        <v>0.92546342188295816</v>
      </c>
      <c r="GA194" s="2">
        <f t="shared" si="229"/>
        <v>0.92712355376638411</v>
      </c>
      <c r="GB194" s="2">
        <f t="shared" si="229"/>
        <v>0.92853245776305182</v>
      </c>
      <c r="GC194" s="2">
        <f t="shared" si="229"/>
        <v>0.92809696879515202</v>
      </c>
      <c r="GD194" s="2">
        <f t="shared" si="229"/>
        <v>0.91934947340455309</v>
      </c>
      <c r="GE194" s="2">
        <f t="shared" si="229"/>
        <v>0.93365792499023637</v>
      </c>
      <c r="GF194" s="2">
        <f t="shared" si="229"/>
        <v>0.93441528339559832</v>
      </c>
      <c r="GG194" s="2">
        <f t="shared" si="229"/>
        <v>0.93154193462656343</v>
      </c>
      <c r="GH194" s="2">
        <f t="shared" si="229"/>
        <v>0.91780845220234164</v>
      </c>
      <c r="GI194" s="2">
        <f t="shared" si="229"/>
        <v>0.90686566779757016</v>
      </c>
      <c r="GJ194" s="2">
        <f t="shared" si="229"/>
        <v>0.8825111599019213</v>
      </c>
      <c r="GK194" s="2">
        <f t="shared" si="229"/>
        <v>0.85772608405402739</v>
      </c>
      <c r="GM194" s="86">
        <f t="shared" si="230"/>
        <v>1.8070091637752679E-295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5.6327296914763133E-292</v>
      </c>
      <c r="HA194" s="86">
        <f t="shared" si="230"/>
        <v>0</v>
      </c>
      <c r="HC194" s="86">
        <f t="shared" si="181"/>
        <v>1.3384544429180919E-264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1.637517807681247E-227</v>
      </c>
      <c r="HQ194" s="86">
        <f t="shared" si="226"/>
        <v>0</v>
      </c>
      <c r="HS194" s="86">
        <f t="shared" si="231"/>
        <v>1.0376247548679465E-19</v>
      </c>
      <c r="HT194" s="86">
        <f t="shared" si="231"/>
        <v>2.4099617398739162E-27</v>
      </c>
      <c r="HU194" s="86">
        <f t="shared" si="231"/>
        <v>1.4571877904720604E-27</v>
      </c>
      <c r="HV194" s="86">
        <f t="shared" si="231"/>
        <v>1.3557633255745594E-28</v>
      </c>
      <c r="HW194" s="86">
        <f t="shared" si="231"/>
        <v>4.4073988596112314E-31</v>
      </c>
      <c r="HX194" s="86">
        <f t="shared" si="231"/>
        <v>3.3869391410692888E-30</v>
      </c>
      <c r="HY194" s="86">
        <f t="shared" si="231"/>
        <v>1.239470879641318E-29</v>
      </c>
      <c r="HZ194" s="86">
        <f t="shared" si="231"/>
        <v>5.0739803535404151E-29</v>
      </c>
      <c r="IA194" s="86">
        <f t="shared" si="231"/>
        <v>9.0550706767530778E-32</v>
      </c>
      <c r="IB194" s="86">
        <f t="shared" si="231"/>
        <v>2.0315137613832609E-37</v>
      </c>
      <c r="IC194" s="86">
        <f t="shared" si="231"/>
        <v>1.431204226003913E-30</v>
      </c>
      <c r="ID194" s="86">
        <f t="shared" si="231"/>
        <v>1.1916911595741239E-29</v>
      </c>
      <c r="IE194" s="86">
        <f t="shared" si="231"/>
        <v>3.9410679543669779E-29</v>
      </c>
      <c r="IF194" s="86">
        <f t="shared" si="231"/>
        <v>5.6651672243984826E-45</v>
      </c>
      <c r="IG194" s="86">
        <f t="shared" si="231"/>
        <v>2.4565368539950706E-45</v>
      </c>
      <c r="II194" s="86">
        <f t="shared" si="232"/>
        <v>1.9569033290099598E-3</v>
      </c>
      <c r="IJ194" s="86">
        <f t="shared" si="232"/>
        <v>4.1165926595831011E-5</v>
      </c>
      <c r="IK194" s="86">
        <f t="shared" si="232"/>
        <v>3.3672164112267686E-5</v>
      </c>
      <c r="IL194" s="86">
        <f t="shared" si="232"/>
        <v>4.8971659367722412E-5</v>
      </c>
      <c r="IM194" s="86">
        <f t="shared" si="232"/>
        <v>2.2596290082399397E-5</v>
      </c>
      <c r="IN194" s="86">
        <f t="shared" si="232"/>
        <v>2.0610422683083217E-5</v>
      </c>
      <c r="IO194" s="86">
        <f t="shared" si="232"/>
        <v>3.2865420388469761E-5</v>
      </c>
      <c r="IP194" s="86">
        <f t="shared" si="232"/>
        <v>7.4005469710197461E-5</v>
      </c>
      <c r="IQ194" s="86">
        <f t="shared" si="232"/>
        <v>9.6160920990493367E-6</v>
      </c>
      <c r="IR194" s="86">
        <f t="shared" si="232"/>
        <v>1.7342942770638622E-6</v>
      </c>
      <c r="IS194" s="86">
        <f t="shared" si="232"/>
        <v>1.8997905718752887E-5</v>
      </c>
      <c r="IT194" s="86">
        <f t="shared" si="232"/>
        <v>6.1946498220712888E-5</v>
      </c>
      <c r="IU194" s="86">
        <f t="shared" si="232"/>
        <v>1.3955258467624295E-4</v>
      </c>
      <c r="IV194" s="86">
        <f t="shared" si="232"/>
        <v>2.563584194296766E-5</v>
      </c>
      <c r="IW194" s="86">
        <f t="shared" si="232"/>
        <v>1.3029974275562537E-7</v>
      </c>
      <c r="IY194" s="86">
        <f t="shared" si="233"/>
        <v>1.9569033290099598E-3</v>
      </c>
      <c r="IZ194" s="86">
        <f t="shared" si="233"/>
        <v>4.1165926595831011E-5</v>
      </c>
      <c r="JA194" s="86">
        <f t="shared" si="233"/>
        <v>3.3672164112267686E-5</v>
      </c>
      <c r="JB194" s="86">
        <f t="shared" si="233"/>
        <v>4.8971659367722412E-5</v>
      </c>
      <c r="JC194" s="86">
        <f t="shared" si="233"/>
        <v>2.2596290082399397E-5</v>
      </c>
      <c r="JD194" s="86">
        <f t="shared" si="233"/>
        <v>2.0610422683083217E-5</v>
      </c>
      <c r="JE194" s="86">
        <f t="shared" si="233"/>
        <v>3.2865420388469761E-5</v>
      </c>
      <c r="JF194" s="86">
        <f t="shared" si="233"/>
        <v>7.4005469710197461E-5</v>
      </c>
      <c r="JG194" s="86">
        <f t="shared" si="233"/>
        <v>9.6160920990493367E-6</v>
      </c>
      <c r="JH194" s="86">
        <f t="shared" si="233"/>
        <v>1.7342942770638622E-6</v>
      </c>
      <c r="JI194" s="86">
        <f t="shared" si="233"/>
        <v>1.8997905718752887E-5</v>
      </c>
      <c r="JJ194" s="86">
        <f t="shared" si="233"/>
        <v>6.1946498220712888E-5</v>
      </c>
      <c r="JK194" s="86">
        <f t="shared" si="233"/>
        <v>1.3955258467624295E-4</v>
      </c>
      <c r="JL194" s="86">
        <f t="shared" si="233"/>
        <v>2.563584194296766E-5</v>
      </c>
      <c r="JM194" s="86">
        <f t="shared" si="233"/>
        <v>1.3029974275562537E-7</v>
      </c>
    </row>
    <row r="195" spans="2:273" x14ac:dyDescent="0.25">
      <c r="B195" s="2">
        <v>168</v>
      </c>
      <c r="C195" s="37">
        <v>92.932000000000002</v>
      </c>
      <c r="D195" s="37">
        <v>95.897999999999996</v>
      </c>
      <c r="E195" s="37">
        <v>93.271000000000001</v>
      </c>
      <c r="F195" s="37">
        <v>93.203000000000003</v>
      </c>
      <c r="G195" s="37">
        <v>93.1</v>
      </c>
      <c r="H195" s="37">
        <v>92.558999999999997</v>
      </c>
      <c r="I195" s="37">
        <v>95.796999999999997</v>
      </c>
      <c r="J195" s="37">
        <v>94.39</v>
      </c>
      <c r="K195" s="37">
        <v>93.813999999999993</v>
      </c>
      <c r="L195" s="37">
        <v>99.35</v>
      </c>
      <c r="M195" s="37">
        <v>98.864000000000004</v>
      </c>
      <c r="N195" s="37">
        <v>99.626999999999995</v>
      </c>
      <c r="O195" s="37">
        <v>101.373</v>
      </c>
      <c r="P195" s="37">
        <v>101.746</v>
      </c>
      <c r="Q195" s="37">
        <v>103.28100000000001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101.27212942850051</v>
      </c>
      <c r="AG195" s="4">
        <f t="shared" si="234"/>
        <v>102.12028549369542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0.4738705714994893</v>
      </c>
      <c r="AW195" s="4">
        <f t="shared" si="235"/>
        <v>1.1607145063045863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101.27212942849998</v>
      </c>
      <c r="BM195" s="2">
        <f t="shared" si="242"/>
        <v>102.12028549349105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101.746</v>
      </c>
      <c r="DI195" s="2">
        <f t="shared" si="211"/>
        <v>103.28100000000001</v>
      </c>
      <c r="DK195" s="2">
        <f t="shared" si="236"/>
        <v>132.96056350844276</v>
      </c>
      <c r="DL195" s="2">
        <f t="shared" si="236"/>
        <v>139.77452584163112</v>
      </c>
      <c r="DM195" s="2">
        <f t="shared" si="236"/>
        <v>118.89100722179668</v>
      </c>
      <c r="DN195" s="2">
        <f t="shared" si="236"/>
        <v>138.23197888171572</v>
      </c>
      <c r="DO195" s="2">
        <f t="shared" si="236"/>
        <v>160.56119592449591</v>
      </c>
      <c r="DP195" s="2">
        <f t="shared" si="236"/>
        <v>153.13183333333333</v>
      </c>
      <c r="DQ195" s="2">
        <f t="shared" si="236"/>
        <v>144.73820336134457</v>
      </c>
      <c r="DR195" s="2">
        <f t="shared" si="236"/>
        <v>130.66046606606605</v>
      </c>
      <c r="DS195" s="2">
        <f t="shared" si="236"/>
        <v>130.42150000000001</v>
      </c>
      <c r="DT195" s="2">
        <f t="shared" si="236"/>
        <v>141.47183498854082</v>
      </c>
      <c r="DU195" s="2">
        <f t="shared" si="236"/>
        <v>149.88369416785207</v>
      </c>
      <c r="DV195" s="2">
        <f t="shared" si="236"/>
        <v>159.33902133712658</v>
      </c>
      <c r="DW195" s="2">
        <f t="shared" si="236"/>
        <v>159.52416414565829</v>
      </c>
      <c r="DX195" s="2">
        <f t="shared" si="236"/>
        <v>150.78446366366364</v>
      </c>
      <c r="DY195" s="2">
        <f t="shared" si="236"/>
        <v>164.40106354679801</v>
      </c>
      <c r="EA195" s="2">
        <f t="shared" si="240"/>
        <v>90.715609799201687</v>
      </c>
      <c r="EB195" s="2">
        <f t="shared" si="240"/>
        <v>93.411213509316781</v>
      </c>
      <c r="EC195" s="2">
        <f t="shared" si="240"/>
        <v>95.550089076398677</v>
      </c>
      <c r="ED195" s="2">
        <f t="shared" si="240"/>
        <v>91.698186168304744</v>
      </c>
      <c r="EE195" s="2">
        <f t="shared" si="240"/>
        <v>92.47946254873186</v>
      </c>
      <c r="EF195" s="2">
        <f t="shared" si="239"/>
        <v>92.317025266258753</v>
      </c>
      <c r="EG195" s="2">
        <f t="shared" si="239"/>
        <v>95.347068138726911</v>
      </c>
      <c r="EH195" s="2">
        <f t="shared" si="239"/>
        <v>98.215937297104972</v>
      </c>
      <c r="EI195" s="2">
        <f t="shared" si="239"/>
        <v>94.716974847042835</v>
      </c>
      <c r="EJ195" s="2">
        <f t="shared" si="239"/>
        <v>99.865586614095633</v>
      </c>
      <c r="EK195" s="2">
        <f t="shared" si="239"/>
        <v>99.793081549240966</v>
      </c>
      <c r="EL195" s="2">
        <f t="shared" si="179"/>
        <v>98.912754873302916</v>
      </c>
      <c r="EM195" s="2">
        <f t="shared" si="179"/>
        <v>100.90841708781632</v>
      </c>
      <c r="EN195" s="2">
        <f t="shared" si="179"/>
        <v>102.96958429904855</v>
      </c>
      <c r="EO195" s="2">
        <f t="shared" si="179"/>
        <v>102.43438655131237</v>
      </c>
      <c r="EQ195" s="2">
        <f t="shared" si="237"/>
        <v>92.515060538105033</v>
      </c>
      <c r="ER195" s="2">
        <f t="shared" si="237"/>
        <v>92.861738657397709</v>
      </c>
      <c r="ES195" s="2">
        <f t="shared" si="237"/>
        <v>93.841831010858925</v>
      </c>
      <c r="ET195" s="2">
        <f t="shared" si="237"/>
        <v>92.199832046177164</v>
      </c>
      <c r="EU195" s="2">
        <f t="shared" si="237"/>
        <v>92.562742703311329</v>
      </c>
      <c r="EV195" s="2">
        <f t="shared" si="237"/>
        <v>92.129261806196723</v>
      </c>
      <c r="EW195" s="2">
        <f t="shared" si="237"/>
        <v>94.951906548332758</v>
      </c>
      <c r="EX195" s="2">
        <f t="shared" si="237"/>
        <v>96.449083350876009</v>
      </c>
      <c r="EY195" s="2">
        <f t="shared" si="237"/>
        <v>94.594336022522583</v>
      </c>
      <c r="EZ195" s="2">
        <f t="shared" si="237"/>
        <v>98.434222895188654</v>
      </c>
      <c r="FA195" s="2">
        <f t="shared" si="237"/>
        <v>98.348101922647629</v>
      </c>
      <c r="FB195" s="2">
        <f t="shared" si="237"/>
        <v>99.011701567583543</v>
      </c>
      <c r="FC195" s="2">
        <f t="shared" si="237"/>
        <v>100.27170161728786</v>
      </c>
      <c r="FD195" s="2">
        <f t="shared" si="237"/>
        <v>101.06549430362384</v>
      </c>
      <c r="FE195" s="2">
        <f t="shared" si="237"/>
        <v>102.07184729401989</v>
      </c>
      <c r="FG195" s="2">
        <f t="shared" si="238"/>
        <v>0.999992392515207</v>
      </c>
      <c r="FH195" s="2">
        <f t="shared" si="238"/>
        <v>0.99999148070809807</v>
      </c>
      <c r="FI195" s="2">
        <f t="shared" si="238"/>
        <v>0.99999125706464009</v>
      </c>
      <c r="FJ195" s="2">
        <f t="shared" si="238"/>
        <v>0.99999093298147146</v>
      </c>
      <c r="FK195" s="2">
        <f t="shared" si="238"/>
        <v>0.99999090715126493</v>
      </c>
      <c r="FL195" s="2">
        <f t="shared" si="238"/>
        <v>0.9999903310319922</v>
      </c>
      <c r="FM195" s="2">
        <f t="shared" si="238"/>
        <v>0.99999067699958244</v>
      </c>
      <c r="FN195" s="2">
        <f t="shared" si="238"/>
        <v>0.99999013794332414</v>
      </c>
      <c r="FO195" s="2">
        <f t="shared" si="238"/>
        <v>0.99998856095345379</v>
      </c>
      <c r="FP195" s="2">
        <f t="shared" si="238"/>
        <v>0.99998965852053556</v>
      </c>
      <c r="FQ195" s="2">
        <f t="shared" si="238"/>
        <v>0.99999044709253537</v>
      </c>
      <c r="FR195" s="2">
        <f t="shared" si="238"/>
        <v>0.99999041827560231</v>
      </c>
      <c r="FS195" s="2">
        <f t="shared" si="238"/>
        <v>0.99998995167707805</v>
      </c>
      <c r="FT195" s="2">
        <f t="shared" si="238"/>
        <v>0.99998999051822934</v>
      </c>
      <c r="FU195" s="2">
        <f t="shared" si="238"/>
        <v>0.99998708283748838</v>
      </c>
      <c r="FW195" s="2">
        <f t="shared" ref="FW195:GK211" si="244">POWER(10,($B195-C$232)/C$229)/(1+POWER(10,($B195-C$232)/C$229))</f>
        <v>0.91110744949496669</v>
      </c>
      <c r="FX195" s="2">
        <f t="shared" si="244"/>
        <v>0.9410520759945612</v>
      </c>
      <c r="FY195" s="2">
        <f t="shared" si="244"/>
        <v>0.94061526457612232</v>
      </c>
      <c r="FZ195" s="2">
        <f t="shared" si="244"/>
        <v>0.93157306084199776</v>
      </c>
      <c r="GA195" s="2">
        <f t="shared" si="244"/>
        <v>0.9331069503011804</v>
      </c>
      <c r="GB195" s="2">
        <f t="shared" si="244"/>
        <v>0.93440836239360414</v>
      </c>
      <c r="GC195" s="2">
        <f t="shared" si="244"/>
        <v>0.93400613359799967</v>
      </c>
      <c r="GD195" s="2">
        <f t="shared" si="244"/>
        <v>0.92592014734260986</v>
      </c>
      <c r="GE195" s="2">
        <f t="shared" si="244"/>
        <v>0.93914004559233677</v>
      </c>
      <c r="GF195" s="2">
        <f t="shared" si="244"/>
        <v>0.93983885297252567</v>
      </c>
      <c r="GG195" s="2">
        <f t="shared" si="244"/>
        <v>0.93718714485195176</v>
      </c>
      <c r="GH195" s="2">
        <f t="shared" si="244"/>
        <v>0.92449436336075885</v>
      </c>
      <c r="GI195" s="2">
        <f t="shared" si="244"/>
        <v>0.91435866489880835</v>
      </c>
      <c r="GJ195" s="2">
        <f t="shared" si="244"/>
        <v>0.89172963294374041</v>
      </c>
      <c r="GK195" s="2">
        <f t="shared" si="244"/>
        <v>0.86859970368486561</v>
      </c>
      <c r="GM195" s="86">
        <f t="shared" ref="GM195:HA211" si="245" xml:space="preserve"> _xlfn.NORM.DIST($B195, C$7, ABS(C$11), TRUE) * _xlfn.NORM.DIST(($B195 - C$7)*C$15, 0, ABS(C$11), TRUE) * 2</f>
        <v>5.7669799911001041E-301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2.149730685194182E-297</v>
      </c>
      <c r="HA195" s="86">
        <f t="shared" si="245"/>
        <v>0</v>
      </c>
      <c r="HC195" s="86">
        <f t="shared" si="181"/>
        <v>9.0441492000080283E-271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8.5115116609377825E-233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1.9786372626099192E-20</v>
      </c>
      <c r="HT195" s="86">
        <f t="shared" si="246"/>
        <v>2.7383178971172838E-28</v>
      </c>
      <c r="HU195" s="86">
        <f t="shared" si="246"/>
        <v>1.5901701461068617E-28</v>
      </c>
      <c r="HV195" s="86">
        <f t="shared" si="246"/>
        <v>1.3003458106508896E-29</v>
      </c>
      <c r="HW195" s="86">
        <f t="shared" si="246"/>
        <v>3.5082895881982331E-32</v>
      </c>
      <c r="HX195" s="86">
        <f t="shared" si="246"/>
        <v>2.8229472749395358E-31</v>
      </c>
      <c r="HY195" s="86">
        <f t="shared" si="246"/>
        <v>1.1184577891427751E-30</v>
      </c>
      <c r="HZ195" s="86">
        <f t="shared" si="246"/>
        <v>4.6638596516586101E-30</v>
      </c>
      <c r="IA195" s="86">
        <f t="shared" si="246"/>
        <v>6.9226900566714779E-33</v>
      </c>
      <c r="IB195" s="86">
        <f t="shared" si="246"/>
        <v>1.0010524049044562E-38</v>
      </c>
      <c r="IC195" s="86">
        <f t="shared" si="246"/>
        <v>1.2148708108026415E-31</v>
      </c>
      <c r="ID195" s="86">
        <f t="shared" si="246"/>
        <v>1.017626727840663E-30</v>
      </c>
      <c r="IE195" s="86">
        <f t="shared" si="246"/>
        <v>3.3726546290618427E-30</v>
      </c>
      <c r="IF195" s="86">
        <f t="shared" si="246"/>
        <v>9.7389063644503458E-47</v>
      </c>
      <c r="IG195" s="86">
        <f t="shared" si="246"/>
        <v>3.5227481538311116E-47</v>
      </c>
      <c r="II195" s="86">
        <f t="shared" ref="II195:IW211" si="247" xml:space="preserve"> _xlfn.NORM.DIST($B195, C$10, ABS(C$14), TRUE) * _xlfn.NORM.DIST(($B195 - C$10)*C$18, 0, ABS(C$14), TRUE) * 2</f>
        <v>1.2627999974627263E-3</v>
      </c>
      <c r="IJ195" s="86">
        <f t="shared" si="247"/>
        <v>2.2167265405117107E-5</v>
      </c>
      <c r="IK195" s="86">
        <f t="shared" si="247"/>
        <v>1.7856872880920254E-5</v>
      </c>
      <c r="IL195" s="86">
        <f t="shared" si="247"/>
        <v>2.5656429094744894E-5</v>
      </c>
      <c r="IM195" s="86">
        <f t="shared" si="247"/>
        <v>1.1282151545294276E-5</v>
      </c>
      <c r="IN195" s="86">
        <f t="shared" si="247"/>
        <v>1.028407607136123E-5</v>
      </c>
      <c r="IO195" s="86">
        <f t="shared" si="247"/>
        <v>1.6912887933603031E-5</v>
      </c>
      <c r="IP195" s="86">
        <f t="shared" si="247"/>
        <v>3.9052094637420647E-5</v>
      </c>
      <c r="IQ195" s="86">
        <f t="shared" si="247"/>
        <v>4.6546460534791373E-6</v>
      </c>
      <c r="IR195" s="86">
        <f t="shared" si="247"/>
        <v>7.5000034115457206E-7</v>
      </c>
      <c r="IS195" s="86">
        <f t="shared" si="247"/>
        <v>9.5453165513448588E-6</v>
      </c>
      <c r="IT195" s="86">
        <f t="shared" si="247"/>
        <v>3.2082888929074585E-5</v>
      </c>
      <c r="IU195" s="86">
        <f t="shared" si="247"/>
        <v>7.3982393319540089E-5</v>
      </c>
      <c r="IV195" s="86">
        <f t="shared" si="247"/>
        <v>1.0756156236674726E-5</v>
      </c>
      <c r="IW195" s="86">
        <f t="shared" si="247"/>
        <v>2.872585746906647E-8</v>
      </c>
      <c r="IY195" s="86">
        <f t="shared" ref="IY195:JM211" si="248">GM195+HC195+HS195+II195</f>
        <v>1.2627999974627263E-3</v>
      </c>
      <c r="IZ195" s="86">
        <f t="shared" si="248"/>
        <v>2.2167265405117107E-5</v>
      </c>
      <c r="JA195" s="86">
        <f t="shared" si="248"/>
        <v>1.7856872880920254E-5</v>
      </c>
      <c r="JB195" s="86">
        <f t="shared" si="248"/>
        <v>2.5656429094744894E-5</v>
      </c>
      <c r="JC195" s="86">
        <f t="shared" si="248"/>
        <v>1.1282151545294276E-5</v>
      </c>
      <c r="JD195" s="86">
        <f t="shared" si="248"/>
        <v>1.028407607136123E-5</v>
      </c>
      <c r="JE195" s="86">
        <f t="shared" si="248"/>
        <v>1.6912887933603031E-5</v>
      </c>
      <c r="JF195" s="86">
        <f t="shared" si="248"/>
        <v>3.9052094637420647E-5</v>
      </c>
      <c r="JG195" s="86">
        <f t="shared" si="248"/>
        <v>4.6546460534791373E-6</v>
      </c>
      <c r="JH195" s="86">
        <f t="shared" si="248"/>
        <v>7.5000034115457206E-7</v>
      </c>
      <c r="JI195" s="86">
        <f t="shared" si="248"/>
        <v>9.5453165513448588E-6</v>
      </c>
      <c r="JJ195" s="86">
        <f t="shared" si="248"/>
        <v>3.2082888929074585E-5</v>
      </c>
      <c r="JK195" s="86">
        <f t="shared" si="248"/>
        <v>7.3982393319540089E-5</v>
      </c>
      <c r="JL195" s="86">
        <f t="shared" si="248"/>
        <v>1.0756156236674726E-5</v>
      </c>
      <c r="JM195" s="86">
        <f t="shared" si="248"/>
        <v>2.872585746906647E-8</v>
      </c>
    </row>
    <row r="196" spans="2:273" x14ac:dyDescent="0.25">
      <c r="B196" s="2">
        <v>169</v>
      </c>
      <c r="C196" s="37">
        <v>97.932000000000002</v>
      </c>
      <c r="D196" s="37">
        <v>95.507999999999996</v>
      </c>
      <c r="E196" s="37">
        <v>94</v>
      </c>
      <c r="F196" s="37">
        <v>92.119</v>
      </c>
      <c r="G196" s="37">
        <v>93.167000000000002</v>
      </c>
      <c r="H196" s="37">
        <v>93.728999999999999</v>
      </c>
      <c r="I196" s="37">
        <v>95.728999999999999</v>
      </c>
      <c r="J196" s="37">
        <v>94.932000000000002</v>
      </c>
      <c r="K196" s="37">
        <v>94.813999999999993</v>
      </c>
      <c r="L196" s="37">
        <v>99.3</v>
      </c>
      <c r="M196" s="37">
        <v>99.373000000000005</v>
      </c>
      <c r="N196" s="37">
        <v>100.339</v>
      </c>
      <c r="O196" s="37">
        <v>101.458</v>
      </c>
      <c r="P196" s="37">
        <v>101.068</v>
      </c>
      <c r="Q196" s="37">
        <v>101.667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101.16127892436198</v>
      </c>
      <c r="AG196" s="4">
        <f t="shared" si="234"/>
        <v>102.02200287444802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-9.3278924361982263E-2</v>
      </c>
      <c r="AW196" s="4">
        <f t="shared" si="235"/>
        <v>-0.3550028744480187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101.16127892436195</v>
      </c>
      <c r="BM196" s="2">
        <f t="shared" si="242"/>
        <v>102.02200287443029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101.068</v>
      </c>
      <c r="DI196" s="2">
        <f t="shared" si="211"/>
        <v>101.667</v>
      </c>
      <c r="DK196" s="2">
        <f t="shared" si="236"/>
        <v>133.13384390243903</v>
      </c>
      <c r="DL196" s="2">
        <f t="shared" si="236"/>
        <v>139.99172048364156</v>
      </c>
      <c r="DM196" s="2">
        <f t="shared" si="236"/>
        <v>118.98111576758943</v>
      </c>
      <c r="DN196" s="2">
        <f t="shared" si="236"/>
        <v>138.44232093226827</v>
      </c>
      <c r="DO196" s="2">
        <f t="shared" si="236"/>
        <v>160.91274380094379</v>
      </c>
      <c r="DP196" s="2">
        <f t="shared" si="236"/>
        <v>153.44833333333332</v>
      </c>
      <c r="DQ196" s="2">
        <f t="shared" si="236"/>
        <v>144.99572044817933</v>
      </c>
      <c r="DR196" s="2">
        <f t="shared" si="236"/>
        <v>130.8147438009438</v>
      </c>
      <c r="DS196" s="2">
        <f t="shared" si="236"/>
        <v>130.57518181818182</v>
      </c>
      <c r="DT196" s="2">
        <f t="shared" si="236"/>
        <v>141.68492299465237</v>
      </c>
      <c r="DU196" s="2">
        <f t="shared" si="236"/>
        <v>150.15213892840208</v>
      </c>
      <c r="DV196" s="2">
        <f t="shared" si="236"/>
        <v>159.66087790422</v>
      </c>
      <c r="DW196" s="2">
        <f t="shared" si="236"/>
        <v>159.84404201680672</v>
      </c>
      <c r="DX196" s="2">
        <f t="shared" si="236"/>
        <v>151.02698567138566</v>
      </c>
      <c r="DY196" s="2">
        <f t="shared" si="236"/>
        <v>164.75638719211821</v>
      </c>
      <c r="EA196" s="2">
        <f t="shared" si="240"/>
        <v>90.587702839818405</v>
      </c>
      <c r="EB196" s="2">
        <f t="shared" si="240"/>
        <v>93.318537267080757</v>
      </c>
      <c r="EC196" s="2">
        <f t="shared" si="240"/>
        <v>95.493181685925663</v>
      </c>
      <c r="ED196" s="2">
        <f t="shared" si="240"/>
        <v>91.627238026913176</v>
      </c>
      <c r="EE196" s="2">
        <f t="shared" si="240"/>
        <v>92.369164976801414</v>
      </c>
      <c r="EF196" s="2">
        <f t="shared" si="239"/>
        <v>92.228186300216862</v>
      </c>
      <c r="EG196" s="2">
        <f t="shared" si="239"/>
        <v>95.291922273579786</v>
      </c>
      <c r="EH196" s="2">
        <f t="shared" si="239"/>
        <v>98.182550229021189</v>
      </c>
      <c r="EI196" s="2">
        <f t="shared" si="239"/>
        <v>94.625708361658752</v>
      </c>
      <c r="EJ196" s="2">
        <f t="shared" si="239"/>
        <v>99.806993790044373</v>
      </c>
      <c r="EK196" s="2">
        <f t="shared" si="239"/>
        <v>99.750146490203733</v>
      </c>
      <c r="EL196" s="2">
        <f t="shared" si="179"/>
        <v>98.841836306326911</v>
      </c>
      <c r="EM196" s="2">
        <f t="shared" si="179"/>
        <v>100.8540058814207</v>
      </c>
      <c r="EN196" s="2">
        <f t="shared" si="179"/>
        <v>102.90144440937306</v>
      </c>
      <c r="EO196" s="2">
        <f t="shared" si="179"/>
        <v>102.3434081738954</v>
      </c>
      <c r="EQ196" s="2">
        <f t="shared" si="237"/>
        <v>92.413754305922879</v>
      </c>
      <c r="ER196" s="2">
        <f t="shared" si="237"/>
        <v>92.761325675279522</v>
      </c>
      <c r="ES196" s="2">
        <f t="shared" si="237"/>
        <v>93.760615486787529</v>
      </c>
      <c r="ET196" s="2">
        <f t="shared" si="237"/>
        <v>92.136167893658268</v>
      </c>
      <c r="EU196" s="2">
        <f t="shared" si="237"/>
        <v>92.453644292886622</v>
      </c>
      <c r="EV196" s="2">
        <f t="shared" si="237"/>
        <v>92.037759910393973</v>
      </c>
      <c r="EW196" s="2">
        <f t="shared" si="237"/>
        <v>94.891114131405814</v>
      </c>
      <c r="EX196" s="2">
        <f t="shared" si="237"/>
        <v>96.390006062756726</v>
      </c>
      <c r="EY196" s="2">
        <f t="shared" si="237"/>
        <v>94.501320282818952</v>
      </c>
      <c r="EZ196" s="2">
        <f t="shared" si="237"/>
        <v>98.354825457516071</v>
      </c>
      <c r="FA196" s="2">
        <f t="shared" si="237"/>
        <v>98.284369921308198</v>
      </c>
      <c r="FB196" s="2">
        <f t="shared" si="237"/>
        <v>98.942233967895447</v>
      </c>
      <c r="FC196" s="2">
        <f t="shared" si="237"/>
        <v>100.20788468599797</v>
      </c>
      <c r="FD196" s="2">
        <f t="shared" si="237"/>
        <v>100.96809749609301</v>
      </c>
      <c r="FE196" s="2">
        <f t="shared" si="237"/>
        <v>101.97682269674179</v>
      </c>
      <c r="FG196" s="2">
        <f t="shared" si="238"/>
        <v>0.9999930618867644</v>
      </c>
      <c r="FH196" s="2">
        <f t="shared" si="238"/>
        <v>0.99999223030761764</v>
      </c>
      <c r="FI196" s="2">
        <f t="shared" si="238"/>
        <v>0.99999202634204998</v>
      </c>
      <c r="FJ196" s="2">
        <f t="shared" si="238"/>
        <v>0.9999917307742241</v>
      </c>
      <c r="FK196" s="2">
        <f t="shared" si="238"/>
        <v>0.99999170721675823</v>
      </c>
      <c r="FL196" s="2">
        <f t="shared" si="238"/>
        <v>0.99999118178886925</v>
      </c>
      <c r="FM196" s="2">
        <f t="shared" si="238"/>
        <v>0.9999914973155889</v>
      </c>
      <c r="FN196" s="2">
        <f t="shared" si="238"/>
        <v>0.99999100568960841</v>
      </c>
      <c r="FO196" s="2">
        <f t="shared" si="238"/>
        <v>0.9999895674550574</v>
      </c>
      <c r="FP196" s="2">
        <f t="shared" si="238"/>
        <v>0.9999905684500513</v>
      </c>
      <c r="FQ196" s="2">
        <f t="shared" si="238"/>
        <v>0.99999128763752176</v>
      </c>
      <c r="FR196" s="2">
        <f t="shared" si="238"/>
        <v>0.99999126135612215</v>
      </c>
      <c r="FS196" s="2">
        <f t="shared" si="238"/>
        <v>0.99999083581247539</v>
      </c>
      <c r="FT196" s="2">
        <f t="shared" si="238"/>
        <v>0.99999087123608899</v>
      </c>
      <c r="FU196" s="2">
        <f t="shared" si="238"/>
        <v>0.9999882193943862</v>
      </c>
      <c r="FW196" s="2">
        <f t="shared" si="244"/>
        <v>0.91828992846604229</v>
      </c>
      <c r="FX196" s="2">
        <f t="shared" si="244"/>
        <v>0.94595855334372447</v>
      </c>
      <c r="FY196" s="2">
        <f t="shared" si="244"/>
        <v>0.9455559960827381</v>
      </c>
      <c r="FZ196" s="2">
        <f t="shared" si="244"/>
        <v>0.93721587732103373</v>
      </c>
      <c r="GA196" s="2">
        <f t="shared" si="244"/>
        <v>0.93863160762891629</v>
      </c>
      <c r="GB196" s="2">
        <f t="shared" si="244"/>
        <v>0.939832467454082</v>
      </c>
      <c r="GC196" s="2">
        <f t="shared" si="244"/>
        <v>0.93946134598919095</v>
      </c>
      <c r="GD196" s="2">
        <f t="shared" si="244"/>
        <v>0.93199510022493448</v>
      </c>
      <c r="GE196" s="2">
        <f t="shared" si="244"/>
        <v>0.94419623180895185</v>
      </c>
      <c r="GF196" s="2">
        <f t="shared" si="244"/>
        <v>0.94484039283204524</v>
      </c>
      <c r="GG196" s="2">
        <f t="shared" si="244"/>
        <v>0.94239562448812475</v>
      </c>
      <c r="GH196" s="2">
        <f t="shared" si="244"/>
        <v>0.93067748450977472</v>
      </c>
      <c r="GI196" s="2">
        <f t="shared" si="244"/>
        <v>0.92130113809350567</v>
      </c>
      <c r="GJ196" s="2">
        <f t="shared" si="244"/>
        <v>0.90030650979359506</v>
      </c>
      <c r="GK196" s="2">
        <f t="shared" si="244"/>
        <v>0.87875974972443549</v>
      </c>
      <c r="GM196" s="86">
        <f t="shared" si="245"/>
        <v>1.6367906189027095E-306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7.3103636565997674E-303</v>
      </c>
      <c r="HA196" s="86">
        <f t="shared" si="245"/>
        <v>0</v>
      </c>
      <c r="HC196" s="86">
        <f t="shared" si="181"/>
        <v>5.1827031396448903E-277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3.8434104026872231E-238</v>
      </c>
      <c r="HQ196" s="86">
        <f t="shared" si="226"/>
        <v>0</v>
      </c>
      <c r="HS196" s="86">
        <f t="shared" si="246"/>
        <v>3.6559248293662146E-21</v>
      </c>
      <c r="HT196" s="86">
        <f t="shared" si="246"/>
        <v>2.9934982741671163E-29</v>
      </c>
      <c r="HU196" s="86">
        <f t="shared" si="246"/>
        <v>1.6676707001725263E-29</v>
      </c>
      <c r="HV196" s="86">
        <f t="shared" si="246"/>
        <v>1.1949005325804394E-30</v>
      </c>
      <c r="HW196" s="86">
        <f t="shared" si="246"/>
        <v>2.6676079931015765E-33</v>
      </c>
      <c r="HX196" s="86">
        <f t="shared" si="246"/>
        <v>2.2482772710549979E-32</v>
      </c>
      <c r="HY196" s="86">
        <f t="shared" si="246"/>
        <v>9.6633503001691674E-32</v>
      </c>
      <c r="HZ196" s="86">
        <f t="shared" si="246"/>
        <v>4.1034927639267396E-31</v>
      </c>
      <c r="IA196" s="86">
        <f t="shared" si="246"/>
        <v>5.0534598023978781E-34</v>
      </c>
      <c r="IB196" s="86">
        <f t="shared" si="246"/>
        <v>4.6757728316857478E-40</v>
      </c>
      <c r="IC196" s="86">
        <f t="shared" si="246"/>
        <v>9.8659586535364691E-33</v>
      </c>
      <c r="ID196" s="86">
        <f t="shared" si="246"/>
        <v>8.303897313803692E-32</v>
      </c>
      <c r="IE196" s="86">
        <f t="shared" si="246"/>
        <v>2.7559741070875693E-31</v>
      </c>
      <c r="IF196" s="86">
        <f t="shared" si="246"/>
        <v>1.5446395001965096E-48</v>
      </c>
      <c r="IG196" s="86">
        <f t="shared" si="246"/>
        <v>4.6302881485846523E-49</v>
      </c>
      <c r="II196" s="86">
        <f t="shared" si="247"/>
        <v>8.0256537443804859E-4</v>
      </c>
      <c r="IJ196" s="86">
        <f t="shared" si="247"/>
        <v>1.1711626219750914E-5</v>
      </c>
      <c r="IK196" s="86">
        <f t="shared" si="247"/>
        <v>9.2859555248283217E-6</v>
      </c>
      <c r="IL196" s="86">
        <f t="shared" si="247"/>
        <v>1.3160974580011093E-5</v>
      </c>
      <c r="IM196" s="86">
        <f t="shared" si="247"/>
        <v>5.5072177536126376E-6</v>
      </c>
      <c r="IN196" s="86">
        <f t="shared" si="247"/>
        <v>5.0175588101493136E-6</v>
      </c>
      <c r="IO196" s="86">
        <f t="shared" si="247"/>
        <v>8.5190401917897607E-6</v>
      </c>
      <c r="IP196" s="86">
        <f t="shared" si="247"/>
        <v>2.0169330473931165E-5</v>
      </c>
      <c r="IQ196" s="86">
        <f t="shared" si="247"/>
        <v>2.2021378927917343E-6</v>
      </c>
      <c r="IR196" s="86">
        <f t="shared" si="247"/>
        <v>3.1583428388427991E-7</v>
      </c>
      <c r="IS196" s="86">
        <f t="shared" si="247"/>
        <v>4.69227489734069E-6</v>
      </c>
      <c r="IT196" s="86">
        <f t="shared" si="247"/>
        <v>1.6248962775428027E-5</v>
      </c>
      <c r="IU196" s="86">
        <f t="shared" si="247"/>
        <v>3.8343247543751009E-5</v>
      </c>
      <c r="IV196" s="86">
        <f t="shared" si="247"/>
        <v>4.3557156093090169E-6</v>
      </c>
      <c r="IW196" s="86">
        <f t="shared" si="247"/>
        <v>5.8974867534156565E-9</v>
      </c>
      <c r="IY196" s="86">
        <f t="shared" si="248"/>
        <v>8.0256537443804859E-4</v>
      </c>
      <c r="IZ196" s="86">
        <f t="shared" si="248"/>
        <v>1.1711626219750914E-5</v>
      </c>
      <c r="JA196" s="86">
        <f t="shared" si="248"/>
        <v>9.2859555248283217E-6</v>
      </c>
      <c r="JB196" s="86">
        <f t="shared" si="248"/>
        <v>1.3160974580011093E-5</v>
      </c>
      <c r="JC196" s="86">
        <f t="shared" si="248"/>
        <v>5.5072177536126376E-6</v>
      </c>
      <c r="JD196" s="86">
        <f t="shared" si="248"/>
        <v>5.0175588101493136E-6</v>
      </c>
      <c r="JE196" s="86">
        <f t="shared" si="248"/>
        <v>8.5190401917897607E-6</v>
      </c>
      <c r="JF196" s="86">
        <f t="shared" si="248"/>
        <v>2.0169330473931165E-5</v>
      </c>
      <c r="JG196" s="86">
        <f t="shared" si="248"/>
        <v>2.2021378927917343E-6</v>
      </c>
      <c r="JH196" s="86">
        <f t="shared" si="248"/>
        <v>3.1583428388427991E-7</v>
      </c>
      <c r="JI196" s="86">
        <f t="shared" si="248"/>
        <v>4.69227489734069E-6</v>
      </c>
      <c r="JJ196" s="86">
        <f t="shared" si="248"/>
        <v>1.6248962775428027E-5</v>
      </c>
      <c r="JK196" s="86">
        <f t="shared" si="248"/>
        <v>3.8343247543751009E-5</v>
      </c>
      <c r="JL196" s="86">
        <f t="shared" si="248"/>
        <v>4.3557156093090169E-6</v>
      </c>
      <c r="JM196" s="86">
        <f t="shared" si="248"/>
        <v>5.8974867534156565E-9</v>
      </c>
    </row>
    <row r="197" spans="2:273" x14ac:dyDescent="0.25">
      <c r="B197" s="2">
        <v>170</v>
      </c>
      <c r="C197" s="37">
        <v>96.355999999999995</v>
      </c>
      <c r="D197" s="37">
        <v>91.626999999999995</v>
      </c>
      <c r="E197" s="37">
        <v>92.728999999999999</v>
      </c>
      <c r="F197" s="37">
        <v>94.322000000000003</v>
      </c>
      <c r="G197" s="37">
        <v>93.867000000000004</v>
      </c>
      <c r="H197" s="37">
        <v>92.78</v>
      </c>
      <c r="I197" s="37">
        <v>96.745999999999995</v>
      </c>
      <c r="J197" s="37">
        <v>95.492000000000004</v>
      </c>
      <c r="K197" s="37">
        <v>95.846999999999994</v>
      </c>
      <c r="L197" s="37">
        <v>99.266999999999996</v>
      </c>
      <c r="M197" s="37">
        <v>96.831000000000003</v>
      </c>
      <c r="N197" s="37">
        <v>98.983000000000004</v>
      </c>
      <c r="O197" s="37">
        <v>100.559</v>
      </c>
      <c r="P197" s="37">
        <v>101.492</v>
      </c>
      <c r="Q197" s="37">
        <v>101.895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101.05112606034999</v>
      </c>
      <c r="AG197" s="4">
        <f t="shared" si="249"/>
        <v>101.92389700659403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0.44087393965001809</v>
      </c>
      <c r="AW197" s="4">
        <f t="shared" si="250"/>
        <v>-2.8897006594036156E-2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101.05112606034999</v>
      </c>
      <c r="BM197" s="2">
        <f t="shared" si="242"/>
        <v>101.92389700659265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101.492</v>
      </c>
      <c r="DI197" s="2">
        <f t="shared" si="211"/>
        <v>101.895</v>
      </c>
      <c r="DK197" s="2">
        <f t="shared" ref="DK197:DY213" si="251">BO$228*$B197+BO$229</f>
        <v>133.30712429643526</v>
      </c>
      <c r="DL197" s="2">
        <f t="shared" si="251"/>
        <v>140.20891512565197</v>
      </c>
      <c r="DM197" s="2">
        <f t="shared" si="251"/>
        <v>119.07122431338219</v>
      </c>
      <c r="DN197" s="2">
        <f t="shared" si="251"/>
        <v>138.65266298282086</v>
      </c>
      <c r="DO197" s="2">
        <f t="shared" si="251"/>
        <v>161.26429167739167</v>
      </c>
      <c r="DP197" s="2">
        <f t="shared" si="251"/>
        <v>153.76483333333334</v>
      </c>
      <c r="DQ197" s="2">
        <f t="shared" si="251"/>
        <v>145.25323753501405</v>
      </c>
      <c r="DR197" s="2">
        <f t="shared" si="251"/>
        <v>130.96902153582153</v>
      </c>
      <c r="DS197" s="2">
        <f t="shared" si="251"/>
        <v>130.72886363636366</v>
      </c>
      <c r="DT197" s="2">
        <f t="shared" si="251"/>
        <v>141.89801100076392</v>
      </c>
      <c r="DU197" s="2">
        <f t="shared" si="251"/>
        <v>150.42058368895209</v>
      </c>
      <c r="DV197" s="2">
        <f t="shared" si="251"/>
        <v>159.98273447131339</v>
      </c>
      <c r="DW197" s="2">
        <f t="shared" si="251"/>
        <v>160.16391988795519</v>
      </c>
      <c r="DX197" s="2">
        <f t="shared" si="251"/>
        <v>151.26950767910768</v>
      </c>
      <c r="DY197" s="2">
        <f t="shared" si="251"/>
        <v>165.11171083743841</v>
      </c>
      <c r="EA197" s="2">
        <f t="shared" si="240"/>
        <v>90.459795880435124</v>
      </c>
      <c r="EB197" s="2">
        <f t="shared" si="240"/>
        <v>93.225861024844733</v>
      </c>
      <c r="EC197" s="2">
        <f t="shared" si="240"/>
        <v>95.436274295452634</v>
      </c>
      <c r="ED197" s="2">
        <f t="shared" si="240"/>
        <v>91.556289885521593</v>
      </c>
      <c r="EE197" s="2">
        <f t="shared" si="240"/>
        <v>92.258867404870969</v>
      </c>
      <c r="EF197" s="2">
        <f t="shared" si="239"/>
        <v>92.139347334174985</v>
      </c>
      <c r="EG197" s="2">
        <f t="shared" si="239"/>
        <v>95.236776408432661</v>
      </c>
      <c r="EH197" s="2">
        <f t="shared" si="239"/>
        <v>98.149163160937405</v>
      </c>
      <c r="EI197" s="2">
        <f t="shared" si="239"/>
        <v>94.534441876274656</v>
      </c>
      <c r="EJ197" s="2">
        <f t="shared" si="239"/>
        <v>99.748400965993127</v>
      </c>
      <c r="EK197" s="2">
        <f t="shared" si="239"/>
        <v>99.707211431166485</v>
      </c>
      <c r="EL197" s="2">
        <f t="shared" si="179"/>
        <v>98.770917739350921</v>
      </c>
      <c r="EM197" s="2">
        <f t="shared" si="179"/>
        <v>100.79959467502511</v>
      </c>
      <c r="EN197" s="2">
        <f t="shared" si="179"/>
        <v>102.83330451969758</v>
      </c>
      <c r="EO197" s="2">
        <f t="shared" si="179"/>
        <v>102.25242979647841</v>
      </c>
      <c r="EQ197" s="2">
        <f t="shared" ref="EQ197:FE213" si="252">CU$228*$B197+CU$229</f>
        <v>92.312448073740711</v>
      </c>
      <c r="ER197" s="2">
        <f t="shared" si="252"/>
        <v>92.66091269316135</v>
      </c>
      <c r="ES197" s="2">
        <f t="shared" si="252"/>
        <v>93.679399962716133</v>
      </c>
      <c r="ET197" s="2">
        <f t="shared" si="252"/>
        <v>92.072503741139386</v>
      </c>
      <c r="EU197" s="2">
        <f t="shared" si="252"/>
        <v>92.344545882461929</v>
      </c>
      <c r="EV197" s="2">
        <f t="shared" si="252"/>
        <v>91.946258014591237</v>
      </c>
      <c r="EW197" s="2">
        <f t="shared" si="252"/>
        <v>94.83032171447887</v>
      </c>
      <c r="EX197" s="2">
        <f t="shared" si="252"/>
        <v>96.330928774637442</v>
      </c>
      <c r="EY197" s="2">
        <f t="shared" si="252"/>
        <v>94.408304543115321</v>
      </c>
      <c r="EZ197" s="2">
        <f t="shared" si="252"/>
        <v>98.275428019843488</v>
      </c>
      <c r="FA197" s="2">
        <f t="shared" si="252"/>
        <v>98.220637919968766</v>
      </c>
      <c r="FB197" s="2">
        <f t="shared" si="252"/>
        <v>98.872766368207351</v>
      </c>
      <c r="FC197" s="2">
        <f t="shared" si="252"/>
        <v>100.14406775470808</v>
      </c>
      <c r="FD197" s="2">
        <f t="shared" si="252"/>
        <v>100.87070068856218</v>
      </c>
      <c r="FE197" s="2">
        <f t="shared" si="252"/>
        <v>101.88179809946369</v>
      </c>
      <c r="FG197" s="2">
        <f t="shared" ref="FG197:FU213" si="253">POWER(10,($B197-C$231)/C$229)/(1+POWER(10,($B197-C$231)/C$229))</f>
        <v>0.99999367236166148</v>
      </c>
      <c r="FH197" s="2">
        <f t="shared" si="253"/>
        <v>0.99999291395148449</v>
      </c>
      <c r="FI197" s="2">
        <f t="shared" si="253"/>
        <v>0.99999272793241822</v>
      </c>
      <c r="FJ197" s="2">
        <f t="shared" si="253"/>
        <v>0.99999245837097206</v>
      </c>
      <c r="FK197" s="2">
        <f t="shared" si="253"/>
        <v>0.99999243688627648</v>
      </c>
      <c r="FL197" s="2">
        <f t="shared" si="253"/>
        <v>0.99999195768962501</v>
      </c>
      <c r="FM197" s="2">
        <f t="shared" si="253"/>
        <v>0.9999922454538519</v>
      </c>
      <c r="FN197" s="2">
        <f t="shared" si="253"/>
        <v>0.99999179708493857</v>
      </c>
      <c r="FO197" s="2">
        <f t="shared" si="253"/>
        <v>0.99999048539719637</v>
      </c>
      <c r="FP197" s="2">
        <f t="shared" si="253"/>
        <v>0.99999139831707651</v>
      </c>
      <c r="FQ197" s="2">
        <f t="shared" si="253"/>
        <v>0.99999205422489224</v>
      </c>
      <c r="FR197" s="2">
        <f t="shared" si="253"/>
        <v>0.99999203025593408</v>
      </c>
      <c r="FS197" s="2">
        <f t="shared" si="253"/>
        <v>0.99999164215490433</v>
      </c>
      <c r="FT197" s="2">
        <f t="shared" si="253"/>
        <v>0.99999167446167581</v>
      </c>
      <c r="FU197" s="2">
        <f t="shared" si="253"/>
        <v>0.99998925594884913</v>
      </c>
      <c r="FW197" s="2">
        <f t="shared" si="244"/>
        <v>0.92493987676868017</v>
      </c>
      <c r="FX197" s="2">
        <f t="shared" si="244"/>
        <v>0.95047813536150283</v>
      </c>
      <c r="FY197" s="2">
        <f t="shared" si="244"/>
        <v>0.95010746900755083</v>
      </c>
      <c r="FZ197" s="2">
        <f t="shared" si="244"/>
        <v>0.94242212081789545</v>
      </c>
      <c r="GA197" s="2">
        <f t="shared" si="244"/>
        <v>0.9437275033623479</v>
      </c>
      <c r="GB197" s="2">
        <f t="shared" si="244"/>
        <v>0.94483450701819893</v>
      </c>
      <c r="GC197" s="2">
        <f t="shared" si="244"/>
        <v>0.94449241658009042</v>
      </c>
      <c r="GD197" s="2">
        <f t="shared" si="244"/>
        <v>0.93760544434434301</v>
      </c>
      <c r="GE197" s="2">
        <f t="shared" si="244"/>
        <v>0.94885523123696802</v>
      </c>
      <c r="GF197" s="2">
        <f t="shared" si="244"/>
        <v>0.94944849127272957</v>
      </c>
      <c r="GG197" s="2">
        <f t="shared" si="244"/>
        <v>0.94719654763797745</v>
      </c>
      <c r="GH197" s="2">
        <f t="shared" si="244"/>
        <v>0.93638911158124194</v>
      </c>
      <c r="GI197" s="2">
        <f t="shared" si="244"/>
        <v>0.92772530818268728</v>
      </c>
      <c r="GJ197" s="2">
        <f t="shared" si="244"/>
        <v>0.90827383934230899</v>
      </c>
      <c r="GK197" s="2">
        <f t="shared" si="244"/>
        <v>0.88823529090523656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2.5186518282238633E-283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1.5076999795075586E-243</v>
      </c>
      <c r="HQ197" s="86">
        <f t="shared" si="226"/>
        <v>0</v>
      </c>
      <c r="HS197" s="86">
        <f t="shared" si="246"/>
        <v>6.5452799451488096E-22</v>
      </c>
      <c r="HT197" s="86">
        <f t="shared" si="246"/>
        <v>3.1484091923665734E-30</v>
      </c>
      <c r="HU197" s="86">
        <f t="shared" si="246"/>
        <v>1.6807808102898177E-30</v>
      </c>
      <c r="HV197" s="86">
        <f t="shared" si="246"/>
        <v>1.0519564185417741E-31</v>
      </c>
      <c r="HW197" s="86">
        <f t="shared" si="246"/>
        <v>1.9375699585098745E-34</v>
      </c>
      <c r="HX197" s="86">
        <f t="shared" si="246"/>
        <v>1.7109757693722981E-33</v>
      </c>
      <c r="HY197" s="86">
        <f t="shared" si="246"/>
        <v>7.9938508499161684E-33</v>
      </c>
      <c r="HZ197" s="86">
        <f t="shared" si="246"/>
        <v>3.4559585849377626E-32</v>
      </c>
      <c r="IA197" s="86">
        <f t="shared" si="246"/>
        <v>3.5223217619376915E-35</v>
      </c>
      <c r="IB197" s="86">
        <f t="shared" si="246"/>
        <v>2.0701654567248587E-41</v>
      </c>
      <c r="IC197" s="86">
        <f t="shared" si="246"/>
        <v>7.6652199115088565E-34</v>
      </c>
      <c r="ID197" s="86">
        <f t="shared" si="246"/>
        <v>6.4749906098760372E-33</v>
      </c>
      <c r="IE197" s="86">
        <f t="shared" si="246"/>
        <v>2.15039622231578E-32</v>
      </c>
      <c r="IF197" s="86">
        <f t="shared" si="246"/>
        <v>2.2602546005597209E-50</v>
      </c>
      <c r="IG197" s="86">
        <f t="shared" si="246"/>
        <v>5.5782204194800114E-51</v>
      </c>
      <c r="II197" s="86">
        <f t="shared" si="247"/>
        <v>5.0232285880787608E-4</v>
      </c>
      <c r="IJ197" s="86">
        <f t="shared" si="247"/>
        <v>6.0706423812818098E-6</v>
      </c>
      <c r="IK197" s="86">
        <f t="shared" si="247"/>
        <v>4.7349542889165843E-6</v>
      </c>
      <c r="IL197" s="86">
        <f t="shared" si="247"/>
        <v>6.6099539831942474E-6</v>
      </c>
      <c r="IM197" s="86">
        <f t="shared" si="247"/>
        <v>2.628064838156876E-6</v>
      </c>
      <c r="IN197" s="86">
        <f t="shared" si="247"/>
        <v>2.3935741472715793E-6</v>
      </c>
      <c r="IO197" s="86">
        <f t="shared" si="247"/>
        <v>4.1998767690073049E-6</v>
      </c>
      <c r="IP197" s="86">
        <f t="shared" si="247"/>
        <v>1.0194866436061369E-5</v>
      </c>
      <c r="IQ197" s="86">
        <f t="shared" si="247"/>
        <v>1.0182439399041639E-6</v>
      </c>
      <c r="IR197" s="86">
        <f t="shared" si="247"/>
        <v>1.295075481520777E-7</v>
      </c>
      <c r="IS197" s="86">
        <f t="shared" si="247"/>
        <v>2.2566515148033286E-6</v>
      </c>
      <c r="IT197" s="86">
        <f t="shared" si="247"/>
        <v>8.0472735196728052E-6</v>
      </c>
      <c r="IU197" s="86">
        <f t="shared" si="247"/>
        <v>1.9426367699335383E-5</v>
      </c>
      <c r="IV197" s="86">
        <f t="shared" si="247"/>
        <v>1.7022060795114329E-6</v>
      </c>
      <c r="IW197" s="86">
        <f t="shared" si="247"/>
        <v>1.1273531645741659E-9</v>
      </c>
      <c r="IY197" s="86">
        <f t="shared" si="248"/>
        <v>5.0232285880787608E-4</v>
      </c>
      <c r="IZ197" s="86">
        <f t="shared" si="248"/>
        <v>6.0706423812818098E-6</v>
      </c>
      <c r="JA197" s="86">
        <f t="shared" si="248"/>
        <v>4.7349542889165843E-6</v>
      </c>
      <c r="JB197" s="86">
        <f t="shared" si="248"/>
        <v>6.6099539831942474E-6</v>
      </c>
      <c r="JC197" s="86">
        <f t="shared" si="248"/>
        <v>2.628064838156876E-6</v>
      </c>
      <c r="JD197" s="86">
        <f t="shared" si="248"/>
        <v>2.3935741472715793E-6</v>
      </c>
      <c r="JE197" s="86">
        <f t="shared" si="248"/>
        <v>4.1998767690073049E-6</v>
      </c>
      <c r="JF197" s="86">
        <f t="shared" si="248"/>
        <v>1.0194866436061369E-5</v>
      </c>
      <c r="JG197" s="86">
        <f t="shared" si="248"/>
        <v>1.0182439399041639E-6</v>
      </c>
      <c r="JH197" s="86">
        <f t="shared" si="248"/>
        <v>1.295075481520777E-7</v>
      </c>
      <c r="JI197" s="86">
        <f t="shared" si="248"/>
        <v>2.2566515148033286E-6</v>
      </c>
      <c r="JJ197" s="86">
        <f t="shared" si="248"/>
        <v>8.0472735196728052E-6</v>
      </c>
      <c r="JK197" s="86">
        <f t="shared" si="248"/>
        <v>1.9426367699335383E-5</v>
      </c>
      <c r="JL197" s="86">
        <f t="shared" si="248"/>
        <v>1.7022060795114329E-6</v>
      </c>
      <c r="JM197" s="86">
        <f t="shared" si="248"/>
        <v>1.1273531645741659E-9</v>
      </c>
    </row>
    <row r="198" spans="2:273" x14ac:dyDescent="0.25">
      <c r="B198" s="2">
        <v>171</v>
      </c>
      <c r="C198" s="37">
        <v>94.897999999999996</v>
      </c>
      <c r="D198" s="37">
        <v>92.271000000000001</v>
      </c>
      <c r="E198" s="37">
        <v>91.78</v>
      </c>
      <c r="F198" s="37">
        <v>93.831000000000003</v>
      </c>
      <c r="G198" s="37">
        <v>93.716999999999999</v>
      </c>
      <c r="H198" s="37">
        <v>90.796999999999997</v>
      </c>
      <c r="I198" s="37">
        <v>98.424000000000007</v>
      </c>
      <c r="J198" s="37">
        <v>92.457999999999998</v>
      </c>
      <c r="K198" s="37">
        <v>93.287999999999997</v>
      </c>
      <c r="L198" s="37">
        <v>100.217</v>
      </c>
      <c r="M198" s="37">
        <v>98.813999999999993</v>
      </c>
      <c r="N198" s="37">
        <v>97.067999999999998</v>
      </c>
      <c r="O198" s="37">
        <v>101.203</v>
      </c>
      <c r="P198" s="37">
        <v>103.42400000000001</v>
      </c>
      <c r="Q198" s="37">
        <v>99.385999999999996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100.94165942454008</v>
      </c>
      <c r="AG198" s="4">
        <f t="shared" si="249"/>
        <v>101.82596427439898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2.4823405754599293</v>
      </c>
      <c r="AW198" s="4">
        <f t="shared" si="250"/>
        <v>-2.4399642743989887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100.94165942454008</v>
      </c>
      <c r="BM198" s="2">
        <f t="shared" si="242"/>
        <v>101.82596427439888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103.42400000000001</v>
      </c>
      <c r="DI198" s="2">
        <f t="shared" si="211"/>
        <v>99.385999999999996</v>
      </c>
      <c r="DK198" s="2">
        <f t="shared" si="251"/>
        <v>133.48040469043153</v>
      </c>
      <c r="DL198" s="2">
        <f t="shared" si="251"/>
        <v>140.42610976766241</v>
      </c>
      <c r="DM198" s="2">
        <f t="shared" si="251"/>
        <v>119.16133285917495</v>
      </c>
      <c r="DN198" s="2">
        <f t="shared" si="251"/>
        <v>138.86300503337344</v>
      </c>
      <c r="DO198" s="2">
        <f t="shared" si="251"/>
        <v>161.61583955383952</v>
      </c>
      <c r="DP198" s="2">
        <f t="shared" si="251"/>
        <v>154.08133333333333</v>
      </c>
      <c r="DQ198" s="2">
        <f t="shared" si="251"/>
        <v>145.51075462184878</v>
      </c>
      <c r="DR198" s="2">
        <f t="shared" si="251"/>
        <v>131.12329927069925</v>
      </c>
      <c r="DS198" s="2">
        <f t="shared" si="251"/>
        <v>130.88254545454546</v>
      </c>
      <c r="DT198" s="2">
        <f t="shared" si="251"/>
        <v>142.11109900687543</v>
      </c>
      <c r="DU198" s="2">
        <f t="shared" si="251"/>
        <v>150.68902844950213</v>
      </c>
      <c r="DV198" s="2">
        <f t="shared" si="251"/>
        <v>160.30459103840681</v>
      </c>
      <c r="DW198" s="2">
        <f t="shared" si="251"/>
        <v>160.48379775910365</v>
      </c>
      <c r="DX198" s="2">
        <f t="shared" si="251"/>
        <v>151.51202968682969</v>
      </c>
      <c r="DY198" s="2">
        <f t="shared" si="251"/>
        <v>165.46703448275861</v>
      </c>
      <c r="EA198" s="2">
        <f t="shared" si="240"/>
        <v>90.331888921051842</v>
      </c>
      <c r="EB198" s="2">
        <f t="shared" si="240"/>
        <v>93.133184782608708</v>
      </c>
      <c r="EC198" s="2">
        <f t="shared" si="240"/>
        <v>95.379366904979605</v>
      </c>
      <c r="ED198" s="2">
        <f t="shared" si="240"/>
        <v>91.485341744130025</v>
      </c>
      <c r="EE198" s="2">
        <f t="shared" si="240"/>
        <v>92.148569832940524</v>
      </c>
      <c r="EF198" s="2">
        <f t="shared" si="239"/>
        <v>92.050508368133094</v>
      </c>
      <c r="EG198" s="2">
        <f t="shared" si="239"/>
        <v>95.18163054328555</v>
      </c>
      <c r="EH198" s="2">
        <f t="shared" si="239"/>
        <v>98.115776092853622</v>
      </c>
      <c r="EI198" s="2">
        <f t="shared" si="239"/>
        <v>94.443175390890559</v>
      </c>
      <c r="EJ198" s="2">
        <f t="shared" si="239"/>
        <v>99.689808141941867</v>
      </c>
      <c r="EK198" s="2">
        <f t="shared" si="239"/>
        <v>99.664276372129251</v>
      </c>
      <c r="EL198" s="2">
        <f t="shared" si="179"/>
        <v>98.699999172374916</v>
      </c>
      <c r="EM198" s="2">
        <f t="shared" si="179"/>
        <v>100.74518346862951</v>
      </c>
      <c r="EN198" s="2">
        <f t="shared" si="179"/>
        <v>102.76516463002208</v>
      </c>
      <c r="EO198" s="2">
        <f t="shared" si="179"/>
        <v>102.16145141906144</v>
      </c>
      <c r="EQ198" s="2">
        <f t="shared" si="252"/>
        <v>92.211141841558543</v>
      </c>
      <c r="ER198" s="2">
        <f t="shared" si="252"/>
        <v>92.560499711043178</v>
      </c>
      <c r="ES198" s="2">
        <f t="shared" si="252"/>
        <v>93.598184438644722</v>
      </c>
      <c r="ET198" s="2">
        <f t="shared" si="252"/>
        <v>92.008839588620503</v>
      </c>
      <c r="EU198" s="2">
        <f t="shared" si="252"/>
        <v>92.235447472037222</v>
      </c>
      <c r="EV198" s="2">
        <f t="shared" si="252"/>
        <v>91.854756118788487</v>
      </c>
      <c r="EW198" s="2">
        <f t="shared" si="252"/>
        <v>94.769529297551912</v>
      </c>
      <c r="EX198" s="2">
        <f t="shared" si="252"/>
        <v>96.271851486518159</v>
      </c>
      <c r="EY198" s="2">
        <f t="shared" si="252"/>
        <v>94.315288803411676</v>
      </c>
      <c r="EZ198" s="2">
        <f t="shared" si="252"/>
        <v>98.196030582170906</v>
      </c>
      <c r="FA198" s="2">
        <f t="shared" si="252"/>
        <v>98.156905918629334</v>
      </c>
      <c r="FB198" s="2">
        <f t="shared" si="252"/>
        <v>98.803298768519255</v>
      </c>
      <c r="FC198" s="2">
        <f t="shared" si="252"/>
        <v>100.0802508234182</v>
      </c>
      <c r="FD198" s="2">
        <f t="shared" si="252"/>
        <v>100.77330388103135</v>
      </c>
      <c r="FE198" s="2">
        <f t="shared" si="252"/>
        <v>101.7867735021856</v>
      </c>
      <c r="FG198" s="2">
        <f t="shared" si="253"/>
        <v>0.99999422912203473</v>
      </c>
      <c r="FH198" s="2">
        <f t="shared" si="253"/>
        <v>0.9999935374429163</v>
      </c>
      <c r="FI198" s="2">
        <f t="shared" si="253"/>
        <v>0.99999336779129711</v>
      </c>
      <c r="FJ198" s="2">
        <f t="shared" si="253"/>
        <v>0.99999312194801593</v>
      </c>
      <c r="FK198" s="2">
        <f t="shared" si="253"/>
        <v>0.99999310235371464</v>
      </c>
      <c r="FL198" s="2">
        <f t="shared" si="253"/>
        <v>0.99999266532057418</v>
      </c>
      <c r="FM198" s="2">
        <f t="shared" si="253"/>
        <v>0.99999292776503312</v>
      </c>
      <c r="FN198" s="2">
        <f t="shared" si="253"/>
        <v>0.99999251884715001</v>
      </c>
      <c r="FO198" s="2">
        <f t="shared" si="253"/>
        <v>0.99999132257184631</v>
      </c>
      <c r="FP198" s="2">
        <f t="shared" si="253"/>
        <v>0.99999215516599971</v>
      </c>
      <c r="FQ198" s="2">
        <f t="shared" si="253"/>
        <v>0.99999275336190818</v>
      </c>
      <c r="FR198" s="2">
        <f t="shared" si="253"/>
        <v>0.99999273150192802</v>
      </c>
      <c r="FS198" s="2">
        <f t="shared" si="253"/>
        <v>0.99999237754907355</v>
      </c>
      <c r="FT198" s="2">
        <f t="shared" si="253"/>
        <v>0.99999240701324266</v>
      </c>
      <c r="FU198" s="2">
        <f t="shared" si="253"/>
        <v>0.99999020129962846</v>
      </c>
      <c r="FW198" s="2">
        <f t="shared" si="244"/>
        <v>0.93108923442675995</v>
      </c>
      <c r="FX198" s="2">
        <f t="shared" si="244"/>
        <v>0.95463786226155278</v>
      </c>
      <c r="FY198" s="2">
        <f t="shared" si="244"/>
        <v>0.95429683394505171</v>
      </c>
      <c r="FZ198" s="2">
        <f t="shared" si="244"/>
        <v>0.94722095935873662</v>
      </c>
      <c r="GA198" s="2">
        <f t="shared" si="244"/>
        <v>0.9484234987810769</v>
      </c>
      <c r="GB198" s="2">
        <f t="shared" si="244"/>
        <v>0.94944307085617807</v>
      </c>
      <c r="GC198" s="2">
        <f t="shared" si="244"/>
        <v>0.9491280201640796</v>
      </c>
      <c r="GD198" s="2">
        <f t="shared" si="244"/>
        <v>0.94278135601893043</v>
      </c>
      <c r="GE198" s="2">
        <f t="shared" si="244"/>
        <v>0.95314455834317524</v>
      </c>
      <c r="GF198" s="2">
        <f t="shared" si="244"/>
        <v>0.95369049210670132</v>
      </c>
      <c r="GG198" s="2">
        <f t="shared" si="244"/>
        <v>0.95161788944483605</v>
      </c>
      <c r="GH198" s="2">
        <f t="shared" si="244"/>
        <v>0.941659645288912</v>
      </c>
      <c r="GI198" s="2">
        <f t="shared" si="244"/>
        <v>0.93366283377522208</v>
      </c>
      <c r="GJ198" s="2">
        <f t="shared" si="244"/>
        <v>0.91566407978419406</v>
      </c>
      <c r="GK198" s="2">
        <f t="shared" si="244"/>
        <v>0.89705702408457666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1.0380107832481123E-289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5.1380692514356948E-249</v>
      </c>
      <c r="HQ198" s="86">
        <f t="shared" si="226"/>
        <v>0</v>
      </c>
      <c r="HS198" s="86">
        <f t="shared" si="246"/>
        <v>1.1354134684268344E-22</v>
      </c>
      <c r="HT198" s="86">
        <f t="shared" si="246"/>
        <v>3.1857826316387194E-31</v>
      </c>
      <c r="HU198" s="86">
        <f t="shared" si="246"/>
        <v>1.6279520719094986E-31</v>
      </c>
      <c r="HV198" s="86">
        <f t="shared" si="246"/>
        <v>8.8726279857506294E-33</v>
      </c>
      <c r="HW198" s="86">
        <f t="shared" si="246"/>
        <v>1.3443028659669197E-35</v>
      </c>
      <c r="HX198" s="86">
        <f t="shared" si="246"/>
        <v>1.2441711689333237E-34</v>
      </c>
      <c r="HY198" s="86">
        <f t="shared" si="246"/>
        <v>6.3314053760023342E-34</v>
      </c>
      <c r="HZ198" s="86">
        <f t="shared" si="246"/>
        <v>2.7860277556601579E-33</v>
      </c>
      <c r="IA198" s="86">
        <f t="shared" si="246"/>
        <v>2.3441810168994284E-36</v>
      </c>
      <c r="IB198" s="86">
        <f t="shared" si="246"/>
        <v>8.6877540129731628E-43</v>
      </c>
      <c r="IC198" s="86">
        <f t="shared" si="246"/>
        <v>5.6974659049711892E-35</v>
      </c>
      <c r="ID198" s="86">
        <f t="shared" si="246"/>
        <v>4.8245332660267457E-34</v>
      </c>
      <c r="IE198" s="86">
        <f t="shared" si="246"/>
        <v>1.6021271549086304E-33</v>
      </c>
      <c r="IF198" s="86">
        <f t="shared" si="246"/>
        <v>3.0513708630578142E-52</v>
      </c>
      <c r="IG198" s="86">
        <f t="shared" si="246"/>
        <v>6.1593950850330321E-53</v>
      </c>
      <c r="II198" s="86">
        <f t="shared" si="247"/>
        <v>3.0961348880667025E-4</v>
      </c>
      <c r="IJ198" s="86">
        <f t="shared" si="247"/>
        <v>3.0870754559383906E-6</v>
      </c>
      <c r="IK198" s="86">
        <f t="shared" si="247"/>
        <v>2.3673118684937495E-6</v>
      </c>
      <c r="IL198" s="86">
        <f t="shared" si="247"/>
        <v>3.2501773469331356E-6</v>
      </c>
      <c r="IM198" s="86">
        <f t="shared" si="247"/>
        <v>1.2259789238694536E-6</v>
      </c>
      <c r="IN198" s="86">
        <f t="shared" si="247"/>
        <v>1.1163709168302517E-6</v>
      </c>
      <c r="IO198" s="86">
        <f t="shared" si="247"/>
        <v>2.0264487613326399E-6</v>
      </c>
      <c r="IP198" s="86">
        <f t="shared" si="247"/>
        <v>5.0430415666427261E-6</v>
      </c>
      <c r="IQ198" s="86">
        <f t="shared" si="247"/>
        <v>4.6013977653571941E-7</v>
      </c>
      <c r="IR198" s="86">
        <f t="shared" si="247"/>
        <v>5.1706997074726699E-8</v>
      </c>
      <c r="IS198" s="86">
        <f t="shared" si="247"/>
        <v>1.0617307671890635E-6</v>
      </c>
      <c r="IT198" s="86">
        <f t="shared" si="247"/>
        <v>3.8969079407049401E-6</v>
      </c>
      <c r="IU198" s="86">
        <f t="shared" si="247"/>
        <v>9.6207923967891783E-6</v>
      </c>
      <c r="IV198" s="86">
        <f t="shared" si="247"/>
        <v>6.4191296234694454E-7</v>
      </c>
      <c r="IW198" s="86">
        <f t="shared" si="247"/>
        <v>2.0062837741037376E-10</v>
      </c>
      <c r="IY198" s="86">
        <f t="shared" si="248"/>
        <v>3.0961348880667025E-4</v>
      </c>
      <c r="IZ198" s="86">
        <f t="shared" si="248"/>
        <v>3.0870754559383906E-6</v>
      </c>
      <c r="JA198" s="86">
        <f t="shared" si="248"/>
        <v>2.3673118684937495E-6</v>
      </c>
      <c r="JB198" s="86">
        <f t="shared" si="248"/>
        <v>3.2501773469331356E-6</v>
      </c>
      <c r="JC198" s="86">
        <f t="shared" si="248"/>
        <v>1.2259789238694536E-6</v>
      </c>
      <c r="JD198" s="86">
        <f t="shared" si="248"/>
        <v>1.1163709168302517E-6</v>
      </c>
      <c r="JE198" s="86">
        <f t="shared" si="248"/>
        <v>2.0264487613326399E-6</v>
      </c>
      <c r="JF198" s="86">
        <f t="shared" si="248"/>
        <v>5.0430415666427261E-6</v>
      </c>
      <c r="JG198" s="86">
        <f t="shared" si="248"/>
        <v>4.6013977653571941E-7</v>
      </c>
      <c r="JH198" s="86">
        <f t="shared" si="248"/>
        <v>5.1706997074726699E-8</v>
      </c>
      <c r="JI198" s="86">
        <f t="shared" si="248"/>
        <v>1.0617307671890635E-6</v>
      </c>
      <c r="JJ198" s="86">
        <f t="shared" si="248"/>
        <v>3.8969079407049401E-6</v>
      </c>
      <c r="JK198" s="86">
        <f t="shared" si="248"/>
        <v>9.6207923967891783E-6</v>
      </c>
      <c r="JL198" s="86">
        <f t="shared" si="248"/>
        <v>6.4191296234694454E-7</v>
      </c>
      <c r="JM198" s="86">
        <f t="shared" si="248"/>
        <v>2.0062837741037376E-10</v>
      </c>
    </row>
    <row r="199" spans="2:273" x14ac:dyDescent="0.25">
      <c r="B199" s="2">
        <v>172</v>
      </c>
      <c r="C199" s="37">
        <v>95.983000000000004</v>
      </c>
      <c r="D199" s="37">
        <v>96.846999999999994</v>
      </c>
      <c r="E199" s="37">
        <v>94.474999999999994</v>
      </c>
      <c r="F199" s="37">
        <v>91.168999999999997</v>
      </c>
      <c r="G199" s="37">
        <v>93.917000000000002</v>
      </c>
      <c r="H199" s="37">
        <v>92.271000000000001</v>
      </c>
      <c r="I199" s="37">
        <v>96.271000000000001</v>
      </c>
      <c r="J199" s="37">
        <v>97.575999999999993</v>
      </c>
      <c r="K199" s="37">
        <v>94.102000000000004</v>
      </c>
      <c r="L199" s="37">
        <v>98.882999999999996</v>
      </c>
      <c r="M199" s="37">
        <v>98.644000000000005</v>
      </c>
      <c r="N199" s="37">
        <v>102.051</v>
      </c>
      <c r="O199" s="37">
        <v>99.236999999999995</v>
      </c>
      <c r="P199" s="37">
        <v>98.067999999999998</v>
      </c>
      <c r="Q199" s="37">
        <v>102.526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100.83286380898105</v>
      </c>
      <c r="AG199" s="4">
        <f t="shared" si="249"/>
        <v>101.72820019307653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-2.7648638089810476</v>
      </c>
      <c r="AW199" s="4">
        <f t="shared" si="250"/>
        <v>0.79779980692346442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100.83286380898105</v>
      </c>
      <c r="BM199" s="2">
        <f t="shared" si="242"/>
        <v>101.72820019307653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98.067999999999998</v>
      </c>
      <c r="DI199" s="2">
        <f t="shared" si="211"/>
        <v>102.526</v>
      </c>
      <c r="DK199" s="2">
        <f t="shared" si="251"/>
        <v>133.65368508442776</v>
      </c>
      <c r="DL199" s="2">
        <f t="shared" si="251"/>
        <v>140.64330440967285</v>
      </c>
      <c r="DM199" s="2">
        <f t="shared" si="251"/>
        <v>119.25144140496771</v>
      </c>
      <c r="DN199" s="2">
        <f t="shared" si="251"/>
        <v>139.07334708392602</v>
      </c>
      <c r="DO199" s="2">
        <f t="shared" si="251"/>
        <v>161.9673874302874</v>
      </c>
      <c r="DP199" s="2">
        <f t="shared" si="251"/>
        <v>154.39783333333332</v>
      </c>
      <c r="DQ199" s="2">
        <f t="shared" si="251"/>
        <v>145.76827170868353</v>
      </c>
      <c r="DR199" s="2">
        <f t="shared" si="251"/>
        <v>131.277577005577</v>
      </c>
      <c r="DS199" s="2">
        <f t="shared" si="251"/>
        <v>131.03622727272727</v>
      </c>
      <c r="DT199" s="2">
        <f t="shared" si="251"/>
        <v>142.32418701298698</v>
      </c>
      <c r="DU199" s="2">
        <f t="shared" si="251"/>
        <v>150.95747321005214</v>
      </c>
      <c r="DV199" s="2">
        <f t="shared" si="251"/>
        <v>160.62644760550023</v>
      </c>
      <c r="DW199" s="2">
        <f t="shared" si="251"/>
        <v>160.80367563025212</v>
      </c>
      <c r="DX199" s="2">
        <f t="shared" si="251"/>
        <v>151.75455169455168</v>
      </c>
      <c r="DY199" s="2">
        <f t="shared" si="251"/>
        <v>165.8223581280788</v>
      </c>
      <c r="EA199" s="2">
        <f t="shared" si="240"/>
        <v>90.203981961668546</v>
      </c>
      <c r="EB199" s="2">
        <f t="shared" si="240"/>
        <v>93.04050854037267</v>
      </c>
      <c r="EC199" s="2">
        <f t="shared" si="240"/>
        <v>95.32245951450659</v>
      </c>
      <c r="ED199" s="2">
        <f t="shared" si="240"/>
        <v>91.414393602738457</v>
      </c>
      <c r="EE199" s="2">
        <f t="shared" si="240"/>
        <v>92.038272261010064</v>
      </c>
      <c r="EF199" s="2">
        <f t="shared" si="239"/>
        <v>91.961669402091204</v>
      </c>
      <c r="EG199" s="2">
        <f t="shared" si="239"/>
        <v>95.126484678138425</v>
      </c>
      <c r="EH199" s="2">
        <f t="shared" si="239"/>
        <v>98.082389024769839</v>
      </c>
      <c r="EI199" s="2">
        <f t="shared" si="239"/>
        <v>94.351908905506463</v>
      </c>
      <c r="EJ199" s="2">
        <f t="shared" si="239"/>
        <v>99.631215317890607</v>
      </c>
      <c r="EK199" s="2">
        <f t="shared" si="239"/>
        <v>99.621341313092017</v>
      </c>
      <c r="EL199" s="2">
        <f t="shared" si="179"/>
        <v>98.629080605398912</v>
      </c>
      <c r="EM199" s="2">
        <f t="shared" si="179"/>
        <v>100.69077226223389</v>
      </c>
      <c r="EN199" s="2">
        <f t="shared" si="179"/>
        <v>102.69702474034659</v>
      </c>
      <c r="EO199" s="2">
        <f t="shared" si="179"/>
        <v>102.07047304164446</v>
      </c>
      <c r="EQ199" s="2">
        <f t="shared" si="252"/>
        <v>92.109835609376375</v>
      </c>
      <c r="ER199" s="2">
        <f t="shared" si="252"/>
        <v>92.460086728924992</v>
      </c>
      <c r="ES199" s="2">
        <f t="shared" si="252"/>
        <v>93.516968914573326</v>
      </c>
      <c r="ET199" s="2">
        <f t="shared" si="252"/>
        <v>91.945175436101607</v>
      </c>
      <c r="EU199" s="2">
        <f t="shared" si="252"/>
        <v>92.126349061612515</v>
      </c>
      <c r="EV199" s="2">
        <f t="shared" si="252"/>
        <v>91.763254222985736</v>
      </c>
      <c r="EW199" s="2">
        <f t="shared" si="252"/>
        <v>94.708736880624969</v>
      </c>
      <c r="EX199" s="2">
        <f t="shared" si="252"/>
        <v>96.212774198398876</v>
      </c>
      <c r="EY199" s="2">
        <f t="shared" si="252"/>
        <v>94.222273063708045</v>
      </c>
      <c r="EZ199" s="2">
        <f t="shared" si="252"/>
        <v>98.116633144498323</v>
      </c>
      <c r="FA199" s="2">
        <f t="shared" si="252"/>
        <v>98.093173917289903</v>
      </c>
      <c r="FB199" s="2">
        <f t="shared" si="252"/>
        <v>98.733831168831159</v>
      </c>
      <c r="FC199" s="2">
        <f t="shared" si="252"/>
        <v>100.0164338921283</v>
      </c>
      <c r="FD199" s="2">
        <f t="shared" si="252"/>
        <v>100.67590707350053</v>
      </c>
      <c r="FE199" s="2">
        <f t="shared" si="252"/>
        <v>101.6917489049075</v>
      </c>
      <c r="FG199" s="2">
        <f t="shared" si="253"/>
        <v>0.9999947368940707</v>
      </c>
      <c r="FH199" s="2">
        <f t="shared" si="253"/>
        <v>0.9999941060745382</v>
      </c>
      <c r="FI199" s="2">
        <f t="shared" si="253"/>
        <v>0.99999395135024438</v>
      </c>
      <c r="FJ199" s="2">
        <f t="shared" si="253"/>
        <v>0.99999372713824053</v>
      </c>
      <c r="FK199" s="2">
        <f t="shared" si="253"/>
        <v>0.99999370926800379</v>
      </c>
      <c r="FL199" s="2">
        <f t="shared" si="253"/>
        <v>0.99999331068854336</v>
      </c>
      <c r="FM199" s="2">
        <f t="shared" si="253"/>
        <v>0.99999355004103807</v>
      </c>
      <c r="FN199" s="2">
        <f t="shared" si="253"/>
        <v>0.9999931771030186</v>
      </c>
      <c r="FO199" s="2">
        <f t="shared" si="253"/>
        <v>0.99999208608542367</v>
      </c>
      <c r="FP199" s="2">
        <f t="shared" si="253"/>
        <v>0.99999284542142031</v>
      </c>
      <c r="FQ199" s="2">
        <f t="shared" si="253"/>
        <v>0.99999339098329731</v>
      </c>
      <c r="FR199" s="2">
        <f t="shared" si="253"/>
        <v>0.99999337104673292</v>
      </c>
      <c r="FS199" s="2">
        <f t="shared" si="253"/>
        <v>0.99999304823747015</v>
      </c>
      <c r="FT199" s="2">
        <f t="shared" si="253"/>
        <v>0.9999930751091477</v>
      </c>
      <c r="FU199" s="2">
        <f t="shared" si="253"/>
        <v>0.9999910634713447</v>
      </c>
      <c r="FW199" s="2">
        <f t="shared" si="244"/>
        <v>0.93676924144075124</v>
      </c>
      <c r="FX199" s="2">
        <f t="shared" si="244"/>
        <v>0.95846345068247396</v>
      </c>
      <c r="FY199" s="2">
        <f t="shared" si="244"/>
        <v>0.95814992196343418</v>
      </c>
      <c r="FZ199" s="2">
        <f t="shared" si="244"/>
        <v>0.95164036148171205</v>
      </c>
      <c r="GA199" s="2">
        <f t="shared" si="244"/>
        <v>0.95274723058754607</v>
      </c>
      <c r="GB199" s="2">
        <f t="shared" si="244"/>
        <v>0.95368550435346344</v>
      </c>
      <c r="GC199" s="2">
        <f t="shared" si="244"/>
        <v>0.95339559312540634</v>
      </c>
      <c r="GD199" s="2">
        <f t="shared" si="244"/>
        <v>0.94755192030103041</v>
      </c>
      <c r="GE199" s="2">
        <f t="shared" si="244"/>
        <v>0.95709042296708369</v>
      </c>
      <c r="GF199" s="2">
        <f t="shared" si="244"/>
        <v>0.95759242722650495</v>
      </c>
      <c r="GG199" s="2">
        <f t="shared" si="244"/>
        <v>0.95568634301611199</v>
      </c>
      <c r="GH199" s="2">
        <f t="shared" si="244"/>
        <v>0.94651842616089321</v>
      </c>
      <c r="GI199" s="2">
        <f t="shared" si="244"/>
        <v>0.93914457518307726</v>
      </c>
      <c r="GJ199" s="2">
        <f t="shared" si="244"/>
        <v>0.9225096984554676</v>
      </c>
      <c r="GK199" s="2">
        <f t="shared" si="244"/>
        <v>0.90525671817413689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3.6279083138752718E-296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1.5211450481202935E-254</v>
      </c>
      <c r="HQ199" s="86">
        <f t="shared" si="226"/>
        <v>0</v>
      </c>
      <c r="HS199" s="86">
        <f t="shared" si="246"/>
        <v>1.9084021979057552E-23</v>
      </c>
      <c r="HT199" s="86">
        <f t="shared" si="246"/>
        <v>3.1013438151656384E-32</v>
      </c>
      <c r="HU199" s="86">
        <f t="shared" si="246"/>
        <v>1.5152970588922753E-32</v>
      </c>
      <c r="HV199" s="86">
        <f t="shared" si="246"/>
        <v>7.1695349167252686E-34</v>
      </c>
      <c r="HW199" s="86">
        <f t="shared" si="246"/>
        <v>8.9091642953836036E-37</v>
      </c>
      <c r="HX199" s="86">
        <f t="shared" si="246"/>
        <v>8.6447874185156707E-36</v>
      </c>
      <c r="HY199" s="86">
        <f t="shared" si="246"/>
        <v>4.8012657768097948E-35</v>
      </c>
      <c r="HZ199" s="86">
        <f t="shared" si="246"/>
        <v>2.149809711553579E-34</v>
      </c>
      <c r="IA199" s="86">
        <f t="shared" si="246"/>
        <v>1.4896046163322416E-37</v>
      </c>
      <c r="IB199" s="86">
        <f t="shared" si="246"/>
        <v>3.4558646329277869E-44</v>
      </c>
      <c r="IC199" s="86">
        <f t="shared" si="246"/>
        <v>4.0514128618726348E-36</v>
      </c>
      <c r="ID199" s="86">
        <f t="shared" si="246"/>
        <v>3.4349939223338274E-35</v>
      </c>
      <c r="IE199" s="86">
        <f t="shared" si="246"/>
        <v>1.1397403055669912E-34</v>
      </c>
      <c r="IF199" s="86">
        <f t="shared" si="246"/>
        <v>3.8004452480909825E-54</v>
      </c>
      <c r="IG199" s="86">
        <f t="shared" si="246"/>
        <v>6.2334583297268179E-55</v>
      </c>
      <c r="II199" s="86">
        <f t="shared" si="247"/>
        <v>1.8791891767504283E-4</v>
      </c>
      <c r="IJ199" s="86">
        <f t="shared" si="247"/>
        <v>1.5400646188014916E-6</v>
      </c>
      <c r="IK199" s="86">
        <f t="shared" si="247"/>
        <v>1.1604577826040248E-6</v>
      </c>
      <c r="IL199" s="86">
        <f t="shared" si="247"/>
        <v>1.5645702332235241E-6</v>
      </c>
      <c r="IM199" s="86">
        <f t="shared" si="247"/>
        <v>5.5905443978681989E-7</v>
      </c>
      <c r="IN199" s="86">
        <f t="shared" si="247"/>
        <v>5.0904805740061457E-7</v>
      </c>
      <c r="IO199" s="86">
        <f t="shared" si="247"/>
        <v>9.5690655272520859E-7</v>
      </c>
      <c r="IP199" s="86">
        <f t="shared" si="247"/>
        <v>2.441204419645476E-6</v>
      </c>
      <c r="IQ199" s="86">
        <f t="shared" si="247"/>
        <v>2.0320800796673268E-7</v>
      </c>
      <c r="IR199" s="86">
        <f t="shared" si="247"/>
        <v>2.0100359344396168E-8</v>
      </c>
      <c r="IS199" s="86">
        <f t="shared" si="247"/>
        <v>4.8866971703430772E-7</v>
      </c>
      <c r="IT199" s="86">
        <f t="shared" si="247"/>
        <v>1.8450952566073748E-6</v>
      </c>
      <c r="IU199" s="86">
        <f t="shared" si="247"/>
        <v>4.6571786699680491E-6</v>
      </c>
      <c r="IV199" s="86">
        <f t="shared" si="247"/>
        <v>2.3356951764196753E-7</v>
      </c>
      <c r="IW199" s="86">
        <f t="shared" si="247"/>
        <v>3.3236101293694403E-11</v>
      </c>
      <c r="IY199" s="86">
        <f t="shared" si="248"/>
        <v>1.8791891767504283E-4</v>
      </c>
      <c r="IZ199" s="86">
        <f t="shared" si="248"/>
        <v>1.5400646188014916E-6</v>
      </c>
      <c r="JA199" s="86">
        <f t="shared" si="248"/>
        <v>1.1604577826040248E-6</v>
      </c>
      <c r="JB199" s="86">
        <f t="shared" si="248"/>
        <v>1.5645702332235241E-6</v>
      </c>
      <c r="JC199" s="86">
        <f t="shared" si="248"/>
        <v>5.5905443978681989E-7</v>
      </c>
      <c r="JD199" s="86">
        <f t="shared" si="248"/>
        <v>5.0904805740061457E-7</v>
      </c>
      <c r="JE199" s="86">
        <f t="shared" si="248"/>
        <v>9.5690655272520859E-7</v>
      </c>
      <c r="JF199" s="86">
        <f t="shared" si="248"/>
        <v>2.441204419645476E-6</v>
      </c>
      <c r="JG199" s="86">
        <f t="shared" si="248"/>
        <v>2.0320800796673268E-7</v>
      </c>
      <c r="JH199" s="86">
        <f t="shared" si="248"/>
        <v>2.0100359344396168E-8</v>
      </c>
      <c r="JI199" s="86">
        <f t="shared" si="248"/>
        <v>4.8866971703430772E-7</v>
      </c>
      <c r="JJ199" s="86">
        <f t="shared" si="248"/>
        <v>1.8450952566073748E-6</v>
      </c>
      <c r="JK199" s="86">
        <f t="shared" si="248"/>
        <v>4.6571786699680491E-6</v>
      </c>
      <c r="JL199" s="86">
        <f t="shared" si="248"/>
        <v>2.3356951764196753E-7</v>
      </c>
      <c r="JM199" s="86">
        <f t="shared" si="248"/>
        <v>3.3236101293694403E-11</v>
      </c>
    </row>
    <row r="200" spans="2:273" x14ac:dyDescent="0.25">
      <c r="B200" s="2">
        <v>173</v>
      </c>
      <c r="C200" s="37">
        <v>97.034000000000006</v>
      </c>
      <c r="D200" s="37">
        <v>93.507999999999996</v>
      </c>
      <c r="E200" s="37">
        <v>94.135999999999996</v>
      </c>
      <c r="F200" s="37">
        <v>92.593000000000004</v>
      </c>
      <c r="G200" s="37">
        <v>93.533000000000001</v>
      </c>
      <c r="H200" s="37">
        <v>93.831000000000003</v>
      </c>
      <c r="I200" s="37">
        <v>95.78</v>
      </c>
      <c r="J200" s="37">
        <v>94.474999999999994</v>
      </c>
      <c r="K200" s="37">
        <v>97.593000000000004</v>
      </c>
      <c r="L200" s="37">
        <v>97.683000000000007</v>
      </c>
      <c r="M200" s="37">
        <v>99.034000000000006</v>
      </c>
      <c r="N200" s="37">
        <v>99.558999999999997</v>
      </c>
      <c r="O200" s="37">
        <v>102.068</v>
      </c>
      <c r="P200" s="37">
        <v>97.932000000000002</v>
      </c>
      <c r="Q200" s="37">
        <v>102.91200000000001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100.72472090004648</v>
      </c>
      <c r="AG200" s="4">
        <f t="shared" si="249"/>
        <v>101.63059957203085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-2.7927209000464757</v>
      </c>
      <c r="AW200" s="4">
        <f t="shared" si="250"/>
        <v>1.2814004279691602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100.72472090004648</v>
      </c>
      <c r="BM200" s="2">
        <f t="shared" si="242"/>
        <v>101.63059957203085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97.932000000000002</v>
      </c>
      <c r="DI200" s="2">
        <f t="shared" si="211"/>
        <v>102.91200000000001</v>
      </c>
      <c r="DK200" s="2">
        <f t="shared" si="251"/>
        <v>133.826965478424</v>
      </c>
      <c r="DL200" s="2">
        <f t="shared" si="251"/>
        <v>140.86049905168329</v>
      </c>
      <c r="DM200" s="2">
        <f t="shared" si="251"/>
        <v>119.34154995076045</v>
      </c>
      <c r="DN200" s="2">
        <f t="shared" si="251"/>
        <v>139.28368913447861</v>
      </c>
      <c r="DO200" s="2">
        <f t="shared" si="251"/>
        <v>162.31893530673528</v>
      </c>
      <c r="DP200" s="2">
        <f t="shared" si="251"/>
        <v>154.71433333333334</v>
      </c>
      <c r="DQ200" s="2">
        <f t="shared" si="251"/>
        <v>146.02578879551825</v>
      </c>
      <c r="DR200" s="2">
        <f t="shared" si="251"/>
        <v>131.43185474045472</v>
      </c>
      <c r="DS200" s="2">
        <f t="shared" si="251"/>
        <v>131.18990909090911</v>
      </c>
      <c r="DT200" s="2">
        <f t="shared" si="251"/>
        <v>142.5372750190985</v>
      </c>
      <c r="DU200" s="2">
        <f t="shared" si="251"/>
        <v>151.22591797060218</v>
      </c>
      <c r="DV200" s="2">
        <f t="shared" si="251"/>
        <v>160.94830417259362</v>
      </c>
      <c r="DW200" s="2">
        <f t="shared" si="251"/>
        <v>161.12355350140058</v>
      </c>
      <c r="DX200" s="2">
        <f t="shared" si="251"/>
        <v>151.9970737022737</v>
      </c>
      <c r="DY200" s="2">
        <f t="shared" si="251"/>
        <v>166.177681773399</v>
      </c>
      <c r="EA200" s="2">
        <f t="shared" si="240"/>
        <v>90.076075002285265</v>
      </c>
      <c r="EB200" s="2">
        <f t="shared" si="240"/>
        <v>92.94783229813666</v>
      </c>
      <c r="EC200" s="2">
        <f t="shared" si="240"/>
        <v>95.265552124033562</v>
      </c>
      <c r="ED200" s="2">
        <f t="shared" si="240"/>
        <v>91.343445461346874</v>
      </c>
      <c r="EE200" s="2">
        <f t="shared" si="240"/>
        <v>91.927974689079619</v>
      </c>
      <c r="EF200" s="2">
        <f t="shared" si="239"/>
        <v>91.872830436049313</v>
      </c>
      <c r="EG200" s="2">
        <f t="shared" si="239"/>
        <v>95.071338812991314</v>
      </c>
      <c r="EH200" s="2">
        <f t="shared" si="239"/>
        <v>98.04900195668607</v>
      </c>
      <c r="EI200" s="2">
        <f t="shared" si="239"/>
        <v>94.26064242012238</v>
      </c>
      <c r="EJ200" s="2">
        <f t="shared" si="239"/>
        <v>99.572622493839347</v>
      </c>
      <c r="EK200" s="2">
        <f t="shared" si="239"/>
        <v>99.578406254054769</v>
      </c>
      <c r="EL200" s="2">
        <f t="shared" si="179"/>
        <v>98.558162038422921</v>
      </c>
      <c r="EM200" s="2">
        <f t="shared" si="179"/>
        <v>100.63636105583829</v>
      </c>
      <c r="EN200" s="2">
        <f t="shared" si="179"/>
        <v>102.6288848506711</v>
      </c>
      <c r="EO200" s="2">
        <f t="shared" si="179"/>
        <v>101.97949466422747</v>
      </c>
      <c r="EQ200" s="2">
        <f t="shared" si="252"/>
        <v>92.008529377194208</v>
      </c>
      <c r="ER200" s="2">
        <f t="shared" si="252"/>
        <v>92.359673746806806</v>
      </c>
      <c r="ES200" s="2">
        <f t="shared" si="252"/>
        <v>93.43575339050193</v>
      </c>
      <c r="ET200" s="2">
        <f t="shared" si="252"/>
        <v>91.881511283582725</v>
      </c>
      <c r="EU200" s="2">
        <f t="shared" si="252"/>
        <v>92.017250651187808</v>
      </c>
      <c r="EV200" s="2">
        <f t="shared" si="252"/>
        <v>91.671752327183</v>
      </c>
      <c r="EW200" s="2">
        <f t="shared" si="252"/>
        <v>94.647944463698025</v>
      </c>
      <c r="EX200" s="2">
        <f t="shared" si="252"/>
        <v>96.153696910279606</v>
      </c>
      <c r="EY200" s="2">
        <f t="shared" si="252"/>
        <v>94.129257324004413</v>
      </c>
      <c r="EZ200" s="2">
        <f t="shared" si="252"/>
        <v>98.03723570682574</v>
      </c>
      <c r="FA200" s="2">
        <f t="shared" si="252"/>
        <v>98.029441915950457</v>
      </c>
      <c r="FB200" s="2">
        <f t="shared" si="252"/>
        <v>98.664363569143063</v>
      </c>
      <c r="FC200" s="2">
        <f t="shared" si="252"/>
        <v>99.952616960838412</v>
      </c>
      <c r="FD200" s="2">
        <f t="shared" si="252"/>
        <v>100.5785102659697</v>
      </c>
      <c r="FE200" s="2">
        <f t="shared" si="252"/>
        <v>101.5967243076294</v>
      </c>
      <c r="FG200" s="2">
        <f t="shared" si="253"/>
        <v>0.99999519998812092</v>
      </c>
      <c r="FH200" s="2">
        <f t="shared" si="253"/>
        <v>0.9999946246733048</v>
      </c>
      <c r="FI200" s="2">
        <f t="shared" si="253"/>
        <v>0.99999448356292342</v>
      </c>
      <c r="FJ200" s="2">
        <f t="shared" si="253"/>
        <v>0.99999427907892402</v>
      </c>
      <c r="FK200" s="2">
        <f t="shared" si="253"/>
        <v>0.9999942627810563</v>
      </c>
      <c r="FL200" s="2">
        <f t="shared" si="253"/>
        <v>0.99999389927185289</v>
      </c>
      <c r="FM200" s="2">
        <f t="shared" si="253"/>
        <v>0.99999411756417489</v>
      </c>
      <c r="FN200" s="2">
        <f t="shared" si="253"/>
        <v>0.99999377744026152</v>
      </c>
      <c r="FO200" s="2">
        <f t="shared" si="253"/>
        <v>0.99999278241909884</v>
      </c>
      <c r="FP200" s="2">
        <f t="shared" si="253"/>
        <v>0.99999347494267654</v>
      </c>
      <c r="FQ200" s="2">
        <f t="shared" si="253"/>
        <v>0.99999397250162458</v>
      </c>
      <c r="FR200" s="2">
        <f t="shared" si="253"/>
        <v>0.99999395431924054</v>
      </c>
      <c r="FS200" s="2">
        <f t="shared" si="253"/>
        <v>0.99999365991334199</v>
      </c>
      <c r="FT200" s="2">
        <f t="shared" si="253"/>
        <v>0.99999368442063308</v>
      </c>
      <c r="FU200" s="2">
        <f t="shared" si="253"/>
        <v>0.99999184978259148</v>
      </c>
      <c r="FW200" s="2">
        <f t="shared" si="244"/>
        <v>0.94201022968777215</v>
      </c>
      <c r="FX200" s="2">
        <f t="shared" si="244"/>
        <v>0.96197925988049005</v>
      </c>
      <c r="FY200" s="2">
        <f t="shared" si="244"/>
        <v>0.96169120870102676</v>
      </c>
      <c r="FZ200" s="2">
        <f t="shared" si="244"/>
        <v>0.95570701333328978</v>
      </c>
      <c r="GA200" s="2">
        <f t="shared" si="244"/>
        <v>0.95672503642623496</v>
      </c>
      <c r="GB200" s="2">
        <f t="shared" si="244"/>
        <v>0.95758784104064842</v>
      </c>
      <c r="GC200" s="2">
        <f t="shared" si="244"/>
        <v>0.9573212638159132</v>
      </c>
      <c r="GD200" s="2">
        <f t="shared" si="244"/>
        <v>0.95194501566550815</v>
      </c>
      <c r="GE200" s="2">
        <f t="shared" si="244"/>
        <v>0.96071768721093942</v>
      </c>
      <c r="GF200" s="2">
        <f t="shared" si="244"/>
        <v>0.96117897693293219</v>
      </c>
      <c r="GG200" s="2">
        <f t="shared" si="244"/>
        <v>0.95942726648230825</v>
      </c>
      <c r="GH200" s="2">
        <f t="shared" si="244"/>
        <v>0.95099361074556599</v>
      </c>
      <c r="GI200" s="2">
        <f t="shared" si="244"/>
        <v>0.94420040744460221</v>
      </c>
      <c r="GJ200" s="2">
        <f t="shared" si="244"/>
        <v>0.92884283367024822</v>
      </c>
      <c r="GK200" s="2">
        <f t="shared" si="244"/>
        <v>0.91286672375653111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1.0753015467140741E-302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3.9122426666265093E-260</v>
      </c>
      <c r="HQ200" s="86">
        <f t="shared" si="226"/>
        <v>0</v>
      </c>
      <c r="HS200" s="86">
        <f t="shared" si="246"/>
        <v>3.1079302769250147E-24</v>
      </c>
      <c r="HT200" s="86">
        <f t="shared" si="246"/>
        <v>2.9046157036244327E-33</v>
      </c>
      <c r="HU200" s="86">
        <f t="shared" si="246"/>
        <v>1.3554255053378979E-33</v>
      </c>
      <c r="HV200" s="86">
        <f t="shared" si="246"/>
        <v>5.5502142409816568E-35</v>
      </c>
      <c r="HW200" s="86">
        <f t="shared" si="246"/>
        <v>5.6399192658490968E-38</v>
      </c>
      <c r="HX200" s="86">
        <f t="shared" si="246"/>
        <v>5.7393439475892543E-37</v>
      </c>
      <c r="HY200" s="86">
        <f t="shared" si="246"/>
        <v>3.4859319719308271E-36</v>
      </c>
      <c r="HZ200" s="86">
        <f t="shared" si="246"/>
        <v>1.587845005760328E-35</v>
      </c>
      <c r="IA200" s="86">
        <f t="shared" si="246"/>
        <v>9.0378401809394648E-39</v>
      </c>
      <c r="IB200" s="86">
        <f t="shared" si="246"/>
        <v>1.3030132040634132E-45</v>
      </c>
      <c r="IC200" s="86">
        <f t="shared" si="246"/>
        <v>2.7561000743976881E-37</v>
      </c>
      <c r="ID200" s="86">
        <f t="shared" si="246"/>
        <v>2.3369363356429644E-36</v>
      </c>
      <c r="IE200" s="86">
        <f t="shared" si="246"/>
        <v>7.741779417726375E-36</v>
      </c>
      <c r="IF200" s="86">
        <f t="shared" si="246"/>
        <v>4.3668729388317495E-56</v>
      </c>
      <c r="IG200" s="86">
        <f t="shared" si="246"/>
        <v>5.7817974054616871E-57</v>
      </c>
      <c r="II200" s="86">
        <f t="shared" si="247"/>
        <v>1.1230925476673226E-4</v>
      </c>
      <c r="IJ200" s="86">
        <f t="shared" si="247"/>
        <v>7.5369350265246526E-7</v>
      </c>
      <c r="IK200" s="86">
        <f t="shared" si="247"/>
        <v>5.5772766779884107E-7</v>
      </c>
      <c r="IL200" s="86">
        <f t="shared" si="247"/>
        <v>7.3730116100748046E-7</v>
      </c>
      <c r="IM200" s="86">
        <f t="shared" si="247"/>
        <v>2.4919066768975259E-7</v>
      </c>
      <c r="IN200" s="86">
        <f t="shared" si="247"/>
        <v>2.2692400153559741E-7</v>
      </c>
      <c r="IO200" s="86">
        <f t="shared" si="247"/>
        <v>4.4220246633698346E-7</v>
      </c>
      <c r="IP200" s="86">
        <f t="shared" si="247"/>
        <v>1.1563716707214698E-6</v>
      </c>
      <c r="IQ200" s="86">
        <f t="shared" si="247"/>
        <v>8.7697791300670695E-8</v>
      </c>
      <c r="IR200" s="86">
        <f t="shared" si="247"/>
        <v>7.6074960256266998E-9</v>
      </c>
      <c r="IS200" s="86">
        <f t="shared" si="247"/>
        <v>2.2001437983157827E-7</v>
      </c>
      <c r="IT200" s="86">
        <f t="shared" si="247"/>
        <v>8.5413245490266575E-7</v>
      </c>
      <c r="IU200" s="86">
        <f t="shared" si="247"/>
        <v>2.2034633946179145E-6</v>
      </c>
      <c r="IV200" s="86">
        <f t="shared" si="247"/>
        <v>8.1997362030023658E-8</v>
      </c>
      <c r="IW200" s="86">
        <f t="shared" si="247"/>
        <v>5.1246517602071214E-12</v>
      </c>
      <c r="IY200" s="86">
        <f t="shared" si="248"/>
        <v>1.1230925476673226E-4</v>
      </c>
      <c r="IZ200" s="86">
        <f t="shared" si="248"/>
        <v>7.5369350265246526E-7</v>
      </c>
      <c r="JA200" s="86">
        <f t="shared" si="248"/>
        <v>5.5772766779884107E-7</v>
      </c>
      <c r="JB200" s="86">
        <f t="shared" si="248"/>
        <v>7.3730116100748046E-7</v>
      </c>
      <c r="JC200" s="86">
        <f t="shared" si="248"/>
        <v>2.4919066768975259E-7</v>
      </c>
      <c r="JD200" s="86">
        <f t="shared" si="248"/>
        <v>2.2692400153559741E-7</v>
      </c>
      <c r="JE200" s="86">
        <f t="shared" si="248"/>
        <v>4.4220246633698346E-7</v>
      </c>
      <c r="JF200" s="86">
        <f t="shared" si="248"/>
        <v>1.1563716707214698E-6</v>
      </c>
      <c r="JG200" s="86">
        <f t="shared" si="248"/>
        <v>8.7697791300670695E-8</v>
      </c>
      <c r="JH200" s="86">
        <f t="shared" si="248"/>
        <v>7.6074960256266998E-9</v>
      </c>
      <c r="JI200" s="86">
        <f t="shared" si="248"/>
        <v>2.2001437983157827E-7</v>
      </c>
      <c r="JJ200" s="86">
        <f t="shared" si="248"/>
        <v>8.5413245490266575E-7</v>
      </c>
      <c r="JK200" s="86">
        <f t="shared" si="248"/>
        <v>2.2034633946179145E-6</v>
      </c>
      <c r="JL200" s="86">
        <f t="shared" si="248"/>
        <v>8.1997362030023658E-8</v>
      </c>
      <c r="JM200" s="86">
        <f t="shared" si="248"/>
        <v>5.1246517602071214E-12</v>
      </c>
    </row>
    <row r="201" spans="2:273" x14ac:dyDescent="0.25">
      <c r="B201" s="2">
        <v>174</v>
      </c>
      <c r="C201" s="37">
        <v>95.525000000000006</v>
      </c>
      <c r="D201" s="37">
        <v>93.932000000000002</v>
      </c>
      <c r="E201" s="37">
        <v>91.424000000000007</v>
      </c>
      <c r="F201" s="37">
        <v>89.457999999999998</v>
      </c>
      <c r="G201" s="37">
        <v>93.7</v>
      </c>
      <c r="H201" s="37">
        <v>93.492000000000004</v>
      </c>
      <c r="I201" s="37">
        <v>98.644000000000005</v>
      </c>
      <c r="J201" s="37">
        <v>95.78</v>
      </c>
      <c r="K201" s="37">
        <v>94.712000000000003</v>
      </c>
      <c r="L201" s="37">
        <v>98.516999999999996</v>
      </c>
      <c r="M201" s="37">
        <v>97.661000000000001</v>
      </c>
      <c r="N201" s="37">
        <v>97.796999999999997</v>
      </c>
      <c r="O201" s="37">
        <v>100.42400000000001</v>
      </c>
      <c r="P201" s="37">
        <v>101.322</v>
      </c>
      <c r="Q201" s="37">
        <v>100.175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101.53315666503507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-1.358156665035068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101.53315666503507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100.175</v>
      </c>
      <c r="DK201" s="2">
        <f t="shared" si="251"/>
        <v>134.00024587242027</v>
      </c>
      <c r="DL201" s="2">
        <f t="shared" si="251"/>
        <v>141.0776936936937</v>
      </c>
      <c r="DM201" s="2">
        <f t="shared" si="251"/>
        <v>119.43165849655321</v>
      </c>
      <c r="DN201" s="2">
        <f t="shared" si="251"/>
        <v>139.49403118503119</v>
      </c>
      <c r="DO201" s="2">
        <f t="shared" si="251"/>
        <v>162.67048318318317</v>
      </c>
      <c r="DP201" s="2">
        <f t="shared" si="251"/>
        <v>155.03083333333333</v>
      </c>
      <c r="DQ201" s="2">
        <f t="shared" si="251"/>
        <v>146.28330588235298</v>
      </c>
      <c r="DR201" s="2">
        <f t="shared" si="251"/>
        <v>131.58613247533248</v>
      </c>
      <c r="DS201" s="2">
        <f t="shared" si="251"/>
        <v>131.34359090909092</v>
      </c>
      <c r="DT201" s="2">
        <f t="shared" si="251"/>
        <v>142.75036302521005</v>
      </c>
      <c r="DU201" s="2">
        <f t="shared" si="251"/>
        <v>151.49436273115219</v>
      </c>
      <c r="DV201" s="2">
        <f t="shared" si="251"/>
        <v>161.27016073968704</v>
      </c>
      <c r="DW201" s="2">
        <f t="shared" si="251"/>
        <v>161.44343137254904</v>
      </c>
      <c r="DX201" s="2">
        <f t="shared" si="251"/>
        <v>152.23959570999568</v>
      </c>
      <c r="DY201" s="2">
        <f t="shared" si="251"/>
        <v>166.5330054187192</v>
      </c>
      <c r="EA201" s="2">
        <f t="shared" si="240"/>
        <v>89.948168042901983</v>
      </c>
      <c r="EB201" s="2">
        <f t="shared" si="240"/>
        <v>92.855156055900622</v>
      </c>
      <c r="EC201" s="2">
        <f t="shared" si="240"/>
        <v>95.208644733560533</v>
      </c>
      <c r="ED201" s="2">
        <f t="shared" si="240"/>
        <v>91.272497319955306</v>
      </c>
      <c r="EE201" s="2">
        <f t="shared" si="240"/>
        <v>91.817677117149174</v>
      </c>
      <c r="EF201" s="2">
        <f t="shared" si="239"/>
        <v>91.783991470007422</v>
      </c>
      <c r="EG201" s="2">
        <f t="shared" si="239"/>
        <v>95.016192947844189</v>
      </c>
      <c r="EH201" s="2">
        <f t="shared" si="239"/>
        <v>98.015614888602286</v>
      </c>
      <c r="EI201" s="2">
        <f t="shared" si="239"/>
        <v>94.169375934738284</v>
      </c>
      <c r="EJ201" s="2">
        <f t="shared" si="239"/>
        <v>99.514029669788101</v>
      </c>
      <c r="EK201" s="2">
        <f t="shared" si="239"/>
        <v>99.535471195017536</v>
      </c>
      <c r="EL201" s="2">
        <f t="shared" si="179"/>
        <v>98.487243471446916</v>
      </c>
      <c r="EM201" s="2">
        <f t="shared" si="179"/>
        <v>100.58194984944268</v>
      </c>
      <c r="EN201" s="2">
        <f t="shared" si="179"/>
        <v>102.56074496099562</v>
      </c>
      <c r="EO201" s="2">
        <f t="shared" si="179"/>
        <v>101.8885162868105</v>
      </c>
      <c r="EQ201" s="2">
        <f t="shared" si="252"/>
        <v>91.90722314501204</v>
      </c>
      <c r="ER201" s="2">
        <f t="shared" si="252"/>
        <v>92.259260764688634</v>
      </c>
      <c r="ES201" s="2">
        <f t="shared" si="252"/>
        <v>93.354537866430533</v>
      </c>
      <c r="ET201" s="2">
        <f t="shared" si="252"/>
        <v>91.817847131063829</v>
      </c>
      <c r="EU201" s="2">
        <f t="shared" si="252"/>
        <v>91.908152240763101</v>
      </c>
      <c r="EV201" s="2">
        <f t="shared" si="252"/>
        <v>91.58025043138025</v>
      </c>
      <c r="EW201" s="2">
        <f t="shared" si="252"/>
        <v>94.587152046771081</v>
      </c>
      <c r="EX201" s="2">
        <f t="shared" si="252"/>
        <v>96.094619622160323</v>
      </c>
      <c r="EY201" s="2">
        <f t="shared" si="252"/>
        <v>94.036241584300782</v>
      </c>
      <c r="EZ201" s="2">
        <f t="shared" si="252"/>
        <v>97.957838269153157</v>
      </c>
      <c r="FA201" s="2">
        <f t="shared" si="252"/>
        <v>97.965709914611026</v>
      </c>
      <c r="FB201" s="2">
        <f t="shared" si="252"/>
        <v>98.594895969454967</v>
      </c>
      <c r="FC201" s="2">
        <f t="shared" si="252"/>
        <v>99.88880002954852</v>
      </c>
      <c r="FD201" s="2">
        <f t="shared" si="252"/>
        <v>100.48111345843887</v>
      </c>
      <c r="FE201" s="2">
        <f t="shared" si="252"/>
        <v>101.5016997103513</v>
      </c>
      <c r="FG201" s="2">
        <f t="shared" si="253"/>
        <v>0.99999562233528827</v>
      </c>
      <c r="FH201" s="2">
        <f t="shared" si="253"/>
        <v>0.99999509764147021</v>
      </c>
      <c r="FI201" s="2">
        <f t="shared" si="253"/>
        <v>0.99999496894714957</v>
      </c>
      <c r="FJ201" s="2">
        <f t="shared" si="253"/>
        <v>0.99999478245534124</v>
      </c>
      <c r="FK201" s="2">
        <f t="shared" si="253"/>
        <v>0.99999476759149419</v>
      </c>
      <c r="FL201" s="2">
        <f t="shared" si="253"/>
        <v>0.99999443606681526</v>
      </c>
      <c r="FM201" s="2">
        <f t="shared" si="253"/>
        <v>0.99999463515198894</v>
      </c>
      <c r="FN201" s="2">
        <f t="shared" si="253"/>
        <v>0.99999432495496277</v>
      </c>
      <c r="FO201" s="2">
        <f t="shared" si="253"/>
        <v>0.99999341748380388</v>
      </c>
      <c r="FP201" s="2">
        <f t="shared" si="253"/>
        <v>0.99999404907357703</v>
      </c>
      <c r="FQ201" s="2">
        <f t="shared" si="253"/>
        <v>0.99999450285323199</v>
      </c>
      <c r="FR201" s="2">
        <f t="shared" si="253"/>
        <v>0.99999448627068299</v>
      </c>
      <c r="FS201" s="2">
        <f t="shared" si="253"/>
        <v>0.99999421776901976</v>
      </c>
      <c r="FT201" s="2">
        <f t="shared" si="253"/>
        <v>0.99999424011995985</v>
      </c>
      <c r="FU201" s="2">
        <f t="shared" si="253"/>
        <v>0.99999256690804983</v>
      </c>
      <c r="FW201" s="2">
        <f t="shared" si="244"/>
        <v>0.9468414609883119</v>
      </c>
      <c r="FX201" s="2">
        <f t="shared" si="244"/>
        <v>0.96520828021866967</v>
      </c>
      <c r="FY201" s="2">
        <f t="shared" si="244"/>
        <v>0.96494380111614475</v>
      </c>
      <c r="FZ201" s="2">
        <f t="shared" si="244"/>
        <v>0.95944626587423043</v>
      </c>
      <c r="GA201" s="2">
        <f t="shared" si="244"/>
        <v>0.96038190924554523</v>
      </c>
      <c r="GB201" s="2">
        <f t="shared" si="244"/>
        <v>0.96117476289008363</v>
      </c>
      <c r="GC201" s="2">
        <f t="shared" si="244"/>
        <v>0.96092981103104735</v>
      </c>
      <c r="GD201" s="2">
        <f t="shared" si="244"/>
        <v>0.95598723344039482</v>
      </c>
      <c r="GE201" s="2">
        <f t="shared" si="244"/>
        <v>0.96404984619237377</v>
      </c>
      <c r="GF201" s="2">
        <f t="shared" si="244"/>
        <v>0.964473453551972</v>
      </c>
      <c r="GG201" s="2">
        <f t="shared" si="244"/>
        <v>0.96286465552671807</v>
      </c>
      <c r="GH201" s="2">
        <f t="shared" si="244"/>
        <v>0.95511208371316203</v>
      </c>
      <c r="GI201" s="2">
        <f t="shared" si="244"/>
        <v>0.94885907713551276</v>
      </c>
      <c r="GJ201" s="2">
        <f t="shared" si="244"/>
        <v>0.9346950146208125</v>
      </c>
      <c r="GK201" s="2">
        <f t="shared" si="244"/>
        <v>0.91991954808263698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8.7410639020918861E-266</v>
      </c>
      <c r="HQ201" s="86">
        <f t="shared" si="226"/>
        <v>0</v>
      </c>
      <c r="HS201" s="86">
        <f t="shared" si="246"/>
        <v>4.904037501821776E-25</v>
      </c>
      <c r="HT201" s="86">
        <f t="shared" si="246"/>
        <v>2.6171511244042299E-34</v>
      </c>
      <c r="HU201" s="86">
        <f t="shared" si="246"/>
        <v>1.1651222459491108E-34</v>
      </c>
      <c r="HV201" s="86">
        <f t="shared" si="246"/>
        <v>4.1162773045467918E-36</v>
      </c>
      <c r="HW201" s="86">
        <f t="shared" si="246"/>
        <v>3.4103663800972476E-39</v>
      </c>
      <c r="HX201" s="86">
        <f t="shared" si="246"/>
        <v>3.640826401439688E-38</v>
      </c>
      <c r="HY201" s="86">
        <f t="shared" si="246"/>
        <v>2.4231805702354298E-37</v>
      </c>
      <c r="HZ201" s="86">
        <f t="shared" si="246"/>
        <v>1.1225500967395548E-36</v>
      </c>
      <c r="IA201" s="86">
        <f t="shared" si="246"/>
        <v>5.2356223330666466E-40</v>
      </c>
      <c r="IB201" s="86">
        <f t="shared" si="246"/>
        <v>4.6567199052333455E-47</v>
      </c>
      <c r="IC201" s="86">
        <f t="shared" si="246"/>
        <v>1.7936736243064457E-38</v>
      </c>
      <c r="ID201" s="86">
        <f t="shared" si="246"/>
        <v>1.5191965679168569E-37</v>
      </c>
      <c r="IE201" s="86">
        <f t="shared" si="246"/>
        <v>5.0210828452259418E-37</v>
      </c>
      <c r="IF201" s="86">
        <f t="shared" si="246"/>
        <v>4.629117800107482E-58</v>
      </c>
      <c r="IG201" s="86">
        <f t="shared" si="246"/>
        <v>4.9151186293089824E-59</v>
      </c>
      <c r="II201" s="86">
        <f t="shared" si="247"/>
        <v>6.6090193946121884E-5</v>
      </c>
      <c r="IJ201" s="86">
        <f t="shared" si="247"/>
        <v>3.6182680490811149E-7</v>
      </c>
      <c r="IK201" s="86">
        <f t="shared" si="247"/>
        <v>2.6279663627451583E-7</v>
      </c>
      <c r="IL201" s="86">
        <f t="shared" si="247"/>
        <v>3.4012636792420603E-7</v>
      </c>
      <c r="IM201" s="86">
        <f t="shared" si="247"/>
        <v>1.0856745440726035E-7</v>
      </c>
      <c r="IN201" s="86">
        <f t="shared" si="247"/>
        <v>9.8891141737609397E-8</v>
      </c>
      <c r="IO201" s="86">
        <f t="shared" si="247"/>
        <v>1.9997449347523792E-7</v>
      </c>
      <c r="IP201" s="86">
        <f t="shared" si="247"/>
        <v>5.3598775903989853E-7</v>
      </c>
      <c r="IQ201" s="86">
        <f t="shared" si="247"/>
        <v>3.6984359339322961E-8</v>
      </c>
      <c r="IR201" s="86">
        <f t="shared" si="247"/>
        <v>2.8031566564444267E-9</v>
      </c>
      <c r="IS201" s="86">
        <f t="shared" si="247"/>
        <v>9.6896021592715639E-8</v>
      </c>
      <c r="IT201" s="86">
        <f t="shared" si="247"/>
        <v>3.8656395295847784E-7</v>
      </c>
      <c r="IU201" s="86">
        <f t="shared" si="247"/>
        <v>1.0189182544550058E-6</v>
      </c>
      <c r="IV201" s="86">
        <f t="shared" si="247"/>
        <v>2.7771396761604822E-8</v>
      </c>
      <c r="IW201" s="86">
        <f t="shared" si="247"/>
        <v>7.3537892836329499E-13</v>
      </c>
      <c r="IY201" s="86">
        <f t="shared" si="248"/>
        <v>6.6090193946121884E-5</v>
      </c>
      <c r="IZ201" s="86">
        <f t="shared" si="248"/>
        <v>3.6182680490811149E-7</v>
      </c>
      <c r="JA201" s="86">
        <f t="shared" si="248"/>
        <v>2.6279663627451583E-7</v>
      </c>
      <c r="JB201" s="86">
        <f t="shared" si="248"/>
        <v>3.4012636792420603E-7</v>
      </c>
      <c r="JC201" s="86">
        <f t="shared" si="248"/>
        <v>1.0856745440726035E-7</v>
      </c>
      <c r="JD201" s="86">
        <f t="shared" si="248"/>
        <v>9.8891141737609397E-8</v>
      </c>
      <c r="JE201" s="86">
        <f t="shared" si="248"/>
        <v>1.9997449347523792E-7</v>
      </c>
      <c r="JF201" s="86">
        <f t="shared" si="248"/>
        <v>5.3598775903989853E-7</v>
      </c>
      <c r="JG201" s="86">
        <f t="shared" si="248"/>
        <v>3.6984359339322961E-8</v>
      </c>
      <c r="JH201" s="86">
        <f t="shared" si="248"/>
        <v>2.8031566564444267E-9</v>
      </c>
      <c r="JI201" s="86">
        <f t="shared" si="248"/>
        <v>9.6896021592715639E-8</v>
      </c>
      <c r="JJ201" s="86">
        <f t="shared" si="248"/>
        <v>3.8656395295847784E-7</v>
      </c>
      <c r="JK201" s="86">
        <f t="shared" si="248"/>
        <v>1.0189182544550058E-6</v>
      </c>
      <c r="JL201" s="86">
        <f t="shared" si="248"/>
        <v>2.7771396761604822E-8</v>
      </c>
      <c r="JM201" s="86">
        <f t="shared" si="248"/>
        <v>7.3537892836329499E-13</v>
      </c>
    </row>
    <row r="202" spans="2:273" x14ac:dyDescent="0.25">
      <c r="B202" s="2">
        <v>175</v>
      </c>
      <c r="C202" s="37">
        <v>96.338999999999999</v>
      </c>
      <c r="D202" s="37">
        <v>94.102000000000004</v>
      </c>
      <c r="E202" s="37">
        <v>91.948999999999998</v>
      </c>
      <c r="F202" s="37">
        <v>89.119</v>
      </c>
      <c r="G202" s="37">
        <v>93.1</v>
      </c>
      <c r="H202" s="37">
        <v>90.897999999999996</v>
      </c>
      <c r="I202" s="37">
        <v>96.186000000000007</v>
      </c>
      <c r="J202" s="37">
        <v>95.915000000000006</v>
      </c>
      <c r="K202" s="37">
        <v>95.492000000000004</v>
      </c>
      <c r="L202" s="37">
        <v>96.832999999999998</v>
      </c>
      <c r="M202" s="37">
        <v>102.254</v>
      </c>
      <c r="N202" s="37">
        <v>98.626999999999995</v>
      </c>
      <c r="O202" s="37">
        <v>101.712</v>
      </c>
      <c r="P202" s="37">
        <v>100.76300000000001</v>
      </c>
      <c r="Q202" s="37">
        <v>102.807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101.43586530621586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1.3711346937841427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101.43586530621586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102.807</v>
      </c>
      <c r="DK202" s="2">
        <f t="shared" si="251"/>
        <v>134.1735262664165</v>
      </c>
      <c r="DL202" s="2">
        <f t="shared" si="251"/>
        <v>141.29488833570414</v>
      </c>
      <c r="DM202" s="2">
        <f t="shared" si="251"/>
        <v>119.52176704234597</v>
      </c>
      <c r="DN202" s="2">
        <f t="shared" si="251"/>
        <v>139.70437323558374</v>
      </c>
      <c r="DO202" s="2">
        <f t="shared" si="251"/>
        <v>163.02203105963105</v>
      </c>
      <c r="DP202" s="2">
        <f t="shared" si="251"/>
        <v>155.34733333333332</v>
      </c>
      <c r="DQ202" s="2">
        <f t="shared" si="251"/>
        <v>146.54082296918773</v>
      </c>
      <c r="DR202" s="2">
        <f t="shared" si="251"/>
        <v>131.7404102102102</v>
      </c>
      <c r="DS202" s="2">
        <f t="shared" si="251"/>
        <v>131.49727272727273</v>
      </c>
      <c r="DT202" s="2">
        <f t="shared" si="251"/>
        <v>142.9634510313216</v>
      </c>
      <c r="DU202" s="2">
        <f t="shared" si="251"/>
        <v>151.76280749170223</v>
      </c>
      <c r="DV202" s="2">
        <f t="shared" si="251"/>
        <v>161.59201730678046</v>
      </c>
      <c r="DW202" s="2">
        <f t="shared" si="251"/>
        <v>161.76330924369751</v>
      </c>
      <c r="DX202" s="2">
        <f t="shared" si="251"/>
        <v>152.4821177177177</v>
      </c>
      <c r="DY202" s="2">
        <f t="shared" si="251"/>
        <v>166.8883290640394</v>
      </c>
      <c r="EA202" s="2">
        <f t="shared" si="240"/>
        <v>89.820261083518702</v>
      </c>
      <c r="EB202" s="2">
        <f t="shared" si="240"/>
        <v>92.762479813664598</v>
      </c>
      <c r="EC202" s="2">
        <f t="shared" si="240"/>
        <v>95.151737343087518</v>
      </c>
      <c r="ED202" s="2">
        <f t="shared" si="240"/>
        <v>91.201549178563738</v>
      </c>
      <c r="EE202" s="2">
        <f t="shared" si="240"/>
        <v>91.707379545218714</v>
      </c>
      <c r="EF202" s="2">
        <f t="shared" si="239"/>
        <v>91.695152503965531</v>
      </c>
      <c r="EG202" s="2">
        <f t="shared" si="239"/>
        <v>94.961047082697064</v>
      </c>
      <c r="EH202" s="2">
        <f t="shared" si="239"/>
        <v>97.982227820518503</v>
      </c>
      <c r="EI202" s="2">
        <f t="shared" si="239"/>
        <v>94.078109449354201</v>
      </c>
      <c r="EJ202" s="2">
        <f t="shared" si="239"/>
        <v>99.455436845736841</v>
      </c>
      <c r="EK202" s="2">
        <f t="shared" si="239"/>
        <v>99.492536135980302</v>
      </c>
      <c r="EL202" s="2">
        <f t="shared" si="179"/>
        <v>98.416324904470926</v>
      </c>
      <c r="EM202" s="2">
        <f t="shared" si="179"/>
        <v>100.52753864304708</v>
      </c>
      <c r="EN202" s="2">
        <f t="shared" si="179"/>
        <v>102.49260507132013</v>
      </c>
      <c r="EO202" s="2">
        <f t="shared" si="179"/>
        <v>101.79753790939353</v>
      </c>
      <c r="EQ202" s="2">
        <f t="shared" si="252"/>
        <v>91.805916912829872</v>
      </c>
      <c r="ER202" s="2">
        <f t="shared" si="252"/>
        <v>92.158847782570462</v>
      </c>
      <c r="ES202" s="2">
        <f t="shared" si="252"/>
        <v>93.273322342359137</v>
      </c>
      <c r="ET202" s="2">
        <f t="shared" si="252"/>
        <v>91.754182978544947</v>
      </c>
      <c r="EU202" s="2">
        <f t="shared" si="252"/>
        <v>91.799053830338394</v>
      </c>
      <c r="EV202" s="2">
        <f t="shared" si="252"/>
        <v>91.4887485355775</v>
      </c>
      <c r="EW202" s="2">
        <f t="shared" si="252"/>
        <v>94.526359629844123</v>
      </c>
      <c r="EX202" s="2">
        <f t="shared" si="252"/>
        <v>96.03554233404104</v>
      </c>
      <c r="EY202" s="2">
        <f t="shared" si="252"/>
        <v>93.943225844597151</v>
      </c>
      <c r="EZ202" s="2">
        <f t="shared" si="252"/>
        <v>97.878440831480575</v>
      </c>
      <c r="FA202" s="2">
        <f t="shared" si="252"/>
        <v>97.901977913271594</v>
      </c>
      <c r="FB202" s="2">
        <f t="shared" si="252"/>
        <v>98.525428369766871</v>
      </c>
      <c r="FC202" s="2">
        <f t="shared" si="252"/>
        <v>99.824983098258627</v>
      </c>
      <c r="FD202" s="2">
        <f t="shared" si="252"/>
        <v>100.38371665090804</v>
      </c>
      <c r="FE202" s="2">
        <f t="shared" si="252"/>
        <v>101.40667511307321</v>
      </c>
      <c r="FG202" s="2">
        <f t="shared" si="253"/>
        <v>0.99999600752079398</v>
      </c>
      <c r="FH202" s="2">
        <f t="shared" si="253"/>
        <v>0.99999552899395383</v>
      </c>
      <c r="FI202" s="2">
        <f t="shared" si="253"/>
        <v>0.9999954116232358</v>
      </c>
      <c r="FJ202" s="2">
        <f t="shared" si="253"/>
        <v>0.99999524154053177</v>
      </c>
      <c r="FK202" s="2">
        <f t="shared" si="253"/>
        <v>0.99999522798452978</v>
      </c>
      <c r="FL202" s="2">
        <f t="shared" si="253"/>
        <v>0.99999492563014181</v>
      </c>
      <c r="FM202" s="2">
        <f t="shared" si="253"/>
        <v>0.99999510719815277</v>
      </c>
      <c r="FN202" s="2">
        <f t="shared" si="253"/>
        <v>0.99999482429482778</v>
      </c>
      <c r="FO202" s="2">
        <f t="shared" si="253"/>
        <v>0.99999399667040179</v>
      </c>
      <c r="FP202" s="2">
        <f t="shared" si="253"/>
        <v>0.99999457268775616</v>
      </c>
      <c r="FQ202" s="2">
        <f t="shared" si="253"/>
        <v>0.99999498654013708</v>
      </c>
      <c r="FR202" s="2">
        <f t="shared" si="253"/>
        <v>0.99999497141665805</v>
      </c>
      <c r="FS202" s="2">
        <f t="shared" si="253"/>
        <v>0.99999472653998744</v>
      </c>
      <c r="FT202" s="2">
        <f t="shared" si="253"/>
        <v>0.99999474692430768</v>
      </c>
      <c r="FU202" s="2">
        <f t="shared" si="253"/>
        <v>0.99999322093513776</v>
      </c>
      <c r="FW202" s="2">
        <f t="shared" si="244"/>
        <v>0.95129100597494864</v>
      </c>
      <c r="FX202" s="2">
        <f t="shared" si="244"/>
        <v>0.96817213999569784</v>
      </c>
      <c r="FY202" s="2">
        <f t="shared" si="244"/>
        <v>0.96792944289681493</v>
      </c>
      <c r="FZ202" s="2">
        <f t="shared" si="244"/>
        <v>0.96288210753255432</v>
      </c>
      <c r="GA202" s="2">
        <f t="shared" si="244"/>
        <v>0.96374147594029524</v>
      </c>
      <c r="GB202" s="2">
        <f t="shared" si="244"/>
        <v>0.96446958390684334</v>
      </c>
      <c r="GC202" s="2">
        <f t="shared" si="244"/>
        <v>0.96424464608466665</v>
      </c>
      <c r="GD202" s="2">
        <f t="shared" si="244"/>
        <v>0.95970382699880752</v>
      </c>
      <c r="GE202" s="2">
        <f t="shared" si="244"/>
        <v>0.96710902854529601</v>
      </c>
      <c r="GF202" s="2">
        <f t="shared" si="244"/>
        <v>0.96749780428323151</v>
      </c>
      <c r="GG202" s="2">
        <f t="shared" si="244"/>
        <v>0.96602113711797422</v>
      </c>
      <c r="GH202" s="2">
        <f t="shared" si="244"/>
        <v>0.95889940080552405</v>
      </c>
      <c r="GI202" s="2">
        <f t="shared" si="244"/>
        <v>0.95314809762632624</v>
      </c>
      <c r="GJ202" s="2">
        <f t="shared" si="244"/>
        <v>0.94009693461823851</v>
      </c>
      <c r="GK202" s="2">
        <f t="shared" si="244"/>
        <v>0.92644749329398313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1.6966218838045708E-271</v>
      </c>
      <c r="HQ202" s="86">
        <f t="shared" si="226"/>
        <v>0</v>
      </c>
      <c r="HS202" s="86">
        <f t="shared" si="246"/>
        <v>7.4974456326652906E-26</v>
      </c>
      <c r="HT202" s="86">
        <f t="shared" si="246"/>
        <v>2.2686463666475718E-35</v>
      </c>
      <c r="HU202" s="86">
        <f t="shared" si="246"/>
        <v>9.6245788528312906E-36</v>
      </c>
      <c r="HV202" s="86">
        <f t="shared" si="246"/>
        <v>2.924636275481882E-37</v>
      </c>
      <c r="HW202" s="86">
        <f t="shared" si="246"/>
        <v>1.9697801494644039E-40</v>
      </c>
      <c r="HX202" s="86">
        <f t="shared" si="246"/>
        <v>2.2068036896586702E-39</v>
      </c>
      <c r="HY202" s="86">
        <f t="shared" si="246"/>
        <v>1.6126967580275457E-38</v>
      </c>
      <c r="HZ202" s="86">
        <f t="shared" si="246"/>
        <v>7.5960726884616837E-38</v>
      </c>
      <c r="IA202" s="86">
        <f t="shared" si="246"/>
        <v>2.8958653947042732E-41</v>
      </c>
      <c r="IB202" s="86">
        <f t="shared" si="246"/>
        <v>1.5774191591904272E-48</v>
      </c>
      <c r="IC202" s="86">
        <f t="shared" si="246"/>
        <v>1.1167301451799655E-39</v>
      </c>
      <c r="ID202" s="86">
        <f t="shared" si="246"/>
        <v>9.4367700882558105E-39</v>
      </c>
      <c r="IE202" s="86">
        <f t="shared" si="246"/>
        <v>3.109364534546111E-38</v>
      </c>
      <c r="IF202" s="86">
        <f t="shared" si="246"/>
        <v>4.5270238000536941E-60</v>
      </c>
      <c r="IG202" s="86">
        <f t="shared" si="246"/>
        <v>3.8294576140375636E-61</v>
      </c>
      <c r="II202" s="86">
        <f t="shared" si="247"/>
        <v>3.8292892273370219E-5</v>
      </c>
      <c r="IJ202" s="86">
        <f t="shared" si="247"/>
        <v>1.703898627578807E-7</v>
      </c>
      <c r="IK202" s="86">
        <f t="shared" si="247"/>
        <v>1.2139726452157315E-7</v>
      </c>
      <c r="IL202" s="86">
        <f t="shared" si="247"/>
        <v>1.5359108207623312E-7</v>
      </c>
      <c r="IM202" s="86">
        <f t="shared" si="247"/>
        <v>4.623198013130992E-8</v>
      </c>
      <c r="IN202" s="86">
        <f t="shared" si="247"/>
        <v>4.2128372384476412E-8</v>
      </c>
      <c r="IO202" s="86">
        <f t="shared" si="247"/>
        <v>8.8494243334865614E-8</v>
      </c>
      <c r="IP202" s="86">
        <f t="shared" si="247"/>
        <v>2.4308607524716717E-7</v>
      </c>
      <c r="IQ202" s="86">
        <f t="shared" si="247"/>
        <v>1.5241053307320465E-8</v>
      </c>
      <c r="IR202" s="86">
        <f t="shared" si="247"/>
        <v>1.0055556650212482E-9</v>
      </c>
      <c r="IS202" s="86">
        <f t="shared" si="247"/>
        <v>4.1741275716522701E-8</v>
      </c>
      <c r="IT202" s="86">
        <f t="shared" si="247"/>
        <v>1.7103711340333457E-7</v>
      </c>
      <c r="IU202" s="86">
        <f t="shared" si="247"/>
        <v>4.60473405767698E-7</v>
      </c>
      <c r="IV202" s="86">
        <f t="shared" si="247"/>
        <v>9.0736613950367512E-9</v>
      </c>
      <c r="IW202" s="86">
        <f t="shared" si="247"/>
        <v>9.8199827273237234E-14</v>
      </c>
      <c r="IY202" s="86">
        <f t="shared" si="248"/>
        <v>3.8292892273370219E-5</v>
      </c>
      <c r="IZ202" s="86">
        <f t="shared" si="248"/>
        <v>1.703898627578807E-7</v>
      </c>
      <c r="JA202" s="86">
        <f t="shared" si="248"/>
        <v>1.2139726452157315E-7</v>
      </c>
      <c r="JB202" s="86">
        <f t="shared" si="248"/>
        <v>1.5359108207623312E-7</v>
      </c>
      <c r="JC202" s="86">
        <f t="shared" si="248"/>
        <v>4.623198013130992E-8</v>
      </c>
      <c r="JD202" s="86">
        <f t="shared" si="248"/>
        <v>4.2128372384476412E-8</v>
      </c>
      <c r="JE202" s="86">
        <f t="shared" si="248"/>
        <v>8.8494243334865614E-8</v>
      </c>
      <c r="JF202" s="86">
        <f t="shared" si="248"/>
        <v>2.4308607524716717E-7</v>
      </c>
      <c r="JG202" s="86">
        <f t="shared" si="248"/>
        <v>1.5241053307320465E-8</v>
      </c>
      <c r="JH202" s="86">
        <f t="shared" si="248"/>
        <v>1.0055556650212482E-9</v>
      </c>
      <c r="JI202" s="86">
        <f t="shared" si="248"/>
        <v>4.1741275716522701E-8</v>
      </c>
      <c r="JJ202" s="86">
        <f t="shared" si="248"/>
        <v>1.7103711340333457E-7</v>
      </c>
      <c r="JK202" s="86">
        <f t="shared" si="248"/>
        <v>4.60473405767698E-7</v>
      </c>
      <c r="JL202" s="86">
        <f t="shared" si="248"/>
        <v>9.0736613950367512E-9</v>
      </c>
      <c r="JM202" s="86">
        <f t="shared" si="248"/>
        <v>9.8199827273237234E-14</v>
      </c>
    </row>
    <row r="203" spans="2:273" x14ac:dyDescent="0.25">
      <c r="B203" s="2">
        <v>176</v>
      </c>
      <c r="C203" s="37">
        <v>96.39</v>
      </c>
      <c r="D203" s="37">
        <v>91.846999999999994</v>
      </c>
      <c r="E203" s="37">
        <v>94.236999999999995</v>
      </c>
      <c r="F203" s="37">
        <v>92.102000000000004</v>
      </c>
      <c r="G203" s="37">
        <v>94.617000000000004</v>
      </c>
      <c r="H203" s="37">
        <v>91.626999999999995</v>
      </c>
      <c r="I203" s="37">
        <v>93.644000000000005</v>
      </c>
      <c r="J203" s="37">
        <v>96.881</v>
      </c>
      <c r="K203" s="37">
        <v>95.271000000000001</v>
      </c>
      <c r="L203" s="37">
        <v>97.433000000000007</v>
      </c>
      <c r="M203" s="37">
        <v>98.677999999999997</v>
      </c>
      <c r="N203" s="37">
        <v>98.119</v>
      </c>
      <c r="O203" s="37">
        <v>101.76300000000001</v>
      </c>
      <c r="P203" s="37">
        <v>99.236999999999995</v>
      </c>
      <c r="Q203" s="37">
        <v>102.193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101.33871903141923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0.85428096858076685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101.33871903141923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102.193</v>
      </c>
      <c r="DK203" s="2">
        <f t="shared" si="251"/>
        <v>134.34680666041277</v>
      </c>
      <c r="DL203" s="2">
        <f t="shared" si="251"/>
        <v>141.51208297771456</v>
      </c>
      <c r="DM203" s="2">
        <f t="shared" si="251"/>
        <v>119.61187558813873</v>
      </c>
      <c r="DN203" s="2">
        <f t="shared" si="251"/>
        <v>139.91471528613633</v>
      </c>
      <c r="DO203" s="2">
        <f t="shared" si="251"/>
        <v>163.3735789360789</v>
      </c>
      <c r="DP203" s="2">
        <f t="shared" si="251"/>
        <v>155.66383333333334</v>
      </c>
      <c r="DQ203" s="2">
        <f t="shared" si="251"/>
        <v>146.79834005602245</v>
      </c>
      <c r="DR203" s="2">
        <f t="shared" si="251"/>
        <v>131.89468794508792</v>
      </c>
      <c r="DS203" s="2">
        <f t="shared" si="251"/>
        <v>131.65095454545457</v>
      </c>
      <c r="DT203" s="2">
        <f t="shared" si="251"/>
        <v>143.17653903743312</v>
      </c>
      <c r="DU203" s="2">
        <f t="shared" si="251"/>
        <v>152.03125225225224</v>
      </c>
      <c r="DV203" s="2">
        <f t="shared" si="251"/>
        <v>161.91387387387385</v>
      </c>
      <c r="DW203" s="2">
        <f t="shared" si="251"/>
        <v>162.08318711484594</v>
      </c>
      <c r="DX203" s="2">
        <f t="shared" si="251"/>
        <v>152.72463972543972</v>
      </c>
      <c r="DY203" s="2">
        <f t="shared" si="251"/>
        <v>167.24365270935959</v>
      </c>
      <c r="EA203" s="2">
        <f t="shared" si="240"/>
        <v>89.69235412413542</v>
      </c>
      <c r="EB203" s="2">
        <f t="shared" si="240"/>
        <v>92.669803571428574</v>
      </c>
      <c r="EC203" s="2">
        <f t="shared" si="240"/>
        <v>95.094829952614489</v>
      </c>
      <c r="ED203" s="2">
        <f t="shared" si="240"/>
        <v>91.130601037172156</v>
      </c>
      <c r="EE203" s="2">
        <f t="shared" si="240"/>
        <v>91.597081973288283</v>
      </c>
      <c r="EF203" s="2">
        <f t="shared" si="239"/>
        <v>91.60631353792364</v>
      </c>
      <c r="EG203" s="2">
        <f t="shared" si="239"/>
        <v>94.905901217549939</v>
      </c>
      <c r="EH203" s="2">
        <f t="shared" si="239"/>
        <v>97.94884075243472</v>
      </c>
      <c r="EI203" s="2">
        <f t="shared" si="239"/>
        <v>93.986842963970105</v>
      </c>
      <c r="EJ203" s="2">
        <f t="shared" si="239"/>
        <v>99.396844021685581</v>
      </c>
      <c r="EK203" s="2">
        <f t="shared" si="239"/>
        <v>99.449601076943054</v>
      </c>
      <c r="EL203" s="2">
        <f t="shared" si="179"/>
        <v>98.345406337494921</v>
      </c>
      <c r="EM203" s="2">
        <f t="shared" si="179"/>
        <v>100.47312743665148</v>
      </c>
      <c r="EN203" s="2">
        <f t="shared" si="179"/>
        <v>102.42446518164463</v>
      </c>
      <c r="EO203" s="2">
        <f t="shared" si="179"/>
        <v>101.70655953197655</v>
      </c>
      <c r="EQ203" s="2">
        <f t="shared" si="252"/>
        <v>91.704610680647704</v>
      </c>
      <c r="ER203" s="2">
        <f t="shared" si="252"/>
        <v>92.058434800452275</v>
      </c>
      <c r="ES203" s="2">
        <f t="shared" si="252"/>
        <v>93.192106818287741</v>
      </c>
      <c r="ET203" s="2">
        <f t="shared" si="252"/>
        <v>91.69051882602605</v>
      </c>
      <c r="EU203" s="2">
        <f t="shared" si="252"/>
        <v>91.689955419913687</v>
      </c>
      <c r="EV203" s="2">
        <f t="shared" si="252"/>
        <v>91.39724663977475</v>
      </c>
      <c r="EW203" s="2">
        <f t="shared" si="252"/>
        <v>94.465567212917179</v>
      </c>
      <c r="EX203" s="2">
        <f t="shared" si="252"/>
        <v>95.976465045921756</v>
      </c>
      <c r="EY203" s="2">
        <f t="shared" si="252"/>
        <v>93.850210104893506</v>
      </c>
      <c r="EZ203" s="2">
        <f t="shared" si="252"/>
        <v>97.799043393807992</v>
      </c>
      <c r="FA203" s="2">
        <f t="shared" si="252"/>
        <v>97.838245911932148</v>
      </c>
      <c r="FB203" s="2">
        <f t="shared" si="252"/>
        <v>98.455960770078775</v>
      </c>
      <c r="FC203" s="2">
        <f t="shared" si="252"/>
        <v>99.761166166968735</v>
      </c>
      <c r="FD203" s="2">
        <f t="shared" si="252"/>
        <v>100.28631984337721</v>
      </c>
      <c r="FE203" s="2">
        <f t="shared" si="252"/>
        <v>101.31165051579511</v>
      </c>
      <c r="FG203" s="2">
        <f t="shared" si="253"/>
        <v>0.99999635881440907</v>
      </c>
      <c r="FH203" s="2">
        <f t="shared" si="253"/>
        <v>0.99999592239241897</v>
      </c>
      <c r="FI203" s="2">
        <f t="shared" si="253"/>
        <v>0.99999581534896653</v>
      </c>
      <c r="FJ203" s="2">
        <f t="shared" si="253"/>
        <v>0.99999566023156927</v>
      </c>
      <c r="FK203" s="2">
        <f t="shared" si="253"/>
        <v>0.99999564786833817</v>
      </c>
      <c r="FL203" s="2">
        <f t="shared" si="253"/>
        <v>0.99999537211762013</v>
      </c>
      <c r="FM203" s="2">
        <f t="shared" si="253"/>
        <v>0.99999553770975935</v>
      </c>
      <c r="FN203" s="2">
        <f t="shared" si="253"/>
        <v>0.999995279698632</v>
      </c>
      <c r="FO203" s="2">
        <f t="shared" si="253"/>
        <v>0.99999452489544205</v>
      </c>
      <c r="FP203" s="2">
        <f t="shared" si="253"/>
        <v>0.99999505023004132</v>
      </c>
      <c r="FQ203" s="2">
        <f t="shared" si="253"/>
        <v>0.99999542766824534</v>
      </c>
      <c r="FR203" s="2">
        <f t="shared" si="253"/>
        <v>0.99999541387545632</v>
      </c>
      <c r="FS203" s="2">
        <f t="shared" si="253"/>
        <v>0.99999519054507602</v>
      </c>
      <c r="FT203" s="2">
        <f t="shared" si="253"/>
        <v>0.99999520913581419</v>
      </c>
      <c r="FU203" s="2">
        <f t="shared" si="253"/>
        <v>0.99999381741567717</v>
      </c>
      <c r="FW203" s="2">
        <f t="shared" si="244"/>
        <v>0.95538565849720392</v>
      </c>
      <c r="FX203" s="2">
        <f t="shared" si="244"/>
        <v>0.97089112708934022</v>
      </c>
      <c r="FY203" s="2">
        <f t="shared" si="244"/>
        <v>0.97066853496870897</v>
      </c>
      <c r="FZ203" s="2">
        <f t="shared" si="244"/>
        <v>0.96603715803785628</v>
      </c>
      <c r="GA203" s="2">
        <f t="shared" si="244"/>
        <v>0.96682599611974684</v>
      </c>
      <c r="GB203" s="2">
        <f t="shared" si="244"/>
        <v>0.96749425295587577</v>
      </c>
      <c r="GC203" s="2">
        <f t="shared" si="244"/>
        <v>0.96728781439422395</v>
      </c>
      <c r="GD203" s="2">
        <f t="shared" si="244"/>
        <v>0.96311868607657958</v>
      </c>
      <c r="GE203" s="2">
        <f t="shared" si="244"/>
        <v>0.96991601298469687</v>
      </c>
      <c r="GF203" s="2">
        <f t="shared" si="244"/>
        <v>0.97027262965327221</v>
      </c>
      <c r="GG203" s="2">
        <f t="shared" si="244"/>
        <v>0.96891798060297496</v>
      </c>
      <c r="GH203" s="2">
        <f t="shared" si="244"/>
        <v>0.96237975791533048</v>
      </c>
      <c r="GI203" s="2">
        <f t="shared" si="244"/>
        <v>0.95709367761165998</v>
      </c>
      <c r="GJ203" s="2">
        <f t="shared" si="244"/>
        <v>0.94507827249710352</v>
      </c>
      <c r="GK203" s="2">
        <f t="shared" si="244"/>
        <v>0.93248235434811044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2.860796948046321E-277</v>
      </c>
      <c r="HQ203" s="86">
        <f t="shared" si="226"/>
        <v>0</v>
      </c>
      <c r="HS203" s="86">
        <f t="shared" si="246"/>
        <v>1.1105700599418287E-26</v>
      </c>
      <c r="HT203" s="86">
        <f t="shared" si="246"/>
        <v>1.8919052144704021E-36</v>
      </c>
      <c r="HU203" s="86">
        <f t="shared" si="246"/>
        <v>7.6401690764797005E-37</v>
      </c>
      <c r="HV203" s="86">
        <f t="shared" si="246"/>
        <v>1.9907094659778743E-38</v>
      </c>
      <c r="HW203" s="86">
        <f t="shared" si="246"/>
        <v>1.0867247183384268E-41</v>
      </c>
      <c r="HX203" s="86">
        <f t="shared" si="246"/>
        <v>1.2780558709414519E-40</v>
      </c>
      <c r="HY203" s="86">
        <f t="shared" si="246"/>
        <v>1.0275813975757851E-39</v>
      </c>
      <c r="HZ203" s="86">
        <f t="shared" si="246"/>
        <v>4.9198814991459025E-39</v>
      </c>
      <c r="IA203" s="86">
        <f t="shared" si="246"/>
        <v>1.5292954612537333E-42</v>
      </c>
      <c r="IB203" s="86">
        <f t="shared" si="246"/>
        <v>5.0646151526935089E-50</v>
      </c>
      <c r="IC203" s="86">
        <f t="shared" si="246"/>
        <v>6.651292074099828E-41</v>
      </c>
      <c r="ID203" s="86">
        <f t="shared" si="246"/>
        <v>5.6010752339160438E-40</v>
      </c>
      <c r="IE203" s="86">
        <f t="shared" si="246"/>
        <v>1.8384833353515321E-39</v>
      </c>
      <c r="IF203" s="86">
        <f t="shared" si="246"/>
        <v>4.0842253352803945E-62</v>
      </c>
      <c r="IG203" s="86">
        <f t="shared" si="246"/>
        <v>2.7344357949969938E-63</v>
      </c>
      <c r="II203" s="86">
        <f t="shared" si="247"/>
        <v>2.1844560168397355E-5</v>
      </c>
      <c r="IJ203" s="86">
        <f t="shared" si="247"/>
        <v>7.8706674337863403E-8</v>
      </c>
      <c r="IK203" s="86">
        <f t="shared" si="247"/>
        <v>5.4976495503047842E-8</v>
      </c>
      <c r="IL203" s="86">
        <f t="shared" si="247"/>
        <v>6.7890313354618475E-8</v>
      </c>
      <c r="IM203" s="86">
        <f t="shared" si="247"/>
        <v>1.9241816414225375E-8</v>
      </c>
      <c r="IN203" s="86">
        <f t="shared" si="247"/>
        <v>1.7543584157550859E-8</v>
      </c>
      <c r="IO203" s="86">
        <f t="shared" si="247"/>
        <v>3.8320268718023881E-8</v>
      </c>
      <c r="IP203" s="86">
        <f t="shared" si="247"/>
        <v>1.0786929428687482E-7</v>
      </c>
      <c r="IQ203" s="86">
        <f t="shared" si="247"/>
        <v>6.1371404993847595E-9</v>
      </c>
      <c r="IR203" s="86">
        <f t="shared" si="247"/>
        <v>3.5115944171122621E-10</v>
      </c>
      <c r="IS203" s="86">
        <f t="shared" si="247"/>
        <v>1.758802123304735E-8</v>
      </c>
      <c r="IT203" s="86">
        <f t="shared" si="247"/>
        <v>7.3980382507023428E-8</v>
      </c>
      <c r="IU203" s="86">
        <f t="shared" si="247"/>
        <v>2.033686243386499E-7</v>
      </c>
      <c r="IV203" s="86">
        <f t="shared" si="247"/>
        <v>2.8597593778614583E-9</v>
      </c>
      <c r="IW203" s="86">
        <f t="shared" si="247"/>
        <v>1.2201884299764674E-14</v>
      </c>
      <c r="IY203" s="86">
        <f t="shared" si="248"/>
        <v>2.1844560168397355E-5</v>
      </c>
      <c r="IZ203" s="86">
        <f t="shared" si="248"/>
        <v>7.8706674337863403E-8</v>
      </c>
      <c r="JA203" s="86">
        <f t="shared" si="248"/>
        <v>5.4976495503047842E-8</v>
      </c>
      <c r="JB203" s="86">
        <f t="shared" si="248"/>
        <v>6.7890313354618475E-8</v>
      </c>
      <c r="JC203" s="86">
        <f t="shared" si="248"/>
        <v>1.9241816414225375E-8</v>
      </c>
      <c r="JD203" s="86">
        <f t="shared" si="248"/>
        <v>1.7543584157550859E-8</v>
      </c>
      <c r="JE203" s="86">
        <f t="shared" si="248"/>
        <v>3.8320268718023881E-8</v>
      </c>
      <c r="JF203" s="86">
        <f t="shared" si="248"/>
        <v>1.0786929428687482E-7</v>
      </c>
      <c r="JG203" s="86">
        <f t="shared" si="248"/>
        <v>6.1371404993847595E-9</v>
      </c>
      <c r="JH203" s="86">
        <f t="shared" si="248"/>
        <v>3.5115944171122621E-10</v>
      </c>
      <c r="JI203" s="86">
        <f t="shared" si="248"/>
        <v>1.758802123304735E-8</v>
      </c>
      <c r="JJ203" s="86">
        <f t="shared" si="248"/>
        <v>7.3980382507023428E-8</v>
      </c>
      <c r="JK203" s="86">
        <f t="shared" si="248"/>
        <v>2.033686243386499E-7</v>
      </c>
      <c r="JL203" s="86">
        <f t="shared" si="248"/>
        <v>2.8597593778614583E-9</v>
      </c>
      <c r="JM203" s="86">
        <f t="shared" si="248"/>
        <v>1.2201884299764674E-14</v>
      </c>
    </row>
    <row r="204" spans="2:273" x14ac:dyDescent="0.25">
      <c r="B204" s="2">
        <v>177</v>
      </c>
      <c r="C204" s="37">
        <v>96.626999999999995</v>
      </c>
      <c r="D204" s="37">
        <v>94.135999999999996</v>
      </c>
      <c r="E204" s="37">
        <v>94</v>
      </c>
      <c r="F204" s="37">
        <v>91.575999999999993</v>
      </c>
      <c r="G204" s="37">
        <v>92.867000000000004</v>
      </c>
      <c r="H204" s="37">
        <v>93.084999999999994</v>
      </c>
      <c r="I204" s="37">
        <v>96.236999999999995</v>
      </c>
      <c r="J204" s="37">
        <v>95.948999999999998</v>
      </c>
      <c r="K204" s="37">
        <v>94.051000000000002</v>
      </c>
      <c r="L204" s="37">
        <v>97.533000000000001</v>
      </c>
      <c r="M204" s="37">
        <v>97.236999999999995</v>
      </c>
      <c r="N204" s="37">
        <v>100.288</v>
      </c>
      <c r="O204" s="37">
        <v>98.424000000000007</v>
      </c>
      <c r="P204" s="37">
        <v>101.949</v>
      </c>
      <c r="Q204" s="37">
        <v>101.842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101.24171118503271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0.60028881496728559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101.24171118503271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101.842</v>
      </c>
      <c r="DK204" s="2">
        <f t="shared" si="251"/>
        <v>134.520087054409</v>
      </c>
      <c r="DL204" s="2">
        <f t="shared" si="251"/>
        <v>141.729277619725</v>
      </c>
      <c r="DM204" s="2">
        <f t="shared" si="251"/>
        <v>119.70198413393149</v>
      </c>
      <c r="DN204" s="2">
        <f t="shared" si="251"/>
        <v>140.12505733668891</v>
      </c>
      <c r="DO204" s="2">
        <f t="shared" si="251"/>
        <v>163.72512681252681</v>
      </c>
      <c r="DP204" s="2">
        <f t="shared" si="251"/>
        <v>155.98033333333333</v>
      </c>
      <c r="DQ204" s="2">
        <f t="shared" si="251"/>
        <v>147.05585714285718</v>
      </c>
      <c r="DR204" s="2">
        <f t="shared" si="251"/>
        <v>132.04896567996568</v>
      </c>
      <c r="DS204" s="2">
        <f t="shared" si="251"/>
        <v>131.80463636363638</v>
      </c>
      <c r="DT204" s="2">
        <f t="shared" si="251"/>
        <v>143.38962704354464</v>
      </c>
      <c r="DU204" s="2">
        <f t="shared" si="251"/>
        <v>152.29969701280226</v>
      </c>
      <c r="DV204" s="2">
        <f t="shared" si="251"/>
        <v>162.23573044096727</v>
      </c>
      <c r="DW204" s="2">
        <f t="shared" si="251"/>
        <v>162.4030649859944</v>
      </c>
      <c r="DX204" s="2">
        <f t="shared" si="251"/>
        <v>152.96716173316173</v>
      </c>
      <c r="DY204" s="2">
        <f t="shared" si="251"/>
        <v>167.59897635467979</v>
      </c>
      <c r="EA204" s="2">
        <f t="shared" si="240"/>
        <v>89.564447164752124</v>
      </c>
      <c r="EB204" s="2">
        <f t="shared" si="240"/>
        <v>92.57712732919255</v>
      </c>
      <c r="EC204" s="2">
        <f t="shared" si="240"/>
        <v>95.037922562141475</v>
      </c>
      <c r="ED204" s="2">
        <f t="shared" si="240"/>
        <v>91.059652895780587</v>
      </c>
      <c r="EE204" s="2">
        <f t="shared" si="240"/>
        <v>91.486784401357824</v>
      </c>
      <c r="EF204" s="2">
        <f t="shared" si="239"/>
        <v>91.517474571881749</v>
      </c>
      <c r="EG204" s="2">
        <f t="shared" si="239"/>
        <v>94.850755352402828</v>
      </c>
      <c r="EH204" s="2">
        <f t="shared" si="239"/>
        <v>97.915453684350936</v>
      </c>
      <c r="EI204" s="2">
        <f t="shared" si="239"/>
        <v>93.895576478586008</v>
      </c>
      <c r="EJ204" s="2">
        <f t="shared" si="239"/>
        <v>99.338251197634321</v>
      </c>
      <c r="EK204" s="2">
        <f t="shared" si="239"/>
        <v>99.40666601790582</v>
      </c>
      <c r="EL204" s="2">
        <f t="shared" si="179"/>
        <v>98.274487770518931</v>
      </c>
      <c r="EM204" s="2">
        <f t="shared" si="179"/>
        <v>100.41871623025587</v>
      </c>
      <c r="EN204" s="2">
        <f t="shared" si="179"/>
        <v>102.35632529196914</v>
      </c>
      <c r="EO204" s="2">
        <f t="shared" si="179"/>
        <v>101.61558115455956</v>
      </c>
      <c r="EQ204" s="2">
        <f t="shared" si="252"/>
        <v>91.603304448465536</v>
      </c>
      <c r="ER204" s="2">
        <f t="shared" si="252"/>
        <v>91.958021818334089</v>
      </c>
      <c r="ES204" s="2">
        <f t="shared" si="252"/>
        <v>93.110891294216344</v>
      </c>
      <c r="ET204" s="2">
        <f t="shared" si="252"/>
        <v>91.626854673507168</v>
      </c>
      <c r="EU204" s="2">
        <f t="shared" si="252"/>
        <v>91.58085700948898</v>
      </c>
      <c r="EV204" s="2">
        <f t="shared" si="252"/>
        <v>91.305744743972014</v>
      </c>
      <c r="EW204" s="2">
        <f t="shared" si="252"/>
        <v>94.404774795990221</v>
      </c>
      <c r="EX204" s="2">
        <f t="shared" si="252"/>
        <v>95.917387757802473</v>
      </c>
      <c r="EY204" s="2">
        <f t="shared" si="252"/>
        <v>93.757194365189875</v>
      </c>
      <c r="EZ204" s="2">
        <f t="shared" si="252"/>
        <v>97.719645956135409</v>
      </c>
      <c r="FA204" s="2">
        <f t="shared" si="252"/>
        <v>97.774513910592717</v>
      </c>
      <c r="FB204" s="2">
        <f t="shared" si="252"/>
        <v>98.386493170390665</v>
      </c>
      <c r="FC204" s="2">
        <f t="shared" si="252"/>
        <v>99.697349235678843</v>
      </c>
      <c r="FD204" s="2">
        <f t="shared" si="252"/>
        <v>100.18892303584639</v>
      </c>
      <c r="FE204" s="2">
        <f t="shared" si="252"/>
        <v>101.21662591851701</v>
      </c>
      <c r="FG204" s="2">
        <f t="shared" si="253"/>
        <v>0.99999667919820912</v>
      </c>
      <c r="FH204" s="2">
        <f t="shared" si="253"/>
        <v>0.9999962811763532</v>
      </c>
      <c r="FI204" s="2">
        <f t="shared" si="253"/>
        <v>0.99999618355149333</v>
      </c>
      <c r="FJ204" s="2">
        <f t="shared" si="253"/>
        <v>0.99999604208263959</v>
      </c>
      <c r="FK204" s="2">
        <f t="shared" si="253"/>
        <v>0.9999960308072301</v>
      </c>
      <c r="FL204" s="2">
        <f t="shared" si="253"/>
        <v>0.99999577931938755</v>
      </c>
      <c r="FM204" s="2">
        <f t="shared" si="253"/>
        <v>0.99999593034133438</v>
      </c>
      <c r="FN204" s="2">
        <f t="shared" si="253"/>
        <v>0.99999569503219932</v>
      </c>
      <c r="FO204" s="2">
        <f t="shared" si="253"/>
        <v>0.99999500664289109</v>
      </c>
      <c r="FP204" s="2">
        <f t="shared" si="253"/>
        <v>0.99999548575417929</v>
      </c>
      <c r="FQ204" s="2">
        <f t="shared" si="253"/>
        <v>0.99999582998220093</v>
      </c>
      <c r="FR204" s="2">
        <f t="shared" si="253"/>
        <v>0.99999581740301779</v>
      </c>
      <c r="FS204" s="2">
        <f t="shared" si="253"/>
        <v>0.99999561372312173</v>
      </c>
      <c r="FT204" s="2">
        <f t="shared" si="253"/>
        <v>0.99999563067809083</v>
      </c>
      <c r="FU204" s="2">
        <f t="shared" si="253"/>
        <v>0.9999943614130149</v>
      </c>
      <c r="FW204" s="2">
        <f t="shared" si="244"/>
        <v>0.95915088053518061</v>
      </c>
      <c r="FX204" s="2">
        <f t="shared" si="244"/>
        <v>0.97338422231637201</v>
      </c>
      <c r="FY204" s="2">
        <f t="shared" si="244"/>
        <v>0.97318016796725892</v>
      </c>
      <c r="FZ204" s="2">
        <f t="shared" si="244"/>
        <v>0.96893267959678375</v>
      </c>
      <c r="GA204" s="2">
        <f t="shared" si="244"/>
        <v>0.96965637727517551</v>
      </c>
      <c r="GB204" s="2">
        <f t="shared" si="244"/>
        <v>0.97026937219825005</v>
      </c>
      <c r="GC204" s="2">
        <f t="shared" si="244"/>
        <v>0.97008001291848511</v>
      </c>
      <c r="GD204" s="2">
        <f t="shared" si="244"/>
        <v>0.96625433197997712</v>
      </c>
      <c r="GE204" s="2">
        <f t="shared" si="244"/>
        <v>0.97249025768137942</v>
      </c>
      <c r="GF204" s="2">
        <f t="shared" si="244"/>
        <v>0.97281721437651969</v>
      </c>
      <c r="GG204" s="2">
        <f t="shared" si="244"/>
        <v>0.97157512274986935</v>
      </c>
      <c r="GH204" s="2">
        <f t="shared" si="244"/>
        <v>0.96557598196649497</v>
      </c>
      <c r="GI204" s="2">
        <f t="shared" si="244"/>
        <v>0.96072067802266792</v>
      </c>
      <c r="GJ204" s="2">
        <f t="shared" si="244"/>
        <v>0.94966755682882387</v>
      </c>
      <c r="GK204" s="2">
        <f t="shared" si="244"/>
        <v>0.93805517218564904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4.1905321539065874E-283</v>
      </c>
      <c r="HQ204" s="86">
        <f t="shared" si="226"/>
        <v>0</v>
      </c>
      <c r="HS204" s="86">
        <f t="shared" si="246"/>
        <v>1.5938518082545292E-27</v>
      </c>
      <c r="HT204" s="86">
        <f t="shared" si="246"/>
        <v>1.517830739737601E-37</v>
      </c>
      <c r="HU204" s="86">
        <f t="shared" si="246"/>
        <v>5.8281664323341592E-38</v>
      </c>
      <c r="HV204" s="86">
        <f t="shared" si="246"/>
        <v>1.2981033345772429E-39</v>
      </c>
      <c r="HW204" s="86">
        <f t="shared" si="246"/>
        <v>5.7266819978031083E-43</v>
      </c>
      <c r="HX204" s="86">
        <f t="shared" si="246"/>
        <v>7.0722067775786415E-42</v>
      </c>
      <c r="HY204" s="86">
        <f t="shared" si="246"/>
        <v>6.2686355128695863E-41</v>
      </c>
      <c r="HZ204" s="86">
        <f t="shared" si="246"/>
        <v>3.0499932764974563E-40</v>
      </c>
      <c r="IA204" s="86">
        <f t="shared" si="246"/>
        <v>7.7108830319491498E-44</v>
      </c>
      <c r="IB204" s="86">
        <f t="shared" si="246"/>
        <v>1.5412565360445723E-51</v>
      </c>
      <c r="IC204" s="86">
        <f t="shared" si="246"/>
        <v>3.789775614766248E-42</v>
      </c>
      <c r="ID204" s="86">
        <f t="shared" si="246"/>
        <v>3.1765416191672311E-41</v>
      </c>
      <c r="IE204" s="86">
        <f t="shared" si="246"/>
        <v>1.0379056634297795E-40</v>
      </c>
      <c r="IF204" s="86">
        <f t="shared" si="246"/>
        <v>3.3992625623279837E-64</v>
      </c>
      <c r="IG204" s="86">
        <f t="shared" si="246"/>
        <v>1.7894547409426918E-65</v>
      </c>
      <c r="II204" s="86">
        <f t="shared" si="247"/>
        <v>1.226867816870439E-5</v>
      </c>
      <c r="IJ204" s="86">
        <f t="shared" si="247"/>
        <v>3.5660930630307684E-8</v>
      </c>
      <c r="IK204" s="86">
        <f t="shared" si="247"/>
        <v>2.4406898996458706E-8</v>
      </c>
      <c r="IL204" s="86">
        <f t="shared" si="247"/>
        <v>2.9373281681926676E-8</v>
      </c>
      <c r="IM204" s="86">
        <f t="shared" si="247"/>
        <v>7.8270315058583211E-9</v>
      </c>
      <c r="IN204" s="86">
        <f t="shared" si="247"/>
        <v>7.1412668492221871E-9</v>
      </c>
      <c r="IO204" s="86">
        <f t="shared" si="247"/>
        <v>1.6236866745721919E-8</v>
      </c>
      <c r="IP204" s="86">
        <f t="shared" si="247"/>
        <v>4.6833209227337757E-8</v>
      </c>
      <c r="IQ204" s="86">
        <f t="shared" si="247"/>
        <v>2.4146765928772833E-9</v>
      </c>
      <c r="IR204" s="86">
        <f t="shared" si="247"/>
        <v>1.193793857519403E-10</v>
      </c>
      <c r="IS204" s="86">
        <f t="shared" si="247"/>
        <v>7.2484842719264929E-9</v>
      </c>
      <c r="IT204" s="86">
        <f t="shared" si="247"/>
        <v>3.1281342826005292E-8</v>
      </c>
      <c r="IU204" s="86">
        <f t="shared" si="247"/>
        <v>8.7773059358002211E-8</v>
      </c>
      <c r="IV204" s="86">
        <f t="shared" si="247"/>
        <v>8.6939181752919484E-10</v>
      </c>
      <c r="IW204" s="86">
        <f t="shared" si="247"/>
        <v>1.4106748961906347E-15</v>
      </c>
      <c r="IY204" s="86">
        <f t="shared" si="248"/>
        <v>1.226867816870439E-5</v>
      </c>
      <c r="IZ204" s="86">
        <f t="shared" si="248"/>
        <v>3.5660930630307684E-8</v>
      </c>
      <c r="JA204" s="86">
        <f t="shared" si="248"/>
        <v>2.4406898996458706E-8</v>
      </c>
      <c r="JB204" s="86">
        <f t="shared" si="248"/>
        <v>2.9373281681926676E-8</v>
      </c>
      <c r="JC204" s="86">
        <f t="shared" si="248"/>
        <v>7.8270315058583211E-9</v>
      </c>
      <c r="JD204" s="86">
        <f t="shared" si="248"/>
        <v>7.1412668492221871E-9</v>
      </c>
      <c r="JE204" s="86">
        <f t="shared" si="248"/>
        <v>1.6236866745721919E-8</v>
      </c>
      <c r="JF204" s="86">
        <f t="shared" si="248"/>
        <v>4.6833209227337757E-8</v>
      </c>
      <c r="JG204" s="86">
        <f t="shared" si="248"/>
        <v>2.4146765928772833E-9</v>
      </c>
      <c r="JH204" s="86">
        <f t="shared" si="248"/>
        <v>1.193793857519403E-10</v>
      </c>
      <c r="JI204" s="86">
        <f t="shared" si="248"/>
        <v>7.2484842719264929E-9</v>
      </c>
      <c r="JJ204" s="86">
        <f t="shared" si="248"/>
        <v>3.1281342826005292E-8</v>
      </c>
      <c r="JK204" s="86">
        <f t="shared" si="248"/>
        <v>8.7773059358002211E-8</v>
      </c>
      <c r="JL204" s="86">
        <f t="shared" si="248"/>
        <v>8.6939181752919484E-10</v>
      </c>
      <c r="JM204" s="86">
        <f t="shared" si="248"/>
        <v>1.4106748961906347E-15</v>
      </c>
    </row>
    <row r="205" spans="2:273" x14ac:dyDescent="0.25">
      <c r="B205" s="2">
        <v>178</v>
      </c>
      <c r="C205" s="37">
        <v>94.796999999999997</v>
      </c>
      <c r="D205" s="37">
        <v>95.271000000000001</v>
      </c>
      <c r="E205" s="37">
        <v>92.051000000000002</v>
      </c>
      <c r="F205" s="37">
        <v>92.575999999999993</v>
      </c>
      <c r="G205" s="37">
        <v>93.15</v>
      </c>
      <c r="H205" s="37">
        <v>92.39</v>
      </c>
      <c r="I205" s="37">
        <v>95.322000000000003</v>
      </c>
      <c r="J205" s="37">
        <v>96.338999999999999</v>
      </c>
      <c r="K205" s="37">
        <v>95.203000000000003</v>
      </c>
      <c r="L205" s="37">
        <v>97.566999999999993</v>
      </c>
      <c r="M205" s="37">
        <v>98.593000000000004</v>
      </c>
      <c r="N205" s="37">
        <v>97.558999999999997</v>
      </c>
      <c r="O205" s="37">
        <v>99.78</v>
      </c>
      <c r="P205" s="37">
        <v>98.626999999999995</v>
      </c>
      <c r="Q205" s="37">
        <v>101.404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101.1448350127165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0.25916498728349779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101.1448350127165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101.404</v>
      </c>
      <c r="DK205" s="2">
        <f t="shared" si="251"/>
        <v>134.69336744840524</v>
      </c>
      <c r="DL205" s="2">
        <f t="shared" si="251"/>
        <v>141.94647226173544</v>
      </c>
      <c r="DM205" s="2">
        <f t="shared" si="251"/>
        <v>119.79209267972425</v>
      </c>
      <c r="DN205" s="2">
        <f t="shared" si="251"/>
        <v>140.33539938724147</v>
      </c>
      <c r="DO205" s="2">
        <f t="shared" si="251"/>
        <v>164.07667468897466</v>
      </c>
      <c r="DP205" s="2">
        <f t="shared" si="251"/>
        <v>156.29683333333332</v>
      </c>
      <c r="DQ205" s="2">
        <f t="shared" si="251"/>
        <v>147.31337422969193</v>
      </c>
      <c r="DR205" s="2">
        <f t="shared" si="251"/>
        <v>132.2032434148434</v>
      </c>
      <c r="DS205" s="2">
        <f t="shared" si="251"/>
        <v>131.95831818181819</v>
      </c>
      <c r="DT205" s="2">
        <f t="shared" si="251"/>
        <v>143.60271504965618</v>
      </c>
      <c r="DU205" s="2">
        <f t="shared" si="251"/>
        <v>152.56814177335229</v>
      </c>
      <c r="DV205" s="2">
        <f t="shared" si="251"/>
        <v>162.55758700806066</v>
      </c>
      <c r="DW205" s="2">
        <f t="shared" si="251"/>
        <v>162.72294285714287</v>
      </c>
      <c r="DX205" s="2">
        <f t="shared" si="251"/>
        <v>153.20968374088372</v>
      </c>
      <c r="DY205" s="2">
        <f t="shared" si="251"/>
        <v>167.95429999999999</v>
      </c>
      <c r="EA205" s="2">
        <f t="shared" si="240"/>
        <v>89.436540205368857</v>
      </c>
      <c r="EB205" s="2">
        <f t="shared" si="240"/>
        <v>92.484451086956526</v>
      </c>
      <c r="EC205" s="2">
        <f t="shared" si="240"/>
        <v>94.981015171668446</v>
      </c>
      <c r="ED205" s="2">
        <f t="shared" si="240"/>
        <v>90.988704754389005</v>
      </c>
      <c r="EE205" s="2">
        <f t="shared" si="240"/>
        <v>91.376486829427378</v>
      </c>
      <c r="EF205" s="2">
        <f t="shared" si="239"/>
        <v>91.428635605839872</v>
      </c>
      <c r="EG205" s="2">
        <f t="shared" si="239"/>
        <v>94.795609487255703</v>
      </c>
      <c r="EH205" s="2">
        <f t="shared" si="239"/>
        <v>97.882066616267153</v>
      </c>
      <c r="EI205" s="2">
        <f t="shared" si="239"/>
        <v>93.804309993201912</v>
      </c>
      <c r="EJ205" s="2">
        <f t="shared" si="239"/>
        <v>99.279658373583061</v>
      </c>
      <c r="EK205" s="2">
        <f t="shared" si="239"/>
        <v>99.363730958868587</v>
      </c>
      <c r="EL205" s="2">
        <f t="shared" si="179"/>
        <v>98.203569203542926</v>
      </c>
      <c r="EM205" s="2">
        <f t="shared" si="179"/>
        <v>100.36430502386027</v>
      </c>
      <c r="EN205" s="2">
        <f t="shared" si="179"/>
        <v>102.28818540229366</v>
      </c>
      <c r="EO205" s="2">
        <f t="shared" si="179"/>
        <v>101.52460277714259</v>
      </c>
      <c r="EQ205" s="2">
        <f t="shared" si="252"/>
        <v>91.501998216283383</v>
      </c>
      <c r="ER205" s="2">
        <f t="shared" si="252"/>
        <v>91.857608836215917</v>
      </c>
      <c r="ES205" s="2">
        <f t="shared" si="252"/>
        <v>93.029675770144934</v>
      </c>
      <c r="ET205" s="2">
        <f t="shared" si="252"/>
        <v>91.563190520988286</v>
      </c>
      <c r="EU205" s="2">
        <f t="shared" si="252"/>
        <v>91.471758599064273</v>
      </c>
      <c r="EV205" s="2">
        <f t="shared" si="252"/>
        <v>91.214242848169263</v>
      </c>
      <c r="EW205" s="2">
        <f t="shared" si="252"/>
        <v>94.343982379063277</v>
      </c>
      <c r="EX205" s="2">
        <f t="shared" si="252"/>
        <v>95.85831046968319</v>
      </c>
      <c r="EY205" s="2">
        <f t="shared" si="252"/>
        <v>93.664178625486244</v>
      </c>
      <c r="EZ205" s="2">
        <f t="shared" si="252"/>
        <v>97.64024851846284</v>
      </c>
      <c r="FA205" s="2">
        <f t="shared" si="252"/>
        <v>97.710781909253285</v>
      </c>
      <c r="FB205" s="2">
        <f t="shared" si="252"/>
        <v>98.317025570702569</v>
      </c>
      <c r="FC205" s="2">
        <f t="shared" si="252"/>
        <v>99.63353230438895</v>
      </c>
      <c r="FD205" s="2">
        <f t="shared" si="252"/>
        <v>100.09152622831556</v>
      </c>
      <c r="FE205" s="2">
        <f t="shared" si="252"/>
        <v>101.12160132123893</v>
      </c>
      <c r="FG205" s="2">
        <f t="shared" si="253"/>
        <v>0.99999697139188637</v>
      </c>
      <c r="FH205" s="2">
        <f t="shared" si="253"/>
        <v>0.99999660839141469</v>
      </c>
      <c r="FI205" s="2">
        <f t="shared" si="253"/>
        <v>0.99999651935642531</v>
      </c>
      <c r="FJ205" s="2">
        <f t="shared" si="253"/>
        <v>0.99999639033520893</v>
      </c>
      <c r="FK205" s="2">
        <f t="shared" si="253"/>
        <v>0.99999638005190616</v>
      </c>
      <c r="FL205" s="2">
        <f t="shared" si="253"/>
        <v>0.99999615069210246</v>
      </c>
      <c r="FM205" s="2">
        <f t="shared" si="253"/>
        <v>0.99999628842585542</v>
      </c>
      <c r="FN205" s="2">
        <f t="shared" si="253"/>
        <v>0.99999607382121547</v>
      </c>
      <c r="FO205" s="2">
        <f t="shared" si="253"/>
        <v>0.99999544600219104</v>
      </c>
      <c r="FP205" s="2">
        <f t="shared" si="253"/>
        <v>0.99999588295724473</v>
      </c>
      <c r="FQ205" s="2">
        <f t="shared" si="253"/>
        <v>0.99999619689717156</v>
      </c>
      <c r="FR205" s="2">
        <f t="shared" si="253"/>
        <v>0.99999618542481172</v>
      </c>
      <c r="FS205" s="2">
        <f t="shared" si="253"/>
        <v>0.99999599966639863</v>
      </c>
      <c r="FT205" s="2">
        <f t="shared" si="253"/>
        <v>0.99999601512952618</v>
      </c>
      <c r="FU205" s="2">
        <f t="shared" si="253"/>
        <v>0.99999485754499962</v>
      </c>
      <c r="FW205" s="2">
        <f t="shared" si="244"/>
        <v>0.96261077292877983</v>
      </c>
      <c r="FX205" s="2">
        <f t="shared" si="244"/>
        <v>0.97566914181937281</v>
      </c>
      <c r="FY205" s="2">
        <f t="shared" si="244"/>
        <v>0.97548216395047849</v>
      </c>
      <c r="FZ205" s="2">
        <f t="shared" si="244"/>
        <v>0.97158860200163955</v>
      </c>
      <c r="GA205" s="2">
        <f t="shared" si="244"/>
        <v>0.97225220305201288</v>
      </c>
      <c r="GB205" s="2">
        <f t="shared" si="244"/>
        <v>0.97281422793864003</v>
      </c>
      <c r="GC205" s="2">
        <f t="shared" si="244"/>
        <v>0.97264062021979958</v>
      </c>
      <c r="GD205" s="2">
        <f t="shared" si="244"/>
        <v>0.96913192987447105</v>
      </c>
      <c r="GE205" s="2">
        <f t="shared" si="244"/>
        <v>0.97484993960907607</v>
      </c>
      <c r="GF205" s="2">
        <f t="shared" si="244"/>
        <v>0.97514956784016138</v>
      </c>
      <c r="GG205" s="2">
        <f t="shared" si="244"/>
        <v>0.97401120375365913</v>
      </c>
      <c r="GH205" s="2">
        <f t="shared" si="244"/>
        <v>0.96850953969015141</v>
      </c>
      <c r="GI205" s="2">
        <f t="shared" si="244"/>
        <v>0.96405259279839062</v>
      </c>
      <c r="GJ205" s="2">
        <f t="shared" si="244"/>
        <v>0.95389206762180234</v>
      </c>
      <c r="GK205" s="2">
        <f t="shared" si="244"/>
        <v>0.94319603710216759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5.332495539584123E-289</v>
      </c>
      <c r="HQ205" s="86">
        <f t="shared" si="226"/>
        <v>0</v>
      </c>
      <c r="HS205" s="86">
        <f t="shared" si="246"/>
        <v>2.2162343490966976E-28</v>
      </c>
      <c r="HT205" s="86">
        <f t="shared" si="246"/>
        <v>1.1714821738813635E-38</v>
      </c>
      <c r="HU205" s="86">
        <f t="shared" si="246"/>
        <v>4.2723374937932554E-39</v>
      </c>
      <c r="HV205" s="86">
        <f t="shared" si="246"/>
        <v>8.1091017801936976E-41</v>
      </c>
      <c r="HW205" s="86">
        <f t="shared" si="246"/>
        <v>2.882472240265724E-44</v>
      </c>
      <c r="HX205" s="86">
        <f t="shared" si="246"/>
        <v>3.7391746533677573E-43</v>
      </c>
      <c r="HY205" s="86">
        <f t="shared" si="246"/>
        <v>3.6611699980897716E-42</v>
      </c>
      <c r="HZ205" s="86">
        <f t="shared" si="246"/>
        <v>1.8097498298878438E-41</v>
      </c>
      <c r="IA205" s="86">
        <f t="shared" si="246"/>
        <v>3.7120462818281257E-45</v>
      </c>
      <c r="IB205" s="86">
        <f t="shared" si="246"/>
        <v>4.4455909113813138E-53</v>
      </c>
      <c r="IC205" s="86">
        <f t="shared" si="246"/>
        <v>2.0657014507981135E-43</v>
      </c>
      <c r="ID205" s="86">
        <f t="shared" si="246"/>
        <v>1.7213510488772983E-42</v>
      </c>
      <c r="IE205" s="86">
        <f t="shared" si="246"/>
        <v>5.5945181354063129E-42</v>
      </c>
      <c r="IF205" s="86">
        <f t="shared" si="246"/>
        <v>2.6099594565764318E-66</v>
      </c>
      <c r="IG205" s="86">
        <f t="shared" si="246"/>
        <v>1.0732274926982002E-67</v>
      </c>
      <c r="II205" s="86">
        <f t="shared" si="247"/>
        <v>6.7837191014039615E-6</v>
      </c>
      <c r="IJ205" s="86">
        <f t="shared" si="247"/>
        <v>1.5848066996394428E-8</v>
      </c>
      <c r="IK205" s="86">
        <f t="shared" si="247"/>
        <v>1.0621959077036948E-8</v>
      </c>
      <c r="IL205" s="86">
        <f t="shared" si="247"/>
        <v>1.2439059748579544E-8</v>
      </c>
      <c r="IM205" s="86">
        <f t="shared" si="247"/>
        <v>3.1115953385828206E-9</v>
      </c>
      <c r="IN205" s="86">
        <f t="shared" si="247"/>
        <v>2.8414058657738251E-9</v>
      </c>
      <c r="IO205" s="86">
        <f t="shared" si="247"/>
        <v>6.7316873264855778E-9</v>
      </c>
      <c r="IP205" s="86">
        <f t="shared" si="247"/>
        <v>1.989367592316782E-8</v>
      </c>
      <c r="IQ205" s="86">
        <f t="shared" si="247"/>
        <v>9.282866601398318E-10</v>
      </c>
      <c r="IR205" s="86">
        <f t="shared" si="247"/>
        <v>3.9506557159454273E-11</v>
      </c>
      <c r="IS205" s="86">
        <f t="shared" si="247"/>
        <v>2.9217606739880279E-9</v>
      </c>
      <c r="IT205" s="86">
        <f t="shared" si="247"/>
        <v>1.2929542717211549E-8</v>
      </c>
      <c r="IU205" s="86">
        <f t="shared" si="247"/>
        <v>3.7018704937583847E-8</v>
      </c>
      <c r="IV205" s="86">
        <f t="shared" si="247"/>
        <v>2.5492919132583148E-10</v>
      </c>
      <c r="IW205" s="86">
        <f t="shared" si="247"/>
        <v>1.5173332557140543E-16</v>
      </c>
      <c r="IY205" s="86">
        <f t="shared" si="248"/>
        <v>6.7837191014039615E-6</v>
      </c>
      <c r="IZ205" s="86">
        <f t="shared" si="248"/>
        <v>1.5848066996394428E-8</v>
      </c>
      <c r="JA205" s="86">
        <f t="shared" si="248"/>
        <v>1.0621959077036948E-8</v>
      </c>
      <c r="JB205" s="86">
        <f t="shared" si="248"/>
        <v>1.2439059748579544E-8</v>
      </c>
      <c r="JC205" s="86">
        <f t="shared" si="248"/>
        <v>3.1115953385828206E-9</v>
      </c>
      <c r="JD205" s="86">
        <f t="shared" si="248"/>
        <v>2.8414058657738251E-9</v>
      </c>
      <c r="JE205" s="86">
        <f t="shared" si="248"/>
        <v>6.7316873264855778E-9</v>
      </c>
      <c r="JF205" s="86">
        <f t="shared" si="248"/>
        <v>1.989367592316782E-8</v>
      </c>
      <c r="JG205" s="86">
        <f t="shared" si="248"/>
        <v>9.282866601398318E-10</v>
      </c>
      <c r="JH205" s="86">
        <f t="shared" si="248"/>
        <v>3.9506557159454273E-11</v>
      </c>
      <c r="JI205" s="86">
        <f t="shared" si="248"/>
        <v>2.9217606739880279E-9</v>
      </c>
      <c r="JJ205" s="86">
        <f t="shared" si="248"/>
        <v>1.2929542717211549E-8</v>
      </c>
      <c r="JK205" s="86">
        <f t="shared" si="248"/>
        <v>3.7018704937583847E-8</v>
      </c>
      <c r="JL205" s="86">
        <f t="shared" si="248"/>
        <v>2.5492919132583148E-10</v>
      </c>
      <c r="JM205" s="86">
        <f t="shared" si="248"/>
        <v>1.5173332557140543E-16</v>
      </c>
    </row>
    <row r="206" spans="2:273" x14ac:dyDescent="0.25">
      <c r="B206" s="2">
        <v>179</v>
      </c>
      <c r="C206" s="37">
        <v>93.661000000000001</v>
      </c>
      <c r="D206" s="37">
        <v>94.593000000000004</v>
      </c>
      <c r="E206" s="37">
        <v>95.271000000000001</v>
      </c>
      <c r="F206" s="37">
        <v>90.881</v>
      </c>
      <c r="G206" s="37">
        <v>91.716999999999999</v>
      </c>
      <c r="H206" s="37">
        <v>92.271000000000001</v>
      </c>
      <c r="I206" s="37">
        <v>95.016999999999996</v>
      </c>
      <c r="J206" s="37">
        <v>94.236999999999995</v>
      </c>
      <c r="K206" s="37">
        <v>92.271000000000001</v>
      </c>
      <c r="L206" s="37">
        <v>95.433000000000007</v>
      </c>
      <c r="M206" s="37">
        <v>96.441000000000003</v>
      </c>
      <c r="N206" s="37">
        <v>99.542000000000002</v>
      </c>
      <c r="O206" s="37">
        <v>99.864000000000004</v>
      </c>
      <c r="P206" s="37">
        <v>98.067999999999998</v>
      </c>
      <c r="Q206" s="37">
        <v>101.14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101.04808374077351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9.1916259226493935E-2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101.04808374077351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101.14</v>
      </c>
      <c r="DK206" s="2">
        <f t="shared" si="251"/>
        <v>134.86664784240151</v>
      </c>
      <c r="DL206" s="2">
        <f t="shared" si="251"/>
        <v>142.16366690374588</v>
      </c>
      <c r="DM206" s="2">
        <f t="shared" si="251"/>
        <v>119.88220122551699</v>
      </c>
      <c r="DN206" s="2">
        <f t="shared" si="251"/>
        <v>140.54574143779405</v>
      </c>
      <c r="DO206" s="2">
        <f t="shared" si="251"/>
        <v>164.42822256542254</v>
      </c>
      <c r="DP206" s="2">
        <f t="shared" si="251"/>
        <v>156.61333333333334</v>
      </c>
      <c r="DQ206" s="2">
        <f t="shared" si="251"/>
        <v>147.57089131652666</v>
      </c>
      <c r="DR206" s="2">
        <f t="shared" si="251"/>
        <v>132.35752114972115</v>
      </c>
      <c r="DS206" s="2">
        <f t="shared" si="251"/>
        <v>132.11200000000002</v>
      </c>
      <c r="DT206" s="2">
        <f t="shared" si="251"/>
        <v>143.81580305576773</v>
      </c>
      <c r="DU206" s="2">
        <f t="shared" si="251"/>
        <v>152.83658653390231</v>
      </c>
      <c r="DV206" s="2">
        <f t="shared" si="251"/>
        <v>162.87944357515408</v>
      </c>
      <c r="DW206" s="2">
        <f t="shared" si="251"/>
        <v>163.04282072829133</v>
      </c>
      <c r="DX206" s="2">
        <f t="shared" si="251"/>
        <v>153.45220574860573</v>
      </c>
      <c r="DY206" s="2">
        <f t="shared" si="251"/>
        <v>168.30962364532019</v>
      </c>
      <c r="EA206" s="2">
        <f t="shared" si="240"/>
        <v>89.308633245985561</v>
      </c>
      <c r="EB206" s="2">
        <f t="shared" si="240"/>
        <v>92.391774844720501</v>
      </c>
      <c r="EC206" s="2">
        <f t="shared" si="240"/>
        <v>94.924107781195417</v>
      </c>
      <c r="ED206" s="2">
        <f t="shared" si="240"/>
        <v>90.917756612997437</v>
      </c>
      <c r="EE206" s="2">
        <f t="shared" si="240"/>
        <v>91.266189257496933</v>
      </c>
      <c r="EF206" s="2">
        <f t="shared" si="239"/>
        <v>91.339796639797981</v>
      </c>
      <c r="EG206" s="2">
        <f t="shared" si="239"/>
        <v>94.740463622108578</v>
      </c>
      <c r="EH206" s="2">
        <f t="shared" si="239"/>
        <v>97.84867954818337</v>
      </c>
      <c r="EI206" s="2">
        <f t="shared" si="239"/>
        <v>93.713043507817815</v>
      </c>
      <c r="EJ206" s="2">
        <f t="shared" si="239"/>
        <v>99.221065549531815</v>
      </c>
      <c r="EK206" s="2">
        <f t="shared" si="239"/>
        <v>99.320795899831339</v>
      </c>
      <c r="EL206" s="2">
        <f t="shared" si="179"/>
        <v>98.132650636566922</v>
      </c>
      <c r="EM206" s="2">
        <f t="shared" si="179"/>
        <v>100.30989381746465</v>
      </c>
      <c r="EN206" s="2">
        <f t="shared" si="179"/>
        <v>102.22004551261817</v>
      </c>
      <c r="EO206" s="2">
        <f t="shared" si="179"/>
        <v>101.4336243997256</v>
      </c>
      <c r="EQ206" s="2">
        <f t="shared" si="252"/>
        <v>91.400691984101215</v>
      </c>
      <c r="ER206" s="2">
        <f t="shared" si="252"/>
        <v>91.757195854097745</v>
      </c>
      <c r="ES206" s="2">
        <f t="shared" si="252"/>
        <v>92.948460246073537</v>
      </c>
      <c r="ET206" s="2">
        <f t="shared" si="252"/>
        <v>91.49952636846939</v>
      </c>
      <c r="EU206" s="2">
        <f t="shared" si="252"/>
        <v>91.362660188639566</v>
      </c>
      <c r="EV206" s="2">
        <f t="shared" si="252"/>
        <v>91.122740952366513</v>
      </c>
      <c r="EW206" s="2">
        <f t="shared" si="252"/>
        <v>94.283189962136333</v>
      </c>
      <c r="EX206" s="2">
        <f t="shared" si="252"/>
        <v>95.799233181563906</v>
      </c>
      <c r="EY206" s="2">
        <f t="shared" si="252"/>
        <v>93.571162885782613</v>
      </c>
      <c r="EZ206" s="2">
        <f t="shared" si="252"/>
        <v>97.560851080790258</v>
      </c>
      <c r="FA206" s="2">
        <f t="shared" si="252"/>
        <v>97.647049907913853</v>
      </c>
      <c r="FB206" s="2">
        <f t="shared" si="252"/>
        <v>98.247557971014473</v>
      </c>
      <c r="FC206" s="2">
        <f t="shared" si="252"/>
        <v>99.569715373099072</v>
      </c>
      <c r="FD206" s="2">
        <f t="shared" si="252"/>
        <v>99.994129420784745</v>
      </c>
      <c r="FE206" s="2">
        <f t="shared" si="252"/>
        <v>101.02657672396083</v>
      </c>
      <c r="FG206" s="2">
        <f t="shared" si="253"/>
        <v>0.99999723787583616</v>
      </c>
      <c r="FH206" s="2">
        <f t="shared" si="253"/>
        <v>0.99999690681528419</v>
      </c>
      <c r="FI206" s="2">
        <f t="shared" si="253"/>
        <v>0.99999682561435976</v>
      </c>
      <c r="FJ206" s="2">
        <f t="shared" si="253"/>
        <v>0.99999670794553852</v>
      </c>
      <c r="FK206" s="2">
        <f t="shared" si="253"/>
        <v>0.99999669856704898</v>
      </c>
      <c r="FL206" s="2">
        <f t="shared" si="253"/>
        <v>0.99999648938828445</v>
      </c>
      <c r="FM206" s="2">
        <f t="shared" si="253"/>
        <v>0.9999966150030436</v>
      </c>
      <c r="FN206" s="2">
        <f t="shared" si="253"/>
        <v>0.99999641928115435</v>
      </c>
      <c r="FO206" s="2">
        <f t="shared" si="253"/>
        <v>0.99999584670297159</v>
      </c>
      <c r="FP206" s="2">
        <f t="shared" si="253"/>
        <v>0.99999624521102082</v>
      </c>
      <c r="FQ206" s="2">
        <f t="shared" si="253"/>
        <v>0.99999653152783663</v>
      </c>
      <c r="FR206" s="2">
        <f t="shared" si="253"/>
        <v>0.9999965210649131</v>
      </c>
      <c r="FS206" s="2">
        <f t="shared" si="253"/>
        <v>0.99999635165111034</v>
      </c>
      <c r="FT206" s="2">
        <f t="shared" si="253"/>
        <v>0.99999636575366024</v>
      </c>
      <c r="FU206" s="2">
        <f t="shared" si="253"/>
        <v>0.99999531002317665</v>
      </c>
      <c r="FW206" s="2">
        <f t="shared" si="244"/>
        <v>0.9657880676228322</v>
      </c>
      <c r="FX206" s="2">
        <f t="shared" si="244"/>
        <v>0.97776238617309075</v>
      </c>
      <c r="FY206" s="2">
        <f t="shared" si="244"/>
        <v>0.97759112501379208</v>
      </c>
      <c r="FZ206" s="2">
        <f t="shared" si="244"/>
        <v>0.97402355868685786</v>
      </c>
      <c r="GA206" s="2">
        <f t="shared" si="244"/>
        <v>0.97463177174986193</v>
      </c>
      <c r="GB206" s="2">
        <f t="shared" si="244"/>
        <v>0.97514683109996425</v>
      </c>
      <c r="GC206" s="2">
        <f t="shared" si="244"/>
        <v>0.97498773633817015</v>
      </c>
      <c r="GD206" s="2">
        <f t="shared" si="244"/>
        <v>0.97177131477747503</v>
      </c>
      <c r="GE206" s="2">
        <f t="shared" si="244"/>
        <v>0.97701200141916389</v>
      </c>
      <c r="GF206" s="2">
        <f t="shared" si="244"/>
        <v>0.97728647181850092</v>
      </c>
      <c r="GG206" s="2">
        <f t="shared" si="244"/>
        <v>0.97624361161927109</v>
      </c>
      <c r="GH206" s="2">
        <f t="shared" si="244"/>
        <v>0.97120056082292638</v>
      </c>
      <c r="GI206" s="2">
        <f t="shared" si="244"/>
        <v>0.96711154940199195</v>
      </c>
      <c r="GJ206" s="2">
        <f t="shared" si="244"/>
        <v>0.95777777037830625</v>
      </c>
      <c r="GK206" s="2">
        <f t="shared" si="244"/>
        <v>0.94793393701033091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5.8948131085483489E-295</v>
      </c>
      <c r="HQ206" s="86">
        <f t="shared" si="226"/>
        <v>0</v>
      </c>
      <c r="HS206" s="86">
        <f t="shared" si="246"/>
        <v>2.9856972674043019E-29</v>
      </c>
      <c r="HT206" s="86">
        <f t="shared" si="246"/>
        <v>8.6982822695118116E-40</v>
      </c>
      <c r="HU206" s="86">
        <f t="shared" si="246"/>
        <v>3.00954483431857E-40</v>
      </c>
      <c r="HV206" s="86">
        <f t="shared" si="246"/>
        <v>4.852831598559436E-42</v>
      </c>
      <c r="HW206" s="86">
        <f t="shared" si="246"/>
        <v>1.3858068231129143E-45</v>
      </c>
      <c r="HX206" s="86">
        <f t="shared" si="246"/>
        <v>1.8889006097932781E-44</v>
      </c>
      <c r="HY206" s="86">
        <f t="shared" si="246"/>
        <v>2.047169619409613E-43</v>
      </c>
      <c r="HZ206" s="86">
        <f t="shared" si="246"/>
        <v>1.0278044406411832E-42</v>
      </c>
      <c r="IA206" s="86">
        <f t="shared" si="246"/>
        <v>1.7061460400134728E-46</v>
      </c>
      <c r="IB206" s="86">
        <f t="shared" si="246"/>
        <v>1.2153663773266246E-54</v>
      </c>
      <c r="IC206" s="86">
        <f t="shared" si="246"/>
        <v>1.0771227762569765E-44</v>
      </c>
      <c r="ID206" s="86">
        <f t="shared" si="246"/>
        <v>8.9127740236137143E-44</v>
      </c>
      <c r="IE206" s="86">
        <f t="shared" si="246"/>
        <v>2.8791928992715368E-43</v>
      </c>
      <c r="IF206" s="86">
        <f t="shared" si="246"/>
        <v>1.8486426736272147E-68</v>
      </c>
      <c r="IG206" s="86">
        <f t="shared" si="246"/>
        <v>5.8989772321894455E-70</v>
      </c>
      <c r="II206" s="86">
        <f t="shared" si="247"/>
        <v>3.6926716428869058E-6</v>
      </c>
      <c r="IJ206" s="86">
        <f t="shared" si="247"/>
        <v>6.9079996254614799E-9</v>
      </c>
      <c r="IK206" s="86">
        <f t="shared" si="247"/>
        <v>4.531508973034201E-9</v>
      </c>
      <c r="IL206" s="86">
        <f t="shared" si="247"/>
        <v>5.1558637622772905E-9</v>
      </c>
      <c r="IM206" s="86">
        <f t="shared" si="247"/>
        <v>1.2089059632587882E-9</v>
      </c>
      <c r="IN206" s="86">
        <f t="shared" si="247"/>
        <v>1.1050474106691238E-9</v>
      </c>
      <c r="IO206" s="86">
        <f t="shared" si="247"/>
        <v>2.7307523129818518E-9</v>
      </c>
      <c r="IP206" s="86">
        <f t="shared" si="247"/>
        <v>8.2673965283845964E-9</v>
      </c>
      <c r="IQ206" s="86">
        <f t="shared" si="247"/>
        <v>3.48678051595448E-10</v>
      </c>
      <c r="IR206" s="86">
        <f t="shared" si="247"/>
        <v>1.2726610052152045E-11</v>
      </c>
      <c r="IS206" s="86">
        <f t="shared" si="247"/>
        <v>1.1518562743777396E-9</v>
      </c>
      <c r="IT206" s="86">
        <f t="shared" si="247"/>
        <v>5.223927656374733E-9</v>
      </c>
      <c r="IU206" s="86">
        <f t="shared" si="247"/>
        <v>1.5256318202281516E-8</v>
      </c>
      <c r="IV206" s="86">
        <f t="shared" si="247"/>
        <v>7.20977967623316E-11</v>
      </c>
      <c r="IW206" s="86">
        <f t="shared" si="247"/>
        <v>1.518314581549425E-17</v>
      </c>
      <c r="IY206" s="86">
        <f t="shared" si="248"/>
        <v>3.6926716428869058E-6</v>
      </c>
      <c r="IZ206" s="86">
        <f t="shared" si="248"/>
        <v>6.9079996254614799E-9</v>
      </c>
      <c r="JA206" s="86">
        <f t="shared" si="248"/>
        <v>4.531508973034201E-9</v>
      </c>
      <c r="JB206" s="86">
        <f t="shared" si="248"/>
        <v>5.1558637622772905E-9</v>
      </c>
      <c r="JC206" s="86">
        <f t="shared" si="248"/>
        <v>1.2089059632587882E-9</v>
      </c>
      <c r="JD206" s="86">
        <f t="shared" si="248"/>
        <v>1.1050474106691238E-9</v>
      </c>
      <c r="JE206" s="86">
        <f t="shared" si="248"/>
        <v>2.7307523129818518E-9</v>
      </c>
      <c r="JF206" s="86">
        <f t="shared" si="248"/>
        <v>8.2673965283845964E-9</v>
      </c>
      <c r="JG206" s="86">
        <f t="shared" si="248"/>
        <v>3.48678051595448E-10</v>
      </c>
      <c r="JH206" s="86">
        <f t="shared" si="248"/>
        <v>1.2726610052152045E-11</v>
      </c>
      <c r="JI206" s="86">
        <f t="shared" si="248"/>
        <v>1.1518562743777396E-9</v>
      </c>
      <c r="JJ206" s="86">
        <f t="shared" si="248"/>
        <v>5.223927656374733E-9</v>
      </c>
      <c r="JK206" s="86">
        <f t="shared" si="248"/>
        <v>1.5256318202281516E-8</v>
      </c>
      <c r="JL206" s="86">
        <f t="shared" si="248"/>
        <v>7.20977967623316E-11</v>
      </c>
      <c r="JM206" s="86">
        <f t="shared" si="248"/>
        <v>1.518314581549425E-17</v>
      </c>
    </row>
    <row r="207" spans="2:273" x14ac:dyDescent="0.25">
      <c r="B207" s="2">
        <v>180</v>
      </c>
      <c r="C207" s="37">
        <v>92.084999999999994</v>
      </c>
      <c r="D207" s="37">
        <v>94.864000000000004</v>
      </c>
      <c r="E207" s="37">
        <v>93.322000000000003</v>
      </c>
      <c r="F207" s="37">
        <v>91.677999999999997</v>
      </c>
      <c r="G207" s="37">
        <v>92.5</v>
      </c>
      <c r="H207" s="37">
        <v>90.186000000000007</v>
      </c>
      <c r="I207" s="37">
        <v>93.661000000000001</v>
      </c>
      <c r="J207" s="37">
        <v>93.507999999999996</v>
      </c>
      <c r="K207" s="37">
        <v>95.728999999999999</v>
      </c>
      <c r="L207" s="37">
        <v>98.582999999999998</v>
      </c>
      <c r="M207" s="37">
        <v>96.983000000000004</v>
      </c>
      <c r="N207" s="37">
        <v>101.203</v>
      </c>
      <c r="O207" s="37">
        <v>99.305000000000007</v>
      </c>
      <c r="P207" s="37">
        <v>100.84699999999999</v>
      </c>
      <c r="Q207" s="37">
        <v>100.018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100.95145064307815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-0.93345064307814596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100.95145064307815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100.018</v>
      </c>
      <c r="DK207" s="2">
        <f t="shared" si="251"/>
        <v>135.03992823639774</v>
      </c>
      <c r="DL207" s="2">
        <f t="shared" si="251"/>
        <v>142.38086154575629</v>
      </c>
      <c r="DM207" s="2">
        <f t="shared" si="251"/>
        <v>119.97230977130975</v>
      </c>
      <c r="DN207" s="2">
        <f t="shared" si="251"/>
        <v>140.75608348834663</v>
      </c>
      <c r="DO207" s="2">
        <f t="shared" si="251"/>
        <v>164.77977044187043</v>
      </c>
      <c r="DP207" s="2">
        <f t="shared" si="251"/>
        <v>156.92983333333333</v>
      </c>
      <c r="DQ207" s="2">
        <f t="shared" si="251"/>
        <v>147.82840840336138</v>
      </c>
      <c r="DR207" s="2">
        <f t="shared" si="251"/>
        <v>132.51179888459887</v>
      </c>
      <c r="DS207" s="2">
        <f t="shared" si="251"/>
        <v>132.26568181818183</v>
      </c>
      <c r="DT207" s="2">
        <f t="shared" si="251"/>
        <v>144.02889106187925</v>
      </c>
      <c r="DU207" s="2">
        <f t="shared" si="251"/>
        <v>153.10503129445235</v>
      </c>
      <c r="DV207" s="2">
        <f t="shared" si="251"/>
        <v>163.20130014224748</v>
      </c>
      <c r="DW207" s="2">
        <f t="shared" si="251"/>
        <v>163.3626985994398</v>
      </c>
      <c r="DX207" s="2">
        <f t="shared" si="251"/>
        <v>153.69472775632775</v>
      </c>
      <c r="DY207" s="2">
        <f t="shared" si="251"/>
        <v>168.66494729064038</v>
      </c>
      <c r="EA207" s="2">
        <f t="shared" si="240"/>
        <v>89.18072628660228</v>
      </c>
      <c r="EB207" s="2">
        <f t="shared" si="240"/>
        <v>92.299098602484477</v>
      </c>
      <c r="EC207" s="2">
        <f t="shared" si="240"/>
        <v>94.867200390722402</v>
      </c>
      <c r="ED207" s="2">
        <f t="shared" si="240"/>
        <v>90.846808471605868</v>
      </c>
      <c r="EE207" s="2">
        <f t="shared" si="240"/>
        <v>91.155891685566473</v>
      </c>
      <c r="EF207" s="2">
        <f t="shared" si="239"/>
        <v>91.250957673756091</v>
      </c>
      <c r="EG207" s="2">
        <f t="shared" si="239"/>
        <v>94.685317756961467</v>
      </c>
      <c r="EH207" s="2">
        <f t="shared" si="239"/>
        <v>97.815292480099586</v>
      </c>
      <c r="EI207" s="2">
        <f t="shared" si="239"/>
        <v>93.621777022433733</v>
      </c>
      <c r="EJ207" s="2">
        <f t="shared" si="239"/>
        <v>99.162472725480555</v>
      </c>
      <c r="EK207" s="2">
        <f t="shared" si="239"/>
        <v>99.277860840794105</v>
      </c>
      <c r="EL207" s="2">
        <f t="shared" si="179"/>
        <v>98.061732069590931</v>
      </c>
      <c r="EM207" s="2">
        <f t="shared" si="179"/>
        <v>100.25548261106906</v>
      </c>
      <c r="EN207" s="2">
        <f t="shared" si="179"/>
        <v>102.15190562294268</v>
      </c>
      <c r="EO207" s="2">
        <f t="shared" si="179"/>
        <v>101.34264602230863</v>
      </c>
      <c r="EQ207" s="2">
        <f t="shared" si="252"/>
        <v>91.299385751919047</v>
      </c>
      <c r="ER207" s="2">
        <f t="shared" si="252"/>
        <v>91.656782871979559</v>
      </c>
      <c r="ES207" s="2">
        <f t="shared" si="252"/>
        <v>92.867244722002141</v>
      </c>
      <c r="ET207" s="2">
        <f t="shared" si="252"/>
        <v>91.435862215950507</v>
      </c>
      <c r="EU207" s="2">
        <f t="shared" si="252"/>
        <v>91.253561778214859</v>
      </c>
      <c r="EV207" s="2">
        <f t="shared" si="252"/>
        <v>91.031239056563777</v>
      </c>
      <c r="EW207" s="2">
        <f t="shared" si="252"/>
        <v>94.22239754520939</v>
      </c>
      <c r="EX207" s="2">
        <f t="shared" si="252"/>
        <v>95.740155893444623</v>
      </c>
      <c r="EY207" s="2">
        <f t="shared" si="252"/>
        <v>93.478147146078982</v>
      </c>
      <c r="EZ207" s="2">
        <f t="shared" si="252"/>
        <v>97.481453643117675</v>
      </c>
      <c r="FA207" s="2">
        <f t="shared" si="252"/>
        <v>97.583317906574422</v>
      </c>
      <c r="FB207" s="2">
        <f t="shared" si="252"/>
        <v>98.178090371326377</v>
      </c>
      <c r="FC207" s="2">
        <f t="shared" si="252"/>
        <v>99.50589844180918</v>
      </c>
      <c r="FD207" s="2">
        <f t="shared" si="252"/>
        <v>99.896732613253917</v>
      </c>
      <c r="FE207" s="2">
        <f t="shared" si="252"/>
        <v>100.93155212668273</v>
      </c>
      <c r="FG207" s="2">
        <f t="shared" si="253"/>
        <v>0.99999748091221063</v>
      </c>
      <c r="FH207" s="2">
        <f t="shared" si="253"/>
        <v>0.9999971789812433</v>
      </c>
      <c r="FI207" s="2">
        <f t="shared" si="253"/>
        <v>0.99999710492507921</v>
      </c>
      <c r="FJ207" s="2">
        <f t="shared" si="253"/>
        <v>0.99999699760977767</v>
      </c>
      <c r="FK207" s="2">
        <f t="shared" si="253"/>
        <v>0.99999698905648859</v>
      </c>
      <c r="FL207" s="2">
        <f t="shared" si="253"/>
        <v>0.99999679828307364</v>
      </c>
      <c r="FM207" s="2">
        <f t="shared" si="253"/>
        <v>0.99999691284516501</v>
      </c>
      <c r="FN207" s="2">
        <f t="shared" si="253"/>
        <v>0.99999673434457115</v>
      </c>
      <c r="FO207" s="2">
        <f t="shared" si="253"/>
        <v>0.99999621214670675</v>
      </c>
      <c r="FP207" s="2">
        <f t="shared" si="253"/>
        <v>0.99999657559062016</v>
      </c>
      <c r="FQ207" s="2">
        <f t="shared" si="253"/>
        <v>0.99999683671482553</v>
      </c>
      <c r="FR207" s="2">
        <f t="shared" si="253"/>
        <v>0.99999682717252003</v>
      </c>
      <c r="FS207" s="2">
        <f t="shared" si="253"/>
        <v>0.99999667266519876</v>
      </c>
      <c r="FT207" s="2">
        <f t="shared" si="253"/>
        <v>0.99999668552688536</v>
      </c>
      <c r="FU207" s="2">
        <f t="shared" si="253"/>
        <v>0.99999572268853565</v>
      </c>
      <c r="FW207" s="2">
        <f t="shared" si="244"/>
        <v>0.96870413755250551</v>
      </c>
      <c r="FX207" s="2">
        <f t="shared" si="244"/>
        <v>0.97967929425395728</v>
      </c>
      <c r="FY207" s="2">
        <f t="shared" si="244"/>
        <v>0.97952248682185949</v>
      </c>
      <c r="FZ207" s="2">
        <f t="shared" si="244"/>
        <v>0.97625493115027495</v>
      </c>
      <c r="GA207" s="2">
        <f t="shared" si="244"/>
        <v>0.97681214256903148</v>
      </c>
      <c r="GB207" s="2">
        <f t="shared" si="244"/>
        <v>0.97728396493019309</v>
      </c>
      <c r="GC207" s="2">
        <f t="shared" si="244"/>
        <v>0.97713823005544242</v>
      </c>
      <c r="GD207" s="2">
        <f t="shared" si="244"/>
        <v>0.97419102829959192</v>
      </c>
      <c r="GE207" s="2">
        <f t="shared" si="244"/>
        <v>0.97899220376106766</v>
      </c>
      <c r="GF207" s="2">
        <f t="shared" si="244"/>
        <v>0.97924353338082315</v>
      </c>
      <c r="GG207" s="2">
        <f t="shared" si="244"/>
        <v>0.97828853271128313</v>
      </c>
      <c r="GH207" s="2">
        <f t="shared" si="244"/>
        <v>0.97366787267924093</v>
      </c>
      <c r="GI207" s="2">
        <f t="shared" si="244"/>
        <v>0.96991832539792322</v>
      </c>
      <c r="GJ207" s="2">
        <f t="shared" si="244"/>
        <v>0.9613492776809931</v>
      </c>
      <c r="GK207" s="2">
        <f t="shared" si="244"/>
        <v>0.95229664523591406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5.6609179748053947E-301</v>
      </c>
      <c r="HQ207" s="86">
        <f t="shared" si="226"/>
        <v>0</v>
      </c>
      <c r="HS207" s="86">
        <f t="shared" si="246"/>
        <v>3.8970407032477125E-30</v>
      </c>
      <c r="HT207" s="86">
        <f t="shared" si="246"/>
        <v>6.2131810165785351E-41</v>
      </c>
      <c r="HU207" s="86">
        <f t="shared" si="246"/>
        <v>2.0372057542764932E-41</v>
      </c>
      <c r="HV207" s="86">
        <f t="shared" si="246"/>
        <v>2.7821061191342477E-43</v>
      </c>
      <c r="HW207" s="86">
        <f t="shared" si="246"/>
        <v>6.3637459951619272E-47</v>
      </c>
      <c r="HX207" s="86">
        <f t="shared" si="246"/>
        <v>9.1170013405040791E-46</v>
      </c>
      <c r="HY207" s="86">
        <f t="shared" si="246"/>
        <v>1.0959024937670914E-44</v>
      </c>
      <c r="HZ207" s="86">
        <f t="shared" si="246"/>
        <v>5.5869105103520029E-44</v>
      </c>
      <c r="IA207" s="86">
        <f t="shared" si="246"/>
        <v>7.4870322997655023E-48</v>
      </c>
      <c r="IB207" s="86">
        <f t="shared" si="246"/>
        <v>3.1492366425255769E-56</v>
      </c>
      <c r="IC207" s="86">
        <f t="shared" si="246"/>
        <v>5.3728362864140759E-46</v>
      </c>
      <c r="ID207" s="86">
        <f t="shared" si="246"/>
        <v>4.409423633478219E-45</v>
      </c>
      <c r="IE207" s="86">
        <f t="shared" si="246"/>
        <v>1.4147474284512093E-44</v>
      </c>
      <c r="IF207" s="86">
        <f t="shared" si="246"/>
        <v>1.2079213633338587E-70</v>
      </c>
      <c r="IG207" s="86">
        <f t="shared" si="246"/>
        <v>2.9714709755859832E-72</v>
      </c>
      <c r="II207" s="86">
        <f t="shared" si="247"/>
        <v>1.978810535179107E-6</v>
      </c>
      <c r="IJ207" s="86">
        <f t="shared" si="247"/>
        <v>2.9533244519123825E-9</v>
      </c>
      <c r="IK207" s="86">
        <f t="shared" si="247"/>
        <v>1.8950366391920762E-9</v>
      </c>
      <c r="IL207" s="86">
        <f t="shared" si="247"/>
        <v>2.091621991739241E-9</v>
      </c>
      <c r="IM207" s="86">
        <f t="shared" si="247"/>
        <v>4.5900180668163326E-10</v>
      </c>
      <c r="IN207" s="86">
        <f t="shared" si="247"/>
        <v>4.2005624290522059E-10</v>
      </c>
      <c r="IO207" s="86">
        <f t="shared" si="247"/>
        <v>1.0838437805991788E-9</v>
      </c>
      <c r="IP207" s="86">
        <f t="shared" si="247"/>
        <v>3.3612705057060487E-9</v>
      </c>
      <c r="IQ207" s="86">
        <f t="shared" si="247"/>
        <v>1.2796060228023102E-10</v>
      </c>
      <c r="IR207" s="86">
        <f t="shared" si="247"/>
        <v>3.9907043137315786E-12</v>
      </c>
      <c r="IS207" s="86">
        <f t="shared" si="247"/>
        <v>4.441174441050293E-10</v>
      </c>
      <c r="IT207" s="86">
        <f t="shared" si="247"/>
        <v>2.0630769139683617E-9</v>
      </c>
      <c r="IU207" s="86">
        <f t="shared" si="247"/>
        <v>6.1437502396908622E-9</v>
      </c>
      <c r="IV207" s="86">
        <f t="shared" si="247"/>
        <v>1.9665487577612778E-11</v>
      </c>
      <c r="IW207" s="86">
        <f t="shared" si="247"/>
        <v>1.4133325261869832E-18</v>
      </c>
      <c r="IY207" s="86">
        <f t="shared" si="248"/>
        <v>1.978810535179107E-6</v>
      </c>
      <c r="IZ207" s="86">
        <f t="shared" si="248"/>
        <v>2.9533244519123825E-9</v>
      </c>
      <c r="JA207" s="86">
        <f t="shared" si="248"/>
        <v>1.8950366391920762E-9</v>
      </c>
      <c r="JB207" s="86">
        <f t="shared" si="248"/>
        <v>2.091621991739241E-9</v>
      </c>
      <c r="JC207" s="86">
        <f t="shared" si="248"/>
        <v>4.5900180668163326E-10</v>
      </c>
      <c r="JD207" s="86">
        <f t="shared" si="248"/>
        <v>4.2005624290522059E-10</v>
      </c>
      <c r="JE207" s="86">
        <f t="shared" si="248"/>
        <v>1.0838437805991788E-9</v>
      </c>
      <c r="JF207" s="86">
        <f t="shared" si="248"/>
        <v>3.3612705057060487E-9</v>
      </c>
      <c r="JG207" s="86">
        <f t="shared" si="248"/>
        <v>1.2796060228023102E-10</v>
      </c>
      <c r="JH207" s="86">
        <f t="shared" si="248"/>
        <v>3.9907043137315786E-12</v>
      </c>
      <c r="JI207" s="86">
        <f t="shared" si="248"/>
        <v>4.441174441050293E-10</v>
      </c>
      <c r="JJ207" s="86">
        <f t="shared" si="248"/>
        <v>2.0630769139683617E-9</v>
      </c>
      <c r="JK207" s="86">
        <f t="shared" si="248"/>
        <v>6.1437502396908622E-9</v>
      </c>
      <c r="JL207" s="86">
        <f t="shared" si="248"/>
        <v>1.9665487577612778E-11</v>
      </c>
      <c r="JM207" s="86">
        <f t="shared" si="248"/>
        <v>1.4133325261869832E-18</v>
      </c>
    </row>
    <row r="208" spans="2:273" x14ac:dyDescent="0.25">
      <c r="B208" s="2">
        <v>181</v>
      </c>
      <c r="C208" s="37">
        <v>93.575999999999993</v>
      </c>
      <c r="D208" s="37">
        <v>90.135999999999996</v>
      </c>
      <c r="E208" s="37">
        <v>92.677999999999997</v>
      </c>
      <c r="F208" s="37">
        <v>91.948999999999998</v>
      </c>
      <c r="G208" s="37">
        <v>92.733000000000004</v>
      </c>
      <c r="H208" s="37">
        <v>93.203000000000003</v>
      </c>
      <c r="I208" s="37">
        <v>93.61</v>
      </c>
      <c r="J208" s="37">
        <v>97.119</v>
      </c>
      <c r="K208" s="37">
        <v>96.373000000000005</v>
      </c>
      <c r="L208" s="37">
        <v>95.683000000000007</v>
      </c>
      <c r="M208" s="37">
        <v>97.948999999999998</v>
      </c>
      <c r="N208" s="37">
        <v>99.897999999999996</v>
      </c>
      <c r="O208" s="37">
        <v>101.76300000000001</v>
      </c>
      <c r="P208" s="37">
        <v>100.373</v>
      </c>
      <c r="Q208" s="37">
        <v>101.123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100.85492909660169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0.26807090339831063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100.85492909660169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101.123</v>
      </c>
      <c r="DK208" s="2">
        <f t="shared" si="251"/>
        <v>135.21320863039398</v>
      </c>
      <c r="DL208" s="2">
        <f t="shared" si="251"/>
        <v>142.59805618776673</v>
      </c>
      <c r="DM208" s="2">
        <f t="shared" si="251"/>
        <v>120.06241831710251</v>
      </c>
      <c r="DN208" s="2">
        <f t="shared" si="251"/>
        <v>140.96642553889922</v>
      </c>
      <c r="DO208" s="2">
        <f t="shared" si="251"/>
        <v>165.13131831831831</v>
      </c>
      <c r="DP208" s="2">
        <f t="shared" si="251"/>
        <v>157.24633333333333</v>
      </c>
      <c r="DQ208" s="2">
        <f t="shared" si="251"/>
        <v>148.08592549019613</v>
      </c>
      <c r="DR208" s="2">
        <f t="shared" si="251"/>
        <v>132.6660766194766</v>
      </c>
      <c r="DS208" s="2">
        <f t="shared" si="251"/>
        <v>132.41936363636364</v>
      </c>
      <c r="DT208" s="2">
        <f t="shared" si="251"/>
        <v>144.2419790679908</v>
      </c>
      <c r="DU208" s="2">
        <f t="shared" si="251"/>
        <v>153.37347605500236</v>
      </c>
      <c r="DV208" s="2">
        <f t="shared" si="251"/>
        <v>163.5231567093409</v>
      </c>
      <c r="DW208" s="2">
        <f t="shared" si="251"/>
        <v>163.68257647058826</v>
      </c>
      <c r="DX208" s="2">
        <f t="shared" si="251"/>
        <v>153.93724976404974</v>
      </c>
      <c r="DY208" s="2">
        <f t="shared" si="251"/>
        <v>169.02027093596058</v>
      </c>
      <c r="EA208" s="2">
        <f t="shared" si="240"/>
        <v>89.052819327218998</v>
      </c>
      <c r="EB208" s="2">
        <f t="shared" si="240"/>
        <v>92.206422360248453</v>
      </c>
      <c r="EC208" s="2">
        <f t="shared" si="240"/>
        <v>94.810293000249374</v>
      </c>
      <c r="ED208" s="2">
        <f t="shared" si="240"/>
        <v>90.775860330214286</v>
      </c>
      <c r="EE208" s="2">
        <f t="shared" si="240"/>
        <v>91.045594113636028</v>
      </c>
      <c r="EF208" s="2">
        <f t="shared" si="239"/>
        <v>91.1621187077142</v>
      </c>
      <c r="EG208" s="2">
        <f t="shared" si="239"/>
        <v>94.630171891814342</v>
      </c>
      <c r="EH208" s="2">
        <f t="shared" si="239"/>
        <v>97.781905412015817</v>
      </c>
      <c r="EI208" s="2">
        <f t="shared" si="239"/>
        <v>93.530510537049636</v>
      </c>
      <c r="EJ208" s="2">
        <f t="shared" si="239"/>
        <v>99.103879901429295</v>
      </c>
      <c r="EK208" s="2">
        <f t="shared" si="239"/>
        <v>99.234925781756857</v>
      </c>
      <c r="EL208" s="2">
        <f t="shared" si="179"/>
        <v>97.990813502614927</v>
      </c>
      <c r="EM208" s="2">
        <f t="shared" si="179"/>
        <v>100.20107140467346</v>
      </c>
      <c r="EN208" s="2">
        <f t="shared" si="179"/>
        <v>102.08376573326719</v>
      </c>
      <c r="EO208" s="2">
        <f t="shared" si="179"/>
        <v>101.25166764489165</v>
      </c>
      <c r="EQ208" s="2">
        <f t="shared" si="252"/>
        <v>91.198079519736879</v>
      </c>
      <c r="ER208" s="2">
        <f t="shared" si="252"/>
        <v>91.556369889861372</v>
      </c>
      <c r="ES208" s="2">
        <f t="shared" si="252"/>
        <v>92.786029197930745</v>
      </c>
      <c r="ET208" s="2">
        <f t="shared" si="252"/>
        <v>91.372198063431611</v>
      </c>
      <c r="EU208" s="2">
        <f t="shared" si="252"/>
        <v>91.144463367790152</v>
      </c>
      <c r="EV208" s="2">
        <f t="shared" si="252"/>
        <v>90.939737160761027</v>
      </c>
      <c r="EW208" s="2">
        <f t="shared" si="252"/>
        <v>94.161605128282432</v>
      </c>
      <c r="EX208" s="2">
        <f t="shared" si="252"/>
        <v>95.681078605325339</v>
      </c>
      <c r="EY208" s="2">
        <f t="shared" si="252"/>
        <v>93.385131406375336</v>
      </c>
      <c r="EZ208" s="2">
        <f t="shared" si="252"/>
        <v>97.402056205445092</v>
      </c>
      <c r="FA208" s="2">
        <f t="shared" si="252"/>
        <v>97.519585905234976</v>
      </c>
      <c r="FB208" s="2">
        <f t="shared" si="252"/>
        <v>98.108622771638281</v>
      </c>
      <c r="FC208" s="2">
        <f t="shared" si="252"/>
        <v>99.442081510519287</v>
      </c>
      <c r="FD208" s="2">
        <f t="shared" si="252"/>
        <v>99.799335805723089</v>
      </c>
      <c r="FE208" s="2">
        <f t="shared" si="252"/>
        <v>100.83652752940463</v>
      </c>
      <c r="FG208" s="2">
        <f t="shared" si="253"/>
        <v>0.99999770256412168</v>
      </c>
      <c r="FH208" s="2">
        <f t="shared" si="253"/>
        <v>0.99999742719967721</v>
      </c>
      <c r="FI208" s="2">
        <f t="shared" si="253"/>
        <v>0.99999735965961889</v>
      </c>
      <c r="FJ208" s="2">
        <f t="shared" si="253"/>
        <v>0.99999726178684989</v>
      </c>
      <c r="FK208" s="2">
        <f t="shared" si="253"/>
        <v>0.99999725398615336</v>
      </c>
      <c r="FL208" s="2">
        <f t="shared" si="253"/>
        <v>0.99999707999863596</v>
      </c>
      <c r="FM208" s="2">
        <f t="shared" si="253"/>
        <v>0.99999718448056296</v>
      </c>
      <c r="FN208" s="2">
        <f t="shared" si="253"/>
        <v>0.99999702168599547</v>
      </c>
      <c r="FO208" s="2">
        <f t="shared" si="253"/>
        <v>0.99999654543558725</v>
      </c>
      <c r="FP208" s="2">
        <f t="shared" si="253"/>
        <v>0.99999687690058614</v>
      </c>
      <c r="FQ208" s="2">
        <f t="shared" si="253"/>
        <v>0.99999711504882993</v>
      </c>
      <c r="FR208" s="2">
        <f t="shared" si="253"/>
        <v>0.99999710634613903</v>
      </c>
      <c r="FS208" s="2">
        <f t="shared" si="253"/>
        <v>0.99999696543370675</v>
      </c>
      <c r="FT208" s="2">
        <f t="shared" si="253"/>
        <v>0.99999697716371105</v>
      </c>
      <c r="FU208" s="2">
        <f t="shared" si="253"/>
        <v>0.99999609904411302</v>
      </c>
      <c r="FW208" s="2">
        <f t="shared" si="244"/>
        <v>0.97137902072561955</v>
      </c>
      <c r="FX208" s="2">
        <f t="shared" si="244"/>
        <v>0.98143410023326039</v>
      </c>
      <c r="FY208" s="2">
        <f t="shared" si="244"/>
        <v>0.98129057539225484</v>
      </c>
      <c r="FZ208" s="2">
        <f t="shared" si="244"/>
        <v>0.97829889953027516</v>
      </c>
      <c r="GA208" s="2">
        <f t="shared" si="244"/>
        <v>0.97880918748818202</v>
      </c>
      <c r="GB208" s="2">
        <f t="shared" si="244"/>
        <v>0.97924123790495621</v>
      </c>
      <c r="GC208" s="2">
        <f t="shared" si="244"/>
        <v>0.97910779148884874</v>
      </c>
      <c r="GD208" s="2">
        <f t="shared" si="244"/>
        <v>0.9764083635792663</v>
      </c>
      <c r="GE208" s="2">
        <f t="shared" si="244"/>
        <v>0.98080518129604888</v>
      </c>
      <c r="GF208" s="2">
        <f t="shared" si="244"/>
        <v>0.98103524128184849</v>
      </c>
      <c r="GG208" s="2">
        <f t="shared" si="244"/>
        <v>0.98016100660149763</v>
      </c>
      <c r="GH208" s="2">
        <f t="shared" si="244"/>
        <v>0.97592904345524245</v>
      </c>
      <c r="GI208" s="2">
        <f t="shared" si="244"/>
        <v>0.97249237783639608</v>
      </c>
      <c r="GJ208" s="2">
        <f t="shared" si="244"/>
        <v>0.96462983385706658</v>
      </c>
      <c r="GK208" s="2">
        <f t="shared" si="244"/>
        <v>0.95631064262768339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4.7225879968974614E-307</v>
      </c>
      <c r="HQ208" s="86">
        <f t="shared" si="226"/>
        <v>0</v>
      </c>
      <c r="HS208" s="86">
        <f t="shared" si="246"/>
        <v>4.9281063822077052E-31</v>
      </c>
      <c r="HT208" s="86">
        <f t="shared" si="246"/>
        <v>4.2694757913756062E-42</v>
      </c>
      <c r="HU208" s="86">
        <f t="shared" si="246"/>
        <v>1.3251500490526539E-42</v>
      </c>
      <c r="HV208" s="86">
        <f t="shared" si="246"/>
        <v>1.527936513750233E-44</v>
      </c>
      <c r="HW208" s="86">
        <f t="shared" si="246"/>
        <v>2.7912116344107596E-48</v>
      </c>
      <c r="HX208" s="86">
        <f t="shared" si="246"/>
        <v>4.20437667102999E-47</v>
      </c>
      <c r="HY208" s="86">
        <f t="shared" si="246"/>
        <v>5.6165726148469176E-46</v>
      </c>
      <c r="HZ208" s="86">
        <f t="shared" si="246"/>
        <v>2.9066942213421574E-45</v>
      </c>
      <c r="IA208" s="86">
        <f t="shared" si="246"/>
        <v>3.1368311963061789E-49</v>
      </c>
      <c r="IB208" s="86">
        <f t="shared" si="246"/>
        <v>7.734300638184805E-58</v>
      </c>
      <c r="IC208" s="86">
        <f t="shared" si="246"/>
        <v>2.5637756391960367E-47</v>
      </c>
      <c r="ID208" s="86">
        <f t="shared" si="246"/>
        <v>2.0843627662725793E-46</v>
      </c>
      <c r="IE208" s="86">
        <f t="shared" si="246"/>
        <v>6.6371874087288259E-46</v>
      </c>
      <c r="IF208" s="86">
        <f t="shared" si="246"/>
        <v>7.2809376089769919E-73</v>
      </c>
      <c r="IG208" s="86">
        <f t="shared" si="246"/>
        <v>1.3717415116069539E-74</v>
      </c>
      <c r="II208" s="86">
        <f t="shared" si="247"/>
        <v>1.0438716276530217E-6</v>
      </c>
      <c r="IJ208" s="86">
        <f t="shared" si="247"/>
        <v>1.2383513763116733E-9</v>
      </c>
      <c r="IK208" s="86">
        <f t="shared" si="247"/>
        <v>7.7681899822150471E-10</v>
      </c>
      <c r="IL208" s="86">
        <f t="shared" si="247"/>
        <v>8.3046744295512238E-10</v>
      </c>
      <c r="IM208" s="86">
        <f t="shared" si="247"/>
        <v>1.7030935258723549E-10</v>
      </c>
      <c r="IN208" s="86">
        <f t="shared" si="247"/>
        <v>1.5606402092307299E-10</v>
      </c>
      <c r="IO208" s="86">
        <f t="shared" si="247"/>
        <v>4.2088850314050867E-10</v>
      </c>
      <c r="IP208" s="86">
        <f t="shared" si="247"/>
        <v>1.336928592965908E-9</v>
      </c>
      <c r="IQ208" s="86">
        <f t="shared" si="247"/>
        <v>4.5880434373528482E-11</v>
      </c>
      <c r="IR208" s="86">
        <f t="shared" si="247"/>
        <v>1.2180631827042009E-12</v>
      </c>
      <c r="IS208" s="86">
        <f t="shared" si="247"/>
        <v>1.6746866306050547E-10</v>
      </c>
      <c r="IT208" s="86">
        <f t="shared" si="247"/>
        <v>7.9639179595950316E-10</v>
      </c>
      <c r="IU208" s="86">
        <f t="shared" si="247"/>
        <v>2.4174654999713553E-9</v>
      </c>
      <c r="IV208" s="86">
        <f t="shared" si="247"/>
        <v>5.1731010020637381E-12</v>
      </c>
      <c r="IW208" s="86">
        <f t="shared" si="247"/>
        <v>1.2237870948521574E-19</v>
      </c>
      <c r="IY208" s="86">
        <f t="shared" si="248"/>
        <v>1.0438716276530217E-6</v>
      </c>
      <c r="IZ208" s="86">
        <f t="shared" si="248"/>
        <v>1.2383513763116733E-9</v>
      </c>
      <c r="JA208" s="86">
        <f t="shared" si="248"/>
        <v>7.7681899822150471E-10</v>
      </c>
      <c r="JB208" s="86">
        <f t="shared" si="248"/>
        <v>8.3046744295512238E-10</v>
      </c>
      <c r="JC208" s="86">
        <f t="shared" si="248"/>
        <v>1.7030935258723549E-10</v>
      </c>
      <c r="JD208" s="86">
        <f t="shared" si="248"/>
        <v>1.5606402092307299E-10</v>
      </c>
      <c r="JE208" s="86">
        <f t="shared" si="248"/>
        <v>4.2088850314050867E-10</v>
      </c>
      <c r="JF208" s="86">
        <f t="shared" si="248"/>
        <v>1.336928592965908E-9</v>
      </c>
      <c r="JG208" s="86">
        <f t="shared" si="248"/>
        <v>4.5880434373528482E-11</v>
      </c>
      <c r="JH208" s="86">
        <f t="shared" si="248"/>
        <v>1.2180631827042009E-12</v>
      </c>
      <c r="JI208" s="86">
        <f t="shared" si="248"/>
        <v>1.6746866306050547E-10</v>
      </c>
      <c r="JJ208" s="86">
        <f t="shared" si="248"/>
        <v>7.9639179595950316E-10</v>
      </c>
      <c r="JK208" s="86">
        <f t="shared" si="248"/>
        <v>2.4174654999713553E-9</v>
      </c>
      <c r="JL208" s="86">
        <f t="shared" si="248"/>
        <v>5.1731010020637381E-12</v>
      </c>
      <c r="JM208" s="86">
        <f t="shared" si="248"/>
        <v>1.2237870948521574E-19</v>
      </c>
    </row>
    <row r="209" spans="2:273" x14ac:dyDescent="0.25">
      <c r="B209" s="2">
        <v>182</v>
      </c>
      <c r="C209" s="37">
        <v>92.22</v>
      </c>
      <c r="D209" s="37">
        <v>92.897999999999996</v>
      </c>
      <c r="E209" s="37">
        <v>92.203000000000003</v>
      </c>
      <c r="F209" s="37">
        <v>90.271000000000001</v>
      </c>
      <c r="G209" s="37">
        <v>92.283000000000001</v>
      </c>
      <c r="H209" s="37">
        <v>90.677999999999997</v>
      </c>
      <c r="I209" s="37">
        <v>95</v>
      </c>
      <c r="J209" s="37">
        <v>94.796999999999997</v>
      </c>
      <c r="K209" s="37">
        <v>97.831000000000003</v>
      </c>
      <c r="L209" s="37">
        <v>95.417000000000002</v>
      </c>
      <c r="M209" s="37">
        <v>95.593000000000004</v>
      </c>
      <c r="N209" s="37">
        <v>98.763000000000005</v>
      </c>
      <c r="O209" s="37">
        <v>97.542000000000002</v>
      </c>
      <c r="P209" s="37">
        <v>102.678</v>
      </c>
      <c r="Q209" s="37">
        <v>99.683999999999997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100.75851262662987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-1.0745126266298684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100.75851262662987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99.683999999999997</v>
      </c>
      <c r="DK209" s="2">
        <f t="shared" si="251"/>
        <v>135.38648902439024</v>
      </c>
      <c r="DL209" s="2">
        <f t="shared" si="251"/>
        <v>142.81525082977714</v>
      </c>
      <c r="DM209" s="2">
        <f t="shared" si="251"/>
        <v>120.15252686289527</v>
      </c>
      <c r="DN209" s="2">
        <f t="shared" si="251"/>
        <v>141.1767675894518</v>
      </c>
      <c r="DO209" s="2">
        <f t="shared" si="251"/>
        <v>165.48286619476619</v>
      </c>
      <c r="DP209" s="2">
        <f t="shared" si="251"/>
        <v>157.56283333333334</v>
      </c>
      <c r="DQ209" s="2">
        <f t="shared" si="251"/>
        <v>148.34344257703086</v>
      </c>
      <c r="DR209" s="2">
        <f t="shared" si="251"/>
        <v>132.82035435435435</v>
      </c>
      <c r="DS209" s="2">
        <f t="shared" si="251"/>
        <v>132.57304545454548</v>
      </c>
      <c r="DT209" s="2">
        <f t="shared" si="251"/>
        <v>144.45506707410232</v>
      </c>
      <c r="DU209" s="2">
        <f t="shared" si="251"/>
        <v>153.6419208155524</v>
      </c>
      <c r="DV209" s="2">
        <f t="shared" si="251"/>
        <v>163.84501327643432</v>
      </c>
      <c r="DW209" s="2">
        <f t="shared" si="251"/>
        <v>164.00245434173672</v>
      </c>
      <c r="DX209" s="2">
        <f t="shared" si="251"/>
        <v>154.17977177177175</v>
      </c>
      <c r="DY209" s="2">
        <f t="shared" si="251"/>
        <v>169.37559458128078</v>
      </c>
      <c r="EA209" s="2">
        <f t="shared" si="240"/>
        <v>88.924912367835717</v>
      </c>
      <c r="EB209" s="2">
        <f t="shared" si="240"/>
        <v>92.113746118012429</v>
      </c>
      <c r="EC209" s="2">
        <f t="shared" si="240"/>
        <v>94.753385609776359</v>
      </c>
      <c r="ED209" s="2">
        <f t="shared" si="240"/>
        <v>90.704912188822718</v>
      </c>
      <c r="EE209" s="2">
        <f t="shared" si="240"/>
        <v>90.935296541705583</v>
      </c>
      <c r="EF209" s="2">
        <f t="shared" si="239"/>
        <v>91.073279741672309</v>
      </c>
      <c r="EG209" s="2">
        <f t="shared" si="239"/>
        <v>94.575026026667217</v>
      </c>
      <c r="EH209" s="2">
        <f t="shared" si="239"/>
        <v>97.748518343932034</v>
      </c>
      <c r="EI209" s="2">
        <f t="shared" si="239"/>
        <v>93.439244051665554</v>
      </c>
      <c r="EJ209" s="2">
        <f t="shared" si="239"/>
        <v>99.045287077378049</v>
      </c>
      <c r="EK209" s="2">
        <f t="shared" si="239"/>
        <v>99.191990722719623</v>
      </c>
      <c r="EL209" s="2">
        <f t="shared" si="179"/>
        <v>97.919894935638936</v>
      </c>
      <c r="EM209" s="2">
        <f t="shared" si="179"/>
        <v>100.14666019827784</v>
      </c>
      <c r="EN209" s="2">
        <f t="shared" si="179"/>
        <v>102.01562584359169</v>
      </c>
      <c r="EO209" s="2">
        <f t="shared" si="179"/>
        <v>101.16068926747468</v>
      </c>
      <c r="EQ209" s="2">
        <f t="shared" si="252"/>
        <v>91.096773287554711</v>
      </c>
      <c r="ER209" s="2">
        <f t="shared" si="252"/>
        <v>91.4559569077432</v>
      </c>
      <c r="ES209" s="2">
        <f t="shared" si="252"/>
        <v>92.704813673859348</v>
      </c>
      <c r="ET209" s="2">
        <f t="shared" si="252"/>
        <v>91.308533910912729</v>
      </c>
      <c r="EU209" s="2">
        <f t="shared" si="252"/>
        <v>91.035364957365445</v>
      </c>
      <c r="EV209" s="2">
        <f t="shared" si="252"/>
        <v>90.848235264958277</v>
      </c>
      <c r="EW209" s="2">
        <f t="shared" si="252"/>
        <v>94.100812711355488</v>
      </c>
      <c r="EX209" s="2">
        <f t="shared" si="252"/>
        <v>95.622001317206056</v>
      </c>
      <c r="EY209" s="2">
        <f t="shared" si="252"/>
        <v>93.292115666671705</v>
      </c>
      <c r="EZ209" s="2">
        <f t="shared" si="252"/>
        <v>97.322658767772509</v>
      </c>
      <c r="FA209" s="2">
        <f t="shared" si="252"/>
        <v>97.455853903895544</v>
      </c>
      <c r="FB209" s="2">
        <f t="shared" si="252"/>
        <v>98.039155171950185</v>
      </c>
      <c r="FC209" s="2">
        <f t="shared" si="252"/>
        <v>99.378264579229395</v>
      </c>
      <c r="FD209" s="2">
        <f t="shared" si="252"/>
        <v>99.701938998192261</v>
      </c>
      <c r="FE209" s="2">
        <f t="shared" si="252"/>
        <v>100.74150293212654</v>
      </c>
      <c r="FG209" s="2">
        <f t="shared" si="253"/>
        <v>0.99999790471315264</v>
      </c>
      <c r="FH209" s="2">
        <f t="shared" si="253"/>
        <v>0.999997653577687</v>
      </c>
      <c r="FI209" s="2">
        <f t="shared" si="253"/>
        <v>0.9999975919803934</v>
      </c>
      <c r="FJ209" s="2">
        <f t="shared" si="253"/>
        <v>0.99999750271932497</v>
      </c>
      <c r="FK209" s="2">
        <f t="shared" si="253"/>
        <v>0.99999749560500173</v>
      </c>
      <c r="FL209" s="2">
        <f t="shared" si="253"/>
        <v>0.9999973369264209</v>
      </c>
      <c r="FM209" s="2">
        <f t="shared" si="253"/>
        <v>0.99999743221511883</v>
      </c>
      <c r="FN209" s="2">
        <f t="shared" si="253"/>
        <v>0.99999728374463304</v>
      </c>
      <c r="FO209" s="2">
        <f t="shared" si="253"/>
        <v>0.99999684939885269</v>
      </c>
      <c r="FP209" s="2">
        <f t="shared" si="253"/>
        <v>0.99999715169869952</v>
      </c>
      <c r="FQ209" s="2">
        <f t="shared" si="253"/>
        <v>0.99999736889259405</v>
      </c>
      <c r="FR209" s="2">
        <f t="shared" si="253"/>
        <v>0.99999736095564151</v>
      </c>
      <c r="FS209" s="2">
        <f t="shared" si="253"/>
        <v>0.99999723244190886</v>
      </c>
      <c r="FT209" s="2">
        <f t="shared" si="253"/>
        <v>0.99999724313980565</v>
      </c>
      <c r="FU209" s="2">
        <f t="shared" si="253"/>
        <v>0.99999644228472606</v>
      </c>
      <c r="FW209" s="2">
        <f t="shared" si="244"/>
        <v>0.97383145548254557</v>
      </c>
      <c r="FX209" s="2">
        <f t="shared" si="244"/>
        <v>0.98303999233680672</v>
      </c>
      <c r="FY209" s="2">
        <f t="shared" si="244"/>
        <v>0.98290866575111191</v>
      </c>
      <c r="FZ209" s="2">
        <f t="shared" si="244"/>
        <v>0.98017049747172946</v>
      </c>
      <c r="GA209" s="2">
        <f t="shared" si="244"/>
        <v>0.980637646990562</v>
      </c>
      <c r="GB209" s="2">
        <f t="shared" si="244"/>
        <v>0.9810331401146527</v>
      </c>
      <c r="GC209" s="2">
        <f t="shared" si="244"/>
        <v>0.98091098828065337</v>
      </c>
      <c r="GD209" s="2">
        <f t="shared" si="244"/>
        <v>0.9784394162276826</v>
      </c>
      <c r="GE209" s="2">
        <f t="shared" si="244"/>
        <v>0.98246450094713389</v>
      </c>
      <c r="GF209" s="2">
        <f t="shared" si="244"/>
        <v>0.98267502441430155</v>
      </c>
      <c r="GG209" s="2">
        <f t="shared" si="244"/>
        <v>0.98187498365328441</v>
      </c>
      <c r="GH209" s="2">
        <f t="shared" si="244"/>
        <v>0.97800043200071629</v>
      </c>
      <c r="GI209" s="2">
        <f t="shared" si="244"/>
        <v>0.97485188260797406</v>
      </c>
      <c r="GJ209" s="2">
        <f t="shared" si="244"/>
        <v>0.96764131868359349</v>
      </c>
      <c r="GK209" s="2">
        <f t="shared" si="244"/>
        <v>0.96000106902612181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6.0377924814162299E-32</v>
      </c>
      <c r="HT209" s="86">
        <f t="shared" si="246"/>
        <v>2.8223612129049251E-43</v>
      </c>
      <c r="HU209" s="86">
        <f t="shared" si="246"/>
        <v>8.2830197012740093E-44</v>
      </c>
      <c r="HV209" s="86">
        <f t="shared" si="246"/>
        <v>8.038728156382663E-46</v>
      </c>
      <c r="HW209" s="86">
        <f t="shared" si="246"/>
        <v>1.1693373232583199E-49</v>
      </c>
      <c r="HX209" s="86">
        <f t="shared" si="246"/>
        <v>1.8524869487625336E-48</v>
      </c>
      <c r="HY209" s="86">
        <f t="shared" si="246"/>
        <v>2.7558117979800972E-47</v>
      </c>
      <c r="HZ209" s="86">
        <f t="shared" si="246"/>
        <v>1.4474068901445029E-46</v>
      </c>
      <c r="IA209" s="86">
        <f t="shared" si="246"/>
        <v>1.254751999638101E-50</v>
      </c>
      <c r="IB209" s="86">
        <f t="shared" si="246"/>
        <v>1.8003291291814661E-59</v>
      </c>
      <c r="IC209" s="86">
        <f t="shared" si="246"/>
        <v>1.1702854848264935E-48</v>
      </c>
      <c r="ID209" s="86">
        <f t="shared" si="246"/>
        <v>9.4142241085501487E-48</v>
      </c>
      <c r="IE209" s="86">
        <f t="shared" si="246"/>
        <v>2.9729208063345365E-47</v>
      </c>
      <c r="IF209" s="86">
        <f t="shared" si="246"/>
        <v>4.0485132075120551E-75</v>
      </c>
      <c r="IG209" s="86">
        <f t="shared" si="246"/>
        <v>5.8033055994943235E-77</v>
      </c>
      <c r="II209" s="86">
        <f t="shared" si="247"/>
        <v>5.4207412765652234E-7</v>
      </c>
      <c r="IJ209" s="86">
        <f t="shared" si="247"/>
        <v>5.0926289817681768E-10</v>
      </c>
      <c r="IK209" s="86">
        <f t="shared" si="247"/>
        <v>3.1213391916806235E-10</v>
      </c>
      <c r="IL209" s="86">
        <f t="shared" si="247"/>
        <v>3.2270823118268411E-10</v>
      </c>
      <c r="IM209" s="86">
        <f t="shared" si="247"/>
        <v>6.1752594377568999E-11</v>
      </c>
      <c r="IN209" s="86">
        <f t="shared" si="247"/>
        <v>5.6670557518270189E-11</v>
      </c>
      <c r="IO209" s="86">
        <f t="shared" si="247"/>
        <v>1.5990940826884697E-10</v>
      </c>
      <c r="IP209" s="86">
        <f t="shared" si="247"/>
        <v>5.2020289036609781E-10</v>
      </c>
      <c r="IQ209" s="86">
        <f t="shared" si="247"/>
        <v>1.6071978100781906E-11</v>
      </c>
      <c r="IR209" s="86">
        <f t="shared" si="247"/>
        <v>3.6187978164540465E-13</v>
      </c>
      <c r="IS209" s="86">
        <f t="shared" si="247"/>
        <v>6.1758441618991143E-11</v>
      </c>
      <c r="IT209" s="86">
        <f t="shared" si="247"/>
        <v>3.0048357402947538E-10</v>
      </c>
      <c r="IU209" s="86">
        <f t="shared" si="247"/>
        <v>9.2943355130662045E-10</v>
      </c>
      <c r="IV209" s="86">
        <f t="shared" si="247"/>
        <v>1.3123362410008898E-12</v>
      </c>
      <c r="IW209" s="86">
        <f t="shared" si="247"/>
        <v>9.8565578460432119E-21</v>
      </c>
      <c r="IY209" s="86">
        <f t="shared" si="248"/>
        <v>5.4207412765652234E-7</v>
      </c>
      <c r="IZ209" s="86">
        <f t="shared" si="248"/>
        <v>5.0926289817681768E-10</v>
      </c>
      <c r="JA209" s="86">
        <f t="shared" si="248"/>
        <v>3.1213391916806235E-10</v>
      </c>
      <c r="JB209" s="86">
        <f t="shared" si="248"/>
        <v>3.2270823118268411E-10</v>
      </c>
      <c r="JC209" s="86">
        <f t="shared" si="248"/>
        <v>6.1752594377568999E-11</v>
      </c>
      <c r="JD209" s="86">
        <f t="shared" si="248"/>
        <v>5.6670557518270189E-11</v>
      </c>
      <c r="JE209" s="86">
        <f t="shared" si="248"/>
        <v>1.5990940826884697E-10</v>
      </c>
      <c r="JF209" s="86">
        <f t="shared" si="248"/>
        <v>5.2020289036609781E-10</v>
      </c>
      <c r="JG209" s="86">
        <f t="shared" si="248"/>
        <v>1.6071978100781906E-11</v>
      </c>
      <c r="JH209" s="86">
        <f t="shared" si="248"/>
        <v>3.6187978164540465E-13</v>
      </c>
      <c r="JI209" s="86">
        <f t="shared" si="248"/>
        <v>6.1758441618991143E-11</v>
      </c>
      <c r="JJ209" s="86">
        <f t="shared" si="248"/>
        <v>3.0048357402947538E-10</v>
      </c>
      <c r="JK209" s="86">
        <f t="shared" si="248"/>
        <v>9.2943355130662045E-10</v>
      </c>
      <c r="JL209" s="86">
        <f t="shared" si="248"/>
        <v>1.3123362410008898E-12</v>
      </c>
      <c r="JM209" s="86">
        <f t="shared" si="248"/>
        <v>9.8565578460432119E-21</v>
      </c>
    </row>
    <row r="210" spans="2:273" x14ac:dyDescent="0.25">
      <c r="B210" s="2">
        <v>183</v>
      </c>
      <c r="C210" s="37">
        <v>92.965999999999994</v>
      </c>
      <c r="D210" s="37">
        <v>92.61</v>
      </c>
      <c r="E210" s="37">
        <v>92.712000000000003</v>
      </c>
      <c r="F210" s="37">
        <v>92.034000000000006</v>
      </c>
      <c r="G210" s="37">
        <v>93.216999999999999</v>
      </c>
      <c r="H210" s="37">
        <v>91.846999999999994</v>
      </c>
      <c r="I210" s="37">
        <v>92.441000000000003</v>
      </c>
      <c r="J210" s="37">
        <v>94.474999999999994</v>
      </c>
      <c r="K210" s="37">
        <v>96.441000000000003</v>
      </c>
      <c r="L210" s="37">
        <v>94.983000000000004</v>
      </c>
      <c r="M210" s="37">
        <v>97.102000000000004</v>
      </c>
      <c r="N210" s="37">
        <v>100.61</v>
      </c>
      <c r="O210" s="37">
        <v>100.797</v>
      </c>
      <c r="P210" s="37">
        <v>102.983</v>
      </c>
      <c r="Q210" s="37">
        <v>103.596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100.66219494278164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2.9338050572183647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100.66219494278164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103.596</v>
      </c>
      <c r="DK210" s="2">
        <f t="shared" si="251"/>
        <v>135.55976941838648</v>
      </c>
      <c r="DL210" s="2">
        <f t="shared" si="251"/>
        <v>143.03244547178758</v>
      </c>
      <c r="DM210" s="2">
        <f t="shared" si="251"/>
        <v>120.24263540868802</v>
      </c>
      <c r="DN210" s="2">
        <f t="shared" si="251"/>
        <v>141.38710964000435</v>
      </c>
      <c r="DO210" s="2">
        <f t="shared" si="251"/>
        <v>165.83441407121404</v>
      </c>
      <c r="DP210" s="2">
        <f t="shared" si="251"/>
        <v>157.87933333333334</v>
      </c>
      <c r="DQ210" s="2">
        <f t="shared" si="251"/>
        <v>148.60095966386558</v>
      </c>
      <c r="DR210" s="2">
        <f t="shared" si="251"/>
        <v>132.97463208923207</v>
      </c>
      <c r="DS210" s="2">
        <f t="shared" si="251"/>
        <v>132.72672727272729</v>
      </c>
      <c r="DT210" s="2">
        <f t="shared" si="251"/>
        <v>144.66815508021386</v>
      </c>
      <c r="DU210" s="2">
        <f t="shared" si="251"/>
        <v>153.91036557610241</v>
      </c>
      <c r="DV210" s="2">
        <f t="shared" si="251"/>
        <v>164.16686984352771</v>
      </c>
      <c r="DW210" s="2">
        <f t="shared" si="251"/>
        <v>164.32233221288516</v>
      </c>
      <c r="DX210" s="2">
        <f t="shared" si="251"/>
        <v>154.42229377949377</v>
      </c>
      <c r="DY210" s="2">
        <f t="shared" si="251"/>
        <v>169.73091822660098</v>
      </c>
      <c r="EA210" s="2">
        <f t="shared" si="240"/>
        <v>88.797005408452435</v>
      </c>
      <c r="EB210" s="2">
        <f t="shared" si="240"/>
        <v>92.021069875776405</v>
      </c>
      <c r="EC210" s="2">
        <f t="shared" si="240"/>
        <v>94.69647821930333</v>
      </c>
      <c r="ED210" s="2">
        <f t="shared" si="240"/>
        <v>90.633964047431135</v>
      </c>
      <c r="EE210" s="2">
        <f t="shared" si="240"/>
        <v>90.824998969775137</v>
      </c>
      <c r="EF210" s="2">
        <f t="shared" si="239"/>
        <v>90.984440775630418</v>
      </c>
      <c r="EG210" s="2">
        <f t="shared" si="239"/>
        <v>94.519880161520092</v>
      </c>
      <c r="EH210" s="2">
        <f t="shared" si="239"/>
        <v>97.71513127584825</v>
      </c>
      <c r="EI210" s="2">
        <f t="shared" si="239"/>
        <v>93.347977566281457</v>
      </c>
      <c r="EJ210" s="2">
        <f t="shared" si="239"/>
        <v>98.986694253326789</v>
      </c>
      <c r="EK210" s="2">
        <f t="shared" si="239"/>
        <v>99.14905566368239</v>
      </c>
      <c r="EL210" s="2">
        <f t="shared" si="179"/>
        <v>97.848976368662932</v>
      </c>
      <c r="EM210" s="2">
        <f t="shared" si="179"/>
        <v>100.09224899188224</v>
      </c>
      <c r="EN210" s="2">
        <f t="shared" si="179"/>
        <v>101.94748595391621</v>
      </c>
      <c r="EO210" s="2">
        <f t="shared" si="179"/>
        <v>101.06971089005771</v>
      </c>
      <c r="EQ210" s="2">
        <f t="shared" si="252"/>
        <v>90.995467055372558</v>
      </c>
      <c r="ER210" s="2">
        <f t="shared" si="252"/>
        <v>91.355543925625028</v>
      </c>
      <c r="ES210" s="2">
        <f t="shared" si="252"/>
        <v>92.623598149787938</v>
      </c>
      <c r="ET210" s="2">
        <f t="shared" si="252"/>
        <v>91.244869758393833</v>
      </c>
      <c r="EU210" s="2">
        <f t="shared" si="252"/>
        <v>90.926266546940738</v>
      </c>
      <c r="EV210" s="2">
        <f t="shared" si="252"/>
        <v>90.75673336915554</v>
      </c>
      <c r="EW210" s="2">
        <f t="shared" si="252"/>
        <v>94.040020294428544</v>
      </c>
      <c r="EX210" s="2">
        <f t="shared" si="252"/>
        <v>95.562924029086773</v>
      </c>
      <c r="EY210" s="2">
        <f t="shared" si="252"/>
        <v>93.199099926968074</v>
      </c>
      <c r="EZ210" s="2">
        <f t="shared" si="252"/>
        <v>97.243261330099926</v>
      </c>
      <c r="FA210" s="2">
        <f t="shared" si="252"/>
        <v>97.392121902556113</v>
      </c>
      <c r="FB210" s="2">
        <f t="shared" si="252"/>
        <v>97.969687572262089</v>
      </c>
      <c r="FC210" s="2">
        <f t="shared" si="252"/>
        <v>99.314447647939502</v>
      </c>
      <c r="FD210" s="2">
        <f t="shared" si="252"/>
        <v>99.604542190661434</v>
      </c>
      <c r="FE210" s="2">
        <f t="shared" si="252"/>
        <v>100.64647833484844</v>
      </c>
      <c r="FG210" s="2">
        <f t="shared" si="253"/>
        <v>0.99999808907533139</v>
      </c>
      <c r="FH210" s="2">
        <f t="shared" si="253"/>
        <v>0.99999786003697499</v>
      </c>
      <c r="FI210" s="2">
        <f t="shared" si="253"/>
        <v>0.99999780385955206</v>
      </c>
      <c r="FJ210" s="2">
        <f t="shared" si="253"/>
        <v>0.999997722452455</v>
      </c>
      <c r="FK210" s="2">
        <f t="shared" si="253"/>
        <v>0.99999771596411224</v>
      </c>
      <c r="FL210" s="2">
        <f t="shared" si="253"/>
        <v>0.99999757124746069</v>
      </c>
      <c r="FM210" s="2">
        <f t="shared" si="253"/>
        <v>0.99999765815182617</v>
      </c>
      <c r="FN210" s="2">
        <f t="shared" si="253"/>
        <v>0.99999752274507081</v>
      </c>
      <c r="FO210" s="2">
        <f t="shared" si="253"/>
        <v>0.99999712661680662</v>
      </c>
      <c r="FP210" s="2">
        <f t="shared" si="253"/>
        <v>0.99999740231768919</v>
      </c>
      <c r="FQ210" s="2">
        <f t="shared" si="253"/>
        <v>0.99999760040097074</v>
      </c>
      <c r="FR210" s="2">
        <f t="shared" si="253"/>
        <v>0.99999759316238068</v>
      </c>
      <c r="FS210" s="2">
        <f t="shared" si="253"/>
        <v>0.99999747595640764</v>
      </c>
      <c r="FT210" s="2">
        <f t="shared" si="253"/>
        <v>0.99999748571301028</v>
      </c>
      <c r="FU210" s="2">
        <f t="shared" si="253"/>
        <v>0.99999675532409116</v>
      </c>
      <c r="FW210" s="2">
        <f t="shared" si="244"/>
        <v>0.97607892431855003</v>
      </c>
      <c r="FX210" s="2">
        <f t="shared" si="244"/>
        <v>0.98450917226234513</v>
      </c>
      <c r="FY210" s="2">
        <f t="shared" si="244"/>
        <v>0.98438904133212712</v>
      </c>
      <c r="FZ210" s="2">
        <f t="shared" si="244"/>
        <v>0.98188366972118657</v>
      </c>
      <c r="GA210" s="2">
        <f t="shared" si="244"/>
        <v>0.98231118815470875</v>
      </c>
      <c r="GB210" s="2">
        <f t="shared" si="244"/>
        <v>0.98267310171525302</v>
      </c>
      <c r="GC210" s="2">
        <f t="shared" si="244"/>
        <v>0.98256132394358386</v>
      </c>
      <c r="GD210" s="2">
        <f t="shared" si="244"/>
        <v>0.98029913944015767</v>
      </c>
      <c r="GE210" s="2">
        <f t="shared" si="244"/>
        <v>0.98398272118871788</v>
      </c>
      <c r="GF210" s="2">
        <f t="shared" si="244"/>
        <v>0.98417531115940216</v>
      </c>
      <c r="GG210" s="2">
        <f t="shared" si="244"/>
        <v>0.98344338405481369</v>
      </c>
      <c r="GH210" s="2">
        <f t="shared" si="244"/>
        <v>0.9798972421422476</v>
      </c>
      <c r="GI210" s="2">
        <f t="shared" si="244"/>
        <v>0.97701378132381811</v>
      </c>
      <c r="GJ210" s="2">
        <f t="shared" si="244"/>
        <v>0.9704042665289172</v>
      </c>
      <c r="GK210" s="2">
        <f t="shared" si="244"/>
        <v>0.96339169948726133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7.1668185293440604E-33</v>
      </c>
      <c r="HT210" s="86">
        <f t="shared" si="246"/>
        <v>1.794839761623248E-44</v>
      </c>
      <c r="HU210" s="86">
        <f t="shared" si="246"/>
        <v>4.9751170458121907E-45</v>
      </c>
      <c r="HV210" s="86">
        <f t="shared" si="246"/>
        <v>4.0515123982367551E-47</v>
      </c>
      <c r="HW210" s="86">
        <f t="shared" si="246"/>
        <v>4.6789823865131482E-51</v>
      </c>
      <c r="HX210" s="86">
        <f t="shared" si="246"/>
        <v>7.7984807634545994E-50</v>
      </c>
      <c r="HY210" s="86">
        <f t="shared" si="246"/>
        <v>1.294505485736332E-48</v>
      </c>
      <c r="HZ210" s="86">
        <f t="shared" si="246"/>
        <v>6.8983137833990015E-48</v>
      </c>
      <c r="IA210" s="86">
        <f t="shared" si="246"/>
        <v>4.7918964951727599E-52</v>
      </c>
      <c r="IB210" s="86">
        <f t="shared" si="246"/>
        <v>3.9718735105041127E-61</v>
      </c>
      <c r="IC210" s="86">
        <f t="shared" si="246"/>
        <v>5.1101835961984659E-50</v>
      </c>
      <c r="ID210" s="86">
        <f t="shared" si="246"/>
        <v>4.0626818696381295E-49</v>
      </c>
      <c r="IE210" s="86">
        <f t="shared" si="246"/>
        <v>1.2713756628129195E-48</v>
      </c>
      <c r="IF210" s="86">
        <f t="shared" si="246"/>
        <v>2.0766351981461818E-77</v>
      </c>
      <c r="IG210" s="86">
        <f t="shared" si="246"/>
        <v>2.2499739726637345E-79</v>
      </c>
      <c r="II210" s="86">
        <f t="shared" si="247"/>
        <v>2.7709516599662526E-7</v>
      </c>
      <c r="IJ210" s="86">
        <f t="shared" si="247"/>
        <v>2.0539866676282374E-10</v>
      </c>
      <c r="IK210" s="86">
        <f t="shared" si="247"/>
        <v>1.2293425666957508E-10</v>
      </c>
      <c r="IL210" s="86">
        <f t="shared" si="247"/>
        <v>1.2272595978828573E-10</v>
      </c>
      <c r="IM210" s="86">
        <f t="shared" si="247"/>
        <v>2.1880411009504284E-11</v>
      </c>
      <c r="IN210" s="86">
        <f t="shared" si="247"/>
        <v>2.0112340411305006E-11</v>
      </c>
      <c r="IO210" s="86">
        <f t="shared" si="247"/>
        <v>5.9439984923790792E-11</v>
      </c>
      <c r="IP210" s="86">
        <f t="shared" si="247"/>
        <v>1.9801016301444585E-10</v>
      </c>
      <c r="IQ210" s="86">
        <f t="shared" si="247"/>
        <v>5.500386662140562E-12</v>
      </c>
      <c r="IR210" s="86">
        <f t="shared" si="247"/>
        <v>1.0464642375441487E-13</v>
      </c>
      <c r="IS210" s="86">
        <f t="shared" si="247"/>
        <v>2.2272940822209327E-11</v>
      </c>
      <c r="IT210" s="86">
        <f t="shared" si="247"/>
        <v>1.1081216521371403E-10</v>
      </c>
      <c r="IU210" s="86">
        <f t="shared" si="247"/>
        <v>3.4913779813538799E-10</v>
      </c>
      <c r="IV210" s="86">
        <f t="shared" si="247"/>
        <v>3.2105002847137294E-13</v>
      </c>
      <c r="IW210" s="86">
        <f t="shared" si="247"/>
        <v>7.383855591259167E-22</v>
      </c>
      <c r="IY210" s="86">
        <f t="shared" si="248"/>
        <v>2.7709516599662526E-7</v>
      </c>
      <c r="IZ210" s="86">
        <f t="shared" si="248"/>
        <v>2.0539866676282374E-10</v>
      </c>
      <c r="JA210" s="86">
        <f t="shared" si="248"/>
        <v>1.2293425666957508E-10</v>
      </c>
      <c r="JB210" s="86">
        <f t="shared" si="248"/>
        <v>1.2272595978828573E-10</v>
      </c>
      <c r="JC210" s="86">
        <f t="shared" si="248"/>
        <v>2.1880411009504284E-11</v>
      </c>
      <c r="JD210" s="86">
        <f t="shared" si="248"/>
        <v>2.0112340411305006E-11</v>
      </c>
      <c r="JE210" s="86">
        <f t="shared" si="248"/>
        <v>5.9439984923790792E-11</v>
      </c>
      <c r="JF210" s="86">
        <f t="shared" si="248"/>
        <v>1.9801016301444585E-10</v>
      </c>
      <c r="JG210" s="86">
        <f t="shared" si="248"/>
        <v>5.500386662140562E-12</v>
      </c>
      <c r="JH210" s="86">
        <f t="shared" si="248"/>
        <v>1.0464642375441487E-13</v>
      </c>
      <c r="JI210" s="86">
        <f t="shared" si="248"/>
        <v>2.2272940822209327E-11</v>
      </c>
      <c r="JJ210" s="86">
        <f t="shared" si="248"/>
        <v>1.1081216521371403E-10</v>
      </c>
      <c r="JK210" s="86">
        <f t="shared" si="248"/>
        <v>3.4913779813538799E-10</v>
      </c>
      <c r="JL210" s="86">
        <f t="shared" si="248"/>
        <v>3.2105002847137294E-13</v>
      </c>
      <c r="JM210" s="86">
        <f t="shared" si="248"/>
        <v>7.383855591259167E-22</v>
      </c>
    </row>
    <row r="211" spans="2:273" x14ac:dyDescent="0.25">
      <c r="B211" s="2">
        <v>184</v>
      </c>
      <c r="C211" s="37">
        <v>95.254000000000005</v>
      </c>
      <c r="D211" s="37">
        <v>95.305000000000007</v>
      </c>
      <c r="E211" s="37">
        <v>94.338999999999999</v>
      </c>
      <c r="F211" s="37">
        <v>91.712000000000003</v>
      </c>
      <c r="G211" s="37">
        <v>94.417000000000002</v>
      </c>
      <c r="H211" s="37">
        <v>95.084999999999994</v>
      </c>
      <c r="I211" s="37">
        <v>94.661000000000001</v>
      </c>
      <c r="J211" s="37">
        <v>97.712000000000003</v>
      </c>
      <c r="K211" s="37">
        <v>94.626999999999995</v>
      </c>
      <c r="L211" s="37">
        <v>98.117000000000004</v>
      </c>
      <c r="M211" s="37">
        <v>100.03400000000001</v>
      </c>
      <c r="N211" s="37">
        <v>99.831000000000003</v>
      </c>
      <c r="O211" s="37">
        <v>100.119</v>
      </c>
      <c r="P211" s="37">
        <v>102.76300000000001</v>
      </c>
      <c r="Q211" s="37">
        <v>102.63200000000001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100.56596996691491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2.0660300330850987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100.56596996691491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102.63200000000001</v>
      </c>
      <c r="DK211" s="2">
        <f t="shared" si="251"/>
        <v>135.73304981238275</v>
      </c>
      <c r="DL211" s="2">
        <f t="shared" si="251"/>
        <v>143.24964011379802</v>
      </c>
      <c r="DM211" s="2">
        <f t="shared" si="251"/>
        <v>120.33274395448078</v>
      </c>
      <c r="DN211" s="2">
        <f t="shared" si="251"/>
        <v>141.59745169055694</v>
      </c>
      <c r="DO211" s="2">
        <f t="shared" si="251"/>
        <v>166.18596194766192</v>
      </c>
      <c r="DP211" s="2">
        <f t="shared" si="251"/>
        <v>158.19583333333333</v>
      </c>
      <c r="DQ211" s="2">
        <f t="shared" si="251"/>
        <v>148.85847675070033</v>
      </c>
      <c r="DR211" s="2">
        <f t="shared" si="251"/>
        <v>133.12890982410983</v>
      </c>
      <c r="DS211" s="2">
        <f t="shared" si="251"/>
        <v>132.8804090909091</v>
      </c>
      <c r="DT211" s="2">
        <f t="shared" si="251"/>
        <v>144.88124308632541</v>
      </c>
      <c r="DU211" s="2">
        <f t="shared" si="251"/>
        <v>154.17881033665242</v>
      </c>
      <c r="DV211" s="2">
        <f t="shared" si="251"/>
        <v>164.48872641062113</v>
      </c>
      <c r="DW211" s="2">
        <f t="shared" si="251"/>
        <v>164.64221008403362</v>
      </c>
      <c r="DX211" s="2">
        <f t="shared" si="251"/>
        <v>154.66481578721579</v>
      </c>
      <c r="DY211" s="2">
        <f t="shared" si="251"/>
        <v>170.08624187192117</v>
      </c>
      <c r="EA211" s="2">
        <f t="shared" si="240"/>
        <v>88.669098449069139</v>
      </c>
      <c r="EB211" s="2">
        <f t="shared" si="240"/>
        <v>91.928393633540381</v>
      </c>
      <c r="EC211" s="2">
        <f t="shared" si="240"/>
        <v>94.639570828830301</v>
      </c>
      <c r="ED211" s="2">
        <f t="shared" si="240"/>
        <v>90.563015906039567</v>
      </c>
      <c r="EE211" s="2">
        <f t="shared" si="240"/>
        <v>90.714701397844692</v>
      </c>
      <c r="EF211" s="2">
        <f t="shared" si="239"/>
        <v>90.895601809588527</v>
      </c>
      <c r="EG211" s="2">
        <f t="shared" si="239"/>
        <v>94.464734296372981</v>
      </c>
      <c r="EH211" s="2">
        <f t="shared" si="239"/>
        <v>97.681744207764467</v>
      </c>
      <c r="EI211" s="2">
        <f t="shared" si="239"/>
        <v>93.256711080897361</v>
      </c>
      <c r="EJ211" s="2">
        <f t="shared" si="239"/>
        <v>98.928101429275529</v>
      </c>
      <c r="EK211" s="2">
        <f t="shared" si="239"/>
        <v>99.106120604645142</v>
      </c>
      <c r="EL211" s="2">
        <f t="shared" ref="EL211:EL222" si="254">CP$228*$B211+CP$229</f>
        <v>97.778057801686927</v>
      </c>
      <c r="EM211" s="2">
        <f t="shared" ref="EM211:EM222" si="255">CQ$228*$B211+CQ$229</f>
        <v>100.03783778548664</v>
      </c>
      <c r="EN211" s="2">
        <f t="shared" ref="EN211:EN222" si="256">CR$228*$B211+CR$229</f>
        <v>101.87934606424072</v>
      </c>
      <c r="EO211" s="2">
        <f t="shared" ref="EO211:EO222" si="257">CS$228*$B211+CS$229</f>
        <v>100.97873251264072</v>
      </c>
      <c r="EQ211" s="2">
        <f t="shared" si="252"/>
        <v>90.89416082319039</v>
      </c>
      <c r="ER211" s="2">
        <f t="shared" si="252"/>
        <v>91.255130943506842</v>
      </c>
      <c r="ES211" s="2">
        <f t="shared" si="252"/>
        <v>92.542382625716542</v>
      </c>
      <c r="ET211" s="2">
        <f t="shared" si="252"/>
        <v>91.18120560587495</v>
      </c>
      <c r="EU211" s="2">
        <f t="shared" si="252"/>
        <v>90.817168136516031</v>
      </c>
      <c r="EV211" s="2">
        <f t="shared" si="252"/>
        <v>90.66523147335279</v>
      </c>
      <c r="EW211" s="2">
        <f t="shared" si="252"/>
        <v>93.979227877501586</v>
      </c>
      <c r="EX211" s="2">
        <f t="shared" si="252"/>
        <v>95.503846740967489</v>
      </c>
      <c r="EY211" s="2">
        <f t="shared" si="252"/>
        <v>93.106084187264429</v>
      </c>
      <c r="EZ211" s="2">
        <f t="shared" si="252"/>
        <v>97.163863892427344</v>
      </c>
      <c r="FA211" s="2">
        <f t="shared" si="252"/>
        <v>97.328389901216667</v>
      </c>
      <c r="FB211" s="2">
        <f t="shared" si="252"/>
        <v>97.900219972573993</v>
      </c>
      <c r="FC211" s="2">
        <f t="shared" si="252"/>
        <v>99.25063071664961</v>
      </c>
      <c r="FD211" s="2">
        <f t="shared" si="252"/>
        <v>99.507145383130606</v>
      </c>
      <c r="FE211" s="2">
        <f t="shared" si="252"/>
        <v>100.55145373757034</v>
      </c>
      <c r="FG211" s="2">
        <f t="shared" si="253"/>
        <v>0.99999825721569591</v>
      </c>
      <c r="FH211" s="2">
        <f t="shared" si="253"/>
        <v>0.99999804833015793</v>
      </c>
      <c r="FI211" s="2">
        <f t="shared" si="253"/>
        <v>0.99999799709571968</v>
      </c>
      <c r="FJ211" s="2">
        <f t="shared" si="253"/>
        <v>0.99999792285153555</v>
      </c>
      <c r="FK211" s="2">
        <f t="shared" si="253"/>
        <v>0.99999791693409423</v>
      </c>
      <c r="FL211" s="2">
        <f t="shared" si="253"/>
        <v>0.99999778495088465</v>
      </c>
      <c r="FM211" s="2">
        <f t="shared" si="253"/>
        <v>0.99999786420864123</v>
      </c>
      <c r="FN211" s="2">
        <f t="shared" si="253"/>
        <v>0.99999774071616032</v>
      </c>
      <c r="FO211" s="2">
        <f t="shared" si="253"/>
        <v>0.99999737944271949</v>
      </c>
      <c r="FP211" s="2">
        <f t="shared" si="253"/>
        <v>0.99999763088503379</v>
      </c>
      <c r="FQ211" s="2">
        <f t="shared" si="253"/>
        <v>0.99999781153921308</v>
      </c>
      <c r="FR211" s="2">
        <f t="shared" si="253"/>
        <v>0.99999780493753776</v>
      </c>
      <c r="FS211" s="2">
        <f t="shared" si="253"/>
        <v>0.99999769804437355</v>
      </c>
      <c r="FT211" s="2">
        <f t="shared" si="253"/>
        <v>0.99999770694250478</v>
      </c>
      <c r="FU211" s="2">
        <f t="shared" si="253"/>
        <v>0.99999704081955609</v>
      </c>
      <c r="FW211" s="2">
        <f t="shared" si="244"/>
        <v>0.97813770403010958</v>
      </c>
      <c r="FX211" s="2">
        <f t="shared" si="244"/>
        <v>0.98585291436224798</v>
      </c>
      <c r="FY211" s="2">
        <f t="shared" si="244"/>
        <v>0.98574305320919686</v>
      </c>
      <c r="FZ211" s="2">
        <f t="shared" si="244"/>
        <v>0.98345133116479599</v>
      </c>
      <c r="GA211" s="2">
        <f t="shared" si="244"/>
        <v>0.98384246388951713</v>
      </c>
      <c r="GB211" s="2">
        <f t="shared" si="244"/>
        <v>0.98417355227830716</v>
      </c>
      <c r="GC211" s="2">
        <f t="shared" si="244"/>
        <v>0.98407129718045416</v>
      </c>
      <c r="GD211" s="2">
        <f t="shared" si="244"/>
        <v>0.98200140173531636</v>
      </c>
      <c r="GE211" s="2">
        <f t="shared" si="244"/>
        <v>0.98537145140724502</v>
      </c>
      <c r="GF211" s="2">
        <f t="shared" si="244"/>
        <v>0.98554758869470671</v>
      </c>
      <c r="GG211" s="2">
        <f t="shared" si="244"/>
        <v>0.98487815725298755</v>
      </c>
      <c r="GH211" s="2">
        <f t="shared" si="244"/>
        <v>0.98163357995369138</v>
      </c>
      <c r="GI211" s="2">
        <f t="shared" si="244"/>
        <v>0.97899383363997716</v>
      </c>
      <c r="GJ211" s="2">
        <f t="shared" si="244"/>
        <v>0.97293789775382933</v>
      </c>
      <c r="GK211" s="2">
        <f t="shared" si="244"/>
        <v>0.96650494106103857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8.2417989055270485E-34</v>
      </c>
      <c r="HT211" s="86">
        <f t="shared" si="246"/>
        <v>1.0980230858248177E-45</v>
      </c>
      <c r="HU211" s="86">
        <f t="shared" si="246"/>
        <v>2.8714845224792793E-46</v>
      </c>
      <c r="HV211" s="86">
        <f t="shared" si="246"/>
        <v>1.956105566992298E-48</v>
      </c>
      <c r="HW211" s="86">
        <f t="shared" si="246"/>
        <v>1.7882371199717459E-52</v>
      </c>
      <c r="HX211" s="86">
        <f t="shared" si="246"/>
        <v>3.1366325152715523E-51</v>
      </c>
      <c r="HY211" s="86">
        <f t="shared" si="246"/>
        <v>5.8214604624912744E-50</v>
      </c>
      <c r="HZ211" s="86">
        <f t="shared" si="246"/>
        <v>3.1466884781490081E-49</v>
      </c>
      <c r="IA211" s="86">
        <f t="shared" si="246"/>
        <v>1.7471786994576635E-53</v>
      </c>
      <c r="IB211" s="86">
        <f t="shared" si="246"/>
        <v>8.3051826714609527E-63</v>
      </c>
      <c r="IC211" s="86">
        <f t="shared" si="246"/>
        <v>2.1345762088088519E-51</v>
      </c>
      <c r="ID211" s="86">
        <f t="shared" si="246"/>
        <v>1.675157250745113E-50</v>
      </c>
      <c r="IE211" s="86">
        <f t="shared" si="246"/>
        <v>5.1910242742700433E-50</v>
      </c>
      <c r="IF211" s="86">
        <f t="shared" si="246"/>
        <v>9.8260325699732665E-80</v>
      </c>
      <c r="IG211" s="86">
        <f t="shared" si="246"/>
        <v>7.9942021043280706E-82</v>
      </c>
      <c r="II211" s="86">
        <f t="shared" si="247"/>
        <v>1.3942750755542336E-7</v>
      </c>
      <c r="IJ211" s="86">
        <f t="shared" si="247"/>
        <v>8.1246209058774665E-11</v>
      </c>
      <c r="IK211" s="86">
        <f t="shared" si="247"/>
        <v>4.7457852302734796E-11</v>
      </c>
      <c r="IL211" s="86">
        <f t="shared" si="247"/>
        <v>4.567654687503316E-11</v>
      </c>
      <c r="IM211" s="86">
        <f t="shared" si="247"/>
        <v>7.5758397557854826E-12</v>
      </c>
      <c r="IN211" s="86">
        <f t="shared" si="247"/>
        <v>6.976053073692936E-12</v>
      </c>
      <c r="IO211" s="86">
        <f t="shared" si="247"/>
        <v>2.1615870971051044E-11</v>
      </c>
      <c r="IP211" s="86">
        <f t="shared" si="247"/>
        <v>7.3729843505696797E-11</v>
      </c>
      <c r="IQ211" s="86">
        <f t="shared" si="247"/>
        <v>1.8390400398018512E-12</v>
      </c>
      <c r="IR211" s="86">
        <f t="shared" si="247"/>
        <v>2.9453836189152816E-14</v>
      </c>
      <c r="IS211" s="86">
        <f t="shared" si="247"/>
        <v>7.8554153960109916E-12</v>
      </c>
      <c r="IT211" s="86">
        <f t="shared" si="247"/>
        <v>3.9940879659659785E-11</v>
      </c>
      <c r="IU211" s="86">
        <f t="shared" si="247"/>
        <v>1.2814027582605797E-10</v>
      </c>
      <c r="IV211" s="86">
        <f t="shared" si="247"/>
        <v>7.5739114514137554E-14</v>
      </c>
      <c r="IW211" s="86">
        <f t="shared" si="247"/>
        <v>5.1447199659095914E-23</v>
      </c>
      <c r="IY211" s="86">
        <f t="shared" si="248"/>
        <v>1.3942750755542336E-7</v>
      </c>
      <c r="IZ211" s="86">
        <f t="shared" si="248"/>
        <v>8.1246209058774665E-11</v>
      </c>
      <c r="JA211" s="86">
        <f t="shared" si="248"/>
        <v>4.7457852302734796E-11</v>
      </c>
      <c r="JB211" s="86">
        <f t="shared" si="248"/>
        <v>4.567654687503316E-11</v>
      </c>
      <c r="JC211" s="86">
        <f t="shared" si="248"/>
        <v>7.5758397557854826E-12</v>
      </c>
      <c r="JD211" s="86">
        <f t="shared" si="248"/>
        <v>6.976053073692936E-12</v>
      </c>
      <c r="JE211" s="86">
        <f t="shared" si="248"/>
        <v>2.1615870971051044E-11</v>
      </c>
      <c r="JF211" s="86">
        <f t="shared" si="248"/>
        <v>7.3729843505696797E-11</v>
      </c>
      <c r="JG211" s="86">
        <f t="shared" si="248"/>
        <v>1.8390400398018512E-12</v>
      </c>
      <c r="JH211" s="86">
        <f t="shared" si="248"/>
        <v>2.9453836189152816E-14</v>
      </c>
      <c r="JI211" s="86">
        <f t="shared" si="248"/>
        <v>7.8554153960109916E-12</v>
      </c>
      <c r="JJ211" s="86">
        <f t="shared" si="248"/>
        <v>3.9940879659659785E-11</v>
      </c>
      <c r="JK211" s="86">
        <f t="shared" si="248"/>
        <v>1.2814027582605797E-10</v>
      </c>
      <c r="JL211" s="86">
        <f t="shared" si="248"/>
        <v>7.5739114514137554E-14</v>
      </c>
      <c r="JM211" s="86">
        <f t="shared" si="248"/>
        <v>5.1447199659095914E-23</v>
      </c>
    </row>
    <row r="212" spans="2:273" x14ac:dyDescent="0.25">
      <c r="B212" s="2">
        <v>185</v>
      </c>
      <c r="C212" s="37">
        <v>92.067999999999998</v>
      </c>
      <c r="D212" s="37">
        <v>91.644000000000005</v>
      </c>
      <c r="E212" s="37">
        <v>93.39</v>
      </c>
      <c r="F212" s="37">
        <v>91.831000000000003</v>
      </c>
      <c r="G212" s="37">
        <v>90.4</v>
      </c>
      <c r="H212" s="37">
        <v>91.153000000000006</v>
      </c>
      <c r="I212" s="37">
        <v>92.322000000000003</v>
      </c>
      <c r="J212" s="37">
        <v>93.457999999999998</v>
      </c>
      <c r="K212" s="37">
        <v>96.457999999999998</v>
      </c>
      <c r="L212" s="37">
        <v>99.117000000000004</v>
      </c>
      <c r="M212" s="37">
        <v>95.728999999999999</v>
      </c>
      <c r="N212" s="37">
        <v>95.831000000000003</v>
      </c>
      <c r="O212" s="37">
        <v>100.881</v>
      </c>
      <c r="P212" s="37">
        <v>103.18600000000001</v>
      </c>
      <c r="Q212" s="37">
        <v>101.193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100.46983185395725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0.72316814604275237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100.46983185395725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101.193</v>
      </c>
      <c r="DK212" s="2">
        <f t="shared" si="251"/>
        <v>135.90633020637898</v>
      </c>
      <c r="DL212" s="2">
        <f t="shared" si="251"/>
        <v>143.46683475580846</v>
      </c>
      <c r="DM212" s="2">
        <f t="shared" si="251"/>
        <v>120.42285250027354</v>
      </c>
      <c r="DN212" s="2">
        <f t="shared" si="251"/>
        <v>141.80779374110952</v>
      </c>
      <c r="DO212" s="2">
        <f t="shared" si="251"/>
        <v>166.5375098241098</v>
      </c>
      <c r="DP212" s="2">
        <f t="shared" si="251"/>
        <v>158.51233333333334</v>
      </c>
      <c r="DQ212" s="2">
        <f t="shared" si="251"/>
        <v>149.11599383753506</v>
      </c>
      <c r="DR212" s="2">
        <f t="shared" si="251"/>
        <v>133.28318755898755</v>
      </c>
      <c r="DS212" s="2">
        <f t="shared" si="251"/>
        <v>133.03409090909091</v>
      </c>
      <c r="DT212" s="2">
        <f t="shared" si="251"/>
        <v>145.09433109243693</v>
      </c>
      <c r="DU212" s="2">
        <f t="shared" si="251"/>
        <v>154.44725509720246</v>
      </c>
      <c r="DV212" s="2">
        <f t="shared" si="251"/>
        <v>164.81058297771455</v>
      </c>
      <c r="DW212" s="2">
        <f t="shared" si="251"/>
        <v>164.96208795518208</v>
      </c>
      <c r="DX212" s="2">
        <f t="shared" si="251"/>
        <v>154.90733779493777</v>
      </c>
      <c r="DY212" s="2">
        <f t="shared" si="251"/>
        <v>170.44156551724137</v>
      </c>
      <c r="EA212" s="2">
        <f t="shared" si="240"/>
        <v>88.541191489685858</v>
      </c>
      <c r="EB212" s="2">
        <f t="shared" si="240"/>
        <v>91.835717391304357</v>
      </c>
      <c r="EC212" s="2">
        <f t="shared" si="240"/>
        <v>94.582663438357287</v>
      </c>
      <c r="ED212" s="2">
        <f t="shared" si="240"/>
        <v>90.492067764647999</v>
      </c>
      <c r="EE212" s="2">
        <f t="shared" si="240"/>
        <v>90.604403825914233</v>
      </c>
      <c r="EF212" s="2">
        <f t="shared" si="239"/>
        <v>90.806762843546636</v>
      </c>
      <c r="EG212" s="2">
        <f t="shared" si="239"/>
        <v>94.409588431225856</v>
      </c>
      <c r="EH212" s="2">
        <f t="shared" si="239"/>
        <v>97.648357139680684</v>
      </c>
      <c r="EI212" s="2">
        <f t="shared" si="239"/>
        <v>93.165444595513264</v>
      </c>
      <c r="EJ212" s="2">
        <f t="shared" si="239"/>
        <v>98.869508605224269</v>
      </c>
      <c r="EK212" s="2">
        <f t="shared" si="239"/>
        <v>99.063185545607908</v>
      </c>
      <c r="EL212" s="2">
        <f t="shared" si="254"/>
        <v>97.707139234710937</v>
      </c>
      <c r="EM212" s="2">
        <f t="shared" si="255"/>
        <v>99.983426579091031</v>
      </c>
      <c r="EN212" s="2">
        <f t="shared" si="256"/>
        <v>101.81120617456523</v>
      </c>
      <c r="EO212" s="2">
        <f t="shared" si="257"/>
        <v>100.88775413522374</v>
      </c>
      <c r="EQ212" s="2">
        <f t="shared" si="252"/>
        <v>90.792854591008222</v>
      </c>
      <c r="ER212" s="2">
        <f t="shared" si="252"/>
        <v>91.154717961388656</v>
      </c>
      <c r="ES212" s="2">
        <f t="shared" si="252"/>
        <v>92.461167101645145</v>
      </c>
      <c r="ET212" s="2">
        <f t="shared" si="252"/>
        <v>91.117541453356068</v>
      </c>
      <c r="EU212" s="2">
        <f t="shared" si="252"/>
        <v>90.708069726091338</v>
      </c>
      <c r="EV212" s="2">
        <f t="shared" si="252"/>
        <v>90.57372957755004</v>
      </c>
      <c r="EW212" s="2">
        <f t="shared" si="252"/>
        <v>93.918435460574642</v>
      </c>
      <c r="EX212" s="2">
        <f t="shared" si="252"/>
        <v>95.44476945284822</v>
      </c>
      <c r="EY212" s="2">
        <f t="shared" si="252"/>
        <v>93.013068447560798</v>
      </c>
      <c r="EZ212" s="2">
        <f t="shared" si="252"/>
        <v>97.084466454754761</v>
      </c>
      <c r="FA212" s="2">
        <f t="shared" si="252"/>
        <v>97.264657899877236</v>
      </c>
      <c r="FB212" s="2">
        <f t="shared" si="252"/>
        <v>97.830752372885897</v>
      </c>
      <c r="FC212" s="2">
        <f t="shared" si="252"/>
        <v>99.186813785359732</v>
      </c>
      <c r="FD212" s="2">
        <f t="shared" si="252"/>
        <v>99.409748575599778</v>
      </c>
      <c r="FE212" s="2">
        <f t="shared" si="252"/>
        <v>100.45642914029224</v>
      </c>
      <c r="FG212" s="2">
        <f t="shared" si="253"/>
        <v>0.99999841056158034</v>
      </c>
      <c r="FH212" s="2">
        <f t="shared" si="253"/>
        <v>0.99999822005564354</v>
      </c>
      <c r="FI212" s="2">
        <f t="shared" si="253"/>
        <v>0.99999817332926422</v>
      </c>
      <c r="FJ212" s="2">
        <f t="shared" si="253"/>
        <v>0.99999810561773927</v>
      </c>
      <c r="FK212" s="2">
        <f t="shared" si="253"/>
        <v>0.99999810022096669</v>
      </c>
      <c r="FL212" s="2">
        <f t="shared" si="253"/>
        <v>0.99999797985080341</v>
      </c>
      <c r="FM212" s="2">
        <f t="shared" si="253"/>
        <v>0.99999805213476411</v>
      </c>
      <c r="FN212" s="2">
        <f t="shared" si="253"/>
        <v>0.99999793950823934</v>
      </c>
      <c r="FO212" s="2">
        <f t="shared" si="253"/>
        <v>0.99999761002280385</v>
      </c>
      <c r="FP212" s="2">
        <f t="shared" si="253"/>
        <v>0.99999783934102071</v>
      </c>
      <c r="FQ212" s="2">
        <f t="shared" si="253"/>
        <v>0.99999800409965656</v>
      </c>
      <c r="FR212" s="2">
        <f t="shared" si="253"/>
        <v>0.9999979980788547</v>
      </c>
      <c r="FS212" s="2">
        <f t="shared" si="253"/>
        <v>0.99999790059109173</v>
      </c>
      <c r="FT212" s="2">
        <f t="shared" si="253"/>
        <v>0.99999790870628724</v>
      </c>
      <c r="FU212" s="2">
        <f t="shared" si="253"/>
        <v>0.9999973011946568</v>
      </c>
      <c r="FW212" s="2">
        <f t="shared" ref="FW212:GK227" si="260">POWER(10,($B212-C$232)/C$229)/(1+POWER(10,($B212-C$232)/C$229))</f>
        <v>0.98002292029131544</v>
      </c>
      <c r="FX212" s="2">
        <f t="shared" si="260"/>
        <v>0.98708162388520471</v>
      </c>
      <c r="FY212" s="2">
        <f t="shared" si="260"/>
        <v>0.98698117844167643</v>
      </c>
      <c r="FZ212" s="2">
        <f t="shared" si="260"/>
        <v>0.98488542626195508</v>
      </c>
      <c r="GA212" s="2">
        <f t="shared" si="260"/>
        <v>0.98524317232453407</v>
      </c>
      <c r="GB212" s="2">
        <f t="shared" si="260"/>
        <v>0.98554598009933325</v>
      </c>
      <c r="GC212" s="2">
        <f t="shared" si="260"/>
        <v>0.98545246122229657</v>
      </c>
      <c r="GD212" s="2">
        <f t="shared" si="260"/>
        <v>0.9835590460539001</v>
      </c>
      <c r="GE212" s="2">
        <f t="shared" si="260"/>
        <v>0.98664141056137822</v>
      </c>
      <c r="GF212" s="2">
        <f t="shared" si="260"/>
        <v>0.98680246151180928</v>
      </c>
      <c r="GG212" s="2">
        <f t="shared" si="260"/>
        <v>0.98619034094789804</v>
      </c>
      <c r="GH212" s="2">
        <f t="shared" si="260"/>
        <v>0.98322251264822569</v>
      </c>
      <c r="GI212" s="2">
        <f t="shared" si="260"/>
        <v>0.98080667327368698</v>
      </c>
      <c r="GJ212" s="2">
        <f t="shared" si="260"/>
        <v>0.97526015960887502</v>
      </c>
      <c r="GK212" s="2">
        <f t="shared" si="260"/>
        <v>0.9693618463513618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9.1825304446241469E-35</v>
      </c>
      <c r="HT212" s="86">
        <f t="shared" si="262"/>
        <v>6.4620112706044429E-47</v>
      </c>
      <c r="HU212" s="86">
        <f t="shared" si="262"/>
        <v>1.5925604302629314E-47</v>
      </c>
      <c r="HV212" s="86">
        <f t="shared" si="262"/>
        <v>9.0471186415197521E-50</v>
      </c>
      <c r="HW212" s="86">
        <f t="shared" si="262"/>
        <v>6.5276752607503991E-54</v>
      </c>
      <c r="HX212" s="86">
        <f t="shared" si="262"/>
        <v>1.2053513059398711E-52</v>
      </c>
      <c r="HY212" s="86">
        <f t="shared" si="262"/>
        <v>2.5062903329841002E-51</v>
      </c>
      <c r="HZ212" s="86">
        <f t="shared" si="262"/>
        <v>1.373790874543637E-50</v>
      </c>
      <c r="IA212" s="86">
        <f t="shared" si="262"/>
        <v>6.0819839305554375E-55</v>
      </c>
      <c r="IB212" s="86">
        <f t="shared" si="262"/>
        <v>1.6459285537336035E-64</v>
      </c>
      <c r="IC212" s="86">
        <f t="shared" si="262"/>
        <v>8.5293314534444047E-53</v>
      </c>
      <c r="ID212" s="86">
        <f t="shared" si="262"/>
        <v>6.5994897664801999E-52</v>
      </c>
      <c r="IE212" s="86">
        <f t="shared" si="262"/>
        <v>2.023570174207935E-51</v>
      </c>
      <c r="IF212" s="86">
        <f t="shared" si="262"/>
        <v>4.2889066971258214E-82</v>
      </c>
      <c r="IG212" s="86">
        <f t="shared" si="262"/>
        <v>2.602946010833113E-84</v>
      </c>
      <c r="II212" s="86">
        <f t="shared" ref="II212:IW227" si="263" xml:space="preserve"> _xlfn.NORM.DIST($B212, C$10, ABS(C$14), TRUE) * _xlfn.NORM.DIST(($B212 - C$10)*C$18, 0, ABS(C$14), TRUE) * 2</f>
        <v>6.9057098014486254E-8</v>
      </c>
      <c r="IJ212" s="86">
        <f t="shared" si="263"/>
        <v>3.1517471852973369E-11</v>
      </c>
      <c r="IK212" s="86">
        <f t="shared" si="263"/>
        <v>1.7957225976772626E-11</v>
      </c>
      <c r="IL212" s="86">
        <f t="shared" si="263"/>
        <v>1.6636902867387418E-11</v>
      </c>
      <c r="IM212" s="86">
        <f t="shared" si="263"/>
        <v>2.5631444919349802E-12</v>
      </c>
      <c r="IN212" s="86">
        <f t="shared" si="263"/>
        <v>2.3647817576252628E-12</v>
      </c>
      <c r="IO212" s="86">
        <f t="shared" si="263"/>
        <v>7.6903886920645409E-12</v>
      </c>
      <c r="IP212" s="86">
        <f t="shared" si="263"/>
        <v>2.6855405861796465E-11</v>
      </c>
      <c r="IQ212" s="86">
        <f t="shared" si="263"/>
        <v>6.0069729552357622E-13</v>
      </c>
      <c r="IR212" s="86">
        <f t="shared" si="263"/>
        <v>8.068801873385818E-15</v>
      </c>
      <c r="IS212" s="86">
        <f t="shared" si="263"/>
        <v>2.7093397117798481E-12</v>
      </c>
      <c r="IT212" s="86">
        <f t="shared" si="263"/>
        <v>1.4070274458454537E-11</v>
      </c>
      <c r="IU212" s="86">
        <f t="shared" si="263"/>
        <v>4.5948900144630299E-11</v>
      </c>
      <c r="IV212" s="86">
        <f t="shared" si="263"/>
        <v>1.7229594457832699E-14</v>
      </c>
      <c r="IW212" s="86">
        <f t="shared" si="263"/>
        <v>3.3338370610663578E-24</v>
      </c>
      <c r="IY212" s="86">
        <f t="shared" ref="IY212:JM227" si="264">GM212+HC212+HS212+II212</f>
        <v>6.9057098014486254E-8</v>
      </c>
      <c r="IZ212" s="86">
        <f t="shared" si="264"/>
        <v>3.1517471852973369E-11</v>
      </c>
      <c r="JA212" s="86">
        <f t="shared" si="264"/>
        <v>1.7957225976772626E-11</v>
      </c>
      <c r="JB212" s="86">
        <f t="shared" si="264"/>
        <v>1.6636902867387418E-11</v>
      </c>
      <c r="JC212" s="86">
        <f t="shared" si="264"/>
        <v>2.5631444919349802E-12</v>
      </c>
      <c r="JD212" s="86">
        <f t="shared" si="264"/>
        <v>2.3647817576252628E-12</v>
      </c>
      <c r="JE212" s="86">
        <f t="shared" si="264"/>
        <v>7.6903886920645409E-12</v>
      </c>
      <c r="JF212" s="86">
        <f t="shared" si="264"/>
        <v>2.6855405861796465E-11</v>
      </c>
      <c r="JG212" s="86">
        <f t="shared" si="264"/>
        <v>6.0069729552357622E-13</v>
      </c>
      <c r="JH212" s="86">
        <f t="shared" si="264"/>
        <v>8.068801873385818E-15</v>
      </c>
      <c r="JI212" s="86">
        <f t="shared" si="264"/>
        <v>2.7093397117798481E-12</v>
      </c>
      <c r="JJ212" s="86">
        <f t="shared" si="264"/>
        <v>1.4070274458454537E-11</v>
      </c>
      <c r="JK212" s="86">
        <f t="shared" si="264"/>
        <v>4.5948900144630299E-11</v>
      </c>
      <c r="JL212" s="86">
        <f t="shared" si="264"/>
        <v>1.7229594457832699E-14</v>
      </c>
      <c r="JM212" s="86">
        <f t="shared" si="264"/>
        <v>3.3338370610663578E-24</v>
      </c>
    </row>
    <row r="213" spans="2:273" x14ac:dyDescent="0.25">
      <c r="B213" s="2">
        <v>186</v>
      </c>
      <c r="C213" s="37">
        <v>92.203000000000003</v>
      </c>
      <c r="D213" s="37">
        <v>92.338999999999999</v>
      </c>
      <c r="E213" s="37">
        <v>92.763000000000005</v>
      </c>
      <c r="F213" s="37">
        <v>88.254000000000005</v>
      </c>
      <c r="G213" s="37">
        <v>91.55</v>
      </c>
      <c r="H213" s="37">
        <v>91.424000000000007</v>
      </c>
      <c r="I213" s="37">
        <v>95.441000000000003</v>
      </c>
      <c r="J213" s="37">
        <v>95.373000000000005</v>
      </c>
      <c r="K213" s="37">
        <v>95.186000000000007</v>
      </c>
      <c r="L213" s="37">
        <v>96.617000000000004</v>
      </c>
      <c r="M213" s="37">
        <v>99.322000000000003</v>
      </c>
      <c r="N213" s="37">
        <v>98.034000000000006</v>
      </c>
      <c r="O213" s="37">
        <v>99.203000000000003</v>
      </c>
      <c r="P213" s="37">
        <v>102.91500000000001</v>
      </c>
      <c r="Q213" s="37">
        <v>98.981999999999999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100.37377500663416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-1.3917750066341625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100.37377500663416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98.981999999999999</v>
      </c>
      <c r="DK213" s="2">
        <f t="shared" si="251"/>
        <v>136.07961060037525</v>
      </c>
      <c r="DL213" s="2">
        <f t="shared" si="251"/>
        <v>143.6840293978189</v>
      </c>
      <c r="DM213" s="2">
        <f t="shared" si="251"/>
        <v>120.51296104606629</v>
      </c>
      <c r="DN213" s="2">
        <f t="shared" si="251"/>
        <v>142.0181357916621</v>
      </c>
      <c r="DO213" s="2">
        <f t="shared" si="251"/>
        <v>166.88905770055769</v>
      </c>
      <c r="DP213" s="2">
        <f t="shared" si="251"/>
        <v>158.82883333333334</v>
      </c>
      <c r="DQ213" s="2">
        <f t="shared" si="251"/>
        <v>149.37351092436978</v>
      </c>
      <c r="DR213" s="2">
        <f t="shared" si="251"/>
        <v>133.43746529386527</v>
      </c>
      <c r="DS213" s="2">
        <f t="shared" si="251"/>
        <v>133.18777272727274</v>
      </c>
      <c r="DT213" s="2">
        <f t="shared" si="251"/>
        <v>145.30741909854848</v>
      </c>
      <c r="DU213" s="2">
        <f t="shared" si="251"/>
        <v>154.7156998577525</v>
      </c>
      <c r="DV213" s="2">
        <f t="shared" si="251"/>
        <v>165.13243954480794</v>
      </c>
      <c r="DW213" s="2">
        <f t="shared" si="251"/>
        <v>165.28196582633055</v>
      </c>
      <c r="DX213" s="2">
        <f t="shared" si="251"/>
        <v>155.14985980265979</v>
      </c>
      <c r="DY213" s="2">
        <f t="shared" si="251"/>
        <v>170.79688916256157</v>
      </c>
      <c r="EA213" s="2">
        <f t="shared" si="240"/>
        <v>88.413284530302576</v>
      </c>
      <c r="EB213" s="2">
        <f t="shared" si="240"/>
        <v>91.743041149068333</v>
      </c>
      <c r="EC213" s="2">
        <f t="shared" si="240"/>
        <v>94.525756047884258</v>
      </c>
      <c r="ED213" s="2">
        <f t="shared" si="240"/>
        <v>90.421119623256416</v>
      </c>
      <c r="EE213" s="2">
        <f t="shared" si="240"/>
        <v>90.494106253983787</v>
      </c>
      <c r="EF213" s="2">
        <f t="shared" si="239"/>
        <v>90.717923877504745</v>
      </c>
      <c r="EG213" s="2">
        <f t="shared" si="239"/>
        <v>94.354442566078745</v>
      </c>
      <c r="EH213" s="2">
        <f t="shared" si="239"/>
        <v>97.6149700715969</v>
      </c>
      <c r="EI213" s="2">
        <f t="shared" si="239"/>
        <v>93.074178110129182</v>
      </c>
      <c r="EJ213" s="2">
        <f t="shared" si="239"/>
        <v>98.810915781173009</v>
      </c>
      <c r="EK213" s="2">
        <f t="shared" si="239"/>
        <v>99.020250486570674</v>
      </c>
      <c r="EL213" s="2">
        <f t="shared" si="254"/>
        <v>97.636220667734932</v>
      </c>
      <c r="EM213" s="2">
        <f t="shared" si="255"/>
        <v>99.929015372695432</v>
      </c>
      <c r="EN213" s="2">
        <f t="shared" si="256"/>
        <v>101.74306628488974</v>
      </c>
      <c r="EO213" s="2">
        <f t="shared" si="257"/>
        <v>100.79677575780676</v>
      </c>
      <c r="EQ213" s="2">
        <f t="shared" si="252"/>
        <v>90.691548358826054</v>
      </c>
      <c r="ER213" s="2">
        <f t="shared" si="252"/>
        <v>91.054304979270483</v>
      </c>
      <c r="ES213" s="2">
        <f t="shared" si="252"/>
        <v>92.379951577573749</v>
      </c>
      <c r="ET213" s="2">
        <f t="shared" si="252"/>
        <v>91.053877300837172</v>
      </c>
      <c r="EU213" s="2">
        <f t="shared" si="252"/>
        <v>90.598971315666631</v>
      </c>
      <c r="EV213" s="2">
        <f t="shared" si="252"/>
        <v>90.482227681747304</v>
      </c>
      <c r="EW213" s="2">
        <f t="shared" si="252"/>
        <v>93.857643043647698</v>
      </c>
      <c r="EX213" s="2">
        <f t="shared" si="252"/>
        <v>95.385692164728937</v>
      </c>
      <c r="EY213" s="2">
        <f t="shared" si="252"/>
        <v>92.920052707857167</v>
      </c>
      <c r="EZ213" s="2">
        <f t="shared" si="252"/>
        <v>97.005069017082178</v>
      </c>
      <c r="FA213" s="2">
        <f t="shared" si="252"/>
        <v>97.200925898537804</v>
      </c>
      <c r="FB213" s="2">
        <f t="shared" si="252"/>
        <v>97.761284773197801</v>
      </c>
      <c r="FC213" s="2">
        <f t="shared" si="252"/>
        <v>99.122996854069839</v>
      </c>
      <c r="FD213" s="2">
        <f t="shared" si="252"/>
        <v>99.31235176806895</v>
      </c>
      <c r="FE213" s="2">
        <f t="shared" si="252"/>
        <v>100.36140454301415</v>
      </c>
      <c r="FG213" s="2">
        <f t="shared" si="253"/>
        <v>0.99999855041473007</v>
      </c>
      <c r="FH213" s="2">
        <f t="shared" si="253"/>
        <v>0.99999837667119917</v>
      </c>
      <c r="FI213" s="2">
        <f t="shared" si="253"/>
        <v>0.99999833405622129</v>
      </c>
      <c r="FJ213" s="2">
        <f t="shared" si="253"/>
        <v>0.99999827230255633</v>
      </c>
      <c r="FK213" s="2">
        <f t="shared" si="253"/>
        <v>0.99999826738063957</v>
      </c>
      <c r="FL213" s="2">
        <f t="shared" si="253"/>
        <v>0.99999815760170807</v>
      </c>
      <c r="FM213" s="2">
        <f t="shared" si="253"/>
        <v>0.99999822352548684</v>
      </c>
      <c r="FN213" s="2">
        <f t="shared" si="253"/>
        <v>0.99999812080883921</v>
      </c>
      <c r="FO213" s="2">
        <f t="shared" si="253"/>
        <v>0.99999782031443296</v>
      </c>
      <c r="FP213" s="2">
        <f t="shared" si="253"/>
        <v>0.9999980294552161</v>
      </c>
      <c r="FQ213" s="2">
        <f t="shared" si="253"/>
        <v>0.99999817971693283</v>
      </c>
      <c r="FR213" s="2">
        <f t="shared" si="253"/>
        <v>0.99999817422589432</v>
      </c>
      <c r="FS213" s="2">
        <f t="shared" si="253"/>
        <v>0.99999808531596568</v>
      </c>
      <c r="FT213" s="2">
        <f t="shared" si="253"/>
        <v>0.99999809271711471</v>
      </c>
      <c r="FU213" s="2">
        <f t="shared" si="253"/>
        <v>0.99999753865968921</v>
      </c>
      <c r="FW213" s="2">
        <f t="shared" si="260"/>
        <v>0.98174860507687234</v>
      </c>
      <c r="FX213" s="2">
        <f t="shared" si="260"/>
        <v>0.98820489372957998</v>
      </c>
      <c r="FY213" s="2">
        <f t="shared" si="260"/>
        <v>0.98811307697237916</v>
      </c>
      <c r="FZ213" s="2">
        <f t="shared" si="260"/>
        <v>0.98619698803552858</v>
      </c>
      <c r="GA213" s="2">
        <f t="shared" si="260"/>
        <v>0.98652411556621222</v>
      </c>
      <c r="GB213" s="2">
        <f t="shared" si="260"/>
        <v>0.98680099071687399</v>
      </c>
      <c r="GC213" s="2">
        <f t="shared" si="260"/>
        <v>0.98671548242452345</v>
      </c>
      <c r="GD213" s="2">
        <f t="shared" si="260"/>
        <v>0.98498394918621668</v>
      </c>
      <c r="GE213" s="2">
        <f t="shared" si="260"/>
        <v>0.98780248453874642</v>
      </c>
      <c r="GF213" s="2">
        <f t="shared" si="260"/>
        <v>0.98794970856149666</v>
      </c>
      <c r="GG213" s="2">
        <f t="shared" si="260"/>
        <v>0.9873901189863602</v>
      </c>
      <c r="GH213" s="2">
        <f t="shared" si="260"/>
        <v>0.98467612801075466</v>
      </c>
      <c r="GI213" s="2">
        <f t="shared" si="260"/>
        <v>0.98246586625467247</v>
      </c>
      <c r="GJ213" s="2">
        <f t="shared" si="260"/>
        <v>0.97738777425182333</v>
      </c>
      <c r="GK213" s="2">
        <f t="shared" si="260"/>
        <v>0.97198214051669074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9.9116277246615563E-36</v>
      </c>
      <c r="HT213" s="86">
        <f t="shared" si="262"/>
        <v>3.6584088504867282E-48</v>
      </c>
      <c r="HU213" s="86">
        <f t="shared" si="262"/>
        <v>8.487297233903629E-49</v>
      </c>
      <c r="HV213" s="86">
        <f t="shared" si="262"/>
        <v>4.0083796759874035E-51</v>
      </c>
      <c r="HW213" s="86">
        <f t="shared" si="262"/>
        <v>2.275880495337257E-55</v>
      </c>
      <c r="HX213" s="86">
        <f t="shared" si="262"/>
        <v>4.4254525809299108E-54</v>
      </c>
      <c r="HY213" s="86">
        <f t="shared" si="262"/>
        <v>1.0329990501478072E-52</v>
      </c>
      <c r="HZ213" s="86">
        <f t="shared" si="262"/>
        <v>5.7403880591448645E-52</v>
      </c>
      <c r="IA213" s="86">
        <f t="shared" si="262"/>
        <v>2.021291855077429E-56</v>
      </c>
      <c r="IB213" s="86">
        <f t="shared" si="262"/>
        <v>3.0915665673140196E-66</v>
      </c>
      <c r="IC213" s="86">
        <f t="shared" si="262"/>
        <v>3.2602001737340325E-54</v>
      </c>
      <c r="ID213" s="86">
        <f t="shared" si="262"/>
        <v>2.4841326441651814E-53</v>
      </c>
      <c r="IE213" s="86">
        <f t="shared" si="262"/>
        <v>7.5312499321788447E-53</v>
      </c>
      <c r="IF213" s="86">
        <f t="shared" si="262"/>
        <v>1.7268817803584147E-84</v>
      </c>
      <c r="IG213" s="86">
        <f t="shared" si="262"/>
        <v>7.7668438889780559E-87</v>
      </c>
      <c r="II213" s="86">
        <f t="shared" si="263"/>
        <v>3.366666776672352E-8</v>
      </c>
      <c r="IJ213" s="86">
        <f t="shared" si="263"/>
        <v>1.1990455660435496E-11</v>
      </c>
      <c r="IK213" s="86">
        <f t="shared" si="263"/>
        <v>6.65977586553051E-12</v>
      </c>
      <c r="IL213" s="86">
        <f t="shared" si="263"/>
        <v>5.930161195600943E-12</v>
      </c>
      <c r="IM213" s="86">
        <f t="shared" si="263"/>
        <v>8.4737339913981274E-13</v>
      </c>
      <c r="IN213" s="86">
        <f t="shared" si="263"/>
        <v>7.8342786401278692E-13</v>
      </c>
      <c r="IO213" s="86">
        <f t="shared" si="263"/>
        <v>2.6766889995859026E-12</v>
      </c>
      <c r="IP213" s="86">
        <f t="shared" si="263"/>
        <v>9.5685176298669194E-12</v>
      </c>
      <c r="IQ213" s="86">
        <f t="shared" si="263"/>
        <v>1.9168122057899435E-13</v>
      </c>
      <c r="IR213" s="86">
        <f t="shared" si="263"/>
        <v>2.1513877053604661E-15</v>
      </c>
      <c r="IS213" s="86">
        <f t="shared" si="263"/>
        <v>9.1380444513532532E-13</v>
      </c>
      <c r="IT213" s="86">
        <f t="shared" si="263"/>
        <v>4.8443337227302151E-12</v>
      </c>
      <c r="IU213" s="86">
        <f t="shared" si="263"/>
        <v>1.6097419141128846E-11</v>
      </c>
      <c r="IV213" s="86">
        <f t="shared" si="263"/>
        <v>3.7794224611131882E-15</v>
      </c>
      <c r="IW213" s="86">
        <f t="shared" si="263"/>
        <v>2.0091656987693675E-25</v>
      </c>
      <c r="IY213" s="86">
        <f t="shared" si="264"/>
        <v>3.366666776672352E-8</v>
      </c>
      <c r="IZ213" s="86">
        <f t="shared" si="264"/>
        <v>1.1990455660435496E-11</v>
      </c>
      <c r="JA213" s="86">
        <f t="shared" si="264"/>
        <v>6.65977586553051E-12</v>
      </c>
      <c r="JB213" s="86">
        <f t="shared" si="264"/>
        <v>5.930161195600943E-12</v>
      </c>
      <c r="JC213" s="86">
        <f t="shared" si="264"/>
        <v>8.4737339913981274E-13</v>
      </c>
      <c r="JD213" s="86">
        <f t="shared" si="264"/>
        <v>7.8342786401278692E-13</v>
      </c>
      <c r="JE213" s="86">
        <f t="shared" si="264"/>
        <v>2.6766889995859026E-12</v>
      </c>
      <c r="JF213" s="86">
        <f t="shared" si="264"/>
        <v>9.5685176298669194E-12</v>
      </c>
      <c r="JG213" s="86">
        <f t="shared" si="264"/>
        <v>1.9168122057899435E-13</v>
      </c>
      <c r="JH213" s="86">
        <f t="shared" si="264"/>
        <v>2.1513877053604661E-15</v>
      </c>
      <c r="JI213" s="86">
        <f t="shared" si="264"/>
        <v>9.1380444513532532E-13</v>
      </c>
      <c r="JJ213" s="86">
        <f t="shared" si="264"/>
        <v>4.8443337227302151E-12</v>
      </c>
      <c r="JK213" s="86">
        <f t="shared" si="264"/>
        <v>1.6097419141128846E-11</v>
      </c>
      <c r="JL213" s="86">
        <f t="shared" si="264"/>
        <v>3.7794224611131882E-15</v>
      </c>
      <c r="JM213" s="86">
        <f t="shared" si="264"/>
        <v>2.0091656987693675E-25</v>
      </c>
    </row>
    <row r="214" spans="2:273" x14ac:dyDescent="0.25">
      <c r="B214" s="2">
        <v>187</v>
      </c>
      <c r="C214" s="37">
        <v>91.78</v>
      </c>
      <c r="D214" s="37">
        <v>88.796999999999997</v>
      </c>
      <c r="E214" s="37">
        <v>91.661000000000001</v>
      </c>
      <c r="F214" s="37">
        <v>90.322000000000003</v>
      </c>
      <c r="G214" s="37">
        <v>93.332999999999998</v>
      </c>
      <c r="H214" s="37">
        <v>92.644000000000005</v>
      </c>
      <c r="I214" s="37">
        <v>94.796999999999997</v>
      </c>
      <c r="J214" s="37">
        <v>92.881</v>
      </c>
      <c r="K214" s="37">
        <v>95.424000000000007</v>
      </c>
      <c r="L214" s="37">
        <v>100.417</v>
      </c>
      <c r="M214" s="37">
        <v>96.813999999999993</v>
      </c>
      <c r="N214" s="37">
        <v>98.593000000000004</v>
      </c>
      <c r="O214" s="37">
        <v>101.441</v>
      </c>
      <c r="P214" s="37">
        <v>101.492</v>
      </c>
      <c r="Q214" s="37">
        <v>102.351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136.25289099437148</v>
      </c>
      <c r="DL214" s="2">
        <f t="shared" si="268"/>
        <v>143.90122403982932</v>
      </c>
      <c r="DM214" s="2">
        <f t="shared" si="268"/>
        <v>120.60306959185905</v>
      </c>
      <c r="DN214" s="2">
        <f t="shared" si="268"/>
        <v>142.22847784221466</v>
      </c>
      <c r="DO214" s="2">
        <f t="shared" si="268"/>
        <v>167.24060557700557</v>
      </c>
      <c r="DP214" s="2">
        <f t="shared" si="268"/>
        <v>159.14533333333333</v>
      </c>
      <c r="DQ214" s="2">
        <f t="shared" si="268"/>
        <v>149.63102801120453</v>
      </c>
      <c r="DR214" s="2">
        <f t="shared" si="268"/>
        <v>133.59174302874302</v>
      </c>
      <c r="DS214" s="2">
        <f t="shared" si="268"/>
        <v>133.34145454545455</v>
      </c>
      <c r="DT214" s="2">
        <f t="shared" si="268"/>
        <v>145.52050710466</v>
      </c>
      <c r="DU214" s="2">
        <f t="shared" si="268"/>
        <v>154.98414461830251</v>
      </c>
      <c r="DV214" s="2">
        <f t="shared" si="268"/>
        <v>165.45429611190136</v>
      </c>
      <c r="DW214" s="2">
        <f t="shared" si="268"/>
        <v>165.60184369747901</v>
      </c>
      <c r="DX214" s="2">
        <f t="shared" si="268"/>
        <v>155.39238181038181</v>
      </c>
      <c r="DY214" s="2">
        <f t="shared" si="268"/>
        <v>171.15221280788177</v>
      </c>
      <c r="EA214" s="2">
        <f t="shared" si="240"/>
        <v>88.285377570919294</v>
      </c>
      <c r="EB214" s="2">
        <f t="shared" si="240"/>
        <v>91.650364906832309</v>
      </c>
      <c r="EC214" s="2">
        <f t="shared" si="240"/>
        <v>94.468848657411229</v>
      </c>
      <c r="ED214" s="2">
        <f t="shared" si="240"/>
        <v>90.350171481864848</v>
      </c>
      <c r="EE214" s="2">
        <f t="shared" si="240"/>
        <v>90.383808682053342</v>
      </c>
      <c r="EF214" s="2">
        <f t="shared" si="239"/>
        <v>90.629084911462868</v>
      </c>
      <c r="EG214" s="2">
        <f t="shared" si="239"/>
        <v>94.29929670093162</v>
      </c>
      <c r="EH214" s="2">
        <f t="shared" si="239"/>
        <v>97.581583003513117</v>
      </c>
      <c r="EI214" s="2">
        <f t="shared" si="239"/>
        <v>92.982911624745086</v>
      </c>
      <c r="EJ214" s="2">
        <f t="shared" si="239"/>
        <v>98.752322957121763</v>
      </c>
      <c r="EK214" s="2">
        <f t="shared" si="239"/>
        <v>98.977315427533426</v>
      </c>
      <c r="EL214" s="2">
        <f t="shared" si="254"/>
        <v>97.565302100758942</v>
      </c>
      <c r="EM214" s="2">
        <f t="shared" si="255"/>
        <v>99.874604166299818</v>
      </c>
      <c r="EN214" s="2">
        <f t="shared" si="256"/>
        <v>101.67492639521424</v>
      </c>
      <c r="EO214" s="2">
        <f t="shared" si="257"/>
        <v>100.70579738038978</v>
      </c>
      <c r="EQ214" s="2">
        <f t="shared" ref="EQ214:FE227" si="269">CU$228*$B214+CU$229</f>
        <v>90.590242126643886</v>
      </c>
      <c r="ER214" s="2">
        <f t="shared" si="269"/>
        <v>90.953891997152311</v>
      </c>
      <c r="ES214" s="2">
        <f t="shared" si="269"/>
        <v>92.298736053502353</v>
      </c>
      <c r="ET214" s="2">
        <f t="shared" si="269"/>
        <v>90.99021314831829</v>
      </c>
      <c r="EU214" s="2">
        <f t="shared" si="269"/>
        <v>90.489872905241924</v>
      </c>
      <c r="EV214" s="2">
        <f t="shared" si="269"/>
        <v>90.390725785944554</v>
      </c>
      <c r="EW214" s="2">
        <f t="shared" si="269"/>
        <v>93.79685062672074</v>
      </c>
      <c r="EX214" s="2">
        <f t="shared" si="269"/>
        <v>95.326614876609653</v>
      </c>
      <c r="EY214" s="2">
        <f t="shared" si="269"/>
        <v>92.827036968153536</v>
      </c>
      <c r="EZ214" s="2">
        <f t="shared" si="269"/>
        <v>96.925671579409595</v>
      </c>
      <c r="FA214" s="2">
        <f t="shared" si="269"/>
        <v>97.137193897198372</v>
      </c>
      <c r="FB214" s="2">
        <f t="shared" si="269"/>
        <v>97.691817173509705</v>
      </c>
      <c r="FC214" s="2">
        <f t="shared" si="269"/>
        <v>99.059179922779947</v>
      </c>
      <c r="FD214" s="2">
        <f t="shared" si="269"/>
        <v>99.214954960538122</v>
      </c>
      <c r="FE214" s="2">
        <f t="shared" si="269"/>
        <v>100.26637994573605</v>
      </c>
      <c r="FG214" s="2">
        <f t="shared" ref="FG214:FU227" si="270">POWER(10,($B214-C$231)/C$229)/(1+POWER(10,($B214-C$231)/C$229))</f>
        <v>0.99999867796235264</v>
      </c>
      <c r="FH214" s="2">
        <f t="shared" si="270"/>
        <v>0.99999851950632634</v>
      </c>
      <c r="FI214" s="2">
        <f t="shared" si="270"/>
        <v>0.99999848064099339</v>
      </c>
      <c r="FJ214" s="2">
        <f t="shared" si="270"/>
        <v>0.99999842432096475</v>
      </c>
      <c r="FK214" s="2">
        <f t="shared" si="270"/>
        <v>0.9999984198321219</v>
      </c>
      <c r="FL214" s="2">
        <f t="shared" si="270"/>
        <v>0.99999831971251496</v>
      </c>
      <c r="FM214" s="2">
        <f t="shared" si="270"/>
        <v>0.99999837983573492</v>
      </c>
      <c r="FN214" s="2">
        <f t="shared" si="270"/>
        <v>0.99999828615700881</v>
      </c>
      <c r="FO214" s="2">
        <f t="shared" si="270"/>
        <v>0.99999801210275518</v>
      </c>
      <c r="FP214" s="2">
        <f t="shared" si="270"/>
        <v>0.99999820284148611</v>
      </c>
      <c r="FQ214" s="2">
        <f t="shared" si="270"/>
        <v>0.99999833988184617</v>
      </c>
      <c r="FR214" s="2">
        <f t="shared" si="270"/>
        <v>0.99999833487395795</v>
      </c>
      <c r="FS214" s="2">
        <f t="shared" si="270"/>
        <v>0.9999982537871126</v>
      </c>
      <c r="FT214" s="2">
        <f t="shared" si="270"/>
        <v>0.99999826053704299</v>
      </c>
      <c r="FU214" s="2">
        <f t="shared" si="270"/>
        <v>0.99999775523047107</v>
      </c>
      <c r="FW214" s="2">
        <f t="shared" si="260"/>
        <v>0.98332775562402863</v>
      </c>
      <c r="FX214" s="2">
        <f t="shared" si="260"/>
        <v>0.98923155929536377</v>
      </c>
      <c r="FY214" s="2">
        <f t="shared" si="260"/>
        <v>0.98914764665468735</v>
      </c>
      <c r="FZ214" s="2">
        <f t="shared" si="260"/>
        <v>0.98739619595806749</v>
      </c>
      <c r="GA214" s="2">
        <f t="shared" si="260"/>
        <v>0.98769525720214069</v>
      </c>
      <c r="GB214" s="2">
        <f t="shared" si="260"/>
        <v>0.98794836405963293</v>
      </c>
      <c r="GC214" s="2">
        <f t="shared" si="260"/>
        <v>0.98787019752766614</v>
      </c>
      <c r="GD214" s="2">
        <f t="shared" si="260"/>
        <v>0.98628708070290305</v>
      </c>
      <c r="GE214" s="2">
        <f t="shared" si="260"/>
        <v>0.98886378174938294</v>
      </c>
      <c r="GF214" s="2">
        <f t="shared" si="260"/>
        <v>0.98899833858377484</v>
      </c>
      <c r="GG214" s="2">
        <f t="shared" si="260"/>
        <v>0.98848687764515708</v>
      </c>
      <c r="GH214" s="2">
        <f t="shared" si="260"/>
        <v>0.98600559350194017</v>
      </c>
      <c r="GI214" s="2">
        <f t="shared" si="260"/>
        <v>0.98398397021519923</v>
      </c>
      <c r="GJ214" s="2">
        <f t="shared" si="260"/>
        <v>0.97933629186630156</v>
      </c>
      <c r="GK214" s="2">
        <f t="shared" si="260"/>
        <v>0.97438425879013324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1.0364954864147579E-36</v>
      </c>
      <c r="HT214" s="86">
        <f t="shared" si="262"/>
        <v>1.9924295588694609E-49</v>
      </c>
      <c r="HU214" s="86">
        <f t="shared" si="262"/>
        <v>4.3463513021847488E-50</v>
      </c>
      <c r="HV214" s="86">
        <f t="shared" si="262"/>
        <v>1.7012407157572941E-52</v>
      </c>
      <c r="HW214" s="86">
        <f t="shared" si="262"/>
        <v>7.5787166722590211E-57</v>
      </c>
      <c r="HX214" s="86">
        <f t="shared" si="262"/>
        <v>1.5523639828526748E-55</v>
      </c>
      <c r="HY214" s="86">
        <f t="shared" si="262"/>
        <v>4.0760116570606892E-54</v>
      </c>
      <c r="HZ214" s="86">
        <f t="shared" si="262"/>
        <v>2.2956907971695243E-53</v>
      </c>
      <c r="IA214" s="86">
        <f t="shared" si="262"/>
        <v>6.4133724002194264E-58</v>
      </c>
      <c r="IB214" s="86">
        <f t="shared" si="262"/>
        <v>5.5036393119610453E-68</v>
      </c>
      <c r="IC214" s="86">
        <f t="shared" si="262"/>
        <v>1.1920579196876918E-55</v>
      </c>
      <c r="ID214" s="86">
        <f t="shared" si="262"/>
        <v>8.9340128795642721E-55</v>
      </c>
      <c r="IE214" s="86">
        <f t="shared" si="262"/>
        <v>2.6760675316555359E-54</v>
      </c>
      <c r="IF214" s="86">
        <f t="shared" si="262"/>
        <v>6.4139200882367443E-87</v>
      </c>
      <c r="IG214" s="86">
        <f t="shared" si="262"/>
        <v>2.1237846388882978E-89</v>
      </c>
      <c r="II214" s="86">
        <f t="shared" si="263"/>
        <v>1.6155334753239244E-8</v>
      </c>
      <c r="IJ214" s="86">
        <f t="shared" si="263"/>
        <v>4.4735229529865701E-12</v>
      </c>
      <c r="IK214" s="86">
        <f t="shared" si="263"/>
        <v>2.4208212987973066E-12</v>
      </c>
      <c r="IL214" s="86">
        <f t="shared" si="263"/>
        <v>2.0685601202988174E-12</v>
      </c>
      <c r="IM214" s="86">
        <f t="shared" si="263"/>
        <v>2.7373405760683324E-13</v>
      </c>
      <c r="IN214" s="86">
        <f t="shared" si="263"/>
        <v>2.5364515048245543E-13</v>
      </c>
      <c r="IO214" s="86">
        <f t="shared" si="263"/>
        <v>9.1141167667069926E-13</v>
      </c>
      <c r="IP214" s="86">
        <f t="shared" si="263"/>
        <v>3.3348364900559961E-12</v>
      </c>
      <c r="IQ214" s="86">
        <f t="shared" si="263"/>
        <v>5.9752504583890685E-14</v>
      </c>
      <c r="IR214" s="86">
        <f t="shared" si="263"/>
        <v>5.5829520724650595E-16</v>
      </c>
      <c r="IS214" s="86">
        <f t="shared" si="263"/>
        <v>3.013920160187732E-13</v>
      </c>
      <c r="IT214" s="86">
        <f t="shared" si="263"/>
        <v>1.6300627744557366E-12</v>
      </c>
      <c r="IU214" s="86">
        <f t="shared" si="263"/>
        <v>5.5096062475436066E-12</v>
      </c>
      <c r="IV214" s="86">
        <f t="shared" si="263"/>
        <v>7.9939304966010893E-16</v>
      </c>
      <c r="IW214" s="86">
        <f t="shared" si="263"/>
        <v>1.1260603519064391E-26</v>
      </c>
      <c r="IY214" s="86">
        <f t="shared" si="264"/>
        <v>1.6155334753239244E-8</v>
      </c>
      <c r="IZ214" s="86">
        <f t="shared" si="264"/>
        <v>4.4735229529865701E-12</v>
      </c>
      <c r="JA214" s="86">
        <f t="shared" si="264"/>
        <v>2.4208212987973066E-12</v>
      </c>
      <c r="JB214" s="86">
        <f t="shared" si="264"/>
        <v>2.0685601202988174E-12</v>
      </c>
      <c r="JC214" s="86">
        <f t="shared" si="264"/>
        <v>2.7373405760683324E-13</v>
      </c>
      <c r="JD214" s="86">
        <f t="shared" si="264"/>
        <v>2.5364515048245543E-13</v>
      </c>
      <c r="JE214" s="86">
        <f t="shared" si="264"/>
        <v>9.1141167667069926E-13</v>
      </c>
      <c r="JF214" s="86">
        <f t="shared" si="264"/>
        <v>3.3348364900559961E-12</v>
      </c>
      <c r="JG214" s="86">
        <f t="shared" si="264"/>
        <v>5.9752504583890685E-14</v>
      </c>
      <c r="JH214" s="86">
        <f t="shared" si="264"/>
        <v>5.5829520724650595E-16</v>
      </c>
      <c r="JI214" s="86">
        <f t="shared" si="264"/>
        <v>3.013920160187732E-13</v>
      </c>
      <c r="JJ214" s="86">
        <f t="shared" si="264"/>
        <v>1.6300627744557366E-12</v>
      </c>
      <c r="JK214" s="86">
        <f t="shared" si="264"/>
        <v>5.5096062475436066E-12</v>
      </c>
      <c r="JL214" s="86">
        <f t="shared" si="264"/>
        <v>7.9939304966010893E-16</v>
      </c>
      <c r="JM214" s="86">
        <f t="shared" si="264"/>
        <v>1.1260603519064391E-26</v>
      </c>
    </row>
    <row r="215" spans="2:273" x14ac:dyDescent="0.25">
      <c r="B215" s="2">
        <v>188</v>
      </c>
      <c r="C215" s="37">
        <v>94.626999999999995</v>
      </c>
      <c r="D215" s="37">
        <v>89.712000000000003</v>
      </c>
      <c r="E215" s="37">
        <v>93.338999999999999</v>
      </c>
      <c r="F215" s="37">
        <v>89.084999999999994</v>
      </c>
      <c r="G215" s="37">
        <v>93.117000000000004</v>
      </c>
      <c r="H215" s="37">
        <v>91.254000000000005</v>
      </c>
      <c r="I215" s="37">
        <v>92.575999999999993</v>
      </c>
      <c r="J215" s="37">
        <v>94.864000000000004</v>
      </c>
      <c r="K215" s="37">
        <v>93.575999999999993</v>
      </c>
      <c r="L215" s="37">
        <v>97.35</v>
      </c>
      <c r="M215" s="37">
        <v>98.051000000000002</v>
      </c>
      <c r="N215" s="37">
        <v>98.474999999999994</v>
      </c>
      <c r="O215" s="37">
        <v>99.474999999999994</v>
      </c>
      <c r="P215" s="37">
        <v>101.69499999999999</v>
      </c>
      <c r="Q215" s="37">
        <v>101.596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136.42617138836772</v>
      </c>
      <c r="DL215" s="2">
        <f t="shared" si="268"/>
        <v>144.11841868183976</v>
      </c>
      <c r="DM215" s="2">
        <f t="shared" si="268"/>
        <v>120.69317813765181</v>
      </c>
      <c r="DN215" s="2">
        <f t="shared" si="268"/>
        <v>142.43881989276724</v>
      </c>
      <c r="DO215" s="2">
        <f t="shared" si="268"/>
        <v>167.59215345345342</v>
      </c>
      <c r="DP215" s="2">
        <f t="shared" si="268"/>
        <v>159.46183333333335</v>
      </c>
      <c r="DQ215" s="2">
        <f t="shared" si="268"/>
        <v>149.88854509803926</v>
      </c>
      <c r="DR215" s="2">
        <f t="shared" si="268"/>
        <v>133.74602076362075</v>
      </c>
      <c r="DS215" s="2">
        <f t="shared" si="268"/>
        <v>133.49513636363636</v>
      </c>
      <c r="DT215" s="2">
        <f t="shared" si="268"/>
        <v>145.73359511077155</v>
      </c>
      <c r="DU215" s="2">
        <f t="shared" si="268"/>
        <v>155.25258937885252</v>
      </c>
      <c r="DV215" s="2">
        <f t="shared" si="268"/>
        <v>165.77615267899478</v>
      </c>
      <c r="DW215" s="2">
        <f t="shared" si="268"/>
        <v>165.92172156862748</v>
      </c>
      <c r="DX215" s="2">
        <f t="shared" si="268"/>
        <v>155.63490381810379</v>
      </c>
      <c r="DY215" s="2">
        <f t="shared" si="268"/>
        <v>171.50753645320196</v>
      </c>
      <c r="EA215" s="2">
        <f t="shared" si="240"/>
        <v>88.157470611536013</v>
      </c>
      <c r="EB215" s="2">
        <f t="shared" si="240"/>
        <v>91.557688664596284</v>
      </c>
      <c r="EC215" s="2">
        <f t="shared" si="240"/>
        <v>94.411941266938214</v>
      </c>
      <c r="ED215" s="2">
        <f t="shared" si="240"/>
        <v>90.27922334047328</v>
      </c>
      <c r="EE215" s="2">
        <f t="shared" si="240"/>
        <v>90.273511110122882</v>
      </c>
      <c r="EF215" s="2">
        <f t="shared" si="239"/>
        <v>90.540245945420978</v>
      </c>
      <c r="EG215" s="2">
        <f t="shared" si="239"/>
        <v>94.244150835784495</v>
      </c>
      <c r="EH215" s="2">
        <f t="shared" si="239"/>
        <v>97.548195935429334</v>
      </c>
      <c r="EI215" s="2">
        <f t="shared" si="239"/>
        <v>92.891645139360989</v>
      </c>
      <c r="EJ215" s="2">
        <f t="shared" si="239"/>
        <v>98.693730133070503</v>
      </c>
      <c r="EK215" s="2">
        <f t="shared" si="239"/>
        <v>98.934380368496193</v>
      </c>
      <c r="EL215" s="2">
        <f t="shared" si="254"/>
        <v>97.494383533782937</v>
      </c>
      <c r="EM215" s="2">
        <f t="shared" si="255"/>
        <v>99.820192959904219</v>
      </c>
      <c r="EN215" s="2">
        <f t="shared" si="256"/>
        <v>101.60678650553876</v>
      </c>
      <c r="EO215" s="2">
        <f t="shared" si="257"/>
        <v>100.61481900297281</v>
      </c>
      <c r="EQ215" s="2">
        <f t="shared" si="269"/>
        <v>90.488935894461719</v>
      </c>
      <c r="ER215" s="2">
        <f t="shared" si="269"/>
        <v>90.853479015034125</v>
      </c>
      <c r="ES215" s="2">
        <f t="shared" si="269"/>
        <v>92.217520529430956</v>
      </c>
      <c r="ET215" s="2">
        <f t="shared" si="269"/>
        <v>90.926548995799394</v>
      </c>
      <c r="EU215" s="2">
        <f t="shared" si="269"/>
        <v>90.380774494817217</v>
      </c>
      <c r="EV215" s="2">
        <f t="shared" si="269"/>
        <v>90.299223890141803</v>
      </c>
      <c r="EW215" s="2">
        <f t="shared" si="269"/>
        <v>93.736058209793796</v>
      </c>
      <c r="EX215" s="2">
        <f t="shared" si="269"/>
        <v>95.26753758849037</v>
      </c>
      <c r="EY215" s="2">
        <f t="shared" si="269"/>
        <v>92.734021228449905</v>
      </c>
      <c r="EZ215" s="2">
        <f t="shared" si="269"/>
        <v>96.846274141737013</v>
      </c>
      <c r="FA215" s="2">
        <f t="shared" si="269"/>
        <v>97.073461895858941</v>
      </c>
      <c r="FB215" s="2">
        <f t="shared" si="269"/>
        <v>97.622349573821609</v>
      </c>
      <c r="FC215" s="2">
        <f t="shared" si="269"/>
        <v>98.995362991490055</v>
      </c>
      <c r="FD215" s="2">
        <f t="shared" si="269"/>
        <v>99.117558153007295</v>
      </c>
      <c r="FE215" s="2">
        <f t="shared" si="269"/>
        <v>100.17135534845795</v>
      </c>
      <c r="FG215" s="2">
        <f t="shared" si="270"/>
        <v>0.99999879428719529</v>
      </c>
      <c r="FH215" s="2">
        <f t="shared" si="270"/>
        <v>0.99999864977354613</v>
      </c>
      <c r="FI215" s="2">
        <f t="shared" si="270"/>
        <v>0.9999986143279318</v>
      </c>
      <c r="FJ215" s="2">
        <f t="shared" si="270"/>
        <v>0.99999856296344125</v>
      </c>
      <c r="FK215" s="2">
        <f t="shared" si="270"/>
        <v>0.99999855886956679</v>
      </c>
      <c r="FL215" s="2">
        <f t="shared" si="270"/>
        <v>0.99999846755937383</v>
      </c>
      <c r="FM215" s="2">
        <f t="shared" si="270"/>
        <v>0.99999852239241804</v>
      </c>
      <c r="FN215" s="2">
        <f t="shared" si="270"/>
        <v>0.99999843695637936</v>
      </c>
      <c r="FO215" s="2">
        <f t="shared" si="270"/>
        <v>0.99999818701584808</v>
      </c>
      <c r="FP215" s="2">
        <f t="shared" si="270"/>
        <v>0.99999836097169614</v>
      </c>
      <c r="FQ215" s="2">
        <f t="shared" si="270"/>
        <v>0.99999848595402785</v>
      </c>
      <c r="FR215" s="2">
        <f t="shared" si="270"/>
        <v>0.99999848138677827</v>
      </c>
      <c r="FS215" s="2">
        <f t="shared" si="270"/>
        <v>0.99999840743467416</v>
      </c>
      <c r="FT215" s="2">
        <f t="shared" si="270"/>
        <v>0.99999841359068575</v>
      </c>
      <c r="FU215" s="2">
        <f t="shared" si="270"/>
        <v>0.99999795274545344</v>
      </c>
      <c r="FW215" s="2">
        <f t="shared" si="260"/>
        <v>0.98477239386798043</v>
      </c>
      <c r="FX215" s="2">
        <f t="shared" si="260"/>
        <v>0.99016975113404793</v>
      </c>
      <c r="FY215" s="2">
        <f t="shared" si="260"/>
        <v>0.99009307609932218</v>
      </c>
      <c r="FZ215" s="2">
        <f t="shared" si="260"/>
        <v>0.98849243222539818</v>
      </c>
      <c r="GA215" s="2">
        <f t="shared" si="260"/>
        <v>0.98876577808064536</v>
      </c>
      <c r="GB215" s="2">
        <f t="shared" si="260"/>
        <v>0.98899710977894639</v>
      </c>
      <c r="GC215" s="2">
        <f t="shared" si="260"/>
        <v>0.98892566913078594</v>
      </c>
      <c r="GD215" s="2">
        <f t="shared" si="260"/>
        <v>0.98747856074023899</v>
      </c>
      <c r="GE215" s="2">
        <f t="shared" si="260"/>
        <v>0.98983368661612514</v>
      </c>
      <c r="GF215" s="2">
        <f t="shared" si="260"/>
        <v>0.98995664329748523</v>
      </c>
      <c r="GG215" s="2">
        <f t="shared" si="260"/>
        <v>0.98948925992282222</v>
      </c>
      <c r="GH215" s="2">
        <f t="shared" si="260"/>
        <v>0.98722121434799015</v>
      </c>
      <c r="GI215" s="2">
        <f t="shared" si="260"/>
        <v>0.98537259375045605</v>
      </c>
      <c r="GJ215" s="2">
        <f t="shared" si="260"/>
        <v>0.981120147185916</v>
      </c>
      <c r="GK215" s="2">
        <f t="shared" si="260"/>
        <v>0.97658539199627659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1.0500920260081571E-37</v>
      </c>
      <c r="HT215" s="86">
        <f t="shared" si="262"/>
        <v>1.0438495866108573E-50</v>
      </c>
      <c r="HU215" s="86">
        <f t="shared" si="262"/>
        <v>2.1387504736669077E-51</v>
      </c>
      <c r="HV215" s="86">
        <f t="shared" si="262"/>
        <v>6.9166994425199323E-54</v>
      </c>
      <c r="HW215" s="86">
        <f t="shared" si="262"/>
        <v>2.4104332283543029E-58</v>
      </c>
      <c r="HX215" s="86">
        <f t="shared" si="262"/>
        <v>5.2025839949492856E-57</v>
      </c>
      <c r="HY215" s="86">
        <f t="shared" si="262"/>
        <v>1.539698846964839E-55</v>
      </c>
      <c r="HZ215" s="86">
        <f t="shared" si="262"/>
        <v>8.7868842533805382E-55</v>
      </c>
      <c r="IA215" s="86">
        <f t="shared" si="262"/>
        <v>1.9427436952461647E-59</v>
      </c>
      <c r="IB215" s="86">
        <f t="shared" si="262"/>
        <v>9.2858797094754424E-70</v>
      </c>
      <c r="IC215" s="86">
        <f t="shared" si="262"/>
        <v>4.1693870843360172E-57</v>
      </c>
      <c r="ID215" s="86">
        <f t="shared" si="262"/>
        <v>3.0698952210781087E-56</v>
      </c>
      <c r="IE215" s="86">
        <f t="shared" si="262"/>
        <v>9.0783312834167145E-56</v>
      </c>
      <c r="IF215" s="86">
        <f t="shared" si="262"/>
        <v>2.1974896658195024E-89</v>
      </c>
      <c r="IG215" s="86">
        <f t="shared" si="262"/>
        <v>5.3218188429251965E-92</v>
      </c>
      <c r="II215" s="86">
        <f t="shared" si="263"/>
        <v>7.6304177033026198E-9</v>
      </c>
      <c r="IJ215" s="86">
        <f t="shared" si="263"/>
        <v>1.6367685750248618E-12</v>
      </c>
      <c r="IK215" s="86">
        <f t="shared" si="263"/>
        <v>8.6246702192097623E-13</v>
      </c>
      <c r="IL215" s="86">
        <f t="shared" si="263"/>
        <v>7.0610721603023925E-13</v>
      </c>
      <c r="IM215" s="86">
        <f t="shared" si="263"/>
        <v>8.6402906236438044E-14</v>
      </c>
      <c r="IN215" s="86">
        <f t="shared" si="263"/>
        <v>8.0254065840071728E-14</v>
      </c>
      <c r="IO215" s="86">
        <f t="shared" si="263"/>
        <v>3.0359294361644209E-13</v>
      </c>
      <c r="IP215" s="86">
        <f t="shared" si="263"/>
        <v>1.1368788866342616E-12</v>
      </c>
      <c r="IQ215" s="86">
        <f t="shared" si="263"/>
        <v>1.8196126309528178E-14</v>
      </c>
      <c r="IR215" s="86">
        <f t="shared" si="263"/>
        <v>1.4100620279418846E-16</v>
      </c>
      <c r="IS215" s="86">
        <f t="shared" si="263"/>
        <v>9.7205858188651098E-14</v>
      </c>
      <c r="IT215" s="86">
        <f t="shared" si="263"/>
        <v>5.3605096204458777E-13</v>
      </c>
      <c r="IU215" s="86">
        <f t="shared" si="263"/>
        <v>1.8422987205065796E-12</v>
      </c>
      <c r="IV215" s="86">
        <f t="shared" si="263"/>
        <v>1.6303075100853626E-16</v>
      </c>
      <c r="IW215" s="86">
        <f t="shared" si="263"/>
        <v>5.8690644457007754E-28</v>
      </c>
      <c r="IY215" s="86">
        <f t="shared" si="264"/>
        <v>7.6304177033026198E-9</v>
      </c>
      <c r="IZ215" s="86">
        <f t="shared" si="264"/>
        <v>1.6367685750248618E-12</v>
      </c>
      <c r="JA215" s="86">
        <f t="shared" si="264"/>
        <v>8.6246702192097623E-13</v>
      </c>
      <c r="JB215" s="86">
        <f t="shared" si="264"/>
        <v>7.0610721603023925E-13</v>
      </c>
      <c r="JC215" s="86">
        <f t="shared" si="264"/>
        <v>8.6402906236438044E-14</v>
      </c>
      <c r="JD215" s="86">
        <f t="shared" si="264"/>
        <v>8.0254065840071728E-14</v>
      </c>
      <c r="JE215" s="86">
        <f t="shared" si="264"/>
        <v>3.0359294361644209E-13</v>
      </c>
      <c r="JF215" s="86">
        <f t="shared" si="264"/>
        <v>1.1368788866342616E-12</v>
      </c>
      <c r="JG215" s="86">
        <f t="shared" si="264"/>
        <v>1.8196126309528178E-14</v>
      </c>
      <c r="JH215" s="86">
        <f t="shared" si="264"/>
        <v>1.4100620279418846E-16</v>
      </c>
      <c r="JI215" s="86">
        <f t="shared" si="264"/>
        <v>9.7205858188651098E-14</v>
      </c>
      <c r="JJ215" s="86">
        <f t="shared" si="264"/>
        <v>5.3605096204458777E-13</v>
      </c>
      <c r="JK215" s="86">
        <f t="shared" si="264"/>
        <v>1.8422987205065796E-12</v>
      </c>
      <c r="JL215" s="86">
        <f t="shared" si="264"/>
        <v>1.6303075100853626E-16</v>
      </c>
      <c r="JM215" s="86">
        <f t="shared" si="264"/>
        <v>5.8690644457007754E-28</v>
      </c>
    </row>
    <row r="216" spans="2:273" x14ac:dyDescent="0.25">
      <c r="B216" s="2">
        <v>189</v>
      </c>
      <c r="C216" s="37">
        <v>93.203000000000003</v>
      </c>
      <c r="D216" s="37">
        <v>92.932000000000002</v>
      </c>
      <c r="E216" s="37">
        <v>91.203000000000003</v>
      </c>
      <c r="F216" s="37">
        <v>91.881</v>
      </c>
      <c r="G216" s="37">
        <v>93.233000000000004</v>
      </c>
      <c r="H216" s="37">
        <v>92.271000000000001</v>
      </c>
      <c r="I216" s="37">
        <v>95.271000000000001</v>
      </c>
      <c r="J216" s="37">
        <v>96.254000000000005</v>
      </c>
      <c r="K216" s="37">
        <v>93.813999999999993</v>
      </c>
      <c r="L216" s="37">
        <v>100.367</v>
      </c>
      <c r="M216" s="37">
        <v>98.373000000000005</v>
      </c>
      <c r="N216" s="37">
        <v>97.507999999999996</v>
      </c>
      <c r="O216" s="37">
        <v>100.03400000000001</v>
      </c>
      <c r="P216" s="37">
        <v>101.61</v>
      </c>
      <c r="Q216" s="37">
        <v>101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136.59945178236399</v>
      </c>
      <c r="DL216" s="2">
        <f t="shared" si="268"/>
        <v>144.33561332385017</v>
      </c>
      <c r="DM216" s="2">
        <f t="shared" si="268"/>
        <v>120.78328668344456</v>
      </c>
      <c r="DN216" s="2">
        <f t="shared" si="268"/>
        <v>142.64916194331983</v>
      </c>
      <c r="DO216" s="2">
        <f t="shared" si="268"/>
        <v>167.94370132990133</v>
      </c>
      <c r="DP216" s="2">
        <f t="shared" si="268"/>
        <v>159.77833333333334</v>
      </c>
      <c r="DQ216" s="2">
        <f t="shared" si="268"/>
        <v>150.14606218487398</v>
      </c>
      <c r="DR216" s="2">
        <f t="shared" si="268"/>
        <v>133.9002984984985</v>
      </c>
      <c r="DS216" s="2">
        <f t="shared" si="268"/>
        <v>133.6488181818182</v>
      </c>
      <c r="DT216" s="2">
        <f t="shared" si="268"/>
        <v>145.94668311688309</v>
      </c>
      <c r="DU216" s="2">
        <f t="shared" si="268"/>
        <v>155.52103413940256</v>
      </c>
      <c r="DV216" s="2">
        <f t="shared" si="268"/>
        <v>166.09800924608817</v>
      </c>
      <c r="DW216" s="2">
        <f t="shared" si="268"/>
        <v>166.24159943977594</v>
      </c>
      <c r="DX216" s="2">
        <f t="shared" si="268"/>
        <v>155.87742582582581</v>
      </c>
      <c r="DY216" s="2">
        <f t="shared" si="268"/>
        <v>171.86286009852216</v>
      </c>
      <c r="EA216" s="2">
        <f t="shared" si="240"/>
        <v>88.029563652152717</v>
      </c>
      <c r="EB216" s="2">
        <f t="shared" si="240"/>
        <v>91.465012422360246</v>
      </c>
      <c r="EC216" s="2">
        <f t="shared" si="240"/>
        <v>94.355033876465185</v>
      </c>
      <c r="ED216" s="2">
        <f t="shared" si="240"/>
        <v>90.208275199081697</v>
      </c>
      <c r="EE216" s="2">
        <f t="shared" si="240"/>
        <v>90.163213538192437</v>
      </c>
      <c r="EF216" s="2">
        <f t="shared" si="239"/>
        <v>90.451406979379087</v>
      </c>
      <c r="EG216" s="2">
        <f t="shared" si="239"/>
        <v>94.18900497063737</v>
      </c>
      <c r="EH216" s="2">
        <f t="shared" si="239"/>
        <v>97.51480886734555</v>
      </c>
      <c r="EI216" s="2">
        <f t="shared" si="239"/>
        <v>92.800378653976907</v>
      </c>
      <c r="EJ216" s="2">
        <f t="shared" si="239"/>
        <v>98.635137309019242</v>
      </c>
      <c r="EK216" s="2">
        <f t="shared" si="239"/>
        <v>98.891445309458959</v>
      </c>
      <c r="EL216" s="2">
        <f t="shared" si="254"/>
        <v>97.423464966806932</v>
      </c>
      <c r="EM216" s="2">
        <f t="shared" si="255"/>
        <v>99.76578175350862</v>
      </c>
      <c r="EN216" s="2">
        <f t="shared" si="256"/>
        <v>101.53864661586327</v>
      </c>
      <c r="EO216" s="2">
        <f t="shared" si="257"/>
        <v>100.52384062555583</v>
      </c>
      <c r="EQ216" s="2">
        <f t="shared" si="269"/>
        <v>90.387629662279551</v>
      </c>
      <c r="ER216" s="2">
        <f t="shared" si="269"/>
        <v>90.753066032915939</v>
      </c>
      <c r="ES216" s="2">
        <f t="shared" si="269"/>
        <v>92.13630500535956</v>
      </c>
      <c r="ET216" s="2">
        <f t="shared" si="269"/>
        <v>90.862884843280511</v>
      </c>
      <c r="EU216" s="2">
        <f t="shared" si="269"/>
        <v>90.27167608439251</v>
      </c>
      <c r="EV216" s="2">
        <f t="shared" si="269"/>
        <v>90.207721994339067</v>
      </c>
      <c r="EW216" s="2">
        <f t="shared" si="269"/>
        <v>93.675265792866853</v>
      </c>
      <c r="EX216" s="2">
        <f t="shared" si="269"/>
        <v>95.208460300371087</v>
      </c>
      <c r="EY216" s="2">
        <f t="shared" si="269"/>
        <v>92.641005488746259</v>
      </c>
      <c r="EZ216" s="2">
        <f t="shared" si="269"/>
        <v>96.76687670406443</v>
      </c>
      <c r="FA216" s="2">
        <f t="shared" si="269"/>
        <v>97.009729894519495</v>
      </c>
      <c r="FB216" s="2">
        <f t="shared" si="269"/>
        <v>97.552881974133513</v>
      </c>
      <c r="FC216" s="2">
        <f t="shared" si="269"/>
        <v>98.931546060200162</v>
      </c>
      <c r="FD216" s="2">
        <f t="shared" si="269"/>
        <v>99.020161345476467</v>
      </c>
      <c r="FE216" s="2">
        <f t="shared" si="269"/>
        <v>100.07633075117985</v>
      </c>
      <c r="FG216" s="2">
        <f t="shared" si="270"/>
        <v>0.99999890037673633</v>
      </c>
      <c r="FH216" s="2">
        <f t="shared" si="270"/>
        <v>0.99999876857869219</v>
      </c>
      <c r="FI216" s="2">
        <f t="shared" si="270"/>
        <v>0.99999873625189994</v>
      </c>
      <c r="FJ216" s="2">
        <f t="shared" si="270"/>
        <v>0.99999868940691616</v>
      </c>
      <c r="FK216" s="2">
        <f t="shared" si="270"/>
        <v>0.99999868567325734</v>
      </c>
      <c r="FL216" s="2">
        <f t="shared" si="270"/>
        <v>0.99999860239734983</v>
      </c>
      <c r="FM216" s="2">
        <f t="shared" si="270"/>
        <v>0.99999865240569374</v>
      </c>
      <c r="FN216" s="2">
        <f t="shared" si="270"/>
        <v>0.99999857448707952</v>
      </c>
      <c r="FO216" s="2">
        <f t="shared" si="270"/>
        <v>0.99999834653853814</v>
      </c>
      <c r="FP216" s="2">
        <f t="shared" si="270"/>
        <v>0.99999850518820521</v>
      </c>
      <c r="FQ216" s="2">
        <f t="shared" si="270"/>
        <v>0.99999861917347821</v>
      </c>
      <c r="FR216" s="2">
        <f t="shared" si="270"/>
        <v>0.99999861500809595</v>
      </c>
      <c r="FS216" s="2">
        <f t="shared" si="270"/>
        <v>0.99999854756295692</v>
      </c>
      <c r="FT216" s="2">
        <f t="shared" si="270"/>
        <v>0.99999855317730779</v>
      </c>
      <c r="FU216" s="2">
        <f t="shared" si="270"/>
        <v>0.99999813288132622</v>
      </c>
      <c r="FW216" s="2">
        <f t="shared" si="260"/>
        <v>0.98609362549566271</v>
      </c>
      <c r="FX216" s="2">
        <f t="shared" si="260"/>
        <v>0.99102694518895107</v>
      </c>
      <c r="FY216" s="2">
        <f t="shared" si="260"/>
        <v>0.99095689512603913</v>
      </c>
      <c r="FZ216" s="2">
        <f t="shared" si="260"/>
        <v>0.98949433603703418</v>
      </c>
      <c r="GA216" s="2">
        <f t="shared" si="260"/>
        <v>0.98974413001538819</v>
      </c>
      <c r="GB216" s="2">
        <f t="shared" si="260"/>
        <v>0.98995552044118285</v>
      </c>
      <c r="GC216" s="2">
        <f t="shared" si="260"/>
        <v>0.98989023904449569</v>
      </c>
      <c r="GD216" s="2">
        <f t="shared" si="260"/>
        <v>0.98856771614138206</v>
      </c>
      <c r="GE216" s="2">
        <f t="shared" si="260"/>
        <v>0.99071991072221555</v>
      </c>
      <c r="GF216" s="2">
        <f t="shared" si="260"/>
        <v>0.99083224822171068</v>
      </c>
      <c r="GG216" s="2">
        <f t="shared" si="260"/>
        <v>0.99040521756583633</v>
      </c>
      <c r="GH216" s="2">
        <f t="shared" si="260"/>
        <v>0.98833249008614366</v>
      </c>
      <c r="GI216" s="2">
        <f t="shared" si="260"/>
        <v>0.9866424550778401</v>
      </c>
      <c r="GJ216" s="2">
        <f t="shared" si="260"/>
        <v>0.98275271801690389</v>
      </c>
      <c r="GK216" s="2">
        <f t="shared" si="260"/>
        <v>0.9786015379113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1.0306770200219543E-38</v>
      </c>
      <c r="HT216" s="86">
        <f t="shared" si="262"/>
        <v>5.2608407832775231E-52</v>
      </c>
      <c r="HU216" s="86">
        <f t="shared" si="262"/>
        <v>1.0112844359078952E-52</v>
      </c>
      <c r="HV216" s="86">
        <f t="shared" si="262"/>
        <v>2.6938053507746991E-55</v>
      </c>
      <c r="HW216" s="86">
        <f t="shared" si="262"/>
        <v>7.322270164972267E-60</v>
      </c>
      <c r="HX216" s="86">
        <f t="shared" si="262"/>
        <v>1.6658360705759006E-58</v>
      </c>
      <c r="HY216" s="86">
        <f t="shared" si="262"/>
        <v>5.5679973982230847E-57</v>
      </c>
      <c r="HZ216" s="86">
        <f t="shared" si="262"/>
        <v>3.2188721591281594E-56</v>
      </c>
      <c r="IA216" s="86">
        <f t="shared" si="262"/>
        <v>5.6184199380364069E-61</v>
      </c>
      <c r="IB216" s="86">
        <f t="shared" si="262"/>
        <v>1.4848956500127589E-71</v>
      </c>
      <c r="IC216" s="86">
        <f t="shared" si="262"/>
        <v>1.3949764447333665E-58</v>
      </c>
      <c r="ID216" s="86">
        <f t="shared" si="262"/>
        <v>1.0078679135161311E-57</v>
      </c>
      <c r="IE216" s="86">
        <f t="shared" si="262"/>
        <v>2.9403007577710416E-57</v>
      </c>
      <c r="IF216" s="86">
        <f t="shared" si="262"/>
        <v>6.9449645805004365E-92</v>
      </c>
      <c r="IG216" s="86">
        <f t="shared" si="262"/>
        <v>1.2220550152838069E-94</v>
      </c>
      <c r="II216" s="86">
        <f t="shared" si="263"/>
        <v>3.5472361002707406E-9</v>
      </c>
      <c r="IJ216" s="86">
        <f t="shared" si="263"/>
        <v>5.8727671429143654E-13</v>
      </c>
      <c r="IK216" s="86">
        <f t="shared" si="263"/>
        <v>3.0115711190613607E-13</v>
      </c>
      <c r="IL216" s="86">
        <f t="shared" si="263"/>
        <v>2.3586722111801104E-13</v>
      </c>
      <c r="IM216" s="86">
        <f t="shared" si="263"/>
        <v>2.6648144377898741E-14</v>
      </c>
      <c r="IN216" s="86">
        <f t="shared" si="263"/>
        <v>2.4814992178597832E-14</v>
      </c>
      <c r="IO216" s="86">
        <f t="shared" si="263"/>
        <v>9.8928832273388049E-14</v>
      </c>
      <c r="IP216" s="86">
        <f t="shared" si="263"/>
        <v>3.7910267743430722E-13</v>
      </c>
      <c r="IQ216" s="86">
        <f t="shared" si="263"/>
        <v>5.4130496948320223E-15</v>
      </c>
      <c r="IR216" s="86">
        <f t="shared" si="263"/>
        <v>3.4660553854867074E-17</v>
      </c>
      <c r="IS216" s="86">
        <f t="shared" si="263"/>
        <v>3.0656970728116219E-14</v>
      </c>
      <c r="IT216" s="86">
        <f t="shared" si="263"/>
        <v>1.7227901900669318E-13</v>
      </c>
      <c r="IU216" s="86">
        <f t="shared" si="263"/>
        <v>6.018207642896527E-13</v>
      </c>
      <c r="IV216" s="86">
        <f t="shared" si="263"/>
        <v>3.2058504124837005E-17</v>
      </c>
      <c r="IW216" s="86">
        <f t="shared" si="263"/>
        <v>2.8446252989493593E-29</v>
      </c>
      <c r="IY216" s="86">
        <f t="shared" si="264"/>
        <v>3.5472361002707406E-9</v>
      </c>
      <c r="IZ216" s="86">
        <f t="shared" si="264"/>
        <v>5.8727671429143654E-13</v>
      </c>
      <c r="JA216" s="86">
        <f t="shared" si="264"/>
        <v>3.0115711190613607E-13</v>
      </c>
      <c r="JB216" s="86">
        <f t="shared" si="264"/>
        <v>2.3586722111801104E-13</v>
      </c>
      <c r="JC216" s="86">
        <f t="shared" si="264"/>
        <v>2.6648144377898741E-14</v>
      </c>
      <c r="JD216" s="86">
        <f t="shared" si="264"/>
        <v>2.4814992178597832E-14</v>
      </c>
      <c r="JE216" s="86">
        <f t="shared" si="264"/>
        <v>9.8928832273388049E-14</v>
      </c>
      <c r="JF216" s="86">
        <f t="shared" si="264"/>
        <v>3.7910267743430722E-13</v>
      </c>
      <c r="JG216" s="86">
        <f t="shared" si="264"/>
        <v>5.4130496948320223E-15</v>
      </c>
      <c r="JH216" s="86">
        <f t="shared" si="264"/>
        <v>3.4660553854867074E-17</v>
      </c>
      <c r="JI216" s="86">
        <f t="shared" si="264"/>
        <v>3.0656970728116219E-14</v>
      </c>
      <c r="JJ216" s="86">
        <f t="shared" si="264"/>
        <v>1.7227901900669318E-13</v>
      </c>
      <c r="JK216" s="86">
        <f t="shared" si="264"/>
        <v>6.018207642896527E-13</v>
      </c>
      <c r="JL216" s="86">
        <f t="shared" si="264"/>
        <v>3.2058504124837005E-17</v>
      </c>
      <c r="JM216" s="86">
        <f t="shared" si="264"/>
        <v>2.8446252989493593E-29</v>
      </c>
    </row>
    <row r="217" spans="2:273" x14ac:dyDescent="0.25">
      <c r="B217" s="2">
        <v>190</v>
      </c>
      <c r="C217" s="37">
        <v>95.373000000000005</v>
      </c>
      <c r="D217" s="37">
        <v>92.067999999999998</v>
      </c>
      <c r="E217" s="37">
        <v>91.135999999999996</v>
      </c>
      <c r="F217" s="37">
        <v>90.813999999999993</v>
      </c>
      <c r="G217" s="37">
        <v>93.832999999999998</v>
      </c>
      <c r="H217" s="37">
        <v>92.186000000000007</v>
      </c>
      <c r="I217" s="37">
        <v>96.575999999999993</v>
      </c>
      <c r="J217" s="37">
        <v>95.864000000000004</v>
      </c>
      <c r="K217" s="37">
        <v>93.712000000000003</v>
      </c>
      <c r="L217" s="37">
        <v>97.617000000000004</v>
      </c>
      <c r="M217" s="37">
        <v>96.373000000000005</v>
      </c>
      <c r="N217" s="37">
        <v>100.102</v>
      </c>
      <c r="O217" s="37">
        <v>98.661000000000001</v>
      </c>
      <c r="P217" s="37">
        <v>101.593</v>
      </c>
      <c r="Q217" s="37">
        <v>104.14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136.77273217636022</v>
      </c>
      <c r="DL217" s="2">
        <f t="shared" si="268"/>
        <v>144.55280796586061</v>
      </c>
      <c r="DM217" s="2">
        <f t="shared" si="268"/>
        <v>120.87339522923732</v>
      </c>
      <c r="DN217" s="2">
        <f t="shared" si="268"/>
        <v>142.85950399387241</v>
      </c>
      <c r="DO217" s="2">
        <f t="shared" si="268"/>
        <v>168.29524920634918</v>
      </c>
      <c r="DP217" s="2">
        <f t="shared" si="268"/>
        <v>160.09483333333333</v>
      </c>
      <c r="DQ217" s="2">
        <f t="shared" si="268"/>
        <v>150.40357927170874</v>
      </c>
      <c r="DR217" s="2">
        <f t="shared" si="268"/>
        <v>134.05457623337622</v>
      </c>
      <c r="DS217" s="2">
        <f t="shared" si="268"/>
        <v>133.80250000000001</v>
      </c>
      <c r="DT217" s="2">
        <f t="shared" si="268"/>
        <v>146.15977112299461</v>
      </c>
      <c r="DU217" s="2">
        <f t="shared" si="268"/>
        <v>155.78947889995257</v>
      </c>
      <c r="DV217" s="2">
        <f t="shared" si="268"/>
        <v>166.41986581318159</v>
      </c>
      <c r="DW217" s="2">
        <f t="shared" si="268"/>
        <v>166.56147731092437</v>
      </c>
      <c r="DX217" s="2">
        <f t="shared" si="268"/>
        <v>156.11994783354783</v>
      </c>
      <c r="DY217" s="2">
        <f t="shared" si="268"/>
        <v>172.21818374384236</v>
      </c>
      <c r="EA217" s="2">
        <f t="shared" si="240"/>
        <v>87.90165669276945</v>
      </c>
      <c r="EB217" s="2">
        <f t="shared" si="240"/>
        <v>91.372336180124222</v>
      </c>
      <c r="EC217" s="2">
        <f t="shared" si="240"/>
        <v>94.298126485992157</v>
      </c>
      <c r="ED217" s="2">
        <f t="shared" si="240"/>
        <v>90.137327057690129</v>
      </c>
      <c r="EE217" s="2">
        <f t="shared" si="240"/>
        <v>90.052915966261992</v>
      </c>
      <c r="EF217" s="2">
        <f t="shared" si="239"/>
        <v>90.362568013337196</v>
      </c>
      <c r="EG217" s="2">
        <f t="shared" si="239"/>
        <v>94.133859105490259</v>
      </c>
      <c r="EH217" s="2">
        <f t="shared" si="239"/>
        <v>97.481421799261767</v>
      </c>
      <c r="EI217" s="2">
        <f t="shared" si="239"/>
        <v>92.70911216859281</v>
      </c>
      <c r="EJ217" s="2">
        <f t="shared" si="239"/>
        <v>98.576544484967982</v>
      </c>
      <c r="EK217" s="2">
        <f t="shared" si="239"/>
        <v>98.848510250421711</v>
      </c>
      <c r="EL217" s="2">
        <f t="shared" si="254"/>
        <v>97.352546399830942</v>
      </c>
      <c r="EM217" s="2">
        <f t="shared" si="255"/>
        <v>99.711370547113006</v>
      </c>
      <c r="EN217" s="2">
        <f t="shared" si="256"/>
        <v>101.47050672618778</v>
      </c>
      <c r="EO217" s="2">
        <f t="shared" si="257"/>
        <v>100.43286224813886</v>
      </c>
      <c r="EQ217" s="2">
        <f t="shared" si="269"/>
        <v>90.286323430097383</v>
      </c>
      <c r="ER217" s="2">
        <f t="shared" si="269"/>
        <v>90.652653050797767</v>
      </c>
      <c r="ES217" s="2">
        <f t="shared" si="269"/>
        <v>92.055089481288149</v>
      </c>
      <c r="ET217" s="2">
        <f t="shared" si="269"/>
        <v>90.799220690761629</v>
      </c>
      <c r="EU217" s="2">
        <f t="shared" si="269"/>
        <v>90.162577673967803</v>
      </c>
      <c r="EV217" s="2">
        <f t="shared" si="269"/>
        <v>90.116220098536317</v>
      </c>
      <c r="EW217" s="2">
        <f t="shared" si="269"/>
        <v>93.614473375939895</v>
      </c>
      <c r="EX217" s="2">
        <f t="shared" si="269"/>
        <v>95.149383012251803</v>
      </c>
      <c r="EY217" s="2">
        <f t="shared" si="269"/>
        <v>92.547989749042628</v>
      </c>
      <c r="EZ217" s="2">
        <f t="shared" si="269"/>
        <v>96.687479266391847</v>
      </c>
      <c r="FA217" s="2">
        <f t="shared" si="269"/>
        <v>96.945997893180063</v>
      </c>
      <c r="FB217" s="2">
        <f t="shared" si="269"/>
        <v>97.483414374445417</v>
      </c>
      <c r="FC217" s="2">
        <f t="shared" si="269"/>
        <v>98.86772912891027</v>
      </c>
      <c r="FD217" s="2">
        <f t="shared" si="269"/>
        <v>98.922764537945639</v>
      </c>
      <c r="FE217" s="2">
        <f t="shared" si="269"/>
        <v>99.981306153901755</v>
      </c>
      <c r="FG217" s="2">
        <f t="shared" si="270"/>
        <v>0.99999899713156726</v>
      </c>
      <c r="FH217" s="2">
        <f t="shared" si="270"/>
        <v>0.99999887693029776</v>
      </c>
      <c r="FI217" s="2">
        <f t="shared" si="270"/>
        <v>0.99999884744790635</v>
      </c>
      <c r="FJ217" s="2">
        <f t="shared" si="270"/>
        <v>0.99999880472476366</v>
      </c>
      <c r="FK217" s="2">
        <f t="shared" si="270"/>
        <v>0.9999988013196256</v>
      </c>
      <c r="FL217" s="2">
        <f t="shared" si="270"/>
        <v>0.99999872537107726</v>
      </c>
      <c r="FM217" s="2">
        <f t="shared" si="270"/>
        <v>0.99999877097923995</v>
      </c>
      <c r="FN217" s="2">
        <f t="shared" si="270"/>
        <v>0.99999869991660184</v>
      </c>
      <c r="FO217" s="2">
        <f t="shared" si="270"/>
        <v>0.9999984920250049</v>
      </c>
      <c r="FP217" s="2">
        <f t="shared" si="270"/>
        <v>0.99999863671526112</v>
      </c>
      <c r="FQ217" s="2">
        <f t="shared" si="270"/>
        <v>0.99999874067109185</v>
      </c>
      <c r="FR217" s="2">
        <f t="shared" si="270"/>
        <v>0.99999873687221708</v>
      </c>
      <c r="FS217" s="2">
        <f t="shared" si="270"/>
        <v>0.999998675361504</v>
      </c>
      <c r="FT217" s="2">
        <f t="shared" si="270"/>
        <v>0.99999868048185403</v>
      </c>
      <c r="FU217" s="2">
        <f t="shared" si="270"/>
        <v>0.99999829716725142</v>
      </c>
      <c r="FW217" s="2">
        <f t="shared" si="260"/>
        <v>0.98730169794372602</v>
      </c>
      <c r="FX217" s="2">
        <f t="shared" si="260"/>
        <v>0.99181001049498829</v>
      </c>
      <c r="FY217" s="2">
        <f t="shared" si="260"/>
        <v>0.9917460226833219</v>
      </c>
      <c r="FZ217" s="2">
        <f t="shared" si="260"/>
        <v>0.99040985560979844</v>
      </c>
      <c r="GA217" s="2">
        <f t="shared" si="260"/>
        <v>0.99063808716639212</v>
      </c>
      <c r="GB217" s="2">
        <f t="shared" si="260"/>
        <v>0.99083122235215659</v>
      </c>
      <c r="GC217" s="2">
        <f t="shared" si="260"/>
        <v>0.99077157928935411</v>
      </c>
      <c r="GD217" s="2">
        <f t="shared" si="260"/>
        <v>0.98956313458135925</v>
      </c>
      <c r="GE217" s="2">
        <f t="shared" si="260"/>
        <v>0.9915295414587042</v>
      </c>
      <c r="GF217" s="2">
        <f t="shared" si="260"/>
        <v>0.9916321609813572</v>
      </c>
      <c r="GG217" s="2">
        <f t="shared" si="260"/>
        <v>0.99124206064362064</v>
      </c>
      <c r="GH217" s="2">
        <f t="shared" si="260"/>
        <v>0.98934816916730728</v>
      </c>
      <c r="GI217" s="2">
        <f t="shared" si="260"/>
        <v>0.9878034393923657</v>
      </c>
      <c r="GJ217" s="2">
        <f t="shared" si="260"/>
        <v>0.98424638460698743</v>
      </c>
      <c r="GK217" s="2">
        <f t="shared" si="260"/>
        <v>0.98044755664949679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9.8005618721494633E-40</v>
      </c>
      <c r="HT217" s="86">
        <f t="shared" si="262"/>
        <v>2.5505440546288243E-53</v>
      </c>
      <c r="HU217" s="86">
        <f t="shared" si="262"/>
        <v>4.5947569950593596E-54</v>
      </c>
      <c r="HV217" s="86">
        <f t="shared" si="262"/>
        <v>1.0049992059831425E-56</v>
      </c>
      <c r="HW217" s="86">
        <f t="shared" si="262"/>
        <v>2.124445869559155E-61</v>
      </c>
      <c r="HX217" s="86">
        <f t="shared" si="262"/>
        <v>5.0960192798580005E-60</v>
      </c>
      <c r="HY217" s="86">
        <f t="shared" si="262"/>
        <v>1.9276279321729093E-58</v>
      </c>
      <c r="HZ217" s="86">
        <f t="shared" si="262"/>
        <v>1.1285423995740037E-57</v>
      </c>
      <c r="IA217" s="86">
        <f t="shared" si="262"/>
        <v>1.5512458047150291E-62</v>
      </c>
      <c r="IB217" s="86">
        <f t="shared" si="262"/>
        <v>2.2504364144270359E-73</v>
      </c>
      <c r="IC217" s="86">
        <f t="shared" si="262"/>
        <v>4.4645679231239444E-60</v>
      </c>
      <c r="ID217" s="86">
        <f t="shared" si="262"/>
        <v>3.1614386338558689E-59</v>
      </c>
      <c r="IE217" s="86">
        <f t="shared" si="262"/>
        <v>9.0918479182201225E-59</v>
      </c>
      <c r="IF217" s="86">
        <f t="shared" si="262"/>
        <v>2.0246537602950097E-94</v>
      </c>
      <c r="IG217" s="86">
        <f t="shared" si="262"/>
        <v>2.5715794448289837E-97</v>
      </c>
      <c r="II217" s="86">
        <f t="shared" si="263"/>
        <v>1.6230600782955771E-9</v>
      </c>
      <c r="IJ217" s="86">
        <f t="shared" si="263"/>
        <v>2.0663826163324618E-13</v>
      </c>
      <c r="IK217" s="86">
        <f t="shared" si="263"/>
        <v>1.0306450360910235E-13</v>
      </c>
      <c r="IL217" s="86">
        <f t="shared" si="263"/>
        <v>7.7099736550071123E-14</v>
      </c>
      <c r="IM217" s="86">
        <f t="shared" si="263"/>
        <v>8.0304270326086119E-15</v>
      </c>
      <c r="IN217" s="86">
        <f t="shared" si="263"/>
        <v>7.4982839018937167E-15</v>
      </c>
      <c r="IO217" s="86">
        <f t="shared" si="263"/>
        <v>3.1535684534178561E-14</v>
      </c>
      <c r="IP217" s="86">
        <f t="shared" si="263"/>
        <v>1.2365055856224684E-13</v>
      </c>
      <c r="IQ217" s="86">
        <f t="shared" si="263"/>
        <v>1.5730394122737097E-15</v>
      </c>
      <c r="IR217" s="86">
        <f t="shared" si="263"/>
        <v>8.2918211882084206E-18</v>
      </c>
      <c r="IS217" s="86">
        <f t="shared" si="263"/>
        <v>9.4544517738057586E-15</v>
      </c>
      <c r="IT217" s="86">
        <f t="shared" si="263"/>
        <v>5.4109898722801272E-14</v>
      </c>
      <c r="IU217" s="86">
        <f t="shared" si="263"/>
        <v>1.920590541158872E-13</v>
      </c>
      <c r="IV217" s="86">
        <f t="shared" si="263"/>
        <v>6.0781646941073548E-18</v>
      </c>
      <c r="IW217" s="86">
        <f t="shared" si="263"/>
        <v>1.2820906881645041E-30</v>
      </c>
      <c r="IY217" s="86">
        <f t="shared" si="264"/>
        <v>1.6230600782955771E-9</v>
      </c>
      <c r="IZ217" s="86">
        <f t="shared" si="264"/>
        <v>2.0663826163324618E-13</v>
      </c>
      <c r="JA217" s="86">
        <f t="shared" si="264"/>
        <v>1.0306450360910235E-13</v>
      </c>
      <c r="JB217" s="86">
        <f t="shared" si="264"/>
        <v>7.7099736550071123E-14</v>
      </c>
      <c r="JC217" s="86">
        <f t="shared" si="264"/>
        <v>8.0304270326086119E-15</v>
      </c>
      <c r="JD217" s="86">
        <f t="shared" si="264"/>
        <v>7.4982839018937167E-15</v>
      </c>
      <c r="JE217" s="86">
        <f t="shared" si="264"/>
        <v>3.1535684534178561E-14</v>
      </c>
      <c r="JF217" s="86">
        <f t="shared" si="264"/>
        <v>1.2365055856224684E-13</v>
      </c>
      <c r="JG217" s="86">
        <f t="shared" si="264"/>
        <v>1.5730394122737097E-15</v>
      </c>
      <c r="JH217" s="86">
        <f t="shared" si="264"/>
        <v>8.2918211882084206E-18</v>
      </c>
      <c r="JI217" s="86">
        <f t="shared" si="264"/>
        <v>9.4544517738057586E-15</v>
      </c>
      <c r="JJ217" s="86">
        <f t="shared" si="264"/>
        <v>5.4109898722801272E-14</v>
      </c>
      <c r="JK217" s="86">
        <f t="shared" si="264"/>
        <v>1.920590541158872E-13</v>
      </c>
      <c r="JL217" s="86">
        <f t="shared" si="264"/>
        <v>6.0781646941073548E-18</v>
      </c>
      <c r="JM217" s="86">
        <f t="shared" si="264"/>
        <v>1.2820906881645041E-30</v>
      </c>
    </row>
    <row r="218" spans="2:273" x14ac:dyDescent="0.25">
      <c r="B218" s="2">
        <v>191</v>
      </c>
      <c r="C218" s="37">
        <v>91.305000000000007</v>
      </c>
      <c r="D218" s="37">
        <v>91.287999999999997</v>
      </c>
      <c r="E218" s="37">
        <v>91.796999999999997</v>
      </c>
      <c r="F218" s="37">
        <v>90.322000000000003</v>
      </c>
      <c r="G218" s="37">
        <v>90.882999999999996</v>
      </c>
      <c r="H218" s="37">
        <v>93.119</v>
      </c>
      <c r="I218" s="37">
        <v>92.424000000000007</v>
      </c>
      <c r="J218" s="37">
        <v>96.558999999999997</v>
      </c>
      <c r="K218" s="37">
        <v>91.864000000000004</v>
      </c>
      <c r="L218" s="37">
        <v>100.05</v>
      </c>
      <c r="M218" s="37">
        <v>98.728999999999999</v>
      </c>
      <c r="N218" s="37">
        <v>99.287999999999997</v>
      </c>
      <c r="O218" s="37">
        <v>100.271</v>
      </c>
      <c r="P218" s="37">
        <v>100.22</v>
      </c>
      <c r="Q218" s="37">
        <v>102.63200000000001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136.94601257035646</v>
      </c>
      <c r="DL218" s="2">
        <f t="shared" si="268"/>
        <v>144.77000260787105</v>
      </c>
      <c r="DM218" s="2">
        <f t="shared" si="268"/>
        <v>120.96350377503008</v>
      </c>
      <c r="DN218" s="2">
        <f t="shared" si="268"/>
        <v>143.06984604442499</v>
      </c>
      <c r="DO218" s="2">
        <f t="shared" si="268"/>
        <v>168.64679708279706</v>
      </c>
      <c r="DP218" s="2">
        <f t="shared" si="268"/>
        <v>160.41133333333335</v>
      </c>
      <c r="DQ218" s="2">
        <f t="shared" si="268"/>
        <v>150.66109635854346</v>
      </c>
      <c r="DR218" s="2">
        <f t="shared" si="268"/>
        <v>134.20885396825395</v>
      </c>
      <c r="DS218" s="2">
        <f t="shared" si="268"/>
        <v>133.95618181818182</v>
      </c>
      <c r="DT218" s="2">
        <f t="shared" si="268"/>
        <v>146.37285912910613</v>
      </c>
      <c r="DU218" s="2">
        <f t="shared" si="268"/>
        <v>156.05792366050261</v>
      </c>
      <c r="DV218" s="2">
        <f t="shared" si="268"/>
        <v>166.74172238027501</v>
      </c>
      <c r="DW218" s="2">
        <f t="shared" si="268"/>
        <v>166.88135518207284</v>
      </c>
      <c r="DX218" s="2">
        <f t="shared" si="268"/>
        <v>156.36246984126984</v>
      </c>
      <c r="DY218" s="2">
        <f t="shared" si="268"/>
        <v>172.57350738916256</v>
      </c>
      <c r="EA218" s="2">
        <f t="shared" si="240"/>
        <v>87.773749733386154</v>
      </c>
      <c r="EB218" s="2">
        <f t="shared" si="240"/>
        <v>91.279659937888198</v>
      </c>
      <c r="EC218" s="2">
        <f t="shared" si="240"/>
        <v>94.241219095519142</v>
      </c>
      <c r="ED218" s="2">
        <f t="shared" si="240"/>
        <v>90.066378916298561</v>
      </c>
      <c r="EE218" s="2">
        <f t="shared" si="240"/>
        <v>89.942618394331546</v>
      </c>
      <c r="EF218" s="2">
        <f t="shared" si="239"/>
        <v>90.273729047295305</v>
      </c>
      <c r="EG218" s="2">
        <f t="shared" si="239"/>
        <v>94.078713240343134</v>
      </c>
      <c r="EH218" s="2">
        <f t="shared" si="239"/>
        <v>97.448034731177998</v>
      </c>
      <c r="EI218" s="2">
        <f t="shared" si="239"/>
        <v>92.617845683208714</v>
      </c>
      <c r="EJ218" s="2">
        <f t="shared" si="239"/>
        <v>98.517951660916737</v>
      </c>
      <c r="EK218" s="2">
        <f t="shared" si="239"/>
        <v>98.805575191384477</v>
      </c>
      <c r="EL218" s="2">
        <f t="shared" si="254"/>
        <v>97.281627832854937</v>
      </c>
      <c r="EM218" s="2">
        <f t="shared" si="255"/>
        <v>99.656959340717407</v>
      </c>
      <c r="EN218" s="2">
        <f t="shared" si="256"/>
        <v>101.40236683651229</v>
      </c>
      <c r="EO218" s="2">
        <f t="shared" si="257"/>
        <v>100.34188387072187</v>
      </c>
      <c r="EQ218" s="2">
        <f t="shared" si="269"/>
        <v>90.185017197915215</v>
      </c>
      <c r="ER218" s="2">
        <f t="shared" si="269"/>
        <v>90.552240068679595</v>
      </c>
      <c r="ES218" s="2">
        <f t="shared" si="269"/>
        <v>91.973873957216753</v>
      </c>
      <c r="ET218" s="2">
        <f t="shared" si="269"/>
        <v>90.735556538242733</v>
      </c>
      <c r="EU218" s="2">
        <f t="shared" si="269"/>
        <v>90.053479263543096</v>
      </c>
      <c r="EV218" s="2">
        <f t="shared" si="269"/>
        <v>90.024718202733567</v>
      </c>
      <c r="EW218" s="2">
        <f t="shared" si="269"/>
        <v>93.553680959012951</v>
      </c>
      <c r="EX218" s="2">
        <f t="shared" si="269"/>
        <v>95.09030572413252</v>
      </c>
      <c r="EY218" s="2">
        <f t="shared" si="269"/>
        <v>92.454974009338997</v>
      </c>
      <c r="EZ218" s="2">
        <f t="shared" si="269"/>
        <v>96.608081828719264</v>
      </c>
      <c r="FA218" s="2">
        <f t="shared" si="269"/>
        <v>96.882265891840632</v>
      </c>
      <c r="FB218" s="2">
        <f t="shared" si="269"/>
        <v>97.413946774757321</v>
      </c>
      <c r="FC218" s="2">
        <f t="shared" si="269"/>
        <v>98.803912197620377</v>
      </c>
      <c r="FD218" s="2">
        <f t="shared" si="269"/>
        <v>98.825367730414811</v>
      </c>
      <c r="FE218" s="2">
        <f t="shared" si="269"/>
        <v>99.886281556623658</v>
      </c>
      <c r="FG218" s="2">
        <f t="shared" si="270"/>
        <v>0.99999908537303817</v>
      </c>
      <c r="FH218" s="2">
        <f t="shared" si="270"/>
        <v>0.99999897574815699</v>
      </c>
      <c r="FI218" s="2">
        <f t="shared" si="270"/>
        <v>0.99999894885989105</v>
      </c>
      <c r="FJ218" s="2">
        <f t="shared" si="270"/>
        <v>0.99999890989591378</v>
      </c>
      <c r="FK218" s="2">
        <f t="shared" si="270"/>
        <v>0.99999890679039038</v>
      </c>
      <c r="FL218" s="2">
        <f t="shared" si="270"/>
        <v>0.99999883752447583</v>
      </c>
      <c r="FM218" s="2">
        <f t="shared" si="270"/>
        <v>0.99999887911962382</v>
      </c>
      <c r="FN218" s="2">
        <f t="shared" si="270"/>
        <v>0.99999881430971316</v>
      </c>
      <c r="FO218" s="2">
        <f t="shared" si="270"/>
        <v>0.99999862471027656</v>
      </c>
      <c r="FP218" s="2">
        <f t="shared" si="270"/>
        <v>0.99999875666939186</v>
      </c>
      <c r="FQ218" s="2">
        <f t="shared" si="270"/>
        <v>0.99999885147825818</v>
      </c>
      <c r="FR218" s="2">
        <f t="shared" si="270"/>
        <v>0.99999884801364247</v>
      </c>
      <c r="FS218" s="2">
        <f t="shared" si="270"/>
        <v>0.99999879191519259</v>
      </c>
      <c r="FT218" s="2">
        <f t="shared" si="270"/>
        <v>0.99999879658500845</v>
      </c>
      <c r="FU218" s="2">
        <f t="shared" si="270"/>
        <v>0.99999844699784302</v>
      </c>
      <c r="FW218" s="2">
        <f t="shared" si="260"/>
        <v>0.98840605682052796</v>
      </c>
      <c r="FX218" s="2">
        <f t="shared" si="260"/>
        <v>0.99252525426894289</v>
      </c>
      <c r="FY218" s="2">
        <f t="shared" si="260"/>
        <v>0.99246681216235444</v>
      </c>
      <c r="FZ218" s="2">
        <f t="shared" si="260"/>
        <v>0.99124629773946471</v>
      </c>
      <c r="GA218" s="2">
        <f t="shared" si="260"/>
        <v>0.99145479493286848</v>
      </c>
      <c r="GB218" s="2">
        <f t="shared" si="260"/>
        <v>0.99163122386585689</v>
      </c>
      <c r="GC218" s="2">
        <f t="shared" si="260"/>
        <v>0.9915767405867516</v>
      </c>
      <c r="GD218" s="2">
        <f t="shared" si="260"/>
        <v>0.99047271640916734</v>
      </c>
      <c r="GE218" s="2">
        <f t="shared" si="260"/>
        <v>0.99226908808136915</v>
      </c>
      <c r="GF218" s="2">
        <f t="shared" si="260"/>
        <v>0.99236281701455564</v>
      </c>
      <c r="GG218" s="2">
        <f t="shared" si="260"/>
        <v>0.99200650455913431</v>
      </c>
      <c r="GH218" s="2">
        <f t="shared" si="260"/>
        <v>0.99027630132727407</v>
      </c>
      <c r="GI218" s="2">
        <f t="shared" si="260"/>
        <v>0.98886465445842364</v>
      </c>
      <c r="GJ218" s="2">
        <f t="shared" si="260"/>
        <v>0.98561258893014536</v>
      </c>
      <c r="GK218" s="2">
        <f t="shared" si="260"/>
        <v>0.98213722856146723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9.0283928915456926E-41</v>
      </c>
      <c r="HT218" s="86">
        <f t="shared" si="262"/>
        <v>1.1895128947224964E-54</v>
      </c>
      <c r="HU218" s="86">
        <f t="shared" si="262"/>
        <v>2.005977095808784E-55</v>
      </c>
      <c r="HV218" s="86">
        <f t="shared" si="262"/>
        <v>3.5916625867042813E-58</v>
      </c>
      <c r="HW218" s="86">
        <f t="shared" si="262"/>
        <v>5.8869861011752807E-63</v>
      </c>
      <c r="HX218" s="86">
        <f t="shared" si="262"/>
        <v>1.4894077140590282E-61</v>
      </c>
      <c r="HY218" s="86">
        <f t="shared" si="262"/>
        <v>6.3886117249713787E-60</v>
      </c>
      <c r="HZ218" s="86">
        <f t="shared" si="262"/>
        <v>3.78682690426728E-59</v>
      </c>
      <c r="IA218" s="86">
        <f t="shared" si="262"/>
        <v>4.088960790752788E-64</v>
      </c>
      <c r="IB218" s="86">
        <f t="shared" si="262"/>
        <v>3.2324639893194737E-75</v>
      </c>
      <c r="IC218" s="86">
        <f t="shared" si="262"/>
        <v>1.3668097662130608E-61</v>
      </c>
      <c r="ID218" s="86">
        <f t="shared" si="262"/>
        <v>9.4746903066955296E-61</v>
      </c>
      <c r="IE218" s="86">
        <f t="shared" si="262"/>
        <v>2.6840168281957921E-60</v>
      </c>
      <c r="IF218" s="86">
        <f t="shared" si="262"/>
        <v>5.4446098286671392E-97</v>
      </c>
      <c r="IG218" s="86">
        <f t="shared" si="262"/>
        <v>4.9588984409548317E-100</v>
      </c>
      <c r="II218" s="86">
        <f t="shared" si="263"/>
        <v>7.3092943303410771E-10</v>
      </c>
      <c r="IJ218" s="86">
        <f t="shared" si="263"/>
        <v>7.129941829635279E-14</v>
      </c>
      <c r="IK218" s="86">
        <f t="shared" si="263"/>
        <v>3.4568876000319374E-14</v>
      </c>
      <c r="IL218" s="86">
        <f t="shared" si="263"/>
        <v>2.466157455794301E-14</v>
      </c>
      <c r="IM218" s="86">
        <f t="shared" si="263"/>
        <v>2.3644906926198266E-15</v>
      </c>
      <c r="IN218" s="86">
        <f t="shared" si="263"/>
        <v>2.2141374939178317E-15</v>
      </c>
      <c r="IO218" s="86">
        <f t="shared" si="263"/>
        <v>9.8338632681489941E-15</v>
      </c>
      <c r="IP218" s="86">
        <f t="shared" si="263"/>
        <v>3.9448075345959971E-14</v>
      </c>
      <c r="IQ218" s="86">
        <f t="shared" si="263"/>
        <v>4.465460810596481E-16</v>
      </c>
      <c r="IR218" s="86">
        <f t="shared" si="263"/>
        <v>1.9305275130798353E-18</v>
      </c>
      <c r="IS218" s="86">
        <f t="shared" si="263"/>
        <v>2.8510726116474073E-15</v>
      </c>
      <c r="IT218" s="86">
        <f t="shared" si="263"/>
        <v>1.660859448999493E-14</v>
      </c>
      <c r="IU218" s="86">
        <f t="shared" si="263"/>
        <v>5.9876466678174833E-14</v>
      </c>
      <c r="IV218" s="86">
        <f t="shared" si="263"/>
        <v>1.1110884256384923E-18</v>
      </c>
      <c r="IW218" s="86">
        <f t="shared" si="263"/>
        <v>5.3732763569111426E-32</v>
      </c>
      <c r="IY218" s="86">
        <f t="shared" si="264"/>
        <v>7.3092943303410771E-10</v>
      </c>
      <c r="IZ218" s="86">
        <f t="shared" si="264"/>
        <v>7.129941829635279E-14</v>
      </c>
      <c r="JA218" s="86">
        <f t="shared" si="264"/>
        <v>3.4568876000319374E-14</v>
      </c>
      <c r="JB218" s="86">
        <f t="shared" si="264"/>
        <v>2.466157455794301E-14</v>
      </c>
      <c r="JC218" s="86">
        <f t="shared" si="264"/>
        <v>2.3644906926198266E-15</v>
      </c>
      <c r="JD218" s="86">
        <f t="shared" si="264"/>
        <v>2.2141374939178317E-15</v>
      </c>
      <c r="JE218" s="86">
        <f t="shared" si="264"/>
        <v>9.8338632681489941E-15</v>
      </c>
      <c r="JF218" s="86">
        <f t="shared" si="264"/>
        <v>3.9448075345959971E-14</v>
      </c>
      <c r="JG218" s="86">
        <f t="shared" si="264"/>
        <v>4.465460810596481E-16</v>
      </c>
      <c r="JH218" s="86">
        <f t="shared" si="264"/>
        <v>1.9305275130798353E-18</v>
      </c>
      <c r="JI218" s="86">
        <f t="shared" si="264"/>
        <v>2.8510726116474073E-15</v>
      </c>
      <c r="JJ218" s="86">
        <f t="shared" si="264"/>
        <v>1.660859448999493E-14</v>
      </c>
      <c r="JK218" s="86">
        <f t="shared" si="264"/>
        <v>5.9876466678174833E-14</v>
      </c>
      <c r="JL218" s="86">
        <f t="shared" si="264"/>
        <v>1.1110884256384923E-18</v>
      </c>
      <c r="JM218" s="86">
        <f t="shared" si="264"/>
        <v>5.3732763569111426E-32</v>
      </c>
    </row>
    <row r="219" spans="2:273" x14ac:dyDescent="0.25">
      <c r="B219" s="2">
        <v>192</v>
      </c>
      <c r="C219" s="37">
        <v>90.305000000000007</v>
      </c>
      <c r="D219" s="37">
        <v>90.474999999999994</v>
      </c>
      <c r="E219" s="37">
        <v>92.525000000000006</v>
      </c>
      <c r="F219" s="37">
        <v>92.39</v>
      </c>
      <c r="G219" s="37">
        <v>92.332999999999998</v>
      </c>
      <c r="H219" s="37">
        <v>93.067999999999998</v>
      </c>
      <c r="I219" s="37">
        <v>93.712000000000003</v>
      </c>
      <c r="J219" s="37">
        <v>96.965999999999994</v>
      </c>
      <c r="K219" s="37">
        <v>94.61</v>
      </c>
      <c r="L219" s="37">
        <v>98.5</v>
      </c>
      <c r="M219" s="37">
        <v>97.525000000000006</v>
      </c>
      <c r="N219" s="37">
        <v>98.965999999999994</v>
      </c>
      <c r="O219" s="37">
        <v>97.322000000000003</v>
      </c>
      <c r="P219" s="37">
        <v>99.355999999999995</v>
      </c>
      <c r="Q219" s="37">
        <v>102.491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137.11929296435272</v>
      </c>
      <c r="DL219" s="2">
        <f t="shared" si="268"/>
        <v>144.98719724988149</v>
      </c>
      <c r="DM219" s="2">
        <f t="shared" si="268"/>
        <v>121.05361232082282</v>
      </c>
      <c r="DN219" s="2">
        <f t="shared" si="268"/>
        <v>143.28018809497755</v>
      </c>
      <c r="DO219" s="2">
        <f t="shared" si="268"/>
        <v>168.99834495924495</v>
      </c>
      <c r="DP219" s="2">
        <f t="shared" si="268"/>
        <v>160.72783333333334</v>
      </c>
      <c r="DQ219" s="2">
        <f t="shared" si="268"/>
        <v>150.91861344537818</v>
      </c>
      <c r="DR219" s="2">
        <f t="shared" si="268"/>
        <v>134.3631317031317</v>
      </c>
      <c r="DS219" s="2">
        <f t="shared" si="268"/>
        <v>134.10986363636366</v>
      </c>
      <c r="DT219" s="2">
        <f t="shared" si="268"/>
        <v>146.58594713521768</v>
      </c>
      <c r="DU219" s="2">
        <f t="shared" si="268"/>
        <v>156.32636842105262</v>
      </c>
      <c r="DV219" s="2">
        <f t="shared" si="268"/>
        <v>167.0635789473684</v>
      </c>
      <c r="DW219" s="2">
        <f t="shared" si="268"/>
        <v>167.2012330532213</v>
      </c>
      <c r="DX219" s="2">
        <f t="shared" si="268"/>
        <v>156.60499184899183</v>
      </c>
      <c r="DY219" s="2">
        <f t="shared" si="268"/>
        <v>172.92883103448276</v>
      </c>
      <c r="EA219" s="2">
        <f t="shared" si="240"/>
        <v>87.645842774002872</v>
      </c>
      <c r="EB219" s="2">
        <f t="shared" si="240"/>
        <v>91.186983695652174</v>
      </c>
      <c r="EC219" s="2">
        <f t="shared" si="240"/>
        <v>94.184311705046113</v>
      </c>
      <c r="ED219" s="2">
        <f t="shared" si="240"/>
        <v>89.995430774906978</v>
      </c>
      <c r="EE219" s="2">
        <f t="shared" si="240"/>
        <v>89.832320822401101</v>
      </c>
      <c r="EF219" s="2">
        <f t="shared" si="239"/>
        <v>90.184890081253414</v>
      </c>
      <c r="EG219" s="2">
        <f t="shared" si="239"/>
        <v>94.023567375196009</v>
      </c>
      <c r="EH219" s="2">
        <f t="shared" si="239"/>
        <v>97.414647663094215</v>
      </c>
      <c r="EI219" s="2">
        <f t="shared" si="239"/>
        <v>92.526579197824617</v>
      </c>
      <c r="EJ219" s="2">
        <f t="shared" si="239"/>
        <v>98.459358836865476</v>
      </c>
      <c r="EK219" s="2">
        <f t="shared" si="239"/>
        <v>98.762640132347229</v>
      </c>
      <c r="EL219" s="2">
        <f t="shared" si="254"/>
        <v>97.210709265878947</v>
      </c>
      <c r="EM219" s="2">
        <f t="shared" si="255"/>
        <v>99.602548134321808</v>
      </c>
      <c r="EN219" s="2">
        <f t="shared" si="256"/>
        <v>101.33422694683679</v>
      </c>
      <c r="EO219" s="2">
        <f t="shared" si="257"/>
        <v>100.2509054933049</v>
      </c>
      <c r="EQ219" s="2">
        <f t="shared" si="269"/>
        <v>90.083710965733047</v>
      </c>
      <c r="ER219" s="2">
        <f t="shared" si="269"/>
        <v>90.451827086561408</v>
      </c>
      <c r="ES219" s="2">
        <f t="shared" si="269"/>
        <v>91.892658433145357</v>
      </c>
      <c r="ET219" s="2">
        <f t="shared" si="269"/>
        <v>90.671892385723851</v>
      </c>
      <c r="EU219" s="2">
        <f t="shared" si="269"/>
        <v>89.944380853118389</v>
      </c>
      <c r="EV219" s="2">
        <f t="shared" si="269"/>
        <v>89.933216306930831</v>
      </c>
      <c r="EW219" s="2">
        <f t="shared" si="269"/>
        <v>93.492888542086007</v>
      </c>
      <c r="EX219" s="2">
        <f t="shared" si="269"/>
        <v>95.031228436013237</v>
      </c>
      <c r="EY219" s="2">
        <f t="shared" si="269"/>
        <v>92.361958269635366</v>
      </c>
      <c r="EZ219" s="2">
        <f t="shared" si="269"/>
        <v>96.528684391046681</v>
      </c>
      <c r="FA219" s="2">
        <f t="shared" si="269"/>
        <v>96.818533890501186</v>
      </c>
      <c r="FB219" s="2">
        <f t="shared" si="269"/>
        <v>97.344479175069225</v>
      </c>
      <c r="FC219" s="2">
        <f t="shared" si="269"/>
        <v>98.740095266330485</v>
      </c>
      <c r="FD219" s="2">
        <f t="shared" si="269"/>
        <v>98.727970922883983</v>
      </c>
      <c r="FE219" s="2">
        <f t="shared" si="269"/>
        <v>99.79125695934556</v>
      </c>
      <c r="FG219" s="2">
        <f t="shared" si="270"/>
        <v>0.99999916585022974</v>
      </c>
      <c r="FH219" s="2">
        <f t="shared" si="270"/>
        <v>0.99999906587113274</v>
      </c>
      <c r="FI219" s="2">
        <f t="shared" si="270"/>
        <v>0.99999904134873829</v>
      </c>
      <c r="FJ219" s="2">
        <f t="shared" si="270"/>
        <v>0.99999900581316203</v>
      </c>
      <c r="FK219" s="2">
        <f t="shared" si="270"/>
        <v>0.99999900298089039</v>
      </c>
      <c r="FL219" s="2">
        <f t="shared" si="270"/>
        <v>0.99999893980961307</v>
      </c>
      <c r="FM219" s="2">
        <f t="shared" si="270"/>
        <v>0.99999897774484647</v>
      </c>
      <c r="FN219" s="2">
        <f t="shared" si="270"/>
        <v>0.99999891863749346</v>
      </c>
      <c r="FO219" s="2">
        <f t="shared" si="270"/>
        <v>0.99999874572071323</v>
      </c>
      <c r="FP219" s="2">
        <f t="shared" si="270"/>
        <v>0.99999886606888444</v>
      </c>
      <c r="FQ219" s="2">
        <f t="shared" si="270"/>
        <v>0.99999895253561633</v>
      </c>
      <c r="FR219" s="2">
        <f t="shared" si="270"/>
        <v>0.99999894937584866</v>
      </c>
      <c r="FS219" s="2">
        <f t="shared" si="270"/>
        <v>0.99999889821344368</v>
      </c>
      <c r="FT219" s="2">
        <f t="shared" si="270"/>
        <v>0.99999890247236722</v>
      </c>
      <c r="FU219" s="2">
        <f t="shared" si="270"/>
        <v>0.99999858364500571</v>
      </c>
      <c r="FW219" s="2">
        <f t="shared" si="260"/>
        <v>0.98941540036190412</v>
      </c>
      <c r="FX219" s="2">
        <f t="shared" si="260"/>
        <v>0.99317846437103685</v>
      </c>
      <c r="FY219" s="2">
        <f t="shared" si="260"/>
        <v>0.99312509408226024</v>
      </c>
      <c r="FZ219" s="2">
        <f t="shared" si="260"/>
        <v>0.99201037479757181</v>
      </c>
      <c r="GA219" s="2">
        <f t="shared" si="260"/>
        <v>0.99220081626170542</v>
      </c>
      <c r="GB219" s="2">
        <f t="shared" si="260"/>
        <v>0.9923619610950638</v>
      </c>
      <c r="GC219" s="2">
        <f t="shared" si="260"/>
        <v>0.99231219825566774</v>
      </c>
      <c r="GD219" s="2">
        <f t="shared" si="260"/>
        <v>0.9913037240275151</v>
      </c>
      <c r="GE219" s="2">
        <f t="shared" si="260"/>
        <v>0.99294452514092646</v>
      </c>
      <c r="GF219" s="2">
        <f t="shared" si="260"/>
        <v>0.99303012265198665</v>
      </c>
      <c r="GG219" s="2">
        <f t="shared" si="260"/>
        <v>0.99270471444048003</v>
      </c>
      <c r="GH219" s="2">
        <f t="shared" si="260"/>
        <v>0.99112428752901682</v>
      </c>
      <c r="GI219" s="2">
        <f t="shared" si="260"/>
        <v>0.98983448409825503</v>
      </c>
      <c r="GJ219" s="2">
        <f t="shared" si="260"/>
        <v>0.98686189314864703</v>
      </c>
      <c r="GK219" s="2">
        <f t="shared" si="260"/>
        <v>0.98368331339695181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8.0574764010127653E-42</v>
      </c>
      <c r="HT219" s="86">
        <f t="shared" si="262"/>
        <v>5.3365725251554198E-56</v>
      </c>
      <c r="HU219" s="86">
        <f t="shared" si="262"/>
        <v>8.4151494997094143E-57</v>
      </c>
      <c r="HV219" s="86">
        <f t="shared" si="262"/>
        <v>1.229571597895387E-59</v>
      </c>
      <c r="HW219" s="86">
        <f t="shared" si="262"/>
        <v>1.5580664690857684E-64</v>
      </c>
      <c r="HX219" s="86">
        <f t="shared" si="262"/>
        <v>4.1588957912369141E-63</v>
      </c>
      <c r="HY219" s="86">
        <f t="shared" si="262"/>
        <v>2.0269689259853585E-61</v>
      </c>
      <c r="HZ219" s="86">
        <f t="shared" si="262"/>
        <v>1.2161149138278431E-60</v>
      </c>
      <c r="IA219" s="86">
        <f t="shared" si="262"/>
        <v>1.0289858686072388E-65</v>
      </c>
      <c r="IB219" s="86">
        <f t="shared" si="262"/>
        <v>4.4004293713129436E-77</v>
      </c>
      <c r="IC219" s="86">
        <f t="shared" si="262"/>
        <v>4.0026814923112352E-63</v>
      </c>
      <c r="ID219" s="86">
        <f t="shared" si="262"/>
        <v>2.7129547702575622E-62</v>
      </c>
      <c r="IE219" s="86">
        <f t="shared" si="262"/>
        <v>7.5646534267184862E-62</v>
      </c>
      <c r="IF219" s="86">
        <f t="shared" si="262"/>
        <v>1.3505661307018057E-99</v>
      </c>
      <c r="IG219" s="86">
        <f t="shared" si="262"/>
        <v>8.7628267432624235E-103</v>
      </c>
      <c r="II219" s="86">
        <f t="shared" si="263"/>
        <v>3.2397136484173419E-10</v>
      </c>
      <c r="IJ219" s="86">
        <f t="shared" si="263"/>
        <v>2.412479384497972E-14</v>
      </c>
      <c r="IK219" s="86">
        <f t="shared" si="263"/>
        <v>1.1363617187428845E-14</v>
      </c>
      <c r="IL219" s="86">
        <f t="shared" si="263"/>
        <v>7.7190854426974497E-15</v>
      </c>
      <c r="IM219" s="86">
        <f t="shared" si="263"/>
        <v>6.8023414652087803E-16</v>
      </c>
      <c r="IN219" s="86">
        <f t="shared" si="263"/>
        <v>6.3890587756874895E-16</v>
      </c>
      <c r="IO219" s="86">
        <f t="shared" si="263"/>
        <v>2.9997373675861051E-15</v>
      </c>
      <c r="IP219" s="86">
        <f t="shared" si="263"/>
        <v>1.2309496891316291E-14</v>
      </c>
      <c r="IQ219" s="86">
        <f t="shared" si="263"/>
        <v>1.2382743990968546E-16</v>
      </c>
      <c r="IR219" s="86">
        <f t="shared" si="263"/>
        <v>4.3742990533946112E-19</v>
      </c>
      <c r="IS219" s="86">
        <f t="shared" si="263"/>
        <v>8.40697592246912E-16</v>
      </c>
      <c r="IT219" s="86">
        <f t="shared" si="263"/>
        <v>4.9819000004306794E-15</v>
      </c>
      <c r="IU219" s="86">
        <f t="shared" si="263"/>
        <v>1.8235804532775594E-14</v>
      </c>
      <c r="IV219" s="86">
        <f t="shared" si="263"/>
        <v>1.9582300109658832E-19</v>
      </c>
      <c r="IW219" s="86">
        <f t="shared" si="263"/>
        <v>2.0939982878269269E-33</v>
      </c>
      <c r="IY219" s="86">
        <f t="shared" si="264"/>
        <v>3.2397136484173419E-10</v>
      </c>
      <c r="IZ219" s="86">
        <f t="shared" si="264"/>
        <v>2.412479384497972E-14</v>
      </c>
      <c r="JA219" s="86">
        <f t="shared" si="264"/>
        <v>1.1363617187428845E-14</v>
      </c>
      <c r="JB219" s="86">
        <f t="shared" si="264"/>
        <v>7.7190854426974497E-15</v>
      </c>
      <c r="JC219" s="86">
        <f t="shared" si="264"/>
        <v>6.8023414652087803E-16</v>
      </c>
      <c r="JD219" s="86">
        <f t="shared" si="264"/>
        <v>6.3890587756874895E-16</v>
      </c>
      <c r="JE219" s="86">
        <f t="shared" si="264"/>
        <v>2.9997373675861051E-15</v>
      </c>
      <c r="JF219" s="86">
        <f t="shared" si="264"/>
        <v>1.2309496891316291E-14</v>
      </c>
      <c r="JG219" s="86">
        <f t="shared" si="264"/>
        <v>1.2382743990968546E-16</v>
      </c>
      <c r="JH219" s="86">
        <f t="shared" si="264"/>
        <v>4.3742990533946112E-19</v>
      </c>
      <c r="JI219" s="86">
        <f t="shared" si="264"/>
        <v>8.40697592246912E-16</v>
      </c>
      <c r="JJ219" s="86">
        <f t="shared" si="264"/>
        <v>4.9819000004306794E-15</v>
      </c>
      <c r="JK219" s="86">
        <f t="shared" si="264"/>
        <v>1.8235804532775594E-14</v>
      </c>
      <c r="JL219" s="86">
        <f t="shared" si="264"/>
        <v>1.9582300109658832E-19</v>
      </c>
      <c r="JM219" s="86">
        <f t="shared" si="264"/>
        <v>2.0939982878269269E-33</v>
      </c>
    </row>
    <row r="220" spans="2:273" x14ac:dyDescent="0.25">
      <c r="B220" s="2">
        <v>193</v>
      </c>
      <c r="C220" s="37">
        <v>95.016999999999996</v>
      </c>
      <c r="D220" s="37">
        <v>94.897999999999996</v>
      </c>
      <c r="E220" s="37">
        <v>94.236999999999995</v>
      </c>
      <c r="F220" s="37">
        <v>91.067999999999998</v>
      </c>
      <c r="G220" s="37">
        <v>91.382999999999996</v>
      </c>
      <c r="H220" s="37">
        <v>93.102000000000004</v>
      </c>
      <c r="I220" s="37">
        <v>92.373000000000005</v>
      </c>
      <c r="J220" s="37">
        <v>95.236999999999995</v>
      </c>
      <c r="K220" s="37">
        <v>94.948999999999998</v>
      </c>
      <c r="L220" s="37">
        <v>97.466999999999999</v>
      </c>
      <c r="M220" s="37">
        <v>98.542000000000002</v>
      </c>
      <c r="N220" s="37">
        <v>98.728999999999999</v>
      </c>
      <c r="O220" s="37">
        <v>101.051</v>
      </c>
      <c r="P220" s="37">
        <v>100.017</v>
      </c>
      <c r="Q220" s="37">
        <v>103.596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137.29257335834896</v>
      </c>
      <c r="DL220" s="2">
        <f t="shared" si="268"/>
        <v>145.2043918918919</v>
      </c>
      <c r="DM220" s="2">
        <f t="shared" si="268"/>
        <v>121.14372086661558</v>
      </c>
      <c r="DN220" s="2">
        <f t="shared" si="268"/>
        <v>143.49053014553013</v>
      </c>
      <c r="DO220" s="2">
        <f t="shared" si="268"/>
        <v>169.3498928356928</v>
      </c>
      <c r="DP220" s="2">
        <f t="shared" si="268"/>
        <v>161.04433333333333</v>
      </c>
      <c r="DQ220" s="2">
        <f t="shared" si="268"/>
        <v>151.17613053221294</v>
      </c>
      <c r="DR220" s="2">
        <f t="shared" si="268"/>
        <v>134.51740943800942</v>
      </c>
      <c r="DS220" s="2">
        <f t="shared" si="268"/>
        <v>134.26354545454546</v>
      </c>
      <c r="DT220" s="2">
        <f t="shared" si="268"/>
        <v>146.79903514132923</v>
      </c>
      <c r="DU220" s="2">
        <f t="shared" si="268"/>
        <v>156.59481318160266</v>
      </c>
      <c r="DV220" s="2">
        <f t="shared" si="268"/>
        <v>167.38543551446182</v>
      </c>
      <c r="DW220" s="2">
        <f t="shared" si="268"/>
        <v>167.52111092436976</v>
      </c>
      <c r="DX220" s="2">
        <f t="shared" si="268"/>
        <v>156.84751385671385</v>
      </c>
      <c r="DY220" s="2">
        <f t="shared" si="268"/>
        <v>173.28415467980295</v>
      </c>
      <c r="EA220" s="2">
        <f t="shared" si="240"/>
        <v>87.517935814619591</v>
      </c>
      <c r="EB220" s="2">
        <f t="shared" si="240"/>
        <v>91.09430745341615</v>
      </c>
      <c r="EC220" s="2">
        <f t="shared" si="240"/>
        <v>94.127404314573084</v>
      </c>
      <c r="ED220" s="2">
        <f t="shared" si="240"/>
        <v>89.92448263351541</v>
      </c>
      <c r="EE220" s="2">
        <f t="shared" si="240"/>
        <v>89.722023250470642</v>
      </c>
      <c r="EF220" s="2">
        <f t="shared" si="239"/>
        <v>90.096051115211523</v>
      </c>
      <c r="EG220" s="2">
        <f t="shared" si="239"/>
        <v>93.968421510048898</v>
      </c>
      <c r="EH220" s="2">
        <f t="shared" si="239"/>
        <v>97.381260595010431</v>
      </c>
      <c r="EI220" s="2">
        <f t="shared" si="239"/>
        <v>92.435312712440535</v>
      </c>
      <c r="EJ220" s="2">
        <f t="shared" si="239"/>
        <v>98.400766012814216</v>
      </c>
      <c r="EK220" s="2">
        <f t="shared" si="239"/>
        <v>98.719705073309996</v>
      </c>
      <c r="EL220" s="2">
        <f t="shared" si="254"/>
        <v>97.139790698902942</v>
      </c>
      <c r="EM220" s="2">
        <f t="shared" si="255"/>
        <v>99.548136927926194</v>
      </c>
      <c r="EN220" s="2">
        <f t="shared" si="256"/>
        <v>101.26608705716131</v>
      </c>
      <c r="EO220" s="2">
        <f t="shared" si="257"/>
        <v>100.15992711588791</v>
      </c>
      <c r="EQ220" s="2">
        <f t="shared" si="269"/>
        <v>89.982404733550894</v>
      </c>
      <c r="ER220" s="2">
        <f t="shared" si="269"/>
        <v>90.351414104443222</v>
      </c>
      <c r="ES220" s="2">
        <f t="shared" si="269"/>
        <v>91.811442909073961</v>
      </c>
      <c r="ET220" s="2">
        <f t="shared" si="269"/>
        <v>90.608228233204954</v>
      </c>
      <c r="EU220" s="2">
        <f t="shared" si="269"/>
        <v>89.835282442693682</v>
      </c>
      <c r="EV220" s="2">
        <f t="shared" si="269"/>
        <v>89.841714411128081</v>
      </c>
      <c r="EW220" s="2">
        <f t="shared" si="269"/>
        <v>93.432096125159063</v>
      </c>
      <c r="EX220" s="2">
        <f t="shared" si="269"/>
        <v>94.972151147893953</v>
      </c>
      <c r="EY220" s="2">
        <f t="shared" si="269"/>
        <v>92.268942529931735</v>
      </c>
      <c r="EZ220" s="2">
        <f t="shared" si="269"/>
        <v>96.449286953374099</v>
      </c>
      <c r="FA220" s="2">
        <f t="shared" si="269"/>
        <v>96.754801889161755</v>
      </c>
      <c r="FB220" s="2">
        <f t="shared" si="269"/>
        <v>97.275011575381129</v>
      </c>
      <c r="FC220" s="2">
        <f t="shared" si="269"/>
        <v>98.676278335040607</v>
      </c>
      <c r="FD220" s="2">
        <f t="shared" si="269"/>
        <v>98.630574115353156</v>
      </c>
      <c r="FE220" s="2">
        <f t="shared" si="269"/>
        <v>99.696232362067462</v>
      </c>
      <c r="FG220" s="2">
        <f t="shared" si="270"/>
        <v>0.99999923924631207</v>
      </c>
      <c r="FH220" s="2">
        <f t="shared" si="270"/>
        <v>0.9999991480642777</v>
      </c>
      <c r="FI220" s="2">
        <f t="shared" si="270"/>
        <v>0.99999912569958449</v>
      </c>
      <c r="FJ220" s="2">
        <f t="shared" si="270"/>
        <v>0.9999990932907481</v>
      </c>
      <c r="FK220" s="2">
        <f t="shared" si="270"/>
        <v>0.99999909070768522</v>
      </c>
      <c r="FL220" s="2">
        <f t="shared" si="270"/>
        <v>0.99999903309478511</v>
      </c>
      <c r="FM220" s="2">
        <f t="shared" si="270"/>
        <v>0.99999906769213553</v>
      </c>
      <c r="FN220" s="2">
        <f t="shared" si="270"/>
        <v>0.99999901378557887</v>
      </c>
      <c r="FO220" s="2">
        <f t="shared" si="270"/>
        <v>0.99999885608356864</v>
      </c>
      <c r="FP220" s="2">
        <f t="shared" si="270"/>
        <v>0.99999896584242831</v>
      </c>
      <c r="FQ220" s="2">
        <f t="shared" si="270"/>
        <v>0.99999904470104028</v>
      </c>
      <c r="FR220" s="2">
        <f t="shared" si="270"/>
        <v>0.99999904181929733</v>
      </c>
      <c r="FS220" s="2">
        <f t="shared" si="270"/>
        <v>0.99999899515862056</v>
      </c>
      <c r="FT220" s="2">
        <f t="shared" si="270"/>
        <v>0.99999899904280576</v>
      </c>
      <c r="FU220" s="2">
        <f t="shared" si="270"/>
        <v>0.99999870826873183</v>
      </c>
      <c r="FW220" s="2">
        <f t="shared" si="260"/>
        <v>0.99033773163905503</v>
      </c>
      <c r="FX220" s="2">
        <f t="shared" si="260"/>
        <v>0.99377494915788211</v>
      </c>
      <c r="FY220" s="2">
        <f t="shared" si="260"/>
        <v>0.99372621616371004</v>
      </c>
      <c r="FZ220" s="2">
        <f t="shared" si="260"/>
        <v>0.99270824910908884</v>
      </c>
      <c r="GA220" s="2">
        <f t="shared" si="260"/>
        <v>0.99288217533070233</v>
      </c>
      <c r="GB220" s="2">
        <f t="shared" si="260"/>
        <v>0.99302934099389484</v>
      </c>
      <c r="GC220" s="2">
        <f t="shared" si="260"/>
        <v>0.99298389548199884</v>
      </c>
      <c r="GD220" s="2">
        <f t="shared" si="260"/>
        <v>0.99206282870201701</v>
      </c>
      <c r="GE220" s="2">
        <f t="shared" si="260"/>
        <v>0.99356133329323582</v>
      </c>
      <c r="GF220" s="2">
        <f t="shared" si="260"/>
        <v>0.99363949557982034</v>
      </c>
      <c r="GG220" s="2">
        <f t="shared" si="260"/>
        <v>0.99334234690570078</v>
      </c>
      <c r="GH220" s="2">
        <f t="shared" si="260"/>
        <v>0.99189892735318308</v>
      </c>
      <c r="GI220" s="2">
        <f t="shared" si="260"/>
        <v>0.9907206393374578</v>
      </c>
      <c r="GJ220" s="2">
        <f t="shared" si="260"/>
        <v>0.98800403667746184</v>
      </c>
      <c r="GK220" s="2">
        <f t="shared" si="260"/>
        <v>0.98509760971971694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6.9665033191720083E-43</v>
      </c>
      <c r="HT220" s="86">
        <f t="shared" si="262"/>
        <v>2.3030902630642146E-57</v>
      </c>
      <c r="HU220" s="86">
        <f t="shared" si="262"/>
        <v>3.3920984992890406E-58</v>
      </c>
      <c r="HV220" s="86">
        <f t="shared" si="262"/>
        <v>4.0321700278087436E-61</v>
      </c>
      <c r="HW220" s="86">
        <f t="shared" si="262"/>
        <v>3.9384275310286351E-66</v>
      </c>
      <c r="HX220" s="86">
        <f t="shared" si="262"/>
        <v>1.1094880182422149E-64</v>
      </c>
      <c r="HY220" s="86">
        <f t="shared" si="262"/>
        <v>6.1566332460199902E-63</v>
      </c>
      <c r="HZ220" s="86">
        <f t="shared" si="262"/>
        <v>3.7377787818193634E-62</v>
      </c>
      <c r="IA220" s="86">
        <f t="shared" si="262"/>
        <v>2.4721129703790247E-67</v>
      </c>
      <c r="IB220" s="86">
        <f t="shared" si="262"/>
        <v>5.6773956513870947E-79</v>
      </c>
      <c r="IC220" s="86">
        <f t="shared" si="262"/>
        <v>1.1212607533282334E-64</v>
      </c>
      <c r="ID220" s="86">
        <f t="shared" si="262"/>
        <v>7.4219076892053292E-64</v>
      </c>
      <c r="IE220" s="86">
        <f t="shared" si="262"/>
        <v>2.0354559280074568E-63</v>
      </c>
      <c r="IF220" s="86">
        <f t="shared" si="262"/>
        <v>3.0902666037709665E-102</v>
      </c>
      <c r="IG220" s="86">
        <f t="shared" si="262"/>
        <v>1.4189749720657733E-105</v>
      </c>
      <c r="II220" s="86">
        <f t="shared" si="263"/>
        <v>1.413261064287219E-10</v>
      </c>
      <c r="IJ220" s="86">
        <f t="shared" si="263"/>
        <v>8.0045871980536513E-15</v>
      </c>
      <c r="IK220" s="86">
        <f t="shared" si="263"/>
        <v>3.6609888793241211E-15</v>
      </c>
      <c r="IL220" s="86">
        <f t="shared" si="263"/>
        <v>2.3641925593814741E-15</v>
      </c>
      <c r="IM220" s="86">
        <f t="shared" si="263"/>
        <v>1.912035393254023E-16</v>
      </c>
      <c r="IN220" s="86">
        <f t="shared" si="263"/>
        <v>1.8015804630987586E-16</v>
      </c>
      <c r="IO220" s="86">
        <f t="shared" si="263"/>
        <v>8.9510580993291037E-16</v>
      </c>
      <c r="IP220" s="86">
        <f t="shared" si="263"/>
        <v>3.7569383774374723E-15</v>
      </c>
      <c r="IQ220" s="86">
        <f t="shared" si="263"/>
        <v>3.3541813609123111E-17</v>
      </c>
      <c r="IR220" s="86">
        <f t="shared" si="263"/>
        <v>9.645891841024351E-20</v>
      </c>
      <c r="IS220" s="86">
        <f t="shared" si="263"/>
        <v>2.4239629104967122E-16</v>
      </c>
      <c r="IT220" s="86">
        <f t="shared" si="263"/>
        <v>1.4603519370418854E-15</v>
      </c>
      <c r="IU220" s="86">
        <f t="shared" si="263"/>
        <v>5.4254409177024039E-15</v>
      </c>
      <c r="IV220" s="86">
        <f t="shared" si="263"/>
        <v>3.3274392278551143E-20</v>
      </c>
      <c r="IW220" s="86">
        <f t="shared" si="263"/>
        <v>7.5878855836511723E-35</v>
      </c>
      <c r="IY220" s="86">
        <f t="shared" si="264"/>
        <v>1.413261064287219E-10</v>
      </c>
      <c r="IZ220" s="86">
        <f t="shared" si="264"/>
        <v>8.0045871980536513E-15</v>
      </c>
      <c r="JA220" s="86">
        <f t="shared" si="264"/>
        <v>3.6609888793241211E-15</v>
      </c>
      <c r="JB220" s="86">
        <f t="shared" si="264"/>
        <v>2.3641925593814741E-15</v>
      </c>
      <c r="JC220" s="86">
        <f t="shared" si="264"/>
        <v>1.912035393254023E-16</v>
      </c>
      <c r="JD220" s="86">
        <f t="shared" si="264"/>
        <v>1.8015804630987586E-16</v>
      </c>
      <c r="JE220" s="86">
        <f t="shared" si="264"/>
        <v>8.9510580993291037E-16</v>
      </c>
      <c r="JF220" s="86">
        <f t="shared" si="264"/>
        <v>3.7569383774374723E-15</v>
      </c>
      <c r="JG220" s="86">
        <f t="shared" si="264"/>
        <v>3.3541813609123111E-17</v>
      </c>
      <c r="JH220" s="86">
        <f t="shared" si="264"/>
        <v>9.645891841024351E-20</v>
      </c>
      <c r="JI220" s="86">
        <f t="shared" si="264"/>
        <v>2.4239629104967122E-16</v>
      </c>
      <c r="JJ220" s="86">
        <f t="shared" si="264"/>
        <v>1.4603519370418854E-15</v>
      </c>
      <c r="JK220" s="86">
        <f t="shared" si="264"/>
        <v>5.4254409177024039E-15</v>
      </c>
      <c r="JL220" s="86">
        <f t="shared" si="264"/>
        <v>3.3274392278551143E-20</v>
      </c>
      <c r="JM220" s="86">
        <f t="shared" si="264"/>
        <v>7.5878855836511723E-35</v>
      </c>
    </row>
    <row r="221" spans="2:273" x14ac:dyDescent="0.25">
      <c r="B221" s="2">
        <v>194</v>
      </c>
      <c r="C221" s="37">
        <v>93.373000000000005</v>
      </c>
      <c r="D221" s="37">
        <v>90.78</v>
      </c>
      <c r="E221" s="37">
        <v>90.983000000000004</v>
      </c>
      <c r="F221" s="37">
        <v>89.948999999999998</v>
      </c>
      <c r="G221" s="37">
        <v>91.783000000000001</v>
      </c>
      <c r="H221" s="37">
        <v>91.287999999999997</v>
      </c>
      <c r="I221" s="37">
        <v>91.406999999999996</v>
      </c>
      <c r="J221" s="37">
        <v>94.644000000000005</v>
      </c>
      <c r="K221" s="37">
        <v>94.61</v>
      </c>
      <c r="L221" s="37">
        <v>97.917000000000002</v>
      </c>
      <c r="M221" s="37">
        <v>97.542000000000002</v>
      </c>
      <c r="N221" s="37">
        <v>96.102000000000004</v>
      </c>
      <c r="O221" s="37">
        <v>98.457999999999998</v>
      </c>
      <c r="P221" s="37">
        <v>98.575999999999993</v>
      </c>
      <c r="Q221" s="37">
        <v>103.965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137.4658537523452</v>
      </c>
      <c r="DL221" s="2">
        <f t="shared" si="268"/>
        <v>145.42158653390234</v>
      </c>
      <c r="DM221" s="2">
        <f t="shared" si="268"/>
        <v>121.23382941240834</v>
      </c>
      <c r="DN221" s="2">
        <f t="shared" si="268"/>
        <v>143.70087219608271</v>
      </c>
      <c r="DO221" s="2">
        <f t="shared" si="268"/>
        <v>169.70144071214071</v>
      </c>
      <c r="DP221" s="2">
        <f t="shared" si="268"/>
        <v>161.36083333333335</v>
      </c>
      <c r="DQ221" s="2">
        <f t="shared" si="268"/>
        <v>151.43364761904766</v>
      </c>
      <c r="DR221" s="2">
        <f t="shared" si="268"/>
        <v>134.67168717288718</v>
      </c>
      <c r="DS221" s="2">
        <f t="shared" si="268"/>
        <v>134.41722727272727</v>
      </c>
      <c r="DT221" s="2">
        <f t="shared" si="268"/>
        <v>147.01212314744075</v>
      </c>
      <c r="DU221" s="2">
        <f t="shared" si="268"/>
        <v>156.86325794215267</v>
      </c>
      <c r="DV221" s="2">
        <f t="shared" si="268"/>
        <v>167.70729208155524</v>
      </c>
      <c r="DW221" s="2">
        <f t="shared" si="268"/>
        <v>167.84098879551823</v>
      </c>
      <c r="DX221" s="2">
        <f t="shared" si="268"/>
        <v>157.09003586443583</v>
      </c>
      <c r="DY221" s="2">
        <f t="shared" si="268"/>
        <v>173.63947832512315</v>
      </c>
      <c r="EA221" s="2">
        <f t="shared" si="240"/>
        <v>87.390028855236309</v>
      </c>
      <c r="EB221" s="2">
        <f t="shared" si="240"/>
        <v>91.001631211180126</v>
      </c>
      <c r="EC221" s="2">
        <f t="shared" si="240"/>
        <v>94.07049692410007</v>
      </c>
      <c r="ED221" s="2">
        <f t="shared" si="240"/>
        <v>89.853534492123828</v>
      </c>
      <c r="EE221" s="2">
        <f t="shared" si="240"/>
        <v>89.611725678540196</v>
      </c>
      <c r="EF221" s="2">
        <f t="shared" si="239"/>
        <v>90.007212149169646</v>
      </c>
      <c r="EG221" s="2">
        <f t="shared" si="239"/>
        <v>93.913275644901773</v>
      </c>
      <c r="EH221" s="2">
        <f t="shared" si="239"/>
        <v>97.347873526926648</v>
      </c>
      <c r="EI221" s="2">
        <f t="shared" si="239"/>
        <v>92.344046227056438</v>
      </c>
      <c r="EJ221" s="2">
        <f t="shared" si="239"/>
        <v>98.342173188762956</v>
      </c>
      <c r="EK221" s="2">
        <f t="shared" si="239"/>
        <v>98.676770014272762</v>
      </c>
      <c r="EL221" s="2">
        <f t="shared" si="254"/>
        <v>97.068872131926938</v>
      </c>
      <c r="EM221" s="2">
        <f t="shared" si="255"/>
        <v>99.493725721530595</v>
      </c>
      <c r="EN221" s="2">
        <f t="shared" si="256"/>
        <v>101.19794716748582</v>
      </c>
      <c r="EO221" s="2">
        <f t="shared" si="257"/>
        <v>100.06894873847094</v>
      </c>
      <c r="EQ221" s="2">
        <f t="shared" si="269"/>
        <v>89.881098501368726</v>
      </c>
      <c r="ER221" s="2">
        <f t="shared" si="269"/>
        <v>90.25100112232505</v>
      </c>
      <c r="ES221" s="2">
        <f t="shared" si="269"/>
        <v>91.730227385002564</v>
      </c>
      <c r="ET221" s="2">
        <f t="shared" si="269"/>
        <v>90.544564080686072</v>
      </c>
      <c r="EU221" s="2">
        <f t="shared" si="269"/>
        <v>89.726184032268975</v>
      </c>
      <c r="EV221" s="2">
        <f t="shared" si="269"/>
        <v>89.75021251532533</v>
      </c>
      <c r="EW221" s="2">
        <f t="shared" si="269"/>
        <v>93.371303708232105</v>
      </c>
      <c r="EX221" s="2">
        <f t="shared" si="269"/>
        <v>94.91307385977467</v>
      </c>
      <c r="EY221" s="2">
        <f t="shared" si="269"/>
        <v>92.17592679022809</v>
      </c>
      <c r="EZ221" s="2">
        <f t="shared" si="269"/>
        <v>96.369889515701516</v>
      </c>
      <c r="FA221" s="2">
        <f t="shared" si="269"/>
        <v>96.691069887822323</v>
      </c>
      <c r="FB221" s="2">
        <f t="shared" si="269"/>
        <v>97.205543975693033</v>
      </c>
      <c r="FC221" s="2">
        <f t="shared" si="269"/>
        <v>98.612461403750714</v>
      </c>
      <c r="FD221" s="2">
        <f t="shared" si="269"/>
        <v>98.533177307822328</v>
      </c>
      <c r="FE221" s="2">
        <f t="shared" si="269"/>
        <v>99.601207764789365</v>
      </c>
      <c r="FG221" s="2">
        <f t="shared" si="270"/>
        <v>0.99999930618434407</v>
      </c>
      <c r="FH221" s="2">
        <f t="shared" si="270"/>
        <v>0.99999922302532862</v>
      </c>
      <c r="FI221" s="2">
        <f t="shared" si="270"/>
        <v>0.99999920262848285</v>
      </c>
      <c r="FJ221" s="2">
        <f t="shared" si="270"/>
        <v>0.99999917307126818</v>
      </c>
      <c r="FK221" s="2">
        <f t="shared" si="270"/>
        <v>0.9999991707154865</v>
      </c>
      <c r="FL221" s="2">
        <f t="shared" si="270"/>
        <v>0.99999911817188836</v>
      </c>
      <c r="FM221" s="2">
        <f t="shared" si="270"/>
        <v>0.99999914972505222</v>
      </c>
      <c r="FN221" s="2">
        <f t="shared" si="270"/>
        <v>0.99999910056167995</v>
      </c>
      <c r="FO221" s="2">
        <f t="shared" si="270"/>
        <v>0.99999895673571026</v>
      </c>
      <c r="FP221" s="2">
        <f t="shared" si="270"/>
        <v>0.99999905683699919</v>
      </c>
      <c r="FQ221" s="2">
        <f t="shared" si="270"/>
        <v>0.99999912875692065</v>
      </c>
      <c r="FR221" s="2">
        <f t="shared" si="270"/>
        <v>0.99999912612873942</v>
      </c>
      <c r="FS221" s="2">
        <f t="shared" si="270"/>
        <v>0.99999908357368905</v>
      </c>
      <c r="FT221" s="2">
        <f t="shared" si="270"/>
        <v>0.99999908711610874</v>
      </c>
      <c r="FU221" s="2">
        <f t="shared" si="270"/>
        <v>0.999998821926948</v>
      </c>
      <c r="FW221" s="2">
        <f t="shared" si="260"/>
        <v>0.9911804083267336</v>
      </c>
      <c r="FX221" s="2">
        <f t="shared" si="260"/>
        <v>0.99431957477738486</v>
      </c>
      <c r="FY221" s="2">
        <f t="shared" si="260"/>
        <v>0.99427508083917782</v>
      </c>
      <c r="FZ221" s="2">
        <f t="shared" si="260"/>
        <v>0.99334557470333806</v>
      </c>
      <c r="GA221" s="2">
        <f t="shared" si="260"/>
        <v>0.9935043986095583</v>
      </c>
      <c r="GB221" s="2">
        <f t="shared" si="260"/>
        <v>0.99363878182393195</v>
      </c>
      <c r="GC221" s="2">
        <f t="shared" si="260"/>
        <v>0.99359728396946745</v>
      </c>
      <c r="GD221" s="2">
        <f t="shared" si="260"/>
        <v>0.99275615474925683</v>
      </c>
      <c r="GE221" s="2">
        <f t="shared" si="260"/>
        <v>0.99412453752976127</v>
      </c>
      <c r="GF221" s="2">
        <f t="shared" si="260"/>
        <v>0.99419590273038361</v>
      </c>
      <c r="GG221" s="2">
        <f t="shared" si="260"/>
        <v>0.99392458922975413</v>
      </c>
      <c r="GH221" s="2">
        <f t="shared" si="260"/>
        <v>0.99260646377440365</v>
      </c>
      <c r="GI221" s="2">
        <f t="shared" si="260"/>
        <v>0.99153020705019024</v>
      </c>
      <c r="GJ221" s="2">
        <f t="shared" si="260"/>
        <v>0.9890479914147926</v>
      </c>
      <c r="GK221" s="2">
        <f t="shared" si="260"/>
        <v>0.98639101376503169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5.8352039082880164E-44</v>
      </c>
      <c r="HT221" s="86">
        <f t="shared" si="262"/>
        <v>9.5612172910525595E-59</v>
      </c>
      <c r="HU221" s="86">
        <f t="shared" si="262"/>
        <v>1.3138451944676523E-59</v>
      </c>
      <c r="HV221" s="86">
        <f t="shared" si="262"/>
        <v>1.2666274051984232E-62</v>
      </c>
      <c r="HW221" s="86">
        <f t="shared" si="262"/>
        <v>9.5082804193223585E-68</v>
      </c>
      <c r="HX221" s="86">
        <f t="shared" si="262"/>
        <v>2.8277800925348145E-66</v>
      </c>
      <c r="HY221" s="86">
        <f t="shared" si="262"/>
        <v>1.790166458718035E-64</v>
      </c>
      <c r="HZ221" s="86">
        <f t="shared" si="262"/>
        <v>1.0994884989254028E-63</v>
      </c>
      <c r="IA221" s="86">
        <f t="shared" si="262"/>
        <v>5.67006471550071E-69</v>
      </c>
      <c r="IB221" s="86">
        <f t="shared" si="262"/>
        <v>6.9421566499719152E-81</v>
      </c>
      <c r="IC221" s="86">
        <f t="shared" si="262"/>
        <v>3.0045068977687011E-66</v>
      </c>
      <c r="ID221" s="86">
        <f t="shared" si="262"/>
        <v>1.9399131053496436E-65</v>
      </c>
      <c r="IE221" s="86">
        <f t="shared" si="262"/>
        <v>5.228792938541244E-65</v>
      </c>
      <c r="IF221" s="86">
        <f t="shared" si="262"/>
        <v>6.5223640574999537E-105</v>
      </c>
      <c r="IG221" s="86">
        <f t="shared" si="262"/>
        <v>2.1055937894816997E-108</v>
      </c>
      <c r="II221" s="86">
        <f t="shared" si="263"/>
        <v>6.0676052290635401E-11</v>
      </c>
      <c r="IJ221" s="86">
        <f t="shared" si="263"/>
        <v>2.6043990371444088E-15</v>
      </c>
      <c r="IK221" s="86">
        <f t="shared" si="263"/>
        <v>1.1559158405636338E-15</v>
      </c>
      <c r="IL221" s="86">
        <f t="shared" si="263"/>
        <v>7.0854406605012713E-16</v>
      </c>
      <c r="IM221" s="86">
        <f t="shared" si="263"/>
        <v>5.2510383245754335E-17</v>
      </c>
      <c r="IN221" s="86">
        <f t="shared" si="263"/>
        <v>4.9642091744936746E-17</v>
      </c>
      <c r="IO221" s="86">
        <f t="shared" si="263"/>
        <v>2.6127193208956065E-16</v>
      </c>
      <c r="IP221" s="86">
        <f t="shared" si="263"/>
        <v>1.1215068704844968E-15</v>
      </c>
      <c r="IQ221" s="86">
        <f t="shared" si="263"/>
        <v>8.8750450462083416E-18</v>
      </c>
      <c r="IR221" s="86">
        <f t="shared" si="263"/>
        <v>2.0700127827392995E-20</v>
      </c>
      <c r="IS221" s="86">
        <f t="shared" si="263"/>
        <v>6.8337968634453756E-17</v>
      </c>
      <c r="IT221" s="86">
        <f t="shared" si="263"/>
        <v>4.1832630796009909E-16</v>
      </c>
      <c r="IU221" s="86">
        <f t="shared" si="263"/>
        <v>1.5768151034697985E-15</v>
      </c>
      <c r="IV221" s="86">
        <f t="shared" si="263"/>
        <v>5.4510576786588311E-21</v>
      </c>
      <c r="IW221" s="86">
        <f t="shared" si="263"/>
        <v>2.5566054422027124E-36</v>
      </c>
      <c r="IY221" s="86">
        <f t="shared" si="264"/>
        <v>6.0676052290635401E-11</v>
      </c>
      <c r="IZ221" s="86">
        <f t="shared" si="264"/>
        <v>2.6043990371444088E-15</v>
      </c>
      <c r="JA221" s="86">
        <f t="shared" si="264"/>
        <v>1.1559158405636338E-15</v>
      </c>
      <c r="JB221" s="86">
        <f t="shared" si="264"/>
        <v>7.0854406605012713E-16</v>
      </c>
      <c r="JC221" s="86">
        <f t="shared" si="264"/>
        <v>5.2510383245754335E-17</v>
      </c>
      <c r="JD221" s="86">
        <f t="shared" si="264"/>
        <v>4.9642091744936746E-17</v>
      </c>
      <c r="JE221" s="86">
        <f t="shared" si="264"/>
        <v>2.6127193208956065E-16</v>
      </c>
      <c r="JF221" s="86">
        <f t="shared" si="264"/>
        <v>1.1215068704844968E-15</v>
      </c>
      <c r="JG221" s="86">
        <f t="shared" si="264"/>
        <v>8.8750450462083416E-18</v>
      </c>
      <c r="JH221" s="86">
        <f t="shared" si="264"/>
        <v>2.0700127827392995E-20</v>
      </c>
      <c r="JI221" s="86">
        <f t="shared" si="264"/>
        <v>6.8337968634453756E-17</v>
      </c>
      <c r="JJ221" s="86">
        <f t="shared" si="264"/>
        <v>4.1832630796009909E-16</v>
      </c>
      <c r="JK221" s="86">
        <f t="shared" si="264"/>
        <v>1.5768151034697985E-15</v>
      </c>
      <c r="JL221" s="86">
        <f t="shared" si="264"/>
        <v>5.4510576786588311E-21</v>
      </c>
      <c r="JM221" s="86">
        <f t="shared" si="264"/>
        <v>2.5566054422027124E-36</v>
      </c>
    </row>
    <row r="222" spans="2:273" x14ac:dyDescent="0.25">
      <c r="B222" s="2">
        <v>195</v>
      </c>
      <c r="C222" s="37">
        <v>92.135999999999996</v>
      </c>
      <c r="D222" s="37">
        <v>93.915000000000006</v>
      </c>
      <c r="E222" s="37">
        <v>92.168999999999997</v>
      </c>
      <c r="F222" s="37">
        <v>92.102000000000004</v>
      </c>
      <c r="G222" s="37">
        <v>91.816999999999993</v>
      </c>
      <c r="H222" s="37">
        <v>93.373000000000005</v>
      </c>
      <c r="I222" s="37">
        <v>94.067999999999998</v>
      </c>
      <c r="J222" s="37">
        <v>95.948999999999998</v>
      </c>
      <c r="K222" s="37">
        <v>95.016999999999996</v>
      </c>
      <c r="L222" s="37">
        <v>98.033000000000001</v>
      </c>
      <c r="M222" s="37">
        <v>98.39</v>
      </c>
      <c r="N222" s="37">
        <v>96.373000000000005</v>
      </c>
      <c r="O222" s="37">
        <v>98.813999999999993</v>
      </c>
      <c r="P222" s="37">
        <v>99.102000000000004</v>
      </c>
      <c r="Q222" s="37">
        <v>100.56100000000001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137.63913414634146</v>
      </c>
      <c r="DL222" s="2">
        <f t="shared" si="268"/>
        <v>145.63878117591275</v>
      </c>
      <c r="DM222" s="2">
        <f t="shared" si="268"/>
        <v>121.3239379582011</v>
      </c>
      <c r="DN222" s="2">
        <f t="shared" si="268"/>
        <v>143.91121424663527</v>
      </c>
      <c r="DO222" s="2">
        <f t="shared" si="268"/>
        <v>170.05298858858856</v>
      </c>
      <c r="DP222" s="2">
        <f t="shared" si="268"/>
        <v>161.67733333333334</v>
      </c>
      <c r="DQ222" s="2">
        <f t="shared" si="268"/>
        <v>151.69116470588239</v>
      </c>
      <c r="DR222" s="2">
        <f t="shared" si="268"/>
        <v>134.8259649077649</v>
      </c>
      <c r="DS222" s="2">
        <f t="shared" si="268"/>
        <v>134.57090909090911</v>
      </c>
      <c r="DT222" s="2">
        <f t="shared" si="268"/>
        <v>147.22521115355229</v>
      </c>
      <c r="DU222" s="2">
        <f t="shared" si="268"/>
        <v>157.13170270270268</v>
      </c>
      <c r="DV222" s="2">
        <f t="shared" si="268"/>
        <v>168.02914864864863</v>
      </c>
      <c r="DW222" s="2">
        <f t="shared" si="268"/>
        <v>168.16086666666669</v>
      </c>
      <c r="DX222" s="2">
        <f t="shared" si="268"/>
        <v>157.33255787215785</v>
      </c>
      <c r="DY222" s="2">
        <f t="shared" si="268"/>
        <v>173.99480197044335</v>
      </c>
      <c r="EA222" s="2">
        <f t="shared" si="240"/>
        <v>87.262121895853028</v>
      </c>
      <c r="EB222" s="2">
        <f t="shared" si="240"/>
        <v>90.908954968944101</v>
      </c>
      <c r="EC222" s="2">
        <f t="shared" si="240"/>
        <v>94.013589533627041</v>
      </c>
      <c r="ED222" s="2">
        <f t="shared" si="240"/>
        <v>89.782586350732259</v>
      </c>
      <c r="EE222" s="2">
        <f t="shared" si="240"/>
        <v>89.501428106609751</v>
      </c>
      <c r="EF222" s="2">
        <f t="shared" si="239"/>
        <v>89.918373183127756</v>
      </c>
      <c r="EG222" s="2">
        <f t="shared" si="239"/>
        <v>93.858129779754648</v>
      </c>
      <c r="EH222" s="2">
        <f t="shared" si="239"/>
        <v>97.314486458842865</v>
      </c>
      <c r="EI222" s="2">
        <f t="shared" si="239"/>
        <v>92.252779741672342</v>
      </c>
      <c r="EJ222" s="2">
        <f t="shared" si="239"/>
        <v>98.283580364711696</v>
      </c>
      <c r="EK222" s="2">
        <f t="shared" si="239"/>
        <v>98.633834955235514</v>
      </c>
      <c r="EL222" s="2">
        <f t="shared" si="254"/>
        <v>96.997953564950947</v>
      </c>
      <c r="EM222" s="2">
        <f t="shared" si="255"/>
        <v>99.439314515134981</v>
      </c>
      <c r="EN222" s="2">
        <f t="shared" si="256"/>
        <v>101.12980727781033</v>
      </c>
      <c r="EO222" s="2">
        <f t="shared" si="257"/>
        <v>99.977970361053963</v>
      </c>
      <c r="EQ222" s="2">
        <f t="shared" si="269"/>
        <v>89.779792269186558</v>
      </c>
      <c r="ER222" s="2">
        <f t="shared" si="269"/>
        <v>90.150588140206878</v>
      </c>
      <c r="ES222" s="2">
        <f t="shared" si="269"/>
        <v>91.649011860931168</v>
      </c>
      <c r="ET222" s="2">
        <f t="shared" si="269"/>
        <v>90.48089992816719</v>
      </c>
      <c r="EU222" s="2">
        <f t="shared" si="269"/>
        <v>89.617085621844268</v>
      </c>
      <c r="EV222" s="2">
        <f t="shared" si="269"/>
        <v>89.658710619522594</v>
      </c>
      <c r="EW222" s="2">
        <f t="shared" si="269"/>
        <v>93.310511291305161</v>
      </c>
      <c r="EX222" s="2">
        <f t="shared" si="269"/>
        <v>94.853996571655387</v>
      </c>
      <c r="EY222" s="2">
        <f t="shared" si="269"/>
        <v>92.082911050524459</v>
      </c>
      <c r="EZ222" s="2">
        <f t="shared" si="269"/>
        <v>96.290492078028933</v>
      </c>
      <c r="FA222" s="2">
        <f t="shared" si="269"/>
        <v>96.627337886482891</v>
      </c>
      <c r="FB222" s="2">
        <f t="shared" si="269"/>
        <v>97.136076376004937</v>
      </c>
      <c r="FC222" s="2">
        <f t="shared" si="269"/>
        <v>98.548644472460822</v>
      </c>
      <c r="FD222" s="2">
        <f t="shared" si="269"/>
        <v>98.4357805002915</v>
      </c>
      <c r="FE222" s="2">
        <f t="shared" si="269"/>
        <v>99.506183167511267</v>
      </c>
      <c r="FG222" s="2">
        <f t="shared" si="270"/>
        <v>0.99999936723256266</v>
      </c>
      <c r="FH222" s="2">
        <f t="shared" si="270"/>
        <v>0.99999929139062937</v>
      </c>
      <c r="FI222" s="2">
        <f t="shared" si="270"/>
        <v>0.99999927278848233</v>
      </c>
      <c r="FJ222" s="2">
        <f t="shared" si="270"/>
        <v>0.9999992458319783</v>
      </c>
      <c r="FK222" s="2">
        <f t="shared" si="270"/>
        <v>0.99999924368347959</v>
      </c>
      <c r="FL222" s="2">
        <f t="shared" si="270"/>
        <v>0.99999919576314134</v>
      </c>
      <c r="FM222" s="2">
        <f t="shared" si="270"/>
        <v>0.99999922453997314</v>
      </c>
      <c r="FN222" s="2">
        <f t="shared" si="270"/>
        <v>0.9999991797024379</v>
      </c>
      <c r="FO222" s="2">
        <f t="shared" si="270"/>
        <v>0.99999904853157207</v>
      </c>
      <c r="FP222" s="2">
        <f t="shared" si="270"/>
        <v>0.99999913982504862</v>
      </c>
      <c r="FQ222" s="2">
        <f t="shared" si="270"/>
        <v>0.99999920541680698</v>
      </c>
      <c r="FR222" s="2">
        <f t="shared" si="270"/>
        <v>0.99999920301987688</v>
      </c>
      <c r="FS222" s="2">
        <f t="shared" si="270"/>
        <v>0.99999916420920354</v>
      </c>
      <c r="FT222" s="2">
        <f t="shared" si="270"/>
        <v>0.99999916743992923</v>
      </c>
      <c r="FU222" s="2">
        <f t="shared" si="270"/>
        <v>0.99999892558449566</v>
      </c>
      <c r="FW222" s="2">
        <f t="shared" si="260"/>
        <v>0.99195018991349437</v>
      </c>
      <c r="FX222" s="2">
        <f t="shared" si="260"/>
        <v>0.99481679997931349</v>
      </c>
      <c r="FY222" s="2">
        <f t="shared" si="260"/>
        <v>0.99477618027183745</v>
      </c>
      <c r="FZ222" s="2">
        <f t="shared" si="260"/>
        <v>0.9939275364673299</v>
      </c>
      <c r="GA222" s="2">
        <f t="shared" si="260"/>
        <v>0.99407255333601263</v>
      </c>
      <c r="GB222" s="2">
        <f t="shared" si="260"/>
        <v>0.99419525104800477</v>
      </c>
      <c r="GC222" s="2">
        <f t="shared" si="260"/>
        <v>0.99415736201415661</v>
      </c>
      <c r="GD222" s="2">
        <f t="shared" si="260"/>
        <v>0.99338932109909028</v>
      </c>
      <c r="GE222" s="2">
        <f t="shared" si="260"/>
        <v>0.99463874289423881</v>
      </c>
      <c r="GF222" s="2">
        <f t="shared" si="260"/>
        <v>0.99470389566941364</v>
      </c>
      <c r="GG222" s="2">
        <f t="shared" si="260"/>
        <v>0.99445619597104518</v>
      </c>
      <c r="GH222" s="2">
        <f t="shared" si="260"/>
        <v>0.99325262530941827</v>
      </c>
      <c r="GI222" s="2">
        <f t="shared" si="260"/>
        <v>0.9922696960138403</v>
      </c>
      <c r="GJ222" s="2">
        <f t="shared" si="260"/>
        <v>0.99000201481874039</v>
      </c>
      <c r="GK222" s="2">
        <f t="shared" si="260"/>
        <v>0.9875735771045222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4.7350093756903503E-45</v>
      </c>
      <c r="HT222" s="86">
        <f t="shared" si="262"/>
        <v>3.8182781599019186E-60</v>
      </c>
      <c r="HU222" s="86">
        <f t="shared" si="262"/>
        <v>4.8897594047425193E-61</v>
      </c>
      <c r="HV222" s="86">
        <f t="shared" si="262"/>
        <v>3.8113806102941608E-64</v>
      </c>
      <c r="HW222" s="86">
        <f t="shared" si="262"/>
        <v>2.1924098691615256E-69</v>
      </c>
      <c r="HX222" s="86">
        <f t="shared" si="262"/>
        <v>6.8856580039558558E-68</v>
      </c>
      <c r="HY222" s="86">
        <f t="shared" si="262"/>
        <v>4.9830574292700367E-66</v>
      </c>
      <c r="HZ222" s="86">
        <f t="shared" si="262"/>
        <v>3.0953107976845073E-65</v>
      </c>
      <c r="IA222" s="86">
        <f t="shared" si="262"/>
        <v>1.2415577870229226E-70</v>
      </c>
      <c r="IB222" s="86">
        <f t="shared" si="262"/>
        <v>8.04505936832816E-83</v>
      </c>
      <c r="IC222" s="86">
        <f t="shared" si="262"/>
        <v>7.7010370399016221E-68</v>
      </c>
      <c r="ID222" s="86">
        <f t="shared" si="262"/>
        <v>4.844411988668788E-67</v>
      </c>
      <c r="IE222" s="86">
        <f t="shared" si="262"/>
        <v>1.2823498632291785E-66</v>
      </c>
      <c r="IF222" s="86">
        <f t="shared" si="262"/>
        <v>1.2698171394134003E-107</v>
      </c>
      <c r="IG222" s="86">
        <f t="shared" si="262"/>
        <v>2.8631343137607044E-111</v>
      </c>
      <c r="II222" s="86">
        <f t="shared" si="263"/>
        <v>2.5638122801984255E-11</v>
      </c>
      <c r="IJ222" s="86">
        <f t="shared" si="263"/>
        <v>8.3093132546182356E-16</v>
      </c>
      <c r="IK222" s="86">
        <f t="shared" si="263"/>
        <v>3.5768089010681469E-16</v>
      </c>
      <c r="IL222" s="86">
        <f t="shared" si="263"/>
        <v>2.0778453313757705E-16</v>
      </c>
      <c r="IM222" s="86">
        <f t="shared" si="263"/>
        <v>1.4089693232691551E-17</v>
      </c>
      <c r="IN222" s="86">
        <f t="shared" si="263"/>
        <v>1.3366616716464569E-17</v>
      </c>
      <c r="IO222" s="86">
        <f t="shared" si="263"/>
        <v>7.4599131984052369E-17</v>
      </c>
      <c r="IP222" s="86">
        <f t="shared" si="263"/>
        <v>3.2744546123374676E-16</v>
      </c>
      <c r="IQ222" s="86">
        <f t="shared" si="263"/>
        <v>2.2938474713360253E-18</v>
      </c>
      <c r="IR222" s="86">
        <f t="shared" si="263"/>
        <v>4.3231061569917968E-21</v>
      </c>
      <c r="IS222" s="86">
        <f t="shared" si="263"/>
        <v>1.8838382176413712E-17</v>
      </c>
      <c r="IT222" s="86">
        <f t="shared" si="263"/>
        <v>1.1710162743113993E-16</v>
      </c>
      <c r="IU222" s="86">
        <f t="shared" si="263"/>
        <v>4.4766866551003908E-16</v>
      </c>
      <c r="IV222" s="86">
        <f t="shared" si="263"/>
        <v>8.6093209743452419E-22</v>
      </c>
      <c r="IW222" s="86">
        <f t="shared" si="263"/>
        <v>8.0093420720526656E-38</v>
      </c>
      <c r="IY222" s="86">
        <f t="shared" si="264"/>
        <v>2.5638122801984255E-11</v>
      </c>
      <c r="IZ222" s="86">
        <f t="shared" si="264"/>
        <v>8.3093132546182356E-16</v>
      </c>
      <c r="JA222" s="86">
        <f t="shared" si="264"/>
        <v>3.5768089010681469E-16</v>
      </c>
      <c r="JB222" s="86">
        <f t="shared" si="264"/>
        <v>2.0778453313757705E-16</v>
      </c>
      <c r="JC222" s="86">
        <f t="shared" si="264"/>
        <v>1.4089693232691551E-17</v>
      </c>
      <c r="JD222" s="86">
        <f t="shared" si="264"/>
        <v>1.3366616716464569E-17</v>
      </c>
      <c r="JE222" s="86">
        <f t="shared" si="264"/>
        <v>7.4599131984052369E-17</v>
      </c>
      <c r="JF222" s="86">
        <f t="shared" si="264"/>
        <v>3.2744546123374676E-16</v>
      </c>
      <c r="JG222" s="86">
        <f t="shared" si="264"/>
        <v>2.2938474713360253E-18</v>
      </c>
      <c r="JH222" s="86">
        <f t="shared" si="264"/>
        <v>4.3231061569917968E-21</v>
      </c>
      <c r="JI222" s="86">
        <f t="shared" si="264"/>
        <v>1.8838382176413712E-17</v>
      </c>
      <c r="JJ222" s="86">
        <f t="shared" si="264"/>
        <v>1.1710162743113993E-16</v>
      </c>
      <c r="JK222" s="86">
        <f t="shared" si="264"/>
        <v>4.4766866551003908E-16</v>
      </c>
      <c r="JL222" s="86">
        <f t="shared" si="264"/>
        <v>8.6093209743452419E-22</v>
      </c>
      <c r="JM222" s="86">
        <f t="shared" si="264"/>
        <v>8.0093420720526656E-38</v>
      </c>
    </row>
    <row r="223" spans="2:273" x14ac:dyDescent="0.25">
      <c r="B223" s="2">
        <v>196</v>
      </c>
      <c r="C223" s="37">
        <v>91.542000000000002</v>
      </c>
      <c r="D223" s="37">
        <v>91.016999999999996</v>
      </c>
      <c r="E223" s="37">
        <v>90.983000000000004</v>
      </c>
      <c r="F223" s="37">
        <v>92.22</v>
      </c>
      <c r="G223" s="37">
        <v>91.75</v>
      </c>
      <c r="H223" s="37">
        <v>89.558999999999997</v>
      </c>
      <c r="I223" s="37">
        <v>93.983000000000004</v>
      </c>
      <c r="J223" s="37">
        <v>97.39</v>
      </c>
      <c r="K223" s="37">
        <v>94.287999999999997</v>
      </c>
      <c r="L223" s="37">
        <v>95.8</v>
      </c>
      <c r="M223" s="37">
        <v>98.186000000000007</v>
      </c>
      <c r="N223" s="37">
        <v>98.728999999999999</v>
      </c>
      <c r="O223" s="37">
        <v>98.355999999999995</v>
      </c>
      <c r="P223" s="37">
        <v>103.22</v>
      </c>
      <c r="Q223" s="37">
        <v>100.526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137.8124145403377</v>
      </c>
      <c r="DL223" s="2">
        <f t="shared" si="268"/>
        <v>145.85597581792319</v>
      </c>
      <c r="DM223" s="2">
        <f t="shared" si="268"/>
        <v>121.41404650399386</v>
      </c>
      <c r="DN223" s="2">
        <f t="shared" si="268"/>
        <v>144.12155629718785</v>
      </c>
      <c r="DO223" s="2">
        <f t="shared" si="268"/>
        <v>170.40453646503644</v>
      </c>
      <c r="DP223" s="2">
        <f t="shared" si="268"/>
        <v>161.99383333333333</v>
      </c>
      <c r="DQ223" s="2">
        <f t="shared" si="268"/>
        <v>151.94868179271714</v>
      </c>
      <c r="DR223" s="2">
        <f t="shared" si="268"/>
        <v>134.98024264264262</v>
      </c>
      <c r="DS223" s="2">
        <f t="shared" si="268"/>
        <v>134.72459090909092</v>
      </c>
      <c r="DT223" s="2">
        <f t="shared" si="268"/>
        <v>147.43829915966381</v>
      </c>
      <c r="DU223" s="2">
        <f t="shared" si="268"/>
        <v>157.40014746325272</v>
      </c>
      <c r="DV223" s="2">
        <f t="shared" si="268"/>
        <v>168.35100521574205</v>
      </c>
      <c r="DW223" s="2">
        <f t="shared" si="268"/>
        <v>168.48074453781516</v>
      </c>
      <c r="DX223" s="2">
        <f t="shared" si="268"/>
        <v>157.57507987987987</v>
      </c>
      <c r="DY223" s="2">
        <f t="shared" si="268"/>
        <v>174.35012561576355</v>
      </c>
      <c r="EA223" s="2">
        <f t="shared" si="240"/>
        <v>87.134214936469732</v>
      </c>
      <c r="EB223" s="2">
        <f t="shared" si="240"/>
        <v>90.816278726708077</v>
      </c>
      <c r="EC223" s="2">
        <f t="shared" si="240"/>
        <v>93.956682143154026</v>
      </c>
      <c r="ED223" s="2">
        <f t="shared" si="240"/>
        <v>89.711638209340691</v>
      </c>
      <c r="EE223" s="2">
        <f t="shared" si="240"/>
        <v>89.391130534679291</v>
      </c>
      <c r="EF223" s="2">
        <f t="shared" si="239"/>
        <v>89.829534217085865</v>
      </c>
      <c r="EG223" s="2">
        <f t="shared" si="239"/>
        <v>93.802983914607537</v>
      </c>
      <c r="EH223" s="2">
        <f t="shared" si="239"/>
        <v>97.281099390759081</v>
      </c>
      <c r="EI223" s="2">
        <f t="shared" si="239"/>
        <v>92.161513256288259</v>
      </c>
      <c r="EJ223" s="2">
        <f t="shared" si="239"/>
        <v>98.22498754066045</v>
      </c>
      <c r="EK223" s="2">
        <f t="shared" si="239"/>
        <v>98.59089989619828</v>
      </c>
      <c r="EL223" s="2">
        <f t="shared" si="239"/>
        <v>96.927034997974943</v>
      </c>
      <c r="EM223" s="2">
        <f t="shared" si="239"/>
        <v>99.384903308739382</v>
      </c>
      <c r="EN223" s="2">
        <f t="shared" si="239"/>
        <v>101.06166738813485</v>
      </c>
      <c r="EO223" s="2">
        <f t="shared" si="239"/>
        <v>99.886991983636989</v>
      </c>
      <c r="EQ223" s="2">
        <f t="shared" si="269"/>
        <v>89.67848603700439</v>
      </c>
      <c r="ER223" s="2">
        <f t="shared" si="269"/>
        <v>90.050175158088692</v>
      </c>
      <c r="ES223" s="2">
        <f t="shared" si="269"/>
        <v>91.567796336859757</v>
      </c>
      <c r="ET223" s="2">
        <f t="shared" si="269"/>
        <v>90.417235775648294</v>
      </c>
      <c r="EU223" s="2">
        <f t="shared" si="269"/>
        <v>89.507987211419561</v>
      </c>
      <c r="EV223" s="2">
        <f t="shared" si="269"/>
        <v>89.567208723719844</v>
      </c>
      <c r="EW223" s="2">
        <f t="shared" si="269"/>
        <v>93.249718874378203</v>
      </c>
      <c r="EX223" s="2">
        <f t="shared" si="269"/>
        <v>94.794919283536103</v>
      </c>
      <c r="EY223" s="2">
        <f t="shared" si="269"/>
        <v>91.989895310820827</v>
      </c>
      <c r="EZ223" s="2">
        <f t="shared" si="269"/>
        <v>96.21109464035635</v>
      </c>
      <c r="FA223" s="2">
        <f t="shared" si="269"/>
        <v>96.563605885143446</v>
      </c>
      <c r="FB223" s="2">
        <f t="shared" si="269"/>
        <v>97.066608776316841</v>
      </c>
      <c r="FC223" s="2">
        <f t="shared" si="269"/>
        <v>98.48482754117093</v>
      </c>
      <c r="FD223" s="2">
        <f t="shared" si="269"/>
        <v>98.338383692760672</v>
      </c>
      <c r="FE223" s="2">
        <f t="shared" si="269"/>
        <v>99.411158570233169</v>
      </c>
      <c r="FG223" s="2">
        <f t="shared" si="270"/>
        <v>0.99999942290920618</v>
      </c>
      <c r="FH223" s="2">
        <f t="shared" si="270"/>
        <v>0.99999935374053284</v>
      </c>
      <c r="FI223" s="2">
        <f t="shared" si="270"/>
        <v>0.99999933677517094</v>
      </c>
      <c r="FJ223" s="2">
        <f t="shared" si="270"/>
        <v>0.99999931219054383</v>
      </c>
      <c r="FK223" s="2">
        <f t="shared" si="270"/>
        <v>0.99999931023108946</v>
      </c>
      <c r="FL223" s="2">
        <f t="shared" si="270"/>
        <v>0.9999992665272156</v>
      </c>
      <c r="FM223" s="2">
        <f t="shared" si="270"/>
        <v>0.99999929277200184</v>
      </c>
      <c r="FN223" s="2">
        <f t="shared" si="270"/>
        <v>0.99999925187967786</v>
      </c>
      <c r="FO223" s="2">
        <f t="shared" si="270"/>
        <v>0.99999913225040782</v>
      </c>
      <c r="FP223" s="2">
        <f t="shared" si="270"/>
        <v>0.99999921551106119</v>
      </c>
      <c r="FQ223" s="2">
        <f t="shared" si="270"/>
        <v>0.9999992753314646</v>
      </c>
      <c r="FR223" s="2">
        <f t="shared" si="270"/>
        <v>0.99999927314543802</v>
      </c>
      <c r="FS223" s="2">
        <f t="shared" si="270"/>
        <v>0.99999923774967814</v>
      </c>
      <c r="FT223" s="2">
        <f t="shared" si="270"/>
        <v>0.99999924069613544</v>
      </c>
      <c r="FU223" s="2">
        <f t="shared" si="270"/>
        <v>0.99999902012132147</v>
      </c>
      <c r="FW223" s="2">
        <f t="shared" si="260"/>
        <v>0.99265328229534555</v>
      </c>
      <c r="FX223" s="2">
        <f t="shared" si="260"/>
        <v>0.99527070853228805</v>
      </c>
      <c r="FY223" s="2">
        <f t="shared" si="260"/>
        <v>0.99523362897261558</v>
      </c>
      <c r="FZ223" s="2">
        <f t="shared" si="260"/>
        <v>0.99445888675902472</v>
      </c>
      <c r="GA223" s="2">
        <f t="shared" si="260"/>
        <v>0.99459128347091819</v>
      </c>
      <c r="GB223" s="2">
        <f t="shared" si="260"/>
        <v>0.99470330072046331</v>
      </c>
      <c r="GC223" s="2">
        <f t="shared" si="260"/>
        <v>0.99466871006997004</v>
      </c>
      <c r="GD223" s="2">
        <f t="shared" si="260"/>
        <v>0.99396748026264881</v>
      </c>
      <c r="GE223" s="2">
        <f t="shared" si="260"/>
        <v>0.99510816777066247</v>
      </c>
      <c r="GF223" s="2">
        <f t="shared" si="260"/>
        <v>0.99516764356713627</v>
      </c>
      <c r="GG223" s="2">
        <f t="shared" si="260"/>
        <v>0.99494152313630979</v>
      </c>
      <c r="GH223" s="2">
        <f t="shared" si="260"/>
        <v>0.99384266556117917</v>
      </c>
      <c r="GI223" s="2">
        <f t="shared" si="260"/>
        <v>0.99294508033697237</v>
      </c>
      <c r="GJ223" s="2">
        <f t="shared" si="260"/>
        <v>0.99087370060666791</v>
      </c>
      <c r="GK223" s="2">
        <f t="shared" si="260"/>
        <v>0.98865456263123519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3.7222673885698119E-46</v>
      </c>
      <c r="HT223" s="86">
        <f t="shared" si="262"/>
        <v>1.4668057339304669E-61</v>
      </c>
      <c r="HU223" s="86">
        <f t="shared" si="262"/>
        <v>1.7486255491792169E-62</v>
      </c>
      <c r="HV223" s="86">
        <f t="shared" si="262"/>
        <v>1.0985949103667843E-65</v>
      </c>
      <c r="HW223" s="86">
        <f t="shared" si="262"/>
        <v>4.8281484479526801E-71</v>
      </c>
      <c r="HX223" s="86">
        <f t="shared" si="262"/>
        <v>1.6018449753964542E-69</v>
      </c>
      <c r="HY223" s="86">
        <f t="shared" si="262"/>
        <v>1.3278504758142593E-67</v>
      </c>
      <c r="HZ223" s="86">
        <f t="shared" si="262"/>
        <v>8.339744149617835E-67</v>
      </c>
      <c r="IA223" s="86">
        <f t="shared" si="262"/>
        <v>2.5953955532450751E-72</v>
      </c>
      <c r="IB223" s="86">
        <f t="shared" si="262"/>
        <v>8.8359286453130796E-85</v>
      </c>
      <c r="IC223" s="86">
        <f t="shared" si="262"/>
        <v>1.8881353504744137E-69</v>
      </c>
      <c r="ID223" s="86">
        <f t="shared" si="262"/>
        <v>1.1558203041975232E-68</v>
      </c>
      <c r="IE223" s="86">
        <f t="shared" si="262"/>
        <v>3.0024466273043481E-68</v>
      </c>
      <c r="IF223" s="86">
        <f t="shared" si="262"/>
        <v>2.2803553838029628E-110</v>
      </c>
      <c r="IG223" s="86">
        <f t="shared" si="262"/>
        <v>3.5675834333457373E-114</v>
      </c>
      <c r="II223" s="86">
        <f t="shared" si="263"/>
        <v>1.0661644454194665E-11</v>
      </c>
      <c r="IJ223" s="86">
        <f t="shared" si="263"/>
        <v>2.5996071185082108E-16</v>
      </c>
      <c r="IK223" s="86">
        <f t="shared" si="263"/>
        <v>1.084683172427068E-16</v>
      </c>
      <c r="IL223" s="86">
        <f t="shared" si="263"/>
        <v>5.9623496256071869E-17</v>
      </c>
      <c r="IM223" s="86">
        <f t="shared" si="263"/>
        <v>3.6936907194722487E-18</v>
      </c>
      <c r="IN223" s="86">
        <f t="shared" si="263"/>
        <v>3.516928476518382E-18</v>
      </c>
      <c r="IO223" s="86">
        <f t="shared" si="263"/>
        <v>2.0834978075945666E-17</v>
      </c>
      <c r="IP223" s="86">
        <f t="shared" si="263"/>
        <v>9.3506218655171295E-17</v>
      </c>
      <c r="IQ223" s="86">
        <f t="shared" si="263"/>
        <v>5.7911422263751878E-19</v>
      </c>
      <c r="IR223" s="86">
        <f t="shared" si="263"/>
        <v>8.7863142769616641E-22</v>
      </c>
      <c r="IS223" s="86">
        <f t="shared" si="263"/>
        <v>5.0776915317531982E-18</v>
      </c>
      <c r="IT223" s="86">
        <f t="shared" si="263"/>
        <v>3.2032882704153281E-17</v>
      </c>
      <c r="IU223" s="86">
        <f t="shared" si="263"/>
        <v>1.2415312669453878E-16</v>
      </c>
      <c r="IV223" s="86">
        <f t="shared" si="263"/>
        <v>1.3108956766772844E-22</v>
      </c>
      <c r="IW223" s="86">
        <f t="shared" si="263"/>
        <v>2.3329873387638184E-39</v>
      </c>
      <c r="IY223" s="86">
        <f t="shared" si="264"/>
        <v>1.0661644454194665E-11</v>
      </c>
      <c r="IZ223" s="86">
        <f t="shared" si="264"/>
        <v>2.5996071185082108E-16</v>
      </c>
      <c r="JA223" s="86">
        <f t="shared" si="264"/>
        <v>1.084683172427068E-16</v>
      </c>
      <c r="JB223" s="86">
        <f t="shared" si="264"/>
        <v>5.9623496256071869E-17</v>
      </c>
      <c r="JC223" s="86">
        <f t="shared" si="264"/>
        <v>3.6936907194722487E-18</v>
      </c>
      <c r="JD223" s="86">
        <f t="shared" si="264"/>
        <v>3.516928476518382E-18</v>
      </c>
      <c r="JE223" s="86">
        <f t="shared" si="264"/>
        <v>2.0834978075945666E-17</v>
      </c>
      <c r="JF223" s="86">
        <f t="shared" si="264"/>
        <v>9.3506218655171295E-17</v>
      </c>
      <c r="JG223" s="86">
        <f t="shared" si="264"/>
        <v>5.7911422263751878E-19</v>
      </c>
      <c r="JH223" s="86">
        <f t="shared" si="264"/>
        <v>8.7863142769616641E-22</v>
      </c>
      <c r="JI223" s="86">
        <f t="shared" si="264"/>
        <v>5.0776915317531982E-18</v>
      </c>
      <c r="JJ223" s="86">
        <f t="shared" si="264"/>
        <v>3.2032882704153281E-17</v>
      </c>
      <c r="JK223" s="86">
        <f t="shared" si="264"/>
        <v>1.2415312669453878E-16</v>
      </c>
      <c r="JL223" s="86">
        <f t="shared" si="264"/>
        <v>1.3108956766772844E-22</v>
      </c>
      <c r="JM223" s="86">
        <f t="shared" si="264"/>
        <v>2.3329873387638184E-39</v>
      </c>
    </row>
    <row r="224" spans="2:273" x14ac:dyDescent="0.25">
      <c r="B224" s="2">
        <v>197</v>
      </c>
      <c r="C224" s="37">
        <v>89.135999999999996</v>
      </c>
      <c r="D224" s="37">
        <v>92.355999999999995</v>
      </c>
      <c r="E224" s="37">
        <v>91.355999999999995</v>
      </c>
      <c r="F224" s="37">
        <v>90.271000000000001</v>
      </c>
      <c r="G224" s="37">
        <v>91.382999999999996</v>
      </c>
      <c r="H224" s="37">
        <v>89.983000000000004</v>
      </c>
      <c r="I224" s="37">
        <v>95.034000000000006</v>
      </c>
      <c r="J224" s="37">
        <v>93.492000000000004</v>
      </c>
      <c r="K224" s="37">
        <v>93.575999999999993</v>
      </c>
      <c r="L224" s="37">
        <v>96.566999999999993</v>
      </c>
      <c r="M224" s="37">
        <v>98.796999999999997</v>
      </c>
      <c r="N224" s="37">
        <v>99.796999999999997</v>
      </c>
      <c r="O224" s="37">
        <v>98.22</v>
      </c>
      <c r="P224" s="37">
        <v>98.168999999999997</v>
      </c>
      <c r="Q224" s="37">
        <v>103.947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137.98569493433396</v>
      </c>
      <c r="DL224" s="2">
        <f t="shared" si="268"/>
        <v>146.07317045993364</v>
      </c>
      <c r="DM224" s="2">
        <f t="shared" si="268"/>
        <v>121.50415504978662</v>
      </c>
      <c r="DN224" s="2">
        <f t="shared" si="268"/>
        <v>144.33189834774043</v>
      </c>
      <c r="DO224" s="2">
        <f t="shared" si="268"/>
        <v>170.75608434148432</v>
      </c>
      <c r="DP224" s="2">
        <f t="shared" si="268"/>
        <v>162.31033333333335</v>
      </c>
      <c r="DQ224" s="2">
        <f t="shared" si="268"/>
        <v>152.20619887955186</v>
      </c>
      <c r="DR224" s="2">
        <f t="shared" si="268"/>
        <v>135.13452037752037</v>
      </c>
      <c r="DS224" s="2">
        <f t="shared" si="268"/>
        <v>134.87827272727273</v>
      </c>
      <c r="DT224" s="2">
        <f t="shared" si="268"/>
        <v>147.65138716577536</v>
      </c>
      <c r="DU224" s="2">
        <f t="shared" si="268"/>
        <v>157.66859222380273</v>
      </c>
      <c r="DV224" s="2">
        <f t="shared" si="268"/>
        <v>168.67286178283544</v>
      </c>
      <c r="DW224" s="2">
        <f t="shared" si="268"/>
        <v>168.80062240896359</v>
      </c>
      <c r="DX224" s="2">
        <f t="shared" si="268"/>
        <v>157.81760188760188</v>
      </c>
      <c r="DY224" s="2">
        <f t="shared" si="268"/>
        <v>174.70544926108374</v>
      </c>
      <c r="EA224" s="2">
        <f t="shared" si="240"/>
        <v>87.00630797708645</v>
      </c>
      <c r="EB224" s="2">
        <f t="shared" si="240"/>
        <v>90.723602484472053</v>
      </c>
      <c r="EC224" s="2">
        <f t="shared" si="240"/>
        <v>93.899774752680997</v>
      </c>
      <c r="ED224" s="2">
        <f t="shared" si="240"/>
        <v>89.640690067949109</v>
      </c>
      <c r="EE224" s="2">
        <f t="shared" si="240"/>
        <v>89.280832962748846</v>
      </c>
      <c r="EF224" s="2">
        <f t="shared" si="239"/>
        <v>89.740695251043974</v>
      </c>
      <c r="EG224" s="2">
        <f t="shared" si="239"/>
        <v>93.747838049460412</v>
      </c>
      <c r="EH224" s="2">
        <f t="shared" si="239"/>
        <v>97.247712322675298</v>
      </c>
      <c r="EI224" s="2">
        <f t="shared" si="239"/>
        <v>92.070246770904163</v>
      </c>
      <c r="EJ224" s="2">
        <f t="shared" si="239"/>
        <v>98.16639471660919</v>
      </c>
      <c r="EK224" s="2">
        <f t="shared" si="239"/>
        <v>98.547964837161047</v>
      </c>
      <c r="EL224" s="2">
        <f t="shared" si="239"/>
        <v>96.856116430998952</v>
      </c>
      <c r="EM224" s="2">
        <f t="shared" si="239"/>
        <v>99.330492102343783</v>
      </c>
      <c r="EN224" s="2">
        <f t="shared" si="239"/>
        <v>100.99352749845936</v>
      </c>
      <c r="EO224" s="2">
        <f t="shared" si="239"/>
        <v>99.796013606220015</v>
      </c>
      <c r="EQ224" s="2">
        <f t="shared" si="269"/>
        <v>89.577179804822222</v>
      </c>
      <c r="ER224" s="2">
        <f t="shared" si="269"/>
        <v>89.949762175970505</v>
      </c>
      <c r="ES224" s="2">
        <f t="shared" si="269"/>
        <v>91.486580812788361</v>
      </c>
      <c r="ET224" s="2">
        <f t="shared" si="269"/>
        <v>90.353571623129412</v>
      </c>
      <c r="EU224" s="2">
        <f t="shared" si="269"/>
        <v>89.398888800994854</v>
      </c>
      <c r="EV224" s="2">
        <f t="shared" si="269"/>
        <v>89.475706827917094</v>
      </c>
      <c r="EW224" s="2">
        <f t="shared" si="269"/>
        <v>93.188926457451259</v>
      </c>
      <c r="EX224" s="2">
        <f t="shared" si="269"/>
        <v>94.73584199541682</v>
      </c>
      <c r="EY224" s="2">
        <f t="shared" si="269"/>
        <v>91.896879571117196</v>
      </c>
      <c r="EZ224" s="2">
        <f t="shared" si="269"/>
        <v>96.131697202683768</v>
      </c>
      <c r="FA224" s="2">
        <f t="shared" si="269"/>
        <v>96.499873883804014</v>
      </c>
      <c r="FB224" s="2">
        <f t="shared" si="269"/>
        <v>96.99714117662873</v>
      </c>
      <c r="FC224" s="2">
        <f t="shared" si="269"/>
        <v>98.421010609881037</v>
      </c>
      <c r="FD224" s="2">
        <f t="shared" si="269"/>
        <v>98.240986885229844</v>
      </c>
      <c r="FE224" s="2">
        <f t="shared" si="269"/>
        <v>99.316133972955072</v>
      </c>
      <c r="FG224" s="2">
        <f t="shared" si="270"/>
        <v>0.999999473686914</v>
      </c>
      <c r="FH224" s="2">
        <f t="shared" si="270"/>
        <v>0.9999994106043274</v>
      </c>
      <c r="FI224" s="2">
        <f t="shared" si="270"/>
        <v>0.99999939513173164</v>
      </c>
      <c r="FJ224" s="2">
        <f t="shared" si="270"/>
        <v>0.99999937271028261</v>
      </c>
      <c r="FK224" s="2">
        <f t="shared" si="270"/>
        <v>0.99999937092323876</v>
      </c>
      <c r="FL224" s="2">
        <f t="shared" si="270"/>
        <v>0.99999933106482708</v>
      </c>
      <c r="FM224" s="2">
        <f t="shared" si="270"/>
        <v>0.99999935500035964</v>
      </c>
      <c r="FN224" s="2">
        <f t="shared" si="270"/>
        <v>0.99999931770611217</v>
      </c>
      <c r="FO224" s="2">
        <f t="shared" si="270"/>
        <v>0.99999920860290559</v>
      </c>
      <c r="FP224" s="2">
        <f t="shared" si="270"/>
        <v>0.99999928453753506</v>
      </c>
      <c r="FQ224" s="2">
        <f t="shared" si="270"/>
        <v>0.99999933909439864</v>
      </c>
      <c r="FR224" s="2">
        <f t="shared" si="270"/>
        <v>0.99999933710071842</v>
      </c>
      <c r="FS224" s="2">
        <f t="shared" si="270"/>
        <v>0.99999930481939758</v>
      </c>
      <c r="FT224" s="2">
        <f t="shared" si="270"/>
        <v>0.99999930750659882</v>
      </c>
      <c r="FU224" s="2">
        <f t="shared" si="270"/>
        <v>0.99999910633994682</v>
      </c>
      <c r="FW224" s="2">
        <f t="shared" si="260"/>
        <v>0.99329537974177373</v>
      </c>
      <c r="FX224" s="2">
        <f t="shared" si="260"/>
        <v>0.99568503934998931</v>
      </c>
      <c r="FY224" s="2">
        <f t="shared" si="260"/>
        <v>0.99565119411734393</v>
      </c>
      <c r="FZ224" s="2">
        <f t="shared" si="260"/>
        <v>0.99494397955940794</v>
      </c>
      <c r="GA224" s="2">
        <f t="shared" si="260"/>
        <v>0.99506484321576905</v>
      </c>
      <c r="GB224" s="2">
        <f t="shared" si="260"/>
        <v>0.99516710046115975</v>
      </c>
      <c r="GC224" s="2">
        <f t="shared" si="260"/>
        <v>0.99513552389111126</v>
      </c>
      <c r="GD224" s="2">
        <f t="shared" si="260"/>
        <v>0.99449535476531825</v>
      </c>
      <c r="GE224" s="2">
        <f t="shared" si="260"/>
        <v>0.99553667484146657</v>
      </c>
      <c r="GF224" s="2">
        <f t="shared" si="260"/>
        <v>0.99559096385353241</v>
      </c>
      <c r="GG224" s="2">
        <f t="shared" si="260"/>
        <v>0.99538455997825315</v>
      </c>
      <c r="GH224" s="2">
        <f t="shared" si="260"/>
        <v>0.99438140021262866</v>
      </c>
      <c r="GI224" s="2">
        <f t="shared" si="260"/>
        <v>0.99356184026729188</v>
      </c>
      <c r="GJ224" s="2">
        <f t="shared" si="260"/>
        <v>0.9916700269332247</v>
      </c>
      <c r="GK224" s="2">
        <f t="shared" si="260"/>
        <v>0.98964249850235042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2.8347487343988704E-47</v>
      </c>
      <c r="HT224" s="86">
        <f t="shared" si="262"/>
        <v>5.4203441369572195E-63</v>
      </c>
      <c r="HU224" s="86">
        <f t="shared" si="262"/>
        <v>6.0085643958033383E-64</v>
      </c>
      <c r="HV224" s="86">
        <f t="shared" si="262"/>
        <v>3.0332845213246725E-67</v>
      </c>
      <c r="HW224" s="86">
        <f t="shared" si="262"/>
        <v>1.0154933637206026E-72</v>
      </c>
      <c r="HX224" s="86">
        <f t="shared" si="262"/>
        <v>3.5601575122502569E-71</v>
      </c>
      <c r="HY224" s="86">
        <f t="shared" si="262"/>
        <v>3.3872852689834441E-69</v>
      </c>
      <c r="HZ224" s="86">
        <f t="shared" si="262"/>
        <v>2.1504757921066149E-68</v>
      </c>
      <c r="IA224" s="86">
        <f t="shared" si="262"/>
        <v>5.1796021084251818E-74</v>
      </c>
      <c r="IB224" s="86">
        <f t="shared" si="262"/>
        <v>9.1973308355603658E-87</v>
      </c>
      <c r="IC224" s="86">
        <f t="shared" si="262"/>
        <v>4.4281617217431757E-71</v>
      </c>
      <c r="ID224" s="86">
        <f t="shared" si="262"/>
        <v>2.6346836290146956E-70</v>
      </c>
      <c r="IE224" s="86">
        <f t="shared" si="262"/>
        <v>6.7112920377880477E-70</v>
      </c>
      <c r="IF224" s="86">
        <f t="shared" si="262"/>
        <v>3.77735061570917E-113</v>
      </c>
      <c r="IG224" s="86">
        <f t="shared" si="262"/>
        <v>4.0735206986202895E-117</v>
      </c>
      <c r="II224" s="86">
        <f t="shared" si="263"/>
        <v>4.3634153182544056E-12</v>
      </c>
      <c r="IJ224" s="86">
        <f t="shared" si="263"/>
        <v>7.9750135479246585E-17</v>
      </c>
      <c r="IK224" s="86">
        <f t="shared" si="263"/>
        <v>3.2236198744942343E-17</v>
      </c>
      <c r="IL224" s="86">
        <f t="shared" si="263"/>
        <v>1.6740764314479583E-17</v>
      </c>
      <c r="IM224" s="86">
        <f t="shared" si="263"/>
        <v>9.4605835322815933E-19</v>
      </c>
      <c r="IN224" s="86">
        <f t="shared" si="263"/>
        <v>9.0421563390903246E-19</v>
      </c>
      <c r="IO224" s="86">
        <f t="shared" si="263"/>
        <v>5.6920198404151812E-18</v>
      </c>
      <c r="IP224" s="86">
        <f t="shared" si="263"/>
        <v>2.6115722043937404E-17</v>
      </c>
      <c r="IQ224" s="86">
        <f t="shared" si="263"/>
        <v>1.4281230474086571E-19</v>
      </c>
      <c r="IR224" s="86">
        <f t="shared" si="263"/>
        <v>1.7378066609025074E-22</v>
      </c>
      <c r="IS224" s="86">
        <f t="shared" si="263"/>
        <v>1.3382157229749036E-18</v>
      </c>
      <c r="IT224" s="86">
        <f t="shared" si="263"/>
        <v>8.5626840745757037E-18</v>
      </c>
      <c r="IU224" s="86">
        <f t="shared" si="263"/>
        <v>3.363401907738005E-17</v>
      </c>
      <c r="IV224" s="86">
        <f t="shared" si="263"/>
        <v>1.9242985324169577E-23</v>
      </c>
      <c r="IW224" s="86">
        <f t="shared" si="263"/>
        <v>6.3183399945811166E-41</v>
      </c>
      <c r="IY224" s="86">
        <f t="shared" si="264"/>
        <v>4.3634153182544056E-12</v>
      </c>
      <c r="IZ224" s="86">
        <f t="shared" si="264"/>
        <v>7.9750135479246585E-17</v>
      </c>
      <c r="JA224" s="86">
        <f t="shared" si="264"/>
        <v>3.2236198744942343E-17</v>
      </c>
      <c r="JB224" s="86">
        <f t="shared" si="264"/>
        <v>1.6740764314479583E-17</v>
      </c>
      <c r="JC224" s="86">
        <f t="shared" si="264"/>
        <v>9.4605835322815933E-19</v>
      </c>
      <c r="JD224" s="86">
        <f t="shared" si="264"/>
        <v>9.0421563390903246E-19</v>
      </c>
      <c r="JE224" s="86">
        <f t="shared" si="264"/>
        <v>5.6920198404151812E-18</v>
      </c>
      <c r="JF224" s="86">
        <f t="shared" si="264"/>
        <v>2.6115722043937404E-17</v>
      </c>
      <c r="JG224" s="86">
        <f t="shared" si="264"/>
        <v>1.4281230474086571E-19</v>
      </c>
      <c r="JH224" s="86">
        <f t="shared" si="264"/>
        <v>1.7378066609025074E-22</v>
      </c>
      <c r="JI224" s="86">
        <f t="shared" si="264"/>
        <v>1.3382157229749036E-18</v>
      </c>
      <c r="JJ224" s="86">
        <f t="shared" si="264"/>
        <v>8.5626840745757037E-18</v>
      </c>
      <c r="JK224" s="86">
        <f t="shared" si="264"/>
        <v>3.363401907738005E-17</v>
      </c>
      <c r="JL224" s="86">
        <f t="shared" si="264"/>
        <v>1.9242985324169577E-23</v>
      </c>
      <c r="JM224" s="86">
        <f t="shared" si="264"/>
        <v>6.3183399945811166E-41</v>
      </c>
    </row>
    <row r="225" spans="1:273" x14ac:dyDescent="0.25">
      <c r="B225" s="2">
        <v>198</v>
      </c>
      <c r="C225" s="37">
        <v>89.119</v>
      </c>
      <c r="D225" s="37">
        <v>90.813999999999993</v>
      </c>
      <c r="E225" s="37">
        <v>91.168999999999997</v>
      </c>
      <c r="F225" s="37">
        <v>89.948999999999998</v>
      </c>
      <c r="G225" s="37">
        <v>93.033000000000001</v>
      </c>
      <c r="H225" s="37">
        <v>88.271000000000001</v>
      </c>
      <c r="I225" s="37">
        <v>91.236999999999995</v>
      </c>
      <c r="J225" s="37">
        <v>94.22</v>
      </c>
      <c r="K225" s="37">
        <v>91.542000000000002</v>
      </c>
      <c r="L225" s="37">
        <v>93.917000000000002</v>
      </c>
      <c r="M225" s="37">
        <v>96.593000000000004</v>
      </c>
      <c r="N225" s="37">
        <v>96.39</v>
      </c>
      <c r="O225" s="37">
        <v>98.492000000000004</v>
      </c>
      <c r="P225" s="37">
        <v>100.35599999999999</v>
      </c>
      <c r="Q225" s="37">
        <v>103.702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138.1589753283302</v>
      </c>
      <c r="DL225" s="2">
        <f t="shared" si="268"/>
        <v>146.29036510194408</v>
      </c>
      <c r="DM225" s="2">
        <f t="shared" si="268"/>
        <v>121.59426359557938</v>
      </c>
      <c r="DN225" s="2">
        <f t="shared" si="268"/>
        <v>144.54224039829302</v>
      </c>
      <c r="DO225" s="2">
        <f t="shared" si="268"/>
        <v>171.10763221793218</v>
      </c>
      <c r="DP225" s="2">
        <f t="shared" si="268"/>
        <v>162.62683333333334</v>
      </c>
      <c r="DQ225" s="2">
        <f t="shared" si="268"/>
        <v>152.46371596638659</v>
      </c>
      <c r="DR225" s="2">
        <f t="shared" si="268"/>
        <v>135.2887981123981</v>
      </c>
      <c r="DS225" s="2">
        <f t="shared" si="268"/>
        <v>135.03195454545454</v>
      </c>
      <c r="DT225" s="2">
        <f t="shared" si="268"/>
        <v>147.86447517188691</v>
      </c>
      <c r="DU225" s="2">
        <f t="shared" si="268"/>
        <v>157.93703698435277</v>
      </c>
      <c r="DV225" s="2">
        <f t="shared" si="268"/>
        <v>168.99471834992886</v>
      </c>
      <c r="DW225" s="2">
        <f t="shared" si="268"/>
        <v>169.12050028011205</v>
      </c>
      <c r="DX225" s="2">
        <f t="shared" si="268"/>
        <v>158.0601238953239</v>
      </c>
      <c r="DY225" s="2">
        <f t="shared" si="268"/>
        <v>175.06077290640391</v>
      </c>
      <c r="EA225" s="2">
        <f t="shared" si="240"/>
        <v>86.878401017703169</v>
      </c>
      <c r="EB225" s="2">
        <f t="shared" si="240"/>
        <v>90.630926242236029</v>
      </c>
      <c r="EC225" s="2">
        <f t="shared" si="240"/>
        <v>93.842867362207969</v>
      </c>
      <c r="ED225" s="2">
        <f t="shared" si="240"/>
        <v>89.569741926557541</v>
      </c>
      <c r="EE225" s="2">
        <f t="shared" si="240"/>
        <v>89.170535390818401</v>
      </c>
      <c r="EF225" s="2">
        <f t="shared" si="239"/>
        <v>89.651856285002083</v>
      </c>
      <c r="EG225" s="2">
        <f t="shared" si="239"/>
        <v>93.692692184313287</v>
      </c>
      <c r="EH225" s="2">
        <f t="shared" si="239"/>
        <v>97.214325254591515</v>
      </c>
      <c r="EI225" s="2">
        <f t="shared" si="239"/>
        <v>91.978980285520066</v>
      </c>
      <c r="EJ225" s="2">
        <f t="shared" si="239"/>
        <v>98.10780189255793</v>
      </c>
      <c r="EK225" s="2">
        <f t="shared" si="239"/>
        <v>98.505029778123799</v>
      </c>
      <c r="EL225" s="2">
        <f t="shared" si="239"/>
        <v>96.785197864022948</v>
      </c>
      <c r="EM225" s="2">
        <f t="shared" si="239"/>
        <v>99.276080895948169</v>
      </c>
      <c r="EN225" s="2">
        <f t="shared" si="239"/>
        <v>100.92538760878386</v>
      </c>
      <c r="EO225" s="2">
        <f t="shared" si="239"/>
        <v>99.705035228803027</v>
      </c>
      <c r="EQ225" s="2">
        <f t="shared" si="269"/>
        <v>89.475873572640069</v>
      </c>
      <c r="ER225" s="2">
        <f t="shared" si="269"/>
        <v>89.849349193852333</v>
      </c>
      <c r="ES225" s="2">
        <f t="shared" si="269"/>
        <v>91.405365288716965</v>
      </c>
      <c r="ET225" s="2">
        <f t="shared" si="269"/>
        <v>90.289907470610515</v>
      </c>
      <c r="EU225" s="2">
        <f t="shared" si="269"/>
        <v>89.289790390570147</v>
      </c>
      <c r="EV225" s="2">
        <f t="shared" si="269"/>
        <v>89.384204932114358</v>
      </c>
      <c r="EW225" s="2">
        <f t="shared" si="269"/>
        <v>93.128134040524316</v>
      </c>
      <c r="EX225" s="2">
        <f t="shared" si="269"/>
        <v>94.676764707297536</v>
      </c>
      <c r="EY225" s="2">
        <f t="shared" si="269"/>
        <v>91.803863831413565</v>
      </c>
      <c r="EZ225" s="2">
        <f t="shared" si="269"/>
        <v>96.052299765011185</v>
      </c>
      <c r="FA225" s="2">
        <f t="shared" si="269"/>
        <v>96.436141882464582</v>
      </c>
      <c r="FB225" s="2">
        <f t="shared" si="269"/>
        <v>96.927673576940634</v>
      </c>
      <c r="FC225" s="2">
        <f t="shared" si="269"/>
        <v>98.357193678591145</v>
      </c>
      <c r="FD225" s="2">
        <f t="shared" si="269"/>
        <v>98.143590077699017</v>
      </c>
      <c r="FE225" s="2">
        <f t="shared" si="269"/>
        <v>99.221109375676974</v>
      </c>
      <c r="FG225" s="2">
        <f t="shared" si="270"/>
        <v>0.99999951999673842</v>
      </c>
      <c r="FH225" s="2">
        <f t="shared" si="270"/>
        <v>0.99999946246473004</v>
      </c>
      <c r="FI225" s="2">
        <f t="shared" si="270"/>
        <v>0.99999944835355359</v>
      </c>
      <c r="FJ225" s="2">
        <f t="shared" si="270"/>
        <v>0.99999942790494678</v>
      </c>
      <c r="FK225" s="2">
        <f t="shared" si="270"/>
        <v>0.99999942627514316</v>
      </c>
      <c r="FL225" s="2">
        <f t="shared" si="270"/>
        <v>0.99999938992383552</v>
      </c>
      <c r="FM225" s="2">
        <f t="shared" si="270"/>
        <v>0.9999994117533032</v>
      </c>
      <c r="FN225" s="2">
        <f t="shared" si="270"/>
        <v>0.99999937774054126</v>
      </c>
      <c r="FO225" s="2">
        <f t="shared" si="270"/>
        <v>0.99999927823722146</v>
      </c>
      <c r="FP225" s="2">
        <f t="shared" si="270"/>
        <v>0.99999934749043573</v>
      </c>
      <c r="FQ225" s="2">
        <f t="shared" si="270"/>
        <v>0.99999939724689269</v>
      </c>
      <c r="FR225" s="2">
        <f t="shared" si="270"/>
        <v>0.99999939542863447</v>
      </c>
      <c r="FS225" s="2">
        <f t="shared" si="270"/>
        <v>0.99999936598771644</v>
      </c>
      <c r="FT225" s="2">
        <f t="shared" si="270"/>
        <v>0.99999936843847348</v>
      </c>
      <c r="FU225" s="2">
        <f t="shared" si="270"/>
        <v>0.9999991849722808</v>
      </c>
      <c r="FW225" s="2">
        <f t="shared" si="260"/>
        <v>0.99388170426061073</v>
      </c>
      <c r="FX225" s="2">
        <f t="shared" si="260"/>
        <v>0.99606321443734336</v>
      </c>
      <c r="FY225" s="2">
        <f t="shared" si="260"/>
        <v>0.99603232367422734</v>
      </c>
      <c r="FZ225" s="2">
        <f t="shared" si="260"/>
        <v>0.99538680225785359</v>
      </c>
      <c r="GA225" s="2">
        <f t="shared" si="260"/>
        <v>0.99549712819044112</v>
      </c>
      <c r="GB225" s="2">
        <f t="shared" si="260"/>
        <v>0.9955904681134885</v>
      </c>
      <c r="GC225" s="2">
        <f t="shared" si="260"/>
        <v>0.99556164535115688</v>
      </c>
      <c r="GD225" s="2">
        <f t="shared" si="260"/>
        <v>0.99497727112488166</v>
      </c>
      <c r="GE225" s="2">
        <f t="shared" si="260"/>
        <v>0.99592779982415136</v>
      </c>
      <c r="GF225" s="2">
        <f t="shared" si="260"/>
        <v>0.99597735066700088</v>
      </c>
      <c r="GG225" s="2">
        <f t="shared" si="260"/>
        <v>0.99578895853122051</v>
      </c>
      <c r="GH225" s="2">
        <f t="shared" si="260"/>
        <v>0.99487324154619605</v>
      </c>
      <c r="GI225" s="2">
        <f t="shared" si="260"/>
        <v>0.99412500041991136</v>
      </c>
      <c r="GJ225" s="2">
        <f t="shared" si="260"/>
        <v>0.99239740196756587</v>
      </c>
      <c r="GK225" s="2">
        <f t="shared" si="260"/>
        <v>0.99054522978086279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2.0914152496712668E-48</v>
      </c>
      <c r="HT225" s="86">
        <f t="shared" si="262"/>
        <v>1.9267659514039306E-64</v>
      </c>
      <c r="HU225" s="86">
        <f t="shared" si="262"/>
        <v>1.9838451892810953E-65</v>
      </c>
      <c r="HV225" s="86">
        <f t="shared" si="262"/>
        <v>8.0224598693262246E-69</v>
      </c>
      <c r="HW225" s="86">
        <f t="shared" si="262"/>
        <v>2.0399040236063776E-74</v>
      </c>
      <c r="HX225" s="86">
        <f t="shared" si="262"/>
        <v>7.559449429035117E-73</v>
      </c>
      <c r="HY225" s="86">
        <f t="shared" si="262"/>
        <v>8.2718425204300614E-71</v>
      </c>
      <c r="HZ225" s="86">
        <f t="shared" si="262"/>
        <v>5.3069901478400645E-70</v>
      </c>
      <c r="IA225" s="86">
        <f t="shared" si="262"/>
        <v>9.8683386862184758E-76</v>
      </c>
      <c r="IB225" s="86">
        <f t="shared" si="262"/>
        <v>9.0731206894269627E-89</v>
      </c>
      <c r="IC225" s="86">
        <f t="shared" si="262"/>
        <v>9.9338785861236846E-73</v>
      </c>
      <c r="ID225" s="86">
        <f t="shared" si="262"/>
        <v>5.7379139837372489E-72</v>
      </c>
      <c r="IE225" s="86">
        <f t="shared" si="262"/>
        <v>1.4321796736754349E-71</v>
      </c>
      <c r="IF225" s="86">
        <f t="shared" si="262"/>
        <v>5.7715671103835239E-116</v>
      </c>
      <c r="IG225" s="86">
        <f t="shared" si="262"/>
        <v>4.2621354483048744E-120</v>
      </c>
      <c r="II225" s="86">
        <f t="shared" si="263"/>
        <v>1.7574736950841931E-12</v>
      </c>
      <c r="IJ225" s="86">
        <f t="shared" si="263"/>
        <v>2.3990129322553406E-17</v>
      </c>
      <c r="IK225" s="86">
        <f t="shared" si="263"/>
        <v>9.3889017634226483E-18</v>
      </c>
      <c r="IL225" s="86">
        <f t="shared" si="263"/>
        <v>4.5992042451554095E-18</v>
      </c>
      <c r="IM225" s="86">
        <f t="shared" si="263"/>
        <v>2.3673893565877565E-19</v>
      </c>
      <c r="IN225" s="86">
        <f t="shared" si="263"/>
        <v>2.2716579178349561E-19</v>
      </c>
      <c r="IO225" s="86">
        <f t="shared" si="263"/>
        <v>1.5210723396199706E-18</v>
      </c>
      <c r="IP225" s="86">
        <f t="shared" si="263"/>
        <v>7.1337741616145747E-18</v>
      </c>
      <c r="IQ225" s="86">
        <f t="shared" si="263"/>
        <v>3.440051078295709E-20</v>
      </c>
      <c r="IR225" s="86">
        <f t="shared" si="263"/>
        <v>3.3448465045351765E-23</v>
      </c>
      <c r="IS225" s="86">
        <f t="shared" si="263"/>
        <v>3.448412137389844E-19</v>
      </c>
      <c r="IT225" s="86">
        <f t="shared" si="263"/>
        <v>2.2366617216383577E-18</v>
      </c>
      <c r="IU225" s="86">
        <f t="shared" si="263"/>
        <v>8.9005194612766611E-18</v>
      </c>
      <c r="IV225" s="86">
        <f t="shared" si="263"/>
        <v>2.7231787444661853E-24</v>
      </c>
      <c r="IW225" s="86">
        <f t="shared" si="263"/>
        <v>1.5909691506730637E-42</v>
      </c>
      <c r="IY225" s="86">
        <f t="shared" si="264"/>
        <v>1.7574736950841931E-12</v>
      </c>
      <c r="IZ225" s="86">
        <f t="shared" si="264"/>
        <v>2.3990129322553406E-17</v>
      </c>
      <c r="JA225" s="86">
        <f t="shared" si="264"/>
        <v>9.3889017634226483E-18</v>
      </c>
      <c r="JB225" s="86">
        <f t="shared" si="264"/>
        <v>4.5992042451554095E-18</v>
      </c>
      <c r="JC225" s="86">
        <f t="shared" si="264"/>
        <v>2.3673893565877565E-19</v>
      </c>
      <c r="JD225" s="86">
        <f t="shared" si="264"/>
        <v>2.2716579178349561E-19</v>
      </c>
      <c r="JE225" s="86">
        <f t="shared" si="264"/>
        <v>1.5210723396199706E-18</v>
      </c>
      <c r="JF225" s="86">
        <f t="shared" si="264"/>
        <v>7.1337741616145747E-18</v>
      </c>
      <c r="JG225" s="86">
        <f t="shared" si="264"/>
        <v>3.440051078295709E-20</v>
      </c>
      <c r="JH225" s="86">
        <f t="shared" si="264"/>
        <v>3.3448465045351765E-23</v>
      </c>
      <c r="JI225" s="86">
        <f t="shared" si="264"/>
        <v>3.448412137389844E-19</v>
      </c>
      <c r="JJ225" s="86">
        <f t="shared" si="264"/>
        <v>2.2366617216383577E-18</v>
      </c>
      <c r="JK225" s="86">
        <f t="shared" si="264"/>
        <v>8.9005194612766611E-18</v>
      </c>
      <c r="JL225" s="86">
        <f t="shared" si="264"/>
        <v>2.7231787444661853E-24</v>
      </c>
      <c r="JM225" s="86">
        <f t="shared" si="264"/>
        <v>1.5909691506730637E-42</v>
      </c>
    </row>
    <row r="226" spans="1:273" x14ac:dyDescent="0.25">
      <c r="B226" s="2">
        <v>199</v>
      </c>
      <c r="C226" s="37">
        <v>90.067999999999998</v>
      </c>
      <c r="D226" s="37">
        <v>90.441000000000003</v>
      </c>
      <c r="E226" s="37">
        <v>90.61</v>
      </c>
      <c r="F226" s="37">
        <v>89.846999999999994</v>
      </c>
      <c r="G226" s="37">
        <v>91.3</v>
      </c>
      <c r="H226" s="37">
        <v>91.712000000000003</v>
      </c>
      <c r="I226" s="37">
        <v>93.287999999999997</v>
      </c>
      <c r="J226" s="37">
        <v>93.305000000000007</v>
      </c>
      <c r="K226" s="37">
        <v>94.338999999999999</v>
      </c>
      <c r="L226" s="37">
        <v>99.766999999999996</v>
      </c>
      <c r="M226" s="37">
        <v>98.424000000000007</v>
      </c>
      <c r="N226" s="37">
        <v>101.119</v>
      </c>
      <c r="O226" s="37">
        <v>97.254000000000005</v>
      </c>
      <c r="P226" s="37">
        <v>99.084999999999994</v>
      </c>
      <c r="Q226" s="37">
        <v>103.193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138.33225572232647</v>
      </c>
      <c r="DL226" s="2">
        <f t="shared" si="268"/>
        <v>146.50755974395449</v>
      </c>
      <c r="DM226" s="2">
        <f t="shared" si="268"/>
        <v>121.68437214137212</v>
      </c>
      <c r="DN226" s="2">
        <f t="shared" si="268"/>
        <v>144.7525824488456</v>
      </c>
      <c r="DO226" s="2">
        <f t="shared" si="268"/>
        <v>171.45918009438009</v>
      </c>
      <c r="DP226" s="2">
        <f t="shared" si="268"/>
        <v>162.94333333333333</v>
      </c>
      <c r="DQ226" s="2">
        <f t="shared" si="268"/>
        <v>152.72123305322134</v>
      </c>
      <c r="DR226" s="2">
        <f t="shared" si="268"/>
        <v>135.44307584727585</v>
      </c>
      <c r="DS226" s="2">
        <f t="shared" si="268"/>
        <v>135.18563636363638</v>
      </c>
      <c r="DT226" s="2">
        <f t="shared" si="268"/>
        <v>148.07756317799843</v>
      </c>
      <c r="DU226" s="2">
        <f t="shared" si="268"/>
        <v>158.20548174490278</v>
      </c>
      <c r="DV226" s="2">
        <f t="shared" si="268"/>
        <v>169.31657491702225</v>
      </c>
      <c r="DW226" s="2">
        <f t="shared" si="268"/>
        <v>169.44037815126052</v>
      </c>
      <c r="DX226" s="2">
        <f t="shared" si="268"/>
        <v>158.30264590304589</v>
      </c>
      <c r="DY226" s="2">
        <f t="shared" si="268"/>
        <v>175.41609655172411</v>
      </c>
      <c r="EA226" s="2">
        <f t="shared" si="240"/>
        <v>86.750494058319887</v>
      </c>
      <c r="EB226" s="2">
        <f t="shared" si="240"/>
        <v>90.538250000000005</v>
      </c>
      <c r="EC226" s="2">
        <f t="shared" si="240"/>
        <v>93.785959971734954</v>
      </c>
      <c r="ED226" s="2">
        <f t="shared" si="240"/>
        <v>89.498793785165972</v>
      </c>
      <c r="EE226" s="2">
        <f t="shared" si="240"/>
        <v>89.060237818887956</v>
      </c>
      <c r="EF226" s="2">
        <f t="shared" si="239"/>
        <v>89.563017318960192</v>
      </c>
      <c r="EG226" s="2">
        <f t="shared" si="239"/>
        <v>93.637546319166177</v>
      </c>
      <c r="EH226" s="2">
        <f t="shared" si="239"/>
        <v>97.180938186507746</v>
      </c>
      <c r="EI226" s="2">
        <f t="shared" si="239"/>
        <v>91.88771380013597</v>
      </c>
      <c r="EJ226" s="2">
        <f t="shared" si="239"/>
        <v>98.049209068506684</v>
      </c>
      <c r="EK226" s="2">
        <f t="shared" si="239"/>
        <v>98.462094719086565</v>
      </c>
      <c r="EL226" s="2">
        <f t="shared" si="239"/>
        <v>96.714279297046943</v>
      </c>
      <c r="EM226" s="2">
        <f t="shared" si="239"/>
        <v>99.22166968955257</v>
      </c>
      <c r="EN226" s="2">
        <f t="shared" si="239"/>
        <v>100.85724771910837</v>
      </c>
      <c r="EO226" s="2">
        <f t="shared" si="239"/>
        <v>99.614056851386053</v>
      </c>
      <c r="EQ226" s="2">
        <f t="shared" si="269"/>
        <v>89.374567340457901</v>
      </c>
      <c r="ER226" s="2">
        <f t="shared" si="269"/>
        <v>89.748936211734161</v>
      </c>
      <c r="ES226" s="2">
        <f t="shared" si="269"/>
        <v>91.324149764645568</v>
      </c>
      <c r="ET226" s="2">
        <f t="shared" si="269"/>
        <v>90.226243318091633</v>
      </c>
      <c r="EU226" s="2">
        <f t="shared" si="269"/>
        <v>89.18069198014544</v>
      </c>
      <c r="EV226" s="2">
        <f t="shared" si="269"/>
        <v>89.292703036311607</v>
      </c>
      <c r="EW226" s="2">
        <f t="shared" si="269"/>
        <v>93.067341623597372</v>
      </c>
      <c r="EX226" s="2">
        <f t="shared" si="269"/>
        <v>94.617687419178253</v>
      </c>
      <c r="EY226" s="2">
        <f t="shared" si="269"/>
        <v>91.71084809170992</v>
      </c>
      <c r="EZ226" s="2">
        <f t="shared" si="269"/>
        <v>95.972902327338602</v>
      </c>
      <c r="FA226" s="2">
        <f t="shared" si="269"/>
        <v>96.372409881125151</v>
      </c>
      <c r="FB226" s="2">
        <f t="shared" si="269"/>
        <v>96.858205977252538</v>
      </c>
      <c r="FC226" s="2">
        <f t="shared" si="269"/>
        <v>98.293376747301252</v>
      </c>
      <c r="FD226" s="2">
        <f t="shared" si="269"/>
        <v>98.046193270168203</v>
      </c>
      <c r="FE226" s="2">
        <f t="shared" si="269"/>
        <v>99.126084778398877</v>
      </c>
      <c r="FG226" s="2">
        <f t="shared" si="270"/>
        <v>0.99999956223180408</v>
      </c>
      <c r="FH226" s="2">
        <f t="shared" si="270"/>
        <v>0.99999950976198404</v>
      </c>
      <c r="FI226" s="2">
        <f t="shared" si="270"/>
        <v>0.99999949689243695</v>
      </c>
      <c r="FJ226" s="2">
        <f t="shared" si="270"/>
        <v>0.99999947824308411</v>
      </c>
      <c r="FK226" s="2">
        <f t="shared" si="270"/>
        <v>0.99999947675668532</v>
      </c>
      <c r="FL226" s="2">
        <f t="shared" si="270"/>
        <v>0.99999944360389537</v>
      </c>
      <c r="FM226" s="2">
        <f t="shared" si="270"/>
        <v>0.99999946351260849</v>
      </c>
      <c r="FN226" s="2">
        <f t="shared" si="270"/>
        <v>0.99999943249259771</v>
      </c>
      <c r="FO226" s="2">
        <f t="shared" si="270"/>
        <v>0.99999934174448069</v>
      </c>
      <c r="FP226" s="2">
        <f t="shared" si="270"/>
        <v>0.9999994049041705</v>
      </c>
      <c r="FQ226" s="2">
        <f t="shared" si="270"/>
        <v>0.99999945028260351</v>
      </c>
      <c r="FR226" s="2">
        <f t="shared" si="270"/>
        <v>0.99999944862433221</v>
      </c>
      <c r="FS226" s="2">
        <f t="shared" si="270"/>
        <v>0.99999942177389289</v>
      </c>
      <c r="FT226" s="2">
        <f t="shared" si="270"/>
        <v>0.9999994240090101</v>
      </c>
      <c r="FU226" s="2">
        <f t="shared" si="270"/>
        <v>0.99999925668583234</v>
      </c>
      <c r="FW226" s="2">
        <f t="shared" si="260"/>
        <v>0.99441704241721252</v>
      </c>
      <c r="FX226" s="2">
        <f t="shared" si="260"/>
        <v>0.99640836477210171</v>
      </c>
      <c r="FY226" s="2">
        <f t="shared" si="260"/>
        <v>0.99638017245676158</v>
      </c>
      <c r="FZ226" s="2">
        <f t="shared" si="260"/>
        <v>0.99579100517610042</v>
      </c>
      <c r="GA226" s="2">
        <f t="shared" si="260"/>
        <v>0.99589170437865937</v>
      </c>
      <c r="GB226" s="2">
        <f t="shared" si="260"/>
        <v>0.99597689819568547</v>
      </c>
      <c r="GC226" s="2">
        <f t="shared" si="260"/>
        <v>0.99595059104741368</v>
      </c>
      <c r="GD226" s="2">
        <f t="shared" si="260"/>
        <v>0.99541719147023222</v>
      </c>
      <c r="GE226" s="2">
        <f t="shared" si="260"/>
        <v>0.99628477810038896</v>
      </c>
      <c r="GF226" s="2">
        <f t="shared" si="260"/>
        <v>0.99633000121099979</v>
      </c>
      <c r="GG226" s="2">
        <f t="shared" si="260"/>
        <v>0.99615806099718851</v>
      </c>
      <c r="GH226" s="2">
        <f t="shared" si="260"/>
        <v>0.9953222305814543</v>
      </c>
      <c r="GI226" s="2">
        <f t="shared" si="260"/>
        <v>0.99463916549188958</v>
      </c>
      <c r="GJ226" s="2">
        <f t="shared" si="260"/>
        <v>0.99306170684217587</v>
      </c>
      <c r="GK226" s="2">
        <f t="shared" si="260"/>
        <v>0.99136996760331442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1.4948001850059554E-49</v>
      </c>
      <c r="HT226" s="86">
        <f t="shared" si="262"/>
        <v>6.5883637304975505E-66</v>
      </c>
      <c r="HU226" s="86">
        <f t="shared" si="262"/>
        <v>6.2937085887570909E-67</v>
      </c>
      <c r="HV226" s="86">
        <f t="shared" si="262"/>
        <v>2.0324477075234992E-70</v>
      </c>
      <c r="HW226" s="86">
        <f t="shared" si="262"/>
        <v>3.9136065294692692E-76</v>
      </c>
      <c r="HX226" s="86">
        <f t="shared" si="262"/>
        <v>1.5334934391679522E-74</v>
      </c>
      <c r="HY226" s="86">
        <f t="shared" si="262"/>
        <v>1.9337451666421953E-72</v>
      </c>
      <c r="HZ226" s="86">
        <f t="shared" si="262"/>
        <v>1.2534080358869881E-71</v>
      </c>
      <c r="IA226" s="86">
        <f t="shared" si="262"/>
        <v>1.7949201224853158E-77</v>
      </c>
      <c r="IB226" s="86">
        <f t="shared" si="262"/>
        <v>8.4827270601371809E-91</v>
      </c>
      <c r="IC226" s="86">
        <f t="shared" si="262"/>
        <v>2.1316597226761658E-74</v>
      </c>
      <c r="ID226" s="86">
        <f t="shared" si="262"/>
        <v>1.1938934128357835E-73</v>
      </c>
      <c r="IE226" s="86">
        <f t="shared" si="262"/>
        <v>2.9177488548347078E-73</v>
      </c>
      <c r="IF226" s="86">
        <f t="shared" si="262"/>
        <v>8.1343008314104341E-119</v>
      </c>
      <c r="IG226" s="86">
        <f t="shared" si="262"/>
        <v>4.0864324605344769E-123</v>
      </c>
      <c r="II226" s="86">
        <f t="shared" si="263"/>
        <v>6.9663740515021245E-13</v>
      </c>
      <c r="IJ226" s="86">
        <f t="shared" si="263"/>
        <v>7.0763235587951745E-18</v>
      </c>
      <c r="IK226" s="86">
        <f t="shared" si="263"/>
        <v>2.6798610213822894E-18</v>
      </c>
      <c r="IL226" s="86">
        <f t="shared" si="263"/>
        <v>1.2363340186934752E-18</v>
      </c>
      <c r="IM226" s="86">
        <f t="shared" si="263"/>
        <v>5.7877795047644726E-20</v>
      </c>
      <c r="IN226" s="86">
        <f t="shared" si="263"/>
        <v>5.5766385319609016E-20</v>
      </c>
      <c r="IO226" s="86">
        <f t="shared" si="263"/>
        <v>3.9759383748654025E-19</v>
      </c>
      <c r="IP226" s="86">
        <f t="shared" si="263"/>
        <v>1.9058486260482843E-18</v>
      </c>
      <c r="IQ226" s="86">
        <f t="shared" si="263"/>
        <v>8.0939097904834766E-21</v>
      </c>
      <c r="IR226" s="86">
        <f t="shared" si="263"/>
        <v>6.265088907995407E-24</v>
      </c>
      <c r="IS226" s="86">
        <f t="shared" si="263"/>
        <v>8.6884383054149332E-20</v>
      </c>
      <c r="IT226" s="86">
        <f t="shared" si="263"/>
        <v>5.7090397098996334E-19</v>
      </c>
      <c r="IU226" s="86">
        <f t="shared" si="263"/>
        <v>2.3007158966447838E-18</v>
      </c>
      <c r="IV226" s="86">
        <f t="shared" si="263"/>
        <v>3.7151283793336293E-25</v>
      </c>
      <c r="IW226" s="86">
        <f t="shared" si="263"/>
        <v>3.7246216076614608E-44</v>
      </c>
      <c r="IY226" s="86">
        <f t="shared" si="264"/>
        <v>6.9663740515021245E-13</v>
      </c>
      <c r="IZ226" s="86">
        <f t="shared" si="264"/>
        <v>7.0763235587951745E-18</v>
      </c>
      <c r="JA226" s="86">
        <f t="shared" si="264"/>
        <v>2.6798610213822894E-18</v>
      </c>
      <c r="JB226" s="86">
        <f t="shared" si="264"/>
        <v>1.2363340186934752E-18</v>
      </c>
      <c r="JC226" s="86">
        <f t="shared" si="264"/>
        <v>5.7877795047644726E-20</v>
      </c>
      <c r="JD226" s="86">
        <f t="shared" si="264"/>
        <v>5.5766385319609016E-20</v>
      </c>
      <c r="JE226" s="86">
        <f t="shared" si="264"/>
        <v>3.9759383748654025E-19</v>
      </c>
      <c r="JF226" s="86">
        <f t="shared" si="264"/>
        <v>1.9058486260482843E-18</v>
      </c>
      <c r="JG226" s="86">
        <f t="shared" si="264"/>
        <v>8.0939097904834766E-21</v>
      </c>
      <c r="JH226" s="86">
        <f t="shared" si="264"/>
        <v>6.265088907995407E-24</v>
      </c>
      <c r="JI226" s="86">
        <f t="shared" si="264"/>
        <v>8.6884383054149332E-20</v>
      </c>
      <c r="JJ226" s="86">
        <f t="shared" si="264"/>
        <v>5.7090397098996334E-19</v>
      </c>
      <c r="JK226" s="86">
        <f t="shared" si="264"/>
        <v>2.3007158966447838E-18</v>
      </c>
      <c r="JL226" s="86">
        <f t="shared" si="264"/>
        <v>3.7151283793336293E-25</v>
      </c>
      <c r="JM226" s="86">
        <f t="shared" si="264"/>
        <v>3.7246216076614608E-44</v>
      </c>
    </row>
    <row r="227" spans="1:273" x14ac:dyDescent="0.25">
      <c r="B227" s="2">
        <v>200</v>
      </c>
      <c r="C227" s="37">
        <v>91.084999999999994</v>
      </c>
      <c r="D227" s="37">
        <v>91.983000000000004</v>
      </c>
      <c r="E227" s="37">
        <v>91.677999999999997</v>
      </c>
      <c r="F227" s="37">
        <v>90.322000000000003</v>
      </c>
      <c r="G227" s="37">
        <v>90.882999999999996</v>
      </c>
      <c r="H227" s="37">
        <v>91.948999999999998</v>
      </c>
      <c r="I227" s="37">
        <v>95.119</v>
      </c>
      <c r="J227" s="37">
        <v>95.287999999999997</v>
      </c>
      <c r="K227" s="37">
        <v>96.186000000000007</v>
      </c>
      <c r="L227" s="37">
        <v>97.367000000000004</v>
      </c>
      <c r="M227" s="37">
        <v>97.067999999999998</v>
      </c>
      <c r="N227" s="37">
        <v>98.915000000000006</v>
      </c>
      <c r="O227" s="37">
        <v>96.864000000000004</v>
      </c>
      <c r="P227" s="37">
        <v>101.068</v>
      </c>
      <c r="Q227" s="37">
        <v>102.474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138.5055361163227</v>
      </c>
      <c r="DL227" s="2">
        <f t="shared" si="268"/>
        <v>146.72475438596493</v>
      </c>
      <c r="DM227" s="2">
        <f t="shared" si="268"/>
        <v>121.77448068716488</v>
      </c>
      <c r="DN227" s="2">
        <f t="shared" si="268"/>
        <v>144.96292449939818</v>
      </c>
      <c r="DO227" s="2">
        <f t="shared" si="268"/>
        <v>171.81072797082794</v>
      </c>
      <c r="DP227" s="2">
        <f t="shared" si="268"/>
        <v>163.25983333333335</v>
      </c>
      <c r="DQ227" s="2">
        <f t="shared" si="268"/>
        <v>152.97875014005606</v>
      </c>
      <c r="DR227" s="2">
        <f t="shared" si="268"/>
        <v>135.59735358215357</v>
      </c>
      <c r="DS227" s="2">
        <f t="shared" si="268"/>
        <v>135.33931818181819</v>
      </c>
      <c r="DT227" s="2">
        <f t="shared" si="268"/>
        <v>148.29065118410998</v>
      </c>
      <c r="DU227" s="2">
        <f t="shared" si="268"/>
        <v>158.47392650545282</v>
      </c>
      <c r="DV227" s="2">
        <f t="shared" si="268"/>
        <v>169.63843148411567</v>
      </c>
      <c r="DW227" s="2">
        <f t="shared" si="268"/>
        <v>169.76025602240898</v>
      </c>
      <c r="DX227" s="2">
        <f t="shared" si="268"/>
        <v>158.5451679107679</v>
      </c>
      <c r="DY227" s="2">
        <f t="shared" si="268"/>
        <v>175.77142019704431</v>
      </c>
      <c r="DZ227" s="5"/>
      <c r="EA227" s="2">
        <f t="shared" si="240"/>
        <v>86.622587098936606</v>
      </c>
      <c r="EB227" s="2">
        <f t="shared" si="240"/>
        <v>90.445573757763981</v>
      </c>
      <c r="EC227" s="2">
        <f t="shared" si="240"/>
        <v>93.729052581261925</v>
      </c>
      <c r="ED227" s="2">
        <f t="shared" si="240"/>
        <v>89.42784564377439</v>
      </c>
      <c r="EE227" s="2">
        <f t="shared" si="240"/>
        <v>88.94994024695751</v>
      </c>
      <c r="EF227" s="2">
        <f t="shared" si="239"/>
        <v>89.474178352918301</v>
      </c>
      <c r="EG227" s="2">
        <f t="shared" si="239"/>
        <v>93.582400454019051</v>
      </c>
      <c r="EH227" s="2">
        <f t="shared" si="239"/>
        <v>97.147551118423962</v>
      </c>
      <c r="EI227" s="2">
        <f t="shared" si="239"/>
        <v>91.796447314751887</v>
      </c>
      <c r="EJ227" s="2">
        <f t="shared" si="239"/>
        <v>97.990616244455424</v>
      </c>
      <c r="EK227" s="2">
        <f t="shared" si="239"/>
        <v>98.419159660049331</v>
      </c>
      <c r="EL227" s="2">
        <f t="shared" si="239"/>
        <v>96.643360730070953</v>
      </c>
      <c r="EM227" s="2">
        <f t="shared" si="239"/>
        <v>99.167258483156957</v>
      </c>
      <c r="EN227" s="2">
        <f t="shared" si="239"/>
        <v>100.78910782943288</v>
      </c>
      <c r="EO227" s="2">
        <f t="shared" si="239"/>
        <v>99.523078473969065</v>
      </c>
      <c r="EP227" s="5"/>
      <c r="EQ227" s="2">
        <f t="shared" si="269"/>
        <v>89.273261108275733</v>
      </c>
      <c r="ER227" s="2">
        <f t="shared" si="269"/>
        <v>89.648523229615975</v>
      </c>
      <c r="ES227" s="2">
        <f t="shared" si="269"/>
        <v>91.242934240574172</v>
      </c>
      <c r="ET227" s="2">
        <f t="shared" si="269"/>
        <v>90.162579165572737</v>
      </c>
      <c r="EU227" s="2">
        <f t="shared" si="269"/>
        <v>89.071593569720733</v>
      </c>
      <c r="EV227" s="2">
        <f t="shared" si="269"/>
        <v>89.201201140508857</v>
      </c>
      <c r="EW227" s="2">
        <f t="shared" si="269"/>
        <v>93.006549206670414</v>
      </c>
      <c r="EX227" s="2">
        <f t="shared" si="269"/>
        <v>94.55861013105897</v>
      </c>
      <c r="EY227" s="2">
        <f t="shared" si="269"/>
        <v>91.617832352006289</v>
      </c>
      <c r="EZ227" s="2">
        <f t="shared" si="269"/>
        <v>95.893504889666019</v>
      </c>
      <c r="FA227" s="2">
        <f t="shared" si="269"/>
        <v>96.308677879785705</v>
      </c>
      <c r="FB227" s="2">
        <f t="shared" si="269"/>
        <v>96.788738377564442</v>
      </c>
      <c r="FC227" s="2">
        <f t="shared" si="269"/>
        <v>98.229559816011374</v>
      </c>
      <c r="FD227" s="2">
        <f t="shared" si="269"/>
        <v>97.948796462637375</v>
      </c>
      <c r="FE227" s="2">
        <f t="shared" si="269"/>
        <v>99.031060181120779</v>
      </c>
      <c r="FG227" s="2">
        <f t="shared" si="270"/>
        <v>0.99999960075064476</v>
      </c>
      <c r="FH227" s="2">
        <f t="shared" si="270"/>
        <v>0.99999955289759623</v>
      </c>
      <c r="FI227" s="2">
        <f t="shared" si="270"/>
        <v>0.99999954116042877</v>
      </c>
      <c r="FJ227" s="2">
        <f t="shared" si="270"/>
        <v>0.99999952415201532</v>
      </c>
      <c r="FK227" s="2">
        <f t="shared" si="270"/>
        <v>0.99999952279640347</v>
      </c>
      <c r="FL227" s="2">
        <f t="shared" si="270"/>
        <v>0.99999949256069676</v>
      </c>
      <c r="FM227" s="2">
        <f t="shared" si="270"/>
        <v>0.99999951071766069</v>
      </c>
      <c r="FN227" s="2">
        <f t="shared" si="270"/>
        <v>0.99999948242707182</v>
      </c>
      <c r="FO227" s="2">
        <f t="shared" si="270"/>
        <v>0.99999939966379658</v>
      </c>
      <c r="FP227" s="2">
        <f t="shared" si="270"/>
        <v>0.9999994572661246</v>
      </c>
      <c r="FQ227" s="2">
        <f t="shared" si="270"/>
        <v>0.99999949865175153</v>
      </c>
      <c r="FR227" s="2">
        <f t="shared" si="270"/>
        <v>0.99999949713938996</v>
      </c>
      <c r="FS227" s="2">
        <f t="shared" si="270"/>
        <v>0.99999947265149591</v>
      </c>
      <c r="FT227" s="2">
        <f t="shared" si="270"/>
        <v>0.99999947468994721</v>
      </c>
      <c r="FU227" s="2">
        <f t="shared" si="270"/>
        <v>0.9999993220893777</v>
      </c>
      <c r="FV227" s="5"/>
      <c r="FW227" s="2">
        <f t="shared" si="260"/>
        <v>0.99490577968531146</v>
      </c>
      <c r="FX227" s="2">
        <f t="shared" si="260"/>
        <v>0.99672335423926917</v>
      </c>
      <c r="FY227" s="2">
        <f t="shared" si="260"/>
        <v>0.99669762621946734</v>
      </c>
      <c r="FZ227" s="2">
        <f t="shared" si="260"/>
        <v>0.99615992894315564</v>
      </c>
      <c r="GA227" s="2">
        <f t="shared" si="260"/>
        <v>0.99625183495480574</v>
      </c>
      <c r="GB227" s="2">
        <f t="shared" si="260"/>
        <v>0.99632958825996332</v>
      </c>
      <c r="GC227" s="2">
        <f t="shared" si="260"/>
        <v>0.99630557880485648</v>
      </c>
      <c r="GD227" s="2">
        <f t="shared" si="260"/>
        <v>0.99581874290660255</v>
      </c>
      <c r="GE227" s="2">
        <f t="shared" si="260"/>
        <v>0.99661056935458414</v>
      </c>
      <c r="GF227" s="2">
        <f t="shared" si="260"/>
        <v>0.99665184013584696</v>
      </c>
      <c r="GG227" s="2">
        <f t="shared" si="260"/>
        <v>0.99649492509826798</v>
      </c>
      <c r="GH227" s="2">
        <f t="shared" si="260"/>
        <v>0.99573206693488403</v>
      </c>
      <c r="GI227" s="2">
        <f t="shared" si="260"/>
        <v>0.99510855354816807</v>
      </c>
      <c r="GJ227" s="2">
        <f t="shared" si="260"/>
        <v>0.99366833598680171</v>
      </c>
      <c r="GK227" s="2">
        <f t="shared" si="260"/>
        <v>0.99212333577070677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1.0350032542980845E-50</v>
      </c>
      <c r="HT227" s="86">
        <f t="shared" si="262"/>
        <v>2.1670622188860795E-67</v>
      </c>
      <c r="HU227" s="86">
        <f t="shared" si="262"/>
        <v>1.9185183425391494E-68</v>
      </c>
      <c r="HV227" s="86">
        <f t="shared" si="262"/>
        <v>4.9322747817337861E-72</v>
      </c>
      <c r="HW227" s="86">
        <f t="shared" si="262"/>
        <v>7.170971941932011E-78</v>
      </c>
      <c r="HX227" s="86">
        <f t="shared" si="262"/>
        <v>2.9719610241308493E-76</v>
      </c>
      <c r="HY227" s="86">
        <f t="shared" si="262"/>
        <v>4.3275429364692188E-74</v>
      </c>
      <c r="HZ227" s="86">
        <f t="shared" si="262"/>
        <v>2.8331251806538316E-73</v>
      </c>
      <c r="IA227" s="86">
        <f t="shared" si="262"/>
        <v>3.1167237750553627E-79</v>
      </c>
      <c r="IB227" s="86">
        <f t="shared" si="262"/>
        <v>7.5161757457015372E-93</v>
      </c>
      <c r="IC227" s="86">
        <f t="shared" si="262"/>
        <v>4.3754149663507015E-76</v>
      </c>
      <c r="ID227" s="86">
        <f t="shared" si="262"/>
        <v>2.3733492138033348E-75</v>
      </c>
      <c r="IE227" s="86">
        <f t="shared" si="262"/>
        <v>5.6748697769441245E-75</v>
      </c>
      <c r="IF227" s="86">
        <f t="shared" si="262"/>
        <v>1.0574628950139632E-121</v>
      </c>
      <c r="IG227" s="86">
        <f t="shared" si="262"/>
        <v>3.5902067133338143E-126</v>
      </c>
      <c r="II227" s="86">
        <f t="shared" si="263"/>
        <v>2.7175426365219435E-13</v>
      </c>
      <c r="IJ227" s="86">
        <f t="shared" si="263"/>
        <v>2.0466960476494964E-18</v>
      </c>
      <c r="IK227" s="86">
        <f t="shared" si="263"/>
        <v>7.4960568329634335E-19</v>
      </c>
      <c r="IL227" s="86">
        <f t="shared" si="263"/>
        <v>3.2518534457718421E-19</v>
      </c>
      <c r="IM227" s="86">
        <f t="shared" si="263"/>
        <v>1.3824235140426189E-20</v>
      </c>
      <c r="IN227" s="86">
        <f t="shared" si="263"/>
        <v>1.3376948887464573E-20</v>
      </c>
      <c r="IO227" s="86">
        <f t="shared" si="263"/>
        <v>1.0165578772973762E-19</v>
      </c>
      <c r="IP227" s="86">
        <f t="shared" si="263"/>
        <v>4.9797245199266524E-19</v>
      </c>
      <c r="IQ227" s="86">
        <f t="shared" si="263"/>
        <v>1.8601267497962526E-21</v>
      </c>
      <c r="IR227" s="86">
        <f t="shared" si="263"/>
        <v>1.14196044799811E-24</v>
      </c>
      <c r="IS227" s="86">
        <f t="shared" si="263"/>
        <v>2.1403769352110892E-20</v>
      </c>
      <c r="IT227" s="86">
        <f t="shared" si="263"/>
        <v>1.4239484754099588E-19</v>
      </c>
      <c r="IU227" s="86">
        <f t="shared" si="263"/>
        <v>5.8092151710713323E-19</v>
      </c>
      <c r="IV227" s="86">
        <f t="shared" si="263"/>
        <v>4.8860775216073382E-26</v>
      </c>
      <c r="IW227" s="86">
        <f t="shared" si="263"/>
        <v>8.1069599826882646E-46</v>
      </c>
      <c r="IY227" s="86">
        <f t="shared" si="264"/>
        <v>2.7175426365219435E-13</v>
      </c>
      <c r="IZ227" s="86">
        <f t="shared" si="264"/>
        <v>2.0466960476494964E-18</v>
      </c>
      <c r="JA227" s="86">
        <f t="shared" si="264"/>
        <v>7.4960568329634335E-19</v>
      </c>
      <c r="JB227" s="86">
        <f t="shared" si="264"/>
        <v>3.2518534457718421E-19</v>
      </c>
      <c r="JC227" s="86">
        <f t="shared" si="264"/>
        <v>1.3824235140426189E-20</v>
      </c>
      <c r="JD227" s="86">
        <f t="shared" si="264"/>
        <v>1.3376948887464573E-20</v>
      </c>
      <c r="JE227" s="86">
        <f t="shared" si="264"/>
        <v>1.0165578772973762E-19</v>
      </c>
      <c r="JF227" s="86">
        <f t="shared" si="264"/>
        <v>4.9797245199266524E-19</v>
      </c>
      <c r="JG227" s="86">
        <f t="shared" si="264"/>
        <v>1.8601267497962526E-21</v>
      </c>
      <c r="JH227" s="86">
        <f t="shared" si="264"/>
        <v>1.14196044799811E-24</v>
      </c>
      <c r="JI227" s="86">
        <f t="shared" si="264"/>
        <v>2.1403769352110892E-20</v>
      </c>
      <c r="JJ227" s="86">
        <f t="shared" si="264"/>
        <v>1.4239484754099588E-19</v>
      </c>
      <c r="JK227" s="86">
        <f t="shared" si="264"/>
        <v>5.8092151710713323E-19</v>
      </c>
      <c r="JL227" s="86">
        <f t="shared" si="264"/>
        <v>4.8860775216073382E-26</v>
      </c>
      <c r="JM227" s="86">
        <f t="shared" si="264"/>
        <v>8.1069599826882646E-46</v>
      </c>
    </row>
    <row r="228" spans="1:273" x14ac:dyDescent="0.25">
      <c r="AY228" s="5"/>
      <c r="AZ228" s="5"/>
      <c r="BO228" s="28">
        <f>SLOPE(BO27:BO227,$B27:$B227)</f>
        <v>0.1732803939962477</v>
      </c>
      <c r="BP228" s="28">
        <f t="shared" ref="BP228:CC228" si="302">SLOPE(BP27:BP227,$B27:$B227)</f>
        <v>0.21719464201043159</v>
      </c>
      <c r="BQ228" s="28">
        <f t="shared" si="302"/>
        <v>9.0108545792756373E-2</v>
      </c>
      <c r="BR228" s="28">
        <f t="shared" si="302"/>
        <v>0.21034205055257671</v>
      </c>
      <c r="BS228" s="28">
        <f t="shared" si="302"/>
        <v>0.35154787644787644</v>
      </c>
      <c r="BT228" s="28">
        <f t="shared" si="302"/>
        <v>0.31649999999999995</v>
      </c>
      <c r="BU228" s="28">
        <f t="shared" si="302"/>
        <v>0.25751708683473395</v>
      </c>
      <c r="BV228" s="28">
        <f t="shared" si="302"/>
        <v>0.15427773487773486</v>
      </c>
      <c r="BW228" s="28">
        <f t="shared" si="302"/>
        <v>0.1536818181818182</v>
      </c>
      <c r="BX228" s="28">
        <f t="shared" si="302"/>
        <v>0.21308800611153547</v>
      </c>
      <c r="BY228" s="28">
        <f t="shared" si="302"/>
        <v>0.2684447605500237</v>
      </c>
      <c r="BZ228" s="28">
        <f t="shared" si="302"/>
        <v>0.32185656709340921</v>
      </c>
      <c r="CA228" s="28">
        <f t="shared" si="302"/>
        <v>0.3198778711484595</v>
      </c>
      <c r="CB228" s="28">
        <f t="shared" si="302"/>
        <v>0.24252200772200763</v>
      </c>
      <c r="CC228" s="28">
        <f t="shared" si="302"/>
        <v>0.35532364532019695</v>
      </c>
      <c r="CE228" s="28">
        <f>SLOPE(CE27:CE227,$B27:$B227)</f>
        <v>-0.12790695938328392</v>
      </c>
      <c r="CF228" s="28">
        <f t="shared" ref="CF228:CS228" si="303">SLOPE(CF27:CF227,$B27:$B227)</f>
        <v>-9.2676242236024817E-2</v>
      </c>
      <c r="CG228" s="28">
        <f t="shared" si="303"/>
        <v>-5.6907390473023574E-2</v>
      </c>
      <c r="CH228" s="28">
        <f t="shared" si="303"/>
        <v>-7.0948141391573558E-2</v>
      </c>
      <c r="CI228" s="28">
        <f t="shared" si="303"/>
        <v>-0.11029757193044876</v>
      </c>
      <c r="CJ228" s="28">
        <f t="shared" si="303"/>
        <v>-8.8838966041889178E-2</v>
      </c>
      <c r="CK228" s="28">
        <f t="shared" si="303"/>
        <v>-5.5145865147120658E-2</v>
      </c>
      <c r="CL228" s="28">
        <f t="shared" si="303"/>
        <v>-3.3387068083781724E-2</v>
      </c>
      <c r="CM228" s="28">
        <f t="shared" si="303"/>
        <v>-9.1266485384092363E-2</v>
      </c>
      <c r="CN228" s="28">
        <f t="shared" si="303"/>
        <v>-5.8592824051256702E-2</v>
      </c>
      <c r="CO228" s="28">
        <f t="shared" si="303"/>
        <v>-4.2935059037238862E-2</v>
      </c>
      <c r="CP228" s="28">
        <f t="shared" si="303"/>
        <v>-7.0918566975998881E-2</v>
      </c>
      <c r="CQ228" s="28">
        <f t="shared" si="303"/>
        <v>-5.4411206395604782E-2</v>
      </c>
      <c r="CR228" s="28">
        <f t="shared" si="303"/>
        <v>-6.8139889675489632E-2</v>
      </c>
      <c r="CS228" s="28">
        <f t="shared" si="303"/>
        <v>-9.0978377416977979E-2</v>
      </c>
      <c r="CU228" s="28">
        <f>SLOPE(CU27:CU227,$B27:$B227)</f>
        <v>-0.10130623218216586</v>
      </c>
      <c r="CV228" s="28">
        <f t="shared" ref="CV228:DI228" si="304">SLOPE(CV27:CV227,$B27:$B227)</f>
        <v>-0.10041298211817917</v>
      </c>
      <c r="CW228" s="28">
        <f t="shared" si="304"/>
        <v>-8.1215524071398607E-2</v>
      </c>
      <c r="CX228" s="28">
        <f t="shared" si="304"/>
        <v>-6.3664152518888073E-2</v>
      </c>
      <c r="CY228" s="28">
        <f t="shared" si="304"/>
        <v>-0.1090984104247063</v>
      </c>
      <c r="CZ228" s="28">
        <f t="shared" si="304"/>
        <v>-9.1501895802745689E-2</v>
      </c>
      <c r="DA228" s="28">
        <f t="shared" si="304"/>
        <v>-6.079241692694827E-2</v>
      </c>
      <c r="DB228" s="28">
        <f t="shared" si="304"/>
        <v>-5.9077288119282333E-2</v>
      </c>
      <c r="DC228" s="28">
        <f t="shared" si="304"/>
        <v>-9.3015739703634207E-2</v>
      </c>
      <c r="DD228" s="28">
        <f t="shared" si="304"/>
        <v>-7.9397437672582186E-2</v>
      </c>
      <c r="DE228" s="28">
        <f t="shared" si="304"/>
        <v>-6.3732001339435171E-2</v>
      </c>
      <c r="DF228" s="28">
        <f t="shared" si="304"/>
        <v>-6.9467599688096626E-2</v>
      </c>
      <c r="DG228" s="28">
        <f t="shared" si="304"/>
        <v>-6.3816931289890452E-2</v>
      </c>
      <c r="DH228" s="28">
        <f t="shared" si="304"/>
        <v>-9.7396807530827273E-2</v>
      </c>
      <c r="DI228" s="28">
        <f t="shared" si="304"/>
        <v>-9.5024597278096895E-2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103.84945731707316</v>
      </c>
      <c r="BP229" s="28">
        <f t="shared" ref="BP229:CC229" si="305">INTERCEPT(BP27:BP227,$B27:$B227)</f>
        <v>103.28582598387861</v>
      </c>
      <c r="BQ229" s="28">
        <f t="shared" si="305"/>
        <v>103.75277152861361</v>
      </c>
      <c r="BR229" s="28">
        <f t="shared" si="305"/>
        <v>102.89451438888283</v>
      </c>
      <c r="BS229" s="28">
        <f t="shared" si="305"/>
        <v>101.50115268125266</v>
      </c>
      <c r="BT229" s="28">
        <f t="shared" si="305"/>
        <v>99.95983333333335</v>
      </c>
      <c r="BU229" s="28">
        <f t="shared" si="305"/>
        <v>101.47533277310927</v>
      </c>
      <c r="BV229" s="28">
        <f t="shared" si="305"/>
        <v>104.7418066066066</v>
      </c>
      <c r="BW229" s="28">
        <f t="shared" si="305"/>
        <v>104.60295454545455</v>
      </c>
      <c r="BX229" s="28">
        <f t="shared" si="305"/>
        <v>105.67304996180287</v>
      </c>
      <c r="BY229" s="28">
        <f t="shared" si="305"/>
        <v>104.78497439544807</v>
      </c>
      <c r="BZ229" s="28">
        <f t="shared" si="305"/>
        <v>105.26711806543383</v>
      </c>
      <c r="CA229" s="28">
        <f t="shared" si="305"/>
        <v>105.78468179271708</v>
      </c>
      <c r="CB229" s="28">
        <f t="shared" si="305"/>
        <v>110.04076636636637</v>
      </c>
      <c r="CC229" s="28">
        <f t="shared" si="305"/>
        <v>104.70669113300492</v>
      </c>
      <c r="CD229" s="2"/>
      <c r="CE229" s="28">
        <f>INTERCEPT(CE27:CE227,$B27:$B227)</f>
        <v>112.20397897559339</v>
      </c>
      <c r="CF229" s="28">
        <f t="shared" ref="CF229:CS229" si="306">INTERCEPT(CF27:CF227,$B27:$B227)</f>
        <v>108.98082220496894</v>
      </c>
      <c r="CG229" s="28">
        <f t="shared" si="306"/>
        <v>105.11053067586664</v>
      </c>
      <c r="CH229" s="28">
        <f t="shared" si="306"/>
        <v>103.6174739220891</v>
      </c>
      <c r="CI229" s="28">
        <f t="shared" si="306"/>
        <v>111.00945463304726</v>
      </c>
      <c r="CJ229" s="28">
        <f t="shared" si="306"/>
        <v>107.24197156129614</v>
      </c>
      <c r="CK229" s="28">
        <f t="shared" si="306"/>
        <v>104.61157348344318</v>
      </c>
      <c r="CL229" s="28">
        <f t="shared" si="306"/>
        <v>103.8249647351803</v>
      </c>
      <c r="CM229" s="28">
        <f t="shared" si="306"/>
        <v>110.04974439157036</v>
      </c>
      <c r="CN229" s="28">
        <f t="shared" si="306"/>
        <v>109.70918105470676</v>
      </c>
      <c r="CO229" s="28">
        <f t="shared" si="306"/>
        <v>107.0061714674971</v>
      </c>
      <c r="CP229" s="28">
        <f t="shared" si="306"/>
        <v>110.82707412527073</v>
      </c>
      <c r="CQ229" s="28">
        <f t="shared" si="306"/>
        <v>110.04949976227792</v>
      </c>
      <c r="CR229" s="28">
        <f t="shared" si="306"/>
        <v>114.41708576453081</v>
      </c>
      <c r="CS229" s="28">
        <f t="shared" si="306"/>
        <v>117.71875395736467</v>
      </c>
      <c r="CT229" s="2"/>
      <c r="CU229" s="28">
        <f>INTERCEPT(CU27:CU227,$B27:$B227)</f>
        <v>109.5345075447089</v>
      </c>
      <c r="CV229" s="28">
        <f t="shared" ref="CV229:DI229" si="307">INTERCEPT(CV27:CV227,$B27:$B227)</f>
        <v>109.73111965325181</v>
      </c>
      <c r="CW229" s="28">
        <f t="shared" si="307"/>
        <v>107.48603905485389</v>
      </c>
      <c r="CX229" s="28">
        <f t="shared" si="307"/>
        <v>102.89540966935036</v>
      </c>
      <c r="CY229" s="28">
        <f t="shared" si="307"/>
        <v>110.891275654662</v>
      </c>
      <c r="CZ229" s="28">
        <f t="shared" si="307"/>
        <v>107.501580301058</v>
      </c>
      <c r="DA229" s="28">
        <f t="shared" si="307"/>
        <v>105.16503259206007</v>
      </c>
      <c r="DB229" s="28">
        <f t="shared" si="307"/>
        <v>106.37406775491544</v>
      </c>
      <c r="DC229" s="28">
        <f t="shared" si="307"/>
        <v>110.22098029273313</v>
      </c>
      <c r="DD229" s="28">
        <f t="shared" si="307"/>
        <v>111.77299242418246</v>
      </c>
      <c r="DE229" s="28">
        <f t="shared" si="307"/>
        <v>109.05507814767275</v>
      </c>
      <c r="DF229" s="28">
        <f t="shared" si="307"/>
        <v>110.68225831518377</v>
      </c>
      <c r="DG229" s="28">
        <f t="shared" si="307"/>
        <v>110.99294607398946</v>
      </c>
      <c r="DH229" s="28">
        <f t="shared" si="307"/>
        <v>117.42815796880282</v>
      </c>
      <c r="DI229" s="28">
        <f t="shared" si="307"/>
        <v>118.03597963674017</v>
      </c>
    </row>
    <row r="230" spans="1:273" x14ac:dyDescent="0.25">
      <c r="A230" s="138"/>
      <c r="B230" s="28" t="s">
        <v>36</v>
      </c>
      <c r="C230" s="5">
        <f>C$7 - ABS(C$11)*Expt!$B$9</f>
        <v>-3.3998015991579678</v>
      </c>
      <c r="D230" s="5">
        <f>D$7 - ABS(D$11)*Expt!$B$9</f>
        <v>3.0000000000039364</v>
      </c>
      <c r="E230" s="5">
        <f>E$7 - ABS(E$11)*Expt!$B$9</f>
        <v>2.263888247683326</v>
      </c>
      <c r="F230" s="5">
        <f>F$7 - ABS(F$11)*Expt!$B$9</f>
        <v>3.0014332175334815</v>
      </c>
      <c r="G230" s="5">
        <f>G$7 - ABS(G$11)*Expt!$B$9</f>
        <v>5.4073472544289629</v>
      </c>
      <c r="H230" s="5">
        <f>H$7 - ABS(H$11)*Expt!$B$9</f>
        <v>6.0001001804443916</v>
      </c>
      <c r="I230" s="5">
        <f>I$7 - ABS(I$11)*Expt!$B$9</f>
        <v>6.0006811438922654</v>
      </c>
      <c r="J230" s="5">
        <f>J$7 - ABS(J$11)*Expt!$B$9</f>
        <v>6.6666492750703696</v>
      </c>
      <c r="K230" s="5">
        <f>K$7 - ABS(K$11)*Expt!$B$9</f>
        <v>10.969874078807749</v>
      </c>
      <c r="L230" s="5">
        <f>L$7 - ABS(L$11)*Expt!$B$9</f>
        <v>8.3015511325396005</v>
      </c>
      <c r="M230" s="5">
        <f>M$7 - ABS(M$11)*Expt!$B$9</f>
        <v>5.984486146557785</v>
      </c>
      <c r="N230" s="5">
        <f>N$7 - ABS(N$11)*Expt!$B$9</f>
        <v>5.0030209088605702</v>
      </c>
      <c r="O230" s="5">
        <f>O$7 - ABS(O$11)*Expt!$B$9</f>
        <v>7.9999513492915355</v>
      </c>
      <c r="P230" s="5">
        <f>P$7 - ABS(P$11)*Expt!$B$9</f>
        <v>6.6650775346322604</v>
      </c>
      <c r="Q230" s="5">
        <f>Q$7 - ABS(Q$11)*Expt!$B$9</f>
        <v>16.301558078296296</v>
      </c>
    </row>
    <row r="231" spans="1:273" x14ac:dyDescent="0.25">
      <c r="A231" s="138"/>
      <c r="B231" s="3" t="s">
        <v>59</v>
      </c>
      <c r="C231" s="72">
        <f>C7 - C11*$S231</f>
        <v>40.031109919921036</v>
      </c>
      <c r="D231" s="72">
        <f t="shared" ref="D231:Q231" si="308">D7 - D11*$S231</f>
        <v>41.260179972563719</v>
      </c>
      <c r="E231" s="72">
        <f t="shared" si="308"/>
        <v>41.541526612780089</v>
      </c>
      <c r="F231" s="72">
        <f t="shared" si="308"/>
        <v>41.936711024774823</v>
      </c>
      <c r="G231" s="72">
        <f t="shared" si="308"/>
        <v>41.9675978847864</v>
      </c>
      <c r="H231" s="72">
        <f t="shared" si="308"/>
        <v>42.634608061555909</v>
      </c>
      <c r="I231" s="72">
        <f t="shared" si="308"/>
        <v>42.238993815525575</v>
      </c>
      <c r="J231" s="72">
        <f t="shared" si="308"/>
        <v>42.849294427278267</v>
      </c>
      <c r="K231" s="72">
        <f t="shared" si="308"/>
        <v>44.45986987784039</v>
      </c>
      <c r="L231" s="72">
        <f t="shared" si="308"/>
        <v>43.364679129076158</v>
      </c>
      <c r="M231" s="72">
        <f t="shared" si="308"/>
        <v>42.503492992868765</v>
      </c>
      <c r="N231" s="72">
        <f t="shared" si="308"/>
        <v>42.53619590643396</v>
      </c>
      <c r="O231" s="72">
        <f t="shared" si="308"/>
        <v>43.052448686191582</v>
      </c>
      <c r="P231" s="72">
        <f t="shared" si="308"/>
        <v>43.010398501224138</v>
      </c>
      <c r="Q231" s="72">
        <f t="shared" si="308"/>
        <v>45.779318334691659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142.73239423944534</v>
      </c>
      <c r="D232" s="72">
        <f t="shared" si="309"/>
        <v>137.92137144645133</v>
      </c>
      <c r="E232" s="72">
        <f t="shared" si="309"/>
        <v>138.00657008953814</v>
      </c>
      <c r="F232" s="72">
        <f t="shared" si="309"/>
        <v>139.65025481555696</v>
      </c>
      <c r="G232" s="72">
        <f t="shared" si="309"/>
        <v>139.38623929679375</v>
      </c>
      <c r="H232" s="72">
        <f t="shared" si="309"/>
        <v>139.15779393686722</v>
      </c>
      <c r="I232" s="72">
        <f t="shared" si="309"/>
        <v>139.22884612509398</v>
      </c>
      <c r="J232" s="72">
        <f t="shared" si="309"/>
        <v>140.57816439367031</v>
      </c>
      <c r="K232" s="72">
        <f t="shared" si="309"/>
        <v>138.29003157781955</v>
      </c>
      <c r="L232" s="72">
        <f t="shared" si="309"/>
        <v>138.15656782693867</v>
      </c>
      <c r="M232" s="72">
        <f t="shared" si="309"/>
        <v>138.65555529435051</v>
      </c>
      <c r="N232" s="72">
        <f t="shared" si="309"/>
        <v>140.80187765341219</v>
      </c>
      <c r="O232" s="72">
        <f t="shared" si="309"/>
        <v>142.28917110646589</v>
      </c>
      <c r="P232" s="72">
        <f t="shared" si="309"/>
        <v>145.10691025644229</v>
      </c>
      <c r="Q232" s="72">
        <f>Q10 + Q14*$S232</f>
        <v>147.49441669282749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167.07231629537802</v>
      </c>
      <c r="D233" s="2">
        <f>D$10 + ABS(D$14)*Expt!$B$10</f>
        <v>159.9451742517071</v>
      </c>
      <c r="E233" s="2">
        <f>E$10 + ABS(E$14)*Expt!$B$10</f>
        <v>159.72090594340193</v>
      </c>
      <c r="F233" s="2">
        <f>F$10 + ABS(F$14)*Expt!$B$10</f>
        <v>160.57049270892509</v>
      </c>
      <c r="G233" s="2">
        <f>G$10 + ABS(G$14)*Expt!$B$10</f>
        <v>159.62577907329035</v>
      </c>
      <c r="H233" s="2">
        <f>H$10 + ABS(H$14)*Expt!$B$10</f>
        <v>159.46598163837126</v>
      </c>
      <c r="I233" s="2">
        <f>I$10 + ABS(I$14)*Expt!$B$10</f>
        <v>159.99996808038287</v>
      </c>
      <c r="J233" s="2">
        <f>J$10 + ABS(J$14)*Expt!$B$10</f>
        <v>161.28562414412531</v>
      </c>
      <c r="K233" s="2">
        <f>K$10 + ABS(K$14)*Expt!$B$10</f>
        <v>158.43879486923785</v>
      </c>
      <c r="L233" s="2">
        <f>L$10 + ABS(L$14)*Expt!$B$10</f>
        <v>156.88987751215828</v>
      </c>
      <c r="M233" s="2">
        <f>M$10 + ABS(M$14)*Expt!$B$10</f>
        <v>159.24218031972751</v>
      </c>
      <c r="N233" s="2">
        <f>N$10 + ABS(N$14)*Expt!$B$10</f>
        <v>161.11745369336649</v>
      </c>
      <c r="O233" s="2">
        <f>O$10 + ABS(O$14)*Expt!$B$10</f>
        <v>162.43901853426971</v>
      </c>
      <c r="P233" s="2">
        <f>P$10 + ABS(P$14)*Expt!$B$10</f>
        <v>173.99998850699217</v>
      </c>
      <c r="Q233" s="2">
        <f>Q$10 + ABS(Q$14)*Expt!$B$10</f>
        <v>186.99990962266844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308" activePane="bottomRight" state="frozen"/>
      <selection pane="topRight" activeCell="C1" sqref="C1"/>
      <selection pane="bottomLeft" activeCell="A6" sqref="A6"/>
      <selection pane="bottomRight" activeCell="C320" sqref="C3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24993.923116171878</v>
      </c>
      <c r="C2" s="49">
        <f>SUMSQ(AI27:AI227)</f>
        <v>2250.1942477622842</v>
      </c>
      <c r="D2" s="50">
        <f t="shared" ref="D2:O2" si="0">SUMSQ(AJ27:AJ227)</f>
        <v>1971.4183846206433</v>
      </c>
      <c r="E2" s="50">
        <f t="shared" si="0"/>
        <v>2039.6432646145145</v>
      </c>
      <c r="F2" s="50">
        <f t="shared" si="0"/>
        <v>1777.4811335722829</v>
      </c>
      <c r="G2" s="50">
        <f t="shared" si="0"/>
        <v>1789.5913500899774</v>
      </c>
      <c r="H2" s="50">
        <f t="shared" si="0"/>
        <v>2403.3085493120225</v>
      </c>
      <c r="I2" s="50">
        <f t="shared" si="0"/>
        <v>1658.1312078358469</v>
      </c>
      <c r="J2" s="50">
        <f t="shared" si="0"/>
        <v>1534.9266791645607</v>
      </c>
      <c r="K2" s="50">
        <f t="shared" si="0"/>
        <v>1970.1288351077637</v>
      </c>
      <c r="L2" s="50">
        <f t="shared" si="0"/>
        <v>2215.80475102321</v>
      </c>
      <c r="M2" s="50">
        <f t="shared" si="0"/>
        <v>1754.5768250614985</v>
      </c>
      <c r="N2" s="50">
        <f t="shared" si="0"/>
        <v>1661.5412848145866</v>
      </c>
      <c r="O2" s="51">
        <f t="shared" si="0"/>
        <v>1967.1766031926873</v>
      </c>
      <c r="P2" s="104">
        <f>SUMSQ(AV27:AV227)</f>
        <v>1809.9826648517924</v>
      </c>
      <c r="Q2" s="105">
        <f>SUMSQ(AW27:AW227)</f>
        <v>1486.9189353068609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1625.7287045108217</v>
      </c>
      <c r="D3" s="55">
        <v>1406.8693187219576</v>
      </c>
      <c r="E3" s="55">
        <v>1461.5535475574259</v>
      </c>
      <c r="F3" s="55">
        <v>1475.7810084979828</v>
      </c>
      <c r="G3" s="55">
        <v>1394.6486318621967</v>
      </c>
      <c r="H3" s="55">
        <v>1472.949221633052</v>
      </c>
      <c r="I3" s="55">
        <v>1429.3268357412369</v>
      </c>
      <c r="J3" s="55">
        <v>1381.6419422360268</v>
      </c>
      <c r="K3" s="55">
        <v>1384.7489211865159</v>
      </c>
      <c r="L3" s="55">
        <v>1458.3854165228056</v>
      </c>
      <c r="M3" s="55">
        <v>1399.4001029480878</v>
      </c>
      <c r="N3" s="55">
        <v>1327.3115600849676</v>
      </c>
      <c r="O3" s="67">
        <v>1260.1505158280386</v>
      </c>
      <c r="P3" s="99">
        <v>1287.7542208358343</v>
      </c>
      <c r="Q3" s="92">
        <v>857.08971329630401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989.99476832909875</v>
      </c>
      <c r="D4" s="57">
        <v>885.05379835121005</v>
      </c>
      <c r="E4" s="57">
        <v>904.90935878493497</v>
      </c>
      <c r="F4" s="57">
        <v>944.21702527823243</v>
      </c>
      <c r="G4" s="57">
        <v>912.81120649428237</v>
      </c>
      <c r="H4" s="57">
        <v>957.71785401393595</v>
      </c>
      <c r="I4" s="57">
        <v>915.23032419549702</v>
      </c>
      <c r="J4" s="57">
        <v>878.88304399155413</v>
      </c>
      <c r="K4" s="57">
        <v>848.05518574912196</v>
      </c>
      <c r="L4" s="57">
        <v>951.59930914036192</v>
      </c>
      <c r="M4" s="57">
        <v>922.3773912274612</v>
      </c>
      <c r="N4" s="57">
        <v>868.06407113015121</v>
      </c>
      <c r="O4" s="68">
        <v>848.07104575964058</v>
      </c>
      <c r="P4" s="100">
        <v>875.55148933376267</v>
      </c>
      <c r="Q4" s="93">
        <v>550.97168909627339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10.259986045240691</v>
      </c>
      <c r="E5" s="57">
        <v>39.941877570508737</v>
      </c>
      <c r="F5" s="57">
        <v>49.25932496558228</v>
      </c>
      <c r="G5" s="57">
        <v>69.212302770492514</v>
      </c>
      <c r="H5" s="57">
        <v>96.704043316962412</v>
      </c>
      <c r="I5" s="57">
        <v>96.734351454631224</v>
      </c>
      <c r="J5" s="57">
        <v>116.00280281161963</v>
      </c>
      <c r="K5" s="57">
        <v>127.72465837403988</v>
      </c>
      <c r="L5" s="57">
        <v>160.90831455824949</v>
      </c>
      <c r="M5" s="57">
        <v>169.45944966828853</v>
      </c>
      <c r="N5" s="57">
        <v>157.98209111597296</v>
      </c>
      <c r="O5" s="68">
        <v>174.11282268350183</v>
      </c>
      <c r="P5" s="100">
        <v>468.7544901654951</v>
      </c>
      <c r="Q5" s="93">
        <v>897.98771651840298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0</v>
      </c>
      <c r="E6" s="59">
        <v>31.356583121267811</v>
      </c>
      <c r="F6" s="59">
        <v>31.155429938049657</v>
      </c>
      <c r="G6" s="59">
        <v>43.304003934628746</v>
      </c>
      <c r="H6" s="59">
        <v>51.880686333409223</v>
      </c>
      <c r="I6" s="59">
        <v>43.055131655424148</v>
      </c>
      <c r="J6" s="59">
        <v>55.544995492076332</v>
      </c>
      <c r="K6" s="59">
        <v>68.163626285365027</v>
      </c>
      <c r="L6" s="59">
        <v>81.933197105812425</v>
      </c>
      <c r="M6" s="59">
        <v>97.572057639514995</v>
      </c>
      <c r="N6" s="59">
        <v>87.085499715644985</v>
      </c>
      <c r="O6" s="69">
        <v>90.932805154704369</v>
      </c>
      <c r="P6" s="101">
        <v>257.35252329707265</v>
      </c>
      <c r="Q6" s="94">
        <v>524.21769568003299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60.439865111212015</v>
      </c>
      <c r="D7" s="57">
        <v>59.412084430664208</v>
      </c>
      <c r="E7" s="57">
        <v>58.711729251544675</v>
      </c>
      <c r="F7" s="57">
        <v>59.30477267149044</v>
      </c>
      <c r="G7" s="57">
        <v>59.023794205492798</v>
      </c>
      <c r="H7" s="57">
        <v>58.695731978058639</v>
      </c>
      <c r="I7" s="57">
        <v>58.712541961837395</v>
      </c>
      <c r="J7" s="57">
        <v>58.628678865592804</v>
      </c>
      <c r="K7" s="57">
        <v>58.653170203105944</v>
      </c>
      <c r="L7" s="57">
        <v>59.271654264765338</v>
      </c>
      <c r="M7" s="57">
        <v>58.695453638058375</v>
      </c>
      <c r="N7" s="55">
        <v>58.812981176577992</v>
      </c>
      <c r="O7" s="67">
        <v>58.983600311064322</v>
      </c>
      <c r="P7" s="99">
        <v>58.672541076275081</v>
      </c>
      <c r="Q7" s="92">
        <v>58.196078302101348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82.418896082773529</v>
      </c>
      <c r="D8" s="57">
        <v>80.589418790668134</v>
      </c>
      <c r="E8" s="57">
        <v>79.542562163885137</v>
      </c>
      <c r="F8" s="57">
        <v>80.05799294998107</v>
      </c>
      <c r="G8" s="57">
        <v>80.12297722344924</v>
      </c>
      <c r="H8" s="57">
        <v>79.768958269052604</v>
      </c>
      <c r="I8" s="57">
        <v>79.827481395945327</v>
      </c>
      <c r="J8" s="57">
        <v>79.458105859941114</v>
      </c>
      <c r="K8" s="57">
        <v>79.376782924291433</v>
      </c>
      <c r="L8" s="57">
        <v>79.568318204746078</v>
      </c>
      <c r="M8" s="57">
        <v>79.008961218312763</v>
      </c>
      <c r="N8" s="57">
        <v>79.463416615268983</v>
      </c>
      <c r="O8" s="68">
        <v>80.502961653574388</v>
      </c>
      <c r="P8" s="100">
        <v>80.979823645650356</v>
      </c>
      <c r="Q8" s="93">
        <v>79.872547156219824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117.46069624998076</v>
      </c>
      <c r="D9" s="65">
        <f t="shared" ref="D9:N9" si="1">D$8+ ($O9 - $O$8)*D$19</f>
        <v>113.42208009003281</v>
      </c>
      <c r="E9" s="65">
        <f t="shared" si="1"/>
        <v>112.60761522756087</v>
      </c>
      <c r="F9" s="65">
        <f t="shared" si="1"/>
        <v>113.69059794131732</v>
      </c>
      <c r="G9" s="65">
        <f t="shared" si="1"/>
        <v>114.09830749702644</v>
      </c>
      <c r="H9" s="65">
        <f t="shared" si="1"/>
        <v>113.36713051619589</v>
      </c>
      <c r="I9" s="65">
        <f t="shared" si="1"/>
        <v>113.71789643799534</v>
      </c>
      <c r="J9" s="65">
        <f t="shared" si="1"/>
        <v>113.09236433304008</v>
      </c>
      <c r="K9" s="65">
        <f t="shared" si="1"/>
        <v>112.54460223435994</v>
      </c>
      <c r="L9" s="65">
        <f t="shared" si="1"/>
        <v>113.46739666830578</v>
      </c>
      <c r="M9" s="65">
        <f t="shared" si="1"/>
        <v>112.79476534062232</v>
      </c>
      <c r="N9" s="66">
        <f t="shared" si="1"/>
        <v>113.87616136895031</v>
      </c>
      <c r="O9" s="68">
        <v>115.54476182078162</v>
      </c>
      <c r="P9" s="100">
        <v>118.00782119089145</v>
      </c>
      <c r="Q9" s="93">
        <v>119.31790912806736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145.23652926859012</v>
      </c>
      <c r="D10" s="125">
        <f t="shared" ref="D10:N10" si="2">D$8 + ($O10 - $O$8)*D$20</f>
        <v>139.97596125059451</v>
      </c>
      <c r="E10" s="125">
        <f t="shared" si="2"/>
        <v>138.26462583638789</v>
      </c>
      <c r="F10" s="125">
        <f t="shared" si="2"/>
        <v>139.83903916601383</v>
      </c>
      <c r="G10" s="125">
        <f t="shared" si="2"/>
        <v>140.65038785273131</v>
      </c>
      <c r="H10" s="125">
        <f t="shared" si="2"/>
        <v>140.02275091172959</v>
      </c>
      <c r="I10" s="125">
        <f t="shared" si="2"/>
        <v>140.67340199158724</v>
      </c>
      <c r="J10" s="125">
        <f t="shared" si="2"/>
        <v>140.49374963456529</v>
      </c>
      <c r="K10" s="125">
        <f t="shared" si="2"/>
        <v>138.98367370243437</v>
      </c>
      <c r="L10" s="125">
        <f t="shared" si="2"/>
        <v>138.60167049456444</v>
      </c>
      <c r="M10" s="125">
        <f t="shared" si="2"/>
        <v>139.29187896473036</v>
      </c>
      <c r="N10" s="126">
        <f t="shared" si="2"/>
        <v>141.1184073093238</v>
      </c>
      <c r="O10" s="69">
        <v>143.11700603319375</v>
      </c>
      <c r="P10" s="101">
        <v>145.63660516785194</v>
      </c>
      <c r="Q10" s="94">
        <v>147.95256798281955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8.0180769438299233</v>
      </c>
      <c r="D11" s="109">
        <v>6.9251607514373799</v>
      </c>
      <c r="E11" s="109">
        <v>7.0497965943206555</v>
      </c>
      <c r="F11" s="109">
        <v>7.1062093697392203</v>
      </c>
      <c r="G11" s="109">
        <v>6.9972781672784965</v>
      </c>
      <c r="H11" s="109">
        <v>6.9345703528398479</v>
      </c>
      <c r="I11" s="109">
        <v>6.7144504369682885</v>
      </c>
      <c r="J11" s="109">
        <v>6.4838666790865371</v>
      </c>
      <c r="K11" s="109">
        <v>6.4632564933544021</v>
      </c>
      <c r="L11" s="109">
        <v>6.7355400479571381</v>
      </c>
      <c r="M11" s="109">
        <v>6.6665096614892789</v>
      </c>
      <c r="N11" s="109">
        <v>6.7882078244933979</v>
      </c>
      <c r="O11" s="115">
        <v>6.1349612271666016</v>
      </c>
      <c r="P11" s="102">
        <v>6.1430580455164838</v>
      </c>
      <c r="Q11" s="95">
        <v>5.5189658239422004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7.0356717627266327</v>
      </c>
      <c r="D12" s="110">
        <v>6.3350453576940859</v>
      </c>
      <c r="E12" s="110">
        <v>6.1756807823527202</v>
      </c>
      <c r="F12" s="110">
        <v>6.1879130271565046</v>
      </c>
      <c r="G12" s="110">
        <v>6.0179109312912979</v>
      </c>
      <c r="H12" s="110">
        <v>5.9801829628287919</v>
      </c>
      <c r="I12" s="110">
        <v>5.8710442216755236</v>
      </c>
      <c r="J12" s="110">
        <v>5.8264715733692194</v>
      </c>
      <c r="K12" s="110">
        <v>5.6872763688770762</v>
      </c>
      <c r="L12" s="110">
        <v>5.7631025256957935</v>
      </c>
      <c r="M12" s="110">
        <v>5.8838185417645752</v>
      </c>
      <c r="N12" s="110">
        <v>5.9331110744440361</v>
      </c>
      <c r="O12" s="116">
        <v>5.7207714341646243</v>
      </c>
      <c r="P12" s="90">
        <v>6.2087845690967596</v>
      </c>
      <c r="Q12" s="96">
        <v>5.1077844618025079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3.8761679538937703</v>
      </c>
      <c r="D13" s="61">
        <f t="shared" ref="D13:N13" si="3">D$12/$O12*$O13</f>
        <v>3.4901713198230406</v>
      </c>
      <c r="E13" s="61">
        <f t="shared" si="3"/>
        <v>3.4023724740615529</v>
      </c>
      <c r="F13" s="61">
        <f t="shared" si="3"/>
        <v>3.4091115939226873</v>
      </c>
      <c r="G13" s="61">
        <f t="shared" si="3"/>
        <v>3.3154522109511149</v>
      </c>
      <c r="H13" s="61">
        <f t="shared" si="3"/>
        <v>3.2946667128136631</v>
      </c>
      <c r="I13" s="61">
        <f t="shared" si="3"/>
        <v>3.23453882378567</v>
      </c>
      <c r="J13" s="61">
        <f t="shared" si="3"/>
        <v>3.2099823810163564</v>
      </c>
      <c r="K13" s="61">
        <f t="shared" si="3"/>
        <v>3.133295461958177</v>
      </c>
      <c r="L13" s="61">
        <f t="shared" si="3"/>
        <v>3.1750704237585174</v>
      </c>
      <c r="M13" s="61">
        <f t="shared" si="3"/>
        <v>3.2415765895928081</v>
      </c>
      <c r="N13" s="118">
        <f t="shared" si="3"/>
        <v>3.2687333618218104</v>
      </c>
      <c r="O13" s="116">
        <v>3.1517489235549783</v>
      </c>
      <c r="P13" s="90">
        <v>5.4382001992101889</v>
      </c>
      <c r="Q13" s="96">
        <v>6.723236968536769</v>
      </c>
    </row>
    <row r="14" spans="1:156" ht="15.75" thickBot="1" x14ac:dyDescent="0.3">
      <c r="A14" s="141"/>
      <c r="B14" s="122" t="s">
        <v>51</v>
      </c>
      <c r="C14" s="62">
        <f>C12/$O12*$O14</f>
        <v>3.0952492106719252</v>
      </c>
      <c r="D14" s="63">
        <f>D12/$O12*$O14</f>
        <v>2.7870180423786977</v>
      </c>
      <c r="E14" s="63">
        <f t="shared" ref="E14:N14" si="4">E12/$O12*$O14</f>
        <v>2.7169077398134651</v>
      </c>
      <c r="F14" s="63">
        <f t="shared" si="4"/>
        <v>2.7222891514754251</v>
      </c>
      <c r="G14" s="63">
        <f t="shared" si="4"/>
        <v>2.6474990147571327</v>
      </c>
      <c r="H14" s="63">
        <f t="shared" si="4"/>
        <v>2.6309011022134454</v>
      </c>
      <c r="I14" s="63">
        <f t="shared" si="4"/>
        <v>2.5828869802076362</v>
      </c>
      <c r="J14" s="63">
        <f t="shared" si="4"/>
        <v>2.5632778427804834</v>
      </c>
      <c r="K14" s="63">
        <f t="shared" si="4"/>
        <v>2.5020407837812084</v>
      </c>
      <c r="L14" s="63">
        <f t="shared" si="4"/>
        <v>2.535399482133911</v>
      </c>
      <c r="M14" s="63">
        <f t="shared" si="4"/>
        <v>2.5885068706041698</v>
      </c>
      <c r="N14" s="119">
        <f t="shared" si="4"/>
        <v>2.6101924577113476</v>
      </c>
      <c r="O14" s="117">
        <v>2.5167764874764744</v>
      </c>
      <c r="P14" s="103">
        <v>3.7480219125022138</v>
      </c>
      <c r="Q14" s="97">
        <v>5.5985737444111354</v>
      </c>
    </row>
    <row r="15" spans="1:156" x14ac:dyDescent="0.25">
      <c r="A15" s="139" t="s">
        <v>40</v>
      </c>
      <c r="B15" s="120" t="s">
        <v>38</v>
      </c>
      <c r="C15" s="112">
        <v>-2.5985200519506439</v>
      </c>
      <c r="D15" s="109">
        <v>-2.7625335727814155</v>
      </c>
      <c r="E15" s="109">
        <v>-2.8743783463033172</v>
      </c>
      <c r="F15" s="109">
        <v>-3.3509950665214658</v>
      </c>
      <c r="G15" s="109">
        <v>-3.8969476326564347</v>
      </c>
      <c r="H15" s="109">
        <v>-3.4081782316103344</v>
      </c>
      <c r="I15" s="109">
        <v>-3.0003071117277678</v>
      </c>
      <c r="J15" s="109">
        <v>-2.5110504621451222</v>
      </c>
      <c r="K15" s="109">
        <v>-2.5686633525170692</v>
      </c>
      <c r="L15" s="109">
        <v>-3.1153803416548276</v>
      </c>
      <c r="M15" s="109">
        <v>-2.9779369990571949</v>
      </c>
      <c r="N15" s="109">
        <v>-3.3318024989237176</v>
      </c>
      <c r="O15" s="109">
        <v>-2.5162642193481917</v>
      </c>
      <c r="P15" s="90">
        <v>-1.9507717072077162</v>
      </c>
      <c r="Q15" s="96">
        <v>-2.9328019041281141</v>
      </c>
    </row>
    <row r="16" spans="1:156" ht="15.75" thickBot="1" x14ac:dyDescent="0.3">
      <c r="A16" s="140"/>
      <c r="B16" s="113" t="s">
        <v>39</v>
      </c>
      <c r="C16" s="114">
        <v>-3.1457297943611326</v>
      </c>
      <c r="D16" s="110">
        <v>-2.9607697784176916</v>
      </c>
      <c r="E16" s="110">
        <v>-3.2482441468924237</v>
      </c>
      <c r="F16" s="110">
        <v>-3.358419079262922</v>
      </c>
      <c r="G16" s="110">
        <v>-4.3573846156787255</v>
      </c>
      <c r="H16" s="110">
        <v>-3.4417759168700308</v>
      </c>
      <c r="I16" s="110">
        <v>-3.0911583901744044</v>
      </c>
      <c r="J16" s="110">
        <v>-2.8228657516011242</v>
      </c>
      <c r="K16" s="110">
        <v>-3.9314483696234817</v>
      </c>
      <c r="L16" s="110">
        <v>-2.8525618085428865</v>
      </c>
      <c r="M16" s="110">
        <v>-3.1596793365636766</v>
      </c>
      <c r="N16" s="110">
        <v>-3.18415889081062</v>
      </c>
      <c r="O16" s="116">
        <v>-2.6780022027648611</v>
      </c>
      <c r="P16" s="90">
        <v>-2.5910926264735141</v>
      </c>
      <c r="Q16" s="96">
        <v>-3.2322392430863855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-0.7764406374026831</v>
      </c>
      <c r="D17" s="61">
        <f t="shared" si="5"/>
        <v>-0.7764406374026831</v>
      </c>
      <c r="E17" s="61">
        <f t="shared" si="5"/>
        <v>-0.7764406374026831</v>
      </c>
      <c r="F17" s="61">
        <f t="shared" si="5"/>
        <v>-0.7764406374026831</v>
      </c>
      <c r="G17" s="61">
        <f t="shared" si="5"/>
        <v>-0.7764406374026831</v>
      </c>
      <c r="H17" s="61">
        <f t="shared" si="5"/>
        <v>-0.7764406374026831</v>
      </c>
      <c r="I17" s="61">
        <f t="shared" si="5"/>
        <v>-0.7764406374026831</v>
      </c>
      <c r="J17" s="61">
        <f t="shared" si="5"/>
        <v>-0.7764406374026831</v>
      </c>
      <c r="K17" s="61">
        <f t="shared" si="5"/>
        <v>-0.7764406374026831</v>
      </c>
      <c r="L17" s="61">
        <f t="shared" si="5"/>
        <v>-0.7764406374026831</v>
      </c>
      <c r="M17" s="61">
        <f t="shared" si="5"/>
        <v>-0.7764406374026831</v>
      </c>
      <c r="N17" s="118">
        <f>$O17</f>
        <v>-0.7764406374026831</v>
      </c>
      <c r="O17" s="116">
        <v>-0.7764406374026831</v>
      </c>
      <c r="P17" s="90">
        <v>-1.9094086971852928</v>
      </c>
      <c r="Q17" s="96">
        <v>-2.5589414196446998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-0.38398366741255524</v>
      </c>
      <c r="D18" s="63">
        <f t="shared" si="5"/>
        <v>-0.38398366741255524</v>
      </c>
      <c r="E18" s="63">
        <f t="shared" si="5"/>
        <v>-0.38398366741255524</v>
      </c>
      <c r="F18" s="63">
        <f t="shared" si="5"/>
        <v>-0.38398366741255524</v>
      </c>
      <c r="G18" s="63">
        <f t="shared" si="5"/>
        <v>-0.38398366741255524</v>
      </c>
      <c r="H18" s="63">
        <f t="shared" si="5"/>
        <v>-0.38398366741255524</v>
      </c>
      <c r="I18" s="63">
        <f t="shared" si="5"/>
        <v>-0.38398366741255524</v>
      </c>
      <c r="J18" s="63">
        <f t="shared" si="5"/>
        <v>-0.38398366741255524</v>
      </c>
      <c r="K18" s="63">
        <f t="shared" si="5"/>
        <v>-0.38398366741255524</v>
      </c>
      <c r="L18" s="63">
        <f t="shared" si="5"/>
        <v>-0.38398366741255524</v>
      </c>
      <c r="M18" s="63">
        <f t="shared" si="5"/>
        <v>-0.38398366741255524</v>
      </c>
      <c r="N18" s="119">
        <f>$O18</f>
        <v>-0.38398366741255524</v>
      </c>
      <c r="O18" s="117">
        <v>-0.38398366741255524</v>
      </c>
      <c r="P18" s="103">
        <v>-0.85982135116396385</v>
      </c>
      <c r="Q18" s="97">
        <v>-2.3057663341449</v>
      </c>
      <c r="R18" s="107"/>
    </row>
    <row r="19" spans="1:273" x14ac:dyDescent="0.25">
      <c r="A19" s="40"/>
      <c r="B19" s="40"/>
      <c r="C19" s="112">
        <v>1</v>
      </c>
      <c r="D19" s="109">
        <v>0.93695703824286081</v>
      </c>
      <c r="E19" s="110">
        <v>0.94358888258881812</v>
      </c>
      <c r="F19" s="110">
        <v>0.95978530871282908</v>
      </c>
      <c r="G19" s="110">
        <v>0.9695657789114368</v>
      </c>
      <c r="H19" s="110">
        <v>0.95880268955431924</v>
      </c>
      <c r="I19" s="110">
        <v>0.96714252351011587</v>
      </c>
      <c r="J19" s="110">
        <v>0.95983249469513632</v>
      </c>
      <c r="K19" s="110">
        <v>0.94652155859011988</v>
      </c>
      <c r="L19" s="110">
        <v>0.9673897545732566</v>
      </c>
      <c r="M19" s="110">
        <v>0.96415720542596306</v>
      </c>
      <c r="N19" s="110">
        <v>0.98204842757722843</v>
      </c>
      <c r="O19" s="112"/>
      <c r="P19" s="20"/>
      <c r="Q19" s="20"/>
    </row>
    <row r="20" spans="1:273" ht="15.75" thickBot="1" x14ac:dyDescent="0.3">
      <c r="A20" s="40"/>
      <c r="B20" s="40"/>
      <c r="C20" s="132">
        <v>1.0032514878764724</v>
      </c>
      <c r="D20" s="133">
        <v>0.94845402574340787</v>
      </c>
      <c r="E20" s="110">
        <v>0.93784172950847722</v>
      </c>
      <c r="F20" s="110">
        <v>0.95475458913960987</v>
      </c>
      <c r="G20" s="110">
        <v>0.96667466906168309</v>
      </c>
      <c r="H20" s="110">
        <v>0.96230475510202595</v>
      </c>
      <c r="I20" s="110">
        <v>0.97176154644703083</v>
      </c>
      <c r="J20" s="110">
        <v>0.97479158836273871</v>
      </c>
      <c r="K20" s="110">
        <v>0.95197317740338749</v>
      </c>
      <c r="L20" s="110">
        <v>0.94281327575500784</v>
      </c>
      <c r="M20" s="110">
        <v>0.96276990799271001</v>
      </c>
      <c r="N20" s="110">
        <v>0.98468308995103482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4.9836870416281546E-3</v>
      </c>
      <c r="E21" s="15">
        <f t="shared" si="6"/>
        <v>1.8423221357720794E-2</v>
      </c>
      <c r="F21" s="15">
        <f t="shared" si="6"/>
        <v>2.2410453130699223E-2</v>
      </c>
      <c r="G21" s="15">
        <f t="shared" si="6"/>
        <v>3.2960240651349712E-2</v>
      </c>
      <c r="H21" s="15">
        <f t="shared" si="6"/>
        <v>4.3145006154367185E-2</v>
      </c>
      <c r="I21" s="15">
        <f t="shared" si="6"/>
        <v>4.4416601184042573E-2</v>
      </c>
      <c r="J21" s="15">
        <f t="shared" si="6"/>
        <v>5.4519646686124655E-2</v>
      </c>
      <c r="K21" s="15">
        <f t="shared" si="6"/>
        <v>5.957388785087487E-2</v>
      </c>
      <c r="L21" s="15">
        <f t="shared" si="6"/>
        <v>7.0438764130761639E-2</v>
      </c>
      <c r="M21" s="15">
        <f t="shared" si="6"/>
        <v>7.6781393309347273E-2</v>
      </c>
      <c r="N21" s="15">
        <f t="shared" si="6"/>
        <v>7.5567931372595196E-2</v>
      </c>
      <c r="O21" s="16">
        <f>O5/(O3*$P21 + O5)</f>
        <v>8.6669054234646312E-2</v>
      </c>
      <c r="P21" s="128">
        <f>(1 - P$1) / P$1 * (P5/P3)</f>
        <v>1.4560371306296125</v>
      </c>
      <c r="Q21" s="129">
        <f>(1 - Q$1) / Q$1 * (Q5/Q3)</f>
        <v>1.0477172956198579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0</v>
      </c>
      <c r="E22" s="52">
        <f t="shared" si="6"/>
        <v>2.862873595392279E-2</v>
      </c>
      <c r="F22" s="52">
        <f t="shared" si="6"/>
        <v>2.729825496953835E-2</v>
      </c>
      <c r="G22" s="52">
        <f t="shared" si="6"/>
        <v>3.8784751314819545E-2</v>
      </c>
      <c r="H22" s="52">
        <f t="shared" si="6"/>
        <v>4.4045216469267519E-2</v>
      </c>
      <c r="I22" s="52">
        <f t="shared" si="6"/>
        <v>3.8472422560686295E-2</v>
      </c>
      <c r="J22" s="52">
        <f t="shared" si="6"/>
        <v>5.1011497146900113E-2</v>
      </c>
      <c r="K22" s="52">
        <f t="shared" si="6"/>
        <v>6.3988651214619524E-2</v>
      </c>
      <c r="L22" s="52">
        <f t="shared" si="6"/>
        <v>6.8234743770546766E-2</v>
      </c>
      <c r="M22" s="52">
        <f t="shared" si="6"/>
        <v>8.2545712057643092E-2</v>
      </c>
      <c r="N22" s="52">
        <f t="shared" si="6"/>
        <v>7.8618845349046312E-2</v>
      </c>
      <c r="O22" s="53">
        <f t="shared" si="6"/>
        <v>8.3575381728149489E-2</v>
      </c>
      <c r="P22" s="21">
        <f>(1 - P$1) / P$1 * (P6/P4)</f>
        <v>1.1757276479212024</v>
      </c>
      <c r="Q22" s="22">
        <f>(1 - Q$1) / Q$1 * (Q6/Q4)</f>
        <v>0.95144216309893637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98.783000000000001</v>
      </c>
      <c r="D27" s="37">
        <v>103.133</v>
      </c>
      <c r="E27" s="37">
        <v>102.25</v>
      </c>
      <c r="F27" s="37">
        <v>99.183000000000007</v>
      </c>
      <c r="G27" s="37">
        <v>99.05</v>
      </c>
      <c r="H27" s="37">
        <v>99.917000000000002</v>
      </c>
      <c r="I27" s="37">
        <v>99.534000000000006</v>
      </c>
      <c r="J27" s="37">
        <v>102.31</v>
      </c>
      <c r="K27" s="37">
        <v>100.672</v>
      </c>
      <c r="L27" s="37">
        <v>104.741</v>
      </c>
      <c r="M27" s="37">
        <v>103.29300000000001</v>
      </c>
      <c r="N27" s="37">
        <v>102.586</v>
      </c>
      <c r="O27" s="37">
        <v>105.94799999999999</v>
      </c>
      <c r="P27" s="37">
        <v>108.69</v>
      </c>
      <c r="Q27" s="37">
        <v>107.08799999999999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98.484995941242346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0.29800405875765534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98.484995941168137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98.783000000000001</v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98.342035365853647</v>
      </c>
      <c r="DL27" s="2">
        <f t="shared" si="41"/>
        <v>97.048320293978179</v>
      </c>
      <c r="DM27" s="2">
        <f t="shared" si="41"/>
        <v>97.921787832366789</v>
      </c>
      <c r="DN27" s="2">
        <f t="shared" si="41"/>
        <v>94.621179217273948</v>
      </c>
      <c r="DO27" s="2">
        <f t="shared" si="41"/>
        <v>96.668611336032399</v>
      </c>
      <c r="DP27" s="2">
        <f t="shared" si="41"/>
        <v>96.810675675675697</v>
      </c>
      <c r="DQ27" s="2">
        <f t="shared" si="41"/>
        <v>97.484948316737771</v>
      </c>
      <c r="DR27" s="2">
        <f t="shared" si="41"/>
        <v>98.525085714285723</v>
      </c>
      <c r="DS27" s="2">
        <f t="shared" si="41"/>
        <v>96.317344144144158</v>
      </c>
      <c r="DT27" s="2">
        <f t="shared" si="41"/>
        <v>100.96762260832261</v>
      </c>
      <c r="DU27" s="2">
        <f t="shared" si="41"/>
        <v>99.53612582582582</v>
      </c>
      <c r="DV27" s="2">
        <f t="shared" si="41"/>
        <v>100.84112541488859</v>
      </c>
      <c r="DW27" s="2">
        <f t="shared" si="41"/>
        <v>100.97716302521005</v>
      </c>
      <c r="DX27" s="2">
        <f t="shared" si="41"/>
        <v>102.45725356506237</v>
      </c>
      <c r="DY27" s="2">
        <f t="shared" si="41"/>
        <v>101.71041133004924</v>
      </c>
      <c r="EA27" s="2">
        <f t="shared" ref="EA27:EO43" si="42">CE$228*$B27+CE$229</f>
        <v>104.38706841238438</v>
      </c>
      <c r="EB27" s="2">
        <f t="shared" si="42"/>
        <v>104.18121567453741</v>
      </c>
      <c r="EC27" s="2">
        <f t="shared" si="42"/>
        <v>100.3825656259019</v>
      </c>
      <c r="ED27" s="2">
        <f t="shared" si="42"/>
        <v>94.319395549793867</v>
      </c>
      <c r="EE27" s="2">
        <f t="shared" si="42"/>
        <v>98.441900771051536</v>
      </c>
      <c r="EF27" s="2">
        <f t="shared" si="42"/>
        <v>96.895711824712038</v>
      </c>
      <c r="EG27" s="2">
        <f t="shared" si="42"/>
        <v>96.714262826543163</v>
      </c>
      <c r="EH27" s="2">
        <f t="shared" si="42"/>
        <v>99.95873615503011</v>
      </c>
      <c r="EI27" s="2">
        <f t="shared" si="42"/>
        <v>96.120375119174497</v>
      </c>
      <c r="EJ27" s="2">
        <f t="shared" si="42"/>
        <v>97.579489839027588</v>
      </c>
      <c r="EK27" s="2">
        <f t="shared" si="42"/>
        <v>103.03000758472211</v>
      </c>
      <c r="EL27" s="2">
        <f t="shared" si="42"/>
        <v>107.96887589550616</v>
      </c>
      <c r="EM27" s="2">
        <f t="shared" si="42"/>
        <v>108.526045111751</v>
      </c>
      <c r="EN27" s="2">
        <f t="shared" si="42"/>
        <v>117.70176654623603</v>
      </c>
      <c r="EO27" s="2">
        <f t="shared" si="42"/>
        <v>116.3011326196047</v>
      </c>
      <c r="EQ27" s="2">
        <f t="shared" ref="EQ27:FE43" si="43">CU$228*$B27+CU$229</f>
        <v>104.10922916956945</v>
      </c>
      <c r="ER27" s="2">
        <f t="shared" si="43"/>
        <v>104.08646758097917</v>
      </c>
      <c r="ES27" s="2">
        <f t="shared" si="43"/>
        <v>101.55283003597123</v>
      </c>
      <c r="ET27" s="2">
        <f t="shared" si="43"/>
        <v>97.797001894902976</v>
      </c>
      <c r="EU27" s="2">
        <f t="shared" si="43"/>
        <v>102.24632012335351</v>
      </c>
      <c r="EV27" s="2">
        <f t="shared" si="43"/>
        <v>98.43597755909903</v>
      </c>
      <c r="EW27" s="2">
        <f t="shared" si="43"/>
        <v>98.366853928160296</v>
      </c>
      <c r="EX27" s="2">
        <f t="shared" si="43"/>
        <v>101.68166727626381</v>
      </c>
      <c r="EY27" s="2">
        <f t="shared" si="43"/>
        <v>98.910255609761151</v>
      </c>
      <c r="EZ27" s="2">
        <f t="shared" si="43"/>
        <v>98.504622909720084</v>
      </c>
      <c r="FA27" s="2">
        <f t="shared" si="43"/>
        <v>103.80129768611063</v>
      </c>
      <c r="FB27" s="2">
        <f t="shared" si="43"/>
        <v>107.27782010441675</v>
      </c>
      <c r="FC27" s="2">
        <f t="shared" si="43"/>
        <v>106.84629113975522</v>
      </c>
      <c r="FD27" s="2">
        <f t="shared" si="43"/>
        <v>114.23085025686989</v>
      </c>
      <c r="FE27" s="2">
        <f t="shared" si="43"/>
        <v>113.11293350496572</v>
      </c>
      <c r="FG27" s="2">
        <f t="shared" ref="FG27:FU43" si="44">POWER(10,($B27-C$231)/C$229)/(1+POWER(10,($B27-C$231)/C$229))</f>
        <v>2.364933410118315E-2</v>
      </c>
      <c r="FH27" s="2">
        <f t="shared" si="44"/>
        <v>2.0283052675878103E-2</v>
      </c>
      <c r="FI27" s="2">
        <f t="shared" si="44"/>
        <v>2.2220379430234527E-2</v>
      </c>
      <c r="FJ27" s="2">
        <f t="shared" si="44"/>
        <v>2.1333626940516014E-2</v>
      </c>
      <c r="FK27" s="2">
        <f t="shared" si="44"/>
        <v>2.1350267957855645E-2</v>
      </c>
      <c r="FL27" s="2">
        <f t="shared" si="44"/>
        <v>2.1682413219836275E-2</v>
      </c>
      <c r="FM27" s="2">
        <f t="shared" si="44"/>
        <v>2.0601683848185774E-2</v>
      </c>
      <c r="FN27" s="2">
        <f t="shared" si="44"/>
        <v>1.9705883431350948E-2</v>
      </c>
      <c r="FO27" s="2">
        <f t="shared" si="44"/>
        <v>1.9571087170703078E-2</v>
      </c>
      <c r="FP27" s="2">
        <f t="shared" si="44"/>
        <v>1.9681359529805629E-2</v>
      </c>
      <c r="FQ27" s="2">
        <f t="shared" si="44"/>
        <v>2.0411572620711048E-2</v>
      </c>
      <c r="FR27" s="2">
        <f t="shared" si="44"/>
        <v>2.0758283639521966E-2</v>
      </c>
      <c r="FS27" s="2">
        <f t="shared" si="44"/>
        <v>1.7636975747360357E-2</v>
      </c>
      <c r="FT27" s="2">
        <f t="shared" si="44"/>
        <v>1.8173513802158654E-2</v>
      </c>
      <c r="FU27" s="2">
        <f t="shared" si="44"/>
        <v>1.6475501107371435E-2</v>
      </c>
      <c r="FW27" s="2">
        <f>POWER(10,($B27-C$232)/C$229)/(1+POWER(10,($B27-C$232)/C$229))</f>
        <v>1.5507370238016406E-6</v>
      </c>
      <c r="FX27" s="2">
        <f t="shared" ref="FX27:GK42" si="45">POWER(10,($B27-D$232)/D$229)/(1+POWER(10,($B27-D$232)/D$229))</f>
        <v>2.5174476989208475E-6</v>
      </c>
      <c r="FY27" s="2">
        <f t="shared" si="45"/>
        <v>2.9472276745818385E-6</v>
      </c>
      <c r="FZ27" s="2">
        <f t="shared" si="45"/>
        <v>2.5493961532316678E-6</v>
      </c>
      <c r="GA27" s="2">
        <f t="shared" si="45"/>
        <v>2.365829585131913E-6</v>
      </c>
      <c r="GB27" s="2">
        <f t="shared" si="45"/>
        <v>2.5066221608708725E-6</v>
      </c>
      <c r="GC27" s="2">
        <f t="shared" si="45"/>
        <v>2.3608201052044199E-6</v>
      </c>
      <c r="GD27" s="2">
        <f t="shared" si="45"/>
        <v>2.4002085155458725E-6</v>
      </c>
      <c r="GE27" s="2">
        <f t="shared" si="45"/>
        <v>2.7583657647074009E-6</v>
      </c>
      <c r="GF27" s="2">
        <f t="shared" si="45"/>
        <v>2.8571427500699814E-6</v>
      </c>
      <c r="GG27" s="2">
        <f t="shared" si="45"/>
        <v>2.681165836690112E-6</v>
      </c>
      <c r="GH27" s="2">
        <f t="shared" si="45"/>
        <v>2.2660147033076441E-6</v>
      </c>
      <c r="GI27" s="2">
        <f t="shared" si="45"/>
        <v>1.8850329240571181E-6</v>
      </c>
      <c r="GJ27" s="2">
        <f t="shared" si="45"/>
        <v>1.4946349869985601E-6</v>
      </c>
      <c r="GK27" s="2">
        <f t="shared" si="45"/>
        <v>1.2075267386871014E-6</v>
      </c>
      <c r="GM27" s="86">
        <f xml:space="preserve"> _xlfn.NORM.DIST($B27, C$7, ABS(C$11), TRUE) * _xlfn.NORM.DIST(($B27 - C$7)*C$15, 0, ABS(C$11), TRUE) * 2</f>
        <v>4.7741590916111728E-14</v>
      </c>
      <c r="GN27" s="86">
        <f t="shared" ref="GN27:HA42" si="46" xml:space="preserve"> _xlfn.NORM.DIST($B27, D$7, ABS(D$11), TRUE) * _xlfn.NORM.DIST(($B27 - D$7)*D$15, 0, ABS(D$11), TRUE) * 2</f>
        <v>9.556578751387569E-18</v>
      </c>
      <c r="GO27" s="86">
        <f t="shared" si="46"/>
        <v>8.2118799509857126E-17</v>
      </c>
      <c r="GP27" s="86">
        <f t="shared" si="46"/>
        <v>7.0921464385420048E-17</v>
      </c>
      <c r="GQ27" s="86">
        <f t="shared" si="46"/>
        <v>3.3049414007090684E-17</v>
      </c>
      <c r="GR27" s="86">
        <f t="shared" si="46"/>
        <v>2.5787172202652514E-17</v>
      </c>
      <c r="GS27" s="86">
        <f t="shared" si="46"/>
        <v>2.245881364379129E-18</v>
      </c>
      <c r="GT27" s="86">
        <f t="shared" si="46"/>
        <v>1.5349359195326882E-19</v>
      </c>
      <c r="GU27" s="86">
        <f t="shared" si="46"/>
        <v>1.1382011579460067E-19</v>
      </c>
      <c r="GV27" s="86">
        <f t="shared" si="46"/>
        <v>1.3701506591920611E-18</v>
      </c>
      <c r="GW27" s="86">
        <f t="shared" si="46"/>
        <v>1.3140743651951178E-18</v>
      </c>
      <c r="GX27" s="86">
        <f t="shared" si="46"/>
        <v>4.5552366275870087E-18</v>
      </c>
      <c r="GY27" s="86">
        <f t="shared" si="46"/>
        <v>6.9554277362192279E-22</v>
      </c>
      <c r="GZ27" s="86">
        <f t="shared" si="46"/>
        <v>1.2841126062930962E-21</v>
      </c>
      <c r="HA27" s="86">
        <f t="shared" si="46"/>
        <v>5.3719311572444782E-26</v>
      </c>
      <c r="HC27" s="86">
        <f xml:space="preserve"> _xlfn.NORM.DIST($B27, C$8, ABS(C$12), TRUE) * _xlfn.NORM.DIST(($B27 - C$8)*C$16, 0, ABS(C$12), TRUE) * 2</f>
        <v>1.075097573967935E-31</v>
      </c>
      <c r="HD27" s="86">
        <f t="shared" ref="HD27:HQ42" si="47" xml:space="preserve"> _xlfn.NORM.DIST($B27, D$8, ABS(D$12), TRUE) * _xlfn.NORM.DIST(($B27 - D$8)*D$16, 0, ABS(D$12), TRUE) * 2</f>
        <v>4.5084589627256545E-37</v>
      </c>
      <c r="HE27" s="86">
        <f t="shared" si="47"/>
        <v>5.8360816843514334E-38</v>
      </c>
      <c r="HF27" s="86">
        <f t="shared" si="47"/>
        <v>2.7539664674557207E-38</v>
      </c>
      <c r="HG27" s="86">
        <f t="shared" si="47"/>
        <v>1.9170687097271318E-40</v>
      </c>
      <c r="HH27" s="86">
        <f t="shared" si="47"/>
        <v>1.3750520348614795E-40</v>
      </c>
      <c r="HI27" s="86">
        <f t="shared" si="47"/>
        <v>4.1827476430200168E-42</v>
      </c>
      <c r="HJ27" s="86">
        <f t="shared" si="47"/>
        <v>2.3986147202896854E-42</v>
      </c>
      <c r="HK27" s="86">
        <f t="shared" si="47"/>
        <v>2.855632482798287E-44</v>
      </c>
      <c r="HL27" s="86">
        <f t="shared" si="47"/>
        <v>2.3284994922241855E-43</v>
      </c>
      <c r="HM27" s="86">
        <f t="shared" si="47"/>
        <v>4.1346073549025603E-41</v>
      </c>
      <c r="HN27" s="86">
        <f t="shared" si="47"/>
        <v>6.6252062056875627E-41</v>
      </c>
      <c r="HO27" s="86">
        <f t="shared" si="47"/>
        <v>5.6412937128813062E-45</v>
      </c>
      <c r="HP27" s="86">
        <f t="shared" si="47"/>
        <v>6.9860602497472445E-39</v>
      </c>
      <c r="HQ27" s="86">
        <f t="shared" si="47"/>
        <v>4.0482891112402726E-55</v>
      </c>
      <c r="HS27" s="86">
        <f xml:space="preserve"> _xlfn.NORM.DIST($B27, C$9, ABS(C$13), TRUE) * _xlfn.NORM.DIST(($B27 - C$9)*C$17, 0, ABS(C$13), TRUE) * 2</f>
        <v>1.0370185972511769E-201</v>
      </c>
      <c r="HT27" s="86">
        <f t="shared" ref="HT27:IG42" si="48" xml:space="preserve"> _xlfn.NORM.DIST($B27, D$9, ABS(D$13), TRUE) * _xlfn.NORM.DIST(($B27 - D$9)*D$17, 0, ABS(D$13), TRUE) * 2</f>
        <v>1.1540638943186252E-231</v>
      </c>
      <c r="HU27" s="86">
        <f t="shared" si="48"/>
        <v>3.3050521650530981E-240</v>
      </c>
      <c r="HV27" s="86">
        <f t="shared" si="48"/>
        <v>7.5219110671926175E-244</v>
      </c>
      <c r="HW27" s="86">
        <f t="shared" si="48"/>
        <v>1.5515622910665151E-259</v>
      </c>
      <c r="HX27" s="86">
        <f t="shared" si="48"/>
        <v>1.8314044433076696E-259</v>
      </c>
      <c r="HY27" s="86">
        <f t="shared" si="48"/>
        <v>8.9674037661729548E-271</v>
      </c>
      <c r="HZ27" s="86">
        <f t="shared" si="48"/>
        <v>6.5978271035269862E-272</v>
      </c>
      <c r="IA27" s="86">
        <f t="shared" si="48"/>
        <v>1.5474504104332415E-282</v>
      </c>
      <c r="IB27" s="86">
        <f t="shared" si="48"/>
        <v>1.0543957936559601E-279</v>
      </c>
      <c r="IC27" s="86">
        <f t="shared" si="48"/>
        <v>2.7699146275898571E-265</v>
      </c>
      <c r="ID27" s="86">
        <f t="shared" si="48"/>
        <v>6.4681251252372511E-266</v>
      </c>
      <c r="IE27" s="86">
        <f t="shared" si="48"/>
        <v>3.1106562571389008E-294</v>
      </c>
      <c r="IF27" s="86">
        <f t="shared" si="48"/>
        <v>2.06086265023535E-104</v>
      </c>
      <c r="IG27" s="86">
        <f t="shared" si="48"/>
        <v>1.8151083755217236E-70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6.7381175347195131E-154</v>
      </c>
      <c r="IY27" s="86">
        <f>GM27+HC27+HS27+II27</f>
        <v>4.7741590916111728E-14</v>
      </c>
      <c r="IZ27" s="86">
        <f t="shared" ref="IZ27:JM42" si="50">GN27+HD27+HT27+IJ27</f>
        <v>9.556578751387569E-18</v>
      </c>
      <c r="JA27" s="86">
        <f t="shared" si="50"/>
        <v>8.2118799509857126E-17</v>
      </c>
      <c r="JB27" s="86">
        <f t="shared" si="50"/>
        <v>7.0921464385420048E-17</v>
      </c>
      <c r="JC27" s="86">
        <f t="shared" si="50"/>
        <v>3.3049414007090684E-17</v>
      </c>
      <c r="JD27" s="86">
        <f t="shared" si="50"/>
        <v>2.5787172202652514E-17</v>
      </c>
      <c r="JE27" s="86">
        <f t="shared" si="50"/>
        <v>2.245881364379129E-18</v>
      </c>
      <c r="JF27" s="86">
        <f t="shared" si="50"/>
        <v>1.5349359195326882E-19</v>
      </c>
      <c r="JG27" s="86">
        <f t="shared" si="50"/>
        <v>1.1382011579460067E-19</v>
      </c>
      <c r="JH27" s="86">
        <f t="shared" si="50"/>
        <v>1.3701506591920611E-18</v>
      </c>
      <c r="JI27" s="86">
        <f t="shared" si="50"/>
        <v>1.3140743651951178E-18</v>
      </c>
      <c r="JJ27" s="86">
        <f t="shared" si="50"/>
        <v>4.5552366275870087E-18</v>
      </c>
      <c r="JK27" s="86">
        <f t="shared" si="50"/>
        <v>6.9554277362192279E-22</v>
      </c>
      <c r="JL27" s="86">
        <f t="shared" si="50"/>
        <v>1.2841126062930962E-21</v>
      </c>
      <c r="JM27" s="86">
        <f t="shared" si="50"/>
        <v>5.3719311572444782E-26</v>
      </c>
    </row>
    <row r="28" spans="1:273" x14ac:dyDescent="0.25">
      <c r="B28" s="2">
        <v>1</v>
      </c>
      <c r="C28" s="37">
        <v>101.5</v>
      </c>
      <c r="D28" s="37">
        <v>102.617</v>
      </c>
      <c r="E28" s="37">
        <v>100.483</v>
      </c>
      <c r="F28" s="37">
        <v>98.4</v>
      </c>
      <c r="G28" s="37">
        <v>99.233000000000004</v>
      </c>
      <c r="H28" s="37">
        <v>97.516999999999996</v>
      </c>
      <c r="I28" s="37">
        <v>100.517</v>
      </c>
      <c r="J28" s="37">
        <v>104.63800000000001</v>
      </c>
      <c r="K28" s="37">
        <v>99.828000000000003</v>
      </c>
      <c r="L28" s="37">
        <v>103.586</v>
      </c>
      <c r="M28" s="37">
        <v>103.621</v>
      </c>
      <c r="N28" s="37">
        <v>104.19</v>
      </c>
      <c r="O28" s="37">
        <v>104.845</v>
      </c>
      <c r="P28" s="37">
        <v>105.44799999999999</v>
      </c>
      <c r="Q28" s="37">
        <v>102.509</v>
      </c>
      <c r="S28" s="4">
        <f t="shared" si="7"/>
        <v>98.674951041339469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2.8250489586605312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98.674951041150948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101.5</v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98.525713039399619</v>
      </c>
      <c r="DL28" s="2">
        <f t="shared" si="41"/>
        <v>97.335664770033176</v>
      </c>
      <c r="DM28" s="2">
        <f t="shared" si="41"/>
        <v>98.057901739796492</v>
      </c>
      <c r="DN28" s="2">
        <f t="shared" si="41"/>
        <v>94.928862213225358</v>
      </c>
      <c r="DO28" s="2">
        <f t="shared" si="41"/>
        <v>96.972582995951427</v>
      </c>
      <c r="DP28" s="2">
        <f t="shared" si="41"/>
        <v>97.031054054054081</v>
      </c>
      <c r="DQ28" s="2">
        <f t="shared" si="41"/>
        <v>97.662477003319083</v>
      </c>
      <c r="DR28" s="2">
        <f t="shared" si="41"/>
        <v>98.694771428571443</v>
      </c>
      <c r="DS28" s="2">
        <f t="shared" si="41"/>
        <v>96.550228056628072</v>
      </c>
      <c r="DT28" s="2">
        <f t="shared" si="41"/>
        <v>101.14736443586445</v>
      </c>
      <c r="DU28" s="2">
        <f t="shared" si="41"/>
        <v>99.75193843843843</v>
      </c>
      <c r="DV28" s="2">
        <f t="shared" si="41"/>
        <v>101.10817401612141</v>
      </c>
      <c r="DW28" s="2">
        <f t="shared" si="41"/>
        <v>101.28345210084029</v>
      </c>
      <c r="DX28" s="2">
        <f t="shared" si="41"/>
        <v>102.75250022281638</v>
      </c>
      <c r="DY28" s="2">
        <f t="shared" si="41"/>
        <v>101.92499999999998</v>
      </c>
      <c r="EA28" s="2">
        <f t="shared" si="42"/>
        <v>104.29406361767026</v>
      </c>
      <c r="EB28" s="2">
        <f t="shared" si="42"/>
        <v>104.09179639348817</v>
      </c>
      <c r="EC28" s="2">
        <f t="shared" si="42"/>
        <v>100.31719596378524</v>
      </c>
      <c r="ED28" s="2">
        <f t="shared" si="42"/>
        <v>94.296224303991167</v>
      </c>
      <c r="EE28" s="2">
        <f t="shared" si="42"/>
        <v>98.392994053937784</v>
      </c>
      <c r="EF28" s="2">
        <f t="shared" si="42"/>
        <v>96.843966940111372</v>
      </c>
      <c r="EG28" s="2">
        <f t="shared" si="42"/>
        <v>96.675082842463269</v>
      </c>
      <c r="EH28" s="2">
        <f t="shared" si="42"/>
        <v>99.89420674408845</v>
      </c>
      <c r="EI28" s="2">
        <f t="shared" si="42"/>
        <v>96.088421036397307</v>
      </c>
      <c r="EJ28" s="2">
        <f t="shared" si="42"/>
        <v>97.562301547485475</v>
      </c>
      <c r="EK28" s="2">
        <f t="shared" si="42"/>
        <v>102.96250815172733</v>
      </c>
      <c r="EL28" s="2">
        <f t="shared" si="42"/>
        <v>107.87131749041173</v>
      </c>
      <c r="EM28" s="2">
        <f t="shared" si="42"/>
        <v>108.42612830796655</v>
      </c>
      <c r="EN28" s="2">
        <f t="shared" si="42"/>
        <v>117.5456541564145</v>
      </c>
      <c r="EO28" s="2">
        <f t="shared" si="42"/>
        <v>116.15899643218053</v>
      </c>
      <c r="EQ28" s="2">
        <f t="shared" si="43"/>
        <v>104.01890676814824</v>
      </c>
      <c r="ER28" s="2">
        <f t="shared" si="43"/>
        <v>103.9979554960841</v>
      </c>
      <c r="ES28" s="2">
        <f t="shared" si="43"/>
        <v>101.47568585881295</v>
      </c>
      <c r="ET28" s="2">
        <f t="shared" si="43"/>
        <v>97.739103831850898</v>
      </c>
      <c r="EU28" s="2">
        <f t="shared" si="43"/>
        <v>102.15919921045622</v>
      </c>
      <c r="EV28" s="2">
        <f t="shared" si="43"/>
        <v>98.368831649787495</v>
      </c>
      <c r="EW28" s="2">
        <f t="shared" si="43"/>
        <v>98.311263580022413</v>
      </c>
      <c r="EX28" s="2">
        <f t="shared" si="43"/>
        <v>101.60008679887528</v>
      </c>
      <c r="EY28" s="2">
        <f t="shared" si="43"/>
        <v>98.850082076671058</v>
      </c>
      <c r="EZ28" s="2">
        <f t="shared" si="43"/>
        <v>98.478106901388358</v>
      </c>
      <c r="FA28" s="2">
        <f t="shared" si="43"/>
        <v>103.72601690176573</v>
      </c>
      <c r="FB28" s="2">
        <f t="shared" si="43"/>
        <v>107.18711801328938</v>
      </c>
      <c r="FC28" s="2">
        <f t="shared" si="43"/>
        <v>106.76276530313504</v>
      </c>
      <c r="FD28" s="2">
        <f t="shared" si="43"/>
        <v>114.10799422432997</v>
      </c>
      <c r="FE28" s="2">
        <f t="shared" si="43"/>
        <v>113.0030493468483</v>
      </c>
      <c r="FG28" s="2">
        <f t="shared" si="44"/>
        <v>2.5871948590676874E-2</v>
      </c>
      <c r="FH28" s="2">
        <f t="shared" si="44"/>
        <v>2.2196489314462726E-2</v>
      </c>
      <c r="FI28" s="2">
        <f t="shared" si="44"/>
        <v>2.4312041834572355E-2</v>
      </c>
      <c r="FJ28" s="2">
        <f t="shared" si="44"/>
        <v>2.3343809858794987E-2</v>
      </c>
      <c r="FK28" s="2">
        <f t="shared" si="44"/>
        <v>2.3361981462580051E-2</v>
      </c>
      <c r="FL28" s="2">
        <f t="shared" si="44"/>
        <v>2.3724664182068294E-2</v>
      </c>
      <c r="FM28" s="2">
        <f t="shared" si="44"/>
        <v>2.2544487420440937E-2</v>
      </c>
      <c r="FN28" s="2">
        <f t="shared" si="44"/>
        <v>2.1566070362162529E-2</v>
      </c>
      <c r="FO28" s="2">
        <f t="shared" si="44"/>
        <v>2.1418827687173857E-2</v>
      </c>
      <c r="FP28" s="2">
        <f t="shared" si="44"/>
        <v>2.1539282330331911E-2</v>
      </c>
      <c r="FQ28" s="2">
        <f t="shared" si="44"/>
        <v>2.2336856987117244E-2</v>
      </c>
      <c r="FR28" s="2">
        <f t="shared" si="44"/>
        <v>2.2715512548807642E-2</v>
      </c>
      <c r="FS28" s="2">
        <f t="shared" si="44"/>
        <v>1.9305709074831982E-2</v>
      </c>
      <c r="FT28" s="2">
        <f t="shared" si="44"/>
        <v>1.9891984064296275E-2</v>
      </c>
      <c r="FU28" s="2">
        <f t="shared" si="44"/>
        <v>1.8036358462727935E-2</v>
      </c>
      <c r="FW28" s="2">
        <f t="shared" ref="FW28:GK58" si="53">POWER(10,($B28-C$232)/C$229)/(1+POWER(10,($B28-C$232)/C$229))</f>
        <v>1.7003490801573186E-6</v>
      </c>
      <c r="FX28" s="2">
        <f t="shared" si="45"/>
        <v>2.7603258413728784E-6</v>
      </c>
      <c r="FY28" s="2">
        <f t="shared" si="45"/>
        <v>3.2315699653737913E-6</v>
      </c>
      <c r="FZ28" s="2">
        <f t="shared" si="45"/>
        <v>2.7953566078007292E-6</v>
      </c>
      <c r="GA28" s="2">
        <f t="shared" si="45"/>
        <v>2.5940799637863482E-6</v>
      </c>
      <c r="GB28" s="2">
        <f t="shared" si="45"/>
        <v>2.7484558806930899E-6</v>
      </c>
      <c r="GC28" s="2">
        <f t="shared" si="45"/>
        <v>2.5885871807766472E-6</v>
      </c>
      <c r="GD28" s="2">
        <f t="shared" si="45"/>
        <v>2.631775694058774E-6</v>
      </c>
      <c r="GE28" s="2">
        <f t="shared" si="45"/>
        <v>3.0244871131064587E-6</v>
      </c>
      <c r="GF28" s="2">
        <f t="shared" si="45"/>
        <v>3.1327938651594891E-6</v>
      </c>
      <c r="GG28" s="2">
        <f t="shared" si="45"/>
        <v>2.9398391197146344E-6</v>
      </c>
      <c r="GH28" s="2">
        <f t="shared" si="45"/>
        <v>2.4846351711232464E-6</v>
      </c>
      <c r="GI28" s="2">
        <f t="shared" si="45"/>
        <v>2.0668971243452953E-6</v>
      </c>
      <c r="GJ28" s="2">
        <f t="shared" si="45"/>
        <v>1.6388344381172565E-6</v>
      </c>
      <c r="GK28" s="2">
        <f t="shared" si="45"/>
        <v>1.3240265859811963E-6</v>
      </c>
      <c r="GM28" s="86">
        <f t="shared" ref="GM28:HA58" si="54" xml:space="preserve"> _xlfn.NORM.DIST($B28, C$7, ABS(C$11), TRUE) * _xlfn.NORM.DIST(($B28 - C$7)*C$15, 0, ABS(C$11), TRUE) * 2</f>
        <v>1.2325792284008822E-13</v>
      </c>
      <c r="GN28" s="86">
        <f t="shared" si="46"/>
        <v>3.3187679486725121E-17</v>
      </c>
      <c r="GO28" s="86">
        <f t="shared" si="46"/>
        <v>2.693862833348089E-16</v>
      </c>
      <c r="GP28" s="86">
        <f t="shared" si="46"/>
        <v>2.3104378275203082E-16</v>
      </c>
      <c r="GQ28" s="86">
        <f t="shared" si="46"/>
        <v>1.1104404138743183E-16</v>
      </c>
      <c r="GR28" s="86">
        <f t="shared" si="46"/>
        <v>8.7951900319114729E-17</v>
      </c>
      <c r="GS28" s="86">
        <f t="shared" si="46"/>
        <v>8.3066278259717734E-18</v>
      </c>
      <c r="GT28" s="86">
        <f t="shared" si="46"/>
        <v>6.2212480525302536E-19</v>
      </c>
      <c r="GU28" s="86">
        <f t="shared" si="46"/>
        <v>4.656877951950509E-19</v>
      </c>
      <c r="GV28" s="86">
        <f t="shared" si="46"/>
        <v>5.0884492314645552E-18</v>
      </c>
      <c r="GW28" s="86">
        <f t="shared" si="46"/>
        <v>4.9498228225047902E-18</v>
      </c>
      <c r="GX28" s="86">
        <f t="shared" si="46"/>
        <v>1.641950099910826E-17</v>
      </c>
      <c r="GY28" s="86">
        <f t="shared" si="46"/>
        <v>3.3452256494938623E-21</v>
      </c>
      <c r="GZ28" s="86">
        <f t="shared" si="46"/>
        <v>6.1007615011834267E-21</v>
      </c>
      <c r="HA28" s="86">
        <f t="shared" si="46"/>
        <v>3.6322541217506073E-25</v>
      </c>
      <c r="HC28" s="86">
        <f xml:space="preserve"> _xlfn.NORM.DIST($B28, C$8, ABS(C$12), TRUE) * _xlfn.NORM.DIST(($B28 - C$8)*C$16, 0, ABS(C$12), TRUE) * 2</f>
        <v>5.6936386599565199E-31</v>
      </c>
      <c r="HD28" s="86">
        <f t="shared" si="47"/>
        <v>3.3578973642634231E-36</v>
      </c>
      <c r="HE28" s="86">
        <f t="shared" si="47"/>
        <v>4.6948250269287447E-37</v>
      </c>
      <c r="HF28" s="86">
        <f t="shared" si="47"/>
        <v>2.2269640136601994E-37</v>
      </c>
      <c r="HG28" s="86">
        <f t="shared" si="47"/>
        <v>1.7493345091759016E-39</v>
      </c>
      <c r="HH28" s="86">
        <f t="shared" si="47"/>
        <v>1.277513070939823E-39</v>
      </c>
      <c r="HI28" s="86">
        <f t="shared" si="47"/>
        <v>4.2302430929471727E-41</v>
      </c>
      <c r="HJ28" s="86">
        <f t="shared" si="47"/>
        <v>2.4860800047548169E-41</v>
      </c>
      <c r="HK28" s="86">
        <f t="shared" si="47"/>
        <v>3.3130116524484424E-43</v>
      </c>
      <c r="HL28" s="86">
        <f t="shared" si="47"/>
        <v>2.5491857852056353E-42</v>
      </c>
      <c r="HM28" s="86">
        <f t="shared" si="47"/>
        <v>4.0437982281806209E-40</v>
      </c>
      <c r="HN28" s="86">
        <f t="shared" si="47"/>
        <v>6.3216816944279459E-40</v>
      </c>
      <c r="HO28" s="86">
        <f t="shared" si="47"/>
        <v>6.5826788764665119E-44</v>
      </c>
      <c r="HP28" s="86">
        <f t="shared" si="47"/>
        <v>5.704989943719809E-38</v>
      </c>
      <c r="HQ28" s="86">
        <f t="shared" si="47"/>
        <v>8.5893930836873594E-54</v>
      </c>
      <c r="HS28" s="86">
        <f t="shared" ref="HS28:IG58" si="55" xml:space="preserve"> _xlfn.NORM.DIST($B28, C$9, ABS(C$13), TRUE) * _xlfn.NORM.DIST(($B28 - C$9)*C$17, 0, ABS(C$13), TRUE) * 2</f>
        <v>2.5135558025980595E-198</v>
      </c>
      <c r="HT28" s="86">
        <f t="shared" si="48"/>
        <v>1.2360348162504417E-227</v>
      </c>
      <c r="HU28" s="86">
        <f t="shared" si="48"/>
        <v>5.3569041087024119E-236</v>
      </c>
      <c r="HV28" s="86">
        <f t="shared" si="48"/>
        <v>1.2879057601279571E-239</v>
      </c>
      <c r="HW28" s="86">
        <f t="shared" si="48"/>
        <v>4.8169214114915997E-255</v>
      </c>
      <c r="HX28" s="86">
        <f t="shared" si="48"/>
        <v>6.0584908274705703E-255</v>
      </c>
      <c r="HY28" s="86">
        <f t="shared" si="48"/>
        <v>4.5315350651814289E-266</v>
      </c>
      <c r="HZ28" s="86">
        <f t="shared" si="48"/>
        <v>3.7052475685632672E-267</v>
      </c>
      <c r="IA28" s="86">
        <f t="shared" si="48"/>
        <v>1.4123996545709284E-277</v>
      </c>
      <c r="IB28" s="86">
        <f t="shared" si="48"/>
        <v>7.8252587989434711E-275</v>
      </c>
      <c r="IC28" s="86">
        <f t="shared" si="48"/>
        <v>1.2233134641703988E-260</v>
      </c>
      <c r="ID28" s="86">
        <f t="shared" si="48"/>
        <v>2.6483158088283915E-261</v>
      </c>
      <c r="IE28" s="86">
        <f t="shared" si="48"/>
        <v>3.3603861148469723E-289</v>
      </c>
      <c r="IF28" s="86">
        <f t="shared" si="48"/>
        <v>1.1049218139114548E-102</v>
      </c>
      <c r="IG28" s="86">
        <f t="shared" si="48"/>
        <v>2.5358445512213335E-69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7.4909842963627134E-152</v>
      </c>
      <c r="IY28" s="86">
        <f t="shared" ref="IY28:JM58" si="57">GM28+HC28+HS28+II28</f>
        <v>1.2325792284008822E-13</v>
      </c>
      <c r="IZ28" s="86">
        <f t="shared" si="50"/>
        <v>3.3187679486725121E-17</v>
      </c>
      <c r="JA28" s="86">
        <f t="shared" si="50"/>
        <v>2.693862833348089E-16</v>
      </c>
      <c r="JB28" s="86">
        <f t="shared" si="50"/>
        <v>2.3104378275203082E-16</v>
      </c>
      <c r="JC28" s="86">
        <f t="shared" si="50"/>
        <v>1.1104404138743183E-16</v>
      </c>
      <c r="JD28" s="86">
        <f t="shared" si="50"/>
        <v>8.7951900319114729E-17</v>
      </c>
      <c r="JE28" s="86">
        <f t="shared" si="50"/>
        <v>8.3066278259717734E-18</v>
      </c>
      <c r="JF28" s="86">
        <f t="shared" si="50"/>
        <v>6.2212480525302536E-19</v>
      </c>
      <c r="JG28" s="86">
        <f t="shared" si="50"/>
        <v>4.656877951950509E-19</v>
      </c>
      <c r="JH28" s="86">
        <f t="shared" si="50"/>
        <v>5.0884492314645552E-18</v>
      </c>
      <c r="JI28" s="86">
        <f t="shared" si="50"/>
        <v>4.9498228225047902E-18</v>
      </c>
      <c r="JJ28" s="86">
        <f t="shared" si="50"/>
        <v>1.641950099910826E-17</v>
      </c>
      <c r="JK28" s="86">
        <f t="shared" si="50"/>
        <v>3.3452256494938623E-21</v>
      </c>
      <c r="JL28" s="86">
        <f t="shared" si="50"/>
        <v>6.1007615011834267E-21</v>
      </c>
      <c r="JM28" s="86">
        <f t="shared" si="50"/>
        <v>3.6322541217506073E-25</v>
      </c>
    </row>
    <row r="29" spans="1:273" x14ac:dyDescent="0.25">
      <c r="B29" s="2">
        <v>2</v>
      </c>
      <c r="C29" s="37">
        <v>101.083</v>
      </c>
      <c r="D29" s="37">
        <v>103.133</v>
      </c>
      <c r="E29" s="37">
        <v>100.467</v>
      </c>
      <c r="F29" s="37">
        <v>100.017</v>
      </c>
      <c r="G29" s="37">
        <v>100.633</v>
      </c>
      <c r="H29" s="37">
        <v>99.417000000000002</v>
      </c>
      <c r="I29" s="37">
        <v>99.828000000000003</v>
      </c>
      <c r="J29" s="37">
        <v>103.20699999999999</v>
      </c>
      <c r="K29" s="37">
        <v>99.069000000000003</v>
      </c>
      <c r="L29" s="37">
        <v>101.70699999999999</v>
      </c>
      <c r="M29" s="37">
        <v>102.05200000000001</v>
      </c>
      <c r="N29" s="37">
        <v>102.759</v>
      </c>
      <c r="O29" s="37">
        <v>108.121</v>
      </c>
      <c r="P29" s="37">
        <v>107.621</v>
      </c>
      <c r="Q29" s="37">
        <v>103.509</v>
      </c>
      <c r="R29" s="5"/>
      <c r="S29" s="4">
        <f t="shared" si="7"/>
        <v>98.86479010707987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2.2182098929201288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98.864790106608325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101.083</v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98.709390712945577</v>
      </c>
      <c r="DL29" s="2">
        <f t="shared" si="41"/>
        <v>97.623009246088188</v>
      </c>
      <c r="DM29" s="2">
        <f t="shared" si="41"/>
        <v>98.19401564722618</v>
      </c>
      <c r="DN29" s="2">
        <f t="shared" si="41"/>
        <v>95.236545209176782</v>
      </c>
      <c r="DO29" s="2">
        <f t="shared" si="41"/>
        <v>97.276554655870456</v>
      </c>
      <c r="DP29" s="2">
        <f t="shared" si="41"/>
        <v>97.251432432432452</v>
      </c>
      <c r="DQ29" s="2">
        <f t="shared" si="41"/>
        <v>97.840005689900408</v>
      </c>
      <c r="DR29" s="2">
        <f t="shared" si="41"/>
        <v>98.864457142857148</v>
      </c>
      <c r="DS29" s="2">
        <f t="shared" si="41"/>
        <v>96.783111969111985</v>
      </c>
      <c r="DT29" s="2">
        <f t="shared" si="41"/>
        <v>101.32710626340626</v>
      </c>
      <c r="DU29" s="2">
        <f t="shared" si="41"/>
        <v>99.967751051051039</v>
      </c>
      <c r="DV29" s="2">
        <f t="shared" si="41"/>
        <v>101.37522261735421</v>
      </c>
      <c r="DW29" s="2">
        <f t="shared" si="41"/>
        <v>101.58974117647055</v>
      </c>
      <c r="DX29" s="2">
        <f t="shared" si="41"/>
        <v>103.0477468805704</v>
      </c>
      <c r="DY29" s="2">
        <f t="shared" si="41"/>
        <v>102.13958866995071</v>
      </c>
      <c r="EA29" s="2">
        <f t="shared" si="42"/>
        <v>104.20105882295614</v>
      </c>
      <c r="EB29" s="2">
        <f t="shared" si="42"/>
        <v>104.00237711243892</v>
      </c>
      <c r="EC29" s="2">
        <f t="shared" si="42"/>
        <v>100.25182630166859</v>
      </c>
      <c r="ED29" s="2">
        <f t="shared" si="42"/>
        <v>94.273053058188481</v>
      </c>
      <c r="EE29" s="2">
        <f t="shared" si="42"/>
        <v>98.344087336824018</v>
      </c>
      <c r="EF29" s="2">
        <f t="shared" si="42"/>
        <v>96.792222055510692</v>
      </c>
      <c r="EG29" s="2">
        <f t="shared" si="42"/>
        <v>96.635902858383389</v>
      </c>
      <c r="EH29" s="2">
        <f t="shared" si="42"/>
        <v>99.829677333146805</v>
      </c>
      <c r="EI29" s="2">
        <f t="shared" si="42"/>
        <v>96.056466953620131</v>
      </c>
      <c r="EJ29" s="2">
        <f t="shared" si="42"/>
        <v>97.545113255943363</v>
      </c>
      <c r="EK29" s="2">
        <f t="shared" si="42"/>
        <v>102.89500871873257</v>
      </c>
      <c r="EL29" s="2">
        <f t="shared" si="42"/>
        <v>107.77375908531729</v>
      </c>
      <c r="EM29" s="2">
        <f t="shared" si="42"/>
        <v>108.3262115041821</v>
      </c>
      <c r="EN29" s="2">
        <f t="shared" si="42"/>
        <v>117.38954176659296</v>
      </c>
      <c r="EO29" s="2">
        <f t="shared" si="42"/>
        <v>116.01686024475634</v>
      </c>
      <c r="EQ29" s="2">
        <f t="shared" si="43"/>
        <v>103.92858436672704</v>
      </c>
      <c r="ER29" s="2">
        <f t="shared" si="43"/>
        <v>103.90944341118905</v>
      </c>
      <c r="ES29" s="2">
        <f t="shared" si="43"/>
        <v>101.39854168165468</v>
      </c>
      <c r="ET29" s="2">
        <f t="shared" si="43"/>
        <v>97.681205768798819</v>
      </c>
      <c r="EU29" s="2">
        <f t="shared" si="43"/>
        <v>102.07207829755892</v>
      </c>
      <c r="EV29" s="2">
        <f t="shared" si="43"/>
        <v>98.301685740475946</v>
      </c>
      <c r="EW29" s="2">
        <f t="shared" si="43"/>
        <v>98.255673231884529</v>
      </c>
      <c r="EX29" s="2">
        <f t="shared" si="43"/>
        <v>101.51850632148675</v>
      </c>
      <c r="EY29" s="2">
        <f t="shared" si="43"/>
        <v>98.78990854358095</v>
      </c>
      <c r="EZ29" s="2">
        <f t="shared" si="43"/>
        <v>98.451590893056633</v>
      </c>
      <c r="FA29" s="2">
        <f t="shared" si="43"/>
        <v>103.65073611742082</v>
      </c>
      <c r="FB29" s="2">
        <f t="shared" si="43"/>
        <v>107.09641592216201</v>
      </c>
      <c r="FC29" s="2">
        <f t="shared" si="43"/>
        <v>106.67923946651487</v>
      </c>
      <c r="FD29" s="2">
        <f t="shared" si="43"/>
        <v>113.98513819179006</v>
      </c>
      <c r="FE29" s="2">
        <f t="shared" si="43"/>
        <v>112.89316518873086</v>
      </c>
      <c r="FG29" s="2">
        <f t="shared" si="44"/>
        <v>2.8297394989985319E-2</v>
      </c>
      <c r="FH29" s="2">
        <f t="shared" si="44"/>
        <v>2.4285958736111318E-2</v>
      </c>
      <c r="FI29" s="2">
        <f t="shared" si="44"/>
        <v>2.6595242454917237E-2</v>
      </c>
      <c r="FJ29" s="2">
        <f t="shared" si="44"/>
        <v>2.5538461602075679E-2</v>
      </c>
      <c r="FK29" s="2">
        <f t="shared" si="44"/>
        <v>2.5558296889128349E-2</v>
      </c>
      <c r="FL29" s="2">
        <f t="shared" si="44"/>
        <v>2.5954170154064156E-2</v>
      </c>
      <c r="FM29" s="2">
        <f t="shared" si="44"/>
        <v>2.4665889320682678E-2</v>
      </c>
      <c r="FN29" s="2">
        <f t="shared" si="44"/>
        <v>2.3597627393809308E-2</v>
      </c>
      <c r="FO29" s="2">
        <f t="shared" si="44"/>
        <v>2.3436846477840181E-2</v>
      </c>
      <c r="FP29" s="2">
        <f t="shared" si="44"/>
        <v>2.3568376673214167E-2</v>
      </c>
      <c r="FQ29" s="2">
        <f t="shared" si="44"/>
        <v>2.4439209679173894E-2</v>
      </c>
      <c r="FR29" s="2">
        <f t="shared" si="44"/>
        <v>2.4852598470174674E-2</v>
      </c>
      <c r="FS29" s="2">
        <f t="shared" si="44"/>
        <v>2.1128934730665037E-2</v>
      </c>
      <c r="FT29" s="2">
        <f t="shared" si="44"/>
        <v>2.176934831774498E-2</v>
      </c>
      <c r="FU29" s="2">
        <f t="shared" si="44"/>
        <v>1.9742120226161897E-2</v>
      </c>
      <c r="FW29" s="2">
        <f t="shared" si="53"/>
        <v>1.864395386376873E-6</v>
      </c>
      <c r="FX29" s="2">
        <f t="shared" si="45"/>
        <v>3.0266362932886335E-6</v>
      </c>
      <c r="FY29" s="2">
        <f t="shared" si="45"/>
        <v>3.5433449016135019E-6</v>
      </c>
      <c r="FZ29" s="2">
        <f t="shared" si="45"/>
        <v>3.0650467442828713E-6</v>
      </c>
      <c r="GA29" s="2">
        <f t="shared" si="45"/>
        <v>2.8443514074816799E-6</v>
      </c>
      <c r="GB29" s="2">
        <f t="shared" si="45"/>
        <v>3.0136211471314235E-6</v>
      </c>
      <c r="GC29" s="2">
        <f t="shared" si="45"/>
        <v>2.8383286936868355E-6</v>
      </c>
      <c r="GD29" s="2">
        <f t="shared" si="45"/>
        <v>2.8856839329740018E-6</v>
      </c>
      <c r="GE29" s="2">
        <f t="shared" si="45"/>
        <v>3.3162832063555901E-6</v>
      </c>
      <c r="GF29" s="2">
        <f t="shared" si="45"/>
        <v>3.4350391279306413E-6</v>
      </c>
      <c r="GG29" s="2">
        <f t="shared" si="45"/>
        <v>3.2234685806622668E-6</v>
      </c>
      <c r="GH29" s="2">
        <f t="shared" si="45"/>
        <v>2.7243476374452541E-6</v>
      </c>
      <c r="GI29" s="2">
        <f t="shared" si="45"/>
        <v>2.2663071785902039E-6</v>
      </c>
      <c r="GJ29" s="2">
        <f t="shared" si="45"/>
        <v>1.7969459443657983E-6</v>
      </c>
      <c r="GK29" s="2">
        <f t="shared" si="45"/>
        <v>1.4517660971941204E-6</v>
      </c>
      <c r="GM29" s="86">
        <f t="shared" si="54"/>
        <v>3.1339260759746402E-13</v>
      </c>
      <c r="GN29" s="86">
        <f t="shared" si="46"/>
        <v>1.1290501790525821E-16</v>
      </c>
      <c r="GO29" s="86">
        <f t="shared" si="46"/>
        <v>8.6634321077510811E-16</v>
      </c>
      <c r="GP29" s="86">
        <f t="shared" si="46"/>
        <v>7.381222396332449E-16</v>
      </c>
      <c r="GQ29" s="86">
        <f t="shared" si="46"/>
        <v>3.6565847927955896E-16</v>
      </c>
      <c r="GR29" s="86">
        <f t="shared" si="46"/>
        <v>2.938839715155777E-16</v>
      </c>
      <c r="GS29" s="86">
        <f t="shared" si="46"/>
        <v>3.0057338314848985E-17</v>
      </c>
      <c r="GT29" s="86">
        <f t="shared" si="46"/>
        <v>2.4629533784664148E-18</v>
      </c>
      <c r="GU29" s="86">
        <f t="shared" si="46"/>
        <v>1.8607844176101383E-18</v>
      </c>
      <c r="GV29" s="86">
        <f t="shared" si="46"/>
        <v>1.8490490161811251E-17</v>
      </c>
      <c r="GW29" s="86">
        <f t="shared" si="46"/>
        <v>1.8235107741404759E-17</v>
      </c>
      <c r="GX29" s="86">
        <f t="shared" si="46"/>
        <v>5.7930117994351842E-17</v>
      </c>
      <c r="GY29" s="86">
        <f t="shared" si="46"/>
        <v>1.5671459055168448E-20</v>
      </c>
      <c r="GZ29" s="86">
        <f t="shared" si="46"/>
        <v>2.8234430582890565E-20</v>
      </c>
      <c r="HA29" s="86">
        <f t="shared" si="46"/>
        <v>2.3773304649959258E-24</v>
      </c>
      <c r="HC29" s="86">
        <f t="shared" ref="HC29:HQ59" si="58" xml:space="preserve"> _xlfn.NORM.DIST($B29, C$8, ABS(C$12), TRUE) * _xlfn.NORM.DIST(($B29 - C$8)*C$16, 0, ABS(C$12), TRUE) * 2</f>
        <v>2.9554333408071065E-30</v>
      </c>
      <c r="HD29" s="86">
        <f t="shared" si="47"/>
        <v>2.4397839357991612E-35</v>
      </c>
      <c r="HE29" s="86">
        <f t="shared" si="47"/>
        <v>3.6795799296687179E-36</v>
      </c>
      <c r="HF29" s="86">
        <f t="shared" si="47"/>
        <v>1.7546586654533481E-36</v>
      </c>
      <c r="HG29" s="86">
        <f t="shared" si="47"/>
        <v>1.5530416171347543E-38</v>
      </c>
      <c r="HH29" s="86">
        <f t="shared" si="47"/>
        <v>1.154344506580276E-38</v>
      </c>
      <c r="HI29" s="86">
        <f t="shared" si="47"/>
        <v>4.1565896424617068E-40</v>
      </c>
      <c r="HJ29" s="86">
        <f t="shared" si="47"/>
        <v>2.5023324715976266E-40</v>
      </c>
      <c r="HK29" s="86">
        <f t="shared" si="47"/>
        <v>3.7272221617360603E-42</v>
      </c>
      <c r="HL29" s="86">
        <f t="shared" si="47"/>
        <v>2.7084393337319361E-41</v>
      </c>
      <c r="HM29" s="86">
        <f t="shared" si="47"/>
        <v>3.8429865887527123E-39</v>
      </c>
      <c r="HN29" s="86">
        <f t="shared" si="47"/>
        <v>5.8640384285895223E-39</v>
      </c>
      <c r="HO29" s="86">
        <f t="shared" si="47"/>
        <v>7.4511475963383131E-43</v>
      </c>
      <c r="HP29" s="86">
        <f t="shared" si="47"/>
        <v>4.5402206801241316E-37</v>
      </c>
      <c r="HQ29" s="86">
        <f t="shared" si="47"/>
        <v>1.7541842179725808E-52</v>
      </c>
      <c r="HS29" s="86">
        <f t="shared" si="55"/>
        <v>5.700552084680727E-195</v>
      </c>
      <c r="HT29" s="86">
        <f t="shared" si="48"/>
        <v>1.2195880268357201E-223</v>
      </c>
      <c r="HU29" s="86">
        <f t="shared" si="48"/>
        <v>7.9646693040944152E-232</v>
      </c>
      <c r="HV29" s="86">
        <f t="shared" si="48"/>
        <v>2.0235121500020254E-235</v>
      </c>
      <c r="HW29" s="86">
        <f t="shared" si="48"/>
        <v>1.3655085926652066E-250</v>
      </c>
      <c r="HX29" s="86">
        <f t="shared" si="48"/>
        <v>1.8279719686828849E-250</v>
      </c>
      <c r="HY29" s="86">
        <f t="shared" si="48"/>
        <v>2.0813605892262791E-261</v>
      </c>
      <c r="HZ29" s="86">
        <f t="shared" si="48"/>
        <v>1.8885119189203615E-262</v>
      </c>
      <c r="IA29" s="86">
        <f t="shared" si="48"/>
        <v>1.164385048178847E-272</v>
      </c>
      <c r="IB29" s="86">
        <f t="shared" si="48"/>
        <v>5.2595397231584074E-270</v>
      </c>
      <c r="IC29" s="86">
        <f t="shared" si="48"/>
        <v>4.9126192017741115E-256</v>
      </c>
      <c r="ID29" s="86">
        <f t="shared" si="48"/>
        <v>9.8752556628116133E-257</v>
      </c>
      <c r="IE29" s="86">
        <f t="shared" si="48"/>
        <v>3.2827605026579729E-284</v>
      </c>
      <c r="IF29" s="86">
        <f t="shared" si="48"/>
        <v>5.7274376032339502E-101</v>
      </c>
      <c r="IG29" s="86">
        <f t="shared" si="48"/>
        <v>3.4654948280133495E-68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8.0668391309498473E-150</v>
      </c>
      <c r="IY29" s="86">
        <f t="shared" si="57"/>
        <v>3.1339260759746402E-13</v>
      </c>
      <c r="IZ29" s="86">
        <f t="shared" si="50"/>
        <v>1.1290501790525821E-16</v>
      </c>
      <c r="JA29" s="86">
        <f t="shared" si="50"/>
        <v>8.6634321077510811E-16</v>
      </c>
      <c r="JB29" s="86">
        <f t="shared" si="50"/>
        <v>7.381222396332449E-16</v>
      </c>
      <c r="JC29" s="86">
        <f t="shared" si="50"/>
        <v>3.6565847927955896E-16</v>
      </c>
      <c r="JD29" s="86">
        <f t="shared" si="50"/>
        <v>2.938839715155777E-16</v>
      </c>
      <c r="JE29" s="86">
        <f t="shared" si="50"/>
        <v>3.0057338314848985E-17</v>
      </c>
      <c r="JF29" s="86">
        <f t="shared" si="50"/>
        <v>2.4629533784664148E-18</v>
      </c>
      <c r="JG29" s="86">
        <f t="shared" si="50"/>
        <v>1.8607844176101383E-18</v>
      </c>
      <c r="JH29" s="86">
        <f t="shared" si="50"/>
        <v>1.8490490161811251E-17</v>
      </c>
      <c r="JI29" s="86">
        <f t="shared" si="50"/>
        <v>1.8235107741404759E-17</v>
      </c>
      <c r="JJ29" s="86">
        <f t="shared" si="50"/>
        <v>5.7930117994351842E-17</v>
      </c>
      <c r="JK29" s="86">
        <f t="shared" si="50"/>
        <v>1.5671459055168448E-20</v>
      </c>
      <c r="JL29" s="86">
        <f t="shared" si="50"/>
        <v>2.8234430582890565E-20</v>
      </c>
      <c r="JM29" s="86">
        <f t="shared" si="50"/>
        <v>2.3773304649959258E-24</v>
      </c>
    </row>
    <row r="30" spans="1:273" x14ac:dyDescent="0.25">
      <c r="B30" s="2">
        <v>3</v>
      </c>
      <c r="C30" s="37">
        <v>99.117000000000004</v>
      </c>
      <c r="D30" s="37">
        <v>100.6</v>
      </c>
      <c r="E30" s="37">
        <v>99.533000000000001</v>
      </c>
      <c r="F30" s="37">
        <v>97.716999999999999</v>
      </c>
      <c r="G30" s="37">
        <v>96.016999999999996</v>
      </c>
      <c r="H30" s="37">
        <v>98.3</v>
      </c>
      <c r="I30" s="37">
        <v>99.224000000000004</v>
      </c>
      <c r="J30" s="37">
        <v>101.017</v>
      </c>
      <c r="K30" s="37">
        <v>99.983000000000004</v>
      </c>
      <c r="L30" s="37">
        <v>104.759</v>
      </c>
      <c r="M30" s="37">
        <v>103.31</v>
      </c>
      <c r="N30" s="37">
        <v>104.121</v>
      </c>
      <c r="O30" s="37">
        <v>105.741</v>
      </c>
      <c r="P30" s="37">
        <v>108.69</v>
      </c>
      <c r="Q30" s="37">
        <v>106.404</v>
      </c>
      <c r="S30" s="4">
        <f t="shared" si="7"/>
        <v>99.054435135269884</v>
      </c>
      <c r="T30" s="4" t="e">
        <f t="shared" si="7"/>
        <v>#N/A</v>
      </c>
      <c r="U30" s="4">
        <f t="shared" si="7"/>
        <v>98.384127969221083</v>
      </c>
      <c r="V30" s="4">
        <f t="shared" si="7"/>
        <v>95.50808386471634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6.2564864730120462E-2</v>
      </c>
      <c r="AJ30" s="4">
        <f t="shared" si="8"/>
        <v>0</v>
      </c>
      <c r="AK30" s="4">
        <f t="shared" si="8"/>
        <v>1.148872030778918</v>
      </c>
      <c r="AL30" s="4">
        <f t="shared" si="8"/>
        <v>2.2089161352836584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99.05443513410863</v>
      </c>
      <c r="AZ30" s="2" t="e">
        <f t="shared" si="9"/>
        <v>#N/A</v>
      </c>
      <c r="BA30" s="2">
        <f t="shared" si="9"/>
        <v>98.384127969216536</v>
      </c>
      <c r="BB30" s="2">
        <f t="shared" si="9"/>
        <v>95.508083864712475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99.117000000000004</v>
      </c>
      <c r="BP30" s="2" t="str">
        <f t="shared" si="11"/>
        <v/>
      </c>
      <c r="BQ30" s="2">
        <f t="shared" si="12"/>
        <v>99.533000000000001</v>
      </c>
      <c r="BR30" s="2">
        <f t="shared" si="13"/>
        <v>97.716999999999999</v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98.893068386491549</v>
      </c>
      <c r="DL30" s="2">
        <f t="shared" si="41"/>
        <v>97.910353722143185</v>
      </c>
      <c r="DM30" s="2">
        <f t="shared" si="41"/>
        <v>98.330129554655883</v>
      </c>
      <c r="DN30" s="2">
        <f t="shared" si="41"/>
        <v>95.544228205128192</v>
      </c>
      <c r="DO30" s="2">
        <f t="shared" si="41"/>
        <v>97.580526315789484</v>
      </c>
      <c r="DP30" s="2">
        <f t="shared" si="41"/>
        <v>97.471810810810837</v>
      </c>
      <c r="DQ30" s="2">
        <f t="shared" si="41"/>
        <v>98.01753437648172</v>
      </c>
      <c r="DR30" s="2">
        <f t="shared" si="41"/>
        <v>99.034142857142868</v>
      </c>
      <c r="DS30" s="2">
        <f t="shared" si="41"/>
        <v>97.015995881595899</v>
      </c>
      <c r="DT30" s="2">
        <f t="shared" si="41"/>
        <v>101.5068480909481</v>
      </c>
      <c r="DU30" s="2">
        <f t="shared" si="41"/>
        <v>100.18356366366366</v>
      </c>
      <c r="DV30" s="2">
        <f t="shared" si="41"/>
        <v>101.64227121858703</v>
      </c>
      <c r="DW30" s="2">
        <f t="shared" si="41"/>
        <v>101.8960302521008</v>
      </c>
      <c r="DX30" s="2">
        <f t="shared" si="41"/>
        <v>103.34299353832441</v>
      </c>
      <c r="DY30" s="2">
        <f t="shared" si="41"/>
        <v>102.35417733990145</v>
      </c>
      <c r="EA30" s="2">
        <f t="shared" si="42"/>
        <v>104.10805402824202</v>
      </c>
      <c r="EB30" s="2">
        <f t="shared" si="42"/>
        <v>103.91295783138968</v>
      </c>
      <c r="EC30" s="2">
        <f t="shared" si="42"/>
        <v>100.18645663955192</v>
      </c>
      <c r="ED30" s="2">
        <f t="shared" si="42"/>
        <v>94.24988181238578</v>
      </c>
      <c r="EE30" s="2">
        <f t="shared" si="42"/>
        <v>98.295180619710266</v>
      </c>
      <c r="EF30" s="2">
        <f t="shared" si="42"/>
        <v>96.740477170910026</v>
      </c>
      <c r="EG30" s="2">
        <f t="shared" si="42"/>
        <v>96.596722874303495</v>
      </c>
      <c r="EH30" s="2">
        <f t="shared" si="42"/>
        <v>99.765147922205145</v>
      </c>
      <c r="EI30" s="2">
        <f t="shared" si="42"/>
        <v>96.024512870842941</v>
      </c>
      <c r="EJ30" s="2">
        <f t="shared" si="42"/>
        <v>97.527924964401251</v>
      </c>
      <c r="EK30" s="2">
        <f t="shared" si="42"/>
        <v>102.82750928573779</v>
      </c>
      <c r="EL30" s="2">
        <f t="shared" si="42"/>
        <v>107.67620068022285</v>
      </c>
      <c r="EM30" s="2">
        <f t="shared" si="42"/>
        <v>108.22629470039764</v>
      </c>
      <c r="EN30" s="2">
        <f t="shared" si="42"/>
        <v>117.23342937677143</v>
      </c>
      <c r="EO30" s="2">
        <f t="shared" si="42"/>
        <v>115.87472405733217</v>
      </c>
      <c r="EQ30" s="2">
        <f t="shared" si="43"/>
        <v>103.83826196530583</v>
      </c>
      <c r="ER30" s="2">
        <f t="shared" si="43"/>
        <v>103.82093132629397</v>
      </c>
      <c r="ES30" s="2">
        <f t="shared" si="43"/>
        <v>101.3213975044964</v>
      </c>
      <c r="ET30" s="2">
        <f t="shared" si="43"/>
        <v>97.62330770574674</v>
      </c>
      <c r="EU30" s="2">
        <f t="shared" si="43"/>
        <v>101.98495738466163</v>
      </c>
      <c r="EV30" s="2">
        <f t="shared" si="43"/>
        <v>98.234539831164412</v>
      </c>
      <c r="EW30" s="2">
        <f t="shared" si="43"/>
        <v>98.200082883746646</v>
      </c>
      <c r="EX30" s="2">
        <f t="shared" si="43"/>
        <v>101.43692584409823</v>
      </c>
      <c r="EY30" s="2">
        <f t="shared" si="43"/>
        <v>98.729735010490856</v>
      </c>
      <c r="EZ30" s="2">
        <f t="shared" si="43"/>
        <v>98.425074884724907</v>
      </c>
      <c r="FA30" s="2">
        <f t="shared" si="43"/>
        <v>103.57545533307592</v>
      </c>
      <c r="FB30" s="2">
        <f t="shared" si="43"/>
        <v>107.00571383103465</v>
      </c>
      <c r="FC30" s="2">
        <f t="shared" si="43"/>
        <v>106.59571362989469</v>
      </c>
      <c r="FD30" s="2">
        <f t="shared" si="43"/>
        <v>113.86228215925013</v>
      </c>
      <c r="FE30" s="2">
        <f t="shared" si="43"/>
        <v>112.78328103061344</v>
      </c>
      <c r="FG30" s="2">
        <f t="shared" si="44"/>
        <v>3.0942999699294104E-2</v>
      </c>
      <c r="FH30" s="2">
        <f t="shared" si="44"/>
        <v>2.6566776529300378E-2</v>
      </c>
      <c r="FI30" s="2">
        <f t="shared" si="44"/>
        <v>2.9086471629252434E-2</v>
      </c>
      <c r="FJ30" s="2">
        <f t="shared" si="44"/>
        <v>2.7933540727217092E-2</v>
      </c>
      <c r="FK30" s="2">
        <f t="shared" si="44"/>
        <v>2.7955182865746889E-2</v>
      </c>
      <c r="FL30" s="2">
        <f t="shared" si="44"/>
        <v>2.8387100047415851E-2</v>
      </c>
      <c r="FM30" s="2">
        <f t="shared" si="44"/>
        <v>2.6981401633808987E-2</v>
      </c>
      <c r="FN30" s="2">
        <f t="shared" si="44"/>
        <v>2.5815510866782271E-2</v>
      </c>
      <c r="FO30" s="2">
        <f t="shared" si="44"/>
        <v>2.5640015365187632E-2</v>
      </c>
      <c r="FP30" s="2">
        <f t="shared" si="44"/>
        <v>2.578358353972187E-2</v>
      </c>
      <c r="FQ30" s="2">
        <f t="shared" si="44"/>
        <v>2.6734025698567046E-2</v>
      </c>
      <c r="FR30" s="2">
        <f t="shared" si="44"/>
        <v>2.7185149586127774E-2</v>
      </c>
      <c r="FS30" s="2">
        <f t="shared" si="44"/>
        <v>2.3120285964479726E-2</v>
      </c>
      <c r="FT30" s="2">
        <f t="shared" si="44"/>
        <v>2.381958826857623E-2</v>
      </c>
      <c r="FU30" s="2">
        <f t="shared" si="44"/>
        <v>2.1605652429944996E-2</v>
      </c>
      <c r="FW30" s="2">
        <f t="shared" si="53"/>
        <v>2.0442685224424477E-6</v>
      </c>
      <c r="FX30" s="2">
        <f t="shared" si="45"/>
        <v>3.3186397341891846E-6</v>
      </c>
      <c r="FY30" s="2">
        <f t="shared" si="45"/>
        <v>3.8851990978575557E-6</v>
      </c>
      <c r="FZ30" s="2">
        <f t="shared" si="45"/>
        <v>3.3607559314560806E-6</v>
      </c>
      <c r="GA30" s="2">
        <f t="shared" si="45"/>
        <v>3.1187684446269759E-6</v>
      </c>
      <c r="GB30" s="2">
        <f t="shared" si="45"/>
        <v>3.3043689185245512E-6</v>
      </c>
      <c r="GC30" s="2">
        <f t="shared" si="45"/>
        <v>3.1121646738898662E-6</v>
      </c>
      <c r="GD30" s="2">
        <f t="shared" si="45"/>
        <v>3.1640886325667719E-6</v>
      </c>
      <c r="GE30" s="2">
        <f t="shared" si="45"/>
        <v>3.6362310645961427E-6</v>
      </c>
      <c r="GF30" s="2">
        <f t="shared" si="45"/>
        <v>3.7664442584509954E-6</v>
      </c>
      <c r="GG30" s="2">
        <f t="shared" si="45"/>
        <v>3.5344619154508115E-6</v>
      </c>
      <c r="GH30" s="2">
        <f t="shared" si="45"/>
        <v>2.987186998020253E-6</v>
      </c>
      <c r="GI30" s="2">
        <f t="shared" si="45"/>
        <v>2.4849558637532541E-6</v>
      </c>
      <c r="GJ30" s="2">
        <f t="shared" si="45"/>
        <v>1.9703117060597627E-6</v>
      </c>
      <c r="GK30" s="2">
        <f t="shared" si="45"/>
        <v>1.5918296485155715E-6</v>
      </c>
      <c r="GM30" s="86">
        <f t="shared" si="54"/>
        <v>7.8473328262332036E-13</v>
      </c>
      <c r="GN30" s="86">
        <f t="shared" si="46"/>
        <v>3.7628363794556714E-16</v>
      </c>
      <c r="GO30" s="86">
        <f t="shared" si="46"/>
        <v>2.7314296099634122E-15</v>
      </c>
      <c r="GP30" s="86">
        <f t="shared" si="46"/>
        <v>2.3125094610419183E-15</v>
      </c>
      <c r="GQ30" s="86">
        <f t="shared" si="46"/>
        <v>1.1800728293127867E-15</v>
      </c>
      <c r="GR30" s="86">
        <f t="shared" si="46"/>
        <v>9.6205453036022692E-16</v>
      </c>
      <c r="GS30" s="86">
        <f t="shared" si="46"/>
        <v>1.0640648494178023E-16</v>
      </c>
      <c r="GT30" s="86">
        <f t="shared" si="46"/>
        <v>9.5242395006102137E-18</v>
      </c>
      <c r="GU30" s="86">
        <f t="shared" si="46"/>
        <v>7.261505556776306E-18</v>
      </c>
      <c r="GV30" s="86">
        <f t="shared" si="46"/>
        <v>6.574475860833503E-17</v>
      </c>
      <c r="GW30" s="86">
        <f t="shared" si="46"/>
        <v>6.5702210053452447E-17</v>
      </c>
      <c r="GX30" s="86">
        <f t="shared" si="46"/>
        <v>2.0005447509436509E-16</v>
      </c>
      <c r="GY30" s="86">
        <f t="shared" si="46"/>
        <v>7.1512162639063822E-20</v>
      </c>
      <c r="GZ30" s="86">
        <f t="shared" si="46"/>
        <v>1.2728937496349554E-19</v>
      </c>
      <c r="HA30" s="86">
        <f t="shared" si="46"/>
        <v>1.5061724956735596E-23</v>
      </c>
      <c r="HC30" s="86">
        <f t="shared" si="58"/>
        <v>1.5036376289208019E-29</v>
      </c>
      <c r="HD30" s="86">
        <f t="shared" si="47"/>
        <v>1.7293448363257624E-34</v>
      </c>
      <c r="HE30" s="86">
        <f t="shared" si="47"/>
        <v>2.809697422246056E-35</v>
      </c>
      <c r="HF30" s="86">
        <f t="shared" si="47"/>
        <v>1.3470963366918518E-35</v>
      </c>
      <c r="HG30" s="86">
        <f t="shared" si="47"/>
        <v>1.3414362545299564E-37</v>
      </c>
      <c r="HH30" s="86">
        <f t="shared" si="47"/>
        <v>1.0144510388330599E-37</v>
      </c>
      <c r="HI30" s="86">
        <f t="shared" si="47"/>
        <v>3.968065526549819E-39</v>
      </c>
      <c r="HJ30" s="86">
        <f t="shared" si="47"/>
        <v>2.4459746197562502E-39</v>
      </c>
      <c r="HK30" s="86">
        <f t="shared" si="47"/>
        <v>4.0662211175765226E-41</v>
      </c>
      <c r="HL30" s="86">
        <f t="shared" si="47"/>
        <v>2.7927414713784424E-40</v>
      </c>
      <c r="HM30" s="86">
        <f t="shared" si="47"/>
        <v>3.5487400830227919E-38</v>
      </c>
      <c r="HN30" s="86">
        <f t="shared" si="47"/>
        <v>5.2880269929719153E-38</v>
      </c>
      <c r="HO30" s="86">
        <f t="shared" si="47"/>
        <v>8.1816681438057302E-42</v>
      </c>
      <c r="HP30" s="86">
        <f t="shared" si="47"/>
        <v>3.5212768963253302E-36</v>
      </c>
      <c r="HQ30" s="86">
        <f t="shared" si="47"/>
        <v>3.4483504936969999E-51</v>
      </c>
      <c r="HS30" s="86">
        <f t="shared" si="55"/>
        <v>1.2096848870386978E-191</v>
      </c>
      <c r="HT30" s="86">
        <f t="shared" si="48"/>
        <v>1.1086074958325535E-219</v>
      </c>
      <c r="HU30" s="86">
        <f t="shared" si="48"/>
        <v>1.086276972251403E-227</v>
      </c>
      <c r="HV30" s="86">
        <f t="shared" si="48"/>
        <v>2.9173866772581888E-231</v>
      </c>
      <c r="HW30" s="86">
        <f t="shared" si="48"/>
        <v>3.5346339772210594E-246</v>
      </c>
      <c r="HX30" s="86">
        <f t="shared" si="48"/>
        <v>5.0303720689974746E-246</v>
      </c>
      <c r="HY30" s="86">
        <f t="shared" si="48"/>
        <v>8.6890696665075666E-257</v>
      </c>
      <c r="HZ30" s="86">
        <f t="shared" si="48"/>
        <v>8.7359280226309877E-258</v>
      </c>
      <c r="IA30" s="86">
        <f t="shared" si="48"/>
        <v>8.6703059160774246E-268</v>
      </c>
      <c r="IB30" s="86">
        <f t="shared" si="48"/>
        <v>3.2014842345190374E-265</v>
      </c>
      <c r="IC30" s="86">
        <f t="shared" si="48"/>
        <v>1.793878581585777E-251</v>
      </c>
      <c r="ID30" s="86">
        <f t="shared" si="48"/>
        <v>3.3536268931284386E-252</v>
      </c>
      <c r="IE30" s="86">
        <f t="shared" si="48"/>
        <v>2.9000311059743962E-279</v>
      </c>
      <c r="IF30" s="86">
        <f t="shared" si="48"/>
        <v>2.8703578248337541E-99</v>
      </c>
      <c r="IG30" s="86">
        <f t="shared" si="48"/>
        <v>4.6326656202996047E-67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8.4145788234057708E-148</v>
      </c>
      <c r="IY30" s="86">
        <f t="shared" si="57"/>
        <v>7.8473328262332036E-13</v>
      </c>
      <c r="IZ30" s="86">
        <f t="shared" si="50"/>
        <v>3.7628363794556714E-16</v>
      </c>
      <c r="JA30" s="86">
        <f t="shared" si="50"/>
        <v>2.7314296099634122E-15</v>
      </c>
      <c r="JB30" s="86">
        <f t="shared" si="50"/>
        <v>2.3125094610419183E-15</v>
      </c>
      <c r="JC30" s="86">
        <f t="shared" si="50"/>
        <v>1.1800728293127867E-15</v>
      </c>
      <c r="JD30" s="86">
        <f t="shared" si="50"/>
        <v>9.6205453036022692E-16</v>
      </c>
      <c r="JE30" s="86">
        <f t="shared" si="50"/>
        <v>1.0640648494178023E-16</v>
      </c>
      <c r="JF30" s="86">
        <f t="shared" si="50"/>
        <v>9.5242395006102137E-18</v>
      </c>
      <c r="JG30" s="86">
        <f t="shared" si="50"/>
        <v>7.261505556776306E-18</v>
      </c>
      <c r="JH30" s="86">
        <f t="shared" si="50"/>
        <v>6.574475860833503E-17</v>
      </c>
      <c r="JI30" s="86">
        <f t="shared" si="50"/>
        <v>6.5702210053452447E-17</v>
      </c>
      <c r="JJ30" s="86">
        <f t="shared" si="50"/>
        <v>2.0005447509436509E-16</v>
      </c>
      <c r="JK30" s="86">
        <f t="shared" si="50"/>
        <v>7.1512162639063822E-20</v>
      </c>
      <c r="JL30" s="86">
        <f t="shared" si="50"/>
        <v>1.2728937496349554E-19</v>
      </c>
      <c r="JM30" s="86">
        <f t="shared" si="50"/>
        <v>1.5061724956735596E-23</v>
      </c>
    </row>
    <row r="31" spans="1:273" x14ac:dyDescent="0.25">
      <c r="B31" s="2">
        <v>4</v>
      </c>
      <c r="C31" s="37">
        <v>99.2</v>
      </c>
      <c r="D31" s="37">
        <v>104.85</v>
      </c>
      <c r="E31" s="37">
        <v>98.167000000000002</v>
      </c>
      <c r="F31" s="37">
        <v>95.533000000000001</v>
      </c>
      <c r="G31" s="37">
        <v>98.066999999999993</v>
      </c>
      <c r="H31" s="37">
        <v>97.367000000000004</v>
      </c>
      <c r="I31" s="37">
        <v>99.344999999999999</v>
      </c>
      <c r="J31" s="37">
        <v>101.672</v>
      </c>
      <c r="K31" s="37">
        <v>101.81</v>
      </c>
      <c r="L31" s="37">
        <v>101.5</v>
      </c>
      <c r="M31" s="37">
        <v>101.879</v>
      </c>
      <c r="N31" s="37">
        <v>108.328</v>
      </c>
      <c r="O31" s="37">
        <v>105.46599999999999</v>
      </c>
      <c r="P31" s="37">
        <v>107.20699999999999</v>
      </c>
      <c r="Q31" s="37">
        <v>107.43899999999999</v>
      </c>
      <c r="S31" s="4">
        <f t="shared" si="7"/>
        <v>99.243795119168624</v>
      </c>
      <c r="T31" s="4" t="e">
        <f t="shared" si="7"/>
        <v>#N/A</v>
      </c>
      <c r="U31" s="4">
        <f t="shared" si="7"/>
        <v>98.518877954700159</v>
      </c>
      <c r="V31" s="4">
        <f t="shared" si="7"/>
        <v>95.802279805382369</v>
      </c>
      <c r="W31" s="4">
        <f t="shared" si="7"/>
        <v>97.895569880449557</v>
      </c>
      <c r="X31" s="4">
        <f t="shared" si="7"/>
        <v>97.661046417894198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-4.3795119168621E-2</v>
      </c>
      <c r="AJ31" s="4">
        <f t="shared" si="8"/>
        <v>0</v>
      </c>
      <c r="AK31" s="4">
        <f t="shared" si="8"/>
        <v>-0.35187795470015715</v>
      </c>
      <c r="AL31" s="4">
        <f t="shared" si="8"/>
        <v>-0.26927980538236795</v>
      </c>
      <c r="AM31" s="4">
        <f t="shared" si="8"/>
        <v>0.17143011955043619</v>
      </c>
      <c r="AN31" s="4">
        <f t="shared" si="8"/>
        <v>-0.29404641789419372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99.243795116353013</v>
      </c>
      <c r="AZ31" s="2" t="e">
        <f t="shared" si="9"/>
        <v>#N/A</v>
      </c>
      <c r="BA31" s="2">
        <f t="shared" si="9"/>
        <v>98.51887795468636</v>
      </c>
      <c r="BB31" s="2">
        <f t="shared" si="9"/>
        <v>95.802279805370702</v>
      </c>
      <c r="BC31" s="2">
        <f t="shared" si="9"/>
        <v>97.895569880443617</v>
      </c>
      <c r="BD31" s="2">
        <f t="shared" si="9"/>
        <v>97.661046417888954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99.2</v>
      </c>
      <c r="BP31" s="2" t="str">
        <f t="shared" si="11"/>
        <v/>
      </c>
      <c r="BQ31" s="2">
        <f t="shared" si="12"/>
        <v>98.167000000000002</v>
      </c>
      <c r="BR31" s="2">
        <f t="shared" si="13"/>
        <v>95.533000000000001</v>
      </c>
      <c r="BS31" s="2">
        <f t="shared" si="14"/>
        <v>98.066999999999993</v>
      </c>
      <c r="BT31" s="2">
        <f t="shared" si="15"/>
        <v>97.367000000000004</v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99.076746060037507</v>
      </c>
      <c r="DL31" s="2">
        <f t="shared" si="41"/>
        <v>98.197698198198182</v>
      </c>
      <c r="DM31" s="2">
        <f t="shared" si="41"/>
        <v>98.466243462085572</v>
      </c>
      <c r="DN31" s="2">
        <f t="shared" si="41"/>
        <v>95.851911201079616</v>
      </c>
      <c r="DO31" s="2">
        <f t="shared" si="41"/>
        <v>97.884497975708513</v>
      </c>
      <c r="DP31" s="2">
        <f t="shared" si="41"/>
        <v>97.692189189189207</v>
      </c>
      <c r="DQ31" s="2">
        <f t="shared" si="41"/>
        <v>98.195063063063046</v>
      </c>
      <c r="DR31" s="2">
        <f t="shared" si="41"/>
        <v>99.203828571428573</v>
      </c>
      <c r="DS31" s="2">
        <f t="shared" si="41"/>
        <v>97.248879794079812</v>
      </c>
      <c r="DT31" s="2">
        <f t="shared" si="41"/>
        <v>101.68658991848993</v>
      </c>
      <c r="DU31" s="2">
        <f t="shared" si="41"/>
        <v>100.39937627627627</v>
      </c>
      <c r="DV31" s="2">
        <f t="shared" si="41"/>
        <v>101.90931981981984</v>
      </c>
      <c r="DW31" s="2">
        <f t="shared" si="41"/>
        <v>102.20231932773106</v>
      </c>
      <c r="DX31" s="2">
        <f t="shared" si="41"/>
        <v>103.63824019607841</v>
      </c>
      <c r="DY31" s="2">
        <f t="shared" si="41"/>
        <v>102.5687660098522</v>
      </c>
      <c r="EA31" s="2">
        <f t="shared" si="42"/>
        <v>104.0150492335279</v>
      </c>
      <c r="EB31" s="2">
        <f t="shared" si="42"/>
        <v>103.82353855034043</v>
      </c>
      <c r="EC31" s="2">
        <f t="shared" si="42"/>
        <v>100.12108697743525</v>
      </c>
      <c r="ED31" s="2">
        <f t="shared" si="42"/>
        <v>94.226710566583094</v>
      </c>
      <c r="EE31" s="2">
        <f t="shared" si="42"/>
        <v>98.246273902596513</v>
      </c>
      <c r="EF31" s="2">
        <f t="shared" si="42"/>
        <v>96.688732286309346</v>
      </c>
      <c r="EG31" s="2">
        <f t="shared" si="42"/>
        <v>96.557542890223601</v>
      </c>
      <c r="EH31" s="2">
        <f t="shared" si="42"/>
        <v>99.700618511263499</v>
      </c>
      <c r="EI31" s="2">
        <f t="shared" si="42"/>
        <v>95.99255878806575</v>
      </c>
      <c r="EJ31" s="2">
        <f t="shared" si="42"/>
        <v>97.510736672859153</v>
      </c>
      <c r="EK31" s="2">
        <f t="shared" si="42"/>
        <v>102.76000985274302</v>
      </c>
      <c r="EL31" s="2">
        <f t="shared" si="42"/>
        <v>107.57864227512842</v>
      </c>
      <c r="EM31" s="2">
        <f t="shared" si="42"/>
        <v>108.12637789661321</v>
      </c>
      <c r="EN31" s="2">
        <f t="shared" si="42"/>
        <v>117.0773169869499</v>
      </c>
      <c r="EO31" s="2">
        <f t="shared" si="42"/>
        <v>115.73258786990799</v>
      </c>
      <c r="EQ31" s="2">
        <f t="shared" si="43"/>
        <v>103.74793956388461</v>
      </c>
      <c r="ER31" s="2">
        <f t="shared" si="43"/>
        <v>103.73241924139892</v>
      </c>
      <c r="ES31" s="2">
        <f t="shared" si="43"/>
        <v>101.24425332733813</v>
      </c>
      <c r="ET31" s="2">
        <f t="shared" si="43"/>
        <v>97.565409642694661</v>
      </c>
      <c r="EU31" s="2">
        <f t="shared" si="43"/>
        <v>101.89783647176432</v>
      </c>
      <c r="EV31" s="2">
        <f t="shared" si="43"/>
        <v>98.167393921852877</v>
      </c>
      <c r="EW31" s="2">
        <f t="shared" si="43"/>
        <v>98.144492535608762</v>
      </c>
      <c r="EX31" s="2">
        <f t="shared" si="43"/>
        <v>101.3553453667097</v>
      </c>
      <c r="EY31" s="2">
        <f t="shared" si="43"/>
        <v>98.669561477400762</v>
      </c>
      <c r="EZ31" s="2">
        <f t="shared" si="43"/>
        <v>98.398558876393196</v>
      </c>
      <c r="FA31" s="2">
        <f t="shared" si="43"/>
        <v>103.50017454873102</v>
      </c>
      <c r="FB31" s="2">
        <f t="shared" si="43"/>
        <v>106.91501173990729</v>
      </c>
      <c r="FC31" s="2">
        <f t="shared" si="43"/>
        <v>106.51218779327452</v>
      </c>
      <c r="FD31" s="2">
        <f t="shared" si="43"/>
        <v>113.73942612671021</v>
      </c>
      <c r="FE31" s="2">
        <f t="shared" si="43"/>
        <v>112.67339687249601</v>
      </c>
      <c r="FG31" s="2">
        <f t="shared" si="44"/>
        <v>3.3827338899999546E-2</v>
      </c>
      <c r="FH31" s="2">
        <f t="shared" si="44"/>
        <v>2.9055418835725471E-2</v>
      </c>
      <c r="FI31" s="2">
        <f t="shared" si="44"/>
        <v>3.1803434817376949E-2</v>
      </c>
      <c r="FJ31" s="2">
        <f t="shared" si="44"/>
        <v>3.054619703105807E-2</v>
      </c>
      <c r="FK31" s="2">
        <f t="shared" si="44"/>
        <v>3.0569799725766601E-2</v>
      </c>
      <c r="FL31" s="2">
        <f t="shared" si="44"/>
        <v>3.1040823626187916E-2</v>
      </c>
      <c r="FM31" s="2">
        <f t="shared" si="44"/>
        <v>2.9507706581429049E-2</v>
      </c>
      <c r="FN31" s="2">
        <f t="shared" si="44"/>
        <v>2.8235819697400265E-2</v>
      </c>
      <c r="FO31" s="2">
        <f t="shared" si="44"/>
        <v>2.8044344433688573E-2</v>
      </c>
      <c r="FP31" s="2">
        <f t="shared" si="44"/>
        <v>2.8200985705379811E-2</v>
      </c>
      <c r="FQ31" s="2">
        <f t="shared" si="44"/>
        <v>2.92378644947991E-2</v>
      </c>
      <c r="FR31" s="2">
        <f t="shared" si="44"/>
        <v>2.9729948837481573E-2</v>
      </c>
      <c r="FS31" s="2">
        <f t="shared" si="44"/>
        <v>2.5294467521264227E-2</v>
      </c>
      <c r="FT31" s="2">
        <f t="shared" si="44"/>
        <v>2.6057776559336939E-2</v>
      </c>
      <c r="FU31" s="2">
        <f t="shared" si="44"/>
        <v>2.3640848060945161E-2</v>
      </c>
      <c r="FW31" s="2">
        <f t="shared" si="53"/>
        <v>2.2414954198358145E-6</v>
      </c>
      <c r="FX31" s="2">
        <f t="shared" si="45"/>
        <v>3.6388149443302744E-6</v>
      </c>
      <c r="FY31" s="2">
        <f t="shared" si="45"/>
        <v>4.260034501657425E-6</v>
      </c>
      <c r="FZ31" s="2">
        <f t="shared" si="45"/>
        <v>3.6849944065791005E-6</v>
      </c>
      <c r="GA31" s="2">
        <f t="shared" si="45"/>
        <v>3.4196605694004179E-6</v>
      </c>
      <c r="GB31" s="2">
        <f t="shared" si="45"/>
        <v>3.6231673161112861E-6</v>
      </c>
      <c r="GC31" s="2">
        <f t="shared" si="45"/>
        <v>3.4124196831277098E-6</v>
      </c>
      <c r="GD31" s="2">
        <f t="shared" si="45"/>
        <v>3.4693531371999348E-6</v>
      </c>
      <c r="GE31" s="2">
        <f t="shared" si="45"/>
        <v>3.9870466797443799E-6</v>
      </c>
      <c r="GF31" s="2">
        <f t="shared" si="45"/>
        <v>4.1298225056863411E-6</v>
      </c>
      <c r="GG31" s="2">
        <f t="shared" si="45"/>
        <v>3.8754591038645165E-6</v>
      </c>
      <c r="GH31" s="2">
        <f t="shared" si="45"/>
        <v>3.2753844671710169E-6</v>
      </c>
      <c r="GI31" s="2">
        <f t="shared" si="45"/>
        <v>2.7246992697531391E-6</v>
      </c>
      <c r="GJ31" s="2">
        <f t="shared" si="45"/>
        <v>2.1604034146245458E-6</v>
      </c>
      <c r="GK31" s="2">
        <f t="shared" si="45"/>
        <v>1.7454062335175997E-6</v>
      </c>
      <c r="GM31" s="86">
        <f t="shared" si="54"/>
        <v>1.9351670211514037E-12</v>
      </c>
      <c r="GN31" s="86">
        <f t="shared" si="46"/>
        <v>1.2285339515536686E-15</v>
      </c>
      <c r="GO31" s="86">
        <f t="shared" si="46"/>
        <v>8.4426679142773182E-15</v>
      </c>
      <c r="GP31" s="86">
        <f t="shared" si="46"/>
        <v>7.104998040099146E-15</v>
      </c>
      <c r="GQ31" s="86">
        <f t="shared" si="46"/>
        <v>3.7324913774565671E-15</v>
      </c>
      <c r="GR31" s="86">
        <f t="shared" si="46"/>
        <v>3.0854657976348065E-15</v>
      </c>
      <c r="GS31" s="86">
        <f t="shared" si="46"/>
        <v>3.6853748155964982E-16</v>
      </c>
      <c r="GT31" s="86">
        <f t="shared" si="46"/>
        <v>3.5975273647455325E-17</v>
      </c>
      <c r="GU31" s="86">
        <f t="shared" si="46"/>
        <v>2.7675210523091149E-17</v>
      </c>
      <c r="GV31" s="86">
        <f t="shared" si="46"/>
        <v>2.2873237766570027E-16</v>
      </c>
      <c r="GW31" s="86">
        <f t="shared" si="46"/>
        <v>2.3153080376760406E-16</v>
      </c>
      <c r="GX31" s="86">
        <f t="shared" si="46"/>
        <v>6.7623193027055966E-16</v>
      </c>
      <c r="GY31" s="86">
        <f t="shared" si="46"/>
        <v>3.1786380878100222E-19</v>
      </c>
      <c r="GZ31" s="86">
        <f t="shared" si="46"/>
        <v>5.590204530972858E-19</v>
      </c>
      <c r="HA31" s="86">
        <f t="shared" si="46"/>
        <v>9.237111730823319E-23</v>
      </c>
      <c r="HC31" s="86">
        <f t="shared" si="58"/>
        <v>7.4982084680208004E-29</v>
      </c>
      <c r="HD31" s="86">
        <f t="shared" si="47"/>
        <v>1.1958034741952028E-33</v>
      </c>
      <c r="HE31" s="86">
        <f t="shared" si="47"/>
        <v>2.0902831049524065E-34</v>
      </c>
      <c r="HF31" s="86">
        <f t="shared" si="47"/>
        <v>1.0077039440340597E-34</v>
      </c>
      <c r="HG31" s="86">
        <f t="shared" si="47"/>
        <v>1.1272894283962483E-36</v>
      </c>
      <c r="HH31" s="86">
        <f t="shared" si="47"/>
        <v>8.6706980320559835E-37</v>
      </c>
      <c r="HI31" s="86">
        <f t="shared" si="47"/>
        <v>3.6803755356084431E-38</v>
      </c>
      <c r="HJ31" s="86">
        <f t="shared" si="47"/>
        <v>2.321868868528533E-38</v>
      </c>
      <c r="HK31" s="86">
        <f t="shared" si="47"/>
        <v>4.3017175698645798E-40</v>
      </c>
      <c r="HL31" s="86">
        <f t="shared" si="47"/>
        <v>2.7947189051638813E-39</v>
      </c>
      <c r="HM31" s="86">
        <f t="shared" si="47"/>
        <v>3.1842507396513207E-37</v>
      </c>
      <c r="HN31" s="86">
        <f t="shared" si="47"/>
        <v>4.6358029860083951E-37</v>
      </c>
      <c r="HO31" s="86">
        <f t="shared" si="47"/>
        <v>8.7148611256494039E-41</v>
      </c>
      <c r="HP31" s="86">
        <f t="shared" si="47"/>
        <v>2.6614983392988966E-35</v>
      </c>
      <c r="HQ31" s="86">
        <f t="shared" si="47"/>
        <v>6.5248850798307539E-50</v>
      </c>
      <c r="HS31" s="86">
        <f t="shared" si="55"/>
        <v>2.4019010159634224E-188</v>
      </c>
      <c r="HT31" s="86">
        <f t="shared" si="48"/>
        <v>9.2837900196055051E-216</v>
      </c>
      <c r="HU31" s="86">
        <f t="shared" si="48"/>
        <v>1.3590423483402609E-223</v>
      </c>
      <c r="HV31" s="86">
        <f t="shared" si="48"/>
        <v>3.8596617610504039E-227</v>
      </c>
      <c r="HW31" s="86">
        <f t="shared" si="48"/>
        <v>8.3544951423242615E-242</v>
      </c>
      <c r="HX31" s="86">
        <f t="shared" si="48"/>
        <v>1.2625739260293579E-241</v>
      </c>
      <c r="HY31" s="86">
        <f t="shared" si="48"/>
        <v>3.2970370479296046E-252</v>
      </c>
      <c r="HZ31" s="86">
        <f t="shared" si="48"/>
        <v>3.6676325444456424E-253</v>
      </c>
      <c r="IA31" s="86">
        <f t="shared" si="48"/>
        <v>5.8313841390616316E-263</v>
      </c>
      <c r="IB31" s="86">
        <f t="shared" si="48"/>
        <v>1.764859849880419E-260</v>
      </c>
      <c r="IC31" s="86">
        <f t="shared" si="48"/>
        <v>5.9563227980403465E-247</v>
      </c>
      <c r="ID31" s="86">
        <f t="shared" si="48"/>
        <v>1.0372168949872154E-247</v>
      </c>
      <c r="IE31" s="86">
        <f t="shared" si="48"/>
        <v>2.3167552056174945E-274</v>
      </c>
      <c r="IF31" s="86">
        <f t="shared" si="48"/>
        <v>1.3907821808635247E-97</v>
      </c>
      <c r="IG31" s="86">
        <f t="shared" si="48"/>
        <v>6.0578741965572122E-66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8.502098343208372E-146</v>
      </c>
      <c r="IY31" s="86">
        <f t="shared" si="57"/>
        <v>1.9351670211514037E-12</v>
      </c>
      <c r="IZ31" s="86">
        <f t="shared" si="50"/>
        <v>1.2285339515536686E-15</v>
      </c>
      <c r="JA31" s="86">
        <f t="shared" si="50"/>
        <v>8.4426679142773182E-15</v>
      </c>
      <c r="JB31" s="86">
        <f t="shared" si="50"/>
        <v>7.104998040099146E-15</v>
      </c>
      <c r="JC31" s="86">
        <f t="shared" si="50"/>
        <v>3.7324913774565671E-15</v>
      </c>
      <c r="JD31" s="86">
        <f t="shared" si="50"/>
        <v>3.0854657976348065E-15</v>
      </c>
      <c r="JE31" s="86">
        <f t="shared" si="50"/>
        <v>3.6853748155964982E-16</v>
      </c>
      <c r="JF31" s="86">
        <f t="shared" si="50"/>
        <v>3.5975273647455325E-17</v>
      </c>
      <c r="JG31" s="86">
        <f t="shared" si="50"/>
        <v>2.7675210523091149E-17</v>
      </c>
      <c r="JH31" s="86">
        <f t="shared" si="50"/>
        <v>2.2873237766570027E-16</v>
      </c>
      <c r="JI31" s="86">
        <f t="shared" si="50"/>
        <v>2.3153080376760406E-16</v>
      </c>
      <c r="JJ31" s="86">
        <f t="shared" si="50"/>
        <v>6.7623193027055966E-16</v>
      </c>
      <c r="JK31" s="86">
        <f t="shared" si="50"/>
        <v>3.1786380878100222E-19</v>
      </c>
      <c r="JL31" s="86">
        <f t="shared" si="50"/>
        <v>5.590204530972858E-19</v>
      </c>
      <c r="JM31" s="86">
        <f t="shared" si="50"/>
        <v>9.237111730823319E-23</v>
      </c>
    </row>
    <row r="32" spans="1:273" x14ac:dyDescent="0.25">
      <c r="B32" s="2">
        <v>5</v>
      </c>
      <c r="C32" s="37">
        <v>97.183000000000007</v>
      </c>
      <c r="D32" s="37">
        <v>100.68300000000001</v>
      </c>
      <c r="E32" s="37">
        <v>99.117000000000004</v>
      </c>
      <c r="F32" s="37">
        <v>97.082999999999998</v>
      </c>
      <c r="G32" s="37">
        <v>99.216999999999999</v>
      </c>
      <c r="H32" s="37">
        <v>96.582999999999998</v>
      </c>
      <c r="I32" s="37">
        <v>99.759</v>
      </c>
      <c r="J32" s="37">
        <v>101.224</v>
      </c>
      <c r="K32" s="37">
        <v>98.69</v>
      </c>
      <c r="L32" s="37">
        <v>100.845</v>
      </c>
      <c r="M32" s="37">
        <v>101.29300000000001</v>
      </c>
      <c r="N32" s="37">
        <v>103.155</v>
      </c>
      <c r="O32" s="37">
        <v>106.983</v>
      </c>
      <c r="P32" s="37">
        <v>105.63800000000001</v>
      </c>
      <c r="Q32" s="37">
        <v>106.56100000000001</v>
      </c>
      <c r="S32" s="4">
        <f t="shared" si="7"/>
        <v>99.432764528505444</v>
      </c>
      <c r="T32" s="4">
        <f t="shared" si="7"/>
        <v>98.651803253712032</v>
      </c>
      <c r="U32" s="4">
        <f t="shared" si="7"/>
        <v>98.652888767308497</v>
      </c>
      <c r="V32" s="4">
        <f t="shared" si="7"/>
        <v>96.09428544029852</v>
      </c>
      <c r="W32" s="4">
        <f t="shared" si="7"/>
        <v>98.188780545210321</v>
      </c>
      <c r="X32" s="4">
        <f t="shared" si="7"/>
        <v>97.869287891665891</v>
      </c>
      <c r="Y32" s="4">
        <f t="shared" si="7"/>
        <v>98.312775179000269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102.34879587421085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-2.2497645285054375</v>
      </c>
      <c r="AJ32" s="4">
        <f t="shared" si="8"/>
        <v>2.031196746287975</v>
      </c>
      <c r="AK32" s="4">
        <f t="shared" si="8"/>
        <v>0.46411123269150778</v>
      </c>
      <c r="AL32" s="4">
        <f t="shared" si="8"/>
        <v>0.98871455970147792</v>
      </c>
      <c r="AM32" s="4">
        <f t="shared" si="8"/>
        <v>1.0282194547896779</v>
      </c>
      <c r="AN32" s="4">
        <f t="shared" si="8"/>
        <v>-1.2862878916658929</v>
      </c>
      <c r="AO32" s="4">
        <f t="shared" si="8"/>
        <v>1.4462248209997313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0.80620412578915079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>
        <f t="shared" si="51"/>
        <v>99.432764521783994</v>
      </c>
      <c r="AZ32" s="2">
        <f t="shared" si="9"/>
        <v>98.651803253705665</v>
      </c>
      <c r="BA32" s="2">
        <f t="shared" si="9"/>
        <v>98.652888767267413</v>
      </c>
      <c r="BB32" s="2">
        <f t="shared" si="9"/>
        <v>96.094285440263988</v>
      </c>
      <c r="BC32" s="2">
        <f t="shared" si="9"/>
        <v>98.18878054519223</v>
      </c>
      <c r="BD32" s="2">
        <f t="shared" si="9"/>
        <v>97.869287891649691</v>
      </c>
      <c r="BE32" s="2">
        <f t="shared" si="9"/>
        <v>98.312775178998109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102.34879587420733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>
        <f t="shared" si="10"/>
        <v>97.183000000000007</v>
      </c>
      <c r="BP32" s="2">
        <f t="shared" si="11"/>
        <v>100.68300000000001</v>
      </c>
      <c r="BQ32" s="2">
        <f t="shared" si="12"/>
        <v>99.117000000000004</v>
      </c>
      <c r="BR32" s="2">
        <f t="shared" si="13"/>
        <v>97.082999999999998</v>
      </c>
      <c r="BS32" s="2">
        <f t="shared" si="14"/>
        <v>99.216999999999999</v>
      </c>
      <c r="BT32" s="2">
        <f t="shared" si="15"/>
        <v>96.582999999999998</v>
      </c>
      <c r="BU32" s="2">
        <f t="shared" si="16"/>
        <v>99.759</v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103.155</v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99.26042373358348</v>
      </c>
      <c r="DL32" s="2">
        <f t="shared" si="41"/>
        <v>98.485042674253194</v>
      </c>
      <c r="DM32" s="2">
        <f t="shared" si="41"/>
        <v>98.602357369515275</v>
      </c>
      <c r="DN32" s="2">
        <f t="shared" si="41"/>
        <v>96.159594197031026</v>
      </c>
      <c r="DO32" s="2">
        <f t="shared" si="41"/>
        <v>98.188469635627541</v>
      </c>
      <c r="DP32" s="2">
        <f t="shared" si="41"/>
        <v>97.912567567567592</v>
      </c>
      <c r="DQ32" s="2">
        <f t="shared" si="41"/>
        <v>98.372591749644357</v>
      </c>
      <c r="DR32" s="2">
        <f t="shared" si="41"/>
        <v>99.373514285714293</v>
      </c>
      <c r="DS32" s="2">
        <f t="shared" si="41"/>
        <v>97.481763706563726</v>
      </c>
      <c r="DT32" s="2">
        <f t="shared" si="41"/>
        <v>101.86633174603175</v>
      </c>
      <c r="DU32" s="2">
        <f t="shared" si="41"/>
        <v>100.61518888888888</v>
      </c>
      <c r="DV32" s="2">
        <f t="shared" si="41"/>
        <v>102.17636842105266</v>
      </c>
      <c r="DW32" s="2">
        <f t="shared" si="41"/>
        <v>102.50860840336131</v>
      </c>
      <c r="DX32" s="2">
        <f t="shared" si="41"/>
        <v>103.93348685383242</v>
      </c>
      <c r="DY32" s="2">
        <f t="shared" si="41"/>
        <v>102.78335467980294</v>
      </c>
      <c r="EA32" s="2">
        <f t="shared" si="42"/>
        <v>103.92204443881378</v>
      </c>
      <c r="EB32" s="2">
        <f t="shared" si="42"/>
        <v>103.73411926929118</v>
      </c>
      <c r="EC32" s="2">
        <f t="shared" si="42"/>
        <v>100.0557173153186</v>
      </c>
      <c r="ED32" s="2">
        <f t="shared" si="42"/>
        <v>94.203539320780393</v>
      </c>
      <c r="EE32" s="2">
        <f t="shared" si="42"/>
        <v>98.197367185482747</v>
      </c>
      <c r="EF32" s="2">
        <f t="shared" si="42"/>
        <v>96.63698740170868</v>
      </c>
      <c r="EG32" s="2">
        <f t="shared" si="42"/>
        <v>96.518362906143707</v>
      </c>
      <c r="EH32" s="2">
        <f t="shared" si="42"/>
        <v>99.63608910032184</v>
      </c>
      <c r="EI32" s="2">
        <f t="shared" si="42"/>
        <v>95.960604705288574</v>
      </c>
      <c r="EJ32" s="2">
        <f t="shared" si="42"/>
        <v>97.493548381317041</v>
      </c>
      <c r="EK32" s="2">
        <f t="shared" si="42"/>
        <v>102.69251041974825</v>
      </c>
      <c r="EL32" s="2">
        <f t="shared" si="42"/>
        <v>107.48108387003398</v>
      </c>
      <c r="EM32" s="2">
        <f t="shared" si="42"/>
        <v>108.02646109282875</v>
      </c>
      <c r="EN32" s="2">
        <f t="shared" si="42"/>
        <v>116.92120459712835</v>
      </c>
      <c r="EO32" s="2">
        <f t="shared" si="42"/>
        <v>115.59045168248382</v>
      </c>
      <c r="EQ32" s="2">
        <f t="shared" si="43"/>
        <v>103.65761716246341</v>
      </c>
      <c r="ER32" s="2">
        <f t="shared" si="43"/>
        <v>103.64390715650384</v>
      </c>
      <c r="ES32" s="2">
        <f t="shared" si="43"/>
        <v>101.16710915017985</v>
      </c>
      <c r="ET32" s="2">
        <f t="shared" si="43"/>
        <v>97.507511579642582</v>
      </c>
      <c r="EU32" s="2">
        <f t="shared" si="43"/>
        <v>101.81071555886703</v>
      </c>
      <c r="EV32" s="2">
        <f t="shared" si="43"/>
        <v>98.100248012541329</v>
      </c>
      <c r="EW32" s="2">
        <f t="shared" si="43"/>
        <v>98.088902187470879</v>
      </c>
      <c r="EX32" s="2">
        <f t="shared" si="43"/>
        <v>101.27376488932117</v>
      </c>
      <c r="EY32" s="2">
        <f t="shared" si="43"/>
        <v>98.609387944310669</v>
      </c>
      <c r="EZ32" s="2">
        <f t="shared" si="43"/>
        <v>98.37204286806147</v>
      </c>
      <c r="FA32" s="2">
        <f t="shared" si="43"/>
        <v>103.42489376438611</v>
      </c>
      <c r="FB32" s="2">
        <f t="shared" si="43"/>
        <v>106.82430964877992</v>
      </c>
      <c r="FC32" s="2">
        <f t="shared" si="43"/>
        <v>106.42866195665434</v>
      </c>
      <c r="FD32" s="2">
        <f t="shared" si="43"/>
        <v>113.6165700941703</v>
      </c>
      <c r="FE32" s="2">
        <f t="shared" si="43"/>
        <v>112.56351271437859</v>
      </c>
      <c r="FG32" s="2">
        <f t="shared" si="44"/>
        <v>3.6970283297262041E-2</v>
      </c>
      <c r="FH32" s="2">
        <f t="shared" si="44"/>
        <v>3.1769576299497178E-2</v>
      </c>
      <c r="FI32" s="2">
        <f t="shared" si="44"/>
        <v>3.476510175614602E-2</v>
      </c>
      <c r="FJ32" s="2">
        <f t="shared" si="44"/>
        <v>3.3394823073848681E-2</v>
      </c>
      <c r="FK32" s="2">
        <f t="shared" si="44"/>
        <v>3.3420550989265517E-2</v>
      </c>
      <c r="FL32" s="2">
        <f t="shared" si="44"/>
        <v>3.3933962133390408E-2</v>
      </c>
      <c r="FM32" s="2">
        <f t="shared" si="44"/>
        <v>3.2262709779606401E-2</v>
      </c>
      <c r="FN32" s="2">
        <f t="shared" si="44"/>
        <v>3.0875850479739939E-2</v>
      </c>
      <c r="FO32" s="2">
        <f t="shared" si="44"/>
        <v>3.0667037382237788E-2</v>
      </c>
      <c r="FP32" s="2">
        <f t="shared" si="44"/>
        <v>3.0837862888003761E-2</v>
      </c>
      <c r="FQ32" s="2">
        <f t="shared" si="44"/>
        <v>3.1968503640168164E-2</v>
      </c>
      <c r="FR32" s="2">
        <f t="shared" si="44"/>
        <v>3.2505006827063532E-2</v>
      </c>
      <c r="FS32" s="2">
        <f t="shared" si="44"/>
        <v>2.7667313787006997E-2</v>
      </c>
      <c r="FT32" s="2">
        <f t="shared" si="44"/>
        <v>2.8500134292250744E-2</v>
      </c>
      <c r="FU32" s="2">
        <f t="shared" si="44"/>
        <v>2.5862686140451362E-2</v>
      </c>
      <c r="FW32" s="2">
        <f t="shared" si="53"/>
        <v>2.4577503231029191E-6</v>
      </c>
      <c r="FX32" s="2">
        <f t="shared" si="45"/>
        <v>3.9898798455457604E-6</v>
      </c>
      <c r="FY32" s="2">
        <f t="shared" si="45"/>
        <v>4.671033026088415E-6</v>
      </c>
      <c r="FZ32" s="2">
        <f t="shared" si="45"/>
        <v>4.0405145832333141E-6</v>
      </c>
      <c r="GA32" s="2">
        <f t="shared" si="45"/>
        <v>3.7495820154859866E-6</v>
      </c>
      <c r="GB32" s="2">
        <f t="shared" si="45"/>
        <v>3.9727225744030632E-6</v>
      </c>
      <c r="GC32" s="2">
        <f t="shared" si="45"/>
        <v>3.7416425468004854E-6</v>
      </c>
      <c r="GD32" s="2">
        <f t="shared" si="45"/>
        <v>3.8040687963744449E-6</v>
      </c>
      <c r="GE32" s="2">
        <f t="shared" si="45"/>
        <v>4.3717080697101443E-6</v>
      </c>
      <c r="GF32" s="2">
        <f t="shared" si="45"/>
        <v>4.5282585271970117E-6</v>
      </c>
      <c r="GG32" s="2">
        <f t="shared" si="45"/>
        <v>4.2493548186097398E-6</v>
      </c>
      <c r="GH32" s="2">
        <f t="shared" si="45"/>
        <v>3.5913865173495101E-6</v>
      </c>
      <c r="GI32" s="2">
        <f t="shared" si="45"/>
        <v>2.9875725549762158E-6</v>
      </c>
      <c r="GJ32" s="2">
        <f t="shared" si="45"/>
        <v>2.3688347452685508E-6</v>
      </c>
      <c r="GK32" s="2">
        <f t="shared" si="45"/>
        <v>1.9137995561927651E-6</v>
      </c>
      <c r="GM32" s="86">
        <f t="shared" si="54"/>
        <v>4.6998251244796071E-12</v>
      </c>
      <c r="GN32" s="86">
        <f t="shared" si="46"/>
        <v>3.9294605405993328E-15</v>
      </c>
      <c r="GO32" s="86">
        <f t="shared" si="46"/>
        <v>2.5583701510338378E-14</v>
      </c>
      <c r="GP32" s="86">
        <f t="shared" si="46"/>
        <v>2.1407887420663286E-14</v>
      </c>
      <c r="GQ32" s="86">
        <f t="shared" si="46"/>
        <v>1.1570441259776275E-14</v>
      </c>
      <c r="GR32" s="86">
        <f t="shared" si="46"/>
        <v>9.6949012673261406E-15</v>
      </c>
      <c r="GS32" s="86">
        <f t="shared" si="46"/>
        <v>1.2488078146526202E-15</v>
      </c>
      <c r="GT32" s="86">
        <f t="shared" si="46"/>
        <v>1.327339554858806E-16</v>
      </c>
      <c r="GU32" s="86">
        <f t="shared" si="46"/>
        <v>1.0301329703617484E-16</v>
      </c>
      <c r="GV32" s="86">
        <f t="shared" si="46"/>
        <v>7.7866780319293196E-16</v>
      </c>
      <c r="GW32" s="86">
        <f t="shared" si="46"/>
        <v>7.9799310240383786E-16</v>
      </c>
      <c r="GX32" s="86">
        <f t="shared" si="46"/>
        <v>2.2374378094077468E-15</v>
      </c>
      <c r="GY32" s="86">
        <f t="shared" si="46"/>
        <v>1.3762501653473497E-18</v>
      </c>
      <c r="GZ32" s="86">
        <f t="shared" si="46"/>
        <v>2.3916089589377575E-18</v>
      </c>
      <c r="HA32" s="86">
        <f t="shared" si="46"/>
        <v>5.4837638265177754E-22</v>
      </c>
      <c r="HC32" s="86">
        <f t="shared" si="58"/>
        <v>3.6649306232526447E-28</v>
      </c>
      <c r="HD32" s="86">
        <f t="shared" si="47"/>
        <v>8.0665485156426011E-33</v>
      </c>
      <c r="HE32" s="86">
        <f t="shared" si="47"/>
        <v>1.5150841136698643E-33</v>
      </c>
      <c r="HF32" s="86">
        <f t="shared" si="47"/>
        <v>7.3450938790005762E-34</v>
      </c>
      <c r="HG32" s="86">
        <f t="shared" si="47"/>
        <v>9.216819360831212E-36</v>
      </c>
      <c r="HH32" s="86">
        <f t="shared" si="47"/>
        <v>7.2078572311864818E-36</v>
      </c>
      <c r="HI32" s="86">
        <f t="shared" si="47"/>
        <v>3.3164913994278343E-37</v>
      </c>
      <c r="HJ32" s="86">
        <f t="shared" si="47"/>
        <v>2.1404450858278023E-37</v>
      </c>
      <c r="HK32" s="86">
        <f t="shared" si="47"/>
        <v>4.413060166735829E-39</v>
      </c>
      <c r="HL32" s="86">
        <f t="shared" si="47"/>
        <v>2.7142081788226462E-38</v>
      </c>
      <c r="HM32" s="86">
        <f t="shared" si="47"/>
        <v>2.7763227352509928E-36</v>
      </c>
      <c r="HN32" s="86">
        <f t="shared" si="47"/>
        <v>3.9508685221533736E-36</v>
      </c>
      <c r="HO32" s="86">
        <f t="shared" si="47"/>
        <v>9.004939167330207E-40</v>
      </c>
      <c r="HP32" s="86">
        <f t="shared" si="47"/>
        <v>1.9604544847815572E-34</v>
      </c>
      <c r="HQ32" s="86">
        <f t="shared" si="47"/>
        <v>1.1883967272707995E-48</v>
      </c>
      <c r="HS32" s="86">
        <f t="shared" si="55"/>
        <v>4.4623748560311748E-185</v>
      </c>
      <c r="HT32" s="86">
        <f t="shared" si="48"/>
        <v>7.162362426708085E-212</v>
      </c>
      <c r="HU32" s="86">
        <f t="shared" si="48"/>
        <v>1.5597164745431889E-219</v>
      </c>
      <c r="HV32" s="86">
        <f t="shared" si="48"/>
        <v>4.6856755554244254E-223</v>
      </c>
      <c r="HW32" s="86">
        <f t="shared" si="48"/>
        <v>1.8031105795155788E-237</v>
      </c>
      <c r="HX32" s="86">
        <f t="shared" si="48"/>
        <v>2.8902825622949394E-237</v>
      </c>
      <c r="HY32" s="86">
        <f t="shared" si="48"/>
        <v>1.1371024960825772E-247</v>
      </c>
      <c r="HZ32" s="86">
        <f t="shared" si="48"/>
        <v>1.3974963918526006E-248</v>
      </c>
      <c r="IA32" s="86">
        <f t="shared" si="48"/>
        <v>3.5424927826325795E-258</v>
      </c>
      <c r="IB32" s="86">
        <f t="shared" si="48"/>
        <v>8.8109949662934824E-256</v>
      </c>
      <c r="IC32" s="86">
        <f t="shared" si="48"/>
        <v>1.7983296470506219E-242</v>
      </c>
      <c r="ID32" s="86">
        <f t="shared" si="48"/>
        <v>2.9215512100904546E-243</v>
      </c>
      <c r="IE32" s="86">
        <f t="shared" si="48"/>
        <v>1.6736794556371701E-269</v>
      </c>
      <c r="IF32" s="86">
        <f t="shared" si="48"/>
        <v>6.5152361628346327E-96</v>
      </c>
      <c r="IG32" s="86">
        <f t="shared" si="48"/>
        <v>7.7487862182093371E-65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8.3211797336092104E-144</v>
      </c>
      <c r="IY32" s="86">
        <f t="shared" si="57"/>
        <v>4.6998251244796071E-12</v>
      </c>
      <c r="IZ32" s="86">
        <f t="shared" si="50"/>
        <v>3.9294605405993328E-15</v>
      </c>
      <c r="JA32" s="86">
        <f t="shared" si="50"/>
        <v>2.5583701510338378E-14</v>
      </c>
      <c r="JB32" s="86">
        <f t="shared" si="50"/>
        <v>2.1407887420663286E-14</v>
      </c>
      <c r="JC32" s="86">
        <f t="shared" si="50"/>
        <v>1.1570441259776275E-14</v>
      </c>
      <c r="JD32" s="86">
        <f t="shared" si="50"/>
        <v>9.6949012673261406E-15</v>
      </c>
      <c r="JE32" s="86">
        <f t="shared" si="50"/>
        <v>1.2488078146526202E-15</v>
      </c>
      <c r="JF32" s="86">
        <f t="shared" si="50"/>
        <v>1.327339554858806E-16</v>
      </c>
      <c r="JG32" s="86">
        <f t="shared" si="50"/>
        <v>1.0301329703617484E-16</v>
      </c>
      <c r="JH32" s="86">
        <f t="shared" si="50"/>
        <v>7.7866780319293196E-16</v>
      </c>
      <c r="JI32" s="86">
        <f t="shared" si="50"/>
        <v>7.9799310240383786E-16</v>
      </c>
      <c r="JJ32" s="86">
        <f t="shared" si="50"/>
        <v>2.2374378094077468E-15</v>
      </c>
      <c r="JK32" s="86">
        <f t="shared" si="50"/>
        <v>1.3762501653473497E-18</v>
      </c>
      <c r="JL32" s="86">
        <f t="shared" si="50"/>
        <v>2.3916089589377579E-18</v>
      </c>
      <c r="JM32" s="86">
        <f t="shared" si="50"/>
        <v>5.4837638265177754E-22</v>
      </c>
    </row>
    <row r="33" spans="2:273" x14ac:dyDescent="0.25">
      <c r="B33" s="2">
        <v>6</v>
      </c>
      <c r="C33" s="37">
        <v>98.917000000000002</v>
      </c>
      <c r="D33" s="37">
        <v>99.6</v>
      </c>
      <c r="E33" s="37">
        <v>98.816999999999993</v>
      </c>
      <c r="F33" s="37">
        <v>94.582999999999998</v>
      </c>
      <c r="G33" s="37">
        <v>100.15</v>
      </c>
      <c r="H33" s="37">
        <v>97.15</v>
      </c>
      <c r="I33" s="37">
        <v>98.206999999999994</v>
      </c>
      <c r="J33" s="37">
        <v>101.94799999999999</v>
      </c>
      <c r="K33" s="37">
        <v>99.602999999999994</v>
      </c>
      <c r="L33" s="37">
        <v>104.224</v>
      </c>
      <c r="M33" s="37">
        <v>104.655</v>
      </c>
      <c r="N33" s="37">
        <v>105.86199999999999</v>
      </c>
      <c r="O33" s="37">
        <v>105.983</v>
      </c>
      <c r="P33" s="37">
        <v>106.63800000000001</v>
      </c>
      <c r="Q33" s="37">
        <v>105.351</v>
      </c>
      <c r="S33" s="4">
        <f t="shared" si="7"/>
        <v>99.621221679504998</v>
      </c>
      <c r="T33" s="4">
        <f t="shared" si="7"/>
        <v>98.941593430363369</v>
      </c>
      <c r="U33" s="4">
        <f t="shared" si="7"/>
        <v>98.786037881914169</v>
      </c>
      <c r="V33" s="4">
        <f t="shared" si="7"/>
        <v>96.383821552513893</v>
      </c>
      <c r="W33" s="4">
        <f t="shared" si="7"/>
        <v>98.479891362103913</v>
      </c>
      <c r="X33" s="4">
        <f t="shared" si="7"/>
        <v>98.075553453695704</v>
      </c>
      <c r="Y33" s="4">
        <f t="shared" si="7"/>
        <v>98.47709398215099</v>
      </c>
      <c r="Z33" s="4" t="e">
        <f t="shared" si="7"/>
        <v>#N/A</v>
      </c>
      <c r="AA33" s="4" t="e">
        <f t="shared" si="7"/>
        <v>#N/A</v>
      </c>
      <c r="AB33" s="4">
        <f t="shared" si="7"/>
        <v>101.89202031399802</v>
      </c>
      <c r="AC33" s="4">
        <f t="shared" si="7"/>
        <v>100.8936965169715</v>
      </c>
      <c r="AD33" s="4">
        <f t="shared" si="7"/>
        <v>102.61893458699471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-0.7042216795049967</v>
      </c>
      <c r="AJ33" s="4">
        <f t="shared" si="8"/>
        <v>0.65840656963662525</v>
      </c>
      <c r="AK33" s="4">
        <f t="shared" si="8"/>
        <v>3.0962118085824386E-2</v>
      </c>
      <c r="AL33" s="4">
        <f t="shared" si="8"/>
        <v>-1.8008215525138951</v>
      </c>
      <c r="AM33" s="4">
        <f t="shared" si="8"/>
        <v>1.6701086378960923</v>
      </c>
      <c r="AN33" s="4">
        <f t="shared" si="8"/>
        <v>-0.92555345369569864</v>
      </c>
      <c r="AO33" s="4">
        <f t="shared" si="8"/>
        <v>-0.27009398215099623</v>
      </c>
      <c r="AP33" s="4">
        <f t="shared" si="8"/>
        <v>0</v>
      </c>
      <c r="AQ33" s="4">
        <f t="shared" si="8"/>
        <v>0</v>
      </c>
      <c r="AR33" s="4">
        <f t="shared" si="8"/>
        <v>2.3319796860019864</v>
      </c>
      <c r="AS33" s="4">
        <f t="shared" si="8"/>
        <v>3.7613034830284988</v>
      </c>
      <c r="AT33" s="4">
        <f t="shared" si="8"/>
        <v>3.2430654130052829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>
        <f t="shared" si="51"/>
        <v>99.621221663707146</v>
      </c>
      <c r="AZ33" s="2">
        <f t="shared" si="9"/>
        <v>98.941593430343758</v>
      </c>
      <c r="BA33" s="2">
        <f t="shared" si="9"/>
        <v>98.786037881794314</v>
      </c>
      <c r="BB33" s="2">
        <f t="shared" si="9"/>
        <v>96.38382155241365</v>
      </c>
      <c r="BC33" s="2">
        <f t="shared" si="9"/>
        <v>98.479891362049926</v>
      </c>
      <c r="BD33" s="2">
        <f t="shared" si="9"/>
        <v>98.07555345364672</v>
      </c>
      <c r="BE33" s="2">
        <f t="shared" si="9"/>
        <v>98.477093982143955</v>
      </c>
      <c r="BF33" s="2" t="e">
        <f t="shared" si="9"/>
        <v>#N/A</v>
      </c>
      <c r="BG33" s="2" t="e">
        <f t="shared" si="9"/>
        <v>#N/A</v>
      </c>
      <c r="BH33" s="2">
        <f t="shared" si="9"/>
        <v>101.89202031399351</v>
      </c>
      <c r="BI33" s="2">
        <f t="shared" si="9"/>
        <v>100.89369651696697</v>
      </c>
      <c r="BJ33" s="2">
        <f t="shared" si="9"/>
        <v>102.61893458698351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>
        <f t="shared" si="10"/>
        <v>98.917000000000002</v>
      </c>
      <c r="BP33" s="2">
        <f t="shared" si="11"/>
        <v>99.6</v>
      </c>
      <c r="BQ33" s="2">
        <f t="shared" si="12"/>
        <v>98.816999999999993</v>
      </c>
      <c r="BR33" s="2">
        <f t="shared" si="13"/>
        <v>94.582999999999998</v>
      </c>
      <c r="BS33" s="2">
        <f t="shared" si="14"/>
        <v>100.15</v>
      </c>
      <c r="BT33" s="2">
        <f t="shared" si="15"/>
        <v>97.15</v>
      </c>
      <c r="BU33" s="2">
        <f t="shared" si="16"/>
        <v>98.206999999999994</v>
      </c>
      <c r="BV33" s="2" t="str">
        <f t="shared" si="17"/>
        <v/>
      </c>
      <c r="BW33" s="2" t="str">
        <f t="shared" si="18"/>
        <v/>
      </c>
      <c r="BX33" s="2">
        <f t="shared" si="19"/>
        <v>104.224</v>
      </c>
      <c r="BY33" s="2">
        <f t="shared" si="20"/>
        <v>104.655</v>
      </c>
      <c r="BZ33" s="2">
        <f t="shared" si="21"/>
        <v>105.86199999999999</v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99.444101407129438</v>
      </c>
      <c r="DL33" s="2">
        <f t="shared" si="41"/>
        <v>98.772387150308191</v>
      </c>
      <c r="DM33" s="2">
        <f t="shared" si="41"/>
        <v>98.738471276944964</v>
      </c>
      <c r="DN33" s="2">
        <f t="shared" si="41"/>
        <v>96.467277192982451</v>
      </c>
      <c r="DO33" s="2">
        <f t="shared" si="41"/>
        <v>98.49244129554657</v>
      </c>
      <c r="DP33" s="2">
        <f t="shared" si="41"/>
        <v>98.132945945945963</v>
      </c>
      <c r="DQ33" s="2">
        <f t="shared" si="41"/>
        <v>98.550120436225683</v>
      </c>
      <c r="DR33" s="2">
        <f t="shared" si="41"/>
        <v>99.543200000000013</v>
      </c>
      <c r="DS33" s="2">
        <f t="shared" si="41"/>
        <v>97.714647619047639</v>
      </c>
      <c r="DT33" s="2">
        <f t="shared" si="41"/>
        <v>102.04607357357358</v>
      </c>
      <c r="DU33" s="2">
        <f t="shared" si="41"/>
        <v>100.83100150150149</v>
      </c>
      <c r="DV33" s="2">
        <f t="shared" si="41"/>
        <v>102.44341702228546</v>
      </c>
      <c r="DW33" s="2">
        <f t="shared" si="41"/>
        <v>102.81489747899155</v>
      </c>
      <c r="DX33" s="2">
        <f t="shared" si="41"/>
        <v>104.22873351158644</v>
      </c>
      <c r="DY33" s="2">
        <f t="shared" si="41"/>
        <v>102.99794334975367</v>
      </c>
      <c r="EA33" s="2">
        <f t="shared" si="42"/>
        <v>103.82903964409967</v>
      </c>
      <c r="EB33" s="2">
        <f t="shared" si="42"/>
        <v>103.64469998824194</v>
      </c>
      <c r="EC33" s="2">
        <f t="shared" si="42"/>
        <v>99.990347653201937</v>
      </c>
      <c r="ED33" s="2">
        <f t="shared" si="42"/>
        <v>94.180368074977693</v>
      </c>
      <c r="EE33" s="2">
        <f t="shared" si="42"/>
        <v>98.148460468368995</v>
      </c>
      <c r="EF33" s="2">
        <f t="shared" si="42"/>
        <v>96.585242517108014</v>
      </c>
      <c r="EG33" s="2">
        <f t="shared" si="42"/>
        <v>96.479182922063828</v>
      </c>
      <c r="EH33" s="2">
        <f t="shared" si="42"/>
        <v>99.57155968938018</v>
      </c>
      <c r="EI33" s="2">
        <f t="shared" si="42"/>
        <v>95.928650622511384</v>
      </c>
      <c r="EJ33" s="2">
        <f t="shared" si="42"/>
        <v>97.476360089774928</v>
      </c>
      <c r="EK33" s="2">
        <f t="shared" si="42"/>
        <v>102.62501098675347</v>
      </c>
      <c r="EL33" s="2">
        <f t="shared" si="42"/>
        <v>107.38352546493955</v>
      </c>
      <c r="EM33" s="2">
        <f t="shared" si="42"/>
        <v>107.9265442890443</v>
      </c>
      <c r="EN33" s="2">
        <f t="shared" si="42"/>
        <v>116.76509220730682</v>
      </c>
      <c r="EO33" s="2">
        <f t="shared" si="42"/>
        <v>115.44831549505963</v>
      </c>
      <c r="EQ33" s="2">
        <f t="shared" si="43"/>
        <v>103.56729476104221</v>
      </c>
      <c r="ER33" s="2">
        <f t="shared" si="43"/>
        <v>103.55539507160879</v>
      </c>
      <c r="ES33" s="2">
        <f t="shared" si="43"/>
        <v>101.08996497302158</v>
      </c>
      <c r="ET33" s="2">
        <f t="shared" si="43"/>
        <v>97.449613516590503</v>
      </c>
      <c r="EU33" s="2">
        <f t="shared" si="43"/>
        <v>101.72359464596974</v>
      </c>
      <c r="EV33" s="2">
        <f t="shared" si="43"/>
        <v>98.033102103229794</v>
      </c>
      <c r="EW33" s="2">
        <f t="shared" si="43"/>
        <v>98.033311839332995</v>
      </c>
      <c r="EX33" s="2">
        <f t="shared" si="43"/>
        <v>101.19218441193264</v>
      </c>
      <c r="EY33" s="2">
        <f t="shared" si="43"/>
        <v>98.549214411220561</v>
      </c>
      <c r="EZ33" s="2">
        <f t="shared" si="43"/>
        <v>98.345526859729745</v>
      </c>
      <c r="FA33" s="2">
        <f t="shared" si="43"/>
        <v>103.34961298004121</v>
      </c>
      <c r="FB33" s="2">
        <f t="shared" si="43"/>
        <v>106.73360755765255</v>
      </c>
      <c r="FC33" s="2">
        <f t="shared" si="43"/>
        <v>106.34513612003417</v>
      </c>
      <c r="FD33" s="2">
        <f t="shared" si="43"/>
        <v>113.49371406163039</v>
      </c>
      <c r="FE33" s="2">
        <f t="shared" si="43"/>
        <v>112.45362855626115</v>
      </c>
      <c r="FG33" s="2">
        <f t="shared" si="44"/>
        <v>4.0393034604804534E-2</v>
      </c>
      <c r="FH33" s="2">
        <f t="shared" si="44"/>
        <v>3.472820328995592E-2</v>
      </c>
      <c r="FI33" s="2">
        <f t="shared" si="44"/>
        <v>3.7991748913436353E-2</v>
      </c>
      <c r="FJ33" s="2">
        <f t="shared" si="44"/>
        <v>3.6499099925848343E-2</v>
      </c>
      <c r="FK33" s="2">
        <f t="shared" si="44"/>
        <v>3.6527129050859912E-2</v>
      </c>
      <c r="FL33" s="2">
        <f t="shared" si="44"/>
        <v>3.7086432780992745E-2</v>
      </c>
      <c r="FM33" s="2">
        <f t="shared" si="44"/>
        <v>3.5265588456965348E-2</v>
      </c>
      <c r="FN33" s="2">
        <f t="shared" si="44"/>
        <v>3.3754148416311934E-2</v>
      </c>
      <c r="FO33" s="2">
        <f t="shared" si="44"/>
        <v>3.3526542832643141E-2</v>
      </c>
      <c r="FP33" s="2">
        <f t="shared" si="44"/>
        <v>3.3712742747711008E-2</v>
      </c>
      <c r="FQ33" s="2">
        <f t="shared" si="44"/>
        <v>3.4944987652586156E-2</v>
      </c>
      <c r="FR33" s="2">
        <f t="shared" si="44"/>
        <v>3.5529609528094697E-2</v>
      </c>
      <c r="FS33" s="2">
        <f t="shared" si="44"/>
        <v>3.0255844613401521E-2</v>
      </c>
      <c r="FT33" s="2">
        <f t="shared" si="44"/>
        <v>3.1164085773608349E-2</v>
      </c>
      <c r="FU33" s="2">
        <f t="shared" si="44"/>
        <v>2.8287289417790594E-2</v>
      </c>
      <c r="FW33" s="2">
        <f t="shared" si="53"/>
        <v>2.6948690018407191E-6</v>
      </c>
      <c r="FX33" s="2">
        <f t="shared" si="45"/>
        <v>4.3748145718466455E-6</v>
      </c>
      <c r="FY33" s="2">
        <f t="shared" si="45"/>
        <v>5.1216835584694217E-6</v>
      </c>
      <c r="FZ33" s="2">
        <f t="shared" si="45"/>
        <v>4.4303344146740378E-6</v>
      </c>
      <c r="GA33" s="2">
        <f t="shared" si="45"/>
        <v>4.1113334373441774E-6</v>
      </c>
      <c r="GB33" s="2">
        <f t="shared" si="45"/>
        <v>4.3560020125855026E-6</v>
      </c>
      <c r="GC33" s="2">
        <f t="shared" si="45"/>
        <v>4.1026279893333313E-6</v>
      </c>
      <c r="GD33" s="2">
        <f t="shared" si="45"/>
        <v>4.1710769610275408E-6</v>
      </c>
      <c r="GE33" s="2">
        <f t="shared" si="45"/>
        <v>4.7934805565724767E-6</v>
      </c>
      <c r="GF33" s="2">
        <f t="shared" si="45"/>
        <v>4.9651345724118475E-6</v>
      </c>
      <c r="GG33" s="2">
        <f t="shared" si="45"/>
        <v>4.659322996098501E-6</v>
      </c>
      <c r="GH33" s="2">
        <f t="shared" si="45"/>
        <v>3.9378756457598712E-6</v>
      </c>
      <c r="GI33" s="2">
        <f t="shared" si="45"/>
        <v>3.2758072217229099E-6</v>
      </c>
      <c r="GJ33" s="2">
        <f t="shared" si="45"/>
        <v>2.5973750548469205E-6</v>
      </c>
      <c r="GK33" s="2">
        <f t="shared" si="45"/>
        <v>2.0984390976982244E-6</v>
      </c>
      <c r="GM33" s="86">
        <f t="shared" si="54"/>
        <v>1.1241280679083739E-11</v>
      </c>
      <c r="GN33" s="86">
        <f t="shared" si="46"/>
        <v>1.2312806400743108E-14</v>
      </c>
      <c r="GO33" s="86">
        <f t="shared" si="46"/>
        <v>7.6005595829975793E-14</v>
      </c>
      <c r="GP33" s="86">
        <f t="shared" si="46"/>
        <v>6.3258292281790523E-14</v>
      </c>
      <c r="GQ33" s="86">
        <f t="shared" si="46"/>
        <v>3.5153341801566361E-14</v>
      </c>
      <c r="GR33" s="86">
        <f t="shared" si="46"/>
        <v>2.984504354249068E-14</v>
      </c>
      <c r="GS33" s="86">
        <f t="shared" si="46"/>
        <v>4.1401353371017955E-15</v>
      </c>
      <c r="GT33" s="86">
        <f t="shared" si="46"/>
        <v>4.7837533201697677E-16</v>
      </c>
      <c r="GU33" s="86">
        <f t="shared" si="46"/>
        <v>3.7448843689645222E-16</v>
      </c>
      <c r="GV33" s="86">
        <f t="shared" si="46"/>
        <v>2.5938170082539409E-15</v>
      </c>
      <c r="GW33" s="86">
        <f t="shared" si="46"/>
        <v>2.6900210324644603E-15</v>
      </c>
      <c r="GX33" s="86">
        <f t="shared" si="46"/>
        <v>7.2463405344067664E-15</v>
      </c>
      <c r="GY33" s="86">
        <f t="shared" si="46"/>
        <v>5.804348515493411E-18</v>
      </c>
      <c r="GZ33" s="86">
        <f t="shared" si="46"/>
        <v>9.9674556733253346E-18</v>
      </c>
      <c r="HA33" s="86">
        <f t="shared" si="46"/>
        <v>3.1514275900107058E-21</v>
      </c>
      <c r="HC33" s="86">
        <f t="shared" si="58"/>
        <v>1.7557779898007083E-27</v>
      </c>
      <c r="HD33" s="86">
        <f t="shared" si="47"/>
        <v>5.3084440037812159E-32</v>
      </c>
      <c r="HE33" s="86">
        <f t="shared" si="47"/>
        <v>1.0699324443386989E-32</v>
      </c>
      <c r="HF33" s="86">
        <f t="shared" si="47"/>
        <v>5.2166739965453028E-33</v>
      </c>
      <c r="HG33" s="86">
        <f t="shared" si="47"/>
        <v>7.3317699902582866E-35</v>
      </c>
      <c r="HH33" s="86">
        <f t="shared" si="47"/>
        <v>5.8275945437220299E-35</v>
      </c>
      <c r="HI33" s="86">
        <f t="shared" si="47"/>
        <v>2.9036278331595971E-36</v>
      </c>
      <c r="HJ33" s="86">
        <f t="shared" si="47"/>
        <v>1.9162540031403673E-36</v>
      </c>
      <c r="HK33" s="86">
        <f t="shared" si="47"/>
        <v>4.3902251483539692E-38</v>
      </c>
      <c r="HL33" s="86">
        <f t="shared" si="47"/>
        <v>2.5582778981297208E-37</v>
      </c>
      <c r="HM33" s="86">
        <f t="shared" si="47"/>
        <v>2.3521456997417787E-35</v>
      </c>
      <c r="HN33" s="86">
        <f t="shared" si="47"/>
        <v>3.2733948995202677E-35</v>
      </c>
      <c r="HO33" s="86">
        <f t="shared" si="47"/>
        <v>9.0261937308397409E-39</v>
      </c>
      <c r="HP33" s="86">
        <f t="shared" si="47"/>
        <v>1.4073226273989891E-33</v>
      </c>
      <c r="HQ33" s="86">
        <f t="shared" si="47"/>
        <v>2.0834307273541402E-47</v>
      </c>
      <c r="HS33" s="86">
        <f t="shared" si="55"/>
        <v>7.7572123660446268E-182</v>
      </c>
      <c r="HT33" s="86">
        <f t="shared" si="48"/>
        <v>5.0906287663905116E-208</v>
      </c>
      <c r="HU33" s="86">
        <f t="shared" si="48"/>
        <v>1.6420230967518009E-215</v>
      </c>
      <c r="HV33" s="86">
        <f t="shared" si="48"/>
        <v>5.2199164911798643E-219</v>
      </c>
      <c r="HW33" s="86">
        <f t="shared" si="48"/>
        <v>3.553460994931211E-233</v>
      </c>
      <c r="HX33" s="86">
        <f t="shared" si="48"/>
        <v>6.0346381481065077E-233</v>
      </c>
      <c r="HY33" s="86">
        <f t="shared" si="48"/>
        <v>3.5645219717932152E-243</v>
      </c>
      <c r="HZ33" s="86">
        <f t="shared" si="48"/>
        <v>4.8328615188738738E-244</v>
      </c>
      <c r="IA33" s="86">
        <f t="shared" si="48"/>
        <v>1.9437798307127425E-253</v>
      </c>
      <c r="IB33" s="86">
        <f t="shared" si="48"/>
        <v>3.983788028049496E-251</v>
      </c>
      <c r="IC33" s="86">
        <f t="shared" si="48"/>
        <v>4.9370435207083049E-238</v>
      </c>
      <c r="ID33" s="86">
        <f t="shared" si="48"/>
        <v>7.494577643872814E-239</v>
      </c>
      <c r="IE33" s="86">
        <f t="shared" si="48"/>
        <v>1.0934015811713842E-264</v>
      </c>
      <c r="IF33" s="86">
        <f t="shared" si="48"/>
        <v>2.9508677954259493E-94</v>
      </c>
      <c r="IG33" s="86">
        <f t="shared" si="48"/>
        <v>9.6955353296816488E-64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8.4467743301604216E-304</v>
      </c>
      <c r="IW33" s="86">
        <f t="shared" si="49"/>
        <v>7.8887647946896312E-142</v>
      </c>
      <c r="IY33" s="86">
        <f t="shared" si="57"/>
        <v>1.1241280679083741E-11</v>
      </c>
      <c r="IZ33" s="86">
        <f t="shared" si="50"/>
        <v>1.2312806400743108E-14</v>
      </c>
      <c r="JA33" s="86">
        <f t="shared" si="50"/>
        <v>7.6005595829975793E-14</v>
      </c>
      <c r="JB33" s="86">
        <f t="shared" si="50"/>
        <v>6.3258292281790523E-14</v>
      </c>
      <c r="JC33" s="86">
        <f t="shared" si="50"/>
        <v>3.5153341801566361E-14</v>
      </c>
      <c r="JD33" s="86">
        <f t="shared" si="50"/>
        <v>2.984504354249068E-14</v>
      </c>
      <c r="JE33" s="86">
        <f t="shared" si="50"/>
        <v>4.1401353371017955E-15</v>
      </c>
      <c r="JF33" s="86">
        <f t="shared" si="50"/>
        <v>4.7837533201697677E-16</v>
      </c>
      <c r="JG33" s="86">
        <f t="shared" si="50"/>
        <v>3.7448843689645222E-16</v>
      </c>
      <c r="JH33" s="86">
        <f t="shared" si="50"/>
        <v>2.5938170082539409E-15</v>
      </c>
      <c r="JI33" s="86">
        <f t="shared" si="50"/>
        <v>2.6900210324644603E-15</v>
      </c>
      <c r="JJ33" s="86">
        <f t="shared" si="50"/>
        <v>7.2463405344067664E-15</v>
      </c>
      <c r="JK33" s="86">
        <f t="shared" si="50"/>
        <v>5.804348515493411E-18</v>
      </c>
      <c r="JL33" s="86">
        <f t="shared" si="50"/>
        <v>9.9674556733253362E-18</v>
      </c>
      <c r="JM33" s="86">
        <f t="shared" si="50"/>
        <v>3.1514275900107058E-21</v>
      </c>
    </row>
    <row r="34" spans="2:273" x14ac:dyDescent="0.25">
      <c r="B34" s="2">
        <v>7</v>
      </c>
      <c r="C34" s="37">
        <v>100.56699999999999</v>
      </c>
      <c r="D34" s="37">
        <v>100.25</v>
      </c>
      <c r="E34" s="37">
        <v>98.832999999999998</v>
      </c>
      <c r="F34" s="37">
        <v>93.433000000000007</v>
      </c>
      <c r="G34" s="37">
        <v>100.767</v>
      </c>
      <c r="H34" s="37">
        <v>97.25</v>
      </c>
      <c r="I34" s="37">
        <v>98.620999999999995</v>
      </c>
      <c r="J34" s="37">
        <v>101.05200000000001</v>
      </c>
      <c r="K34" s="37">
        <v>98.569000000000003</v>
      </c>
      <c r="L34" s="37">
        <v>101.276</v>
      </c>
      <c r="M34" s="37">
        <v>103.379</v>
      </c>
      <c r="N34" s="37">
        <v>105.5</v>
      </c>
      <c r="O34" s="37">
        <v>106.94799999999999</v>
      </c>
      <c r="P34" s="37">
        <v>107.69</v>
      </c>
      <c r="Q34" s="37">
        <v>102</v>
      </c>
      <c r="R34" s="19"/>
      <c r="S34" s="4">
        <f t="shared" si="7"/>
        <v>99.809027000936695</v>
      </c>
      <c r="T34" s="4">
        <f t="shared" si="7"/>
        <v>99.230344305078972</v>
      </c>
      <c r="U34" s="4">
        <f t="shared" si="7"/>
        <v>98.918187839860863</v>
      </c>
      <c r="V34" s="4">
        <f t="shared" si="7"/>
        <v>96.670579407346821</v>
      </c>
      <c r="W34" s="4">
        <f t="shared" si="7"/>
        <v>98.768616863854362</v>
      </c>
      <c r="X34" s="4">
        <f t="shared" si="7"/>
        <v>98.279592726106728</v>
      </c>
      <c r="Y34" s="4">
        <f t="shared" si="7"/>
        <v>98.639497402033712</v>
      </c>
      <c r="Z34" s="4">
        <f t="shared" si="7"/>
        <v>99.705298927513155</v>
      </c>
      <c r="AA34" s="4">
        <f t="shared" si="7"/>
        <v>97.872397230945012</v>
      </c>
      <c r="AB34" s="4">
        <f t="shared" si="7"/>
        <v>102.05019097324221</v>
      </c>
      <c r="AC34" s="4">
        <f t="shared" si="7"/>
        <v>101.10450779153825</v>
      </c>
      <c r="AD34" s="4">
        <f t="shared" si="7"/>
        <v>102.88810375622147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0.7579729990632984</v>
      </c>
      <c r="AJ34" s="4">
        <f t="shared" si="8"/>
        <v>1.0196556949210276</v>
      </c>
      <c r="AK34" s="4">
        <f t="shared" si="8"/>
        <v>-8.5187839860864756E-2</v>
      </c>
      <c r="AL34" s="4">
        <f t="shared" si="8"/>
        <v>-3.2375794073468143</v>
      </c>
      <c r="AM34" s="4">
        <f t="shared" si="8"/>
        <v>1.9983831361456339</v>
      </c>
      <c r="AN34" s="4">
        <f t="shared" si="8"/>
        <v>-1.0295927261067277</v>
      </c>
      <c r="AO34" s="4">
        <f t="shared" si="8"/>
        <v>-1.8497402033716526E-2</v>
      </c>
      <c r="AP34" s="4">
        <f t="shared" si="8"/>
        <v>1.3467010724868516</v>
      </c>
      <c r="AQ34" s="4">
        <f t="shared" si="8"/>
        <v>0.69660276905499074</v>
      </c>
      <c r="AR34" s="4">
        <f t="shared" si="8"/>
        <v>-0.77419097324221298</v>
      </c>
      <c r="AS34" s="4">
        <f t="shared" si="8"/>
        <v>2.2744922084617514</v>
      </c>
      <c r="AT34" s="4">
        <f t="shared" si="8"/>
        <v>2.6118962437785314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>
        <f t="shared" si="51"/>
        <v>99.809026964379129</v>
      </c>
      <c r="AZ34" s="2">
        <f t="shared" si="9"/>
        <v>99.230344305019869</v>
      </c>
      <c r="BA34" s="2">
        <f t="shared" si="9"/>
        <v>98.918187839518168</v>
      </c>
      <c r="BB34" s="2">
        <f t="shared" si="9"/>
        <v>96.670579407061609</v>
      </c>
      <c r="BC34" s="2">
        <f t="shared" si="9"/>
        <v>98.768616863696536</v>
      </c>
      <c r="BD34" s="2">
        <f t="shared" si="9"/>
        <v>98.27959272596172</v>
      </c>
      <c r="BE34" s="2">
        <f t="shared" si="9"/>
        <v>98.63949740201133</v>
      </c>
      <c r="BF34" s="2">
        <f t="shared" si="9"/>
        <v>99.705298927510256</v>
      </c>
      <c r="BG34" s="2">
        <f t="shared" si="9"/>
        <v>97.872397230942696</v>
      </c>
      <c r="BH34" s="2">
        <f t="shared" si="9"/>
        <v>102.05019097322777</v>
      </c>
      <c r="BI34" s="2">
        <f t="shared" si="9"/>
        <v>101.10450779152359</v>
      </c>
      <c r="BJ34" s="2">
        <f t="shared" si="9"/>
        <v>102.88810375618661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>
        <f t="shared" si="10"/>
        <v>100.56699999999999</v>
      </c>
      <c r="BP34" s="2">
        <f t="shared" si="11"/>
        <v>100.25</v>
      </c>
      <c r="BQ34" s="2">
        <f t="shared" si="12"/>
        <v>98.832999999999998</v>
      </c>
      <c r="BR34" s="2">
        <f t="shared" si="13"/>
        <v>93.433000000000007</v>
      </c>
      <c r="BS34" s="2">
        <f t="shared" si="14"/>
        <v>100.767</v>
      </c>
      <c r="BT34" s="2">
        <f t="shared" si="15"/>
        <v>97.25</v>
      </c>
      <c r="BU34" s="2">
        <f t="shared" si="16"/>
        <v>98.620999999999995</v>
      </c>
      <c r="BV34" s="2">
        <f t="shared" si="17"/>
        <v>101.05200000000001</v>
      </c>
      <c r="BW34" s="2">
        <f t="shared" si="18"/>
        <v>98.569000000000003</v>
      </c>
      <c r="BX34" s="2">
        <f t="shared" si="19"/>
        <v>101.276</v>
      </c>
      <c r="BY34" s="2">
        <f t="shared" si="20"/>
        <v>103.379</v>
      </c>
      <c r="BZ34" s="2">
        <f t="shared" si="21"/>
        <v>105.5</v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99.62777908067541</v>
      </c>
      <c r="DL34" s="2">
        <f t="shared" si="41"/>
        <v>99.059731626363202</v>
      </c>
      <c r="DM34" s="2">
        <f t="shared" si="41"/>
        <v>98.874585184374666</v>
      </c>
      <c r="DN34" s="2">
        <f t="shared" si="41"/>
        <v>96.774960188933861</v>
      </c>
      <c r="DO34" s="2">
        <f t="shared" si="41"/>
        <v>98.796412955465598</v>
      </c>
      <c r="DP34" s="2">
        <f t="shared" si="41"/>
        <v>98.353324324324348</v>
      </c>
      <c r="DQ34" s="2">
        <f t="shared" si="41"/>
        <v>98.727649122806994</v>
      </c>
      <c r="DR34" s="2">
        <f t="shared" si="41"/>
        <v>99.712885714285719</v>
      </c>
      <c r="DS34" s="2">
        <f t="shared" si="41"/>
        <v>97.947531531531538</v>
      </c>
      <c r="DT34" s="2">
        <f t="shared" si="41"/>
        <v>102.22581540111541</v>
      </c>
      <c r="DU34" s="2">
        <f t="shared" si="41"/>
        <v>101.04681411411411</v>
      </c>
      <c r="DV34" s="2">
        <f t="shared" si="41"/>
        <v>102.71046562351827</v>
      </c>
      <c r="DW34" s="2">
        <f t="shared" si="41"/>
        <v>103.12118655462181</v>
      </c>
      <c r="DX34" s="2">
        <f t="shared" si="41"/>
        <v>104.52398016934045</v>
      </c>
      <c r="DY34" s="2">
        <f t="shared" si="41"/>
        <v>103.21253201970441</v>
      </c>
      <c r="EA34" s="2">
        <f t="shared" si="42"/>
        <v>103.73603484938555</v>
      </c>
      <c r="EB34" s="2">
        <f t="shared" si="42"/>
        <v>103.55528070719269</v>
      </c>
      <c r="EC34" s="2">
        <f t="shared" si="42"/>
        <v>99.924977991085271</v>
      </c>
      <c r="ED34" s="2">
        <f t="shared" si="42"/>
        <v>94.157196829175007</v>
      </c>
      <c r="EE34" s="2">
        <f t="shared" si="42"/>
        <v>98.099553751255243</v>
      </c>
      <c r="EF34" s="2">
        <f t="shared" si="42"/>
        <v>96.533497632507334</v>
      </c>
      <c r="EG34" s="2">
        <f t="shared" si="42"/>
        <v>96.440002937983934</v>
      </c>
      <c r="EH34" s="2">
        <f t="shared" si="42"/>
        <v>99.507030278438535</v>
      </c>
      <c r="EI34" s="2">
        <f t="shared" si="42"/>
        <v>95.896696539734194</v>
      </c>
      <c r="EJ34" s="2">
        <f t="shared" si="42"/>
        <v>97.459171798232816</v>
      </c>
      <c r="EK34" s="2">
        <f t="shared" si="42"/>
        <v>102.5575115537587</v>
      </c>
      <c r="EL34" s="2">
        <f t="shared" si="42"/>
        <v>107.28596705984511</v>
      </c>
      <c r="EM34" s="2">
        <f t="shared" si="42"/>
        <v>107.82662748525985</v>
      </c>
      <c r="EN34" s="2">
        <f t="shared" si="42"/>
        <v>116.60897981748529</v>
      </c>
      <c r="EO34" s="2">
        <f t="shared" si="42"/>
        <v>115.30617930763546</v>
      </c>
      <c r="EQ34" s="2">
        <f t="shared" si="43"/>
        <v>103.476972359621</v>
      </c>
      <c r="ER34" s="2">
        <f t="shared" si="43"/>
        <v>103.46688298671371</v>
      </c>
      <c r="ES34" s="2">
        <f t="shared" si="43"/>
        <v>101.01282079586331</v>
      </c>
      <c r="ET34" s="2">
        <f t="shared" si="43"/>
        <v>97.39171545353841</v>
      </c>
      <c r="EU34" s="2">
        <f t="shared" si="43"/>
        <v>101.63647373307244</v>
      </c>
      <c r="EV34" s="2">
        <f t="shared" si="43"/>
        <v>97.965956193918259</v>
      </c>
      <c r="EW34" s="2">
        <f t="shared" si="43"/>
        <v>97.977721491195098</v>
      </c>
      <c r="EX34" s="2">
        <f t="shared" si="43"/>
        <v>101.11060393454412</v>
      </c>
      <c r="EY34" s="2">
        <f t="shared" si="43"/>
        <v>98.489040878130467</v>
      </c>
      <c r="EZ34" s="2">
        <f t="shared" si="43"/>
        <v>98.319010851398019</v>
      </c>
      <c r="FA34" s="2">
        <f t="shared" si="43"/>
        <v>103.27433219569632</v>
      </c>
      <c r="FB34" s="2">
        <f t="shared" si="43"/>
        <v>106.64290546652518</v>
      </c>
      <c r="FC34" s="2">
        <f t="shared" si="43"/>
        <v>106.26161028341399</v>
      </c>
      <c r="FD34" s="2">
        <f t="shared" si="43"/>
        <v>113.37085802909047</v>
      </c>
      <c r="FE34" s="2">
        <f t="shared" si="43"/>
        <v>112.34374439814373</v>
      </c>
      <c r="FG34" s="2">
        <f t="shared" si="44"/>
        <v>4.4118151206328997E-2</v>
      </c>
      <c r="FH34" s="2">
        <f t="shared" si="44"/>
        <v>3.7951560448548853E-2</v>
      </c>
      <c r="FI34" s="2">
        <f t="shared" si="44"/>
        <v>4.1504992936697162E-2</v>
      </c>
      <c r="FJ34" s="2">
        <f t="shared" si="44"/>
        <v>3.9880034995522722E-2</v>
      </c>
      <c r="FK34" s="2">
        <f t="shared" si="44"/>
        <v>3.9910552929007075E-2</v>
      </c>
      <c r="FL34" s="2">
        <f t="shared" si="44"/>
        <v>4.0519484897985382E-2</v>
      </c>
      <c r="FM34" s="2">
        <f t="shared" si="44"/>
        <v>3.8536832625486531E-2</v>
      </c>
      <c r="FN34" s="2">
        <f t="shared" si="44"/>
        <v>3.6890552232820263E-2</v>
      </c>
      <c r="FO34" s="2">
        <f t="shared" si="44"/>
        <v>3.6642599773921029E-2</v>
      </c>
      <c r="FP34" s="2">
        <f t="shared" si="44"/>
        <v>3.6845445898686664E-2</v>
      </c>
      <c r="FQ34" s="2">
        <f t="shared" si="44"/>
        <v>3.8187669993253105E-2</v>
      </c>
      <c r="FR34" s="2">
        <f t="shared" si="44"/>
        <v>3.8824358760967778E-2</v>
      </c>
      <c r="FS34" s="2">
        <f t="shared" si="44"/>
        <v>3.307831734659477E-2</v>
      </c>
      <c r="FT34" s="2">
        <f t="shared" si="44"/>
        <v>3.4068308909671573E-2</v>
      </c>
      <c r="FU34" s="2">
        <f t="shared" si="44"/>
        <v>3.0931979403700332E-2</v>
      </c>
      <c r="FW34" s="2">
        <f t="shared" si="53"/>
        <v>2.9548643337272925E-6</v>
      </c>
      <c r="FX34" s="2">
        <f t="shared" si="45"/>
        <v>4.7968867655571054E-6</v>
      </c>
      <c r="FY34" s="2">
        <f t="shared" si="45"/>
        <v>5.6158115744613546E-6</v>
      </c>
      <c r="FZ34" s="2">
        <f t="shared" si="45"/>
        <v>4.8577630109559493E-6</v>
      </c>
      <c r="GA34" s="2">
        <f t="shared" si="45"/>
        <v>4.5079856830115973E-6</v>
      </c>
      <c r="GB34" s="2">
        <f t="shared" si="45"/>
        <v>4.7762592218888845E-6</v>
      </c>
      <c r="GC34" s="2">
        <f t="shared" si="45"/>
        <v>4.4984403566444229E-6</v>
      </c>
      <c r="GD34" s="2">
        <f t="shared" si="45"/>
        <v>4.573493101746013E-6</v>
      </c>
      <c r="GE34" s="2">
        <f t="shared" si="45"/>
        <v>5.2559444832205187E-6</v>
      </c>
      <c r="GF34" s="2">
        <f t="shared" si="45"/>
        <v>5.4441591916658232E-6</v>
      </c>
      <c r="GG34" s="2">
        <f t="shared" si="45"/>
        <v>5.1088437774673716E-6</v>
      </c>
      <c r="GH34" s="2">
        <f t="shared" si="45"/>
        <v>4.317793144286708E-6</v>
      </c>
      <c r="GI34" s="2">
        <f t="shared" si="45"/>
        <v>3.5918500582049961E-6</v>
      </c>
      <c r="GJ34" s="2">
        <f t="shared" si="45"/>
        <v>2.847964401174291E-6</v>
      </c>
      <c r="GK34" s="2">
        <f t="shared" si="45"/>
        <v>2.3008922507365179E-6</v>
      </c>
      <c r="GM34" s="86">
        <f t="shared" si="54"/>
        <v>2.6480422553239703E-11</v>
      </c>
      <c r="GN34" s="86">
        <f t="shared" si="46"/>
        <v>3.7797593708526641E-14</v>
      </c>
      <c r="GO34" s="86">
        <f t="shared" si="46"/>
        <v>2.2137625704657359E-13</v>
      </c>
      <c r="GP34" s="86">
        <f t="shared" si="46"/>
        <v>1.8331564584400727E-13</v>
      </c>
      <c r="GQ34" s="86">
        <f t="shared" si="46"/>
        <v>1.0467756330081796E-13</v>
      </c>
      <c r="GR34" s="86">
        <f t="shared" si="46"/>
        <v>9.0014404763088733E-14</v>
      </c>
      <c r="GS34" s="86">
        <f t="shared" si="46"/>
        <v>1.3428988444171678E-14</v>
      </c>
      <c r="GT34" s="86">
        <f t="shared" si="46"/>
        <v>1.6841053109339917E-15</v>
      </c>
      <c r="GU34" s="86">
        <f t="shared" si="46"/>
        <v>1.3296312887118777E-15</v>
      </c>
      <c r="GV34" s="86">
        <f t="shared" si="46"/>
        <v>8.4546123476836984E-15</v>
      </c>
      <c r="GW34" s="86">
        <f t="shared" si="46"/>
        <v>8.8691756236864333E-15</v>
      </c>
      <c r="GX34" s="86">
        <f t="shared" si="46"/>
        <v>2.2972262888748782E-14</v>
      </c>
      <c r="GY34" s="86">
        <f t="shared" si="46"/>
        <v>2.3845930973935594E-17</v>
      </c>
      <c r="GZ34" s="86">
        <f t="shared" si="46"/>
        <v>4.0468313622455252E-17</v>
      </c>
      <c r="HA34" s="86">
        <f t="shared" si="46"/>
        <v>1.7531828681520664E-20</v>
      </c>
      <c r="HC34" s="86">
        <f t="shared" si="58"/>
        <v>8.2446224712386308E-27</v>
      </c>
      <c r="HD34" s="86">
        <f t="shared" si="47"/>
        <v>3.4080046050147675E-31</v>
      </c>
      <c r="HE34" s="86">
        <f t="shared" si="47"/>
        <v>7.3614933521151079E-32</v>
      </c>
      <c r="HF34" s="86">
        <f t="shared" si="47"/>
        <v>3.6101390870542123E-32</v>
      </c>
      <c r="HG34" s="86">
        <f t="shared" si="47"/>
        <v>5.6744090858152261E-34</v>
      </c>
      <c r="HH34" s="86">
        <f t="shared" si="47"/>
        <v>4.5825317882852699E-34</v>
      </c>
      <c r="HI34" s="86">
        <f t="shared" si="47"/>
        <v>2.4699054589145666E-35</v>
      </c>
      <c r="HJ34" s="86">
        <f t="shared" si="47"/>
        <v>1.6660446728172049E-35</v>
      </c>
      <c r="HK34" s="86">
        <f t="shared" si="47"/>
        <v>4.2353054699688274E-37</v>
      </c>
      <c r="HL34" s="86">
        <f t="shared" si="47"/>
        <v>2.3402045442790882E-36</v>
      </c>
      <c r="HM34" s="86">
        <f t="shared" si="47"/>
        <v>1.9363867439786934E-34</v>
      </c>
      <c r="HN34" s="86">
        <f t="shared" si="47"/>
        <v>2.6366011461367728E-34</v>
      </c>
      <c r="HO34" s="86">
        <f t="shared" si="47"/>
        <v>8.7767554558938185E-38</v>
      </c>
      <c r="HP34" s="86">
        <f t="shared" si="47"/>
        <v>9.8455229355728417E-33</v>
      </c>
      <c r="HQ34" s="86">
        <f t="shared" si="47"/>
        <v>3.5158288035726229E-46</v>
      </c>
      <c r="HS34" s="86">
        <f t="shared" si="55"/>
        <v>1.2617537666945327E-178</v>
      </c>
      <c r="HT34" s="86">
        <f t="shared" si="48"/>
        <v>3.333276909659779E-204</v>
      </c>
      <c r="HU34" s="86">
        <f t="shared" si="48"/>
        <v>1.58574917777751E-211</v>
      </c>
      <c r="HV34" s="86">
        <f t="shared" si="48"/>
        <v>5.3360998636751412E-215</v>
      </c>
      <c r="HW34" s="86">
        <f t="shared" si="48"/>
        <v>6.3945274360975675E-229</v>
      </c>
      <c r="HX34" s="86">
        <f t="shared" si="48"/>
        <v>1.1491859143463378E-228</v>
      </c>
      <c r="HY34" s="86">
        <f t="shared" si="48"/>
        <v>1.0156160487711416E-238</v>
      </c>
      <c r="HZ34" s="86">
        <f t="shared" si="48"/>
        <v>1.5168669018126794E-239</v>
      </c>
      <c r="IA34" s="86">
        <f t="shared" si="48"/>
        <v>9.6335563992351487E-249</v>
      </c>
      <c r="IB34" s="86">
        <f t="shared" si="48"/>
        <v>1.6312657329699843E-246</v>
      </c>
      <c r="IC34" s="86">
        <f t="shared" si="48"/>
        <v>1.232457284915164E-233</v>
      </c>
      <c r="ID34" s="86">
        <f t="shared" si="48"/>
        <v>1.7509398923366029E-234</v>
      </c>
      <c r="IE34" s="86">
        <f t="shared" si="48"/>
        <v>6.4595613925323985E-260</v>
      </c>
      <c r="IF34" s="86">
        <f t="shared" si="48"/>
        <v>1.2921665119150288E-92</v>
      </c>
      <c r="IG34" s="86">
        <f t="shared" si="48"/>
        <v>1.1866841930799584E-62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1.7034250855279088E-299</v>
      </c>
      <c r="IW34" s="86">
        <f t="shared" si="49"/>
        <v>7.244338485105209E-140</v>
      </c>
      <c r="IY34" s="86">
        <f t="shared" si="57"/>
        <v>2.6480422553239713E-11</v>
      </c>
      <c r="IZ34" s="86">
        <f t="shared" si="50"/>
        <v>3.7797593708526641E-14</v>
      </c>
      <c r="JA34" s="86">
        <f t="shared" si="50"/>
        <v>2.2137625704657359E-13</v>
      </c>
      <c r="JB34" s="86">
        <f t="shared" si="50"/>
        <v>1.8331564584400727E-13</v>
      </c>
      <c r="JC34" s="86">
        <f t="shared" si="50"/>
        <v>1.0467756330081796E-13</v>
      </c>
      <c r="JD34" s="86">
        <f t="shared" si="50"/>
        <v>9.0014404763088733E-14</v>
      </c>
      <c r="JE34" s="86">
        <f t="shared" si="50"/>
        <v>1.3428988444171678E-14</v>
      </c>
      <c r="JF34" s="86">
        <f t="shared" si="50"/>
        <v>1.6841053109339917E-15</v>
      </c>
      <c r="JG34" s="86">
        <f t="shared" si="50"/>
        <v>1.3296312887118777E-15</v>
      </c>
      <c r="JH34" s="86">
        <f t="shared" si="50"/>
        <v>8.4546123476836984E-15</v>
      </c>
      <c r="JI34" s="86">
        <f t="shared" si="50"/>
        <v>8.8691756236864333E-15</v>
      </c>
      <c r="JJ34" s="86">
        <f t="shared" si="50"/>
        <v>2.2972262888748782E-14</v>
      </c>
      <c r="JK34" s="86">
        <f t="shared" si="50"/>
        <v>2.3845930973935594E-17</v>
      </c>
      <c r="JL34" s="86">
        <f t="shared" si="50"/>
        <v>4.0468313622455264E-17</v>
      </c>
      <c r="JM34" s="86">
        <f t="shared" si="50"/>
        <v>1.7531828681520664E-20</v>
      </c>
    </row>
    <row r="35" spans="2:273" x14ac:dyDescent="0.25">
      <c r="B35" s="2">
        <v>8</v>
      </c>
      <c r="C35" s="37">
        <v>99.35</v>
      </c>
      <c r="D35" s="37">
        <v>101.1</v>
      </c>
      <c r="E35" s="37">
        <v>99.65</v>
      </c>
      <c r="F35" s="37">
        <v>97.15</v>
      </c>
      <c r="G35" s="37">
        <v>99.2</v>
      </c>
      <c r="H35" s="37">
        <v>99.05</v>
      </c>
      <c r="I35" s="37">
        <v>98.793000000000006</v>
      </c>
      <c r="J35" s="37">
        <v>100.483</v>
      </c>
      <c r="K35" s="37">
        <v>99.793000000000006</v>
      </c>
      <c r="L35" s="37">
        <v>102.121</v>
      </c>
      <c r="M35" s="37">
        <v>103.345</v>
      </c>
      <c r="N35" s="37">
        <v>103.29300000000001</v>
      </c>
      <c r="O35" s="37">
        <v>105.483</v>
      </c>
      <c r="P35" s="37">
        <v>110.55200000000001</v>
      </c>
      <c r="Q35" s="37">
        <v>106.596</v>
      </c>
      <c r="S35" s="4">
        <f t="shared" si="7"/>
        <v>99.996021206949436</v>
      </c>
      <c r="T35" s="4">
        <f t="shared" si="7"/>
        <v>99.517845623257202</v>
      </c>
      <c r="U35" s="4">
        <f t="shared" si="7"/>
        <v>99.049184917430495</v>
      </c>
      <c r="V35" s="4">
        <f t="shared" si="7"/>
        <v>96.954218477590388</v>
      </c>
      <c r="W35" s="4">
        <f t="shared" si="7"/>
        <v>99.054640493940397</v>
      </c>
      <c r="X35" s="4">
        <f t="shared" si="7"/>
        <v>98.48112936209904</v>
      </c>
      <c r="Y35" s="4">
        <f t="shared" si="7"/>
        <v>98.799756289205916</v>
      </c>
      <c r="Z35" s="4">
        <f t="shared" si="7"/>
        <v>99.864841798924999</v>
      </c>
      <c r="AA35" s="4">
        <f t="shared" si="7"/>
        <v>98.087719300654982</v>
      </c>
      <c r="AB35" s="4">
        <f t="shared" si="7"/>
        <v>102.20574310912269</v>
      </c>
      <c r="AC35" s="4">
        <f t="shared" si="7"/>
        <v>101.3138350643213</v>
      </c>
      <c r="AD35" s="4">
        <f t="shared" si="7"/>
        <v>103.15610031149539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-0.64602120694944176</v>
      </c>
      <c r="AJ35" s="4">
        <f t="shared" si="8"/>
        <v>1.5821543767427926</v>
      </c>
      <c r="AK35" s="4">
        <f t="shared" si="8"/>
        <v>0.60081508256951111</v>
      </c>
      <c r="AL35" s="4">
        <f t="shared" si="8"/>
        <v>0.19578152240961799</v>
      </c>
      <c r="AM35" s="4">
        <f t="shared" si="8"/>
        <v>0.14535950605960579</v>
      </c>
      <c r="AN35" s="4">
        <f t="shared" si="8"/>
        <v>0.56887063790095738</v>
      </c>
      <c r="AO35" s="4">
        <f t="shared" si="8"/>
        <v>-6.7562892059100932E-3</v>
      </c>
      <c r="AP35" s="4">
        <f t="shared" si="8"/>
        <v>0.61815820107500485</v>
      </c>
      <c r="AQ35" s="4">
        <f t="shared" si="8"/>
        <v>1.7052806993450247</v>
      </c>
      <c r="AR35" s="4">
        <f t="shared" si="8"/>
        <v>-8.4743109122698002E-2</v>
      </c>
      <c r="AS35" s="4">
        <f t="shared" si="8"/>
        <v>2.0311649356787029</v>
      </c>
      <c r="AT35" s="4">
        <f t="shared" si="8"/>
        <v>0.13689968850461298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>
        <f t="shared" si="51"/>
        <v>99.996021123657812</v>
      </c>
      <c r="AZ35" s="2">
        <f t="shared" si="9"/>
        <v>99.517845623082749</v>
      </c>
      <c r="BA35" s="2">
        <f t="shared" si="9"/>
        <v>99.049184916470168</v>
      </c>
      <c r="BB35" s="2">
        <f t="shared" si="9"/>
        <v>96.954218476794793</v>
      </c>
      <c r="BC35" s="2">
        <f t="shared" si="9"/>
        <v>99.054640493488321</v>
      </c>
      <c r="BD35" s="2">
        <f t="shared" si="9"/>
        <v>98.481129361678541</v>
      </c>
      <c r="BE35" s="2">
        <f t="shared" si="9"/>
        <v>98.799756289136241</v>
      </c>
      <c r="BF35" s="2">
        <f t="shared" si="9"/>
        <v>99.864841798915208</v>
      </c>
      <c r="BG35" s="2">
        <f t="shared" si="9"/>
        <v>98.087719300647123</v>
      </c>
      <c r="BH35" s="2">
        <f t="shared" si="9"/>
        <v>102.2057431090775</v>
      </c>
      <c r="BI35" s="2">
        <f t="shared" si="9"/>
        <v>101.31383506427487</v>
      </c>
      <c r="BJ35" s="2">
        <f t="shared" si="9"/>
        <v>103.15610031138925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>
        <f t="shared" si="10"/>
        <v>99.35</v>
      </c>
      <c r="BP35" s="2">
        <f t="shared" si="11"/>
        <v>101.1</v>
      </c>
      <c r="BQ35" s="2">
        <f t="shared" si="12"/>
        <v>99.65</v>
      </c>
      <c r="BR35" s="2">
        <f t="shared" si="13"/>
        <v>97.15</v>
      </c>
      <c r="BS35" s="2">
        <f t="shared" si="14"/>
        <v>99.2</v>
      </c>
      <c r="BT35" s="2">
        <f t="shared" si="15"/>
        <v>99.05</v>
      </c>
      <c r="BU35" s="2">
        <f t="shared" si="16"/>
        <v>98.793000000000006</v>
      </c>
      <c r="BV35" s="2">
        <f t="shared" si="17"/>
        <v>100.483</v>
      </c>
      <c r="BW35" s="2">
        <f t="shared" si="18"/>
        <v>99.793000000000006</v>
      </c>
      <c r="BX35" s="2">
        <f t="shared" si="19"/>
        <v>102.121</v>
      </c>
      <c r="BY35" s="2">
        <f t="shared" si="20"/>
        <v>103.345</v>
      </c>
      <c r="BZ35" s="2">
        <f t="shared" si="21"/>
        <v>103.29300000000001</v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99.811456754221382</v>
      </c>
      <c r="DL35" s="2">
        <f t="shared" si="41"/>
        <v>99.3470761024182</v>
      </c>
      <c r="DM35" s="2">
        <f t="shared" si="41"/>
        <v>99.010699091804369</v>
      </c>
      <c r="DN35" s="2">
        <f t="shared" si="41"/>
        <v>97.082643184885285</v>
      </c>
      <c r="DO35" s="2">
        <f t="shared" si="41"/>
        <v>99.100384615384627</v>
      </c>
      <c r="DP35" s="2">
        <f t="shared" si="41"/>
        <v>98.573702702702718</v>
      </c>
      <c r="DQ35" s="2">
        <f t="shared" si="41"/>
        <v>98.90517780938832</v>
      </c>
      <c r="DR35" s="2">
        <f t="shared" si="41"/>
        <v>99.882571428571438</v>
      </c>
      <c r="DS35" s="2">
        <f t="shared" si="41"/>
        <v>98.180415444015452</v>
      </c>
      <c r="DT35" s="2">
        <f t="shared" si="41"/>
        <v>102.40555722865723</v>
      </c>
      <c r="DU35" s="2">
        <f t="shared" si="41"/>
        <v>101.26262672672672</v>
      </c>
      <c r="DV35" s="2">
        <f t="shared" si="41"/>
        <v>102.97751422475109</v>
      </c>
      <c r="DW35" s="2">
        <f t="shared" si="41"/>
        <v>103.42747563025206</v>
      </c>
      <c r="DX35" s="2">
        <f t="shared" si="41"/>
        <v>104.81922682709445</v>
      </c>
      <c r="DY35" s="2">
        <f t="shared" si="41"/>
        <v>103.42712068965515</v>
      </c>
      <c r="EA35" s="2">
        <f t="shared" si="42"/>
        <v>103.64303005467141</v>
      </c>
      <c r="EB35" s="2">
        <f t="shared" si="42"/>
        <v>103.46586142614345</v>
      </c>
      <c r="EC35" s="2">
        <f t="shared" si="42"/>
        <v>99.859608328968619</v>
      </c>
      <c r="ED35" s="2">
        <f t="shared" si="42"/>
        <v>94.134025583372306</v>
      </c>
      <c r="EE35" s="2">
        <f t="shared" si="42"/>
        <v>98.050647034141477</v>
      </c>
      <c r="EF35" s="2">
        <f t="shared" si="42"/>
        <v>96.481752747906668</v>
      </c>
      <c r="EG35" s="2">
        <f t="shared" si="42"/>
        <v>96.40082295390404</v>
      </c>
      <c r="EH35" s="2">
        <f t="shared" si="42"/>
        <v>99.442500867496875</v>
      </c>
      <c r="EI35" s="2">
        <f t="shared" si="42"/>
        <v>95.864742456957018</v>
      </c>
      <c r="EJ35" s="2">
        <f t="shared" si="42"/>
        <v>97.441983506690704</v>
      </c>
      <c r="EK35" s="2">
        <f t="shared" si="42"/>
        <v>102.49001212076392</v>
      </c>
      <c r="EL35" s="2">
        <f t="shared" si="42"/>
        <v>107.18840865475067</v>
      </c>
      <c r="EM35" s="2">
        <f t="shared" si="42"/>
        <v>107.7267106814754</v>
      </c>
      <c r="EN35" s="2">
        <f t="shared" si="42"/>
        <v>116.45286742766376</v>
      </c>
      <c r="EO35" s="2">
        <f t="shared" si="42"/>
        <v>115.16404312021128</v>
      </c>
      <c r="EQ35" s="2">
        <f t="shared" si="43"/>
        <v>103.3866499581998</v>
      </c>
      <c r="ER35" s="2">
        <f t="shared" si="43"/>
        <v>103.37837090181864</v>
      </c>
      <c r="ES35" s="2">
        <f t="shared" si="43"/>
        <v>100.93567661870505</v>
      </c>
      <c r="ET35" s="2">
        <f t="shared" si="43"/>
        <v>97.333817390486331</v>
      </c>
      <c r="EU35" s="2">
        <f t="shared" si="43"/>
        <v>101.54935282017514</v>
      </c>
      <c r="EV35" s="2">
        <f t="shared" si="43"/>
        <v>97.898810284606711</v>
      </c>
      <c r="EW35" s="2">
        <f t="shared" si="43"/>
        <v>97.922131143057214</v>
      </c>
      <c r="EX35" s="2">
        <f t="shared" si="43"/>
        <v>101.02902345715559</v>
      </c>
      <c r="EY35" s="2">
        <f t="shared" si="43"/>
        <v>98.428867345040373</v>
      </c>
      <c r="EZ35" s="2">
        <f t="shared" si="43"/>
        <v>98.292494843066294</v>
      </c>
      <c r="FA35" s="2">
        <f t="shared" si="43"/>
        <v>103.19905141135141</v>
      </c>
      <c r="FB35" s="2">
        <f t="shared" si="43"/>
        <v>106.55220337539782</v>
      </c>
      <c r="FC35" s="2">
        <f t="shared" si="43"/>
        <v>106.17808444679382</v>
      </c>
      <c r="FD35" s="2">
        <f t="shared" si="43"/>
        <v>113.24800199655054</v>
      </c>
      <c r="FE35" s="2">
        <f t="shared" si="43"/>
        <v>112.2338602400263</v>
      </c>
      <c r="FG35" s="2">
        <f t="shared" si="44"/>
        <v>4.8169560026880338E-2</v>
      </c>
      <c r="FH35" s="2">
        <f t="shared" si="44"/>
        <v>4.1461248260010811E-2</v>
      </c>
      <c r="FI35" s="2">
        <f t="shared" si="44"/>
        <v>4.5327812409904709E-2</v>
      </c>
      <c r="FJ35" s="2">
        <f t="shared" si="44"/>
        <v>4.3559989429483637E-2</v>
      </c>
      <c r="FK35" s="2">
        <f t="shared" si="44"/>
        <v>4.35931955636445E-2</v>
      </c>
      <c r="FL35" s="2">
        <f t="shared" si="44"/>
        <v>4.4255725157128098E-2</v>
      </c>
      <c r="FM35" s="2">
        <f t="shared" si="44"/>
        <v>4.2098276840436315E-2</v>
      </c>
      <c r="FN35" s="2">
        <f t="shared" si="44"/>
        <v>4.0306230892840383E-2</v>
      </c>
      <c r="FO35" s="2">
        <f t="shared" si="44"/>
        <v>4.0036274985217793E-2</v>
      </c>
      <c r="FP35" s="2">
        <f t="shared" si="44"/>
        <v>4.0257122753451426E-2</v>
      </c>
      <c r="FQ35" s="2">
        <f t="shared" si="44"/>
        <v>4.1718245913692435E-2</v>
      </c>
      <c r="FR35" s="2">
        <f t="shared" si="44"/>
        <v>4.2411203043529563E-2</v>
      </c>
      <c r="FS35" s="2">
        <f t="shared" si="44"/>
        <v>3.6154273287683371E-2</v>
      </c>
      <c r="FT35" s="2">
        <f t="shared" si="44"/>
        <v>3.7232779375667456E-2</v>
      </c>
      <c r="FU35" s="2">
        <f t="shared" si="44"/>
        <v>3.3815327198070178E-2</v>
      </c>
      <c r="FW35" s="2">
        <f t="shared" si="53"/>
        <v>3.2399433908501413E-6</v>
      </c>
      <c r="FX35" s="2">
        <f t="shared" si="45"/>
        <v>5.2596793136479756E-6</v>
      </c>
      <c r="FY35" s="2">
        <f t="shared" si="45"/>
        <v>6.1576116088306792E-6</v>
      </c>
      <c r="FZ35" s="2">
        <f t="shared" si="45"/>
        <v>5.3264287272162323E-6</v>
      </c>
      <c r="GA35" s="2">
        <f t="shared" si="45"/>
        <v>4.9429058601677382E-6</v>
      </c>
      <c r="GB35" s="2">
        <f t="shared" si="45"/>
        <v>5.2370616826654239E-6</v>
      </c>
      <c r="GC35" s="2">
        <f t="shared" si="45"/>
        <v>4.9324396270254223E-6</v>
      </c>
      <c r="GD35" s="2">
        <f t="shared" si="45"/>
        <v>5.0147332535630184E-6</v>
      </c>
      <c r="GE35" s="2">
        <f t="shared" si="45"/>
        <v>5.7630256036520336E-6</v>
      </c>
      <c r="GF35" s="2">
        <f t="shared" si="45"/>
        <v>5.9693987146112403E-6</v>
      </c>
      <c r="GG35" s="2">
        <f t="shared" si="45"/>
        <v>5.6017330484451714E-6</v>
      </c>
      <c r="GH35" s="2">
        <f t="shared" si="45"/>
        <v>4.7343640659591593E-6</v>
      </c>
      <c r="GI35" s="2">
        <f t="shared" si="45"/>
        <v>3.938383907848702E-6</v>
      </c>
      <c r="GJ35" s="2">
        <f t="shared" si="45"/>
        <v>3.1227300112580951E-6</v>
      </c>
      <c r="GK35" s="2">
        <f t="shared" si="45"/>
        <v>2.5228776245640686E-6</v>
      </c>
      <c r="GM35" s="86">
        <f t="shared" si="54"/>
        <v>6.1434656932589893E-11</v>
      </c>
      <c r="GN35" s="86">
        <f t="shared" si="46"/>
        <v>1.1367346700880737E-13</v>
      </c>
      <c r="GO35" s="86">
        <f t="shared" si="46"/>
        <v>6.321567944248288E-13</v>
      </c>
      <c r="GP35" s="86">
        <f t="shared" si="46"/>
        <v>5.2098458509762576E-13</v>
      </c>
      <c r="GQ35" s="86">
        <f t="shared" si="46"/>
        <v>3.055032487427958E-13</v>
      </c>
      <c r="GR35" s="86">
        <f t="shared" si="46"/>
        <v>2.6599154307186578E-13</v>
      </c>
      <c r="GS35" s="86">
        <f t="shared" si="46"/>
        <v>4.2617404039020436E-14</v>
      </c>
      <c r="GT35" s="86">
        <f t="shared" si="46"/>
        <v>5.7914674598162426E-15</v>
      </c>
      <c r="GU35" s="86">
        <f t="shared" si="46"/>
        <v>4.6108065880289682E-15</v>
      </c>
      <c r="GV35" s="86">
        <f t="shared" si="46"/>
        <v>2.6966231897308171E-14</v>
      </c>
      <c r="GW35" s="86">
        <f t="shared" si="46"/>
        <v>2.860138006362722E-14</v>
      </c>
      <c r="GX35" s="86">
        <f t="shared" si="46"/>
        <v>7.1287131694316176E-14</v>
      </c>
      <c r="GY35" s="86">
        <f t="shared" si="46"/>
        <v>9.5430006856234839E-17</v>
      </c>
      <c r="GZ35" s="86">
        <f t="shared" si="46"/>
        <v>1.6006183935524034E-16</v>
      </c>
      <c r="HA35" s="86">
        <f t="shared" si="46"/>
        <v>9.4415638413250496E-20</v>
      </c>
      <c r="HC35" s="86">
        <f t="shared" si="58"/>
        <v>3.7946443488479759E-26</v>
      </c>
      <c r="HD35" s="86">
        <f t="shared" si="47"/>
        <v>2.134462414164837E-30</v>
      </c>
      <c r="HE35" s="86">
        <f t="shared" si="47"/>
        <v>4.9347766311805407E-31</v>
      </c>
      <c r="HF35" s="86">
        <f t="shared" si="47"/>
        <v>2.4343895432279769E-31</v>
      </c>
      <c r="HG35" s="86">
        <f t="shared" si="47"/>
        <v>4.2728586145393189E-33</v>
      </c>
      <c r="HH35" s="86">
        <f t="shared" si="47"/>
        <v>3.5047471911431687E-33</v>
      </c>
      <c r="HI35" s="86">
        <f t="shared" si="47"/>
        <v>2.0412634515245898E-34</v>
      </c>
      <c r="HJ35" s="86">
        <f t="shared" si="47"/>
        <v>1.4067174351683109E-34</v>
      </c>
      <c r="HK35" s="86">
        <f t="shared" si="47"/>
        <v>3.9621943890528325E-36</v>
      </c>
      <c r="HL35" s="86">
        <f t="shared" si="47"/>
        <v>2.0776076039292181E-35</v>
      </c>
      <c r="HM35" s="86">
        <f t="shared" si="47"/>
        <v>1.5490152919170232E-33</v>
      </c>
      <c r="HN35" s="86">
        <f t="shared" si="47"/>
        <v>2.0645849420594442E-33</v>
      </c>
      <c r="HO35" s="86">
        <f t="shared" si="47"/>
        <v>8.2788654763406517E-37</v>
      </c>
      <c r="HP35" s="86">
        <f t="shared" si="47"/>
        <v>6.7126508511858507E-32</v>
      </c>
      <c r="HQ35" s="86">
        <f t="shared" si="47"/>
        <v>5.7109648905900678E-45</v>
      </c>
      <c r="HS35" s="86">
        <f t="shared" si="55"/>
        <v>1.9203193712160793E-175</v>
      </c>
      <c r="HT35" s="86">
        <f t="shared" si="48"/>
        <v>2.0107445238460343E-200</v>
      </c>
      <c r="HU35" s="86">
        <f t="shared" si="48"/>
        <v>1.4047921686832949E-207</v>
      </c>
      <c r="HV35" s="86">
        <f t="shared" si="48"/>
        <v>5.0055763659403673E-211</v>
      </c>
      <c r="HW35" s="86">
        <f t="shared" si="48"/>
        <v>1.0507363531522735E-224</v>
      </c>
      <c r="HX35" s="86">
        <f t="shared" si="48"/>
        <v>1.9959892018429658E-224</v>
      </c>
      <c r="HY35" s="86">
        <f t="shared" si="48"/>
        <v>2.6301776730444168E-234</v>
      </c>
      <c r="HZ35" s="86">
        <f t="shared" si="48"/>
        <v>4.320965283920875E-235</v>
      </c>
      <c r="IA35" s="86">
        <f t="shared" si="48"/>
        <v>4.3124931034960787E-244</v>
      </c>
      <c r="IB35" s="86">
        <f t="shared" si="48"/>
        <v>6.0493836609296338E-242</v>
      </c>
      <c r="IC35" s="86">
        <f t="shared" si="48"/>
        <v>2.7975946018056211E-229</v>
      </c>
      <c r="ID35" s="86">
        <f t="shared" si="48"/>
        <v>3.7255158893349716E-230</v>
      </c>
      <c r="IE35" s="86">
        <f t="shared" si="48"/>
        <v>3.4509840044216157E-255</v>
      </c>
      <c r="IF35" s="86">
        <f t="shared" si="48"/>
        <v>5.4706251576212724E-91</v>
      </c>
      <c r="IG35" s="86">
        <f t="shared" si="48"/>
        <v>1.4207718780738795E-61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3.1993511812036866E-295</v>
      </c>
      <c r="IW35" s="86">
        <f t="shared" si="49"/>
        <v>6.4439829597690079E-138</v>
      </c>
      <c r="IY35" s="86">
        <f t="shared" si="57"/>
        <v>6.1434656932589932E-11</v>
      </c>
      <c r="IZ35" s="86">
        <f t="shared" si="50"/>
        <v>1.1367346700880737E-13</v>
      </c>
      <c r="JA35" s="86">
        <f t="shared" si="50"/>
        <v>6.321567944248288E-13</v>
      </c>
      <c r="JB35" s="86">
        <f t="shared" si="50"/>
        <v>5.2098458509762576E-13</v>
      </c>
      <c r="JC35" s="86">
        <f t="shared" si="50"/>
        <v>3.055032487427958E-13</v>
      </c>
      <c r="JD35" s="86">
        <f t="shared" si="50"/>
        <v>2.6599154307186578E-13</v>
      </c>
      <c r="JE35" s="86">
        <f t="shared" si="50"/>
        <v>4.2617404039020436E-14</v>
      </c>
      <c r="JF35" s="86">
        <f t="shared" si="50"/>
        <v>5.7914674598162426E-15</v>
      </c>
      <c r="JG35" s="86">
        <f t="shared" si="50"/>
        <v>4.6108065880289682E-15</v>
      </c>
      <c r="JH35" s="86">
        <f t="shared" si="50"/>
        <v>2.6966231897308171E-14</v>
      </c>
      <c r="JI35" s="86">
        <f t="shared" si="50"/>
        <v>2.860138006362722E-14</v>
      </c>
      <c r="JJ35" s="86">
        <f t="shared" si="50"/>
        <v>7.1287131694316176E-14</v>
      </c>
      <c r="JK35" s="86">
        <f t="shared" si="50"/>
        <v>9.5430006856234839E-17</v>
      </c>
      <c r="JL35" s="86">
        <f t="shared" si="50"/>
        <v>1.6006183935524041E-16</v>
      </c>
      <c r="JM35" s="86">
        <f t="shared" si="50"/>
        <v>9.4415638413250496E-20</v>
      </c>
    </row>
    <row r="36" spans="2:273" x14ac:dyDescent="0.25">
      <c r="B36" s="2">
        <v>9</v>
      </c>
      <c r="C36" s="37">
        <v>100.767</v>
      </c>
      <c r="D36" s="37">
        <v>100.583</v>
      </c>
      <c r="E36" s="37">
        <v>98.2</v>
      </c>
      <c r="F36" s="37">
        <v>96.9</v>
      </c>
      <c r="G36" s="37">
        <v>101.233</v>
      </c>
      <c r="H36" s="37">
        <v>99.85</v>
      </c>
      <c r="I36" s="37">
        <v>99.552000000000007</v>
      </c>
      <c r="J36" s="37">
        <v>100.414</v>
      </c>
      <c r="K36" s="37">
        <v>101.483</v>
      </c>
      <c r="L36" s="37">
        <v>100.39700000000001</v>
      </c>
      <c r="M36" s="37">
        <v>100.724</v>
      </c>
      <c r="N36" s="37">
        <v>103.328</v>
      </c>
      <c r="O36" s="37">
        <v>104.53400000000001</v>
      </c>
      <c r="P36" s="37">
        <v>106.19</v>
      </c>
      <c r="Q36" s="37">
        <v>106.193</v>
      </c>
      <c r="R36" s="108"/>
      <c r="S36" s="4">
        <f t="shared" si="7"/>
        <v>100.18202339371578</v>
      </c>
      <c r="T36" s="4">
        <f t="shared" si="7"/>
        <v>99.803859672974809</v>
      </c>
      <c r="U36" s="4">
        <f t="shared" si="7"/>
        <v>99.178857758589459</v>
      </c>
      <c r="V36" s="4">
        <f t="shared" si="7"/>
        <v>97.234364158188697</v>
      </c>
      <c r="W36" s="4">
        <f t="shared" si="7"/>
        <v>99.337612198375012</v>
      </c>
      <c r="X36" s="4">
        <f t="shared" si="7"/>
        <v>98.679859172500457</v>
      </c>
      <c r="Y36" s="4">
        <f t="shared" si="7"/>
        <v>98.957618855667079</v>
      </c>
      <c r="Z36" s="4">
        <f t="shared" si="7"/>
        <v>100.02258121548441</v>
      </c>
      <c r="AA36" s="4">
        <f t="shared" si="7"/>
        <v>98.300469661763188</v>
      </c>
      <c r="AB36" s="4">
        <f t="shared" si="7"/>
        <v>102.35839576512693</v>
      </c>
      <c r="AC36" s="4">
        <f t="shared" si="7"/>
        <v>101.52145541459977</v>
      </c>
      <c r="AD36" s="4">
        <f t="shared" si="7"/>
        <v>103.4226944227497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0.58497660628421499</v>
      </c>
      <c r="AJ36" s="4">
        <f t="shared" si="8"/>
        <v>0.77914032702518909</v>
      </c>
      <c r="AK36" s="4">
        <f t="shared" si="8"/>
        <v>-0.97885775858945578</v>
      </c>
      <c r="AL36" s="4">
        <f t="shared" si="8"/>
        <v>-0.33436415818869136</v>
      </c>
      <c r="AM36" s="4">
        <f t="shared" si="8"/>
        <v>1.8953878016249917</v>
      </c>
      <c r="AN36" s="4">
        <f t="shared" si="8"/>
        <v>1.1701408274995373</v>
      </c>
      <c r="AO36" s="4">
        <f t="shared" si="8"/>
        <v>0.5943811443329281</v>
      </c>
      <c r="AP36" s="4">
        <f t="shared" si="8"/>
        <v>0.39141878451559364</v>
      </c>
      <c r="AQ36" s="4">
        <f t="shared" si="8"/>
        <v>3.1825303382368162</v>
      </c>
      <c r="AR36" s="4">
        <f t="shared" si="8"/>
        <v>-1.9613957651269232</v>
      </c>
      <c r="AS36" s="4">
        <f t="shared" si="8"/>
        <v>-0.79745541459976721</v>
      </c>
      <c r="AT36" s="4">
        <f t="shared" si="8"/>
        <v>-9.4694422749697083E-2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>
        <f t="shared" si="51"/>
        <v>100.18202320687567</v>
      </c>
      <c r="AZ36" s="2">
        <f t="shared" si="9"/>
        <v>99.80385967247048</v>
      </c>
      <c r="BA36" s="2">
        <f t="shared" si="9"/>
        <v>99.178857755951995</v>
      </c>
      <c r="BB36" s="2">
        <f t="shared" si="9"/>
        <v>97.234364156012859</v>
      </c>
      <c r="BC36" s="2">
        <f t="shared" si="9"/>
        <v>99.33761219710631</v>
      </c>
      <c r="BD36" s="2">
        <f t="shared" si="9"/>
        <v>98.679859171306219</v>
      </c>
      <c r="BE36" s="2">
        <f t="shared" si="9"/>
        <v>98.957618855454839</v>
      </c>
      <c r="BF36" s="2">
        <f t="shared" si="9"/>
        <v>100.02258121545215</v>
      </c>
      <c r="BG36" s="2">
        <f t="shared" si="9"/>
        <v>98.300469661737068</v>
      </c>
      <c r="BH36" s="2">
        <f t="shared" si="9"/>
        <v>102.35839576498856</v>
      </c>
      <c r="BI36" s="2">
        <f t="shared" si="9"/>
        <v>101.52145541445614</v>
      </c>
      <c r="BJ36" s="2">
        <f t="shared" si="9"/>
        <v>103.42269442243342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>
        <f t="shared" si="10"/>
        <v>100.767</v>
      </c>
      <c r="BP36" s="2">
        <f t="shared" si="11"/>
        <v>100.583</v>
      </c>
      <c r="BQ36" s="2">
        <f t="shared" si="12"/>
        <v>98.2</v>
      </c>
      <c r="BR36" s="2">
        <f t="shared" si="13"/>
        <v>96.9</v>
      </c>
      <c r="BS36" s="2">
        <f t="shared" si="14"/>
        <v>101.233</v>
      </c>
      <c r="BT36" s="2">
        <f t="shared" si="15"/>
        <v>99.85</v>
      </c>
      <c r="BU36" s="2">
        <f t="shared" si="16"/>
        <v>99.552000000000007</v>
      </c>
      <c r="BV36" s="2">
        <f t="shared" si="17"/>
        <v>100.414</v>
      </c>
      <c r="BW36" s="2">
        <f t="shared" si="18"/>
        <v>101.483</v>
      </c>
      <c r="BX36" s="2">
        <f t="shared" si="19"/>
        <v>100.39700000000001</v>
      </c>
      <c r="BY36" s="2">
        <f t="shared" si="20"/>
        <v>100.724</v>
      </c>
      <c r="BZ36" s="2">
        <f t="shared" si="21"/>
        <v>103.328</v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99.99513442776734</v>
      </c>
      <c r="DL36" s="2">
        <f t="shared" si="41"/>
        <v>99.634420578473197</v>
      </c>
      <c r="DM36" s="2">
        <f t="shared" si="41"/>
        <v>99.146812999234058</v>
      </c>
      <c r="DN36" s="2">
        <f t="shared" si="41"/>
        <v>97.390326180836695</v>
      </c>
      <c r="DO36" s="2">
        <f t="shared" si="41"/>
        <v>99.404356275303655</v>
      </c>
      <c r="DP36" s="2">
        <f t="shared" si="41"/>
        <v>98.794081081081103</v>
      </c>
      <c r="DQ36" s="2">
        <f t="shared" si="41"/>
        <v>99.082706495969632</v>
      </c>
      <c r="DR36" s="2">
        <f t="shared" si="41"/>
        <v>100.05225714285714</v>
      </c>
      <c r="DS36" s="2">
        <f t="shared" si="41"/>
        <v>98.413299356499365</v>
      </c>
      <c r="DT36" s="2">
        <f t="shared" si="41"/>
        <v>102.58529905619906</v>
      </c>
      <c r="DU36" s="2">
        <f t="shared" si="41"/>
        <v>101.47843933933933</v>
      </c>
      <c r="DV36" s="2">
        <f t="shared" si="41"/>
        <v>103.24456282598391</v>
      </c>
      <c r="DW36" s="2">
        <f t="shared" si="41"/>
        <v>103.73376470588232</v>
      </c>
      <c r="DX36" s="2">
        <f t="shared" si="41"/>
        <v>105.11447348484847</v>
      </c>
      <c r="DY36" s="2">
        <f t="shared" si="41"/>
        <v>103.6417093596059</v>
      </c>
      <c r="EA36" s="2">
        <f t="shared" si="42"/>
        <v>103.55002525995729</v>
      </c>
      <c r="EB36" s="2">
        <f t="shared" si="42"/>
        <v>103.3764421450942</v>
      </c>
      <c r="EC36" s="2">
        <f t="shared" si="42"/>
        <v>99.794238666851953</v>
      </c>
      <c r="ED36" s="2">
        <f t="shared" si="42"/>
        <v>94.11085433756962</v>
      </c>
      <c r="EE36" s="2">
        <f t="shared" si="42"/>
        <v>98.001740317027725</v>
      </c>
      <c r="EF36" s="2">
        <f t="shared" si="42"/>
        <v>96.430007863305988</v>
      </c>
      <c r="EG36" s="2">
        <f t="shared" si="42"/>
        <v>96.361642969824146</v>
      </c>
      <c r="EH36" s="2">
        <f t="shared" si="42"/>
        <v>99.37797145655523</v>
      </c>
      <c r="EI36" s="2">
        <f t="shared" si="42"/>
        <v>95.832788374179827</v>
      </c>
      <c r="EJ36" s="2">
        <f t="shared" si="42"/>
        <v>97.424795215148592</v>
      </c>
      <c r="EK36" s="2">
        <f t="shared" si="42"/>
        <v>102.42251268776916</v>
      </c>
      <c r="EL36" s="2">
        <f t="shared" si="42"/>
        <v>107.09085024965624</v>
      </c>
      <c r="EM36" s="2">
        <f t="shared" si="42"/>
        <v>107.62679387769094</v>
      </c>
      <c r="EN36" s="2">
        <f t="shared" si="42"/>
        <v>116.29675503784222</v>
      </c>
      <c r="EO36" s="2">
        <f t="shared" si="42"/>
        <v>115.0219069327871</v>
      </c>
      <c r="EQ36" s="2">
        <f t="shared" si="43"/>
        <v>103.29632755677859</v>
      </c>
      <c r="ER36" s="2">
        <f t="shared" si="43"/>
        <v>103.28985881692358</v>
      </c>
      <c r="ES36" s="2">
        <f t="shared" si="43"/>
        <v>100.85853244154677</v>
      </c>
      <c r="ET36" s="2">
        <f t="shared" si="43"/>
        <v>97.275919327434252</v>
      </c>
      <c r="EU36" s="2">
        <f t="shared" si="43"/>
        <v>101.46223190727784</v>
      </c>
      <c r="EV36" s="2">
        <f t="shared" si="43"/>
        <v>97.831664375295176</v>
      </c>
      <c r="EW36" s="2">
        <f t="shared" si="43"/>
        <v>97.866540794919331</v>
      </c>
      <c r="EX36" s="2">
        <f t="shared" si="43"/>
        <v>100.94744297976706</v>
      </c>
      <c r="EY36" s="2">
        <f t="shared" si="43"/>
        <v>98.36869381195028</v>
      </c>
      <c r="EZ36" s="2">
        <f t="shared" si="43"/>
        <v>98.265978834734568</v>
      </c>
      <c r="FA36" s="2">
        <f t="shared" si="43"/>
        <v>103.12377062700651</v>
      </c>
      <c r="FB36" s="2">
        <f t="shared" si="43"/>
        <v>106.46150128427045</v>
      </c>
      <c r="FC36" s="2">
        <f t="shared" si="43"/>
        <v>106.09455861017364</v>
      </c>
      <c r="FD36" s="2">
        <f t="shared" si="43"/>
        <v>113.12514596401063</v>
      </c>
      <c r="FE36" s="2">
        <f t="shared" si="43"/>
        <v>112.12397608190888</v>
      </c>
      <c r="FG36" s="2">
        <f t="shared" si="44"/>
        <v>5.257255122541403E-2</v>
      </c>
      <c r="FH36" s="2">
        <f t="shared" si="44"/>
        <v>4.5280228966399015E-2</v>
      </c>
      <c r="FI36" s="2">
        <f t="shared" si="44"/>
        <v>4.9484554824297776E-2</v>
      </c>
      <c r="FJ36" s="2">
        <f t="shared" si="44"/>
        <v>4.7562692176992029E-2</v>
      </c>
      <c r="FK36" s="2">
        <f t="shared" si="44"/>
        <v>4.7598797751438604E-2</v>
      </c>
      <c r="FL36" s="2">
        <f t="shared" si="44"/>
        <v>4.8319128899092477E-2</v>
      </c>
      <c r="FM36" s="2">
        <f t="shared" si="44"/>
        <v>4.5973119799168814E-2</v>
      </c>
      <c r="FN36" s="2">
        <f t="shared" si="44"/>
        <v>4.4023709556219912E-2</v>
      </c>
      <c r="FO36" s="2">
        <f t="shared" si="44"/>
        <v>4.3729989910507479E-2</v>
      </c>
      <c r="FP36" s="2">
        <f t="shared" si="44"/>
        <v>4.3970279648771836E-2</v>
      </c>
      <c r="FQ36" s="2">
        <f t="shared" si="44"/>
        <v>4.5559773442909964E-2</v>
      </c>
      <c r="FR36" s="2">
        <f t="shared" si="44"/>
        <v>4.6313456030890321E-2</v>
      </c>
      <c r="FS36" s="2">
        <f t="shared" si="44"/>
        <v>3.9504576480876401E-2</v>
      </c>
      <c r="FT36" s="2">
        <f t="shared" si="44"/>
        <v>4.0678806336440526E-2</v>
      </c>
      <c r="FU36" s="2">
        <f t="shared" si="44"/>
        <v>3.6957198260821028E-2</v>
      </c>
      <c r="FW36" s="2">
        <f t="shared" si="53"/>
        <v>3.5525261743429308E-6</v>
      </c>
      <c r="FX36" s="2">
        <f t="shared" si="45"/>
        <v>5.7671207596273709E-6</v>
      </c>
      <c r="FY36" s="2">
        <f t="shared" si="45"/>
        <v>6.7516828583932422E-6</v>
      </c>
      <c r="FZ36" s="2">
        <f t="shared" si="45"/>
        <v>5.8403099614600751E-6</v>
      </c>
      <c r="GA36" s="2">
        <f t="shared" si="45"/>
        <v>5.4197859166604853E-6</v>
      </c>
      <c r="GB36" s="2">
        <f t="shared" si="45"/>
        <v>5.7423210455214412E-6</v>
      </c>
      <c r="GC36" s="2">
        <f t="shared" si="45"/>
        <v>5.408309931157987E-6</v>
      </c>
      <c r="GD36" s="2">
        <f t="shared" si="45"/>
        <v>5.4985430117426287E-6</v>
      </c>
      <c r="GE36" s="2">
        <f t="shared" si="45"/>
        <v>6.3190284047996864E-6</v>
      </c>
      <c r="GF36" s="2">
        <f t="shared" si="45"/>
        <v>6.5453117651012391E-6</v>
      </c>
      <c r="GG36" s="2">
        <f t="shared" si="45"/>
        <v>6.1421748287265357E-6</v>
      </c>
      <c r="GH36" s="2">
        <f t="shared" si="45"/>
        <v>5.1911245998148695E-6</v>
      </c>
      <c r="GI36" s="2">
        <f t="shared" si="45"/>
        <v>4.3183504421615534E-6</v>
      </c>
      <c r="GJ36" s="2">
        <f t="shared" si="45"/>
        <v>3.4240043382183287E-6</v>
      </c>
      <c r="GK36" s="2">
        <f t="shared" si="45"/>
        <v>2.7662796335521293E-6</v>
      </c>
      <c r="GM36" s="86">
        <f t="shared" si="54"/>
        <v>1.4037377150260754E-10</v>
      </c>
      <c r="GN36" s="86">
        <f t="shared" si="46"/>
        <v>3.3492459018417632E-13</v>
      </c>
      <c r="GO36" s="86">
        <f t="shared" si="46"/>
        <v>1.7698324490095974E-12</v>
      </c>
      <c r="GP36" s="86">
        <f t="shared" si="46"/>
        <v>1.4521068965931649E-12</v>
      </c>
      <c r="GQ36" s="86">
        <f t="shared" si="46"/>
        <v>8.7389349875297466E-13</v>
      </c>
      <c r="GR36" s="86">
        <f t="shared" si="46"/>
        <v>7.7009618818703301E-13</v>
      </c>
      <c r="GS36" s="86">
        <f t="shared" si="46"/>
        <v>1.3232776615443825E-13</v>
      </c>
      <c r="GT36" s="86">
        <f t="shared" si="46"/>
        <v>1.9455050206345567E-14</v>
      </c>
      <c r="GU36" s="86">
        <f t="shared" si="46"/>
        <v>1.5616399157023157E-14</v>
      </c>
      <c r="GV36" s="86">
        <f t="shared" si="46"/>
        <v>8.4163587469810841E-14</v>
      </c>
      <c r="GW36" s="86">
        <f t="shared" si="46"/>
        <v>9.0213652009448358E-14</v>
      </c>
      <c r="GX36" s="86">
        <f t="shared" si="46"/>
        <v>2.1654399705429838E-13</v>
      </c>
      <c r="GY36" s="86">
        <f t="shared" si="46"/>
        <v>3.7202398742025632E-16</v>
      </c>
      <c r="GZ36" s="86">
        <f t="shared" si="46"/>
        <v>6.167482617123521E-16</v>
      </c>
      <c r="HA36" s="86">
        <f t="shared" si="46"/>
        <v>4.9222460904509135E-19</v>
      </c>
      <c r="HC36" s="86">
        <f t="shared" si="58"/>
        <v>1.7118763126125568E-25</v>
      </c>
      <c r="HD36" s="86">
        <f t="shared" si="47"/>
        <v>1.3041702781901574E-29</v>
      </c>
      <c r="HE36" s="86">
        <f t="shared" si="47"/>
        <v>3.2230216187457986E-30</v>
      </c>
      <c r="HF36" s="86">
        <f t="shared" si="47"/>
        <v>1.5995366987576251E-30</v>
      </c>
      <c r="HG36" s="86">
        <f t="shared" si="47"/>
        <v>3.1304341247205009E-32</v>
      </c>
      <c r="HH36" s="86">
        <f t="shared" si="47"/>
        <v>2.6070243389283654E-32</v>
      </c>
      <c r="HI36" s="86">
        <f t="shared" si="47"/>
        <v>1.639076667733072E-33</v>
      </c>
      <c r="HJ36" s="86">
        <f t="shared" si="47"/>
        <v>1.1534955439627244E-33</v>
      </c>
      <c r="HK36" s="86">
        <f t="shared" si="47"/>
        <v>3.5945297984863222E-35</v>
      </c>
      <c r="HL36" s="86">
        <f t="shared" si="47"/>
        <v>1.7901070305804028E-34</v>
      </c>
      <c r="HM36" s="86">
        <f t="shared" si="47"/>
        <v>1.2040852338821265E-32</v>
      </c>
      <c r="HN36" s="86">
        <f t="shared" si="47"/>
        <v>1.571685021291814E-32</v>
      </c>
      <c r="HO36" s="86">
        <f t="shared" si="47"/>
        <v>7.5756031229727632E-36</v>
      </c>
      <c r="HP36" s="86">
        <f t="shared" si="47"/>
        <v>4.4602735916147786E-31</v>
      </c>
      <c r="HQ36" s="86">
        <f t="shared" si="47"/>
        <v>8.9294876173052083E-44</v>
      </c>
      <c r="HS36" s="86">
        <f t="shared" si="55"/>
        <v>2.7346571386573699E-172</v>
      </c>
      <c r="HT36" s="86">
        <f t="shared" si="48"/>
        <v>1.1174514183466175E-196</v>
      </c>
      <c r="HU36" s="86">
        <f t="shared" si="48"/>
        <v>1.1415968146288903E-203</v>
      </c>
      <c r="HV36" s="86">
        <f t="shared" si="48"/>
        <v>4.3087837679574204E-207</v>
      </c>
      <c r="HW36" s="86">
        <f t="shared" si="48"/>
        <v>1.5765515318971564E-220</v>
      </c>
      <c r="HX36" s="86">
        <f t="shared" si="48"/>
        <v>3.1619546542800012E-220</v>
      </c>
      <c r="HY36" s="86">
        <f t="shared" si="48"/>
        <v>6.1911112565197857E-230</v>
      </c>
      <c r="HZ36" s="86">
        <f t="shared" si="48"/>
        <v>1.1171332718313494E-230</v>
      </c>
      <c r="IA36" s="86">
        <f t="shared" si="48"/>
        <v>1.7437054334116032E-239</v>
      </c>
      <c r="IB36" s="86">
        <f t="shared" si="48"/>
        <v>2.0316841449654494E-237</v>
      </c>
      <c r="IC36" s="86">
        <f t="shared" si="48"/>
        <v>5.7743939085129141E-225</v>
      </c>
      <c r="ID36" s="86">
        <f t="shared" si="48"/>
        <v>7.2192723201158351E-226</v>
      </c>
      <c r="IE36" s="86">
        <f t="shared" si="48"/>
        <v>1.6672477029868776E-250</v>
      </c>
      <c r="IF36" s="86">
        <f t="shared" si="48"/>
        <v>2.2392666315385171E-89</v>
      </c>
      <c r="IG36" s="86">
        <f t="shared" si="48"/>
        <v>1.6639488555220002E-60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5.5963883414405595E-291</v>
      </c>
      <c r="IW36" s="86">
        <f t="shared" si="49"/>
        <v>5.5523426899398431E-136</v>
      </c>
      <c r="IY36" s="86">
        <f t="shared" si="57"/>
        <v>1.4037377150260772E-10</v>
      </c>
      <c r="IZ36" s="86">
        <f t="shared" si="50"/>
        <v>3.3492459018417632E-13</v>
      </c>
      <c r="JA36" s="86">
        <f t="shared" si="50"/>
        <v>1.7698324490095974E-12</v>
      </c>
      <c r="JB36" s="86">
        <f t="shared" si="50"/>
        <v>1.4521068965931649E-12</v>
      </c>
      <c r="JC36" s="86">
        <f t="shared" si="50"/>
        <v>8.7389349875297466E-13</v>
      </c>
      <c r="JD36" s="86">
        <f t="shared" si="50"/>
        <v>7.7009618818703301E-13</v>
      </c>
      <c r="JE36" s="86">
        <f t="shared" si="50"/>
        <v>1.3232776615443825E-13</v>
      </c>
      <c r="JF36" s="86">
        <f t="shared" si="50"/>
        <v>1.9455050206345567E-14</v>
      </c>
      <c r="JG36" s="86">
        <f t="shared" si="50"/>
        <v>1.5616399157023157E-14</v>
      </c>
      <c r="JH36" s="86">
        <f t="shared" si="50"/>
        <v>8.4163587469810841E-14</v>
      </c>
      <c r="JI36" s="86">
        <f t="shared" si="50"/>
        <v>9.0213652009448358E-14</v>
      </c>
      <c r="JJ36" s="86">
        <f t="shared" si="50"/>
        <v>2.1654399705429838E-13</v>
      </c>
      <c r="JK36" s="86">
        <f t="shared" si="50"/>
        <v>3.7202398742025632E-16</v>
      </c>
      <c r="JL36" s="86">
        <f t="shared" si="50"/>
        <v>6.1674826171235259E-16</v>
      </c>
      <c r="JM36" s="86">
        <f t="shared" si="50"/>
        <v>4.9222460904509135E-19</v>
      </c>
    </row>
    <row r="37" spans="2:273" x14ac:dyDescent="0.25">
      <c r="B37" s="2">
        <v>10</v>
      </c>
      <c r="C37" s="37">
        <v>99.983000000000004</v>
      </c>
      <c r="D37" s="37">
        <v>101.7</v>
      </c>
      <c r="E37" s="37">
        <v>101.867</v>
      </c>
      <c r="F37" s="37">
        <v>96.016999999999996</v>
      </c>
      <c r="G37" s="37">
        <v>100.217</v>
      </c>
      <c r="H37" s="37">
        <v>100.45</v>
      </c>
      <c r="I37" s="37">
        <v>100.44799999999999</v>
      </c>
      <c r="J37" s="37">
        <v>101.89700000000001</v>
      </c>
      <c r="K37" s="37">
        <v>97.602999999999994</v>
      </c>
      <c r="L37" s="37">
        <v>103.03400000000001</v>
      </c>
      <c r="M37" s="37">
        <v>103.483</v>
      </c>
      <c r="N37" s="37">
        <v>103.155</v>
      </c>
      <c r="O37" s="37">
        <v>106.276</v>
      </c>
      <c r="P37" s="37">
        <v>106.621</v>
      </c>
      <c r="Q37" s="37">
        <v>106.053</v>
      </c>
      <c r="S37" s="4">
        <f t="shared" si="7"/>
        <v>100.36682908533481</v>
      </c>
      <c r="T37" s="4">
        <f t="shared" si="7"/>
        <v>100.08811874395263</v>
      </c>
      <c r="U37" s="4">
        <f t="shared" si="7"/>
        <v>99.307015991535067</v>
      </c>
      <c r="V37" s="4">
        <f t="shared" si="7"/>
        <v>97.510605513469216</v>
      </c>
      <c r="W37" s="4">
        <f t="shared" si="7"/>
        <v>99.617146017495784</v>
      </c>
      <c r="X37" s="4">
        <f t="shared" si="7"/>
        <v>98.87544827965948</v>
      </c>
      <c r="Y37" s="4">
        <f t="shared" si="7"/>
        <v>99.112809184288466</v>
      </c>
      <c r="Z37" s="4">
        <f t="shared" si="7"/>
        <v>100.17828341568979</v>
      </c>
      <c r="AA37" s="4">
        <f t="shared" si="7"/>
        <v>98.510342246784433</v>
      </c>
      <c r="AB37" s="4">
        <f t="shared" si="7"/>
        <v>102.50784292530027</v>
      </c>
      <c r="AC37" s="4">
        <f t="shared" si="7"/>
        <v>101.72712069585813</v>
      </c>
      <c r="AD37" s="4">
        <f t="shared" si="7"/>
        <v>103.68762702151029</v>
      </c>
      <c r="AE37" s="4">
        <f t="shared" si="7"/>
        <v>104.19050805835226</v>
      </c>
      <c r="AF37" s="4">
        <f t="shared" si="7"/>
        <v>105.88647312911411</v>
      </c>
      <c r="AG37" s="4" t="e">
        <f t="shared" si="7"/>
        <v>#N/A</v>
      </c>
      <c r="AI37" s="4">
        <f t="shared" si="8"/>
        <v>-0.38382908533480986</v>
      </c>
      <c r="AJ37" s="4">
        <f t="shared" si="8"/>
        <v>1.6118812560473685</v>
      </c>
      <c r="AK37" s="4">
        <f t="shared" si="8"/>
        <v>2.5599840084649372</v>
      </c>
      <c r="AL37" s="4">
        <f t="shared" si="8"/>
        <v>-1.4936055134692197</v>
      </c>
      <c r="AM37" s="4">
        <f t="shared" si="8"/>
        <v>0.5998539825042144</v>
      </c>
      <c r="AN37" s="4">
        <f t="shared" si="8"/>
        <v>1.5745517203405228</v>
      </c>
      <c r="AO37" s="4">
        <f t="shared" si="8"/>
        <v>1.3351908157115275</v>
      </c>
      <c r="AP37" s="4">
        <f t="shared" si="8"/>
        <v>1.718716584310215</v>
      </c>
      <c r="AQ37" s="4">
        <f t="shared" si="8"/>
        <v>-0.90734224678443809</v>
      </c>
      <c r="AR37" s="4">
        <f t="shared" si="8"/>
        <v>0.52615707469973927</v>
      </c>
      <c r="AS37" s="4">
        <f t="shared" si="8"/>
        <v>1.755879304141871</v>
      </c>
      <c r="AT37" s="4">
        <f t="shared" si="8"/>
        <v>-0.53262702151029373</v>
      </c>
      <c r="AU37" s="4">
        <f t="shared" si="8"/>
        <v>2.0854919416477316</v>
      </c>
      <c r="AV37" s="4">
        <f t="shared" si="8"/>
        <v>0.73452687088588675</v>
      </c>
      <c r="AW37" s="4">
        <f t="shared" si="8"/>
        <v>0</v>
      </c>
      <c r="AY37" s="2">
        <f t="shared" si="51"/>
        <v>100.36682867268318</v>
      </c>
      <c r="AZ37" s="2">
        <f t="shared" si="9"/>
        <v>100.0881187425247</v>
      </c>
      <c r="BA37" s="2">
        <f t="shared" si="9"/>
        <v>99.307015984435751</v>
      </c>
      <c r="BB37" s="2">
        <f t="shared" si="9"/>
        <v>97.510605507635361</v>
      </c>
      <c r="BC37" s="2">
        <f t="shared" si="9"/>
        <v>99.61714601400729</v>
      </c>
      <c r="BD37" s="2">
        <f t="shared" si="9"/>
        <v>98.875448276337565</v>
      </c>
      <c r="BE37" s="2">
        <f t="shared" si="9"/>
        <v>99.112809183656225</v>
      </c>
      <c r="BF37" s="2">
        <f t="shared" si="9"/>
        <v>100.17828341558601</v>
      </c>
      <c r="BG37" s="2">
        <f t="shared" si="9"/>
        <v>98.510342246699693</v>
      </c>
      <c r="BH37" s="2">
        <f t="shared" si="9"/>
        <v>102.50784292488579</v>
      </c>
      <c r="BI37" s="2">
        <f t="shared" si="9"/>
        <v>101.72712069542365</v>
      </c>
      <c r="BJ37" s="2">
        <f t="shared" si="9"/>
        <v>103.68762702058807</v>
      </c>
      <c r="BK37" s="2">
        <f t="shared" si="9"/>
        <v>104.19050805834991</v>
      </c>
      <c r="BL37" s="2">
        <f t="shared" si="9"/>
        <v>105.8864731291102</v>
      </c>
      <c r="BM37" s="2" t="e">
        <f t="shared" si="9"/>
        <v>#N/A</v>
      </c>
      <c r="BO37" s="2">
        <f t="shared" si="10"/>
        <v>99.983000000000004</v>
      </c>
      <c r="BP37" s="2">
        <f t="shared" si="11"/>
        <v>101.7</v>
      </c>
      <c r="BQ37" s="2">
        <f t="shared" si="12"/>
        <v>101.867</v>
      </c>
      <c r="BR37" s="2">
        <f t="shared" si="13"/>
        <v>96.016999999999996</v>
      </c>
      <c r="BS37" s="2">
        <f t="shared" si="14"/>
        <v>100.217</v>
      </c>
      <c r="BT37" s="2">
        <f t="shared" si="15"/>
        <v>100.45</v>
      </c>
      <c r="BU37" s="2">
        <f t="shared" si="16"/>
        <v>100.44799999999999</v>
      </c>
      <c r="BV37" s="2">
        <f t="shared" si="17"/>
        <v>101.89700000000001</v>
      </c>
      <c r="BW37" s="2">
        <f t="shared" si="18"/>
        <v>97.602999999999994</v>
      </c>
      <c r="BX37" s="2">
        <f t="shared" si="19"/>
        <v>103.03400000000001</v>
      </c>
      <c r="BY37" s="2">
        <f t="shared" si="20"/>
        <v>103.483</v>
      </c>
      <c r="BZ37" s="2">
        <f t="shared" si="21"/>
        <v>103.155</v>
      </c>
      <c r="CA37" s="2">
        <f t="shared" si="22"/>
        <v>106.276</v>
      </c>
      <c r="CB37" s="2">
        <f t="shared" si="23"/>
        <v>106.621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100.17881210131331</v>
      </c>
      <c r="DL37" s="2">
        <f t="shared" si="41"/>
        <v>99.921765054528208</v>
      </c>
      <c r="DM37" s="2">
        <f t="shared" si="41"/>
        <v>99.282926906663761</v>
      </c>
      <c r="DN37" s="2">
        <f t="shared" si="41"/>
        <v>97.698009176788119</v>
      </c>
      <c r="DO37" s="2">
        <f t="shared" si="41"/>
        <v>99.708327935222684</v>
      </c>
      <c r="DP37" s="2">
        <f t="shared" si="41"/>
        <v>99.014459459459488</v>
      </c>
      <c r="DQ37" s="2">
        <f t="shared" si="41"/>
        <v>99.260235182550957</v>
      </c>
      <c r="DR37" s="2">
        <f t="shared" si="41"/>
        <v>100.22194285714286</v>
      </c>
      <c r="DS37" s="2">
        <f t="shared" si="41"/>
        <v>98.646183268983279</v>
      </c>
      <c r="DT37" s="2">
        <f t="shared" si="41"/>
        <v>102.76504088374089</v>
      </c>
      <c r="DU37" s="2">
        <f t="shared" si="41"/>
        <v>101.69425195195194</v>
      </c>
      <c r="DV37" s="2">
        <f t="shared" si="41"/>
        <v>103.51161142721671</v>
      </c>
      <c r="DW37" s="2">
        <f t="shared" si="41"/>
        <v>104.04005378151257</v>
      </c>
      <c r="DX37" s="2">
        <f t="shared" si="41"/>
        <v>105.40972014260248</v>
      </c>
      <c r="DY37" s="2">
        <f t="shared" si="41"/>
        <v>103.85629802955663</v>
      </c>
      <c r="EA37" s="2">
        <f t="shared" si="42"/>
        <v>103.45702046524318</v>
      </c>
      <c r="EB37" s="2">
        <f t="shared" si="42"/>
        <v>103.28702286404497</v>
      </c>
      <c r="EC37" s="2">
        <f t="shared" si="42"/>
        <v>99.728869004735287</v>
      </c>
      <c r="ED37" s="2">
        <f t="shared" si="42"/>
        <v>94.08768309176692</v>
      </c>
      <c r="EE37" s="2">
        <f t="shared" si="42"/>
        <v>97.952833599913973</v>
      </c>
      <c r="EF37" s="2">
        <f t="shared" si="42"/>
        <v>96.378262978705322</v>
      </c>
      <c r="EG37" s="2">
        <f t="shared" si="42"/>
        <v>96.322462985744266</v>
      </c>
      <c r="EH37" s="2">
        <f t="shared" si="42"/>
        <v>99.31344204561357</v>
      </c>
      <c r="EI37" s="2">
        <f t="shared" si="42"/>
        <v>95.800834291402637</v>
      </c>
      <c r="EJ37" s="2">
        <f t="shared" si="42"/>
        <v>97.40760692360648</v>
      </c>
      <c r="EK37" s="2">
        <f t="shared" si="42"/>
        <v>102.35501325477438</v>
      </c>
      <c r="EL37" s="2">
        <f t="shared" si="42"/>
        <v>106.99329184456181</v>
      </c>
      <c r="EM37" s="2">
        <f t="shared" si="42"/>
        <v>107.52687707390649</v>
      </c>
      <c r="EN37" s="2">
        <f t="shared" si="42"/>
        <v>116.14064264802069</v>
      </c>
      <c r="EO37" s="2">
        <f t="shared" si="42"/>
        <v>114.87977074536292</v>
      </c>
      <c r="EQ37" s="2">
        <f t="shared" si="43"/>
        <v>103.20600515535737</v>
      </c>
      <c r="ER37" s="2">
        <f t="shared" si="43"/>
        <v>103.20134673202851</v>
      </c>
      <c r="ES37" s="2">
        <f t="shared" si="43"/>
        <v>100.7813882643885</v>
      </c>
      <c r="ET37" s="2">
        <f t="shared" si="43"/>
        <v>97.218021264382173</v>
      </c>
      <c r="EU37" s="2">
        <f t="shared" si="43"/>
        <v>101.37511099438055</v>
      </c>
      <c r="EV37" s="2">
        <f t="shared" si="43"/>
        <v>97.764518465983642</v>
      </c>
      <c r="EW37" s="2">
        <f t="shared" si="43"/>
        <v>97.810950446781447</v>
      </c>
      <c r="EX37" s="2">
        <f t="shared" si="43"/>
        <v>100.86586250237852</v>
      </c>
      <c r="EY37" s="2">
        <f t="shared" si="43"/>
        <v>98.308520278860172</v>
      </c>
      <c r="EZ37" s="2">
        <f t="shared" si="43"/>
        <v>98.239462826402843</v>
      </c>
      <c r="FA37" s="2">
        <f t="shared" si="43"/>
        <v>103.0484898426616</v>
      </c>
      <c r="FB37" s="2">
        <f t="shared" si="43"/>
        <v>106.37079919314309</v>
      </c>
      <c r="FC37" s="2">
        <f t="shared" si="43"/>
        <v>106.01103277355345</v>
      </c>
      <c r="FD37" s="2">
        <f t="shared" si="43"/>
        <v>113.00228993147071</v>
      </c>
      <c r="FE37" s="2">
        <f t="shared" si="43"/>
        <v>112.01409192379144</v>
      </c>
      <c r="FG37" s="2">
        <f t="shared" si="44"/>
        <v>5.7353751887794784E-2</v>
      </c>
      <c r="FH37" s="2">
        <f t="shared" si="44"/>
        <v>4.9432833734364898E-2</v>
      </c>
      <c r="FI37" s="2">
        <f t="shared" si="44"/>
        <v>5.4000925241757904E-2</v>
      </c>
      <c r="FJ37" s="2">
        <f t="shared" si="44"/>
        <v>5.1913237392226627E-2</v>
      </c>
      <c r="FK37" s="2">
        <f t="shared" si="44"/>
        <v>5.1952465388146324E-2</v>
      </c>
      <c r="FL37" s="2">
        <f t="shared" si="44"/>
        <v>5.2735034150067021E-2</v>
      </c>
      <c r="FM37" s="2">
        <f t="shared" si="44"/>
        <v>5.0185928616534231E-2</v>
      </c>
      <c r="FN37" s="2">
        <f t="shared" si="44"/>
        <v>4.8066881824578828E-2</v>
      </c>
      <c r="FO37" s="2">
        <f t="shared" si="44"/>
        <v>4.7747534059739125E-2</v>
      </c>
      <c r="FP37" s="2">
        <f t="shared" si="44"/>
        <v>4.8008791302276865E-2</v>
      </c>
      <c r="FQ37" s="2">
        <f t="shared" si="44"/>
        <v>4.9736679395686559E-2</v>
      </c>
      <c r="FR37" s="2">
        <f t="shared" si="44"/>
        <v>5.0555799347007532E-2</v>
      </c>
      <c r="FS37" s="2">
        <f t="shared" si="44"/>
        <v>4.3151442360332651E-2</v>
      </c>
      <c r="FT37" s="2">
        <f t="shared" si="44"/>
        <v>4.4429057122105056E-2</v>
      </c>
      <c r="FU37" s="2">
        <f t="shared" si="44"/>
        <v>4.0378788934501392E-2</v>
      </c>
      <c r="FW37" s="2">
        <f t="shared" si="53"/>
        <v>3.8952661563263324E-6</v>
      </c>
      <c r="FX37" s="2">
        <f t="shared" si="45"/>
        <v>6.3235186490414511E-6</v>
      </c>
      <c r="FY37" s="2">
        <f t="shared" si="45"/>
        <v>7.4030682192159192E-6</v>
      </c>
      <c r="FZ37" s="2">
        <f t="shared" si="45"/>
        <v>6.4037689231747306E-6</v>
      </c>
      <c r="GA37" s="2">
        <f t="shared" si="45"/>
        <v>5.9426739780103839E-6</v>
      </c>
      <c r="GB37" s="2">
        <f t="shared" si="45"/>
        <v>6.2963263334483497E-6</v>
      </c>
      <c r="GC37" s="2">
        <f t="shared" si="45"/>
        <v>5.9300908232729518E-6</v>
      </c>
      <c r="GD37" s="2">
        <f t="shared" si="45"/>
        <v>6.0290293245944505E-6</v>
      </c>
      <c r="GE37" s="2">
        <f t="shared" si="45"/>
        <v>6.928672642617686E-6</v>
      </c>
      <c r="GF37" s="2">
        <f t="shared" si="45"/>
        <v>7.1767871053963663E-6</v>
      </c>
      <c r="GG37" s="2">
        <f t="shared" si="45"/>
        <v>6.7347567856759125E-6</v>
      </c>
      <c r="GH37" s="2">
        <f t="shared" si="45"/>
        <v>5.6919520864572359E-6</v>
      </c>
      <c r="GI37" s="2">
        <f t="shared" si="45"/>
        <v>4.734975130418545E-6</v>
      </c>
      <c r="GJ37" s="2">
        <f t="shared" si="45"/>
        <v>3.7543448601391814E-6</v>
      </c>
      <c r="GK37" s="2">
        <f t="shared" si="45"/>
        <v>3.0331644931167333E-6</v>
      </c>
      <c r="GM37" s="86">
        <f t="shared" si="54"/>
        <v>3.1589833155224399E-10</v>
      </c>
      <c r="GN37" s="86">
        <f t="shared" si="46"/>
        <v>9.6679263081532675E-13</v>
      </c>
      <c r="GO37" s="86">
        <f t="shared" si="46"/>
        <v>4.8580124857795702E-12</v>
      </c>
      <c r="GP37" s="86">
        <f t="shared" si="46"/>
        <v>3.9694108130707439E-12</v>
      </c>
      <c r="GQ37" s="86">
        <f t="shared" si="46"/>
        <v>2.4501186346685604E-12</v>
      </c>
      <c r="GR37" s="86">
        <f t="shared" si="46"/>
        <v>2.1844848851898041E-12</v>
      </c>
      <c r="GS37" s="86">
        <f t="shared" si="46"/>
        <v>4.0201376534830755E-13</v>
      </c>
      <c r="GT37" s="86">
        <f t="shared" si="46"/>
        <v>6.3841958449384785E-14</v>
      </c>
      <c r="GU37" s="86">
        <f t="shared" si="46"/>
        <v>5.1659353020242386E-14</v>
      </c>
      <c r="GV37" s="86">
        <f t="shared" si="46"/>
        <v>2.5704615283429161E-13</v>
      </c>
      <c r="GW37" s="86">
        <f t="shared" si="46"/>
        <v>2.7832021780024782E-13</v>
      </c>
      <c r="GX37" s="86">
        <f t="shared" si="46"/>
        <v>6.438940418923748E-13</v>
      </c>
      <c r="GY37" s="86">
        <f t="shared" si="46"/>
        <v>1.4127912239841929E-15</v>
      </c>
      <c r="GZ37" s="86">
        <f t="shared" si="46"/>
        <v>2.3151617306435733E-15</v>
      </c>
      <c r="HA37" s="86">
        <f t="shared" si="46"/>
        <v>2.4842285866381459E-18</v>
      </c>
      <c r="HC37" s="86">
        <f t="shared" si="58"/>
        <v>7.5696644420729397E-25</v>
      </c>
      <c r="HD37" s="86">
        <f t="shared" si="47"/>
        <v>7.7739126455370517E-29</v>
      </c>
      <c r="HE37" s="86">
        <f t="shared" si="47"/>
        <v>2.0509510909073131E-29</v>
      </c>
      <c r="HF37" s="86">
        <f t="shared" si="47"/>
        <v>1.0240909190287211E-29</v>
      </c>
      <c r="HG37" s="86">
        <f t="shared" si="47"/>
        <v>2.2314181555629975E-31</v>
      </c>
      <c r="HH37" s="86">
        <f t="shared" si="47"/>
        <v>1.8861354075294103E-31</v>
      </c>
      <c r="HI37" s="86">
        <f t="shared" si="47"/>
        <v>1.2787427076611289E-32</v>
      </c>
      <c r="HJ37" s="86">
        <f t="shared" si="47"/>
        <v>9.1857801141003926E-33</v>
      </c>
      <c r="HK37" s="86">
        <f t="shared" si="47"/>
        <v>3.1623208651058267E-34</v>
      </c>
      <c r="HL37" s="86">
        <f t="shared" si="47"/>
        <v>1.4969333999869611E-33</v>
      </c>
      <c r="HM37" s="86">
        <f t="shared" si="47"/>
        <v>9.0949217092909795E-32</v>
      </c>
      <c r="HN37" s="86">
        <f t="shared" si="47"/>
        <v>1.1631747236093632E-31</v>
      </c>
      <c r="HO37" s="86">
        <f t="shared" si="47"/>
        <v>6.7247373667483846E-35</v>
      </c>
      <c r="HP37" s="86">
        <f t="shared" si="47"/>
        <v>2.8883060310907249E-30</v>
      </c>
      <c r="HQ37" s="86">
        <f t="shared" si="47"/>
        <v>1.3439438328249134E-42</v>
      </c>
      <c r="HS37" s="86">
        <f t="shared" si="55"/>
        <v>3.6438755348699815E-169</v>
      </c>
      <c r="HT37" s="86">
        <f t="shared" si="48"/>
        <v>5.7212036307289061E-193</v>
      </c>
      <c r="HU37" s="86">
        <f t="shared" si="48"/>
        <v>8.5101510271494089E-200</v>
      </c>
      <c r="HV37" s="86">
        <f t="shared" si="48"/>
        <v>3.4035059286110132E-203</v>
      </c>
      <c r="HW37" s="86">
        <f t="shared" si="48"/>
        <v>2.1599933911286299E-216</v>
      </c>
      <c r="HX37" s="86">
        <f t="shared" si="48"/>
        <v>4.5686026621049395E-216</v>
      </c>
      <c r="HY37" s="86">
        <f t="shared" si="48"/>
        <v>1.3245881256149591E-225</v>
      </c>
      <c r="HZ37" s="86">
        <f t="shared" si="48"/>
        <v>2.6213249111886529E-226</v>
      </c>
      <c r="IA37" s="86">
        <f t="shared" si="48"/>
        <v>6.3682708920965136E-235</v>
      </c>
      <c r="IB37" s="86">
        <f t="shared" si="48"/>
        <v>6.1796039713973472E-233</v>
      </c>
      <c r="IC37" s="86">
        <f t="shared" si="48"/>
        <v>1.0837709581790373E-220</v>
      </c>
      <c r="ID37" s="86">
        <f t="shared" si="48"/>
        <v>1.2740691039591612E-221</v>
      </c>
      <c r="IE37" s="86">
        <f t="shared" si="48"/>
        <v>7.2840895352217082E-246</v>
      </c>
      <c r="IF37" s="86">
        <f t="shared" si="48"/>
        <v>8.8618761173577224E-88</v>
      </c>
      <c r="IG37" s="86">
        <f t="shared" si="48"/>
        <v>1.9062621808500316E-59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9.1171932663322739E-287</v>
      </c>
      <c r="IW37" s="86">
        <f t="shared" si="49"/>
        <v>4.6340923790284402E-134</v>
      </c>
      <c r="IY37" s="86">
        <f t="shared" si="57"/>
        <v>3.1589833155224477E-10</v>
      </c>
      <c r="IZ37" s="86">
        <f t="shared" si="50"/>
        <v>9.6679263081532675E-13</v>
      </c>
      <c r="JA37" s="86">
        <f t="shared" si="50"/>
        <v>4.8580124857795702E-12</v>
      </c>
      <c r="JB37" s="86">
        <f t="shared" si="50"/>
        <v>3.9694108130707439E-12</v>
      </c>
      <c r="JC37" s="86">
        <f t="shared" si="50"/>
        <v>2.4501186346685604E-12</v>
      </c>
      <c r="JD37" s="86">
        <f t="shared" si="50"/>
        <v>2.1844848851898041E-12</v>
      </c>
      <c r="JE37" s="86">
        <f t="shared" si="50"/>
        <v>4.0201376534830755E-13</v>
      </c>
      <c r="JF37" s="86">
        <f t="shared" si="50"/>
        <v>6.3841958449384785E-14</v>
      </c>
      <c r="JG37" s="86">
        <f t="shared" si="50"/>
        <v>5.1659353020242386E-14</v>
      </c>
      <c r="JH37" s="86">
        <f t="shared" si="50"/>
        <v>2.5704615283429161E-13</v>
      </c>
      <c r="JI37" s="86">
        <f t="shared" si="50"/>
        <v>2.7832021780024782E-13</v>
      </c>
      <c r="JJ37" s="86">
        <f t="shared" si="50"/>
        <v>6.438940418923748E-13</v>
      </c>
      <c r="JK37" s="86">
        <f t="shared" si="50"/>
        <v>1.4127912239841929E-15</v>
      </c>
      <c r="JL37" s="86">
        <f t="shared" si="50"/>
        <v>2.315161730643576E-15</v>
      </c>
      <c r="JM37" s="86">
        <f t="shared" si="50"/>
        <v>2.4842285866381459E-18</v>
      </c>
    </row>
    <row r="38" spans="2:273" x14ac:dyDescent="0.25">
      <c r="B38" s="2">
        <v>11</v>
      </c>
      <c r="C38" s="37">
        <v>102.3</v>
      </c>
      <c r="D38" s="37">
        <v>102.15</v>
      </c>
      <c r="E38" s="37">
        <v>100.1</v>
      </c>
      <c r="F38" s="37">
        <v>97.167000000000002</v>
      </c>
      <c r="G38" s="37">
        <v>98.75</v>
      </c>
      <c r="H38" s="37">
        <v>101.033</v>
      </c>
      <c r="I38" s="37">
        <v>99.655000000000001</v>
      </c>
      <c r="J38" s="37">
        <v>101.10299999999999</v>
      </c>
      <c r="K38" s="37">
        <v>100.483</v>
      </c>
      <c r="L38" s="37">
        <v>103.96599999999999</v>
      </c>
      <c r="M38" s="37">
        <v>102.79300000000001</v>
      </c>
      <c r="N38" s="37">
        <v>102.05200000000001</v>
      </c>
      <c r="O38" s="37">
        <v>105.89700000000001</v>
      </c>
      <c r="P38" s="37">
        <v>108.241</v>
      </c>
      <c r="Q38" s="37">
        <v>106.193</v>
      </c>
      <c r="S38" s="4">
        <f t="shared" si="7"/>
        <v>100.55020826609427</v>
      </c>
      <c r="T38" s="4">
        <f t="shared" si="7"/>
        <v>100.37032251598416</v>
      </c>
      <c r="U38" s="4">
        <f t="shared" si="7"/>
        <v>99.433448854457282</v>
      </c>
      <c r="V38" s="4">
        <f t="shared" si="7"/>
        <v>97.782493110784486</v>
      </c>
      <c r="W38" s="4">
        <f t="shared" si="7"/>
        <v>99.892817727240953</v>
      </c>
      <c r="X38" s="4">
        <f t="shared" si="7"/>
        <v>99.06753134311586</v>
      </c>
      <c r="Y38" s="4">
        <f t="shared" si="7"/>
        <v>99.265025792483272</v>
      </c>
      <c r="Z38" s="4">
        <f t="shared" si="7"/>
        <v>100.33169069526149</v>
      </c>
      <c r="AA38" s="4">
        <f t="shared" si="7"/>
        <v>98.717001543112261</v>
      </c>
      <c r="AB38" s="4">
        <f t="shared" si="7"/>
        <v>102.65375219249167</v>
      </c>
      <c r="AC38" s="4">
        <f t="shared" si="7"/>
        <v>101.93055559225868</v>
      </c>
      <c r="AD38" s="4">
        <f t="shared" si="7"/>
        <v>103.95060725618553</v>
      </c>
      <c r="AE38" s="4">
        <f t="shared" si="7"/>
        <v>104.49148900029024</v>
      </c>
      <c r="AF38" s="4">
        <f t="shared" si="7"/>
        <v>106.20359064006037</v>
      </c>
      <c r="AG38" s="4" t="e">
        <f t="shared" si="7"/>
        <v>#N/A</v>
      </c>
      <c r="AI38" s="4">
        <f t="shared" si="8"/>
        <v>1.7497917339057238</v>
      </c>
      <c r="AJ38" s="4">
        <f t="shared" si="8"/>
        <v>1.7796774840158491</v>
      </c>
      <c r="AK38" s="4">
        <f t="shared" si="8"/>
        <v>0.66655114554271222</v>
      </c>
      <c r="AL38" s="4">
        <f t="shared" si="8"/>
        <v>-0.61549311078448454</v>
      </c>
      <c r="AM38" s="4">
        <f t="shared" si="8"/>
        <v>-1.1428177272409528</v>
      </c>
      <c r="AN38" s="4">
        <f t="shared" si="8"/>
        <v>1.9654686568841413</v>
      </c>
      <c r="AO38" s="4">
        <f t="shared" si="8"/>
        <v>0.38997420751672962</v>
      </c>
      <c r="AP38" s="4">
        <f t="shared" si="8"/>
        <v>0.77130930473850867</v>
      </c>
      <c r="AQ38" s="4">
        <f t="shared" si="8"/>
        <v>1.7659984568877434</v>
      </c>
      <c r="AR38" s="4">
        <f t="shared" si="8"/>
        <v>1.3122478075083279</v>
      </c>
      <c r="AS38" s="4">
        <f t="shared" si="8"/>
        <v>0.86244440774132158</v>
      </c>
      <c r="AT38" s="4">
        <f t="shared" si="8"/>
        <v>-1.8986072561855281</v>
      </c>
      <c r="AU38" s="4">
        <f t="shared" si="8"/>
        <v>1.4055109997097617</v>
      </c>
      <c r="AV38" s="4">
        <f t="shared" si="8"/>
        <v>2.0374093599396303</v>
      </c>
      <c r="AW38" s="4">
        <f t="shared" si="8"/>
        <v>0</v>
      </c>
      <c r="AY38" s="2">
        <f t="shared" si="51"/>
        <v>100.55020736878585</v>
      </c>
      <c r="AZ38" s="2">
        <f t="shared" si="9"/>
        <v>100.37032251202463</v>
      </c>
      <c r="BA38" s="2">
        <f t="shared" si="9"/>
        <v>99.433448835728498</v>
      </c>
      <c r="BB38" s="2">
        <f t="shared" si="9"/>
        <v>97.782493095449382</v>
      </c>
      <c r="BC38" s="2">
        <f t="shared" si="9"/>
        <v>99.892817717842732</v>
      </c>
      <c r="BD38" s="2">
        <f t="shared" si="9"/>
        <v>99.067531334065762</v>
      </c>
      <c r="BE38" s="2">
        <f t="shared" si="9"/>
        <v>99.265025790641147</v>
      </c>
      <c r="BF38" s="2">
        <f t="shared" si="9"/>
        <v>100.3316906949354</v>
      </c>
      <c r="BG38" s="2">
        <f t="shared" si="9"/>
        <v>98.717001542843917</v>
      </c>
      <c r="BH38" s="2">
        <f t="shared" si="9"/>
        <v>102.65375219127721</v>
      </c>
      <c r="BI38" s="2">
        <f t="shared" si="9"/>
        <v>101.93055559097358</v>
      </c>
      <c r="BJ38" s="2">
        <f t="shared" si="9"/>
        <v>103.95060725355417</v>
      </c>
      <c r="BK38" s="2">
        <f t="shared" si="9"/>
        <v>104.49148900028172</v>
      </c>
      <c r="BL38" s="2">
        <f t="shared" si="9"/>
        <v>106.20359064004637</v>
      </c>
      <c r="BM38" s="2" t="e">
        <f t="shared" si="9"/>
        <v>#N/A</v>
      </c>
      <c r="BO38" s="2">
        <f t="shared" si="10"/>
        <v>102.3</v>
      </c>
      <c r="BP38" s="2">
        <f t="shared" si="11"/>
        <v>102.15</v>
      </c>
      <c r="BQ38" s="2">
        <f t="shared" si="12"/>
        <v>100.1</v>
      </c>
      <c r="BR38" s="2">
        <f t="shared" si="13"/>
        <v>97.167000000000002</v>
      </c>
      <c r="BS38" s="2">
        <f t="shared" si="14"/>
        <v>98.75</v>
      </c>
      <c r="BT38" s="2">
        <f t="shared" si="15"/>
        <v>101.033</v>
      </c>
      <c r="BU38" s="2">
        <f t="shared" si="16"/>
        <v>99.655000000000001</v>
      </c>
      <c r="BV38" s="2">
        <f t="shared" si="17"/>
        <v>101.10299999999999</v>
      </c>
      <c r="BW38" s="2">
        <f t="shared" si="18"/>
        <v>100.483</v>
      </c>
      <c r="BX38" s="2">
        <f t="shared" si="19"/>
        <v>103.96599999999999</v>
      </c>
      <c r="BY38" s="2">
        <f t="shared" si="20"/>
        <v>102.79300000000001</v>
      </c>
      <c r="BZ38" s="2">
        <f t="shared" si="21"/>
        <v>102.05200000000001</v>
      </c>
      <c r="CA38" s="2">
        <f t="shared" si="22"/>
        <v>105.89700000000001</v>
      </c>
      <c r="CB38" s="2">
        <f t="shared" si="23"/>
        <v>108.241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100.36248977485927</v>
      </c>
      <c r="DL38" s="2">
        <f t="shared" si="41"/>
        <v>100.20910953058321</v>
      </c>
      <c r="DM38" s="2">
        <f t="shared" si="41"/>
        <v>99.419040814093449</v>
      </c>
      <c r="DN38" s="2">
        <f t="shared" si="41"/>
        <v>98.005692172739529</v>
      </c>
      <c r="DO38" s="2">
        <f t="shared" si="41"/>
        <v>100.01229959514171</v>
      </c>
      <c r="DP38" s="2">
        <f t="shared" si="41"/>
        <v>99.234837837837858</v>
      </c>
      <c r="DQ38" s="2">
        <f t="shared" si="41"/>
        <v>99.437763869132269</v>
      </c>
      <c r="DR38" s="2">
        <f t="shared" si="41"/>
        <v>100.39162857142858</v>
      </c>
      <c r="DS38" s="2">
        <f t="shared" si="41"/>
        <v>98.879067181467192</v>
      </c>
      <c r="DT38" s="2">
        <f t="shared" si="41"/>
        <v>102.94478271128271</v>
      </c>
      <c r="DU38" s="2">
        <f t="shared" si="41"/>
        <v>101.91006456456456</v>
      </c>
      <c r="DV38" s="2">
        <f t="shared" si="41"/>
        <v>103.77866002844952</v>
      </c>
      <c r="DW38" s="2">
        <f t="shared" si="41"/>
        <v>104.34634285714282</v>
      </c>
      <c r="DX38" s="2">
        <f t="shared" si="41"/>
        <v>105.70496680035649</v>
      </c>
      <c r="DY38" s="2">
        <f t="shared" si="41"/>
        <v>104.07088669950737</v>
      </c>
      <c r="EA38" s="2">
        <f t="shared" si="42"/>
        <v>103.36401567052906</v>
      </c>
      <c r="EB38" s="2">
        <f t="shared" si="42"/>
        <v>103.19760358299573</v>
      </c>
      <c r="EC38" s="2">
        <f t="shared" si="42"/>
        <v>99.663499342618636</v>
      </c>
      <c r="ED38" s="2">
        <f t="shared" si="42"/>
        <v>94.064511845964219</v>
      </c>
      <c r="EE38" s="2">
        <f t="shared" si="42"/>
        <v>97.903926882800206</v>
      </c>
      <c r="EF38" s="2">
        <f t="shared" si="42"/>
        <v>96.326518094104657</v>
      </c>
      <c r="EG38" s="2">
        <f t="shared" si="42"/>
        <v>96.283283001664373</v>
      </c>
      <c r="EH38" s="2">
        <f t="shared" si="42"/>
        <v>99.24891263467191</v>
      </c>
      <c r="EI38" s="2">
        <f t="shared" si="42"/>
        <v>95.768880208625447</v>
      </c>
      <c r="EJ38" s="2">
        <f t="shared" si="42"/>
        <v>97.390418632064382</v>
      </c>
      <c r="EK38" s="2">
        <f t="shared" si="42"/>
        <v>102.2875138217796</v>
      </c>
      <c r="EL38" s="2">
        <f t="shared" si="42"/>
        <v>106.89573343946738</v>
      </c>
      <c r="EM38" s="2">
        <f t="shared" si="42"/>
        <v>107.42696027012204</v>
      </c>
      <c r="EN38" s="2">
        <f t="shared" si="42"/>
        <v>115.98453025819916</v>
      </c>
      <c r="EO38" s="2">
        <f t="shared" si="42"/>
        <v>114.73763455793875</v>
      </c>
      <c r="EQ38" s="2">
        <f t="shared" si="43"/>
        <v>103.11568275393617</v>
      </c>
      <c r="ER38" s="2">
        <f t="shared" si="43"/>
        <v>103.11283464713345</v>
      </c>
      <c r="ES38" s="2">
        <f t="shared" si="43"/>
        <v>100.70424408723022</v>
      </c>
      <c r="ET38" s="2">
        <f t="shared" si="43"/>
        <v>97.160123201330094</v>
      </c>
      <c r="EU38" s="2">
        <f t="shared" si="43"/>
        <v>101.28799008148326</v>
      </c>
      <c r="EV38" s="2">
        <f t="shared" si="43"/>
        <v>97.697372556672093</v>
      </c>
      <c r="EW38" s="2">
        <f t="shared" si="43"/>
        <v>97.755360098643564</v>
      </c>
      <c r="EX38" s="2">
        <f t="shared" si="43"/>
        <v>100.78428202498999</v>
      </c>
      <c r="EY38" s="2">
        <f t="shared" si="43"/>
        <v>98.248346745770078</v>
      </c>
      <c r="EZ38" s="2">
        <f t="shared" si="43"/>
        <v>98.212946818071131</v>
      </c>
      <c r="FA38" s="2">
        <f t="shared" si="43"/>
        <v>102.9732090583167</v>
      </c>
      <c r="FB38" s="2">
        <f t="shared" si="43"/>
        <v>106.28009710201572</v>
      </c>
      <c r="FC38" s="2">
        <f t="shared" si="43"/>
        <v>105.92750693693328</v>
      </c>
      <c r="FD38" s="2">
        <f t="shared" si="43"/>
        <v>112.8794338989308</v>
      </c>
      <c r="FE38" s="2">
        <f t="shared" si="43"/>
        <v>111.90420776567402</v>
      </c>
      <c r="FG38" s="2">
        <f t="shared" si="44"/>
        <v>6.2541074473274991E-2</v>
      </c>
      <c r="FH38" s="2">
        <f t="shared" si="44"/>
        <v>5.3944751559683604E-2</v>
      </c>
      <c r="FI38" s="2">
        <f t="shared" si="44"/>
        <v>5.8903952697539778E-2</v>
      </c>
      <c r="FJ38" s="2">
        <f t="shared" si="44"/>
        <v>5.663806141607565E-2</v>
      </c>
      <c r="FK38" s="2">
        <f t="shared" si="44"/>
        <v>5.6680646256103112E-2</v>
      </c>
      <c r="FL38" s="2">
        <f t="shared" si="44"/>
        <v>5.7530114496771208E-2</v>
      </c>
      <c r="FM38" s="2">
        <f t="shared" si="44"/>
        <v>5.4762624186246903E-2</v>
      </c>
      <c r="FN38" s="2">
        <f t="shared" si="44"/>
        <v>5.2461004895610161E-2</v>
      </c>
      <c r="FO38" s="2">
        <f t="shared" si="44"/>
        <v>5.21140615907143E-2</v>
      </c>
      <c r="FP38" s="2">
        <f t="shared" si="44"/>
        <v>5.2397896227398273E-2</v>
      </c>
      <c r="FQ38" s="2">
        <f t="shared" si="44"/>
        <v>5.4274746855789403E-2</v>
      </c>
      <c r="FR38" s="2">
        <f t="shared" si="44"/>
        <v>5.5164266181068781E-2</v>
      </c>
      <c r="FS38" s="2">
        <f t="shared" si="44"/>
        <v>4.7118453392196745E-2</v>
      </c>
      <c r="FT38" s="2">
        <f t="shared" si="44"/>
        <v>4.8507567859007436E-2</v>
      </c>
      <c r="FU38" s="2">
        <f t="shared" si="44"/>
        <v>4.4102652154521318E-2</v>
      </c>
      <c r="FW38" s="2">
        <f t="shared" si="53"/>
        <v>4.2710728034818874E-6</v>
      </c>
      <c r="FX38" s="2">
        <f t="shared" si="45"/>
        <v>6.9335960915188724E-6</v>
      </c>
      <c r="FY38" s="2">
        <f t="shared" si="45"/>
        <v>8.1172970892758339E-6</v>
      </c>
      <c r="FZ38" s="2">
        <f t="shared" si="45"/>
        <v>7.0215886592938979E-6</v>
      </c>
      <c r="GA38" s="2">
        <f t="shared" si="45"/>
        <v>6.5160087077974344E-6</v>
      </c>
      <c r="GB38" s="2">
        <f t="shared" si="45"/>
        <v>6.9037803466702592E-6</v>
      </c>
      <c r="GC38" s="2">
        <f t="shared" si="45"/>
        <v>6.5022115687932707E-6</v>
      </c>
      <c r="GD38" s="2">
        <f t="shared" si="45"/>
        <v>6.6106953530833545E-6</v>
      </c>
      <c r="GE38" s="2">
        <f t="shared" si="45"/>
        <v>7.5971334024199228E-6</v>
      </c>
      <c r="GF38" s="2">
        <f t="shared" si="45"/>
        <v>7.8691851307775517E-6</v>
      </c>
      <c r="GG38" s="2">
        <f t="shared" si="45"/>
        <v>7.3845091736831087E-6</v>
      </c>
      <c r="GH38" s="2">
        <f t="shared" si="45"/>
        <v>6.2410979289976934E-6</v>
      </c>
      <c r="GI38" s="2">
        <f t="shared" si="45"/>
        <v>5.1917946180588965E-6</v>
      </c>
      <c r="GJ38" s="2">
        <f t="shared" si="45"/>
        <v>4.1165557888772126E-6</v>
      </c>
      <c r="GK38" s="2">
        <f t="shared" si="45"/>
        <v>3.325797758775903E-6</v>
      </c>
      <c r="GM38" s="86">
        <f t="shared" si="54"/>
        <v>7.0016855374439716E-10</v>
      </c>
      <c r="GN38" s="86">
        <f t="shared" si="46"/>
        <v>2.7341584481427397E-12</v>
      </c>
      <c r="GO38" s="86">
        <f t="shared" si="46"/>
        <v>1.3074048337164499E-11</v>
      </c>
      <c r="GP38" s="86">
        <f t="shared" si="46"/>
        <v>1.0641746597007306E-11</v>
      </c>
      <c r="GQ38" s="86">
        <f t="shared" si="46"/>
        <v>6.7329815599017222E-12</v>
      </c>
      <c r="GR38" s="86">
        <f t="shared" si="46"/>
        <v>6.0713593571693167E-12</v>
      </c>
      <c r="GS38" s="86">
        <f t="shared" si="46"/>
        <v>1.1949859127743307E-12</v>
      </c>
      <c r="GT38" s="86">
        <f t="shared" si="46"/>
        <v>2.0465210829612901E-13</v>
      </c>
      <c r="GU38" s="86">
        <f t="shared" si="46"/>
        <v>1.6691184406853181E-13</v>
      </c>
      <c r="GV38" s="86">
        <f t="shared" si="46"/>
        <v>7.6822185112708749E-13</v>
      </c>
      <c r="GW38" s="86">
        <f t="shared" si="46"/>
        <v>8.3986686854584133E-13</v>
      </c>
      <c r="GX38" s="86">
        <f t="shared" si="46"/>
        <v>1.8742254163565317E-12</v>
      </c>
      <c r="GY38" s="86">
        <f t="shared" si="46"/>
        <v>5.2265143847577667E-15</v>
      </c>
      <c r="GZ38" s="86">
        <f t="shared" si="46"/>
        <v>8.4666998976094076E-15</v>
      </c>
      <c r="HA38" s="86">
        <f t="shared" si="46"/>
        <v>1.2137665240505367E-17</v>
      </c>
      <c r="HC38" s="86">
        <f t="shared" si="58"/>
        <v>3.2808458866840659E-24</v>
      </c>
      <c r="HD38" s="86">
        <f t="shared" si="47"/>
        <v>4.520711510173429E-28</v>
      </c>
      <c r="HE38" s="86">
        <f t="shared" si="47"/>
        <v>1.2715869683725881E-28</v>
      </c>
      <c r="HF38" s="86">
        <f t="shared" si="47"/>
        <v>6.3888877530211909E-29</v>
      </c>
      <c r="HG38" s="86">
        <f t="shared" si="47"/>
        <v>1.5475688215474312E-30</v>
      </c>
      <c r="HH38" s="86">
        <f t="shared" si="47"/>
        <v>1.3272182577350704E-30</v>
      </c>
      <c r="HI38" s="86">
        <f t="shared" si="47"/>
        <v>9.6928852404670794E-32</v>
      </c>
      <c r="HJ38" s="86">
        <f t="shared" si="47"/>
        <v>7.1041084966182426E-32</v>
      </c>
      <c r="HK38" s="86">
        <f t="shared" si="47"/>
        <v>2.6979237666055722E-33</v>
      </c>
      <c r="HL38" s="86">
        <f t="shared" si="47"/>
        <v>1.2148881713716732E-32</v>
      </c>
      <c r="HM38" s="86">
        <f t="shared" si="47"/>
        <v>6.6754921749829166E-31</v>
      </c>
      <c r="HN38" s="86">
        <f t="shared" si="47"/>
        <v>8.3689971001558055E-31</v>
      </c>
      <c r="HO38" s="86">
        <f t="shared" si="47"/>
        <v>5.7909180344787177E-34</v>
      </c>
      <c r="HP38" s="86">
        <f t="shared" si="47"/>
        <v>1.8228098419326917E-29</v>
      </c>
      <c r="HQ38" s="86">
        <f t="shared" si="47"/>
        <v>1.9470431366354173E-41</v>
      </c>
      <c r="HS38" s="86">
        <f t="shared" si="55"/>
        <v>4.5431397255792513E-166</v>
      </c>
      <c r="HT38" s="86">
        <f t="shared" si="48"/>
        <v>2.6985714524591505E-189</v>
      </c>
      <c r="HU38" s="86">
        <f t="shared" si="48"/>
        <v>5.8195099788306848E-196</v>
      </c>
      <c r="HV38" s="86">
        <f t="shared" si="48"/>
        <v>2.4670064450480141E-199</v>
      </c>
      <c r="HW38" s="86">
        <f t="shared" si="48"/>
        <v>2.7022608088638684E-212</v>
      </c>
      <c r="HX38" s="86">
        <f t="shared" si="48"/>
        <v>6.0206337208052615E-212</v>
      </c>
      <c r="HY38" s="86">
        <f t="shared" si="48"/>
        <v>2.5758620002816074E-221</v>
      </c>
      <c r="HZ38" s="86">
        <f t="shared" si="48"/>
        <v>5.5825054245220806E-222</v>
      </c>
      <c r="IA38" s="86">
        <f t="shared" si="48"/>
        <v>2.1007502480071505E-230</v>
      </c>
      <c r="IB38" s="86">
        <f t="shared" si="48"/>
        <v>1.7022574751704103E-228</v>
      </c>
      <c r="IC38" s="86">
        <f t="shared" si="48"/>
        <v>1.8496044758829477E-216</v>
      </c>
      <c r="ID38" s="86">
        <f t="shared" si="48"/>
        <v>2.0477920612678414E-217</v>
      </c>
      <c r="IE38" s="86">
        <f t="shared" si="48"/>
        <v>2.8778563379206795E-241</v>
      </c>
      <c r="IF38" s="86">
        <f t="shared" si="48"/>
        <v>3.3907612921801674E-86</v>
      </c>
      <c r="IG38" s="86">
        <f t="shared" si="48"/>
        <v>2.1362543274381489E-58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1.3833185745945598E-282</v>
      </c>
      <c r="IW38" s="86">
        <f t="shared" si="49"/>
        <v>3.7464503100763353E-132</v>
      </c>
      <c r="IY38" s="86">
        <f t="shared" si="57"/>
        <v>7.0016855374440047E-10</v>
      </c>
      <c r="IZ38" s="86">
        <f t="shared" si="50"/>
        <v>2.7341584481427401E-12</v>
      </c>
      <c r="JA38" s="86">
        <f t="shared" si="50"/>
        <v>1.3074048337164499E-11</v>
      </c>
      <c r="JB38" s="86">
        <f t="shared" si="50"/>
        <v>1.0641746597007306E-11</v>
      </c>
      <c r="JC38" s="86">
        <f t="shared" si="50"/>
        <v>6.7329815599017222E-12</v>
      </c>
      <c r="JD38" s="86">
        <f t="shared" si="50"/>
        <v>6.0713593571693167E-12</v>
      </c>
      <c r="JE38" s="86">
        <f t="shared" si="50"/>
        <v>1.1949859127743307E-12</v>
      </c>
      <c r="JF38" s="86">
        <f t="shared" si="50"/>
        <v>2.0465210829612901E-13</v>
      </c>
      <c r="JG38" s="86">
        <f t="shared" si="50"/>
        <v>1.6691184406853181E-13</v>
      </c>
      <c r="JH38" s="86">
        <f t="shared" si="50"/>
        <v>7.6822185112708749E-13</v>
      </c>
      <c r="JI38" s="86">
        <f t="shared" si="50"/>
        <v>8.3986686854584133E-13</v>
      </c>
      <c r="JJ38" s="86">
        <f t="shared" si="50"/>
        <v>1.8742254163565317E-12</v>
      </c>
      <c r="JK38" s="86">
        <f t="shared" si="50"/>
        <v>5.2265143847577667E-15</v>
      </c>
      <c r="JL38" s="86">
        <f t="shared" si="50"/>
        <v>8.4666998976094266E-15</v>
      </c>
      <c r="JM38" s="86">
        <f t="shared" si="50"/>
        <v>1.2137665240505367E-17</v>
      </c>
    </row>
    <row r="39" spans="2:273" x14ac:dyDescent="0.25">
      <c r="B39" s="2">
        <v>12</v>
      </c>
      <c r="C39" s="37">
        <v>105.033</v>
      </c>
      <c r="D39" s="37">
        <v>102.867</v>
      </c>
      <c r="E39" s="37">
        <v>99.933000000000007</v>
      </c>
      <c r="F39" s="37">
        <v>98.566999999999993</v>
      </c>
      <c r="G39" s="37">
        <v>100.117</v>
      </c>
      <c r="H39" s="37">
        <v>100.983</v>
      </c>
      <c r="I39" s="37">
        <v>102.276</v>
      </c>
      <c r="J39" s="37">
        <v>101.241</v>
      </c>
      <c r="K39" s="37">
        <v>99.052000000000007</v>
      </c>
      <c r="L39" s="37">
        <v>105.20699999999999</v>
      </c>
      <c r="M39" s="37">
        <v>101.259</v>
      </c>
      <c r="N39" s="37">
        <v>106.828</v>
      </c>
      <c r="O39" s="37">
        <v>106.017</v>
      </c>
      <c r="P39" s="37">
        <v>108.29300000000001</v>
      </c>
      <c r="Q39" s="37">
        <v>104.544</v>
      </c>
      <c r="S39" s="4">
        <f t="shared" si="7"/>
        <v>100.7319034528893</v>
      </c>
      <c r="T39" s="4">
        <f t="shared" si="7"/>
        <v>100.65013541504725</v>
      </c>
      <c r="U39" s="4">
        <f t="shared" si="7"/>
        <v>99.557923863033295</v>
      </c>
      <c r="V39" s="4">
        <f t="shared" si="7"/>
        <v>98.049537006796129</v>
      </c>
      <c r="W39" s="4">
        <f t="shared" si="7"/>
        <v>100.16416259149344</v>
      </c>
      <c r="X39" s="4">
        <f t="shared" si="7"/>
        <v>99.255709911636004</v>
      </c>
      <c r="Y39" s="4">
        <f t="shared" si="7"/>
        <v>99.413940292588606</v>
      </c>
      <c r="Z39" s="4">
        <f t="shared" si="7"/>
        <v>100.48251984587516</v>
      </c>
      <c r="AA39" s="4">
        <f t="shared" si="7"/>
        <v>98.920080867170995</v>
      </c>
      <c r="AB39" s="4">
        <f t="shared" si="7"/>
        <v>102.79576359214894</v>
      </c>
      <c r="AC39" s="4">
        <f t="shared" si="7"/>
        <v>102.13145569453688</v>
      </c>
      <c r="AD39" s="4">
        <f t="shared" si="7"/>
        <v>104.21130991958725</v>
      </c>
      <c r="AE39" s="4">
        <f t="shared" si="7"/>
        <v>104.79016996883843</v>
      </c>
      <c r="AF39" s="4">
        <f t="shared" si="7"/>
        <v>106.52050214581328</v>
      </c>
      <c r="AG39" s="4" t="e">
        <f t="shared" si="7"/>
        <v>#N/A</v>
      </c>
      <c r="AI39" s="4">
        <f t="shared" si="8"/>
        <v>4.3010965471107028</v>
      </c>
      <c r="AJ39" s="4">
        <f t="shared" si="8"/>
        <v>2.2168645849527593</v>
      </c>
      <c r="AK39" s="4">
        <f t="shared" si="8"/>
        <v>0.37507613696671172</v>
      </c>
      <c r="AL39" s="4">
        <f t="shared" si="8"/>
        <v>0.51746299320386413</v>
      </c>
      <c r="AM39" s="4">
        <f t="shared" si="8"/>
        <v>-4.716259149343216E-2</v>
      </c>
      <c r="AN39" s="4">
        <f t="shared" si="8"/>
        <v>1.7272900883640006</v>
      </c>
      <c r="AO39" s="4">
        <f t="shared" si="8"/>
        <v>2.8620597074113903</v>
      </c>
      <c r="AP39" s="4">
        <f t="shared" si="8"/>
        <v>0.7584801541248396</v>
      </c>
      <c r="AQ39" s="4">
        <f t="shared" si="8"/>
        <v>0.13191913282901169</v>
      </c>
      <c r="AR39" s="4">
        <f t="shared" si="8"/>
        <v>2.4112364078510495</v>
      </c>
      <c r="AS39" s="4">
        <f t="shared" si="8"/>
        <v>-0.87245569453688177</v>
      </c>
      <c r="AT39" s="4">
        <f t="shared" si="8"/>
        <v>2.6166900804127522</v>
      </c>
      <c r="AU39" s="4">
        <f t="shared" si="8"/>
        <v>1.226830031161569</v>
      </c>
      <c r="AV39" s="4">
        <f t="shared" si="8"/>
        <v>1.7724978541867245</v>
      </c>
      <c r="AW39" s="4">
        <f t="shared" si="8"/>
        <v>0</v>
      </c>
      <c r="AY39" s="2">
        <f t="shared" si="51"/>
        <v>100.73190153181294</v>
      </c>
      <c r="AZ39" s="2">
        <f t="shared" si="9"/>
        <v>100.65013540429439</v>
      </c>
      <c r="BA39" s="2">
        <f t="shared" si="9"/>
        <v>99.557923814608955</v>
      </c>
      <c r="BB39" s="2">
        <f t="shared" si="9"/>
        <v>98.049536967276126</v>
      </c>
      <c r="BC39" s="2">
        <f t="shared" si="9"/>
        <v>100.16416256668587</v>
      </c>
      <c r="BD39" s="2">
        <f t="shared" si="9"/>
        <v>99.255709887487654</v>
      </c>
      <c r="BE39" s="2">
        <f t="shared" si="9"/>
        <v>99.413940287339102</v>
      </c>
      <c r="BF39" s="2">
        <f t="shared" si="9"/>
        <v>100.48251984487476</v>
      </c>
      <c r="BG39" s="2">
        <f t="shared" si="9"/>
        <v>98.920080866341294</v>
      </c>
      <c r="BH39" s="2">
        <f t="shared" si="9"/>
        <v>102.79576358866802</v>
      </c>
      <c r="BI39" s="2">
        <f t="shared" si="9"/>
        <v>102.13145569082037</v>
      </c>
      <c r="BJ39" s="2">
        <f t="shared" si="9"/>
        <v>104.21130991224044</v>
      </c>
      <c r="BK39" s="2">
        <f t="shared" si="9"/>
        <v>104.79016996880831</v>
      </c>
      <c r="BL39" s="2">
        <f t="shared" si="9"/>
        <v>106.52050214576444</v>
      </c>
      <c r="BM39" s="2" t="e">
        <f t="shared" si="9"/>
        <v>#N/A</v>
      </c>
      <c r="BO39" s="2">
        <f t="shared" si="10"/>
        <v>105.033</v>
      </c>
      <c r="BP39" s="2">
        <f t="shared" si="11"/>
        <v>102.867</v>
      </c>
      <c r="BQ39" s="2">
        <f t="shared" si="12"/>
        <v>99.933000000000007</v>
      </c>
      <c r="BR39" s="2">
        <f t="shared" si="13"/>
        <v>98.566999999999993</v>
      </c>
      <c r="BS39" s="2">
        <f t="shared" si="14"/>
        <v>100.117</v>
      </c>
      <c r="BT39" s="2">
        <f t="shared" si="15"/>
        <v>100.983</v>
      </c>
      <c r="BU39" s="2">
        <f t="shared" si="16"/>
        <v>102.276</v>
      </c>
      <c r="BV39" s="2">
        <f t="shared" si="17"/>
        <v>101.241</v>
      </c>
      <c r="BW39" s="2">
        <f t="shared" si="18"/>
        <v>99.052000000000007</v>
      </c>
      <c r="BX39" s="2">
        <f t="shared" si="19"/>
        <v>105.20699999999999</v>
      </c>
      <c r="BY39" s="2">
        <f t="shared" si="20"/>
        <v>101.259</v>
      </c>
      <c r="BZ39" s="2">
        <f t="shared" si="21"/>
        <v>106.828</v>
      </c>
      <c r="CA39" s="2">
        <f t="shared" si="22"/>
        <v>106.017</v>
      </c>
      <c r="CB39" s="2">
        <f t="shared" si="23"/>
        <v>108.29300000000001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100.54616744840524</v>
      </c>
      <c r="DL39" s="2">
        <f t="shared" si="41"/>
        <v>100.4964540066382</v>
      </c>
      <c r="DM39" s="2">
        <f t="shared" si="41"/>
        <v>99.555154721523152</v>
      </c>
      <c r="DN39" s="2">
        <f t="shared" si="41"/>
        <v>98.313375168690953</v>
      </c>
      <c r="DO39" s="2">
        <f t="shared" si="41"/>
        <v>100.31627125506074</v>
      </c>
      <c r="DP39" s="2">
        <f t="shared" si="41"/>
        <v>99.455216216216243</v>
      </c>
      <c r="DQ39" s="2">
        <f t="shared" si="41"/>
        <v>99.615292555713594</v>
      </c>
      <c r="DR39" s="2">
        <f t="shared" si="41"/>
        <v>100.56131428571429</v>
      </c>
      <c r="DS39" s="2">
        <f t="shared" si="41"/>
        <v>99.111951093951106</v>
      </c>
      <c r="DT39" s="2">
        <f t="shared" si="41"/>
        <v>103.12452453882455</v>
      </c>
      <c r="DU39" s="2">
        <f t="shared" si="41"/>
        <v>102.12587717717717</v>
      </c>
      <c r="DV39" s="2">
        <f t="shared" si="41"/>
        <v>104.04570862968234</v>
      </c>
      <c r="DW39" s="2">
        <f t="shared" si="41"/>
        <v>104.65263193277308</v>
      </c>
      <c r="DX39" s="2">
        <f t="shared" si="41"/>
        <v>106.00021345811051</v>
      </c>
      <c r="DY39" s="2">
        <f t="shared" si="41"/>
        <v>104.28547536945811</v>
      </c>
      <c r="EA39" s="2">
        <f t="shared" si="42"/>
        <v>103.27101087581494</v>
      </c>
      <c r="EB39" s="2">
        <f t="shared" si="42"/>
        <v>103.10818430194648</v>
      </c>
      <c r="EC39" s="2">
        <f t="shared" si="42"/>
        <v>99.59812968050197</v>
      </c>
      <c r="ED39" s="2">
        <f t="shared" si="42"/>
        <v>94.041340600161533</v>
      </c>
      <c r="EE39" s="2">
        <f t="shared" si="42"/>
        <v>97.855020165686454</v>
      </c>
      <c r="EF39" s="2">
        <f t="shared" si="42"/>
        <v>96.274773209503977</v>
      </c>
      <c r="EG39" s="2">
        <f t="shared" si="42"/>
        <v>96.244103017584479</v>
      </c>
      <c r="EH39" s="2">
        <f t="shared" si="42"/>
        <v>99.184383223730265</v>
      </c>
      <c r="EI39" s="2">
        <f t="shared" si="42"/>
        <v>95.736926125848271</v>
      </c>
      <c r="EJ39" s="2">
        <f t="shared" si="42"/>
        <v>97.373230340522269</v>
      </c>
      <c r="EK39" s="2">
        <f t="shared" si="42"/>
        <v>102.22001438878483</v>
      </c>
      <c r="EL39" s="2">
        <f t="shared" si="42"/>
        <v>106.79817503437293</v>
      </c>
      <c r="EM39" s="2">
        <f t="shared" si="42"/>
        <v>107.3270434663376</v>
      </c>
      <c r="EN39" s="2">
        <f t="shared" si="42"/>
        <v>115.82841786837761</v>
      </c>
      <c r="EO39" s="2">
        <f t="shared" si="42"/>
        <v>114.59549837051456</v>
      </c>
      <c r="EQ39" s="2">
        <f t="shared" si="43"/>
        <v>103.02536035251497</v>
      </c>
      <c r="ER39" s="2">
        <f t="shared" si="43"/>
        <v>103.02432256223838</v>
      </c>
      <c r="ES39" s="2">
        <f t="shared" si="43"/>
        <v>100.62709991007195</v>
      </c>
      <c r="ET39" s="2">
        <f t="shared" si="43"/>
        <v>97.102225138278015</v>
      </c>
      <c r="EU39" s="2">
        <f t="shared" si="43"/>
        <v>101.20086916858595</v>
      </c>
      <c r="EV39" s="2">
        <f t="shared" si="43"/>
        <v>97.630226647360558</v>
      </c>
      <c r="EW39" s="2">
        <f t="shared" si="43"/>
        <v>97.699769750505681</v>
      </c>
      <c r="EX39" s="2">
        <f t="shared" si="43"/>
        <v>100.70270154760146</v>
      </c>
      <c r="EY39" s="2">
        <f t="shared" si="43"/>
        <v>98.188173212679985</v>
      </c>
      <c r="EZ39" s="2">
        <f t="shared" si="43"/>
        <v>98.186430809739406</v>
      </c>
      <c r="FA39" s="2">
        <f t="shared" si="43"/>
        <v>102.8979282739718</v>
      </c>
      <c r="FB39" s="2">
        <f t="shared" si="43"/>
        <v>106.18939501088835</v>
      </c>
      <c r="FC39" s="2">
        <f t="shared" si="43"/>
        <v>105.8439811003131</v>
      </c>
      <c r="FD39" s="2">
        <f t="shared" si="43"/>
        <v>112.75657786639088</v>
      </c>
      <c r="FE39" s="2">
        <f t="shared" si="43"/>
        <v>111.79432360755659</v>
      </c>
      <c r="FG39" s="2">
        <f t="shared" si="44"/>
        <v>6.8163635368633332E-2</v>
      </c>
      <c r="FH39" s="2">
        <f t="shared" si="44"/>
        <v>5.8842995960879892E-2</v>
      </c>
      <c r="FI39" s="2">
        <f t="shared" si="44"/>
        <v>6.422192996870385E-2</v>
      </c>
      <c r="FJ39" s="2">
        <f t="shared" si="44"/>
        <v>6.1764895151000421E-2</v>
      </c>
      <c r="FK39" s="2">
        <f t="shared" si="44"/>
        <v>6.1811082166752102E-2</v>
      </c>
      <c r="FL39" s="2">
        <f t="shared" si="44"/>
        <v>6.2732326557209367E-2</v>
      </c>
      <c r="FM39" s="2">
        <f t="shared" si="44"/>
        <v>5.9730443605985617E-2</v>
      </c>
      <c r="FN39" s="2">
        <f t="shared" si="44"/>
        <v>5.7232673815929239E-2</v>
      </c>
      <c r="FO39" s="2">
        <f t="shared" si="44"/>
        <v>5.6856067294318476E-2</v>
      </c>
      <c r="FP39" s="2">
        <f t="shared" si="44"/>
        <v>5.7164171302345003E-2</v>
      </c>
      <c r="FQ39" s="2">
        <f t="shared" si="44"/>
        <v>5.920108015588342E-2</v>
      </c>
      <c r="FR39" s="2">
        <f t="shared" si="44"/>
        <v>6.0166201590606663E-2</v>
      </c>
      <c r="FS39" s="2">
        <f t="shared" si="44"/>
        <v>5.1430558430698541E-2</v>
      </c>
      <c r="FT39" s="2">
        <f t="shared" si="44"/>
        <v>5.2939736632978185E-2</v>
      </c>
      <c r="FU39" s="2">
        <f t="shared" si="44"/>
        <v>4.8152709382001641E-2</v>
      </c>
      <c r="FW39" s="2">
        <f t="shared" si="53"/>
        <v>4.6831362733996224E-6</v>
      </c>
      <c r="FX39" s="2">
        <f t="shared" si="45"/>
        <v>7.6025318495699781E-6</v>
      </c>
      <c r="FY39" s="2">
        <f t="shared" si="45"/>
        <v>8.9004322997035294E-6</v>
      </c>
      <c r="FZ39" s="2">
        <f t="shared" si="45"/>
        <v>7.6990136516575974E-6</v>
      </c>
      <c r="GA39" s="2">
        <f t="shared" si="45"/>
        <v>7.144656982470639E-6</v>
      </c>
      <c r="GB39" s="2">
        <f t="shared" si="45"/>
        <v>7.56983957908607E-6</v>
      </c>
      <c r="GC39" s="2">
        <f t="shared" si="45"/>
        <v>7.1295287393841077E-6</v>
      </c>
      <c r="GD39" s="2">
        <f t="shared" si="45"/>
        <v>7.2484786930085227E-6</v>
      </c>
      <c r="GE39" s="2">
        <f t="shared" si="45"/>
        <v>8.3300850233443524E-6</v>
      </c>
      <c r="GF39" s="2">
        <f t="shared" si="45"/>
        <v>8.628383366601774E-6</v>
      </c>
      <c r="GG39" s="2">
        <f t="shared" si="45"/>
        <v>8.0969475295401574E-6</v>
      </c>
      <c r="GH39" s="2">
        <f t="shared" si="45"/>
        <v>6.8432236786309842E-6</v>
      </c>
      <c r="GI39" s="2">
        <f t="shared" si="45"/>
        <v>5.6926867461169114E-6</v>
      </c>
      <c r="GJ39" s="2">
        <f t="shared" si="45"/>
        <v>4.5137118730546462E-6</v>
      </c>
      <c r="GK39" s="2">
        <f t="shared" si="45"/>
        <v>3.6466635571857675E-6</v>
      </c>
      <c r="GM39" s="86">
        <f t="shared" si="54"/>
        <v>1.5284706795113717E-9</v>
      </c>
      <c r="GN39" s="86">
        <f t="shared" si="46"/>
        <v>7.5757226948732661E-12</v>
      </c>
      <c r="GO39" s="86">
        <f t="shared" si="46"/>
        <v>3.4497904052733832E-11</v>
      </c>
      <c r="GP39" s="86">
        <f t="shared" si="46"/>
        <v>2.7981123469482556E-11</v>
      </c>
      <c r="GQ39" s="86">
        <f t="shared" si="46"/>
        <v>1.813533308881791E-11</v>
      </c>
      <c r="GR39" s="86">
        <f t="shared" si="46"/>
        <v>1.6533388946626321E-11</v>
      </c>
      <c r="GS39" s="86">
        <f t="shared" si="46"/>
        <v>3.475544569148657E-12</v>
      </c>
      <c r="GT39" s="86">
        <f t="shared" si="46"/>
        <v>6.4086835588923145E-13</v>
      </c>
      <c r="GU39" s="86">
        <f t="shared" si="46"/>
        <v>5.2674677319891389E-13</v>
      </c>
      <c r="GV39" s="86">
        <f t="shared" si="46"/>
        <v>2.2467615521890064E-12</v>
      </c>
      <c r="GW39" s="86">
        <f t="shared" si="46"/>
        <v>2.4789950777406148E-12</v>
      </c>
      <c r="GX39" s="86">
        <f t="shared" si="46"/>
        <v>5.3404104213935803E-12</v>
      </c>
      <c r="GY39" s="86">
        <f t="shared" si="46"/>
        <v>1.8835616041761393E-14</v>
      </c>
      <c r="GZ39" s="86">
        <f t="shared" si="46"/>
        <v>3.0165667380203135E-14</v>
      </c>
      <c r="HA39" s="86">
        <f t="shared" si="46"/>
        <v>5.74117821893567E-17</v>
      </c>
      <c r="HC39" s="86">
        <f t="shared" si="58"/>
        <v>1.3938052173611728E-23</v>
      </c>
      <c r="HD39" s="86">
        <f t="shared" si="47"/>
        <v>2.5647084849531455E-27</v>
      </c>
      <c r="HE39" s="86">
        <f t="shared" si="47"/>
        <v>7.6813565012705893E-28</v>
      </c>
      <c r="HF39" s="86">
        <f t="shared" si="47"/>
        <v>3.8837994491736391E-28</v>
      </c>
      <c r="HG39" s="86">
        <f t="shared" si="47"/>
        <v>1.0442727849457248E-29</v>
      </c>
      <c r="HH39" s="86">
        <f t="shared" si="47"/>
        <v>9.0835565458539018E-30</v>
      </c>
      <c r="HI39" s="86">
        <f t="shared" si="47"/>
        <v>7.1385724585551619E-31</v>
      </c>
      <c r="HJ39" s="86">
        <f t="shared" si="47"/>
        <v>5.3357931251627164E-31</v>
      </c>
      <c r="HK39" s="86">
        <f t="shared" si="47"/>
        <v>2.2321108978516378E-32</v>
      </c>
      <c r="HL39" s="86">
        <f t="shared" si="47"/>
        <v>9.5693603168150017E-32</v>
      </c>
      <c r="HM39" s="86">
        <f t="shared" si="47"/>
        <v>4.761159077296974E-30</v>
      </c>
      <c r="HN39" s="86">
        <f t="shared" si="47"/>
        <v>5.8540082653792065E-30</v>
      </c>
      <c r="HO39" s="86">
        <f t="shared" si="47"/>
        <v>4.8376654377120115E-33</v>
      </c>
      <c r="HP39" s="86">
        <f t="shared" si="47"/>
        <v>1.1211358575060324E-28</v>
      </c>
      <c r="HQ39" s="86">
        <f t="shared" si="47"/>
        <v>2.7152657855224205E-40</v>
      </c>
      <c r="HS39" s="86">
        <f t="shared" si="55"/>
        <v>5.3000658041841532E-163</v>
      </c>
      <c r="HT39" s="86">
        <f t="shared" si="48"/>
        <v>1.1726515598116334E-185</v>
      </c>
      <c r="HU39" s="86">
        <f t="shared" si="48"/>
        <v>3.650572710176469E-192</v>
      </c>
      <c r="HV39" s="86">
        <f t="shared" si="48"/>
        <v>1.6409176949997584E-195</v>
      </c>
      <c r="HW39" s="86">
        <f t="shared" si="48"/>
        <v>3.0869774968841255E-208</v>
      </c>
      <c r="HX39" s="86">
        <f t="shared" si="48"/>
        <v>7.2365718827158257E-208</v>
      </c>
      <c r="HY39" s="86">
        <f t="shared" si="48"/>
        <v>4.5529679579417E-217</v>
      </c>
      <c r="HZ39" s="86">
        <f t="shared" si="48"/>
        <v>1.0790229424777653E-217</v>
      </c>
      <c r="IA39" s="86">
        <f t="shared" si="48"/>
        <v>6.2593986594805201E-226</v>
      </c>
      <c r="IB39" s="86">
        <f t="shared" si="48"/>
        <v>4.2466923254999088E-224</v>
      </c>
      <c r="IC39" s="86">
        <f t="shared" si="48"/>
        <v>2.8703263932123864E-212</v>
      </c>
      <c r="ID39" s="86">
        <f t="shared" si="48"/>
        <v>2.9975940195427095E-213</v>
      </c>
      <c r="IE39" s="86">
        <f t="shared" si="48"/>
        <v>1.028211302648654E-236</v>
      </c>
      <c r="IF39" s="86">
        <f t="shared" si="48"/>
        <v>1.2543568713622737E-84</v>
      </c>
      <c r="IG39" s="86">
        <f t="shared" si="48"/>
        <v>2.3418096379997811E-57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1.9547505059596551E-278</v>
      </c>
      <c r="IW39" s="86">
        <f t="shared" si="49"/>
        <v>2.9338807675668754E-130</v>
      </c>
      <c r="IY39" s="86">
        <f t="shared" si="57"/>
        <v>1.5284706795113856E-9</v>
      </c>
      <c r="IZ39" s="86">
        <f t="shared" si="50"/>
        <v>7.5757226948732694E-12</v>
      </c>
      <c r="JA39" s="86">
        <f t="shared" si="50"/>
        <v>3.4497904052733832E-11</v>
      </c>
      <c r="JB39" s="86">
        <f t="shared" si="50"/>
        <v>2.7981123469482556E-11</v>
      </c>
      <c r="JC39" s="86">
        <f t="shared" si="50"/>
        <v>1.813533308881791E-11</v>
      </c>
      <c r="JD39" s="86">
        <f t="shared" si="50"/>
        <v>1.6533388946626321E-11</v>
      </c>
      <c r="JE39" s="86">
        <f t="shared" si="50"/>
        <v>3.475544569148657E-12</v>
      </c>
      <c r="JF39" s="86">
        <f t="shared" si="50"/>
        <v>6.4086835588923145E-13</v>
      </c>
      <c r="JG39" s="86">
        <f t="shared" si="50"/>
        <v>5.2674677319891389E-13</v>
      </c>
      <c r="JH39" s="86">
        <f t="shared" si="50"/>
        <v>2.2467615521890064E-12</v>
      </c>
      <c r="JI39" s="86">
        <f t="shared" si="50"/>
        <v>2.4789950777406148E-12</v>
      </c>
      <c r="JJ39" s="86">
        <f t="shared" si="50"/>
        <v>5.3404104213935803E-12</v>
      </c>
      <c r="JK39" s="86">
        <f t="shared" si="50"/>
        <v>1.8835616041761393E-14</v>
      </c>
      <c r="JL39" s="86">
        <f t="shared" si="50"/>
        <v>3.0165667380203248E-14</v>
      </c>
      <c r="JM39" s="86">
        <f t="shared" si="50"/>
        <v>5.74117821893567E-17</v>
      </c>
    </row>
    <row r="40" spans="2:273" x14ac:dyDescent="0.25">
      <c r="B40" s="2">
        <v>13</v>
      </c>
      <c r="C40" s="37">
        <v>102</v>
      </c>
      <c r="D40" s="37">
        <v>101.6</v>
      </c>
      <c r="E40" s="37">
        <v>97.966999999999999</v>
      </c>
      <c r="F40" s="37">
        <v>100.15</v>
      </c>
      <c r="G40" s="37">
        <v>102.517</v>
      </c>
      <c r="H40" s="37">
        <v>100.217</v>
      </c>
      <c r="I40" s="37">
        <v>100.86199999999999</v>
      </c>
      <c r="J40" s="37">
        <v>103.224</v>
      </c>
      <c r="K40" s="37">
        <v>100.31</v>
      </c>
      <c r="L40" s="37">
        <v>105.19</v>
      </c>
      <c r="M40" s="37">
        <v>103.60299999999999</v>
      </c>
      <c r="N40" s="37">
        <v>106.569</v>
      </c>
      <c r="O40" s="37">
        <v>107.431</v>
      </c>
      <c r="P40" s="37">
        <v>106.845</v>
      </c>
      <c r="Q40" s="37">
        <v>103.193</v>
      </c>
      <c r="S40" s="4">
        <f t="shared" si="7"/>
        <v>100.91162788641232</v>
      </c>
      <c r="T40" s="4">
        <f t="shared" si="7"/>
        <v>100.92718398679604</v>
      </c>
      <c r="U40" s="4">
        <f t="shared" si="7"/>
        <v>99.680185560965654</v>
      </c>
      <c r="V40" s="4">
        <f t="shared" si="7"/>
        <v>98.311204966926596</v>
      </c>
      <c r="W40" s="4">
        <f t="shared" si="7"/>
        <v>100.43067330102993</v>
      </c>
      <c r="X40" s="4">
        <f t="shared" si="7"/>
        <v>99.439550967879242</v>
      </c>
      <c r="Y40" s="4">
        <f t="shared" si="7"/>
        <v>99.559196200232961</v>
      </c>
      <c r="Z40" s="4">
        <f t="shared" si="7"/>
        <v>100.63046067081898</v>
      </c>
      <c r="AA40" s="4">
        <f t="shared" si="7"/>
        <v>99.119180767209045</v>
      </c>
      <c r="AB40" s="4">
        <f t="shared" si="7"/>
        <v>102.93348855594745</v>
      </c>
      <c r="AC40" s="4">
        <f t="shared" si="7"/>
        <v>102.32948564120346</v>
      </c>
      <c r="AD40" s="4">
        <f t="shared" si="7"/>
        <v>104.46937289815307</v>
      </c>
      <c r="AE40" s="4">
        <f t="shared" si="7"/>
        <v>105.08619006388248</v>
      </c>
      <c r="AF40" s="4">
        <f t="shared" si="7"/>
        <v>106.83697942016606</v>
      </c>
      <c r="AG40" s="4" t="e">
        <f t="shared" si="7"/>
        <v>#N/A</v>
      </c>
      <c r="AI40" s="4">
        <f t="shared" si="8"/>
        <v>1.0883721135876812</v>
      </c>
      <c r="AJ40" s="4">
        <f t="shared" si="8"/>
        <v>0.67281601320395623</v>
      </c>
      <c r="AK40" s="4">
        <f t="shared" si="8"/>
        <v>-1.7131855609656554</v>
      </c>
      <c r="AL40" s="4">
        <f t="shared" si="8"/>
        <v>1.83879503307341</v>
      </c>
      <c r="AM40" s="4">
        <f t="shared" si="8"/>
        <v>2.0863266989700691</v>
      </c>
      <c r="AN40" s="4">
        <f t="shared" si="8"/>
        <v>0.77744903212075656</v>
      </c>
      <c r="AO40" s="4">
        <f t="shared" si="8"/>
        <v>1.3028037997670339</v>
      </c>
      <c r="AP40" s="4">
        <f t="shared" si="8"/>
        <v>2.5935393291810271</v>
      </c>
      <c r="AQ40" s="4">
        <f t="shared" si="8"/>
        <v>1.1908192327909575</v>
      </c>
      <c r="AR40" s="4">
        <f t="shared" si="8"/>
        <v>2.2565114440525491</v>
      </c>
      <c r="AS40" s="4">
        <f t="shared" si="8"/>
        <v>1.2735143587965325</v>
      </c>
      <c r="AT40" s="4">
        <f t="shared" si="8"/>
        <v>2.0996271018469344</v>
      </c>
      <c r="AU40" s="4">
        <f t="shared" si="8"/>
        <v>2.3448099361175139</v>
      </c>
      <c r="AV40" s="4">
        <f t="shared" si="8"/>
        <v>8.0205798339392231E-3</v>
      </c>
      <c r="AW40" s="4">
        <f t="shared" si="8"/>
        <v>0</v>
      </c>
      <c r="AY40" s="2">
        <f t="shared" si="51"/>
        <v>100.91162383699789</v>
      </c>
      <c r="AZ40" s="2">
        <f t="shared" si="9"/>
        <v>100.92718395819722</v>
      </c>
      <c r="BA40" s="2">
        <f t="shared" si="9"/>
        <v>99.680185438255776</v>
      </c>
      <c r="BB40" s="2">
        <f t="shared" si="9"/>
        <v>98.31120486707681</v>
      </c>
      <c r="BC40" s="2">
        <f t="shared" si="9"/>
        <v>100.43067323687168</v>
      </c>
      <c r="BD40" s="2">
        <f t="shared" si="9"/>
        <v>99.439550904770428</v>
      </c>
      <c r="BE40" s="2">
        <f t="shared" si="9"/>
        <v>99.559196185601593</v>
      </c>
      <c r="BF40" s="2">
        <f t="shared" si="9"/>
        <v>100.63046066782188</v>
      </c>
      <c r="BG40" s="2">
        <f t="shared" si="9"/>
        <v>99.11918076470441</v>
      </c>
      <c r="BH40" s="2">
        <f t="shared" si="9"/>
        <v>102.93348854618789</v>
      </c>
      <c r="BI40" s="2">
        <f t="shared" si="9"/>
        <v>102.32948563069445</v>
      </c>
      <c r="BJ40" s="2">
        <f t="shared" si="9"/>
        <v>104.46937287808103</v>
      </c>
      <c r="BK40" s="2">
        <f t="shared" si="9"/>
        <v>105.08619006377891</v>
      </c>
      <c r="BL40" s="2">
        <f t="shared" si="9"/>
        <v>106.83697942000001</v>
      </c>
      <c r="BM40" s="2" t="e">
        <f t="shared" si="9"/>
        <v>#N/A</v>
      </c>
      <c r="BO40" s="2">
        <f t="shared" si="10"/>
        <v>102</v>
      </c>
      <c r="BP40" s="2">
        <f t="shared" si="11"/>
        <v>101.6</v>
      </c>
      <c r="BQ40" s="2">
        <f t="shared" si="12"/>
        <v>97.966999999999999</v>
      </c>
      <c r="BR40" s="2">
        <f t="shared" si="13"/>
        <v>100.15</v>
      </c>
      <c r="BS40" s="2">
        <f t="shared" si="14"/>
        <v>102.517</v>
      </c>
      <c r="BT40" s="2">
        <f t="shared" si="15"/>
        <v>100.217</v>
      </c>
      <c r="BU40" s="2">
        <f t="shared" si="16"/>
        <v>100.86199999999999</v>
      </c>
      <c r="BV40" s="2">
        <f t="shared" si="17"/>
        <v>103.224</v>
      </c>
      <c r="BW40" s="2">
        <f t="shared" si="18"/>
        <v>100.31</v>
      </c>
      <c r="BX40" s="2">
        <f t="shared" si="19"/>
        <v>105.19</v>
      </c>
      <c r="BY40" s="2">
        <f t="shared" si="20"/>
        <v>103.60299999999999</v>
      </c>
      <c r="BZ40" s="2">
        <f t="shared" si="21"/>
        <v>106.569</v>
      </c>
      <c r="CA40" s="2">
        <f t="shared" si="22"/>
        <v>107.431</v>
      </c>
      <c r="CB40" s="2">
        <f t="shared" si="23"/>
        <v>106.845</v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100.72984512195121</v>
      </c>
      <c r="DL40" s="2">
        <f t="shared" si="41"/>
        <v>100.78379848269321</v>
      </c>
      <c r="DM40" s="2">
        <f t="shared" si="41"/>
        <v>99.691268628952855</v>
      </c>
      <c r="DN40" s="2">
        <f t="shared" si="41"/>
        <v>98.621058164642363</v>
      </c>
      <c r="DO40" s="2">
        <f t="shared" si="41"/>
        <v>100.62024291497977</v>
      </c>
      <c r="DP40" s="2">
        <f t="shared" si="41"/>
        <v>99.675594594594614</v>
      </c>
      <c r="DQ40" s="2">
        <f t="shared" si="41"/>
        <v>99.792821242294906</v>
      </c>
      <c r="DR40" s="2">
        <f t="shared" si="41"/>
        <v>100.73100000000001</v>
      </c>
      <c r="DS40" s="2">
        <f t="shared" si="41"/>
        <v>99.344835006435019</v>
      </c>
      <c r="DT40" s="2">
        <f t="shared" si="41"/>
        <v>103.30426636636638</v>
      </c>
      <c r="DU40" s="2">
        <f t="shared" si="41"/>
        <v>102.34168978978978</v>
      </c>
      <c r="DV40" s="2">
        <f t="shared" si="41"/>
        <v>104.31275723091515</v>
      </c>
      <c r="DW40" s="2">
        <f t="shared" si="41"/>
        <v>104.95892100840332</v>
      </c>
      <c r="DX40" s="2">
        <f t="shared" si="41"/>
        <v>106.29546011586451</v>
      </c>
      <c r="DY40" s="2">
        <f t="shared" si="41"/>
        <v>104.50006403940884</v>
      </c>
      <c r="EA40" s="2">
        <f t="shared" si="42"/>
        <v>103.17800608110082</v>
      </c>
      <c r="EB40" s="2">
        <f t="shared" si="42"/>
        <v>103.01876502089723</v>
      </c>
      <c r="EC40" s="2">
        <f t="shared" si="42"/>
        <v>99.532760018385304</v>
      </c>
      <c r="ED40" s="2">
        <f t="shared" si="42"/>
        <v>94.018169354358832</v>
      </c>
      <c r="EE40" s="2">
        <f t="shared" si="42"/>
        <v>97.806113448572688</v>
      </c>
      <c r="EF40" s="2">
        <f t="shared" si="42"/>
        <v>96.223028324903311</v>
      </c>
      <c r="EG40" s="2">
        <f t="shared" si="42"/>
        <v>96.204923033504599</v>
      </c>
      <c r="EH40" s="2">
        <f t="shared" si="42"/>
        <v>99.119853812788605</v>
      </c>
      <c r="EI40" s="2">
        <f t="shared" si="42"/>
        <v>95.704972043071081</v>
      </c>
      <c r="EJ40" s="2">
        <f t="shared" si="42"/>
        <v>97.356042048980157</v>
      </c>
      <c r="EK40" s="2">
        <f t="shared" si="42"/>
        <v>102.15251495579005</v>
      </c>
      <c r="EL40" s="2">
        <f t="shared" si="42"/>
        <v>106.7006166292785</v>
      </c>
      <c r="EM40" s="2">
        <f t="shared" si="42"/>
        <v>107.22712666255315</v>
      </c>
      <c r="EN40" s="2">
        <f t="shared" si="42"/>
        <v>115.67230547855608</v>
      </c>
      <c r="EO40" s="2">
        <f t="shared" si="42"/>
        <v>114.45336218309039</v>
      </c>
      <c r="EQ40" s="2">
        <f t="shared" si="43"/>
        <v>102.93503795109376</v>
      </c>
      <c r="ER40" s="2">
        <f t="shared" si="43"/>
        <v>102.93581047734331</v>
      </c>
      <c r="ES40" s="2">
        <f t="shared" si="43"/>
        <v>100.54995573291367</v>
      </c>
      <c r="ET40" s="2">
        <f t="shared" si="43"/>
        <v>97.044327075225937</v>
      </c>
      <c r="EU40" s="2">
        <f t="shared" si="43"/>
        <v>101.11374825568866</v>
      </c>
      <c r="EV40" s="2">
        <f t="shared" si="43"/>
        <v>97.563080738049024</v>
      </c>
      <c r="EW40" s="2">
        <f t="shared" si="43"/>
        <v>97.644179402367797</v>
      </c>
      <c r="EX40" s="2">
        <f t="shared" si="43"/>
        <v>100.62112107021294</v>
      </c>
      <c r="EY40" s="2">
        <f t="shared" si="43"/>
        <v>98.127999679589891</v>
      </c>
      <c r="EZ40" s="2">
        <f t="shared" si="43"/>
        <v>98.15991480140768</v>
      </c>
      <c r="FA40" s="2">
        <f t="shared" si="43"/>
        <v>102.82264748962689</v>
      </c>
      <c r="FB40" s="2">
        <f t="shared" si="43"/>
        <v>106.09869291976099</v>
      </c>
      <c r="FC40" s="2">
        <f t="shared" si="43"/>
        <v>105.76045526369293</v>
      </c>
      <c r="FD40" s="2">
        <f t="shared" si="43"/>
        <v>112.63372183385096</v>
      </c>
      <c r="FE40" s="2">
        <f t="shared" si="43"/>
        <v>111.68443944943917</v>
      </c>
      <c r="FG40" s="2">
        <f t="shared" si="44"/>
        <v>7.4251638560604905E-2</v>
      </c>
      <c r="FH40" s="2">
        <f t="shared" si="44"/>
        <v>6.4155845093168254E-2</v>
      </c>
      <c r="FI40" s="2">
        <f t="shared" si="44"/>
        <v>6.9984321949434811E-2</v>
      </c>
      <c r="FJ40" s="2">
        <f t="shared" si="44"/>
        <v>6.732268723813549E-2</v>
      </c>
      <c r="FK40" s="2">
        <f t="shared" si="44"/>
        <v>6.7372731864058566E-2</v>
      </c>
      <c r="FL40" s="2">
        <f t="shared" si="44"/>
        <v>6.8370827388065603E-2</v>
      </c>
      <c r="FM40" s="2">
        <f t="shared" si="44"/>
        <v>6.5117875227558172E-2</v>
      </c>
      <c r="FN40" s="2">
        <f t="shared" si="44"/>
        <v>6.2409770595667956E-2</v>
      </c>
      <c r="FO40" s="2">
        <f t="shared" si="44"/>
        <v>6.2001337778095168E-2</v>
      </c>
      <c r="FP40" s="2">
        <f t="shared" si="44"/>
        <v>6.2335481262065978E-2</v>
      </c>
      <c r="FQ40" s="2">
        <f t="shared" si="44"/>
        <v>6.4544042956912948E-2</v>
      </c>
      <c r="FR40" s="2">
        <f t="shared" si="44"/>
        <v>6.5590195039127663E-2</v>
      </c>
      <c r="FS40" s="2">
        <f t="shared" si="44"/>
        <v>5.6114052076368687E-2</v>
      </c>
      <c r="FT40" s="2">
        <f t="shared" si="44"/>
        <v>5.7752295329641781E-2</v>
      </c>
      <c r="FU40" s="2">
        <f t="shared" si="44"/>
        <v>5.2554245372208021E-2</v>
      </c>
      <c r="FW40" s="2">
        <f t="shared" si="53"/>
        <v>5.134954493272022E-6</v>
      </c>
      <c r="FX40" s="2">
        <f t="shared" si="45"/>
        <v>8.3360042942571812E-6</v>
      </c>
      <c r="FY40" s="2">
        <f t="shared" si="45"/>
        <v>9.759121572738668E-6</v>
      </c>
      <c r="FZ40" s="2">
        <f t="shared" si="45"/>
        <v>8.441794330396634E-6</v>
      </c>
      <c r="GA40" s="2">
        <f t="shared" si="45"/>
        <v>7.8339552002275673E-6</v>
      </c>
      <c r="GB40" s="2">
        <f t="shared" si="45"/>
        <v>8.3001579849611137E-6</v>
      </c>
      <c r="GC40" s="2">
        <f t="shared" si="45"/>
        <v>7.8173674343810303E-6</v>
      </c>
      <c r="GD40" s="2">
        <f t="shared" si="45"/>
        <v>7.9477932840402961E-6</v>
      </c>
      <c r="GE40" s="2">
        <f t="shared" si="45"/>
        <v>9.1337492595813199E-6</v>
      </c>
      <c r="GF40" s="2">
        <f t="shared" si="45"/>
        <v>9.460826353770326E-6</v>
      </c>
      <c r="GG40" s="2">
        <f t="shared" si="45"/>
        <v>8.8781194860566643E-6</v>
      </c>
      <c r="GH40" s="2">
        <f t="shared" si="45"/>
        <v>7.5034406010139958E-6</v>
      </c>
      <c r="GI40" s="2">
        <f t="shared" si="45"/>
        <v>6.241903466411337E-6</v>
      </c>
      <c r="GJ40" s="2">
        <f t="shared" si="45"/>
        <v>4.9491844972320057E-6</v>
      </c>
      <c r="GK40" s="2">
        <f t="shared" si="45"/>
        <v>3.998485672362827E-6</v>
      </c>
      <c r="GM40" s="86">
        <f t="shared" si="54"/>
        <v>3.2863701547361687E-9</v>
      </c>
      <c r="GN40" s="86">
        <f t="shared" si="46"/>
        <v>2.0565573553250702E-11</v>
      </c>
      <c r="GO40" s="86">
        <f t="shared" si="46"/>
        <v>8.9250985377447472E-11</v>
      </c>
      <c r="GP40" s="86">
        <f t="shared" si="46"/>
        <v>7.2158757478959081E-11</v>
      </c>
      <c r="GQ40" s="86">
        <f t="shared" si="46"/>
        <v>4.7879309651035489E-11</v>
      </c>
      <c r="GR40" s="86">
        <f t="shared" si="46"/>
        <v>4.4114711891513424E-11</v>
      </c>
      <c r="GS40" s="86">
        <f t="shared" si="46"/>
        <v>9.890717669212407E-12</v>
      </c>
      <c r="GT40" s="86">
        <f t="shared" si="46"/>
        <v>1.9605177902456404E-12</v>
      </c>
      <c r="GU40" s="86">
        <f t="shared" si="46"/>
        <v>1.6236780459012897E-12</v>
      </c>
      <c r="GV40" s="86">
        <f t="shared" si="46"/>
        <v>6.4302599854505309E-12</v>
      </c>
      <c r="GW40" s="86">
        <f t="shared" si="46"/>
        <v>7.1572646656354564E-12</v>
      </c>
      <c r="GX40" s="86">
        <f t="shared" si="46"/>
        <v>1.4896334913713616E-11</v>
      </c>
      <c r="GY40" s="86">
        <f t="shared" si="46"/>
        <v>6.6128366211050239E-14</v>
      </c>
      <c r="GZ40" s="86">
        <f t="shared" si="46"/>
        <v>1.0470912590858259E-13</v>
      </c>
      <c r="HA40" s="86">
        <f t="shared" si="46"/>
        <v>2.6290357330846828E-16</v>
      </c>
      <c r="HC40" s="86">
        <f t="shared" si="58"/>
        <v>5.8040022675987585E-23</v>
      </c>
      <c r="HD40" s="86">
        <f t="shared" si="47"/>
        <v>1.4195009767674171E-26</v>
      </c>
      <c r="HE40" s="86">
        <f t="shared" si="47"/>
        <v>4.5209882071968563E-27</v>
      </c>
      <c r="HF40" s="86">
        <f t="shared" si="47"/>
        <v>2.3005707048762649E-27</v>
      </c>
      <c r="HG40" s="86">
        <f t="shared" si="47"/>
        <v>6.8560723119621123E-29</v>
      </c>
      <c r="HH40" s="86">
        <f t="shared" si="47"/>
        <v>6.0466676552212954E-29</v>
      </c>
      <c r="HI40" s="86">
        <f t="shared" si="47"/>
        <v>5.1081139426988693E-30</v>
      </c>
      <c r="HJ40" s="86">
        <f t="shared" si="47"/>
        <v>3.8921250257981541E-30</v>
      </c>
      <c r="HK40" s="86">
        <f t="shared" si="47"/>
        <v>1.7908812031036694E-31</v>
      </c>
      <c r="HL40" s="86">
        <f t="shared" si="47"/>
        <v>7.3155136896085997E-31</v>
      </c>
      <c r="HM40" s="86">
        <f t="shared" si="47"/>
        <v>3.2998162470954675E-29</v>
      </c>
      <c r="HN40" s="86">
        <f t="shared" si="47"/>
        <v>3.9809546871077793E-29</v>
      </c>
      <c r="HO40" s="86">
        <f t="shared" si="47"/>
        <v>3.9205139914012908E-32</v>
      </c>
      <c r="HP40" s="86">
        <f t="shared" si="47"/>
        <v>6.720416754453916E-28</v>
      </c>
      <c r="HQ40" s="86">
        <f t="shared" si="47"/>
        <v>3.6449702514405209E-39</v>
      </c>
      <c r="HS40" s="86">
        <f t="shared" si="55"/>
        <v>5.7854847930811801E-160</v>
      </c>
      <c r="HT40" s="86">
        <f t="shared" si="48"/>
        <v>4.6945439165232202E-182</v>
      </c>
      <c r="HU40" s="86">
        <f t="shared" si="48"/>
        <v>2.1006894470575561E-188</v>
      </c>
      <c r="HV40" s="86">
        <f t="shared" si="48"/>
        <v>1.0015597368667475E-191</v>
      </c>
      <c r="HW40" s="86">
        <f t="shared" si="48"/>
        <v>3.220118245345043E-204</v>
      </c>
      <c r="HX40" s="86">
        <f t="shared" si="48"/>
        <v>7.9333428130804486E-204</v>
      </c>
      <c r="HY40" s="86">
        <f t="shared" si="48"/>
        <v>7.3147193179690067E-213</v>
      </c>
      <c r="HZ40" s="86">
        <f t="shared" si="48"/>
        <v>1.892893800280953E-213</v>
      </c>
      <c r="IA40" s="86">
        <f t="shared" si="48"/>
        <v>1.6846005131465077E-221</v>
      </c>
      <c r="IB40" s="86">
        <f t="shared" si="48"/>
        <v>9.5948479228344942E-220</v>
      </c>
      <c r="IC40" s="86">
        <f t="shared" si="48"/>
        <v>4.0503782748661321E-208</v>
      </c>
      <c r="ID40" s="86">
        <f t="shared" si="48"/>
        <v>3.9962685011956051E-209</v>
      </c>
      <c r="IE40" s="86">
        <f t="shared" si="48"/>
        <v>3.3221239204836905E-232</v>
      </c>
      <c r="IF40" s="86">
        <f t="shared" si="48"/>
        <v>4.4864007157013736E-83</v>
      </c>
      <c r="IG40" s="86">
        <f t="shared" si="48"/>
        <v>2.5111878115218423E-56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2.5725800345554663E-274</v>
      </c>
      <c r="IW40" s="86">
        <f t="shared" si="49"/>
        <v>2.2255249748755505E-128</v>
      </c>
      <c r="IY40" s="86">
        <f t="shared" si="57"/>
        <v>3.2863701547362266E-9</v>
      </c>
      <c r="IZ40" s="86">
        <f t="shared" si="50"/>
        <v>2.0565573553250715E-11</v>
      </c>
      <c r="JA40" s="86">
        <f t="shared" si="50"/>
        <v>8.9250985377447472E-11</v>
      </c>
      <c r="JB40" s="86">
        <f t="shared" si="50"/>
        <v>7.2158757478959081E-11</v>
      </c>
      <c r="JC40" s="86">
        <f t="shared" si="50"/>
        <v>4.7879309651035489E-11</v>
      </c>
      <c r="JD40" s="86">
        <f t="shared" si="50"/>
        <v>4.4114711891513424E-11</v>
      </c>
      <c r="JE40" s="86">
        <f t="shared" si="50"/>
        <v>9.890717669212407E-12</v>
      </c>
      <c r="JF40" s="86">
        <f t="shared" si="50"/>
        <v>1.9605177902456404E-12</v>
      </c>
      <c r="JG40" s="86">
        <f t="shared" si="50"/>
        <v>1.6236780459012897E-12</v>
      </c>
      <c r="JH40" s="86">
        <f t="shared" si="50"/>
        <v>6.4302599854505309E-12</v>
      </c>
      <c r="JI40" s="86">
        <f t="shared" si="50"/>
        <v>7.1572646656354564E-12</v>
      </c>
      <c r="JJ40" s="86">
        <f t="shared" si="50"/>
        <v>1.4896334913713616E-11</v>
      </c>
      <c r="JK40" s="86">
        <f t="shared" si="50"/>
        <v>6.6128366211050239E-14</v>
      </c>
      <c r="JL40" s="86">
        <f t="shared" si="50"/>
        <v>1.0470912590858326E-13</v>
      </c>
      <c r="JM40" s="86">
        <f t="shared" si="50"/>
        <v>2.6290357330846828E-16</v>
      </c>
    </row>
    <row r="41" spans="2:273" x14ac:dyDescent="0.25">
      <c r="B41" s="2">
        <v>14</v>
      </c>
      <c r="C41" s="37">
        <v>99.483000000000004</v>
      </c>
      <c r="D41" s="37">
        <v>102.767</v>
      </c>
      <c r="E41" s="37">
        <v>100.783</v>
      </c>
      <c r="F41" s="37">
        <v>101.417</v>
      </c>
      <c r="G41" s="37">
        <v>100.617</v>
      </c>
      <c r="H41" s="37">
        <v>101.417</v>
      </c>
      <c r="I41" s="37">
        <v>102.345</v>
      </c>
      <c r="J41" s="37">
        <v>100.39700000000001</v>
      </c>
      <c r="K41" s="37">
        <v>100.44799999999999</v>
      </c>
      <c r="L41" s="37">
        <v>104.224</v>
      </c>
      <c r="M41" s="37">
        <v>100.44799999999999</v>
      </c>
      <c r="N41" s="37">
        <v>105.845</v>
      </c>
      <c r="O41" s="37">
        <v>106.39700000000001</v>
      </c>
      <c r="P41" s="37">
        <v>108.31</v>
      </c>
      <c r="Q41" s="37">
        <v>108.211</v>
      </c>
      <c r="S41" s="4">
        <f t="shared" si="7"/>
        <v>101.08906395781564</v>
      </c>
      <c r="T41" s="4">
        <f t="shared" si="7"/>
        <v>101.20105435077477</v>
      </c>
      <c r="U41" s="4">
        <f t="shared" si="7"/>
        <v>99.799954406331054</v>
      </c>
      <c r="V41" s="4">
        <f t="shared" si="7"/>
        <v>98.566921015344121</v>
      </c>
      <c r="W41" s="4">
        <f t="shared" si="7"/>
        <v>100.691798190917</v>
      </c>
      <c r="X41" s="4">
        <f t="shared" si="7"/>
        <v>99.6185857457059</v>
      </c>
      <c r="Y41" s="4">
        <f t="shared" si="7"/>
        <v>99.700407951906797</v>
      </c>
      <c r="Z41" s="4">
        <f t="shared" si="7"/>
        <v>100.77517462774915</v>
      </c>
      <c r="AA41" s="4">
        <f t="shared" si="7"/>
        <v>99.313867619056026</v>
      </c>
      <c r="AB41" s="4">
        <f t="shared" si="7"/>
        <v>103.06650914922852</v>
      </c>
      <c r="AC41" s="4">
        <f t="shared" si="7"/>
        <v>102.52427738172085</v>
      </c>
      <c r="AD41" s="4">
        <f t="shared" si="7"/>
        <v>104.72439470561878</v>
      </c>
      <c r="AE41" s="4">
        <f t="shared" si="7"/>
        <v>105.37914808338503</v>
      </c>
      <c r="AF41" s="4">
        <f t="shared" si="7"/>
        <v>107.15275739874886</v>
      </c>
      <c r="AG41" s="4" t="e">
        <f t="shared" si="7"/>
        <v>#N/A</v>
      </c>
      <c r="AI41" s="4">
        <f t="shared" si="8"/>
        <v>-1.6060639578156355</v>
      </c>
      <c r="AJ41" s="4">
        <f t="shared" si="8"/>
        <v>1.5659456492252275</v>
      </c>
      <c r="AK41" s="4">
        <f t="shared" si="8"/>
        <v>0.9830455936689475</v>
      </c>
      <c r="AL41" s="4">
        <f t="shared" si="8"/>
        <v>2.8500789846558803</v>
      </c>
      <c r="AM41" s="4">
        <f t="shared" si="8"/>
        <v>-7.479819091699369E-2</v>
      </c>
      <c r="AN41" s="4">
        <f t="shared" si="8"/>
        <v>1.7984142542941015</v>
      </c>
      <c r="AO41" s="4">
        <f t="shared" si="8"/>
        <v>2.6445920480932017</v>
      </c>
      <c r="AP41" s="4">
        <f t="shared" si="8"/>
        <v>-0.37817462774914645</v>
      </c>
      <c r="AQ41" s="4">
        <f t="shared" si="8"/>
        <v>1.1341323809439672</v>
      </c>
      <c r="AR41" s="4">
        <f t="shared" si="8"/>
        <v>1.157490850771481</v>
      </c>
      <c r="AS41" s="4">
        <f t="shared" si="8"/>
        <v>-2.0762773817208569</v>
      </c>
      <c r="AT41" s="4">
        <f t="shared" si="8"/>
        <v>1.120605294381221</v>
      </c>
      <c r="AU41" s="4">
        <f t="shared" si="8"/>
        <v>1.0178519166149727</v>
      </c>
      <c r="AV41" s="4">
        <f t="shared" si="8"/>
        <v>1.1572426012511414</v>
      </c>
      <c r="AW41" s="4">
        <f t="shared" si="8"/>
        <v>0</v>
      </c>
      <c r="AY41" s="2">
        <f t="shared" si="51"/>
        <v>101.08905555384482</v>
      </c>
      <c r="AZ41" s="2">
        <f t="shared" si="9"/>
        <v>101.20105427628158</v>
      </c>
      <c r="BA41" s="2">
        <f t="shared" si="9"/>
        <v>99.799954101571728</v>
      </c>
      <c r="BB41" s="2">
        <f t="shared" si="9"/>
        <v>98.566920768013944</v>
      </c>
      <c r="BC41" s="2">
        <f t="shared" si="9"/>
        <v>100.6917980283431</v>
      </c>
      <c r="BD41" s="2">
        <f t="shared" si="9"/>
        <v>99.61858558417282</v>
      </c>
      <c r="BE41" s="2">
        <f t="shared" si="9"/>
        <v>99.700407912020907</v>
      </c>
      <c r="BF41" s="2">
        <f t="shared" si="9"/>
        <v>100.77517461898121</v>
      </c>
      <c r="BG41" s="2">
        <f t="shared" si="9"/>
        <v>99.313867611674027</v>
      </c>
      <c r="BH41" s="2">
        <f t="shared" si="9"/>
        <v>103.06650912246189</v>
      </c>
      <c r="BI41" s="2">
        <f t="shared" si="9"/>
        <v>102.52427735266622</v>
      </c>
      <c r="BJ41" s="2">
        <f t="shared" si="9"/>
        <v>104.72439465195774</v>
      </c>
      <c r="BK41" s="2">
        <f t="shared" si="9"/>
        <v>105.37914808303827</v>
      </c>
      <c r="BL41" s="2">
        <f t="shared" si="9"/>
        <v>107.1527573981992</v>
      </c>
      <c r="BM41" s="2" t="e">
        <f t="shared" si="9"/>
        <v>#N/A</v>
      </c>
      <c r="BO41" s="2">
        <f t="shared" si="10"/>
        <v>99.483000000000004</v>
      </c>
      <c r="BP41" s="2">
        <f t="shared" si="11"/>
        <v>102.767</v>
      </c>
      <c r="BQ41" s="2">
        <f t="shared" si="12"/>
        <v>100.783</v>
      </c>
      <c r="BR41" s="2">
        <f t="shared" si="13"/>
        <v>101.417</v>
      </c>
      <c r="BS41" s="2">
        <f t="shared" si="14"/>
        <v>100.617</v>
      </c>
      <c r="BT41" s="2">
        <f t="shared" si="15"/>
        <v>101.417</v>
      </c>
      <c r="BU41" s="2">
        <f t="shared" si="16"/>
        <v>102.345</v>
      </c>
      <c r="BV41" s="2">
        <f t="shared" si="17"/>
        <v>100.39700000000001</v>
      </c>
      <c r="BW41" s="2">
        <f t="shared" si="18"/>
        <v>100.44799999999999</v>
      </c>
      <c r="BX41" s="2">
        <f t="shared" si="19"/>
        <v>104.224</v>
      </c>
      <c r="BY41" s="2">
        <f t="shared" si="20"/>
        <v>100.44799999999999</v>
      </c>
      <c r="BZ41" s="2">
        <f t="shared" si="21"/>
        <v>105.845</v>
      </c>
      <c r="CA41" s="2">
        <f t="shared" si="22"/>
        <v>106.39700000000001</v>
      </c>
      <c r="CB41" s="2">
        <f t="shared" si="23"/>
        <v>108.31</v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100.91352279549717</v>
      </c>
      <c r="DL41" s="2">
        <f t="shared" si="41"/>
        <v>101.07114295874821</v>
      </c>
      <c r="DM41" s="2">
        <f t="shared" si="41"/>
        <v>99.827382536382544</v>
      </c>
      <c r="DN41" s="2">
        <f t="shared" si="41"/>
        <v>98.928741160593788</v>
      </c>
      <c r="DO41" s="2">
        <f t="shared" si="41"/>
        <v>100.9242145748988</v>
      </c>
      <c r="DP41" s="2">
        <f t="shared" si="41"/>
        <v>99.895972972972999</v>
      </c>
      <c r="DQ41" s="2">
        <f t="shared" si="41"/>
        <v>99.970349928876232</v>
      </c>
      <c r="DR41" s="2">
        <f t="shared" si="41"/>
        <v>100.90068571428571</v>
      </c>
      <c r="DS41" s="2">
        <f t="shared" si="41"/>
        <v>99.577718918918933</v>
      </c>
      <c r="DT41" s="2">
        <f t="shared" si="41"/>
        <v>103.4840081939082</v>
      </c>
      <c r="DU41" s="2">
        <f t="shared" si="41"/>
        <v>102.55750240240239</v>
      </c>
      <c r="DV41" s="2">
        <f t="shared" si="41"/>
        <v>104.57980583214795</v>
      </c>
      <c r="DW41" s="2">
        <f t="shared" si="41"/>
        <v>105.26521008403358</v>
      </c>
      <c r="DX41" s="2">
        <f t="shared" si="41"/>
        <v>106.59070677361852</v>
      </c>
      <c r="DY41" s="2">
        <f t="shared" si="41"/>
        <v>104.71465270935958</v>
      </c>
      <c r="EA41" s="2">
        <f t="shared" si="42"/>
        <v>103.0850012863867</v>
      </c>
      <c r="EB41" s="2">
        <f t="shared" si="42"/>
        <v>102.92934573984799</v>
      </c>
      <c r="EC41" s="2">
        <f t="shared" si="42"/>
        <v>99.467390356268652</v>
      </c>
      <c r="ED41" s="2">
        <f t="shared" si="42"/>
        <v>93.994998108556146</v>
      </c>
      <c r="EE41" s="2">
        <f t="shared" si="42"/>
        <v>97.757206731458936</v>
      </c>
      <c r="EF41" s="2">
        <f t="shared" si="42"/>
        <v>96.171283440302631</v>
      </c>
      <c r="EG41" s="2">
        <f t="shared" si="42"/>
        <v>96.165743049424705</v>
      </c>
      <c r="EH41" s="2">
        <f t="shared" si="42"/>
        <v>99.05532440184696</v>
      </c>
      <c r="EI41" s="2">
        <f t="shared" si="42"/>
        <v>95.67301796029389</v>
      </c>
      <c r="EJ41" s="2">
        <f t="shared" si="42"/>
        <v>97.338853757438045</v>
      </c>
      <c r="EK41" s="2">
        <f t="shared" si="42"/>
        <v>102.08501552279529</v>
      </c>
      <c r="EL41" s="2">
        <f t="shared" si="42"/>
        <v>106.60305822418407</v>
      </c>
      <c r="EM41" s="2">
        <f t="shared" si="42"/>
        <v>107.12720985876869</v>
      </c>
      <c r="EN41" s="2">
        <f t="shared" si="42"/>
        <v>115.51619308873455</v>
      </c>
      <c r="EO41" s="2">
        <f t="shared" si="42"/>
        <v>114.31122599566622</v>
      </c>
      <c r="EQ41" s="2">
        <f t="shared" si="43"/>
        <v>102.84471554967256</v>
      </c>
      <c r="ER41" s="2">
        <f t="shared" si="43"/>
        <v>102.84729839244825</v>
      </c>
      <c r="ES41" s="2">
        <f t="shared" si="43"/>
        <v>100.4728115557554</v>
      </c>
      <c r="ET41" s="2">
        <f t="shared" si="43"/>
        <v>96.986429012173858</v>
      </c>
      <c r="EU41" s="2">
        <f t="shared" si="43"/>
        <v>101.02662734279136</v>
      </c>
      <c r="EV41" s="2">
        <f t="shared" si="43"/>
        <v>97.495934828737489</v>
      </c>
      <c r="EW41" s="2">
        <f t="shared" si="43"/>
        <v>97.588589054229914</v>
      </c>
      <c r="EX41" s="2">
        <f t="shared" si="43"/>
        <v>100.53954059282441</v>
      </c>
      <c r="EY41" s="2">
        <f t="shared" si="43"/>
        <v>98.067826146499783</v>
      </c>
      <c r="EZ41" s="2">
        <f t="shared" si="43"/>
        <v>98.133398793075955</v>
      </c>
      <c r="FA41" s="2">
        <f t="shared" si="43"/>
        <v>102.74736670528199</v>
      </c>
      <c r="FB41" s="2">
        <f t="shared" si="43"/>
        <v>106.00799082863362</v>
      </c>
      <c r="FC41" s="2">
        <f t="shared" si="43"/>
        <v>105.67692942707275</v>
      </c>
      <c r="FD41" s="2">
        <f t="shared" si="43"/>
        <v>112.51086580131104</v>
      </c>
      <c r="FE41" s="2">
        <f t="shared" si="43"/>
        <v>111.57455529132173</v>
      </c>
      <c r="FG41" s="2">
        <f t="shared" si="44"/>
        <v>8.0836219184296301E-2</v>
      </c>
      <c r="FH41" s="2">
        <f t="shared" si="44"/>
        <v>6.9912750528173431E-2</v>
      </c>
      <c r="FI41" s="2">
        <f t="shared" si="44"/>
        <v>7.6221637554625313E-2</v>
      </c>
      <c r="FJ41" s="2">
        <f t="shared" si="44"/>
        <v>7.3341493092238322E-2</v>
      </c>
      <c r="FK41" s="2">
        <f t="shared" si="44"/>
        <v>7.3395659741680885E-2</v>
      </c>
      <c r="FL41" s="2">
        <f t="shared" si="44"/>
        <v>7.4475856828648157E-2</v>
      </c>
      <c r="FM41" s="2">
        <f t="shared" si="44"/>
        <v>7.095456151658075E-2</v>
      </c>
      <c r="FN41" s="2">
        <f t="shared" si="44"/>
        <v>6.8021383548173664E-2</v>
      </c>
      <c r="FO41" s="2">
        <f t="shared" si="44"/>
        <v>6.7578873240394452E-2</v>
      </c>
      <c r="FP41" s="2">
        <f t="shared" si="44"/>
        <v>6.7940898481776063E-2</v>
      </c>
      <c r="FQ41" s="2">
        <f t="shared" si="44"/>
        <v>7.033316464745569E-2</v>
      </c>
      <c r="FR41" s="2">
        <f t="shared" si="44"/>
        <v>7.1465980323802775E-2</v>
      </c>
      <c r="FS41" s="2">
        <f t="shared" si="44"/>
        <v>6.1196529894991421E-2</v>
      </c>
      <c r="FT41" s="2">
        <f t="shared" si="44"/>
        <v>6.2973255871683675E-2</v>
      </c>
      <c r="FU41" s="2">
        <f t="shared" si="44"/>
        <v>5.733388195952218E-2</v>
      </c>
      <c r="FW41" s="2">
        <f t="shared" si="53"/>
        <v>5.6303628507157302E-6</v>
      </c>
      <c r="FX41" s="2">
        <f t="shared" si="45"/>
        <v>9.1402396006383687E-6</v>
      </c>
      <c r="FY41" s="2">
        <f t="shared" si="45"/>
        <v>1.0700653942898673E-5</v>
      </c>
      <c r="FZ41" s="2">
        <f t="shared" si="45"/>
        <v>9.2562358808721662E-6</v>
      </c>
      <c r="GA41" s="2">
        <f t="shared" si="45"/>
        <v>8.5897545744251437E-6</v>
      </c>
      <c r="GB41" s="2">
        <f t="shared" si="45"/>
        <v>9.1009349671680648E-6</v>
      </c>
      <c r="GC41" s="2">
        <f t="shared" si="45"/>
        <v>8.5715664783159306E-6</v>
      </c>
      <c r="GD41" s="2">
        <f t="shared" si="45"/>
        <v>8.7145753611649887E-6</v>
      </c>
      <c r="GE41" s="2">
        <f t="shared" si="45"/>
        <v>1.0014948086920979E-5</v>
      </c>
      <c r="GF41" s="2">
        <f t="shared" si="45"/>
        <v>1.0373580345780896E-5</v>
      </c>
      <c r="GG41" s="2">
        <f t="shared" si="45"/>
        <v>9.7346561010445167E-6</v>
      </c>
      <c r="GH41" s="2">
        <f t="shared" si="45"/>
        <v>8.2273530591349818E-6</v>
      </c>
      <c r="GI41" s="2">
        <f t="shared" si="45"/>
        <v>6.8441069317774738E-6</v>
      </c>
      <c r="GJ41" s="2">
        <f t="shared" si="45"/>
        <v>5.4266702987326959E-6</v>
      </c>
      <c r="GK41" s="2">
        <f t="shared" si="45"/>
        <v>4.3842506660389153E-6</v>
      </c>
      <c r="GM41" s="86">
        <f t="shared" si="54"/>
        <v>6.9596373724570017E-9</v>
      </c>
      <c r="GN41" s="86">
        <f t="shared" si="46"/>
        <v>5.4699156486463839E-11</v>
      </c>
      <c r="GO41" s="86">
        <f t="shared" si="46"/>
        <v>2.2640077370821013E-10</v>
      </c>
      <c r="GP41" s="86">
        <f t="shared" si="46"/>
        <v>1.8251192894968231E-10</v>
      </c>
      <c r="GQ41" s="86">
        <f t="shared" si="46"/>
        <v>1.239028368089969E-10</v>
      </c>
      <c r="GR41" s="86">
        <f t="shared" si="46"/>
        <v>1.1533405974996493E-10</v>
      </c>
      <c r="GS41" s="86">
        <f t="shared" si="46"/>
        <v>2.754131342090916E-11</v>
      </c>
      <c r="GT41" s="86">
        <f t="shared" si="46"/>
        <v>5.8590778104555335E-12</v>
      </c>
      <c r="GU41" s="86">
        <f t="shared" si="46"/>
        <v>4.8886441088855479E-12</v>
      </c>
      <c r="GV41" s="86">
        <f t="shared" si="46"/>
        <v>1.8009767702600804E-11</v>
      </c>
      <c r="GW41" s="86">
        <f t="shared" si="46"/>
        <v>2.02130452106599E-11</v>
      </c>
      <c r="GX41" s="86">
        <f t="shared" si="46"/>
        <v>4.0676461441098677E-11</v>
      </c>
      <c r="GY41" s="86">
        <f t="shared" si="46"/>
        <v>2.2617427402359109E-13</v>
      </c>
      <c r="GZ41" s="86">
        <f t="shared" si="46"/>
        <v>3.5410841149867776E-13</v>
      </c>
      <c r="HA41" s="86">
        <f t="shared" si="46"/>
        <v>1.1655456638727327E-15</v>
      </c>
      <c r="HC41" s="86">
        <f t="shared" si="58"/>
        <v>2.3689972715276811E-22</v>
      </c>
      <c r="HD41" s="86">
        <f t="shared" si="47"/>
        <v>7.6648268540814139E-26</v>
      </c>
      <c r="HE41" s="86">
        <f t="shared" si="47"/>
        <v>2.5925971752176311E-26</v>
      </c>
      <c r="HF41" s="86">
        <f t="shared" si="47"/>
        <v>1.3278963806053712E-26</v>
      </c>
      <c r="HG41" s="86">
        <f t="shared" si="47"/>
        <v>4.3796239985907591E-28</v>
      </c>
      <c r="HH41" s="86">
        <f t="shared" si="47"/>
        <v>3.9149433306442651E-28</v>
      </c>
      <c r="HI41" s="86">
        <f t="shared" si="47"/>
        <v>3.5514302746882704E-29</v>
      </c>
      <c r="HJ41" s="86">
        <f t="shared" si="47"/>
        <v>2.7572467760806973E-29</v>
      </c>
      <c r="HK41" s="86">
        <f t="shared" si="47"/>
        <v>1.3934307120705218E-30</v>
      </c>
      <c r="HL41" s="86">
        <f t="shared" si="47"/>
        <v>5.4278109082905949E-30</v>
      </c>
      <c r="HM41" s="86">
        <f t="shared" si="47"/>
        <v>2.2223741904096355E-28</v>
      </c>
      <c r="HN41" s="86">
        <f t="shared" si="47"/>
        <v>2.6319508297097896E-28</v>
      </c>
      <c r="HO41" s="86">
        <f t="shared" si="47"/>
        <v>3.0822758153580947E-31</v>
      </c>
      <c r="HP41" s="86">
        <f t="shared" si="47"/>
        <v>3.926067092292231E-27</v>
      </c>
      <c r="HQ41" s="86">
        <f t="shared" si="47"/>
        <v>4.7100243734609796E-38</v>
      </c>
      <c r="HS41" s="86">
        <f t="shared" si="55"/>
        <v>5.909249363429527E-157</v>
      </c>
      <c r="HT41" s="86">
        <f t="shared" si="48"/>
        <v>1.7314422733337849E-178</v>
      </c>
      <c r="HU41" s="86">
        <f t="shared" si="48"/>
        <v>1.1088934642848805E-184</v>
      </c>
      <c r="HV41" s="86">
        <f t="shared" si="48"/>
        <v>5.609721341059475E-188</v>
      </c>
      <c r="HW41" s="86">
        <f t="shared" si="48"/>
        <v>3.0672074373707491E-200</v>
      </c>
      <c r="HX41" s="86">
        <f t="shared" si="48"/>
        <v>7.9325545096529034E-200</v>
      </c>
      <c r="HY41" s="86">
        <f t="shared" si="48"/>
        <v>1.0681509620560464E-208</v>
      </c>
      <c r="HZ41" s="86">
        <f t="shared" si="48"/>
        <v>3.0138158095173094E-209</v>
      </c>
      <c r="IA41" s="86">
        <f t="shared" si="48"/>
        <v>4.0951350567578273E-217</v>
      </c>
      <c r="IB41" s="86">
        <f t="shared" si="48"/>
        <v>1.9633059326696735E-215</v>
      </c>
      <c r="IC41" s="86">
        <f t="shared" si="48"/>
        <v>5.1972381732901247E-204</v>
      </c>
      <c r="ID41" s="86">
        <f t="shared" si="48"/>
        <v>4.8521276454667335E-205</v>
      </c>
      <c r="IE41" s="86">
        <f t="shared" si="48"/>
        <v>9.7066698777187117E-228</v>
      </c>
      <c r="IF41" s="86">
        <f t="shared" si="48"/>
        <v>1.5514178272689102E-81</v>
      </c>
      <c r="IG41" s="86">
        <f t="shared" si="48"/>
        <v>2.6341254422942394E-55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3.1532271329001271E-270</v>
      </c>
      <c r="IW41" s="86">
        <f t="shared" si="49"/>
        <v>1.6352733368956546E-126</v>
      </c>
      <c r="IY41" s="86">
        <f t="shared" si="57"/>
        <v>6.9596373724572383E-9</v>
      </c>
      <c r="IZ41" s="86">
        <f t="shared" si="50"/>
        <v>5.4699156486463916E-11</v>
      </c>
      <c r="JA41" s="86">
        <f t="shared" si="50"/>
        <v>2.2640077370821016E-10</v>
      </c>
      <c r="JB41" s="86">
        <f t="shared" si="50"/>
        <v>1.8251192894968234E-10</v>
      </c>
      <c r="JC41" s="86">
        <f t="shared" si="50"/>
        <v>1.239028368089969E-10</v>
      </c>
      <c r="JD41" s="86">
        <f t="shared" si="50"/>
        <v>1.1533405974996493E-10</v>
      </c>
      <c r="JE41" s="86">
        <f t="shared" si="50"/>
        <v>2.754131342090916E-11</v>
      </c>
      <c r="JF41" s="86">
        <f t="shared" si="50"/>
        <v>5.8590778104555335E-12</v>
      </c>
      <c r="JG41" s="86">
        <f t="shared" si="50"/>
        <v>4.8886441088855479E-12</v>
      </c>
      <c r="JH41" s="86">
        <f t="shared" si="50"/>
        <v>1.8009767702600804E-11</v>
      </c>
      <c r="JI41" s="86">
        <f t="shared" si="50"/>
        <v>2.02130452106599E-11</v>
      </c>
      <c r="JJ41" s="86">
        <f t="shared" si="50"/>
        <v>4.0676461441098677E-11</v>
      </c>
      <c r="JK41" s="86">
        <f t="shared" si="50"/>
        <v>2.2617427402359109E-13</v>
      </c>
      <c r="JL41" s="86">
        <f t="shared" si="50"/>
        <v>3.541084114986817E-13</v>
      </c>
      <c r="JM41" s="86">
        <f t="shared" si="50"/>
        <v>1.1655456638727327E-15</v>
      </c>
    </row>
    <row r="42" spans="2:273" x14ac:dyDescent="0.25">
      <c r="B42" s="2">
        <v>15</v>
      </c>
      <c r="C42" s="37">
        <v>100.5</v>
      </c>
      <c r="D42" s="37">
        <v>99.117000000000004</v>
      </c>
      <c r="E42" s="37">
        <v>101.483</v>
      </c>
      <c r="F42" s="37">
        <v>99.417000000000002</v>
      </c>
      <c r="G42" s="37">
        <v>103.583</v>
      </c>
      <c r="H42" s="37">
        <v>101.467</v>
      </c>
      <c r="I42" s="37">
        <v>99.585999999999999</v>
      </c>
      <c r="J42" s="37">
        <v>101.63800000000001</v>
      </c>
      <c r="K42" s="37">
        <v>100.81</v>
      </c>
      <c r="L42" s="37">
        <v>104.276</v>
      </c>
      <c r="M42" s="37">
        <v>103.155</v>
      </c>
      <c r="N42" s="37">
        <v>102.776</v>
      </c>
      <c r="O42" s="37">
        <v>105.845</v>
      </c>
      <c r="P42" s="37">
        <v>106.586</v>
      </c>
      <c r="Q42" s="37">
        <v>106.08799999999999</v>
      </c>
      <c r="S42" s="4">
        <f t="shared" si="7"/>
        <v>101.26386204736029</v>
      </c>
      <c r="T42" s="4">
        <f t="shared" si="7"/>
        <v>101.47128981523295</v>
      </c>
      <c r="U42" s="4">
        <f t="shared" si="7"/>
        <v>99.916925862632482</v>
      </c>
      <c r="V42" s="4">
        <f t="shared" si="7"/>
        <v>98.816064433613988</v>
      </c>
      <c r="W42" s="4">
        <f t="shared" si="7"/>
        <v>100.9469398479295</v>
      </c>
      <c r="X42" s="4">
        <f t="shared" si="7"/>
        <v>99.792308917141384</v>
      </c>
      <c r="Y42" s="4">
        <f t="shared" si="7"/>
        <v>99.837160204446235</v>
      </c>
      <c r="Z42" s="4">
        <f t="shared" si="7"/>
        <v>100.91629365876715</v>
      </c>
      <c r="AA42" s="4">
        <f t="shared" si="7"/>
        <v>99.503672490952738</v>
      </c>
      <c r="AB42" s="4">
        <f t="shared" si="7"/>
        <v>103.19437761705662</v>
      </c>
      <c r="AC42" s="4">
        <f t="shared" si="7"/>
        <v>102.71542863091527</v>
      </c>
      <c r="AD42" s="4">
        <f t="shared" si="7"/>
        <v>104.97593217980486</v>
      </c>
      <c r="AE42" s="4">
        <f t="shared" si="7"/>
        <v>105.66859977427865</v>
      </c>
      <c r="AF42" s="4">
        <f t="shared" si="7"/>
        <v>107.46753057829203</v>
      </c>
      <c r="AG42" s="4">
        <f t="shared" si="7"/>
        <v>105.50689932830397</v>
      </c>
      <c r="AI42" s="4">
        <f t="shared" si="8"/>
        <v>-0.76386204736029129</v>
      </c>
      <c r="AJ42" s="4">
        <f t="shared" si="8"/>
        <v>-2.3542898152329457</v>
      </c>
      <c r="AK42" s="4">
        <f t="shared" si="8"/>
        <v>1.5660741373675222</v>
      </c>
      <c r="AL42" s="4">
        <f t="shared" si="8"/>
        <v>0.60093556638601342</v>
      </c>
      <c r="AM42" s="4">
        <f t="shared" si="8"/>
        <v>2.6360601520704989</v>
      </c>
      <c r="AN42" s="4">
        <f t="shared" si="8"/>
        <v>1.6746910828586152</v>
      </c>
      <c r="AO42" s="4">
        <f t="shared" si="8"/>
        <v>-0.25116020444623643</v>
      </c>
      <c r="AP42" s="4">
        <f t="shared" si="8"/>
        <v>0.72170634123285993</v>
      </c>
      <c r="AQ42" s="4">
        <f t="shared" si="8"/>
        <v>1.3063275090472644</v>
      </c>
      <c r="AR42" s="4">
        <f t="shared" si="8"/>
        <v>1.0816223829433795</v>
      </c>
      <c r="AS42" s="4">
        <f t="shared" si="8"/>
        <v>0.4395713690847316</v>
      </c>
      <c r="AT42" s="4">
        <f t="shared" si="8"/>
        <v>-2.1999321798048612</v>
      </c>
      <c r="AU42" s="4">
        <f t="shared" si="8"/>
        <v>0.17640022572135194</v>
      </c>
      <c r="AV42" s="4">
        <f t="shared" si="8"/>
        <v>-0.88153057829202908</v>
      </c>
      <c r="AW42" s="4">
        <f t="shared" si="8"/>
        <v>0.58110067169602075</v>
      </c>
      <c r="AY42" s="2">
        <f t="shared" si="51"/>
        <v>101.26384487533348</v>
      </c>
      <c r="AZ42" s="2">
        <f t="shared" si="9"/>
        <v>101.47128962519982</v>
      </c>
      <c r="BA42" s="2">
        <f t="shared" si="9"/>
        <v>99.916925120816686</v>
      </c>
      <c r="BB42" s="2">
        <f t="shared" si="9"/>
        <v>98.816063832984128</v>
      </c>
      <c r="BC42" s="2">
        <f t="shared" si="9"/>
        <v>100.94693944430358</v>
      </c>
      <c r="BD42" s="2">
        <f t="shared" si="9"/>
        <v>99.79230851219107</v>
      </c>
      <c r="BE42" s="2">
        <f t="shared" si="9"/>
        <v>99.837160098100384</v>
      </c>
      <c r="BF42" s="2">
        <f t="shared" si="9"/>
        <v>100.91629363371969</v>
      </c>
      <c r="BG42" s="2">
        <f t="shared" si="9"/>
        <v>99.503672469710182</v>
      </c>
      <c r="BH42" s="2">
        <f t="shared" si="9"/>
        <v>103.19437754524672</v>
      </c>
      <c r="BI42" s="2">
        <f t="shared" si="9"/>
        <v>102.71542855237412</v>
      </c>
      <c r="BJ42" s="2">
        <f t="shared" si="9"/>
        <v>104.97593203942594</v>
      </c>
      <c r="BK42" s="2">
        <f t="shared" si="9"/>
        <v>105.66859977314803</v>
      </c>
      <c r="BL42" s="2">
        <f t="shared" si="9"/>
        <v>107.46753057652008</v>
      </c>
      <c r="BM42" s="2">
        <f t="shared" si="9"/>
        <v>105.50689932829779</v>
      </c>
      <c r="BO42" s="2">
        <f t="shared" si="10"/>
        <v>100.5</v>
      </c>
      <c r="BP42" s="2">
        <f t="shared" si="11"/>
        <v>99.117000000000004</v>
      </c>
      <c r="BQ42" s="2">
        <f t="shared" si="12"/>
        <v>101.483</v>
      </c>
      <c r="BR42" s="2">
        <f t="shared" si="13"/>
        <v>99.417000000000002</v>
      </c>
      <c r="BS42" s="2">
        <f t="shared" si="14"/>
        <v>103.583</v>
      </c>
      <c r="BT42" s="2">
        <f t="shared" si="15"/>
        <v>101.467</v>
      </c>
      <c r="BU42" s="2">
        <f t="shared" si="16"/>
        <v>99.585999999999999</v>
      </c>
      <c r="BV42" s="2">
        <f t="shared" si="17"/>
        <v>101.63800000000001</v>
      </c>
      <c r="BW42" s="2">
        <f t="shared" si="18"/>
        <v>100.81</v>
      </c>
      <c r="BX42" s="2">
        <f t="shared" si="19"/>
        <v>104.276</v>
      </c>
      <c r="BY42" s="2">
        <f t="shared" si="20"/>
        <v>103.155</v>
      </c>
      <c r="BZ42" s="2">
        <f t="shared" si="21"/>
        <v>102.776</v>
      </c>
      <c r="CA42" s="2">
        <f t="shared" si="22"/>
        <v>105.845</v>
      </c>
      <c r="CB42" s="2">
        <f t="shared" si="23"/>
        <v>106.586</v>
      </c>
      <c r="CC42" s="2">
        <f t="shared" si="24"/>
        <v>106.08799999999999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101.09720046904314</v>
      </c>
      <c r="DL42" s="2">
        <f t="shared" si="41"/>
        <v>101.35848743480321</v>
      </c>
      <c r="DM42" s="2">
        <f t="shared" si="41"/>
        <v>99.963496443812247</v>
      </c>
      <c r="DN42" s="2">
        <f t="shared" si="41"/>
        <v>99.236424156545198</v>
      </c>
      <c r="DO42" s="2">
        <f t="shared" si="41"/>
        <v>101.22818623481783</v>
      </c>
      <c r="DP42" s="2">
        <f t="shared" si="41"/>
        <v>100.11635135135137</v>
      </c>
      <c r="DQ42" s="2">
        <f t="shared" si="41"/>
        <v>100.14787861545754</v>
      </c>
      <c r="DR42" s="2">
        <f t="shared" si="41"/>
        <v>101.07037142857143</v>
      </c>
      <c r="DS42" s="2">
        <f t="shared" si="41"/>
        <v>99.810602831402846</v>
      </c>
      <c r="DT42" s="2">
        <f t="shared" si="41"/>
        <v>103.66375002145003</v>
      </c>
      <c r="DU42" s="2">
        <f t="shared" si="41"/>
        <v>102.77331501501502</v>
      </c>
      <c r="DV42" s="2">
        <f t="shared" si="41"/>
        <v>104.84685443338077</v>
      </c>
      <c r="DW42" s="2">
        <f t="shared" si="41"/>
        <v>105.57149915966383</v>
      </c>
      <c r="DX42" s="2">
        <f t="shared" si="41"/>
        <v>106.88595343137254</v>
      </c>
      <c r="DY42" s="2">
        <f t="shared" si="41"/>
        <v>104.92924137931033</v>
      </c>
      <c r="EA42" s="2">
        <f t="shared" si="42"/>
        <v>102.99199649167258</v>
      </c>
      <c r="EB42" s="2">
        <f t="shared" si="42"/>
        <v>102.83992645879874</v>
      </c>
      <c r="EC42" s="2">
        <f t="shared" si="42"/>
        <v>99.402020694151986</v>
      </c>
      <c r="ED42" s="2">
        <f t="shared" si="42"/>
        <v>93.971826862753446</v>
      </c>
      <c r="EE42" s="2">
        <f t="shared" si="42"/>
        <v>97.708300014345184</v>
      </c>
      <c r="EF42" s="2">
        <f t="shared" si="42"/>
        <v>96.119538555701965</v>
      </c>
      <c r="EG42" s="2">
        <f t="shared" si="42"/>
        <v>96.126563065344811</v>
      </c>
      <c r="EH42" s="2">
        <f t="shared" si="42"/>
        <v>98.9907949909053</v>
      </c>
      <c r="EI42" s="2">
        <f t="shared" si="42"/>
        <v>95.641063877516714</v>
      </c>
      <c r="EJ42" s="2">
        <f t="shared" si="42"/>
        <v>97.321665465895933</v>
      </c>
      <c r="EK42" s="2">
        <f t="shared" si="42"/>
        <v>102.01751608980051</v>
      </c>
      <c r="EL42" s="2">
        <f t="shared" si="42"/>
        <v>106.50549981908964</v>
      </c>
      <c r="EM42" s="2">
        <f t="shared" si="42"/>
        <v>107.02729305498424</v>
      </c>
      <c r="EN42" s="2">
        <f t="shared" si="42"/>
        <v>115.36008069891301</v>
      </c>
      <c r="EO42" s="2">
        <f t="shared" si="42"/>
        <v>114.16908980824203</v>
      </c>
      <c r="EQ42" s="2">
        <f t="shared" si="43"/>
        <v>102.75439314825135</v>
      </c>
      <c r="ER42" s="2">
        <f t="shared" si="43"/>
        <v>102.75878630755318</v>
      </c>
      <c r="ES42" s="2">
        <f t="shared" si="43"/>
        <v>100.39566737859712</v>
      </c>
      <c r="ET42" s="2">
        <f t="shared" si="43"/>
        <v>96.928530949121779</v>
      </c>
      <c r="EU42" s="2">
        <f t="shared" si="43"/>
        <v>100.93950642989407</v>
      </c>
      <c r="EV42" s="2">
        <f t="shared" si="43"/>
        <v>97.428788919425941</v>
      </c>
      <c r="EW42" s="2">
        <f t="shared" si="43"/>
        <v>97.53299870609203</v>
      </c>
      <c r="EX42" s="2">
        <f t="shared" si="43"/>
        <v>100.45796011543588</v>
      </c>
      <c r="EY42" s="2">
        <f t="shared" si="43"/>
        <v>98.007652613409689</v>
      </c>
      <c r="EZ42" s="2">
        <f t="shared" si="43"/>
        <v>98.106882784744229</v>
      </c>
      <c r="FA42" s="2">
        <f t="shared" si="43"/>
        <v>102.67208592093709</v>
      </c>
      <c r="FB42" s="2">
        <f t="shared" si="43"/>
        <v>105.91728873750625</v>
      </c>
      <c r="FC42" s="2">
        <f t="shared" si="43"/>
        <v>105.59340359045258</v>
      </c>
      <c r="FD42" s="2">
        <f t="shared" si="43"/>
        <v>112.38800976877113</v>
      </c>
      <c r="FE42" s="2">
        <f t="shared" si="43"/>
        <v>111.46467113320431</v>
      </c>
      <c r="FG42" s="2">
        <f t="shared" si="44"/>
        <v>8.7949241586008087E-2</v>
      </c>
      <c r="FH42" s="2">
        <f t="shared" si="44"/>
        <v>7.6144209624105494E-2</v>
      </c>
      <c r="FI42" s="2">
        <f t="shared" si="44"/>
        <v>8.2965259856313422E-2</v>
      </c>
      <c r="FJ42" s="2">
        <f t="shared" si="44"/>
        <v>7.9852324581587614E-2</v>
      </c>
      <c r="FK42" s="2">
        <f t="shared" si="44"/>
        <v>7.9910885159161449E-2</v>
      </c>
      <c r="FL42" s="2">
        <f t="shared" si="44"/>
        <v>8.107857953230295E-2</v>
      </c>
      <c r="FM42" s="2">
        <f t="shared" si="44"/>
        <v>7.7271164600143383E-2</v>
      </c>
      <c r="FN42" s="2">
        <f t="shared" si="44"/>
        <v>7.4097691872888519E-2</v>
      </c>
      <c r="FO42" s="2">
        <f t="shared" si="44"/>
        <v>7.3618774876757984E-2</v>
      </c>
      <c r="FP42" s="2">
        <f t="shared" si="44"/>
        <v>7.4010588074362657E-2</v>
      </c>
      <c r="FQ42" s="2">
        <f t="shared" si="44"/>
        <v>7.6599009968623552E-2</v>
      </c>
      <c r="FR42" s="2">
        <f t="shared" si="44"/>
        <v>7.7824297750401256E-2</v>
      </c>
      <c r="FS42" s="2">
        <f t="shared" si="44"/>
        <v>6.6706814947812734E-2</v>
      </c>
      <c r="FT42" s="2">
        <f t="shared" si="44"/>
        <v>6.8631826177398991E-2</v>
      </c>
      <c r="FU42" s="2">
        <f t="shared" si="44"/>
        <v>6.251952661366128E-2</v>
      </c>
      <c r="FW42" s="2">
        <f t="shared" si="53"/>
        <v>6.1735667486581469E-6</v>
      </c>
      <c r="FX42" s="2">
        <f t="shared" si="45"/>
        <v>1.0022064591828885E-5</v>
      </c>
      <c r="FY42" s="2">
        <f t="shared" si="45"/>
        <v>1.1733021619927598E-5</v>
      </c>
      <c r="FZ42" s="2">
        <f t="shared" si="45"/>
        <v>1.014925175819958E-5</v>
      </c>
      <c r="GA42" s="2">
        <f t="shared" si="45"/>
        <v>9.4184707957653101E-6</v>
      </c>
      <c r="GB42" s="2">
        <f t="shared" si="45"/>
        <v>9.9789679940659646E-6</v>
      </c>
      <c r="GC42" s="2">
        <f t="shared" si="45"/>
        <v>9.3985279779714172E-6</v>
      </c>
      <c r="GD42" s="2">
        <f t="shared" si="45"/>
        <v>9.5553338383593384E-6</v>
      </c>
      <c r="GE42" s="2">
        <f t="shared" si="45"/>
        <v>1.0981161602551482E-5</v>
      </c>
      <c r="GF42" s="2">
        <f t="shared" si="45"/>
        <v>1.1374393281318813E-5</v>
      </c>
      <c r="GG42" s="2">
        <f t="shared" si="45"/>
        <v>1.0673828137079651E-5</v>
      </c>
      <c r="GH42" s="2">
        <f t="shared" si="45"/>
        <v>9.0211060807186303E-6</v>
      </c>
      <c r="GI42" s="2">
        <f t="shared" si="45"/>
        <v>7.5044090675519094E-6</v>
      </c>
      <c r="GJ42" s="2">
        <f t="shared" si="45"/>
        <v>5.9502225449473062E-6</v>
      </c>
      <c r="GK42" s="2">
        <f t="shared" si="45"/>
        <v>4.8072332283523117E-6</v>
      </c>
      <c r="GM42" s="86">
        <f t="shared" si="54"/>
        <v>1.4516895301102501E-8</v>
      </c>
      <c r="GN42" s="86">
        <f t="shared" si="46"/>
        <v>1.4254452465798558E-10</v>
      </c>
      <c r="GO42" s="86">
        <f t="shared" si="46"/>
        <v>5.6311184035649981E-10</v>
      </c>
      <c r="GP42" s="86">
        <f t="shared" si="46"/>
        <v>4.5277120451939433E-10</v>
      </c>
      <c r="GQ42" s="86">
        <f t="shared" si="46"/>
        <v>3.1429164164570651E-10</v>
      </c>
      <c r="GR42" s="86">
        <f t="shared" si="46"/>
        <v>2.9545519288632976E-10</v>
      </c>
      <c r="GS42" s="86">
        <f t="shared" si="46"/>
        <v>7.504138357092277E-11</v>
      </c>
      <c r="GT42" s="86">
        <f t="shared" si="46"/>
        <v>1.7106133153759622E-11</v>
      </c>
      <c r="GU42" s="86">
        <f t="shared" si="46"/>
        <v>1.4377222007947069E-11</v>
      </c>
      <c r="GV42" s="86">
        <f t="shared" si="46"/>
        <v>4.9363156238180128E-11</v>
      </c>
      <c r="GW42" s="86">
        <f t="shared" si="46"/>
        <v>5.5838937759394885E-11</v>
      </c>
      <c r="GX42" s="86">
        <f t="shared" si="46"/>
        <v>1.0873596521773082E-10</v>
      </c>
      <c r="GY42" s="86">
        <f t="shared" si="46"/>
        <v>7.5362214653126273E-13</v>
      </c>
      <c r="GZ42" s="86">
        <f t="shared" si="46"/>
        <v>1.166744567995442E-12</v>
      </c>
      <c r="HA42" s="86">
        <f t="shared" si="46"/>
        <v>5.0027370282502208E-15</v>
      </c>
      <c r="HC42" s="86">
        <f t="shared" si="58"/>
        <v>9.4779716896777419E-22</v>
      </c>
      <c r="HD42" s="86">
        <f t="shared" si="47"/>
        <v>4.037760616187025E-25</v>
      </c>
      <c r="HE42" s="86">
        <f t="shared" si="47"/>
        <v>1.4485905920849333E-25</v>
      </c>
      <c r="HF42" s="86">
        <f t="shared" si="47"/>
        <v>7.4687044193168797E-26</v>
      </c>
      <c r="HG42" s="86">
        <f t="shared" si="47"/>
        <v>2.7220804021445663E-27</v>
      </c>
      <c r="HH42" s="86">
        <f t="shared" si="47"/>
        <v>2.4653965697332405E-27</v>
      </c>
      <c r="HI42" s="86">
        <f t="shared" si="47"/>
        <v>2.3990662642583196E-28</v>
      </c>
      <c r="HJ42" s="86">
        <f t="shared" si="47"/>
        <v>1.8970043099911578E-28</v>
      </c>
      <c r="HK42" s="86">
        <f t="shared" si="47"/>
        <v>1.0514154606919722E-29</v>
      </c>
      <c r="HL42" s="86">
        <f t="shared" si="47"/>
        <v>3.9086367878237842E-29</v>
      </c>
      <c r="HM42" s="86">
        <f t="shared" si="47"/>
        <v>1.4544466490033688E-27</v>
      </c>
      <c r="HN42" s="86">
        <f t="shared" si="47"/>
        <v>1.6917169587406445E-27</v>
      </c>
      <c r="HO42" s="86">
        <f t="shared" si="47"/>
        <v>2.3508448009071367E-30</v>
      </c>
      <c r="HP42" s="86">
        <f t="shared" si="47"/>
        <v>2.2353490286742864E-26</v>
      </c>
      <c r="HQ42" s="86">
        <f t="shared" si="47"/>
        <v>5.8587183599426493E-37</v>
      </c>
      <c r="HS42" s="86">
        <f t="shared" si="55"/>
        <v>5.6475450542126286E-154</v>
      </c>
      <c r="HT42" s="86">
        <f t="shared" si="48"/>
        <v>5.8832008499849194E-175</v>
      </c>
      <c r="HU42" s="86">
        <f t="shared" si="48"/>
        <v>5.3696477029750198E-181</v>
      </c>
      <c r="HV42" s="86">
        <f t="shared" si="48"/>
        <v>2.883240990461556E-184</v>
      </c>
      <c r="HW42" s="86">
        <f t="shared" si="48"/>
        <v>2.6677694375933417E-196</v>
      </c>
      <c r="HX42" s="86">
        <f t="shared" si="48"/>
        <v>7.2344292341087141E-196</v>
      </c>
      <c r="HY42" s="86">
        <f t="shared" si="48"/>
        <v>1.4177522868216296E-204</v>
      </c>
      <c r="HZ42" s="86">
        <f t="shared" si="48"/>
        <v>4.3551480310189097E-205</v>
      </c>
      <c r="IA42" s="86">
        <f t="shared" si="48"/>
        <v>8.991815722797187E-213</v>
      </c>
      <c r="IB42" s="86">
        <f t="shared" si="48"/>
        <v>3.6383234571807498E-211</v>
      </c>
      <c r="IC42" s="86">
        <f t="shared" si="48"/>
        <v>6.064056858141379E-200</v>
      </c>
      <c r="ID42" s="86">
        <f t="shared" si="48"/>
        <v>5.3654522506671063E-201</v>
      </c>
      <c r="IE42" s="86">
        <f t="shared" si="48"/>
        <v>2.5647584877654196E-223</v>
      </c>
      <c r="IF42" s="86">
        <f t="shared" si="48"/>
        <v>5.1869731446174633E-80</v>
      </c>
      <c r="IG42" s="86">
        <f t="shared" si="48"/>
        <v>2.7028631876224636E-54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3.5995713580901116E-266</v>
      </c>
      <c r="IW42" s="86">
        <f t="shared" si="49"/>
        <v>1.1639021229170148E-124</v>
      </c>
      <c r="IY42" s="86">
        <f t="shared" si="57"/>
        <v>1.4516895301103449E-8</v>
      </c>
      <c r="IZ42" s="86">
        <f t="shared" si="50"/>
        <v>1.42544524657986E-10</v>
      </c>
      <c r="JA42" s="86">
        <f t="shared" si="50"/>
        <v>5.6311184035649991E-10</v>
      </c>
      <c r="JB42" s="86">
        <f t="shared" si="50"/>
        <v>4.5277120451939438E-10</v>
      </c>
      <c r="JC42" s="86">
        <f t="shared" si="50"/>
        <v>3.1429164164570651E-10</v>
      </c>
      <c r="JD42" s="86">
        <f t="shared" si="50"/>
        <v>2.9545519288632976E-10</v>
      </c>
      <c r="JE42" s="86">
        <f t="shared" si="50"/>
        <v>7.504138357092277E-11</v>
      </c>
      <c r="JF42" s="86">
        <f t="shared" si="50"/>
        <v>1.7106133153759622E-11</v>
      </c>
      <c r="JG42" s="86">
        <f t="shared" si="50"/>
        <v>1.4377222007947069E-11</v>
      </c>
      <c r="JH42" s="86">
        <f t="shared" si="50"/>
        <v>4.9363156238180128E-11</v>
      </c>
      <c r="JI42" s="86">
        <f t="shared" si="50"/>
        <v>5.5838937759394885E-11</v>
      </c>
      <c r="JJ42" s="86">
        <f t="shared" si="50"/>
        <v>1.0873596521773082E-10</v>
      </c>
      <c r="JK42" s="86">
        <f t="shared" si="50"/>
        <v>7.5362214653126273E-13</v>
      </c>
      <c r="JL42" s="86">
        <f t="shared" si="50"/>
        <v>1.1667445679954644E-12</v>
      </c>
      <c r="JM42" s="86">
        <f t="shared" si="50"/>
        <v>5.0027370282502208E-15</v>
      </c>
    </row>
    <row r="43" spans="2:273" x14ac:dyDescent="0.25">
      <c r="B43" s="2">
        <v>16</v>
      </c>
      <c r="C43" s="37">
        <v>101.633</v>
      </c>
      <c r="D43" s="37">
        <v>101.65</v>
      </c>
      <c r="E43" s="37">
        <v>101</v>
      </c>
      <c r="F43" s="37">
        <v>99.8</v>
      </c>
      <c r="G43" s="37">
        <v>100.75</v>
      </c>
      <c r="H43" s="37">
        <v>102</v>
      </c>
      <c r="I43" s="37">
        <v>102.55200000000001</v>
      </c>
      <c r="J43" s="37">
        <v>102.845</v>
      </c>
      <c r="K43" s="37">
        <v>100.483</v>
      </c>
      <c r="L43" s="37">
        <v>102.517</v>
      </c>
      <c r="M43" s="37">
        <v>101.36199999999999</v>
      </c>
      <c r="N43" s="37">
        <v>103.5</v>
      </c>
      <c r="O43" s="37">
        <v>104.31</v>
      </c>
      <c r="P43" s="37">
        <v>108.241</v>
      </c>
      <c r="Q43" s="37">
        <v>105.474</v>
      </c>
      <c r="S43" s="4">
        <f t="shared" si="7"/>
        <v>101.43564004662699</v>
      </c>
      <c r="T43" s="4">
        <f t="shared" si="7"/>
        <v>101.73738875334911</v>
      </c>
      <c r="U43" s="4">
        <f t="shared" si="7"/>
        <v>100.03076978823746</v>
      </c>
      <c r="V43" s="4">
        <f t="shared" si="7"/>
        <v>99.05796935373084</v>
      </c>
      <c r="W43" s="4">
        <f t="shared" si="7"/>
        <v>101.19545424507342</v>
      </c>
      <c r="X43" s="4">
        <f t="shared" si="7"/>
        <v>99.96017826889792</v>
      </c>
      <c r="Y43" s="4">
        <f t="shared" si="7"/>
        <v>99.969007503239325</v>
      </c>
      <c r="Z43" s="4">
        <f t="shared" si="7"/>
        <v>101.0534192795491</v>
      </c>
      <c r="AA43" s="4">
        <f t="shared" si="7"/>
        <v>99.6880903666394</v>
      </c>
      <c r="AB43" s="4">
        <f t="shared" si="7"/>
        <v>103.31661633633104</v>
      </c>
      <c r="AC43" s="4">
        <f t="shared" si="7"/>
        <v>102.90250159918902</v>
      </c>
      <c r="AD43" s="4">
        <f t="shared" si="7"/>
        <v>105.2234984410552</v>
      </c>
      <c r="AE43" s="4">
        <f t="shared" si="7"/>
        <v>105.95405522749462</v>
      </c>
      <c r="AF43" s="4">
        <f t="shared" si="7"/>
        <v>107.78094936085081</v>
      </c>
      <c r="AG43" s="4">
        <f t="shared" si="7"/>
        <v>105.74911459047766</v>
      </c>
      <c r="AI43" s="4">
        <f t="shared" si="8"/>
        <v>0.19735995337300949</v>
      </c>
      <c r="AJ43" s="4">
        <f t="shared" si="8"/>
        <v>-8.7388753349102899E-2</v>
      </c>
      <c r="AK43" s="4">
        <f t="shared" si="8"/>
        <v>0.96923021176253599</v>
      </c>
      <c r="AL43" s="4">
        <f t="shared" si="8"/>
        <v>0.74203064626915705</v>
      </c>
      <c r="AM43" s="4">
        <f t="shared" si="8"/>
        <v>-0.44545424507342091</v>
      </c>
      <c r="AN43" s="4">
        <f t="shared" si="8"/>
        <v>2.0398217311020801</v>
      </c>
      <c r="AO43" s="4">
        <f t="shared" si="8"/>
        <v>2.5829924967606814</v>
      </c>
      <c r="AP43" s="4">
        <f t="shared" si="8"/>
        <v>1.7915807204508951</v>
      </c>
      <c r="AQ43" s="4">
        <f t="shared" si="8"/>
        <v>0.79490963336060361</v>
      </c>
      <c r="AR43" s="4">
        <f t="shared" si="8"/>
        <v>-0.79961633633104157</v>
      </c>
      <c r="AS43" s="4">
        <f t="shared" si="8"/>
        <v>-1.5405015991890281</v>
      </c>
      <c r="AT43" s="4">
        <f t="shared" si="8"/>
        <v>-1.7234984410551988</v>
      </c>
      <c r="AU43" s="4">
        <f t="shared" si="8"/>
        <v>-1.6440552274946185</v>
      </c>
      <c r="AV43" s="4">
        <f t="shared" si="8"/>
        <v>0.46005063914918765</v>
      </c>
      <c r="AW43" s="4">
        <f t="shared" si="8"/>
        <v>-0.27511459047765641</v>
      </c>
      <c r="AY43" s="2">
        <f t="shared" si="51"/>
        <v>101.43560550018766</v>
      </c>
      <c r="AZ43" s="2">
        <f t="shared" si="51"/>
        <v>101.73738827857576</v>
      </c>
      <c r="BA43" s="2">
        <f t="shared" si="51"/>
        <v>100.03076801854921</v>
      </c>
      <c r="BB43" s="2">
        <f t="shared" si="51"/>
        <v>99.057967923729265</v>
      </c>
      <c r="BC43" s="2">
        <f t="shared" si="51"/>
        <v>101.19545326324128</v>
      </c>
      <c r="BD43" s="2">
        <f t="shared" si="51"/>
        <v>99.96017727461313</v>
      </c>
      <c r="BE43" s="2">
        <f t="shared" si="51"/>
        <v>99.969007225914552</v>
      </c>
      <c r="BF43" s="2">
        <f t="shared" si="51"/>
        <v>101.05341920967774</v>
      </c>
      <c r="BG43" s="2">
        <f t="shared" si="51"/>
        <v>99.688090306957477</v>
      </c>
      <c r="BH43" s="2">
        <f t="shared" si="51"/>
        <v>103.31661614787846</v>
      </c>
      <c r="BI43" s="2">
        <f t="shared" si="51"/>
        <v>102.90250139159878</v>
      </c>
      <c r="BJ43" s="2">
        <f t="shared" si="51"/>
        <v>105.22349808170335</v>
      </c>
      <c r="BK43" s="2">
        <f t="shared" si="51"/>
        <v>105.95405522390486</v>
      </c>
      <c r="BL43" s="2">
        <f t="shared" si="51"/>
        <v>107.78094935528793</v>
      </c>
      <c r="BM43" s="2">
        <f t="shared" si="51"/>
        <v>105.74911459045256</v>
      </c>
      <c r="BO43" s="2">
        <f t="shared" si="10"/>
        <v>101.633</v>
      </c>
      <c r="BP43" s="2">
        <f t="shared" si="11"/>
        <v>101.65</v>
      </c>
      <c r="BQ43" s="2">
        <f t="shared" si="12"/>
        <v>101</v>
      </c>
      <c r="BR43" s="2">
        <f t="shared" si="13"/>
        <v>99.8</v>
      </c>
      <c r="BS43" s="2">
        <f t="shared" si="14"/>
        <v>100.75</v>
      </c>
      <c r="BT43" s="2">
        <f t="shared" si="15"/>
        <v>102</v>
      </c>
      <c r="BU43" s="2">
        <f t="shared" si="16"/>
        <v>102.55200000000001</v>
      </c>
      <c r="BV43" s="2">
        <f t="shared" si="17"/>
        <v>102.845</v>
      </c>
      <c r="BW43" s="2">
        <f t="shared" si="18"/>
        <v>100.483</v>
      </c>
      <c r="BX43" s="2">
        <f t="shared" si="19"/>
        <v>102.517</v>
      </c>
      <c r="BY43" s="2">
        <f t="shared" si="20"/>
        <v>101.36199999999999</v>
      </c>
      <c r="BZ43" s="2">
        <f t="shared" si="21"/>
        <v>103.5</v>
      </c>
      <c r="CA43" s="2">
        <f t="shared" si="22"/>
        <v>104.31</v>
      </c>
      <c r="CB43" s="2">
        <f t="shared" si="23"/>
        <v>108.241</v>
      </c>
      <c r="CC43" s="2">
        <f t="shared" si="24"/>
        <v>105.474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101.2808781425891</v>
      </c>
      <c r="DL43" s="2">
        <f t="shared" si="41"/>
        <v>101.64583191085822</v>
      </c>
      <c r="DM43" s="2">
        <f t="shared" si="41"/>
        <v>100.09961035124194</v>
      </c>
      <c r="DN43" s="2">
        <f t="shared" si="41"/>
        <v>99.544107152496622</v>
      </c>
      <c r="DO43" s="2">
        <f t="shared" si="41"/>
        <v>101.53215789473686</v>
      </c>
      <c r="DP43" s="2">
        <f t="shared" si="41"/>
        <v>100.33672972972975</v>
      </c>
      <c r="DQ43" s="2">
        <f t="shared" si="41"/>
        <v>100.32540730203887</v>
      </c>
      <c r="DR43" s="2">
        <f t="shared" si="41"/>
        <v>101.24005714285715</v>
      </c>
      <c r="DS43" s="2">
        <f t="shared" si="41"/>
        <v>100.04348674388676</v>
      </c>
      <c r="DT43" s="2">
        <f t="shared" si="41"/>
        <v>103.84349184899186</v>
      </c>
      <c r="DU43" s="2">
        <f t="shared" si="41"/>
        <v>102.98912762762762</v>
      </c>
      <c r="DV43" s="2">
        <f t="shared" si="41"/>
        <v>105.11390303461359</v>
      </c>
      <c r="DW43" s="2">
        <f t="shared" si="41"/>
        <v>105.87778823529408</v>
      </c>
      <c r="DX43" s="2">
        <f t="shared" si="41"/>
        <v>107.18120008912655</v>
      </c>
      <c r="DY43" s="2">
        <f t="shared" si="41"/>
        <v>105.14383004926107</v>
      </c>
      <c r="EA43" s="2">
        <f t="shared" si="42"/>
        <v>102.89899169695846</v>
      </c>
      <c r="EB43" s="2">
        <f t="shared" si="42"/>
        <v>102.7505071777495</v>
      </c>
      <c r="EC43" s="2">
        <f t="shared" si="42"/>
        <v>99.33665103203532</v>
      </c>
      <c r="ED43" s="2">
        <f t="shared" si="42"/>
        <v>93.948655616950759</v>
      </c>
      <c r="EE43" s="2">
        <f t="shared" si="42"/>
        <v>97.659393297231418</v>
      </c>
      <c r="EF43" s="2">
        <f t="shared" si="42"/>
        <v>96.067793671101299</v>
      </c>
      <c r="EG43" s="2">
        <f t="shared" si="42"/>
        <v>96.087383081264917</v>
      </c>
      <c r="EH43" s="2">
        <f t="shared" si="42"/>
        <v>98.926265579963641</v>
      </c>
      <c r="EI43" s="2">
        <f t="shared" si="42"/>
        <v>95.609109794739524</v>
      </c>
      <c r="EJ43" s="2">
        <f t="shared" si="42"/>
        <v>97.304477174353821</v>
      </c>
      <c r="EK43" s="2">
        <f t="shared" si="42"/>
        <v>101.95001665680573</v>
      </c>
      <c r="EL43" s="2">
        <f t="shared" si="42"/>
        <v>106.40794141399519</v>
      </c>
      <c r="EM43" s="2">
        <f t="shared" si="42"/>
        <v>106.92737625119979</v>
      </c>
      <c r="EN43" s="2">
        <f t="shared" si="42"/>
        <v>115.20396830909148</v>
      </c>
      <c r="EO43" s="2">
        <f t="shared" si="42"/>
        <v>114.02695362081786</v>
      </c>
      <c r="EQ43" s="2">
        <f t="shared" si="43"/>
        <v>102.66407074683013</v>
      </c>
      <c r="ER43" s="2">
        <f t="shared" si="43"/>
        <v>102.67027422265812</v>
      </c>
      <c r="ES43" s="2">
        <f t="shared" si="43"/>
        <v>100.31852320143885</v>
      </c>
      <c r="ET43" s="2">
        <f t="shared" si="43"/>
        <v>96.8706328860697</v>
      </c>
      <c r="EU43" s="2">
        <f t="shared" si="43"/>
        <v>100.85238551699678</v>
      </c>
      <c r="EV43" s="2">
        <f t="shared" si="43"/>
        <v>97.361643010114406</v>
      </c>
      <c r="EW43" s="2">
        <f t="shared" si="43"/>
        <v>97.477408357954147</v>
      </c>
      <c r="EX43" s="2">
        <f t="shared" si="43"/>
        <v>100.37637963804735</v>
      </c>
      <c r="EY43" s="2">
        <f t="shared" si="43"/>
        <v>97.947479080319596</v>
      </c>
      <c r="EZ43" s="2">
        <f t="shared" si="43"/>
        <v>98.080366776412504</v>
      </c>
      <c r="FA43" s="2">
        <f t="shared" si="43"/>
        <v>102.59680513659218</v>
      </c>
      <c r="FB43" s="2">
        <f t="shared" si="43"/>
        <v>105.82658664637889</v>
      </c>
      <c r="FC43" s="2">
        <f t="shared" si="43"/>
        <v>105.5098777538324</v>
      </c>
      <c r="FD43" s="2">
        <f t="shared" si="43"/>
        <v>112.26515373623121</v>
      </c>
      <c r="FE43" s="2">
        <f t="shared" si="43"/>
        <v>111.35478697508688</v>
      </c>
      <c r="FG43" s="2">
        <f t="shared" si="44"/>
        <v>9.5623046604062872E-2</v>
      </c>
      <c r="FH43" s="2">
        <f t="shared" si="44"/>
        <v>8.2881596192789384E-2</v>
      </c>
      <c r="FI43" s="2">
        <f t="shared" si="44"/>
        <v>9.0247229089241862E-2</v>
      </c>
      <c r="FJ43" s="2">
        <f t="shared" si="44"/>
        <v>8.6886954998370583E-2</v>
      </c>
      <c r="FK43" s="2">
        <f t="shared" si="44"/>
        <v>8.6950187002147142E-2</v>
      </c>
      <c r="FL43" s="2">
        <f t="shared" si="44"/>
        <v>8.8210881322554474E-2</v>
      </c>
      <c r="FM43" s="2">
        <f t="shared" si="44"/>
        <v>8.4099189184746029E-2</v>
      </c>
      <c r="FN43" s="2">
        <f t="shared" si="44"/>
        <v>8.0669810243861967E-2</v>
      </c>
      <c r="FO43" s="2">
        <f t="shared" si="44"/>
        <v>8.0152092696359006E-2</v>
      </c>
      <c r="FP43" s="2">
        <f t="shared" si="44"/>
        <v>8.0575653066857864E-2</v>
      </c>
      <c r="FQ43" s="2">
        <f t="shared" si="44"/>
        <v>8.3373006560595098E-2</v>
      </c>
      <c r="FR43" s="2">
        <f t="shared" si="44"/>
        <v>8.4696713227697978E-2</v>
      </c>
      <c r="FS43" s="2">
        <f t="shared" si="44"/>
        <v>7.2674850723033646E-2</v>
      </c>
      <c r="FT43" s="2">
        <f t="shared" si="44"/>
        <v>7.4758290827130536E-2</v>
      </c>
      <c r="FU43" s="2">
        <f t="shared" si="44"/>
        <v>6.8140291122829683E-2</v>
      </c>
      <c r="FW43" s="2">
        <f t="shared" si="53"/>
        <v>6.7691773005175233E-6</v>
      </c>
      <c r="FX43" s="2">
        <f t="shared" si="53"/>
        <v>1.0988964679931339E-5</v>
      </c>
      <c r="FY43" s="2">
        <f t="shared" si="53"/>
        <v>1.2864987818208496E-5</v>
      </c>
      <c r="FZ43" s="2">
        <f t="shared" si="53"/>
        <v>1.1128422363288398E-5</v>
      </c>
      <c r="GA43" s="2">
        <f t="shared" si="53"/>
        <v>1.0327138484534042E-5</v>
      </c>
      <c r="GB43" s="2">
        <f t="shared" si="53"/>
        <v>1.0941710291341459E-5</v>
      </c>
      <c r="GC43" s="2">
        <f t="shared" si="53"/>
        <v>1.0305271659351078E-5</v>
      </c>
      <c r="GD43" s="2">
        <f t="shared" si="53"/>
        <v>1.0477205551889566E-5</v>
      </c>
      <c r="GE43" s="2">
        <f t="shared" si="53"/>
        <v>1.2040591509206118E-5</v>
      </c>
      <c r="GF43" s="2">
        <f t="shared" si="53"/>
        <v>1.2471760541051228E-5</v>
      </c>
      <c r="GG43" s="2">
        <f t="shared" si="53"/>
        <v>1.1703607769409505E-5</v>
      </c>
      <c r="GH43" s="2">
        <f t="shared" si="53"/>
        <v>9.8914375136885547E-6</v>
      </c>
      <c r="GI43" s="2">
        <f t="shared" si="53"/>
        <v>8.2284149600399519E-6</v>
      </c>
      <c r="GJ43" s="2">
        <f t="shared" si="53"/>
        <v>6.5242855373590165E-6</v>
      </c>
      <c r="GK43" s="2">
        <f t="shared" si="53"/>
        <v>5.2710239739982949E-6</v>
      </c>
      <c r="GM43" s="86">
        <f t="shared" si="54"/>
        <v>2.9825274512760731E-8</v>
      </c>
      <c r="GN43" s="86">
        <f t="shared" si="54"/>
        <v>3.6396366624184604E-10</v>
      </c>
      <c r="GO43" s="86">
        <f t="shared" si="54"/>
        <v>1.3733176188374658E-9</v>
      </c>
      <c r="GP43" s="86">
        <f t="shared" si="54"/>
        <v>1.101689239680472E-9</v>
      </c>
      <c r="GQ43" s="86">
        <f t="shared" si="54"/>
        <v>7.8146625432354395E-10</v>
      </c>
      <c r="GR43" s="86">
        <f t="shared" si="54"/>
        <v>7.4164038719857937E-10</v>
      </c>
      <c r="GS43" s="86">
        <f t="shared" si="54"/>
        <v>2.0007104729972986E-10</v>
      </c>
      <c r="GT43" s="86">
        <f t="shared" si="54"/>
        <v>4.8791770363480391E-11</v>
      </c>
      <c r="GU43" s="86">
        <f t="shared" si="54"/>
        <v>4.1301671627597994E-11</v>
      </c>
      <c r="GV43" s="86">
        <f t="shared" si="54"/>
        <v>1.3240993849328367E-10</v>
      </c>
      <c r="GW43" s="86">
        <f t="shared" si="54"/>
        <v>1.5089373061320378E-10</v>
      </c>
      <c r="GX43" s="86">
        <f t="shared" si="54"/>
        <v>2.8456230856569172E-10</v>
      </c>
      <c r="GY43" s="86">
        <f t="shared" si="54"/>
        <v>2.4463983855986652E-12</v>
      </c>
      <c r="GZ43" s="86">
        <f t="shared" si="54"/>
        <v>3.7455134368699996E-12</v>
      </c>
      <c r="HA43" s="86">
        <f t="shared" si="54"/>
        <v>2.0789324755676813E-14</v>
      </c>
      <c r="HC43" s="86">
        <f t="shared" si="58"/>
        <v>3.7169144992359304E-21</v>
      </c>
      <c r="HD43" s="86">
        <f t="shared" si="58"/>
        <v>2.0751670567232529E-24</v>
      </c>
      <c r="HE43" s="86">
        <f t="shared" si="58"/>
        <v>7.8862052302306444E-25</v>
      </c>
      <c r="HF43" s="86">
        <f t="shared" si="58"/>
        <v>4.0933758880931666E-25</v>
      </c>
      <c r="HG43" s="86">
        <f t="shared" si="58"/>
        <v>1.646154330750272E-26</v>
      </c>
      <c r="HH43" s="86">
        <f t="shared" si="58"/>
        <v>1.5100901019319557E-26</v>
      </c>
      <c r="HI43" s="86">
        <f t="shared" si="58"/>
        <v>1.5746363451737851E-27</v>
      </c>
      <c r="HJ43" s="86">
        <f t="shared" si="58"/>
        <v>1.26755763113632E-27</v>
      </c>
      <c r="HK43" s="86">
        <f t="shared" si="58"/>
        <v>7.6937245466341291E-29</v>
      </c>
      <c r="HL43" s="86">
        <f t="shared" si="58"/>
        <v>2.731803945305812E-28</v>
      </c>
      <c r="HM43" s="86">
        <f t="shared" si="58"/>
        <v>9.2498466365261411E-27</v>
      </c>
      <c r="HN43" s="86">
        <f t="shared" si="58"/>
        <v>1.0571580234001763E-26</v>
      </c>
      <c r="HO43" s="86">
        <f t="shared" si="58"/>
        <v>1.7394147979992466E-29</v>
      </c>
      <c r="HP43" s="86">
        <f t="shared" si="58"/>
        <v>1.2404000184830185E-25</v>
      </c>
      <c r="HQ43" s="86">
        <f t="shared" si="58"/>
        <v>7.0151229361512607E-36</v>
      </c>
      <c r="HS43" s="86">
        <f t="shared" si="55"/>
        <v>5.0503642317523696E-151</v>
      </c>
      <c r="HT43" s="86">
        <f t="shared" si="55"/>
        <v>1.8416676784465232E-171</v>
      </c>
      <c r="HU43" s="86">
        <f t="shared" si="55"/>
        <v>2.3852322260883804E-177</v>
      </c>
      <c r="HV43" s="86">
        <f t="shared" si="55"/>
        <v>1.3598678315525094E-180</v>
      </c>
      <c r="HW43" s="86">
        <f t="shared" si="55"/>
        <v>2.1187910034399607E-192</v>
      </c>
      <c r="HX43" s="86">
        <f t="shared" si="55"/>
        <v>6.0177027495924796E-192</v>
      </c>
      <c r="HY43" s="86">
        <f t="shared" si="55"/>
        <v>1.7104158234103287E-200</v>
      </c>
      <c r="HZ43" s="86">
        <f t="shared" si="55"/>
        <v>5.7119682846687247E-201</v>
      </c>
      <c r="IA43" s="86">
        <f t="shared" si="55"/>
        <v>1.7833449044582298E-208</v>
      </c>
      <c r="IB43" s="86">
        <f t="shared" si="55"/>
        <v>6.106311617116888E-207</v>
      </c>
      <c r="IC43" s="86">
        <f t="shared" si="55"/>
        <v>6.4338128392620825E-196</v>
      </c>
      <c r="ID43" s="86">
        <f t="shared" si="55"/>
        <v>5.4035339491870481E-197</v>
      </c>
      <c r="IE43" s="86">
        <f t="shared" si="55"/>
        <v>6.1283746727722919E-219</v>
      </c>
      <c r="IF43" s="86">
        <f t="shared" si="55"/>
        <v>1.6766966053877016E-78</v>
      </c>
      <c r="IG43" s="86">
        <f t="shared" si="55"/>
        <v>2.7129559635322737E-53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3.8269771915905288E-262</v>
      </c>
      <c r="IW43" s="86">
        <f t="shared" si="56"/>
        <v>8.0243736714093854E-123</v>
      </c>
      <c r="IY43" s="86">
        <f t="shared" si="57"/>
        <v>2.982527451276445E-8</v>
      </c>
      <c r="IZ43" s="86">
        <f t="shared" si="57"/>
        <v>3.6396366624184811E-10</v>
      </c>
      <c r="JA43" s="86">
        <f t="shared" si="57"/>
        <v>1.3733176188374666E-9</v>
      </c>
      <c r="JB43" s="86">
        <f t="shared" si="57"/>
        <v>1.1016892396804724E-9</v>
      </c>
      <c r="JC43" s="86">
        <f t="shared" si="57"/>
        <v>7.8146625432354395E-10</v>
      </c>
      <c r="JD43" s="86">
        <f t="shared" si="57"/>
        <v>7.4164038719857937E-10</v>
      </c>
      <c r="JE43" s="86">
        <f t="shared" si="57"/>
        <v>2.0007104729972986E-10</v>
      </c>
      <c r="JF43" s="86">
        <f t="shared" si="57"/>
        <v>4.8791770363480391E-11</v>
      </c>
      <c r="JG43" s="86">
        <f t="shared" si="57"/>
        <v>4.1301671627597994E-11</v>
      </c>
      <c r="JH43" s="86">
        <f t="shared" si="57"/>
        <v>1.3240993849328367E-10</v>
      </c>
      <c r="JI43" s="86">
        <f t="shared" si="57"/>
        <v>1.5089373061320378E-10</v>
      </c>
      <c r="JJ43" s="86">
        <f t="shared" si="57"/>
        <v>2.8456230856569172E-10</v>
      </c>
      <c r="JK43" s="86">
        <f t="shared" si="57"/>
        <v>2.4463983855986652E-12</v>
      </c>
      <c r="JL43" s="86">
        <f t="shared" si="57"/>
        <v>3.745513436870124E-12</v>
      </c>
      <c r="JM43" s="86">
        <f t="shared" si="57"/>
        <v>2.0789324755676813E-14</v>
      </c>
    </row>
    <row r="44" spans="2:273" x14ac:dyDescent="0.25">
      <c r="B44" s="2">
        <v>17</v>
      </c>
      <c r="C44" s="37">
        <v>100.56699999999999</v>
      </c>
      <c r="D44" s="37">
        <v>102.8</v>
      </c>
      <c r="E44" s="37">
        <v>101.56699999999999</v>
      </c>
      <c r="F44" s="37">
        <v>101.267</v>
      </c>
      <c r="G44" s="37">
        <v>100.4</v>
      </c>
      <c r="H44" s="37">
        <v>101.31699999999999</v>
      </c>
      <c r="I44" s="37">
        <v>99.052000000000007</v>
      </c>
      <c r="J44" s="37">
        <v>104.172</v>
      </c>
      <c r="K44" s="37">
        <v>100.39700000000001</v>
      </c>
      <c r="L44" s="37">
        <v>103.13800000000001</v>
      </c>
      <c r="M44" s="37">
        <v>103.10299999999999</v>
      </c>
      <c r="N44" s="37">
        <v>104.89700000000001</v>
      </c>
      <c r="O44" s="37">
        <v>105.776</v>
      </c>
      <c r="P44" s="37">
        <v>106.89700000000001</v>
      </c>
      <c r="Q44" s="37">
        <v>106.877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101.6039839872209</v>
      </c>
      <c r="T44" s="4">
        <f t="shared" si="59"/>
        <v>101.99880287008563</v>
      </c>
      <c r="U44" s="4">
        <f t="shared" si="59"/>
        <v>100.14113025909496</v>
      </c>
      <c r="V44" s="4">
        <f t="shared" si="59"/>
        <v>99.291925131439413</v>
      </c>
      <c r="W44" s="4">
        <f t="shared" si="59"/>
        <v>101.43665057640301</v>
      </c>
      <c r="X44" s="4">
        <f t="shared" si="59"/>
        <v>100.12161502255837</v>
      </c>
      <c r="Y44" s="4">
        <f t="shared" si="59"/>
        <v>100.09547442512471</v>
      </c>
      <c r="Z44" s="4">
        <f t="shared" si="59"/>
        <v>101.1861220131741</v>
      </c>
      <c r="AA44" s="4">
        <f t="shared" si="59"/>
        <v>99.86657983096616</v>
      </c>
      <c r="AB44" s="4">
        <f t="shared" si="59"/>
        <v>103.43271827744731</v>
      </c>
      <c r="AC44" s="4">
        <f t="shared" si="59"/>
        <v>103.08502210319212</v>
      </c>
      <c r="AD44" s="4">
        <f t="shared" si="59"/>
        <v>105.4665612375465</v>
      </c>
      <c r="AE44" s="4">
        <f t="shared" si="59"/>
        <v>106.23497650995141</v>
      </c>
      <c r="AF44" s="4">
        <f t="shared" si="59"/>
        <v>108.09261641561268</v>
      </c>
      <c r="AG44" s="4">
        <f t="shared" si="59"/>
        <v>105.99128713366812</v>
      </c>
      <c r="AI44" s="4">
        <f t="shared" ref="AI44:AW60" si="60">IF(OR($B44 &lt; C$230, $B44 &gt; C$233), 0, C44-S44)</f>
        <v>-1.036983987220907</v>
      </c>
      <c r="AJ44" s="4">
        <f t="shared" si="60"/>
        <v>0.80119712991437098</v>
      </c>
      <c r="AK44" s="4">
        <f t="shared" si="60"/>
        <v>1.4258697409050285</v>
      </c>
      <c r="AL44" s="4">
        <f t="shared" si="60"/>
        <v>1.9750748685605828</v>
      </c>
      <c r="AM44" s="4">
        <f t="shared" si="60"/>
        <v>-1.0366505764030052</v>
      </c>
      <c r="AN44" s="4">
        <f t="shared" si="60"/>
        <v>1.1953849774416199</v>
      </c>
      <c r="AO44" s="4">
        <f t="shared" si="60"/>
        <v>-1.0434744251246997</v>
      </c>
      <c r="AP44" s="4">
        <f t="shared" si="60"/>
        <v>2.9858779868258978</v>
      </c>
      <c r="AQ44" s="4">
        <f t="shared" si="60"/>
        <v>0.53042016903384592</v>
      </c>
      <c r="AR44" s="4">
        <f t="shared" si="60"/>
        <v>-0.29471827744730206</v>
      </c>
      <c r="AS44" s="4">
        <f t="shared" si="60"/>
        <v>1.7977896807877869E-2</v>
      </c>
      <c r="AT44" s="4">
        <f t="shared" si="60"/>
        <v>-0.56956123754649468</v>
      </c>
      <c r="AU44" s="4">
        <f t="shared" si="60"/>
        <v>-0.45897650995141248</v>
      </c>
      <c r="AV44" s="4">
        <f t="shared" si="60"/>
        <v>-1.1956164156126761</v>
      </c>
      <c r="AW44" s="4">
        <f t="shared" si="60"/>
        <v>0.88571286633187185</v>
      </c>
      <c r="AY44" s="2">
        <f t="shared" si="51"/>
        <v>101.6039155598684</v>
      </c>
      <c r="AZ44" s="2">
        <f t="shared" si="51"/>
        <v>101.99880170840274</v>
      </c>
      <c r="BA44" s="2">
        <f t="shared" si="51"/>
        <v>100.14112612139422</v>
      </c>
      <c r="BB44" s="2">
        <f t="shared" si="51"/>
        <v>99.291921793596302</v>
      </c>
      <c r="BC44" s="2">
        <f t="shared" si="51"/>
        <v>101.4366482363516</v>
      </c>
      <c r="BD44" s="2">
        <f t="shared" si="51"/>
        <v>100.12161263150837</v>
      </c>
      <c r="BE44" s="2">
        <f t="shared" si="51"/>
        <v>100.09547371779193</v>
      </c>
      <c r="BF44" s="2">
        <f t="shared" si="51"/>
        <v>101.18612182284538</v>
      </c>
      <c r="BG44" s="2">
        <f t="shared" si="51"/>
        <v>99.86657966725339</v>
      </c>
      <c r="BH44" s="2">
        <f t="shared" si="51"/>
        <v>103.4327177936683</v>
      </c>
      <c r="BI44" s="2">
        <f t="shared" si="51"/>
        <v>103.0850215667232</v>
      </c>
      <c r="BJ44" s="2">
        <f t="shared" si="51"/>
        <v>105.46656033740038</v>
      </c>
      <c r="BK44" s="2">
        <f t="shared" si="51"/>
        <v>106.23497649885265</v>
      </c>
      <c r="BL44" s="2">
        <f t="shared" si="51"/>
        <v>108.09261639860529</v>
      </c>
      <c r="BM44" s="2">
        <f t="shared" si="51"/>
        <v>105.99128713356947</v>
      </c>
      <c r="BO44" s="2">
        <f t="shared" si="10"/>
        <v>100.56699999999999</v>
      </c>
      <c r="BP44" s="2">
        <f t="shared" si="11"/>
        <v>102.8</v>
      </c>
      <c r="BQ44" s="2">
        <f t="shared" si="12"/>
        <v>101.56699999999999</v>
      </c>
      <c r="BR44" s="2">
        <f t="shared" si="13"/>
        <v>101.267</v>
      </c>
      <c r="BS44" s="2">
        <f t="shared" si="14"/>
        <v>100.4</v>
      </c>
      <c r="BT44" s="2">
        <f t="shared" si="15"/>
        <v>101.31699999999999</v>
      </c>
      <c r="BU44" s="2">
        <f t="shared" si="16"/>
        <v>99.052000000000007</v>
      </c>
      <c r="BV44" s="2">
        <f t="shared" si="17"/>
        <v>104.172</v>
      </c>
      <c r="BW44" s="2">
        <f t="shared" si="18"/>
        <v>100.39700000000001</v>
      </c>
      <c r="BX44" s="2">
        <f t="shared" si="19"/>
        <v>103.13800000000001</v>
      </c>
      <c r="BY44" s="2">
        <f t="shared" si="20"/>
        <v>103.10299999999999</v>
      </c>
      <c r="BZ44" s="2">
        <f t="shared" si="21"/>
        <v>104.89700000000001</v>
      </c>
      <c r="CA44" s="2">
        <f t="shared" si="22"/>
        <v>105.776</v>
      </c>
      <c r="CB44" s="2">
        <f t="shared" si="23"/>
        <v>106.89700000000001</v>
      </c>
      <c r="CC44" s="2">
        <f t="shared" si="24"/>
        <v>106.877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101.46455581613507</v>
      </c>
      <c r="DL44" s="2">
        <f t="shared" si="61"/>
        <v>101.93317638691322</v>
      </c>
      <c r="DM44" s="2">
        <f t="shared" si="61"/>
        <v>100.23572425867164</v>
      </c>
      <c r="DN44" s="2">
        <f t="shared" si="61"/>
        <v>99.851790148448032</v>
      </c>
      <c r="DO44" s="2">
        <f t="shared" si="61"/>
        <v>101.83612955465588</v>
      </c>
      <c r="DP44" s="2">
        <f t="shared" si="61"/>
        <v>100.55710810810812</v>
      </c>
      <c r="DQ44" s="2">
        <f t="shared" si="61"/>
        <v>100.50293598862018</v>
      </c>
      <c r="DR44" s="2">
        <f t="shared" si="61"/>
        <v>101.40974285714286</v>
      </c>
      <c r="DS44" s="2">
        <f t="shared" si="61"/>
        <v>100.27637065637067</v>
      </c>
      <c r="DT44" s="2">
        <f t="shared" si="61"/>
        <v>104.02323367653368</v>
      </c>
      <c r="DU44" s="2">
        <f t="shared" si="61"/>
        <v>103.20494024024023</v>
      </c>
      <c r="DV44" s="2">
        <f t="shared" si="61"/>
        <v>105.3809516358464</v>
      </c>
      <c r="DW44" s="2">
        <f t="shared" si="61"/>
        <v>106.18407731092434</v>
      </c>
      <c r="DX44" s="2">
        <f t="shared" si="61"/>
        <v>107.47644674688055</v>
      </c>
      <c r="DY44" s="2">
        <f t="shared" si="61"/>
        <v>105.3584187192118</v>
      </c>
      <c r="EA44" s="2">
        <f t="shared" ref="EA44:EO60" si="62">CE$228*$B44+CE$229</f>
        <v>102.80598690224434</v>
      </c>
      <c r="EB44" s="2">
        <f t="shared" si="62"/>
        <v>102.66108789670025</v>
      </c>
      <c r="EC44" s="2">
        <f t="shared" si="62"/>
        <v>99.271281369918668</v>
      </c>
      <c r="ED44" s="2">
        <f t="shared" si="62"/>
        <v>93.925484371148059</v>
      </c>
      <c r="EE44" s="2">
        <f t="shared" si="62"/>
        <v>97.610486580117666</v>
      </c>
      <c r="EF44" s="2">
        <f t="shared" si="62"/>
        <v>96.016048786500619</v>
      </c>
      <c r="EG44" s="2">
        <f t="shared" si="62"/>
        <v>96.048203097185038</v>
      </c>
      <c r="EH44" s="2">
        <f t="shared" si="62"/>
        <v>98.861736169021995</v>
      </c>
      <c r="EI44" s="2">
        <f t="shared" si="62"/>
        <v>95.577155711962334</v>
      </c>
      <c r="EJ44" s="2">
        <f t="shared" si="62"/>
        <v>97.287288882811708</v>
      </c>
      <c r="EK44" s="2">
        <f t="shared" si="62"/>
        <v>101.88251722381096</v>
      </c>
      <c r="EL44" s="2">
        <f t="shared" si="62"/>
        <v>106.31038300890076</v>
      </c>
      <c r="EM44" s="2">
        <f t="shared" si="62"/>
        <v>106.82745944741534</v>
      </c>
      <c r="EN44" s="2">
        <f t="shared" si="62"/>
        <v>115.04785591926995</v>
      </c>
      <c r="EO44" s="2">
        <f t="shared" si="62"/>
        <v>113.88481743339368</v>
      </c>
      <c r="EQ44" s="2">
        <f t="shared" ref="EQ44:FE60" si="63">CU$228*$B44+CU$229</f>
        <v>102.57374834540893</v>
      </c>
      <c r="ER44" s="2">
        <f t="shared" si="63"/>
        <v>102.58176213776305</v>
      </c>
      <c r="ES44" s="2">
        <f t="shared" si="63"/>
        <v>100.24137902428058</v>
      </c>
      <c r="ET44" s="2">
        <f t="shared" si="63"/>
        <v>96.812734823017621</v>
      </c>
      <c r="EU44" s="2">
        <f t="shared" si="63"/>
        <v>100.76526460409947</v>
      </c>
      <c r="EV44" s="2">
        <f t="shared" si="63"/>
        <v>97.294497100802872</v>
      </c>
      <c r="EW44" s="2">
        <f t="shared" si="63"/>
        <v>97.421818009816263</v>
      </c>
      <c r="EX44" s="2">
        <f t="shared" si="63"/>
        <v>100.29479916065883</v>
      </c>
      <c r="EY44" s="2">
        <f t="shared" si="63"/>
        <v>97.887305547229502</v>
      </c>
      <c r="EZ44" s="2">
        <f t="shared" si="63"/>
        <v>98.053850768080778</v>
      </c>
      <c r="FA44" s="2">
        <f t="shared" si="63"/>
        <v>102.52152435224728</v>
      </c>
      <c r="FB44" s="2">
        <f t="shared" si="63"/>
        <v>105.73588455525152</v>
      </c>
      <c r="FC44" s="2">
        <f t="shared" si="63"/>
        <v>105.42635191721223</v>
      </c>
      <c r="FD44" s="2">
        <f t="shared" si="63"/>
        <v>112.1422977036913</v>
      </c>
      <c r="FE44" s="2">
        <f t="shared" si="63"/>
        <v>111.24490281696946</v>
      </c>
      <c r="FG44" s="2">
        <f t="shared" ref="FG44:FU60" si="64">POWER(10,($B44-C$231)/C$229)/(1+POWER(10,($B44-C$231)/C$229))</f>
        <v>0.10389014307866398</v>
      </c>
      <c r="FH44" s="2">
        <f t="shared" si="64"/>
        <v>9.0156944099556741E-2</v>
      </c>
      <c r="FI44" s="2">
        <f t="shared" si="64"/>
        <v>9.8099973295016921E-2</v>
      </c>
      <c r="FJ44" s="2">
        <f t="shared" si="64"/>
        <v>9.4477674000186807E-2</v>
      </c>
      <c r="FK44" s="2">
        <f t="shared" si="64"/>
        <v>9.4545858168503125E-2</v>
      </c>
      <c r="FL44" s="2">
        <f t="shared" si="64"/>
        <v>9.5905114583954981E-2</v>
      </c>
      <c r="FM44" s="2">
        <f t="shared" si="64"/>
        <v>9.1470757487112017E-2</v>
      </c>
      <c r="FN44" s="2">
        <f t="shared" si="64"/>
        <v>8.7769588043252592E-2</v>
      </c>
      <c r="FO44" s="2">
        <f t="shared" si="64"/>
        <v>8.7210628391462208E-2</v>
      </c>
      <c r="FP44" s="2">
        <f t="shared" si="64"/>
        <v>8.7667934295909355E-2</v>
      </c>
      <c r="FQ44" s="2">
        <f t="shared" si="64"/>
        <v>9.068722506872369E-2</v>
      </c>
      <c r="FR44" s="2">
        <f t="shared" si="64"/>
        <v>9.2115388929412928E-2</v>
      </c>
      <c r="FS44" s="2">
        <f t="shared" si="64"/>
        <v>7.9131555279146254E-2</v>
      </c>
      <c r="FT44" s="2">
        <f t="shared" si="64"/>
        <v>8.1383851180245645E-2</v>
      </c>
      <c r="FU44" s="2">
        <f t="shared" si="64"/>
        <v>7.4226375415650553E-2</v>
      </c>
      <c r="FW44" s="2">
        <f t="shared" si="53"/>
        <v>7.4222504685362383E-6</v>
      </c>
      <c r="FX44" s="2">
        <f t="shared" si="53"/>
        <v>1.2049147395280557E-5</v>
      </c>
      <c r="FY44" s="2">
        <f t="shared" si="53"/>
        <v>1.4106161127875623E-5</v>
      </c>
      <c r="FZ44" s="2">
        <f t="shared" si="53"/>
        <v>1.2202059378075476E-5</v>
      </c>
      <c r="GA44" s="2">
        <f t="shared" si="53"/>
        <v>1.1323470894773966E-5</v>
      </c>
      <c r="GB44" s="2">
        <f t="shared" si="53"/>
        <v>1.1997334098147963E-5</v>
      </c>
      <c r="GC44" s="2">
        <f t="shared" si="53"/>
        <v>1.129949444546896E-5</v>
      </c>
      <c r="GD44" s="2">
        <f t="shared" si="53"/>
        <v>1.1488015831819326E-5</v>
      </c>
      <c r="GE44" s="2">
        <f t="shared" si="53"/>
        <v>1.3202230722079915E-5</v>
      </c>
      <c r="GF44" s="2">
        <f t="shared" si="53"/>
        <v>1.3674997046300954E-5</v>
      </c>
      <c r="GG44" s="2">
        <f t="shared" si="53"/>
        <v>1.2832736245375628E-5</v>
      </c>
      <c r="GH44" s="2">
        <f t="shared" si="53"/>
        <v>1.0845735212099848E-5</v>
      </c>
      <c r="GI44" s="2">
        <f t="shared" si="53"/>
        <v>9.022270430058832E-6</v>
      </c>
      <c r="GJ44" s="2">
        <f t="shared" si="53"/>
        <v>7.1537323342003669E-6</v>
      </c>
      <c r="GK44" s="2">
        <f t="shared" si="53"/>
        <v>5.7795599197061736E-6</v>
      </c>
      <c r="GM44" s="86">
        <f t="shared" si="54"/>
        <v>6.03567246954038E-8</v>
      </c>
      <c r="GN44" s="86">
        <f t="shared" si="54"/>
        <v>9.1056513221977754E-10</v>
      </c>
      <c r="GO44" s="86">
        <f t="shared" si="54"/>
        <v>3.2840902115033088E-9</v>
      </c>
      <c r="GP44" s="86">
        <f t="shared" si="54"/>
        <v>2.6292994442123879E-9</v>
      </c>
      <c r="GQ44" s="86">
        <f t="shared" si="54"/>
        <v>1.9046777014417723E-9</v>
      </c>
      <c r="GR44" s="86">
        <f t="shared" si="54"/>
        <v>1.8241941506755708E-9</v>
      </c>
      <c r="GS44" s="86">
        <f t="shared" si="54"/>
        <v>5.2196724026683225E-10</v>
      </c>
      <c r="GT44" s="86">
        <f t="shared" si="54"/>
        <v>1.3596338910249249E-10</v>
      </c>
      <c r="GU44" s="86">
        <f t="shared" si="54"/>
        <v>1.1589772308274663E-10</v>
      </c>
      <c r="GV44" s="86">
        <f t="shared" si="54"/>
        <v>3.4759152645966049E-10</v>
      </c>
      <c r="GW44" s="86">
        <f t="shared" si="54"/>
        <v>3.9888002386946054E-10</v>
      </c>
      <c r="GX44" s="86">
        <f t="shared" si="54"/>
        <v>7.2906109011601411E-10</v>
      </c>
      <c r="GY44" s="86">
        <f t="shared" si="54"/>
        <v>7.7369952921633696E-12</v>
      </c>
      <c r="GZ44" s="86">
        <f t="shared" si="54"/>
        <v>1.1715252585339749E-11</v>
      </c>
      <c r="HA44" s="86">
        <f t="shared" si="54"/>
        <v>8.3644372816153983E-14</v>
      </c>
      <c r="HC44" s="86">
        <f t="shared" si="58"/>
        <v>1.4287906948869014E-20</v>
      </c>
      <c r="HD44" s="86">
        <f t="shared" si="58"/>
        <v>1.0405014002462515E-23</v>
      </c>
      <c r="HE44" s="86">
        <f t="shared" si="58"/>
        <v>4.1831675908376547E-24</v>
      </c>
      <c r="HF44" s="86">
        <f t="shared" si="58"/>
        <v>2.1861308920142143E-24</v>
      </c>
      <c r="HG44" s="86">
        <f t="shared" si="58"/>
        <v>9.6860909803529523E-26</v>
      </c>
      <c r="HH44" s="86">
        <f t="shared" si="58"/>
        <v>8.9965638486104245E-26</v>
      </c>
      <c r="HI44" s="86">
        <f t="shared" si="58"/>
        <v>1.0042002937509887E-26</v>
      </c>
      <c r="HJ44" s="86">
        <f t="shared" si="58"/>
        <v>8.2257754246081834E-27</v>
      </c>
      <c r="HK44" s="86">
        <f t="shared" si="58"/>
        <v>5.4597813058244698E-28</v>
      </c>
      <c r="HL44" s="86">
        <f t="shared" si="58"/>
        <v>1.8531064160177797E-27</v>
      </c>
      <c r="HM44" s="86">
        <f t="shared" si="58"/>
        <v>5.716503466034179E-26</v>
      </c>
      <c r="HN44" s="86">
        <f t="shared" si="58"/>
        <v>6.4226965526241112E-26</v>
      </c>
      <c r="HO44" s="86">
        <f t="shared" si="58"/>
        <v>1.2485674230453006E-28</v>
      </c>
      <c r="HP44" s="86">
        <f t="shared" si="58"/>
        <v>6.7082582290498069E-25</v>
      </c>
      <c r="HQ44" s="86">
        <f t="shared" si="58"/>
        <v>8.0858220400494012E-35</v>
      </c>
      <c r="HS44" s="86">
        <f t="shared" si="55"/>
        <v>4.2259281756361004E-148</v>
      </c>
      <c r="HT44" s="86">
        <f t="shared" si="55"/>
        <v>5.3113106195844624E-168</v>
      </c>
      <c r="HU44" s="86">
        <f t="shared" si="55"/>
        <v>9.7195326862646927E-174</v>
      </c>
      <c r="HV44" s="86">
        <f t="shared" si="55"/>
        <v>5.8855826592183555E-177</v>
      </c>
      <c r="HW44" s="86">
        <f t="shared" si="55"/>
        <v>1.5366095385391515E-188</v>
      </c>
      <c r="HX44" s="86">
        <f t="shared" si="55"/>
        <v>4.5655526516692924E-188</v>
      </c>
      <c r="HY44" s="86">
        <f t="shared" si="55"/>
        <v>1.8755886180014265E-196</v>
      </c>
      <c r="HZ44" s="86">
        <f t="shared" si="55"/>
        <v>6.7993316915185371E-197</v>
      </c>
      <c r="IA44" s="86">
        <f t="shared" si="55"/>
        <v>3.1947215395532844E-204</v>
      </c>
      <c r="IB44" s="86">
        <f t="shared" si="55"/>
        <v>9.2815789317240759E-203</v>
      </c>
      <c r="IC44" s="86">
        <f t="shared" si="55"/>
        <v>6.2071040496347146E-192</v>
      </c>
      <c r="ID44" s="86">
        <f t="shared" si="55"/>
        <v>4.9561879594977756E-193</v>
      </c>
      <c r="IE44" s="86">
        <f t="shared" si="55"/>
        <v>1.3242427896012276E-214</v>
      </c>
      <c r="IF44" s="86">
        <f t="shared" si="55"/>
        <v>5.2402380301731188E-77</v>
      </c>
      <c r="IG44" s="86">
        <f t="shared" si="55"/>
        <v>2.6637486062898777E-52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3.7894039583524983E-258</v>
      </c>
      <c r="IW44" s="86">
        <f t="shared" si="56"/>
        <v>5.3588891486343578E-121</v>
      </c>
      <c r="IY44" s="86">
        <f t="shared" si="57"/>
        <v>6.0356724695418093E-8</v>
      </c>
      <c r="IZ44" s="86">
        <f t="shared" si="57"/>
        <v>9.1056513221978799E-10</v>
      </c>
      <c r="JA44" s="86">
        <f t="shared" si="57"/>
        <v>3.284090211503313E-9</v>
      </c>
      <c r="JB44" s="86">
        <f t="shared" si="57"/>
        <v>2.62929944421239E-9</v>
      </c>
      <c r="JC44" s="86">
        <f t="shared" si="57"/>
        <v>1.9046777014417723E-9</v>
      </c>
      <c r="JD44" s="86">
        <f t="shared" si="57"/>
        <v>1.8241941506755708E-9</v>
      </c>
      <c r="JE44" s="86">
        <f t="shared" si="57"/>
        <v>5.2196724026683225E-10</v>
      </c>
      <c r="JF44" s="86">
        <f t="shared" si="57"/>
        <v>1.3596338910249249E-10</v>
      </c>
      <c r="JG44" s="86">
        <f t="shared" si="57"/>
        <v>1.1589772308274663E-10</v>
      </c>
      <c r="JH44" s="86">
        <f t="shared" si="57"/>
        <v>3.4759152645966049E-10</v>
      </c>
      <c r="JI44" s="86">
        <f t="shared" si="57"/>
        <v>3.988800238694606E-10</v>
      </c>
      <c r="JJ44" s="86">
        <f t="shared" si="57"/>
        <v>7.2906109011601421E-10</v>
      </c>
      <c r="JK44" s="86">
        <f t="shared" si="57"/>
        <v>7.7369952921633696E-12</v>
      </c>
      <c r="JL44" s="86">
        <f t="shared" si="57"/>
        <v>1.171525258534042E-11</v>
      </c>
      <c r="JM44" s="86">
        <f t="shared" si="57"/>
        <v>8.3644372816153983E-14</v>
      </c>
    </row>
    <row r="45" spans="2:273" x14ac:dyDescent="0.25">
      <c r="B45" s="2">
        <v>18</v>
      </c>
      <c r="C45" s="37">
        <v>99.55</v>
      </c>
      <c r="D45" s="37">
        <v>102.5</v>
      </c>
      <c r="E45" s="37">
        <v>100.517</v>
      </c>
      <c r="F45" s="37">
        <v>101.5</v>
      </c>
      <c r="G45" s="37">
        <v>100.017</v>
      </c>
      <c r="H45" s="37">
        <v>102.56699999999999</v>
      </c>
      <c r="I45" s="37">
        <v>99.930999999999997</v>
      </c>
      <c r="J45" s="37">
        <v>102.94799999999999</v>
      </c>
      <c r="K45" s="37">
        <v>100.39700000000001</v>
      </c>
      <c r="L45" s="37">
        <v>104</v>
      </c>
      <c r="M45" s="37">
        <v>100.36199999999999</v>
      </c>
      <c r="N45" s="37">
        <v>105.724</v>
      </c>
      <c r="O45" s="37">
        <v>105.017</v>
      </c>
      <c r="P45" s="37">
        <v>104.81</v>
      </c>
      <c r="Q45" s="37">
        <v>104.982</v>
      </c>
      <c r="S45" s="4">
        <f t="shared" si="59"/>
        <v>101.76845043821443</v>
      </c>
      <c r="T45" s="4">
        <f t="shared" si="59"/>
        <v>102.25493603103509</v>
      </c>
      <c r="U45" s="4">
        <f t="shared" si="59"/>
        <v>100.24762603175492</v>
      </c>
      <c r="V45" s="4">
        <f t="shared" si="59"/>
        <v>99.517177749687818</v>
      </c>
      <c r="W45" s="4">
        <f t="shared" si="59"/>
        <v>101.66979202157006</v>
      </c>
      <c r="X45" s="4">
        <f t="shared" si="59"/>
        <v>100.276005008816</v>
      </c>
      <c r="Y45" s="4">
        <f t="shared" si="59"/>
        <v>100.21605633156049</v>
      </c>
      <c r="Z45" s="4">
        <f t="shared" si="59"/>
        <v>101.31394127297729</v>
      </c>
      <c r="AA45" s="4">
        <f t="shared" si="59"/>
        <v>100.03856334133458</v>
      </c>
      <c r="AB45" s="4">
        <f t="shared" si="59"/>
        <v>103.54214810227167</v>
      </c>
      <c r="AC45" s="4">
        <f t="shared" si="59"/>
        <v>103.26247919106956</v>
      </c>
      <c r="AD45" s="4">
        <f t="shared" si="59"/>
        <v>105.70454184207374</v>
      </c>
      <c r="AE45" s="4">
        <f t="shared" si="59"/>
        <v>106.51077564422735</v>
      </c>
      <c r="AF45" s="4">
        <f t="shared" si="59"/>
        <v>108.40208315067844</v>
      </c>
      <c r="AG45" s="4">
        <f t="shared" si="59"/>
        <v>106.23317331425233</v>
      </c>
      <c r="AI45" s="4">
        <f t="shared" si="60"/>
        <v>-2.2184504382144326</v>
      </c>
      <c r="AJ45" s="4">
        <f t="shared" si="60"/>
        <v>0.24506396896491367</v>
      </c>
      <c r="AK45" s="4">
        <f t="shared" si="60"/>
        <v>0.26937396824507687</v>
      </c>
      <c r="AL45" s="4">
        <f t="shared" si="60"/>
        <v>1.9828222503121822</v>
      </c>
      <c r="AM45" s="4">
        <f t="shared" si="60"/>
        <v>-1.6527920215700647</v>
      </c>
      <c r="AN45" s="4">
        <f t="shared" si="60"/>
        <v>2.2909949911839931</v>
      </c>
      <c r="AO45" s="4">
        <f t="shared" si="60"/>
        <v>-0.28505633156049726</v>
      </c>
      <c r="AP45" s="4">
        <f t="shared" si="60"/>
        <v>1.6340587270227047</v>
      </c>
      <c r="AQ45" s="4">
        <f t="shared" si="60"/>
        <v>0.35843665866542551</v>
      </c>
      <c r="AR45" s="4">
        <f t="shared" si="60"/>
        <v>0.45785189772833235</v>
      </c>
      <c r="AS45" s="4">
        <f t="shared" si="60"/>
        <v>-2.9004791910695644</v>
      </c>
      <c r="AT45" s="4">
        <f t="shared" si="60"/>
        <v>1.945815792626604E-2</v>
      </c>
      <c r="AU45" s="4">
        <f t="shared" si="60"/>
        <v>-1.4937756442273553</v>
      </c>
      <c r="AV45" s="4">
        <f t="shared" si="60"/>
        <v>-3.5920831506784339</v>
      </c>
      <c r="AW45" s="4">
        <f t="shared" si="60"/>
        <v>-1.2511733142523269</v>
      </c>
      <c r="AY45" s="2">
        <f t="shared" si="51"/>
        <v>101.76831699364806</v>
      </c>
      <c r="AZ45" s="2">
        <f t="shared" si="51"/>
        <v>102.25493324726671</v>
      </c>
      <c r="BA45" s="2">
        <f t="shared" si="51"/>
        <v>100.24761655012492</v>
      </c>
      <c r="BB45" s="2">
        <f t="shared" si="51"/>
        <v>99.517170111415652</v>
      </c>
      <c r="BC45" s="2">
        <f t="shared" si="51"/>
        <v>101.66978655715725</v>
      </c>
      <c r="BD45" s="2">
        <f t="shared" si="51"/>
        <v>100.27599937717029</v>
      </c>
      <c r="BE45" s="2">
        <f t="shared" si="51"/>
        <v>100.21605456704347</v>
      </c>
      <c r="BF45" s="2">
        <f t="shared" si="51"/>
        <v>101.31394076671093</v>
      </c>
      <c r="BG45" s="2">
        <f t="shared" si="51"/>
        <v>100.03856290287864</v>
      </c>
      <c r="BH45" s="2">
        <f t="shared" si="51"/>
        <v>103.54214688743149</v>
      </c>
      <c r="BI45" s="2">
        <f t="shared" si="51"/>
        <v>103.2624778355366</v>
      </c>
      <c r="BJ45" s="2">
        <f t="shared" si="51"/>
        <v>105.70453963568866</v>
      </c>
      <c r="BK45" s="2">
        <f t="shared" si="51"/>
        <v>106.51077561081202</v>
      </c>
      <c r="BL45" s="2">
        <f t="shared" si="51"/>
        <v>108.40208310004142</v>
      </c>
      <c r="BM45" s="2">
        <f t="shared" si="51"/>
        <v>106.23317331387706</v>
      </c>
      <c r="BO45" s="2">
        <f t="shared" si="10"/>
        <v>99.55</v>
      </c>
      <c r="BP45" s="2">
        <f t="shared" si="11"/>
        <v>102.5</v>
      </c>
      <c r="BQ45" s="2">
        <f t="shared" si="12"/>
        <v>100.517</v>
      </c>
      <c r="BR45" s="2">
        <f t="shared" si="13"/>
        <v>101.5</v>
      </c>
      <c r="BS45" s="2">
        <f t="shared" si="14"/>
        <v>100.017</v>
      </c>
      <c r="BT45" s="2">
        <f t="shared" si="15"/>
        <v>102.56699999999999</v>
      </c>
      <c r="BU45" s="2">
        <f t="shared" si="16"/>
        <v>99.930999999999997</v>
      </c>
      <c r="BV45" s="2">
        <f t="shared" si="17"/>
        <v>102.94799999999999</v>
      </c>
      <c r="BW45" s="2">
        <f t="shared" si="18"/>
        <v>100.39700000000001</v>
      </c>
      <c r="BX45" s="2">
        <f t="shared" si="19"/>
        <v>104</v>
      </c>
      <c r="BY45" s="2">
        <f t="shared" si="20"/>
        <v>100.36199999999999</v>
      </c>
      <c r="BZ45" s="2">
        <f t="shared" si="21"/>
        <v>105.724</v>
      </c>
      <c r="CA45" s="2">
        <f t="shared" si="22"/>
        <v>105.017</v>
      </c>
      <c r="CB45" s="2">
        <f t="shared" si="23"/>
        <v>104.81</v>
      </c>
      <c r="CC45" s="2">
        <f t="shared" si="24"/>
        <v>104.982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101.64823348968103</v>
      </c>
      <c r="DL45" s="2">
        <f t="shared" si="61"/>
        <v>102.22052086296821</v>
      </c>
      <c r="DM45" s="2">
        <f t="shared" si="61"/>
        <v>100.37183816610133</v>
      </c>
      <c r="DN45" s="2">
        <f t="shared" si="61"/>
        <v>100.15947314439946</v>
      </c>
      <c r="DO45" s="2">
        <f t="shared" si="61"/>
        <v>102.14010121457491</v>
      </c>
      <c r="DP45" s="2">
        <f t="shared" si="61"/>
        <v>100.77748648648651</v>
      </c>
      <c r="DQ45" s="2">
        <f t="shared" si="61"/>
        <v>100.68046467520149</v>
      </c>
      <c r="DR45" s="2">
        <f t="shared" si="61"/>
        <v>101.57942857142858</v>
      </c>
      <c r="DS45" s="2">
        <f t="shared" si="61"/>
        <v>100.50925456885459</v>
      </c>
      <c r="DT45" s="2">
        <f t="shared" si="61"/>
        <v>104.20297550407551</v>
      </c>
      <c r="DU45" s="2">
        <f t="shared" si="61"/>
        <v>103.42075285285284</v>
      </c>
      <c r="DV45" s="2">
        <f t="shared" si="61"/>
        <v>105.6480002370792</v>
      </c>
      <c r="DW45" s="2">
        <f t="shared" si="61"/>
        <v>106.49036638655458</v>
      </c>
      <c r="DX45" s="2">
        <f t="shared" si="61"/>
        <v>107.77169340463456</v>
      </c>
      <c r="DY45" s="2">
        <f t="shared" si="61"/>
        <v>105.57300738916254</v>
      </c>
      <c r="EA45" s="2">
        <f t="shared" si="62"/>
        <v>102.71298210753022</v>
      </c>
      <c r="EB45" s="2">
        <f t="shared" si="62"/>
        <v>102.57166861565101</v>
      </c>
      <c r="EC45" s="2">
        <f t="shared" si="62"/>
        <v>99.205911707802002</v>
      </c>
      <c r="ED45" s="2">
        <f t="shared" si="62"/>
        <v>93.902313125345358</v>
      </c>
      <c r="EE45" s="2">
        <f t="shared" si="62"/>
        <v>97.561579863003914</v>
      </c>
      <c r="EF45" s="2">
        <f t="shared" si="62"/>
        <v>95.964303901899953</v>
      </c>
      <c r="EG45" s="2">
        <f t="shared" si="62"/>
        <v>96.009023113105144</v>
      </c>
      <c r="EH45" s="2">
        <f t="shared" si="62"/>
        <v>98.797206758080335</v>
      </c>
      <c r="EI45" s="2">
        <f t="shared" si="62"/>
        <v>95.545201629185158</v>
      </c>
      <c r="EJ45" s="2">
        <f t="shared" si="62"/>
        <v>97.27010059126961</v>
      </c>
      <c r="EK45" s="2">
        <f t="shared" si="62"/>
        <v>101.81501779081619</v>
      </c>
      <c r="EL45" s="2">
        <f t="shared" si="62"/>
        <v>106.21282460380633</v>
      </c>
      <c r="EM45" s="2">
        <f t="shared" si="62"/>
        <v>106.72754264363088</v>
      </c>
      <c r="EN45" s="2">
        <f t="shared" si="62"/>
        <v>114.89174352944841</v>
      </c>
      <c r="EO45" s="2">
        <f t="shared" si="62"/>
        <v>113.74268124596951</v>
      </c>
      <c r="EQ45" s="2">
        <f t="shared" si="63"/>
        <v>102.48342594398773</v>
      </c>
      <c r="ER45" s="2">
        <f t="shared" si="63"/>
        <v>102.49325005286798</v>
      </c>
      <c r="ES45" s="2">
        <f t="shared" si="63"/>
        <v>100.1642348471223</v>
      </c>
      <c r="ET45" s="2">
        <f t="shared" si="63"/>
        <v>96.754836759965542</v>
      </c>
      <c r="EU45" s="2">
        <f t="shared" si="63"/>
        <v>100.67814369120218</v>
      </c>
      <c r="EV45" s="2">
        <f t="shared" si="63"/>
        <v>97.227351191491323</v>
      </c>
      <c r="EW45" s="2">
        <f t="shared" si="63"/>
        <v>97.36622766167838</v>
      </c>
      <c r="EX45" s="2">
        <f t="shared" si="63"/>
        <v>100.2132186832703</v>
      </c>
      <c r="EY45" s="2">
        <f t="shared" si="63"/>
        <v>97.827132014139394</v>
      </c>
      <c r="EZ45" s="2">
        <f t="shared" si="63"/>
        <v>98.027334759749053</v>
      </c>
      <c r="FA45" s="2">
        <f t="shared" si="63"/>
        <v>102.44624356790239</v>
      </c>
      <c r="FB45" s="2">
        <f t="shared" si="63"/>
        <v>105.64518246412416</v>
      </c>
      <c r="FC45" s="2">
        <f t="shared" si="63"/>
        <v>105.34282608059205</v>
      </c>
      <c r="FD45" s="2">
        <f t="shared" si="63"/>
        <v>112.01944167115137</v>
      </c>
      <c r="FE45" s="2">
        <f t="shared" si="63"/>
        <v>111.13501865885202</v>
      </c>
      <c r="FG45" s="2">
        <f t="shared" si="64"/>
        <v>0.1127828392145708</v>
      </c>
      <c r="FH45" s="2">
        <f t="shared" si="64"/>
        <v>9.8002678562469511E-2</v>
      </c>
      <c r="FI45" s="2">
        <f t="shared" si="64"/>
        <v>0.10655598176874702</v>
      </c>
      <c r="FJ45" s="2">
        <f t="shared" si="64"/>
        <v>0.10265698747189683</v>
      </c>
      <c r="FK45" s="2">
        <f t="shared" si="64"/>
        <v>0.10273040493306847</v>
      </c>
      <c r="FL45" s="2">
        <f t="shared" si="64"/>
        <v>0.10419378771474644</v>
      </c>
      <c r="FM45" s="2">
        <f t="shared" si="64"/>
        <v>9.941833099152339E-2</v>
      </c>
      <c r="FN45" s="2">
        <f t="shared" si="64"/>
        <v>9.5429357939202236E-2</v>
      </c>
      <c r="FO45" s="2">
        <f t="shared" si="64"/>
        <v>9.4826687947031876E-2</v>
      </c>
      <c r="FP45" s="2">
        <f t="shared" si="64"/>
        <v>9.5319759719306729E-2</v>
      </c>
      <c r="FQ45" s="2">
        <f t="shared" si="64"/>
        <v>9.8574106593853308E-2</v>
      </c>
      <c r="FR45" s="2">
        <f t="shared" si="64"/>
        <v>0.10011280036315338</v>
      </c>
      <c r="FS45" s="2">
        <f t="shared" si="64"/>
        <v>8.610863125329507E-2</v>
      </c>
      <c r="FT45" s="2">
        <f t="shared" si="64"/>
        <v>8.8540419578780574E-2</v>
      </c>
      <c r="FU45" s="2">
        <f t="shared" si="64"/>
        <v>8.0808911280346715E-2</v>
      </c>
      <c r="FW45" s="2">
        <f t="shared" si="53"/>
        <v>8.1383299773247603E-6</v>
      </c>
      <c r="FX45" s="2">
        <f t="shared" si="53"/>
        <v>1.3211612042805732E-5</v>
      </c>
      <c r="FY45" s="2">
        <f t="shared" si="53"/>
        <v>1.5467077058281061E-5</v>
      </c>
      <c r="FZ45" s="2">
        <f t="shared" si="53"/>
        <v>1.3379276305582977E-5</v>
      </c>
      <c r="GA45" s="2">
        <f t="shared" si="53"/>
        <v>1.2415925376779853E-5</v>
      </c>
      <c r="GB45" s="2">
        <f t="shared" si="53"/>
        <v>1.3154800024031333E-5</v>
      </c>
      <c r="GC45" s="2">
        <f t="shared" si="53"/>
        <v>1.238963578027631E-5</v>
      </c>
      <c r="GD45" s="2">
        <f t="shared" si="53"/>
        <v>1.2596344915466328E-5</v>
      </c>
      <c r="GE45" s="2">
        <f t="shared" si="53"/>
        <v>1.4475939688811221E-5</v>
      </c>
      <c r="GF45" s="2">
        <f t="shared" si="53"/>
        <v>1.4994316311004454E-5</v>
      </c>
      <c r="GG45" s="2">
        <f t="shared" si="53"/>
        <v>1.4070798069147689E-5</v>
      </c>
      <c r="GH45" s="2">
        <f t="shared" si="53"/>
        <v>1.189209973759058E-5</v>
      </c>
      <c r="GI45" s="2">
        <f t="shared" si="53"/>
        <v>9.892714195130322E-6</v>
      </c>
      <c r="GJ45" s="2">
        <f t="shared" si="53"/>
        <v>7.8439061117944265E-6</v>
      </c>
      <c r="GK45" s="2">
        <f t="shared" si="53"/>
        <v>6.3371579016520135E-6</v>
      </c>
      <c r="GM45" s="86">
        <f t="shared" si="54"/>
        <v>1.2031082873631408E-7</v>
      </c>
      <c r="GN45" s="86">
        <f t="shared" si="54"/>
        <v>2.2321217791378466E-9</v>
      </c>
      <c r="GO45" s="86">
        <f t="shared" si="54"/>
        <v>7.7007954409983715E-9</v>
      </c>
      <c r="GP45" s="86">
        <f t="shared" si="54"/>
        <v>6.155026999699735E-9</v>
      </c>
      <c r="GQ45" s="86">
        <f t="shared" si="54"/>
        <v>4.5506682776005105E-9</v>
      </c>
      <c r="GR45" s="86">
        <f t="shared" si="54"/>
        <v>4.3967668402488547E-9</v>
      </c>
      <c r="GS45" s="86">
        <f t="shared" si="54"/>
        <v>1.3325598081674078E-9</v>
      </c>
      <c r="GT45" s="86">
        <f t="shared" si="54"/>
        <v>3.7015798732077485E-10</v>
      </c>
      <c r="GU45" s="86">
        <f t="shared" si="54"/>
        <v>3.1769169585223686E-10</v>
      </c>
      <c r="GV45" s="86">
        <f t="shared" si="54"/>
        <v>8.9301197160878553E-10</v>
      </c>
      <c r="GW45" s="86">
        <f t="shared" si="54"/>
        <v>1.0314764914027961E-9</v>
      </c>
      <c r="GX45" s="86">
        <f t="shared" si="54"/>
        <v>1.8286964644498293E-9</v>
      </c>
      <c r="GY45" s="86">
        <f t="shared" si="54"/>
        <v>2.383955702102196E-11</v>
      </c>
      <c r="GZ45" s="86">
        <f t="shared" si="54"/>
        <v>3.570309986277832E-11</v>
      </c>
      <c r="HA45" s="86">
        <f t="shared" si="54"/>
        <v>3.2584167274129525E-13</v>
      </c>
      <c r="HC45" s="86">
        <f t="shared" si="58"/>
        <v>5.3836423795720048E-20</v>
      </c>
      <c r="HD45" s="86">
        <f t="shared" si="58"/>
        <v>5.0899361783550106E-23</v>
      </c>
      <c r="HE45" s="86">
        <f t="shared" si="58"/>
        <v>2.1620231441827812E-23</v>
      </c>
      <c r="HF45" s="86">
        <f t="shared" si="58"/>
        <v>1.1377108881832961E-23</v>
      </c>
      <c r="HG45" s="86">
        <f t="shared" si="58"/>
        <v>5.5454651685478512E-25</v>
      </c>
      <c r="HH45" s="86">
        <f t="shared" si="58"/>
        <v>5.213283030747091E-25</v>
      </c>
      <c r="HI45" s="86">
        <f t="shared" si="58"/>
        <v>6.2225094363321588E-26</v>
      </c>
      <c r="HJ45" s="86">
        <f t="shared" si="58"/>
        <v>5.1844044968366171E-26</v>
      </c>
      <c r="HK45" s="86">
        <f t="shared" si="58"/>
        <v>3.757451500958637E-27</v>
      </c>
      <c r="HL45" s="86">
        <f t="shared" si="58"/>
        <v>1.2200593561963704E-26</v>
      </c>
      <c r="HM45" s="86">
        <f t="shared" si="58"/>
        <v>3.4331187752538118E-25</v>
      </c>
      <c r="HN45" s="86">
        <f t="shared" si="58"/>
        <v>3.7937030192997304E-25</v>
      </c>
      <c r="HO45" s="86">
        <f t="shared" si="58"/>
        <v>8.6946779441792465E-28</v>
      </c>
      <c r="HP45" s="86">
        <f t="shared" si="58"/>
        <v>3.5358374011403755E-24</v>
      </c>
      <c r="HQ45" s="86">
        <f t="shared" si="58"/>
        <v>8.9716529710833717E-34</v>
      </c>
      <c r="HS45" s="86">
        <f t="shared" si="55"/>
        <v>3.3087104764655705E-145</v>
      </c>
      <c r="HT45" s="86">
        <f t="shared" si="55"/>
        <v>1.4111913920180232E-164</v>
      </c>
      <c r="HU45" s="86">
        <f t="shared" si="55"/>
        <v>3.6332133893448389E-170</v>
      </c>
      <c r="HV45" s="86">
        <f t="shared" si="55"/>
        <v>2.3375459960563168E-173</v>
      </c>
      <c r="HW45" s="86">
        <f t="shared" si="55"/>
        <v>1.0175960867526054E-184</v>
      </c>
      <c r="HX45" s="86">
        <f t="shared" si="55"/>
        <v>3.1593161510832686E-184</v>
      </c>
      <c r="HY45" s="86">
        <f t="shared" si="55"/>
        <v>1.8694288399691405E-192</v>
      </c>
      <c r="HZ45" s="86">
        <f t="shared" si="55"/>
        <v>7.3459030787261207E-193</v>
      </c>
      <c r="IA45" s="86">
        <f t="shared" si="55"/>
        <v>5.169414541343671E-200</v>
      </c>
      <c r="IB45" s="86">
        <f t="shared" si="55"/>
        <v>1.2777060282646421E-198</v>
      </c>
      <c r="IC45" s="86">
        <f t="shared" si="55"/>
        <v>5.4453529178466014E-188</v>
      </c>
      <c r="ID45" s="86">
        <f t="shared" si="55"/>
        <v>4.1401579900148878E-189</v>
      </c>
      <c r="IE45" s="86">
        <f t="shared" si="55"/>
        <v>2.5877021261759146E-210</v>
      </c>
      <c r="IF45" s="86">
        <f t="shared" si="55"/>
        <v>1.5834501337916206E-75</v>
      </c>
      <c r="IG45" s="86">
        <f t="shared" si="55"/>
        <v>2.5584462472880225E-51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3.4945903915549554E-254</v>
      </c>
      <c r="IW45" s="86">
        <f t="shared" si="56"/>
        <v>3.4666318460036493E-119</v>
      </c>
      <c r="IY45" s="86">
        <f t="shared" si="57"/>
        <v>1.2031082873636792E-7</v>
      </c>
      <c r="IZ45" s="86">
        <f t="shared" si="57"/>
        <v>2.2321217791378975E-9</v>
      </c>
      <c r="JA45" s="86">
        <f t="shared" si="57"/>
        <v>7.700795440998393E-9</v>
      </c>
      <c r="JB45" s="86">
        <f t="shared" si="57"/>
        <v>6.1550269996997465E-9</v>
      </c>
      <c r="JC45" s="86">
        <f t="shared" si="57"/>
        <v>4.5506682776005113E-9</v>
      </c>
      <c r="JD45" s="86">
        <f t="shared" si="57"/>
        <v>4.3967668402488555E-9</v>
      </c>
      <c r="JE45" s="86">
        <f t="shared" si="57"/>
        <v>1.3325598081674078E-9</v>
      </c>
      <c r="JF45" s="86">
        <f t="shared" si="57"/>
        <v>3.701579873207749E-10</v>
      </c>
      <c r="JG45" s="86">
        <f t="shared" si="57"/>
        <v>3.1769169585223686E-10</v>
      </c>
      <c r="JH45" s="86">
        <f t="shared" si="57"/>
        <v>8.9301197160878553E-10</v>
      </c>
      <c r="JI45" s="86">
        <f t="shared" si="57"/>
        <v>1.0314764914027965E-9</v>
      </c>
      <c r="JJ45" s="86">
        <f t="shared" si="57"/>
        <v>1.8286964644498297E-9</v>
      </c>
      <c r="JK45" s="86">
        <f t="shared" si="57"/>
        <v>2.383955702102196E-11</v>
      </c>
      <c r="JL45" s="86">
        <f t="shared" si="57"/>
        <v>3.5703099862781854E-11</v>
      </c>
      <c r="JM45" s="86">
        <f t="shared" si="57"/>
        <v>3.2584167274129525E-13</v>
      </c>
    </row>
    <row r="46" spans="2:273" x14ac:dyDescent="0.25">
      <c r="B46" s="2">
        <v>19</v>
      </c>
      <c r="C46" s="37">
        <v>100.05</v>
      </c>
      <c r="D46" s="37">
        <v>100.45</v>
      </c>
      <c r="E46" s="37">
        <v>99.466999999999999</v>
      </c>
      <c r="F46" s="37">
        <v>101.81699999999999</v>
      </c>
      <c r="G46" s="37">
        <v>99.617000000000004</v>
      </c>
      <c r="H46" s="37">
        <v>101.81699999999999</v>
      </c>
      <c r="I46" s="37">
        <v>101.46599999999999</v>
      </c>
      <c r="J46" s="37">
        <v>100.20699999999999</v>
      </c>
      <c r="K46" s="37">
        <v>99.344999999999999</v>
      </c>
      <c r="L46" s="37">
        <v>104.086</v>
      </c>
      <c r="M46" s="37">
        <v>102.776</v>
      </c>
      <c r="N46" s="37">
        <v>104.672</v>
      </c>
      <c r="O46" s="37">
        <v>105.69</v>
      </c>
      <c r="P46" s="37">
        <v>106.44799999999999</v>
      </c>
      <c r="Q46" s="37">
        <v>107.667</v>
      </c>
      <c r="S46" s="4">
        <f t="shared" si="59"/>
        <v>101.92857170778855</v>
      </c>
      <c r="T46" s="4">
        <f t="shared" si="59"/>
        <v>102.50514389260613</v>
      </c>
      <c r="U46" s="4">
        <f t="shared" si="59"/>
        <v>100.34985198291255</v>
      </c>
      <c r="V46" s="4">
        <f t="shared" si="59"/>
        <v>99.732932610195789</v>
      </c>
      <c r="W46" s="4">
        <f t="shared" si="59"/>
        <v>101.89409776392353</v>
      </c>
      <c r="X46" s="4">
        <f t="shared" si="59"/>
        <v>100.42270100492424</v>
      </c>
      <c r="Y46" s="4">
        <f t="shared" si="59"/>
        <v>100.33022091880333</v>
      </c>
      <c r="Z46" s="4">
        <f t="shared" si="59"/>
        <v>101.43638582760725</v>
      </c>
      <c r="AA46" s="4">
        <f t="shared" si="59"/>
        <v>100.20342823603629</v>
      </c>
      <c r="AB46" s="4">
        <f t="shared" si="59"/>
        <v>103.6443440637055</v>
      </c>
      <c r="AC46" s="4">
        <f t="shared" si="59"/>
        <v>103.43432546479342</v>
      </c>
      <c r="AD46" s="4">
        <f t="shared" si="59"/>
        <v>105.93681472881073</v>
      </c>
      <c r="AE46" s="4">
        <f t="shared" si="59"/>
        <v>106.78081306679086</v>
      </c>
      <c r="AF46" s="4">
        <f t="shared" si="59"/>
        <v>108.70884641106581</v>
      </c>
      <c r="AG46" s="4">
        <f t="shared" si="59"/>
        <v>106.47449077088686</v>
      </c>
      <c r="AI46" s="4">
        <f t="shared" si="60"/>
        <v>-1.8785717077885522</v>
      </c>
      <c r="AJ46" s="4">
        <f t="shared" si="60"/>
        <v>-2.0551438926061252</v>
      </c>
      <c r="AK46" s="4">
        <f t="shared" si="60"/>
        <v>-0.8828519829125554</v>
      </c>
      <c r="AL46" s="4">
        <f t="shared" si="60"/>
        <v>2.0840673898042041</v>
      </c>
      <c r="AM46" s="4">
        <f t="shared" si="60"/>
        <v>-2.2770977639235213</v>
      </c>
      <c r="AN46" s="4">
        <f t="shared" si="60"/>
        <v>1.3942989950757578</v>
      </c>
      <c r="AO46" s="4">
        <f t="shared" si="60"/>
        <v>1.1357790811966595</v>
      </c>
      <c r="AP46" s="4">
        <f t="shared" si="60"/>
        <v>-1.2293858276072598</v>
      </c>
      <c r="AQ46" s="4">
        <f t="shared" si="60"/>
        <v>-0.85842823603628915</v>
      </c>
      <c r="AR46" s="4">
        <f t="shared" si="60"/>
        <v>0.44165593629449518</v>
      </c>
      <c r="AS46" s="4">
        <f t="shared" si="60"/>
        <v>-0.65832546479342113</v>
      </c>
      <c r="AT46" s="4">
        <f t="shared" si="60"/>
        <v>-1.2648147288107339</v>
      </c>
      <c r="AU46" s="4">
        <f t="shared" si="60"/>
        <v>-1.090813066790858</v>
      </c>
      <c r="AV46" s="4">
        <f t="shared" si="60"/>
        <v>-2.2608464110658133</v>
      </c>
      <c r="AW46" s="4">
        <f t="shared" si="60"/>
        <v>1.1925092291131421</v>
      </c>
      <c r="AY46" s="2">
        <f t="shared" si="51"/>
        <v>101.9283154855836</v>
      </c>
      <c r="AZ46" s="2">
        <f t="shared" si="51"/>
        <v>102.50513735945283</v>
      </c>
      <c r="BA46" s="2">
        <f t="shared" si="51"/>
        <v>100.34983068835869</v>
      </c>
      <c r="BB46" s="2">
        <f t="shared" si="51"/>
        <v>99.732915473616174</v>
      </c>
      <c r="BC46" s="2">
        <f t="shared" si="51"/>
        <v>101.89408526157641</v>
      </c>
      <c r="BD46" s="2">
        <f t="shared" si="51"/>
        <v>100.42268801367851</v>
      </c>
      <c r="BE46" s="2">
        <f t="shared" si="51"/>
        <v>100.33021661358799</v>
      </c>
      <c r="BF46" s="2">
        <f t="shared" si="51"/>
        <v>101.43638451261424</v>
      </c>
      <c r="BG46" s="2">
        <f t="shared" si="51"/>
        <v>100.20342708953913</v>
      </c>
      <c r="BH46" s="2">
        <f t="shared" si="51"/>
        <v>103.64434107957048</v>
      </c>
      <c r="BI46" s="2">
        <f t="shared" si="51"/>
        <v>103.43432211588313</v>
      </c>
      <c r="BJ46" s="2">
        <f t="shared" si="51"/>
        <v>105.93680943675065</v>
      </c>
      <c r="BK46" s="2">
        <f t="shared" si="51"/>
        <v>106.78081296882426</v>
      </c>
      <c r="BL46" s="2">
        <f t="shared" si="51"/>
        <v>108.70884626424422</v>
      </c>
      <c r="BM46" s="2">
        <f t="shared" si="51"/>
        <v>106.47449076950541</v>
      </c>
      <c r="BO46" s="2">
        <f t="shared" si="10"/>
        <v>100.05</v>
      </c>
      <c r="BP46" s="2">
        <f t="shared" si="11"/>
        <v>100.45</v>
      </c>
      <c r="BQ46" s="2">
        <f t="shared" si="12"/>
        <v>99.466999999999999</v>
      </c>
      <c r="BR46" s="2">
        <f t="shared" si="13"/>
        <v>101.81699999999999</v>
      </c>
      <c r="BS46" s="2">
        <f t="shared" si="14"/>
        <v>99.617000000000004</v>
      </c>
      <c r="BT46" s="2">
        <f t="shared" si="15"/>
        <v>101.81699999999999</v>
      </c>
      <c r="BU46" s="2">
        <f t="shared" si="16"/>
        <v>101.46599999999999</v>
      </c>
      <c r="BV46" s="2">
        <f t="shared" si="17"/>
        <v>100.20699999999999</v>
      </c>
      <c r="BW46" s="2">
        <f t="shared" si="18"/>
        <v>99.344999999999999</v>
      </c>
      <c r="BX46" s="2">
        <f t="shared" si="19"/>
        <v>104.086</v>
      </c>
      <c r="BY46" s="2">
        <f t="shared" si="20"/>
        <v>102.776</v>
      </c>
      <c r="BZ46" s="2">
        <f t="shared" si="21"/>
        <v>104.672</v>
      </c>
      <c r="CA46" s="2">
        <f t="shared" si="22"/>
        <v>105.69</v>
      </c>
      <c r="CB46" s="2">
        <f t="shared" si="23"/>
        <v>106.44799999999999</v>
      </c>
      <c r="CC46" s="2">
        <f t="shared" si="24"/>
        <v>107.667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101.83191116322701</v>
      </c>
      <c r="DL46" s="2">
        <f t="shared" si="61"/>
        <v>102.50786533902323</v>
      </c>
      <c r="DM46" s="2">
        <f t="shared" si="61"/>
        <v>100.50795207353103</v>
      </c>
      <c r="DN46" s="2">
        <f t="shared" si="61"/>
        <v>100.46715614035087</v>
      </c>
      <c r="DO46" s="2">
        <f t="shared" si="61"/>
        <v>102.44407287449394</v>
      </c>
      <c r="DP46" s="2">
        <f t="shared" si="61"/>
        <v>100.99786486486489</v>
      </c>
      <c r="DQ46" s="2">
        <f t="shared" si="61"/>
        <v>100.85799336178282</v>
      </c>
      <c r="DR46" s="2">
        <f t="shared" si="61"/>
        <v>101.74911428571428</v>
      </c>
      <c r="DS46" s="2">
        <f t="shared" si="61"/>
        <v>100.74213848133849</v>
      </c>
      <c r="DT46" s="2">
        <f t="shared" si="61"/>
        <v>104.38271733161734</v>
      </c>
      <c r="DU46" s="2">
        <f t="shared" si="61"/>
        <v>103.63656546546547</v>
      </c>
      <c r="DV46" s="2">
        <f t="shared" si="61"/>
        <v>105.91504883831202</v>
      </c>
      <c r="DW46" s="2">
        <f t="shared" si="61"/>
        <v>106.79665546218484</v>
      </c>
      <c r="DX46" s="2">
        <f t="shared" si="61"/>
        <v>108.06694006238858</v>
      </c>
      <c r="DY46" s="2">
        <f t="shared" si="61"/>
        <v>105.78759605911328</v>
      </c>
      <c r="EA46" s="2">
        <f t="shared" si="62"/>
        <v>102.6199773128161</v>
      </c>
      <c r="EB46" s="2">
        <f t="shared" si="62"/>
        <v>102.48224933460176</v>
      </c>
      <c r="EC46" s="2">
        <f t="shared" si="62"/>
        <v>99.140542045685336</v>
      </c>
      <c r="ED46" s="2">
        <f t="shared" si="62"/>
        <v>93.879141879542672</v>
      </c>
      <c r="EE46" s="2">
        <f t="shared" si="62"/>
        <v>97.512673145890147</v>
      </c>
      <c r="EF46" s="2">
        <f t="shared" si="62"/>
        <v>95.912559017299273</v>
      </c>
      <c r="EG46" s="2">
        <f t="shared" si="62"/>
        <v>95.96984312902525</v>
      </c>
      <c r="EH46" s="2">
        <f t="shared" si="62"/>
        <v>98.73267734713869</v>
      </c>
      <c r="EI46" s="2">
        <f t="shared" si="62"/>
        <v>95.513247546407968</v>
      </c>
      <c r="EJ46" s="2">
        <f t="shared" si="62"/>
        <v>97.252912299727498</v>
      </c>
      <c r="EK46" s="2">
        <f t="shared" si="62"/>
        <v>101.74751835782142</v>
      </c>
      <c r="EL46" s="2">
        <f t="shared" si="62"/>
        <v>106.11526619871189</v>
      </c>
      <c r="EM46" s="2">
        <f t="shared" si="62"/>
        <v>106.62762583984643</v>
      </c>
      <c r="EN46" s="2">
        <f t="shared" si="62"/>
        <v>114.73563113962688</v>
      </c>
      <c r="EO46" s="2">
        <f t="shared" si="62"/>
        <v>113.60054505854532</v>
      </c>
      <c r="EQ46" s="2">
        <f t="shared" si="63"/>
        <v>102.39310354256652</v>
      </c>
      <c r="ER46" s="2">
        <f t="shared" si="63"/>
        <v>102.40473796797292</v>
      </c>
      <c r="ES46" s="2">
        <f t="shared" si="63"/>
        <v>100.08709066996403</v>
      </c>
      <c r="ET46" s="2">
        <f t="shared" si="63"/>
        <v>96.696938696913463</v>
      </c>
      <c r="EU46" s="2">
        <f t="shared" si="63"/>
        <v>100.59102277830488</v>
      </c>
      <c r="EV46" s="2">
        <f t="shared" si="63"/>
        <v>97.160205282179788</v>
      </c>
      <c r="EW46" s="2">
        <f t="shared" si="63"/>
        <v>97.310637313540482</v>
      </c>
      <c r="EX46" s="2">
        <f t="shared" si="63"/>
        <v>100.13163820588177</v>
      </c>
      <c r="EY46" s="2">
        <f t="shared" si="63"/>
        <v>97.766958481049301</v>
      </c>
      <c r="EZ46" s="2">
        <f t="shared" si="63"/>
        <v>98.000818751417341</v>
      </c>
      <c r="FA46" s="2">
        <f t="shared" si="63"/>
        <v>102.37096278355747</v>
      </c>
      <c r="FB46" s="2">
        <f t="shared" si="63"/>
        <v>105.55448037299679</v>
      </c>
      <c r="FC46" s="2">
        <f t="shared" si="63"/>
        <v>105.25930024397186</v>
      </c>
      <c r="FD46" s="2">
        <f t="shared" si="63"/>
        <v>111.89658563861146</v>
      </c>
      <c r="FE46" s="2">
        <f t="shared" si="63"/>
        <v>111.02513450073459</v>
      </c>
      <c r="FG46" s="2">
        <f t="shared" si="64"/>
        <v>0.12233281040387869</v>
      </c>
      <c r="FH46" s="2">
        <f t="shared" si="64"/>
        <v>0.10645129030825505</v>
      </c>
      <c r="FI46" s="2">
        <f t="shared" si="64"/>
        <v>0.1156474171918172</v>
      </c>
      <c r="FJ46" s="2">
        <f t="shared" si="64"/>
        <v>0.11145725782162869</v>
      </c>
      <c r="FK46" s="2">
        <f t="shared" si="64"/>
        <v>0.11153618671123393</v>
      </c>
      <c r="FL46" s="2">
        <f t="shared" si="64"/>
        <v>0.11310919429319662</v>
      </c>
      <c r="FM46" s="2">
        <f t="shared" si="64"/>
        <v>0.10797437428964556</v>
      </c>
      <c r="FN46" s="2">
        <f t="shared" si="64"/>
        <v>0.10368162880826191</v>
      </c>
      <c r="FO46" s="2">
        <f t="shared" si="64"/>
        <v>0.10303277895795163</v>
      </c>
      <c r="FP46" s="2">
        <f t="shared" si="64"/>
        <v>0.10356363813767873</v>
      </c>
      <c r="FQ46" s="2">
        <f t="shared" si="64"/>
        <v>0.10706613268298003</v>
      </c>
      <c r="FR46" s="2">
        <f t="shared" si="64"/>
        <v>0.10872139515382985</v>
      </c>
      <c r="FS46" s="2">
        <f t="shared" si="64"/>
        <v>9.3638326401444136E-2</v>
      </c>
      <c r="FT46" s="2">
        <f t="shared" si="64"/>
        <v>9.6260362356179269E-2</v>
      </c>
      <c r="FU46" s="2">
        <f t="shared" si="64"/>
        <v>8.7919760619737733E-2</v>
      </c>
      <c r="FW46" s="2">
        <f t="shared" si="53"/>
        <v>8.9234943666825301E-6</v>
      </c>
      <c r="FX46" s="2">
        <f t="shared" si="53"/>
        <v>1.44862260762247E-5</v>
      </c>
      <c r="FY46" s="2">
        <f t="shared" si="53"/>
        <v>1.6959287445217576E-5</v>
      </c>
      <c r="FZ46" s="2">
        <f t="shared" si="53"/>
        <v>1.4670065813002053E-5</v>
      </c>
      <c r="GA46" s="2">
        <f t="shared" si="53"/>
        <v>1.3613775153100434E-5</v>
      </c>
      <c r="GB46" s="2">
        <f t="shared" si="53"/>
        <v>1.4423933094819648E-5</v>
      </c>
      <c r="GC46" s="2">
        <f t="shared" si="53"/>
        <v>1.3584949252734985E-5</v>
      </c>
      <c r="GD46" s="2">
        <f t="shared" si="53"/>
        <v>1.3811600766047431E-5</v>
      </c>
      <c r="GE46" s="2">
        <f t="shared" si="53"/>
        <v>1.5872530069690584E-5</v>
      </c>
      <c r="GF46" s="2">
        <f t="shared" si="53"/>
        <v>1.6440917117255506E-5</v>
      </c>
      <c r="GG46" s="2">
        <f t="shared" si="53"/>
        <v>1.542830234084462E-5</v>
      </c>
      <c r="GH46" s="2">
        <f t="shared" si="53"/>
        <v>1.303941310814008E-5</v>
      </c>
      <c r="GI46" s="2">
        <f t="shared" si="53"/>
        <v>1.0847135062792215E-5</v>
      </c>
      <c r="GJ46" s="2">
        <f t="shared" si="53"/>
        <v>8.6006655154863706E-6</v>
      </c>
      <c r="GK46" s="2">
        <f t="shared" si="53"/>
        <v>6.948551216350647E-6</v>
      </c>
      <c r="GM46" s="86">
        <f t="shared" si="54"/>
        <v>2.3622690546157032E-7</v>
      </c>
      <c r="GN46" s="86">
        <f t="shared" si="54"/>
        <v>5.3615151892048096E-9</v>
      </c>
      <c r="GO46" s="86">
        <f t="shared" si="54"/>
        <v>1.770686680716861E-8</v>
      </c>
      <c r="GP46" s="86">
        <f t="shared" si="54"/>
        <v>1.4133108416534581E-8</v>
      </c>
      <c r="GQ46" s="86">
        <f t="shared" si="54"/>
        <v>1.0658113433431467E-8</v>
      </c>
      <c r="GR46" s="86">
        <f t="shared" si="54"/>
        <v>1.0384600450397557E-8</v>
      </c>
      <c r="GS46" s="86">
        <f t="shared" si="54"/>
        <v>3.329078721275658E-9</v>
      </c>
      <c r="GT46" s="86">
        <f t="shared" si="54"/>
        <v>9.8458143208195351E-10</v>
      </c>
      <c r="GU46" s="86">
        <f t="shared" si="54"/>
        <v>8.5068767398815087E-10</v>
      </c>
      <c r="GV46" s="86">
        <f t="shared" si="54"/>
        <v>2.2454013762246779E-9</v>
      </c>
      <c r="GW46" s="86">
        <f t="shared" si="54"/>
        <v>2.6093468287855926E-9</v>
      </c>
      <c r="GX46" s="86">
        <f t="shared" si="54"/>
        <v>4.4907596405613777E-9</v>
      </c>
      <c r="GY46" s="86">
        <f t="shared" si="54"/>
        <v>7.1567258534871565E-11</v>
      </c>
      <c r="GZ46" s="86">
        <f t="shared" si="54"/>
        <v>1.0601907282695207E-10</v>
      </c>
      <c r="HA46" s="86">
        <f t="shared" si="54"/>
        <v>1.2290248097975974E-12</v>
      </c>
      <c r="HC46" s="86">
        <f t="shared" si="58"/>
        <v>1.9884200141546709E-19</v>
      </c>
      <c r="HD46" s="86">
        <f t="shared" si="58"/>
        <v>2.4292105339042229E-22</v>
      </c>
      <c r="HE46" s="86">
        <f t="shared" si="58"/>
        <v>1.0887710171469707E-22</v>
      </c>
      <c r="HF46" s="86">
        <f t="shared" si="58"/>
        <v>5.7696844764042732E-23</v>
      </c>
      <c r="HG46" s="86">
        <f t="shared" si="58"/>
        <v>3.0891717055794608E-24</v>
      </c>
      <c r="HH46" s="86">
        <f t="shared" si="58"/>
        <v>2.9383938967785405E-24</v>
      </c>
      <c r="HI46" s="86">
        <f t="shared" si="58"/>
        <v>3.7464433940306465E-25</v>
      </c>
      <c r="HJ46" s="86">
        <f t="shared" si="58"/>
        <v>3.1734898120231647E-25</v>
      </c>
      <c r="HK46" s="86">
        <f t="shared" si="58"/>
        <v>2.5078085224341046E-26</v>
      </c>
      <c r="HL46" s="86">
        <f t="shared" si="58"/>
        <v>7.7964091400517711E-26</v>
      </c>
      <c r="HM46" s="86">
        <f t="shared" si="58"/>
        <v>2.0036089867133459E-24</v>
      </c>
      <c r="HN46" s="86">
        <f t="shared" si="58"/>
        <v>2.178617465032323E-24</v>
      </c>
      <c r="HO46" s="86">
        <f t="shared" si="58"/>
        <v>5.8739578419684459E-27</v>
      </c>
      <c r="HP46" s="86">
        <f t="shared" si="58"/>
        <v>1.8164035909335565E-23</v>
      </c>
      <c r="HQ46" s="86">
        <f t="shared" si="58"/>
        <v>9.5826022952771328E-33</v>
      </c>
      <c r="HS46" s="86">
        <f t="shared" si="55"/>
        <v>2.4240050494149115E-142</v>
      </c>
      <c r="HT46" s="86">
        <f t="shared" si="55"/>
        <v>3.4543384651750037E-161</v>
      </c>
      <c r="HU46" s="86">
        <f t="shared" si="55"/>
        <v>1.2458570871497068E-166</v>
      </c>
      <c r="HV46" s="86">
        <f t="shared" si="55"/>
        <v>8.5194148665029288E-170</v>
      </c>
      <c r="HW46" s="86">
        <f t="shared" si="55"/>
        <v>6.1535364986142877E-181</v>
      </c>
      <c r="HX46" s="86">
        <f t="shared" si="55"/>
        <v>1.9940263824953643E-180</v>
      </c>
      <c r="HY46" s="86">
        <f t="shared" si="55"/>
        <v>1.6936228995144821E-188</v>
      </c>
      <c r="HZ46" s="86">
        <f t="shared" si="55"/>
        <v>7.2031700413163002E-189</v>
      </c>
      <c r="IA46" s="86">
        <f t="shared" si="55"/>
        <v>7.5554684220744873E-196</v>
      </c>
      <c r="IB46" s="86">
        <f t="shared" si="55"/>
        <v>1.5929684637650841E-194</v>
      </c>
      <c r="IC46" s="86">
        <f t="shared" si="55"/>
        <v>4.3439061382400687E-184</v>
      </c>
      <c r="ID46" s="86">
        <f t="shared" si="55"/>
        <v>3.1498239407856359E-185</v>
      </c>
      <c r="IE46" s="86">
        <f t="shared" si="55"/>
        <v>4.5728422187678331E-206</v>
      </c>
      <c r="IF46" s="86">
        <f t="shared" si="55"/>
        <v>4.6261045223251022E-74</v>
      </c>
      <c r="IG46" s="86">
        <f t="shared" si="55"/>
        <v>2.4037688936312764E-50</v>
      </c>
      <c r="II46" s="86">
        <f t="shared" si="56"/>
        <v>0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3.0014589269207925E-250</v>
      </c>
      <c r="IW46" s="86">
        <f t="shared" si="56"/>
        <v>2.1722528389901742E-117</v>
      </c>
      <c r="IY46" s="86">
        <f t="shared" si="57"/>
        <v>2.3622690546176916E-7</v>
      </c>
      <c r="IZ46" s="86">
        <f t="shared" si="57"/>
        <v>5.3615151892050527E-9</v>
      </c>
      <c r="JA46" s="86">
        <f t="shared" si="57"/>
        <v>1.7706866807168719E-8</v>
      </c>
      <c r="JB46" s="86">
        <f t="shared" si="57"/>
        <v>1.4133108416534639E-8</v>
      </c>
      <c r="JC46" s="86">
        <f t="shared" si="57"/>
        <v>1.0658113433431471E-8</v>
      </c>
      <c r="JD46" s="86">
        <f t="shared" si="57"/>
        <v>1.038460045039756E-8</v>
      </c>
      <c r="JE46" s="86">
        <f t="shared" si="57"/>
        <v>3.3290787212756584E-9</v>
      </c>
      <c r="JF46" s="86">
        <f t="shared" si="57"/>
        <v>9.8458143208195393E-10</v>
      </c>
      <c r="JG46" s="86">
        <f t="shared" si="57"/>
        <v>8.5068767398815087E-10</v>
      </c>
      <c r="JH46" s="86">
        <f t="shared" si="57"/>
        <v>2.2454013762246779E-9</v>
      </c>
      <c r="JI46" s="86">
        <f t="shared" si="57"/>
        <v>2.6093468287855947E-9</v>
      </c>
      <c r="JJ46" s="86">
        <f t="shared" si="57"/>
        <v>4.4907596405613801E-9</v>
      </c>
      <c r="JK46" s="86">
        <f t="shared" si="57"/>
        <v>7.1567258534871565E-11</v>
      </c>
      <c r="JL46" s="86">
        <f t="shared" si="57"/>
        <v>1.0601907282697023E-10</v>
      </c>
      <c r="JM46" s="86">
        <f t="shared" si="57"/>
        <v>1.2290248097975974E-12</v>
      </c>
    </row>
    <row r="47" spans="2:273" x14ac:dyDescent="0.25">
      <c r="B47" s="2">
        <v>20</v>
      </c>
      <c r="C47" s="37">
        <v>99.917000000000002</v>
      </c>
      <c r="D47" s="37">
        <v>98.983000000000004</v>
      </c>
      <c r="E47" s="37">
        <v>101.533</v>
      </c>
      <c r="F47" s="37">
        <v>100.733</v>
      </c>
      <c r="G47" s="37">
        <v>101.65</v>
      </c>
      <c r="H47" s="37">
        <v>100.883</v>
      </c>
      <c r="I47" s="37">
        <v>100.241</v>
      </c>
      <c r="J47" s="37">
        <v>98.430999999999997</v>
      </c>
      <c r="K47" s="37">
        <v>102.03400000000001</v>
      </c>
      <c r="L47" s="37">
        <v>103.983</v>
      </c>
      <c r="M47" s="37">
        <v>101</v>
      </c>
      <c r="N47" s="37">
        <v>107.53400000000001</v>
      </c>
      <c r="O47" s="37">
        <v>104.96599999999999</v>
      </c>
      <c r="P47" s="37">
        <v>110</v>
      </c>
      <c r="Q47" s="37">
        <v>104.018</v>
      </c>
      <c r="S47" s="4">
        <f t="shared" si="59"/>
        <v>102.08386545556269</v>
      </c>
      <c r="T47" s="4">
        <f t="shared" si="59"/>
        <v>102.74873468939339</v>
      </c>
      <c r="U47" s="4">
        <f t="shared" si="59"/>
        <v>100.44738209329789</v>
      </c>
      <c r="V47" s="4">
        <f t="shared" si="59"/>
        <v>99.938359259492302</v>
      </c>
      <c r="W47" s="4">
        <f t="shared" si="59"/>
        <v>102.10874675096872</v>
      </c>
      <c r="X47" s="4">
        <f t="shared" si="59"/>
        <v>100.56102672268923</v>
      </c>
      <c r="Y47" s="4">
        <f t="shared" si="59"/>
        <v>100.43741084637246</v>
      </c>
      <c r="Z47" s="4">
        <f t="shared" si="59"/>
        <v>101.55293503215886</v>
      </c>
      <c r="AA47" s="4">
        <f t="shared" si="59"/>
        <v>100.36052867755657</v>
      </c>
      <c r="AB47" s="4">
        <f t="shared" si="59"/>
        <v>103.73872094205204</v>
      </c>
      <c r="AC47" s="4">
        <f t="shared" si="59"/>
        <v>103.59997836849406</v>
      </c>
      <c r="AD47" s="4">
        <f t="shared" si="59"/>
        <v>106.16270836953127</v>
      </c>
      <c r="AE47" s="4">
        <f t="shared" si="59"/>
        <v>107.04439671978496</v>
      </c>
      <c r="AF47" s="4">
        <f t="shared" si="59"/>
        <v>109.01234555001086</v>
      </c>
      <c r="AG47" s="4">
        <f t="shared" si="59"/>
        <v>106.71491524037887</v>
      </c>
      <c r="AI47" s="4">
        <f t="shared" si="60"/>
        <v>-2.1668654555626858</v>
      </c>
      <c r="AJ47" s="4">
        <f t="shared" si="60"/>
        <v>-3.7657346893933834</v>
      </c>
      <c r="AK47" s="4">
        <f t="shared" si="60"/>
        <v>1.0856179067021117</v>
      </c>
      <c r="AL47" s="4">
        <f t="shared" si="60"/>
        <v>0.7946407405077025</v>
      </c>
      <c r="AM47" s="4">
        <f t="shared" si="60"/>
        <v>-0.45874675096871442</v>
      </c>
      <c r="AN47" s="4">
        <f t="shared" si="60"/>
        <v>0.32197327731076086</v>
      </c>
      <c r="AO47" s="4">
        <f t="shared" si="60"/>
        <v>-0.19641084637245854</v>
      </c>
      <c r="AP47" s="4">
        <f t="shared" si="60"/>
        <v>-3.1219350321588593</v>
      </c>
      <c r="AQ47" s="4">
        <f t="shared" si="60"/>
        <v>1.673471322443433</v>
      </c>
      <c r="AR47" s="4">
        <f t="shared" si="60"/>
        <v>0.24427905794796345</v>
      </c>
      <c r="AS47" s="4">
        <f t="shared" si="60"/>
        <v>-2.5999783684940638</v>
      </c>
      <c r="AT47" s="4">
        <f t="shared" si="60"/>
        <v>1.3712916304687326</v>
      </c>
      <c r="AU47" s="4">
        <f t="shared" si="60"/>
        <v>-2.078396719784962</v>
      </c>
      <c r="AV47" s="4">
        <f t="shared" si="60"/>
        <v>0.98765444998913665</v>
      </c>
      <c r="AW47" s="4">
        <f t="shared" si="60"/>
        <v>-2.6969152403788712</v>
      </c>
      <c r="AY47" s="2">
        <f t="shared" si="51"/>
        <v>102.0833810854412</v>
      </c>
      <c r="AZ47" s="2">
        <f t="shared" si="51"/>
        <v>102.74871967330388</v>
      </c>
      <c r="BA47" s="2">
        <f t="shared" si="51"/>
        <v>100.44733522105849</v>
      </c>
      <c r="BB47" s="2">
        <f t="shared" si="51"/>
        <v>99.938321567164323</v>
      </c>
      <c r="BC47" s="2">
        <f t="shared" si="51"/>
        <v>102.10871872442419</v>
      </c>
      <c r="BD47" s="2">
        <f t="shared" si="51"/>
        <v>100.56099737086652</v>
      </c>
      <c r="BE47" s="2">
        <f t="shared" si="51"/>
        <v>100.43740057257814</v>
      </c>
      <c r="BF47" s="2">
        <f t="shared" si="51"/>
        <v>101.55293169683939</v>
      </c>
      <c r="BG47" s="2">
        <f t="shared" si="51"/>
        <v>100.36052575055039</v>
      </c>
      <c r="BH47" s="2">
        <f t="shared" si="51"/>
        <v>103.73871377162564</v>
      </c>
      <c r="BI47" s="2">
        <f t="shared" si="51"/>
        <v>103.59997027893478</v>
      </c>
      <c r="BJ47" s="2">
        <f t="shared" si="51"/>
        <v>106.16269594890829</v>
      </c>
      <c r="BK47" s="2">
        <f t="shared" si="51"/>
        <v>107.04439644009854</v>
      </c>
      <c r="BL47" s="2">
        <f t="shared" si="51"/>
        <v>109.01234513543565</v>
      </c>
      <c r="BM47" s="2">
        <f t="shared" si="51"/>
        <v>106.71491523545761</v>
      </c>
      <c r="BO47" s="2">
        <f t="shared" si="10"/>
        <v>99.917000000000002</v>
      </c>
      <c r="BP47" s="2">
        <f t="shared" si="11"/>
        <v>98.983000000000004</v>
      </c>
      <c r="BQ47" s="2">
        <f t="shared" si="12"/>
        <v>101.533</v>
      </c>
      <c r="BR47" s="2">
        <f t="shared" si="13"/>
        <v>100.733</v>
      </c>
      <c r="BS47" s="2">
        <f t="shared" si="14"/>
        <v>101.65</v>
      </c>
      <c r="BT47" s="2">
        <f t="shared" si="15"/>
        <v>100.883</v>
      </c>
      <c r="BU47" s="2">
        <f t="shared" si="16"/>
        <v>100.241</v>
      </c>
      <c r="BV47" s="2">
        <f t="shared" si="17"/>
        <v>98.430999999999997</v>
      </c>
      <c r="BW47" s="2">
        <f t="shared" si="18"/>
        <v>102.03400000000001</v>
      </c>
      <c r="BX47" s="2">
        <f t="shared" si="19"/>
        <v>103.983</v>
      </c>
      <c r="BY47" s="2">
        <f t="shared" si="20"/>
        <v>101</v>
      </c>
      <c r="BZ47" s="2">
        <f t="shared" si="21"/>
        <v>107.53400000000001</v>
      </c>
      <c r="CA47" s="2">
        <f t="shared" si="22"/>
        <v>104.96599999999999</v>
      </c>
      <c r="CB47" s="2">
        <f t="shared" si="23"/>
        <v>110</v>
      </c>
      <c r="CC47" s="2">
        <f t="shared" si="24"/>
        <v>104.018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102.01558883677298</v>
      </c>
      <c r="DL47" s="2">
        <f t="shared" si="61"/>
        <v>102.79520981507822</v>
      </c>
      <c r="DM47" s="2">
        <f t="shared" si="61"/>
        <v>100.64406598096073</v>
      </c>
      <c r="DN47" s="2">
        <f t="shared" si="61"/>
        <v>100.77483913630229</v>
      </c>
      <c r="DO47" s="2">
        <f t="shared" si="61"/>
        <v>102.74804453441297</v>
      </c>
      <c r="DP47" s="2">
        <f t="shared" si="61"/>
        <v>101.21824324324326</v>
      </c>
      <c r="DQ47" s="2">
        <f t="shared" si="61"/>
        <v>101.03552204836413</v>
      </c>
      <c r="DR47" s="2">
        <f t="shared" si="61"/>
        <v>101.9188</v>
      </c>
      <c r="DS47" s="2">
        <f t="shared" si="61"/>
        <v>100.9750223938224</v>
      </c>
      <c r="DT47" s="2">
        <f t="shared" si="61"/>
        <v>104.56245915915916</v>
      </c>
      <c r="DU47" s="2">
        <f t="shared" si="61"/>
        <v>103.85237807807808</v>
      </c>
      <c r="DV47" s="2">
        <f t="shared" si="61"/>
        <v>106.18209743954483</v>
      </c>
      <c r="DW47" s="2">
        <f t="shared" si="61"/>
        <v>107.10294453781509</v>
      </c>
      <c r="DX47" s="2">
        <f t="shared" si="61"/>
        <v>108.36218672014259</v>
      </c>
      <c r="DY47" s="2">
        <f t="shared" si="61"/>
        <v>106.00218472906403</v>
      </c>
      <c r="EA47" s="2">
        <f t="shared" si="62"/>
        <v>102.52697251810199</v>
      </c>
      <c r="EB47" s="2">
        <f t="shared" si="62"/>
        <v>102.39283005355252</v>
      </c>
      <c r="EC47" s="2">
        <f t="shared" si="62"/>
        <v>99.075172383568685</v>
      </c>
      <c r="ED47" s="2">
        <f t="shared" si="62"/>
        <v>93.855970633739972</v>
      </c>
      <c r="EE47" s="2">
        <f t="shared" si="62"/>
        <v>97.463766428776395</v>
      </c>
      <c r="EF47" s="2">
        <f t="shared" si="62"/>
        <v>95.860814132698607</v>
      </c>
      <c r="EG47" s="2">
        <f t="shared" si="62"/>
        <v>95.93066314494537</v>
      </c>
      <c r="EH47" s="2">
        <f t="shared" si="62"/>
        <v>98.66814793619703</v>
      </c>
      <c r="EI47" s="2">
        <f t="shared" si="62"/>
        <v>95.481293463630777</v>
      </c>
      <c r="EJ47" s="2">
        <f t="shared" si="62"/>
        <v>97.235724008185386</v>
      </c>
      <c r="EK47" s="2">
        <f t="shared" si="62"/>
        <v>101.68001892482664</v>
      </c>
      <c r="EL47" s="2">
        <f t="shared" si="62"/>
        <v>106.01770779361746</v>
      </c>
      <c r="EM47" s="2">
        <f t="shared" si="62"/>
        <v>106.52770903606199</v>
      </c>
      <c r="EN47" s="2">
        <f t="shared" si="62"/>
        <v>114.57951874980535</v>
      </c>
      <c r="EO47" s="2">
        <f t="shared" si="62"/>
        <v>113.45840887112115</v>
      </c>
      <c r="EQ47" s="2">
        <f t="shared" si="63"/>
        <v>102.30278114114532</v>
      </c>
      <c r="ER47" s="2">
        <f t="shared" si="63"/>
        <v>102.31622588307785</v>
      </c>
      <c r="ES47" s="2">
        <f t="shared" si="63"/>
        <v>100.00994649280575</v>
      </c>
      <c r="ET47" s="2">
        <f t="shared" si="63"/>
        <v>96.63904063386137</v>
      </c>
      <c r="EU47" s="2">
        <f t="shared" si="63"/>
        <v>100.50390186540758</v>
      </c>
      <c r="EV47" s="2">
        <f t="shared" si="63"/>
        <v>97.093059372868254</v>
      </c>
      <c r="EW47" s="2">
        <f t="shared" si="63"/>
        <v>97.255046965402599</v>
      </c>
      <c r="EX47" s="2">
        <f t="shared" si="63"/>
        <v>100.05005772849324</v>
      </c>
      <c r="EY47" s="2">
        <f t="shared" si="63"/>
        <v>97.706784947959207</v>
      </c>
      <c r="EZ47" s="2">
        <f t="shared" si="63"/>
        <v>97.974302743085616</v>
      </c>
      <c r="FA47" s="2">
        <f t="shared" si="63"/>
        <v>102.29568199921258</v>
      </c>
      <c r="FB47" s="2">
        <f t="shared" si="63"/>
        <v>105.46377828186942</v>
      </c>
      <c r="FC47" s="2">
        <f t="shared" si="63"/>
        <v>105.1757744073517</v>
      </c>
      <c r="FD47" s="2">
        <f t="shared" si="63"/>
        <v>111.77372960607154</v>
      </c>
      <c r="FE47" s="2">
        <f t="shared" si="63"/>
        <v>110.91525034261717</v>
      </c>
      <c r="FG47" s="2">
        <f t="shared" si="64"/>
        <v>0.13257060153359207</v>
      </c>
      <c r="FH47" s="2">
        <f t="shared" si="64"/>
        <v>0.11553494845783417</v>
      </c>
      <c r="FI47" s="2">
        <f t="shared" si="64"/>
        <v>0.12540566344488485</v>
      </c>
      <c r="FJ47" s="2">
        <f t="shared" si="64"/>
        <v>0.1209102811506387</v>
      </c>
      <c r="FK47" s="2">
        <f t="shared" si="64"/>
        <v>0.12099499267081244</v>
      </c>
      <c r="FL47" s="2">
        <f t="shared" si="64"/>
        <v>0.12268297860726843</v>
      </c>
      <c r="FM47" s="2">
        <f t="shared" si="64"/>
        <v>0.11717095703703796</v>
      </c>
      <c r="FN47" s="2">
        <f t="shared" si="64"/>
        <v>0.11255871860710495</v>
      </c>
      <c r="FO47" s="2">
        <f t="shared" si="64"/>
        <v>0.1118612482004953</v>
      </c>
      <c r="FP47" s="2">
        <f t="shared" si="64"/>
        <v>0.11243189292039696</v>
      </c>
      <c r="FQ47" s="2">
        <f t="shared" si="64"/>
        <v>0.11619543379708364</v>
      </c>
      <c r="FR47" s="2">
        <f t="shared" si="64"/>
        <v>0.11797318965843825</v>
      </c>
      <c r="FS47" s="2">
        <f t="shared" si="64"/>
        <v>0.10175313957785279</v>
      </c>
      <c r="FT47" s="2">
        <f t="shared" si="64"/>
        <v>0.10457618669896715</v>
      </c>
      <c r="FU47" s="2">
        <f t="shared" si="64"/>
        <v>9.5591262944951794E-2</v>
      </c>
      <c r="FW47" s="2">
        <f t="shared" si="53"/>
        <v>9.7844085828550813E-6</v>
      </c>
      <c r="FX47" s="2">
        <f t="shared" si="53"/>
        <v>1.5883808837691194E-5</v>
      </c>
      <c r="FY47" s="2">
        <f t="shared" si="53"/>
        <v>1.8595458479889603E-5</v>
      </c>
      <c r="FZ47" s="2">
        <f t="shared" si="53"/>
        <v>1.6085384533630228E-5</v>
      </c>
      <c r="GA47" s="2">
        <f t="shared" si="53"/>
        <v>1.4927188016717053E-5</v>
      </c>
      <c r="GB47" s="2">
        <f t="shared" si="53"/>
        <v>1.5815506132317843E-5</v>
      </c>
      <c r="GC47" s="2">
        <f t="shared" si="53"/>
        <v>1.4895581128421321E-5</v>
      </c>
      <c r="GD47" s="2">
        <f t="shared" si="53"/>
        <v>1.5144098914016178E-5</v>
      </c>
      <c r="GE47" s="2">
        <f t="shared" si="53"/>
        <v>1.7403856487593772E-5</v>
      </c>
      <c r="GF47" s="2">
        <f t="shared" si="53"/>
        <v>1.8027078549295756E-5</v>
      </c>
      <c r="GG47" s="2">
        <f t="shared" si="53"/>
        <v>1.6916771939714236E-5</v>
      </c>
      <c r="GH47" s="2">
        <f t="shared" si="53"/>
        <v>1.4297414177159778E-5</v>
      </c>
      <c r="GI47" s="2">
        <f t="shared" si="53"/>
        <v>1.1893634640140254E-5</v>
      </c>
      <c r="GJ47" s="2">
        <f t="shared" si="53"/>
        <v>9.4304343848967146E-6</v>
      </c>
      <c r="GK47" s="2">
        <f t="shared" si="53"/>
        <v>7.6189297959064546E-6</v>
      </c>
      <c r="GM47" s="86">
        <f t="shared" si="54"/>
        <v>4.5688593858078677E-7</v>
      </c>
      <c r="GN47" s="86">
        <f t="shared" si="54"/>
        <v>1.2619130750625919E-8</v>
      </c>
      <c r="GO47" s="86">
        <f t="shared" si="54"/>
        <v>3.9924846630436715E-8</v>
      </c>
      <c r="GP47" s="86">
        <f t="shared" si="54"/>
        <v>3.1832637633547224E-8</v>
      </c>
      <c r="GQ47" s="86">
        <f t="shared" si="54"/>
        <v>2.4470712098437837E-8</v>
      </c>
      <c r="GR47" s="86">
        <f t="shared" si="54"/>
        <v>2.4035325101597182E-8</v>
      </c>
      <c r="GS47" s="86">
        <f t="shared" si="54"/>
        <v>8.1388929986480377E-9</v>
      </c>
      <c r="GT47" s="86">
        <f t="shared" si="54"/>
        <v>2.5587377974842484E-9</v>
      </c>
      <c r="GU47" s="86">
        <f t="shared" si="54"/>
        <v>2.2252457981549309E-9</v>
      </c>
      <c r="GV47" s="86">
        <f t="shared" si="54"/>
        <v>5.5257211314502628E-9</v>
      </c>
      <c r="GW47" s="86">
        <f t="shared" si="54"/>
        <v>6.4575798388767517E-9</v>
      </c>
      <c r="GX47" s="86">
        <f t="shared" si="54"/>
        <v>1.0797131455358326E-8</v>
      </c>
      <c r="GY47" s="86">
        <f t="shared" si="54"/>
        <v>2.0932987505296588E-10</v>
      </c>
      <c r="GZ47" s="86">
        <f t="shared" si="54"/>
        <v>3.0675833296102255E-10</v>
      </c>
      <c r="HA47" s="86">
        <f t="shared" si="54"/>
        <v>4.4885915653378083E-12</v>
      </c>
      <c r="HC47" s="86">
        <f t="shared" si="58"/>
        <v>7.1989190034050282E-19</v>
      </c>
      <c r="HD47" s="86">
        <f t="shared" si="58"/>
        <v>1.1311087285629435E-21</v>
      </c>
      <c r="HE47" s="86">
        <f t="shared" si="58"/>
        <v>5.342411124744344E-22</v>
      </c>
      <c r="HF47" s="86">
        <f t="shared" si="58"/>
        <v>2.8512804260413004E-22</v>
      </c>
      <c r="HG47" s="86">
        <f t="shared" si="58"/>
        <v>1.6744187428920074E-23</v>
      </c>
      <c r="HH47" s="86">
        <f t="shared" si="58"/>
        <v>1.6109282112903334E-23</v>
      </c>
      <c r="HI47" s="86">
        <f t="shared" si="58"/>
        <v>2.191717486822509E-24</v>
      </c>
      <c r="HJ47" s="86">
        <f t="shared" si="58"/>
        <v>1.8866658822403934E-24</v>
      </c>
      <c r="HK47" s="86">
        <f t="shared" si="58"/>
        <v>1.6232361472015377E-25</v>
      </c>
      <c r="HL47" s="86">
        <f t="shared" si="58"/>
        <v>4.8355379310213431E-25</v>
      </c>
      <c r="HM47" s="86">
        <f t="shared" si="58"/>
        <v>1.1363350975842326E-23</v>
      </c>
      <c r="HN47" s="86">
        <f t="shared" si="58"/>
        <v>1.2163926869785903E-23</v>
      </c>
      <c r="HO47" s="86">
        <f t="shared" si="58"/>
        <v>3.8498807991372292E-26</v>
      </c>
      <c r="HP47" s="86">
        <f t="shared" si="58"/>
        <v>9.0943812720273118E-23</v>
      </c>
      <c r="HQ47" s="86">
        <f t="shared" si="58"/>
        <v>9.8528221304462156E-32</v>
      </c>
      <c r="HS47" s="86">
        <f t="shared" si="55"/>
        <v>1.6616794633293211E-139</v>
      </c>
      <c r="HT47" s="86">
        <f t="shared" si="55"/>
        <v>7.7900386108434758E-158</v>
      </c>
      <c r="HU47" s="86">
        <f t="shared" si="55"/>
        <v>3.9190280690654858E-163</v>
      </c>
      <c r="HV47" s="86">
        <f t="shared" si="55"/>
        <v>2.8493071101934484E-166</v>
      </c>
      <c r="HW47" s="86">
        <f t="shared" si="55"/>
        <v>3.3979154097612623E-177</v>
      </c>
      <c r="HX47" s="86">
        <f t="shared" si="55"/>
        <v>1.1479098848560006E-176</v>
      </c>
      <c r="HY47" s="86">
        <f t="shared" si="55"/>
        <v>1.394639359178594E-184</v>
      </c>
      <c r="HZ47" s="86">
        <f t="shared" si="55"/>
        <v>6.4106587522418791E-185</v>
      </c>
      <c r="IA47" s="86">
        <f t="shared" si="55"/>
        <v>9.9745691286688791E-192</v>
      </c>
      <c r="IB47" s="86">
        <f t="shared" si="55"/>
        <v>1.798670310194685E-190</v>
      </c>
      <c r="IC47" s="86">
        <f t="shared" si="55"/>
        <v>3.1510351586205406E-180</v>
      </c>
      <c r="ID47" s="86">
        <f t="shared" si="55"/>
        <v>2.1825130624231164E-181</v>
      </c>
      <c r="IE47" s="86">
        <f t="shared" si="55"/>
        <v>7.3077613789246074E-202</v>
      </c>
      <c r="IF47" s="86">
        <f t="shared" si="55"/>
        <v>1.3067274541026682E-72</v>
      </c>
      <c r="IG47" s="86">
        <f t="shared" si="55"/>
        <v>2.2092419543717382E-49</v>
      </c>
      <c r="II47" s="86">
        <f t="shared" si="56"/>
        <v>0</v>
      </c>
      <c r="IJ47" s="86">
        <f t="shared" si="56"/>
        <v>0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2.4009311233073469E-246</v>
      </c>
      <c r="IW47" s="86">
        <f t="shared" si="56"/>
        <v>1.3185090610073428E-115</v>
      </c>
      <c r="IY47" s="86">
        <f t="shared" si="57"/>
        <v>4.5688593858150664E-7</v>
      </c>
      <c r="IZ47" s="86">
        <f t="shared" si="57"/>
        <v>1.2619130750627051E-8</v>
      </c>
      <c r="JA47" s="86">
        <f t="shared" si="57"/>
        <v>3.9924846630437251E-8</v>
      </c>
      <c r="JB47" s="86">
        <f t="shared" si="57"/>
        <v>3.1832637633547509E-8</v>
      </c>
      <c r="JC47" s="86">
        <f t="shared" si="57"/>
        <v>2.4470712098437853E-8</v>
      </c>
      <c r="JD47" s="86">
        <f t="shared" si="57"/>
        <v>2.4035325101597199E-8</v>
      </c>
      <c r="JE47" s="86">
        <f t="shared" si="57"/>
        <v>8.1388929986480394E-9</v>
      </c>
      <c r="JF47" s="86">
        <f t="shared" si="57"/>
        <v>2.5587377974842504E-9</v>
      </c>
      <c r="JG47" s="86">
        <f t="shared" si="57"/>
        <v>2.2252457981549309E-9</v>
      </c>
      <c r="JH47" s="86">
        <f t="shared" si="57"/>
        <v>5.5257211314502636E-9</v>
      </c>
      <c r="JI47" s="86">
        <f t="shared" si="57"/>
        <v>6.4575798388767632E-9</v>
      </c>
      <c r="JJ47" s="86">
        <f t="shared" si="57"/>
        <v>1.0797131455358337E-8</v>
      </c>
      <c r="JK47" s="86">
        <f t="shared" si="57"/>
        <v>2.093298750529659E-10</v>
      </c>
      <c r="JL47" s="86">
        <f t="shared" si="57"/>
        <v>3.0675833296111349E-10</v>
      </c>
      <c r="JM47" s="86">
        <f t="shared" si="57"/>
        <v>4.4885915653378083E-12</v>
      </c>
    </row>
    <row r="48" spans="2:273" x14ac:dyDescent="0.25">
      <c r="B48" s="2">
        <v>21</v>
      </c>
      <c r="C48" s="37">
        <v>99.033000000000001</v>
      </c>
      <c r="D48" s="37">
        <v>99.417000000000002</v>
      </c>
      <c r="E48" s="37">
        <v>102.15</v>
      </c>
      <c r="F48" s="37">
        <v>101.583</v>
      </c>
      <c r="G48" s="37">
        <v>102.6</v>
      </c>
      <c r="H48" s="37">
        <v>102.217</v>
      </c>
      <c r="I48" s="37">
        <v>101.517</v>
      </c>
      <c r="J48" s="37">
        <v>101.55200000000001</v>
      </c>
      <c r="K48" s="37">
        <v>99.585999999999999</v>
      </c>
      <c r="L48" s="37">
        <v>102.983</v>
      </c>
      <c r="M48" s="37">
        <v>103.586</v>
      </c>
      <c r="N48" s="37">
        <v>106.586</v>
      </c>
      <c r="O48" s="37">
        <v>108.96599999999999</v>
      </c>
      <c r="P48" s="37">
        <v>109.655</v>
      </c>
      <c r="Q48" s="37">
        <v>108.08799999999999</v>
      </c>
      <c r="S48" s="4">
        <f t="shared" si="59"/>
        <v>102.23385117554257</v>
      </c>
      <c r="T48" s="4">
        <f t="shared" si="59"/>
        <v>102.98497174020649</v>
      </c>
      <c r="U48" s="4">
        <f t="shared" si="59"/>
        <v>100.53977495318165</v>
      </c>
      <c r="V48" s="4">
        <f t="shared" si="59"/>
        <v>100.13259892514753</v>
      </c>
      <c r="W48" s="4">
        <f t="shared" si="59"/>
        <v>102.31288397772802</v>
      </c>
      <c r="X48" s="4">
        <f t="shared" si="59"/>
        <v>100.69028325605002</v>
      </c>
      <c r="Y48" s="4">
        <f t="shared" si="59"/>
        <v>100.53704790388285</v>
      </c>
      <c r="Z48" s="4">
        <f t="shared" si="59"/>
        <v>101.66304110560414</v>
      </c>
      <c r="AA48" s="4">
        <f t="shared" si="59"/>
        <v>100.5091888170813</v>
      </c>
      <c r="AB48" s="4">
        <f t="shared" si="59"/>
        <v>103.82467438569543</v>
      </c>
      <c r="AC48" s="4">
        <f t="shared" si="59"/>
        <v>103.75882287248191</v>
      </c>
      <c r="AD48" s="4">
        <f t="shared" si="59"/>
        <v>106.38150768826627</v>
      </c>
      <c r="AE48" s="4">
        <f t="shared" si="59"/>
        <v>107.30078196412619</v>
      </c>
      <c r="AF48" s="4">
        <f t="shared" si="59"/>
        <v>109.31196006533354</v>
      </c>
      <c r="AG48" s="4">
        <f t="shared" si="59"/>
        <v>106.95407752018434</v>
      </c>
      <c r="AI48" s="4">
        <f t="shared" si="60"/>
        <v>-3.2008511755425673</v>
      </c>
      <c r="AJ48" s="4">
        <f t="shared" si="60"/>
        <v>-3.5679717402064881</v>
      </c>
      <c r="AK48" s="4">
        <f t="shared" si="60"/>
        <v>1.610225046818357</v>
      </c>
      <c r="AL48" s="4">
        <f t="shared" si="60"/>
        <v>1.4504010748524649</v>
      </c>
      <c r="AM48" s="4">
        <f t="shared" si="60"/>
        <v>0.28711602227197375</v>
      </c>
      <c r="AN48" s="4">
        <f t="shared" si="60"/>
        <v>1.5267167439499758</v>
      </c>
      <c r="AO48" s="4">
        <f t="shared" si="60"/>
        <v>0.97995209611714529</v>
      </c>
      <c r="AP48" s="4">
        <f t="shared" si="60"/>
        <v>-0.11104110560413005</v>
      </c>
      <c r="AQ48" s="4">
        <f t="shared" si="60"/>
        <v>-0.92318881708129652</v>
      </c>
      <c r="AR48" s="4">
        <f t="shared" si="60"/>
        <v>-0.84167438569542696</v>
      </c>
      <c r="AS48" s="4">
        <f t="shared" si="60"/>
        <v>-0.17282287248191608</v>
      </c>
      <c r="AT48" s="4">
        <f t="shared" si="60"/>
        <v>0.2044923117337305</v>
      </c>
      <c r="AU48" s="4">
        <f t="shared" si="60"/>
        <v>1.6652180358738065</v>
      </c>
      <c r="AV48" s="4">
        <f t="shared" si="60"/>
        <v>0.34303993466646432</v>
      </c>
      <c r="AW48" s="4">
        <f t="shared" si="60"/>
        <v>1.1339224798156522</v>
      </c>
      <c r="AY48" s="2">
        <f t="shared" si="51"/>
        <v>102.23294964044447</v>
      </c>
      <c r="AZ48" s="2">
        <f t="shared" si="51"/>
        <v>102.98493793877495</v>
      </c>
      <c r="BA48" s="2">
        <f t="shared" si="51"/>
        <v>100.53967383611177</v>
      </c>
      <c r="BB48" s="2">
        <f t="shared" si="51"/>
        <v>100.13251764554244</v>
      </c>
      <c r="BC48" s="2">
        <f t="shared" si="51"/>
        <v>102.3128224207191</v>
      </c>
      <c r="BD48" s="2">
        <f t="shared" si="51"/>
        <v>100.69021830470348</v>
      </c>
      <c r="BE48" s="2">
        <f t="shared" si="51"/>
        <v>100.5370239247312</v>
      </c>
      <c r="BF48" s="2">
        <f t="shared" si="51"/>
        <v>101.66303284482419</v>
      </c>
      <c r="BG48" s="2">
        <f t="shared" si="51"/>
        <v>100.50918152119709</v>
      </c>
      <c r="BH48" s="2">
        <f t="shared" si="51"/>
        <v>103.82465753186248</v>
      </c>
      <c r="BI48" s="2">
        <f t="shared" si="51"/>
        <v>103.7588037662905</v>
      </c>
      <c r="BJ48" s="2">
        <f t="shared" si="51"/>
        <v>106.38147916251108</v>
      </c>
      <c r="BK48" s="2">
        <f t="shared" si="51"/>
        <v>107.30078118658044</v>
      </c>
      <c r="BL48" s="2">
        <f t="shared" si="51"/>
        <v>109.3119589253244</v>
      </c>
      <c r="BM48" s="2">
        <f t="shared" si="51"/>
        <v>106.95407750321912</v>
      </c>
      <c r="BO48" s="2">
        <f t="shared" si="10"/>
        <v>99.033000000000001</v>
      </c>
      <c r="BP48" s="2">
        <f t="shared" si="11"/>
        <v>99.417000000000002</v>
      </c>
      <c r="BQ48" s="2">
        <f t="shared" si="12"/>
        <v>102.15</v>
      </c>
      <c r="BR48" s="2">
        <f t="shared" si="13"/>
        <v>101.583</v>
      </c>
      <c r="BS48" s="2">
        <f t="shared" si="14"/>
        <v>102.6</v>
      </c>
      <c r="BT48" s="2">
        <f t="shared" si="15"/>
        <v>102.217</v>
      </c>
      <c r="BU48" s="2">
        <f t="shared" si="16"/>
        <v>101.517</v>
      </c>
      <c r="BV48" s="2">
        <f t="shared" si="17"/>
        <v>101.55200000000001</v>
      </c>
      <c r="BW48" s="2">
        <f t="shared" si="18"/>
        <v>99.585999999999999</v>
      </c>
      <c r="BX48" s="2">
        <f t="shared" si="19"/>
        <v>102.983</v>
      </c>
      <c r="BY48" s="2">
        <f t="shared" si="20"/>
        <v>103.586</v>
      </c>
      <c r="BZ48" s="2">
        <f t="shared" si="21"/>
        <v>106.586</v>
      </c>
      <c r="CA48" s="2">
        <f t="shared" si="22"/>
        <v>108.96599999999999</v>
      </c>
      <c r="CB48" s="2">
        <f t="shared" si="23"/>
        <v>109.655</v>
      </c>
      <c r="CC48" s="2">
        <f t="shared" si="24"/>
        <v>108.08799999999999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102.19926651031894</v>
      </c>
      <c r="DL48" s="2">
        <f t="shared" si="61"/>
        <v>103.08255429113322</v>
      </c>
      <c r="DM48" s="2">
        <f t="shared" si="61"/>
        <v>100.78017988839042</v>
      </c>
      <c r="DN48" s="2">
        <f t="shared" si="61"/>
        <v>101.0825221322537</v>
      </c>
      <c r="DO48" s="2">
        <f t="shared" si="61"/>
        <v>103.052016194332</v>
      </c>
      <c r="DP48" s="2">
        <f t="shared" si="61"/>
        <v>101.43862162162165</v>
      </c>
      <c r="DQ48" s="2">
        <f t="shared" si="61"/>
        <v>101.21305073494545</v>
      </c>
      <c r="DR48" s="2">
        <f t="shared" si="61"/>
        <v>102.08848571428572</v>
      </c>
      <c r="DS48" s="2">
        <f t="shared" si="61"/>
        <v>101.20790630630631</v>
      </c>
      <c r="DT48" s="2">
        <f t="shared" si="61"/>
        <v>104.74220098670099</v>
      </c>
      <c r="DU48" s="2">
        <f t="shared" si="61"/>
        <v>104.06819069069068</v>
      </c>
      <c r="DV48" s="2">
        <f t="shared" si="61"/>
        <v>106.44914604077763</v>
      </c>
      <c r="DW48" s="2">
        <f t="shared" si="61"/>
        <v>107.40923361344534</v>
      </c>
      <c r="DX48" s="2">
        <f t="shared" si="61"/>
        <v>108.6574333778966</v>
      </c>
      <c r="DY48" s="2">
        <f t="shared" si="61"/>
        <v>106.21677339901476</v>
      </c>
      <c r="EA48" s="2">
        <f t="shared" si="62"/>
        <v>102.43396772338787</v>
      </c>
      <c r="EB48" s="2">
        <f t="shared" si="62"/>
        <v>102.30341077250327</v>
      </c>
      <c r="EC48" s="2">
        <f t="shared" si="62"/>
        <v>99.009802721452019</v>
      </c>
      <c r="ED48" s="2">
        <f t="shared" si="62"/>
        <v>93.832799387937285</v>
      </c>
      <c r="EE48" s="2">
        <f t="shared" si="62"/>
        <v>97.414859711662643</v>
      </c>
      <c r="EF48" s="2">
        <f t="shared" si="62"/>
        <v>95.809069248097927</v>
      </c>
      <c r="EG48" s="2">
        <f t="shared" si="62"/>
        <v>95.891483160865477</v>
      </c>
      <c r="EH48" s="2">
        <f t="shared" si="62"/>
        <v>98.603618525255385</v>
      </c>
      <c r="EI48" s="2">
        <f t="shared" si="62"/>
        <v>95.449339380853601</v>
      </c>
      <c r="EJ48" s="2">
        <f t="shared" si="62"/>
        <v>97.218535716643274</v>
      </c>
      <c r="EK48" s="2">
        <f t="shared" si="62"/>
        <v>101.61251949183186</v>
      </c>
      <c r="EL48" s="2">
        <f t="shared" si="62"/>
        <v>105.92014938852301</v>
      </c>
      <c r="EM48" s="2">
        <f t="shared" si="62"/>
        <v>106.42779223227754</v>
      </c>
      <c r="EN48" s="2">
        <f t="shared" si="62"/>
        <v>114.42340635998382</v>
      </c>
      <c r="EO48" s="2">
        <f t="shared" si="62"/>
        <v>113.31627268369697</v>
      </c>
      <c r="EQ48" s="2">
        <f t="shared" si="63"/>
        <v>102.21245873972411</v>
      </c>
      <c r="ER48" s="2">
        <f t="shared" si="63"/>
        <v>102.22771379818279</v>
      </c>
      <c r="ES48" s="2">
        <f t="shared" si="63"/>
        <v>99.932802315647479</v>
      </c>
      <c r="ET48" s="2">
        <f t="shared" si="63"/>
        <v>96.581142570809291</v>
      </c>
      <c r="EU48" s="2">
        <f t="shared" si="63"/>
        <v>100.41678095251028</v>
      </c>
      <c r="EV48" s="2">
        <f t="shared" si="63"/>
        <v>97.025913463556705</v>
      </c>
      <c r="EW48" s="2">
        <f t="shared" si="63"/>
        <v>97.199456617264715</v>
      </c>
      <c r="EX48" s="2">
        <f t="shared" si="63"/>
        <v>99.968477251104716</v>
      </c>
      <c r="EY48" s="2">
        <f t="shared" si="63"/>
        <v>97.646611414869113</v>
      </c>
      <c r="EZ48" s="2">
        <f t="shared" si="63"/>
        <v>97.94778673475389</v>
      </c>
      <c r="FA48" s="2">
        <f t="shared" si="63"/>
        <v>102.22040121486768</v>
      </c>
      <c r="FB48" s="2">
        <f t="shared" si="63"/>
        <v>105.37307619074205</v>
      </c>
      <c r="FC48" s="2">
        <f t="shared" si="63"/>
        <v>105.09224857073151</v>
      </c>
      <c r="FD48" s="2">
        <f t="shared" si="63"/>
        <v>111.65087357353163</v>
      </c>
      <c r="FE48" s="2">
        <f t="shared" si="63"/>
        <v>110.80536618449975</v>
      </c>
      <c r="FG48" s="2">
        <f t="shared" si="64"/>
        <v>0.14352506370861101</v>
      </c>
      <c r="FH48" s="2">
        <f t="shared" si="64"/>
        <v>0.12528504911971114</v>
      </c>
      <c r="FI48" s="2">
        <f t="shared" si="64"/>
        <v>0.13586080765755518</v>
      </c>
      <c r="FJ48" s="2">
        <f t="shared" si="64"/>
        <v>0.1310467990877312</v>
      </c>
      <c r="FK48" s="2">
        <f t="shared" si="64"/>
        <v>0.13113755299662216</v>
      </c>
      <c r="FL48" s="2">
        <f t="shared" si="64"/>
        <v>0.13294563563110337</v>
      </c>
      <c r="FM48" s="2">
        <f t="shared" si="64"/>
        <v>0.12703929123971533</v>
      </c>
      <c r="FN48" s="2">
        <f t="shared" si="64"/>
        <v>0.1220923237719702</v>
      </c>
      <c r="FO48" s="2">
        <f t="shared" si="64"/>
        <v>0.12134385594805078</v>
      </c>
      <c r="FP48" s="2">
        <f t="shared" si="64"/>
        <v>0.12195623229789965</v>
      </c>
      <c r="FQ48" s="2">
        <f t="shared" si="64"/>
        <v>0.12599333332801146</v>
      </c>
      <c r="FR48" s="2">
        <f t="shared" si="64"/>
        <v>0.12789930074477432</v>
      </c>
      <c r="FS48" s="2">
        <f t="shared" si="64"/>
        <v>0.11048546759119571</v>
      </c>
      <c r="FT48" s="2">
        <f t="shared" si="64"/>
        <v>0.11352016704913663</v>
      </c>
      <c r="FU48" s="2">
        <f t="shared" si="64"/>
        <v>0.1038559271170853</v>
      </c>
      <c r="FW48" s="2">
        <f t="shared" si="53"/>
        <v>1.0728380545857741E-5</v>
      </c>
      <c r="FX48" s="2">
        <f t="shared" si="53"/>
        <v>1.7416223372896139E-5</v>
      </c>
      <c r="FY48" s="2">
        <f t="shared" si="53"/>
        <v>2.0389478190613189E-5</v>
      </c>
      <c r="FZ48" s="2">
        <f t="shared" si="53"/>
        <v>1.7637246046658299E-5</v>
      </c>
      <c r="GA48" s="2">
        <f t="shared" si="53"/>
        <v>1.6367312618704731E-5</v>
      </c>
      <c r="GB48" s="2">
        <f t="shared" si="53"/>
        <v>1.7341331174759107E-5</v>
      </c>
      <c r="GC48" s="2">
        <f t="shared" si="53"/>
        <v>1.6332656454554919E-5</v>
      </c>
      <c r="GD48" s="2">
        <f t="shared" si="53"/>
        <v>1.6605149998079154E-5</v>
      </c>
      <c r="GE48" s="2">
        <f t="shared" si="53"/>
        <v>1.9082917125465224E-5</v>
      </c>
      <c r="GF48" s="2">
        <f t="shared" si="53"/>
        <v>1.9766264191580905E-5</v>
      </c>
      <c r="GG48" s="2">
        <f t="shared" si="53"/>
        <v>1.8548841307466261E-5</v>
      </c>
      <c r="GH48" s="2">
        <f t="shared" si="53"/>
        <v>1.5676781282108735E-5</v>
      </c>
      <c r="GI48" s="2">
        <f t="shared" si="53"/>
        <v>1.3041096091456884E-5</v>
      </c>
      <c r="GJ48" s="2">
        <f t="shared" si="53"/>
        <v>1.0340256275309423E-5</v>
      </c>
      <c r="GK48" s="2">
        <f t="shared" si="53"/>
        <v>8.3539842584723626E-6</v>
      </c>
      <c r="GM48" s="86">
        <f t="shared" si="54"/>
        <v>8.7045975669818977E-7</v>
      </c>
      <c r="GN48" s="86">
        <f t="shared" si="54"/>
        <v>2.9104064177596671E-8</v>
      </c>
      <c r="GO48" s="86">
        <f t="shared" si="54"/>
        <v>8.8277616076108479E-8</v>
      </c>
      <c r="GP48" s="86">
        <f t="shared" si="54"/>
        <v>7.0330669162630921E-8</v>
      </c>
      <c r="GQ48" s="86">
        <f t="shared" si="54"/>
        <v>5.5078769664718048E-8</v>
      </c>
      <c r="GR48" s="86">
        <f t="shared" si="54"/>
        <v>5.4516073706272221E-8</v>
      </c>
      <c r="GS48" s="86">
        <f t="shared" si="54"/>
        <v>1.9472477467450326E-8</v>
      </c>
      <c r="GT48" s="86">
        <f t="shared" si="54"/>
        <v>6.4971139172169796E-9</v>
      </c>
      <c r="GU48" s="86">
        <f t="shared" si="54"/>
        <v>5.6864383899083365E-9</v>
      </c>
      <c r="GV48" s="86">
        <f t="shared" si="54"/>
        <v>1.3309217108157865E-8</v>
      </c>
      <c r="GW48" s="86">
        <f t="shared" si="54"/>
        <v>1.5634499786306452E-8</v>
      </c>
      <c r="GX48" s="86">
        <f t="shared" si="54"/>
        <v>2.5416626627679864E-8</v>
      </c>
      <c r="GY48" s="86">
        <f t="shared" si="54"/>
        <v>5.9656757042931157E-10</v>
      </c>
      <c r="GZ48" s="86">
        <f t="shared" si="54"/>
        <v>8.6487671413696996E-10</v>
      </c>
      <c r="HA48" s="86">
        <f t="shared" si="54"/>
        <v>1.5873292316353222E-11</v>
      </c>
      <c r="HC48" s="86">
        <f t="shared" si="58"/>
        <v>2.5547989102954893E-18</v>
      </c>
      <c r="HD48" s="86">
        <f t="shared" si="58"/>
        <v>5.1384638801619109E-21</v>
      </c>
      <c r="HE48" s="86">
        <f t="shared" si="58"/>
        <v>2.5542662543400339E-21</v>
      </c>
      <c r="HF48" s="86">
        <f t="shared" si="58"/>
        <v>1.3730899844777104E-21</v>
      </c>
      <c r="HG48" s="86">
        <f t="shared" si="58"/>
        <v>8.8309526383150329E-23</v>
      </c>
      <c r="HH48" s="86">
        <f t="shared" si="58"/>
        <v>8.5903997921021332E-23</v>
      </c>
      <c r="HI48" s="86">
        <f t="shared" si="58"/>
        <v>1.2458487234048794E-23</v>
      </c>
      <c r="HJ48" s="86">
        <f t="shared" si="58"/>
        <v>1.0893718864036567E-23</v>
      </c>
      <c r="HK48" s="86">
        <f t="shared" si="58"/>
        <v>1.0189644466943009E-24</v>
      </c>
      <c r="HL48" s="86">
        <f t="shared" si="58"/>
        <v>2.910952295387689E-24</v>
      </c>
      <c r="HM48" s="86">
        <f t="shared" si="58"/>
        <v>6.2628624000000832E-23</v>
      </c>
      <c r="HN48" s="86">
        <f t="shared" si="58"/>
        <v>6.6030623286596577E-23</v>
      </c>
      <c r="HO48" s="86">
        <f t="shared" si="58"/>
        <v>2.4479713834578425E-25</v>
      </c>
      <c r="HP48" s="86">
        <f t="shared" si="58"/>
        <v>4.4379053479621719E-22</v>
      </c>
      <c r="HQ48" s="86">
        <f t="shared" si="58"/>
        <v>9.7523131785512887E-31</v>
      </c>
      <c r="HS48" s="86">
        <f t="shared" si="55"/>
        <v>1.0658617336130212E-136</v>
      </c>
      <c r="HT48" s="86">
        <f t="shared" si="55"/>
        <v>1.6184940789772792E-154</v>
      </c>
      <c r="HU48" s="86">
        <f t="shared" si="55"/>
        <v>1.1308953184163502E-159</v>
      </c>
      <c r="HV48" s="86">
        <f t="shared" si="55"/>
        <v>8.7447957859797536E-163</v>
      </c>
      <c r="HW48" s="86">
        <f t="shared" si="55"/>
        <v>1.7133251339959193E-173</v>
      </c>
      <c r="HX48" s="86">
        <f t="shared" si="55"/>
        <v>6.0273277746188342E-173</v>
      </c>
      <c r="HY48" s="86">
        <f t="shared" si="55"/>
        <v>1.0438679506517974E-180</v>
      </c>
      <c r="HZ48" s="86">
        <f t="shared" si="55"/>
        <v>5.1782524111551001E-181</v>
      </c>
      <c r="IA48" s="86">
        <f t="shared" si="55"/>
        <v>1.189434889481632E-187</v>
      </c>
      <c r="IB48" s="86">
        <f t="shared" si="55"/>
        <v>1.8393532349826587E-186</v>
      </c>
      <c r="IC48" s="86">
        <f t="shared" si="55"/>
        <v>2.0784784963737553E-176</v>
      </c>
      <c r="ID48" s="86">
        <f t="shared" si="55"/>
        <v>1.37730349406743E-177</v>
      </c>
      <c r="IE48" s="86">
        <f t="shared" si="55"/>
        <v>1.0561112624152524E-197</v>
      </c>
      <c r="IF48" s="86">
        <f t="shared" si="55"/>
        <v>3.5687324655471326E-71</v>
      </c>
      <c r="IG48" s="86">
        <f t="shared" si="55"/>
        <v>1.9862268072816172E-48</v>
      </c>
      <c r="II48" s="86">
        <f t="shared" si="56"/>
        <v>0</v>
      </c>
      <c r="IJ48" s="86">
        <f t="shared" si="56"/>
        <v>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1.788704489259259E-242</v>
      </c>
      <c r="IW48" s="86">
        <f t="shared" si="56"/>
        <v>7.7522248119188639E-114</v>
      </c>
      <c r="IY48" s="86">
        <f t="shared" si="57"/>
        <v>8.7045975670074452E-7</v>
      </c>
      <c r="IZ48" s="86">
        <f t="shared" si="57"/>
        <v>2.910406417760181E-8</v>
      </c>
      <c r="JA48" s="86">
        <f t="shared" si="57"/>
        <v>8.8277616076111034E-8</v>
      </c>
      <c r="JB48" s="86">
        <f t="shared" si="57"/>
        <v>7.0330669162632298E-8</v>
      </c>
      <c r="JC48" s="86">
        <f t="shared" si="57"/>
        <v>5.5078769664718134E-8</v>
      </c>
      <c r="JD48" s="86">
        <f t="shared" si="57"/>
        <v>5.4516073706272307E-8</v>
      </c>
      <c r="JE48" s="86">
        <f t="shared" si="57"/>
        <v>1.9472477467450339E-8</v>
      </c>
      <c r="JF48" s="86">
        <f t="shared" si="57"/>
        <v>6.4971139172169903E-9</v>
      </c>
      <c r="JG48" s="86">
        <f t="shared" si="57"/>
        <v>5.6864383899083373E-9</v>
      </c>
      <c r="JH48" s="86">
        <f t="shared" si="57"/>
        <v>1.3309217108157869E-8</v>
      </c>
      <c r="JI48" s="86">
        <f t="shared" si="57"/>
        <v>1.5634499786306515E-8</v>
      </c>
      <c r="JJ48" s="86">
        <f t="shared" si="57"/>
        <v>2.541662662767993E-8</v>
      </c>
      <c r="JK48" s="86">
        <f t="shared" si="57"/>
        <v>5.9656757042931177E-10</v>
      </c>
      <c r="JL48" s="86">
        <f t="shared" si="57"/>
        <v>8.6487671413741374E-10</v>
      </c>
      <c r="JM48" s="86">
        <f t="shared" si="57"/>
        <v>1.5873292316353222E-11</v>
      </c>
    </row>
    <row r="49" spans="2:273" x14ac:dyDescent="0.25">
      <c r="B49" s="2">
        <v>22</v>
      </c>
      <c r="C49" s="37">
        <v>101.517</v>
      </c>
      <c r="D49" s="37">
        <v>100.15</v>
      </c>
      <c r="E49" s="37">
        <v>99.582999999999998</v>
      </c>
      <c r="F49" s="37">
        <v>102.733</v>
      </c>
      <c r="G49" s="37">
        <v>101.68300000000001</v>
      </c>
      <c r="H49" s="37">
        <v>100.75</v>
      </c>
      <c r="I49" s="37">
        <v>100.13800000000001</v>
      </c>
      <c r="J49" s="37">
        <v>101.81</v>
      </c>
      <c r="K49" s="37">
        <v>101.414</v>
      </c>
      <c r="L49" s="37">
        <v>104.328</v>
      </c>
      <c r="M49" s="37">
        <v>102.29300000000001</v>
      </c>
      <c r="N49" s="37">
        <v>106.069</v>
      </c>
      <c r="O49" s="37">
        <v>106.96599999999999</v>
      </c>
      <c r="P49" s="37">
        <v>107.086</v>
      </c>
      <c r="Q49" s="37">
        <v>105.842</v>
      </c>
      <c r="S49" s="4">
        <f t="shared" si="59"/>
        <v>102.37807725074521</v>
      </c>
      <c r="T49" s="4">
        <f t="shared" si="59"/>
        <v>103.21307859882113</v>
      </c>
      <c r="U49" s="4">
        <f t="shared" si="59"/>
        <v>100.62658347419432</v>
      </c>
      <c r="V49" s="4">
        <f t="shared" si="59"/>
        <v>100.31477630630039</v>
      </c>
      <c r="W49" s="4">
        <f t="shared" si="59"/>
        <v>102.5056305847129</v>
      </c>
      <c r="X49" s="4">
        <f t="shared" si="59"/>
        <v>100.8097593688955</v>
      </c>
      <c r="Y49" s="4">
        <f t="shared" si="59"/>
        <v>100.62853951268029</v>
      </c>
      <c r="Z49" s="4">
        <f t="shared" si="59"/>
        <v>101.76613292307022</v>
      </c>
      <c r="AA49" s="4">
        <f t="shared" si="59"/>
        <v>100.64870763903959</v>
      </c>
      <c r="AB49" s="4">
        <f t="shared" si="59"/>
        <v>103.9015872747766</v>
      </c>
      <c r="AC49" s="4">
        <f t="shared" si="59"/>
        <v>103.91021628398853</v>
      </c>
      <c r="AD49" s="4">
        <f t="shared" si="59"/>
        <v>106.59245907403546</v>
      </c>
      <c r="AE49" s="4">
        <f t="shared" si="59"/>
        <v>107.54917255430999</v>
      </c>
      <c r="AF49" s="4">
        <f t="shared" si="59"/>
        <v>109.60700806678432</v>
      </c>
      <c r="AG49" s="4">
        <f t="shared" si="59"/>
        <v>107.19156069128903</v>
      </c>
      <c r="AI49" s="4">
        <f t="shared" si="60"/>
        <v>-0.86107725074521113</v>
      </c>
      <c r="AJ49" s="4">
        <f t="shared" si="60"/>
        <v>-3.0630785988211215</v>
      </c>
      <c r="AK49" s="4">
        <f t="shared" si="60"/>
        <v>-1.0435834741943211</v>
      </c>
      <c r="AL49" s="4">
        <f t="shared" si="60"/>
        <v>2.4182236936996162</v>
      </c>
      <c r="AM49" s="4">
        <f t="shared" si="60"/>
        <v>-0.82263058471289696</v>
      </c>
      <c r="AN49" s="4">
        <f t="shared" si="60"/>
        <v>-5.975936889549871E-2</v>
      </c>
      <c r="AO49" s="4">
        <f t="shared" si="60"/>
        <v>-0.49053951268028584</v>
      </c>
      <c r="AP49" s="4">
        <f t="shared" si="60"/>
        <v>4.3867076929785753E-2</v>
      </c>
      <c r="AQ49" s="4">
        <f t="shared" si="60"/>
        <v>0.76529236096041586</v>
      </c>
      <c r="AR49" s="4">
        <f t="shared" si="60"/>
        <v>0.42641272522340046</v>
      </c>
      <c r="AS49" s="4">
        <f t="shared" si="60"/>
        <v>-1.617216283988526</v>
      </c>
      <c r="AT49" s="4">
        <f t="shared" si="60"/>
        <v>-0.52345907403545766</v>
      </c>
      <c r="AU49" s="4">
        <f t="shared" si="60"/>
        <v>-0.58317255430999637</v>
      </c>
      <c r="AV49" s="4">
        <f t="shared" si="60"/>
        <v>-2.5210080667843187</v>
      </c>
      <c r="AW49" s="4">
        <f t="shared" si="60"/>
        <v>-1.3495606912890281</v>
      </c>
      <c r="AY49" s="2">
        <f t="shared" si="51"/>
        <v>102.37642516476984</v>
      </c>
      <c r="AZ49" s="2">
        <f t="shared" si="51"/>
        <v>103.21300408143959</v>
      </c>
      <c r="BA49" s="2">
        <f t="shared" si="51"/>
        <v>100.62636968051309</v>
      </c>
      <c r="BB49" s="2">
        <f t="shared" si="51"/>
        <v>100.31460447193911</v>
      </c>
      <c r="BC49" s="2">
        <f t="shared" si="51"/>
        <v>102.50549811536048</v>
      </c>
      <c r="BD49" s="2">
        <f t="shared" si="51"/>
        <v>100.80961859891573</v>
      </c>
      <c r="BE49" s="2">
        <f t="shared" si="51"/>
        <v>100.6284847728153</v>
      </c>
      <c r="BF49" s="2">
        <f t="shared" si="51"/>
        <v>101.76611294404509</v>
      </c>
      <c r="BG49" s="2">
        <f t="shared" si="51"/>
        <v>100.64868988341884</v>
      </c>
      <c r="BH49" s="2">
        <f t="shared" si="51"/>
        <v>103.90154852407439</v>
      </c>
      <c r="BI49" s="2">
        <f t="shared" si="51"/>
        <v>103.9101721623837</v>
      </c>
      <c r="BJ49" s="2">
        <f t="shared" si="51"/>
        <v>106.59239496694289</v>
      </c>
      <c r="BK49" s="2">
        <f t="shared" si="51"/>
        <v>107.54917044936019</v>
      </c>
      <c r="BL49" s="2">
        <f t="shared" si="51"/>
        <v>109.60700501393812</v>
      </c>
      <c r="BM49" s="2">
        <f t="shared" si="51"/>
        <v>107.19156063469318</v>
      </c>
      <c r="BO49" s="2">
        <f t="shared" si="10"/>
        <v>101.517</v>
      </c>
      <c r="BP49" s="2">
        <f t="shared" si="11"/>
        <v>100.15</v>
      </c>
      <c r="BQ49" s="2">
        <f t="shared" si="12"/>
        <v>99.582999999999998</v>
      </c>
      <c r="BR49" s="2">
        <f t="shared" si="13"/>
        <v>102.733</v>
      </c>
      <c r="BS49" s="2">
        <f t="shared" si="14"/>
        <v>101.68300000000001</v>
      </c>
      <c r="BT49" s="2">
        <f t="shared" si="15"/>
        <v>100.75</v>
      </c>
      <c r="BU49" s="2">
        <f t="shared" si="16"/>
        <v>100.13800000000001</v>
      </c>
      <c r="BV49" s="2">
        <f t="shared" si="17"/>
        <v>101.81</v>
      </c>
      <c r="BW49" s="2">
        <f t="shared" si="18"/>
        <v>101.414</v>
      </c>
      <c r="BX49" s="2">
        <f t="shared" si="19"/>
        <v>104.328</v>
      </c>
      <c r="BY49" s="2">
        <f t="shared" si="20"/>
        <v>102.29300000000001</v>
      </c>
      <c r="BZ49" s="2">
        <f t="shared" si="21"/>
        <v>106.069</v>
      </c>
      <c r="CA49" s="2">
        <f t="shared" si="22"/>
        <v>106.96599999999999</v>
      </c>
      <c r="CB49" s="2">
        <f t="shared" si="23"/>
        <v>107.086</v>
      </c>
      <c r="CC49" s="2">
        <f t="shared" si="24"/>
        <v>105.842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102.38294418386491</v>
      </c>
      <c r="DL49" s="2">
        <f t="shared" si="61"/>
        <v>103.36989876718823</v>
      </c>
      <c r="DM49" s="2">
        <f t="shared" si="61"/>
        <v>100.91629379582012</v>
      </c>
      <c r="DN49" s="2">
        <f t="shared" si="61"/>
        <v>101.39020512820512</v>
      </c>
      <c r="DO49" s="2">
        <f t="shared" si="61"/>
        <v>103.35598785425103</v>
      </c>
      <c r="DP49" s="2">
        <f t="shared" si="61"/>
        <v>101.65900000000002</v>
      </c>
      <c r="DQ49" s="2">
        <f t="shared" si="61"/>
        <v>101.39057942152677</v>
      </c>
      <c r="DR49" s="2">
        <f t="shared" si="61"/>
        <v>102.25817142857143</v>
      </c>
      <c r="DS49" s="2">
        <f t="shared" si="61"/>
        <v>101.44079021879023</v>
      </c>
      <c r="DT49" s="2">
        <f t="shared" si="61"/>
        <v>104.92194281424283</v>
      </c>
      <c r="DU49" s="2">
        <f t="shared" si="61"/>
        <v>104.28400330330329</v>
      </c>
      <c r="DV49" s="2">
        <f t="shared" si="61"/>
        <v>106.71619464201045</v>
      </c>
      <c r="DW49" s="2">
        <f t="shared" si="61"/>
        <v>107.7155226890756</v>
      </c>
      <c r="DX49" s="2">
        <f t="shared" si="61"/>
        <v>108.95268003565062</v>
      </c>
      <c r="DY49" s="2">
        <f t="shared" si="61"/>
        <v>106.4313620689655</v>
      </c>
      <c r="EA49" s="2">
        <f t="shared" si="62"/>
        <v>102.34096292867373</v>
      </c>
      <c r="EB49" s="2">
        <f t="shared" si="62"/>
        <v>102.21399149145402</v>
      </c>
      <c r="EC49" s="2">
        <f t="shared" si="62"/>
        <v>98.944433059335353</v>
      </c>
      <c r="ED49" s="2">
        <f t="shared" si="62"/>
        <v>93.809628142134585</v>
      </c>
      <c r="EE49" s="2">
        <f t="shared" si="62"/>
        <v>97.365952994548877</v>
      </c>
      <c r="EF49" s="2">
        <f t="shared" si="62"/>
        <v>95.757324363497261</v>
      </c>
      <c r="EG49" s="2">
        <f t="shared" si="62"/>
        <v>95.852303176785583</v>
      </c>
      <c r="EH49" s="2">
        <f t="shared" si="62"/>
        <v>98.539089114313725</v>
      </c>
      <c r="EI49" s="2">
        <f t="shared" si="62"/>
        <v>95.417385298076411</v>
      </c>
      <c r="EJ49" s="2">
        <f t="shared" si="62"/>
        <v>97.201347425101162</v>
      </c>
      <c r="EK49" s="2">
        <f t="shared" si="62"/>
        <v>101.5450200588371</v>
      </c>
      <c r="EL49" s="2">
        <f t="shared" si="62"/>
        <v>105.82259098342858</v>
      </c>
      <c r="EM49" s="2">
        <f t="shared" si="62"/>
        <v>106.32787542849309</v>
      </c>
      <c r="EN49" s="2">
        <f t="shared" si="62"/>
        <v>114.26729397016227</v>
      </c>
      <c r="EO49" s="2">
        <f t="shared" si="62"/>
        <v>113.17413649627279</v>
      </c>
      <c r="EQ49" s="2">
        <f t="shared" si="63"/>
        <v>102.12213633830289</v>
      </c>
      <c r="ER49" s="2">
        <f t="shared" si="63"/>
        <v>102.13920171328772</v>
      </c>
      <c r="ES49" s="2">
        <f t="shared" si="63"/>
        <v>99.855658138489218</v>
      </c>
      <c r="ET49" s="2">
        <f t="shared" si="63"/>
        <v>96.523244507757212</v>
      </c>
      <c r="EU49" s="2">
        <f t="shared" si="63"/>
        <v>100.32966003961299</v>
      </c>
      <c r="EV49" s="2">
        <f t="shared" si="63"/>
        <v>96.958767554245171</v>
      </c>
      <c r="EW49" s="2">
        <f t="shared" si="63"/>
        <v>97.143866269126832</v>
      </c>
      <c r="EX49" s="2">
        <f t="shared" si="63"/>
        <v>99.886896773716188</v>
      </c>
      <c r="EY49" s="2">
        <f t="shared" si="63"/>
        <v>97.586437881779005</v>
      </c>
      <c r="EZ49" s="2">
        <f t="shared" si="63"/>
        <v>97.921270726422165</v>
      </c>
      <c r="FA49" s="2">
        <f t="shared" si="63"/>
        <v>102.14512043052277</v>
      </c>
      <c r="FB49" s="2">
        <f t="shared" si="63"/>
        <v>105.2823740996147</v>
      </c>
      <c r="FC49" s="2">
        <f t="shared" si="63"/>
        <v>105.00872273411134</v>
      </c>
      <c r="FD49" s="2">
        <f t="shared" si="63"/>
        <v>111.52801754099171</v>
      </c>
      <c r="FE49" s="2">
        <f t="shared" si="63"/>
        <v>110.69548202638231</v>
      </c>
      <c r="FG49" s="2">
        <f t="shared" si="64"/>
        <v>0.15522272775318249</v>
      </c>
      <c r="FH49" s="2">
        <f t="shared" si="64"/>
        <v>0.13573169822614237</v>
      </c>
      <c r="FI49" s="2">
        <f t="shared" si="64"/>
        <v>0.14704105711597157</v>
      </c>
      <c r="FJ49" s="2">
        <f t="shared" si="64"/>
        <v>0.14189594491140375</v>
      </c>
      <c r="FK49" s="2">
        <f t="shared" si="64"/>
        <v>0.14199298444903516</v>
      </c>
      <c r="FL49" s="2">
        <f t="shared" si="64"/>
        <v>0.1439259454558276</v>
      </c>
      <c r="FM49" s="2">
        <f t="shared" si="64"/>
        <v>0.13760920272428542</v>
      </c>
      <c r="FN49" s="2">
        <f t="shared" si="64"/>
        <v>0.13231302313042015</v>
      </c>
      <c r="FO49" s="2">
        <f t="shared" si="64"/>
        <v>0.13151128489229033</v>
      </c>
      <c r="FP49" s="2">
        <f t="shared" si="64"/>
        <v>0.13216725418242214</v>
      </c>
      <c r="FQ49" s="2">
        <f t="shared" si="64"/>
        <v>0.13648982582660601</v>
      </c>
      <c r="FR49" s="2">
        <f t="shared" si="64"/>
        <v>0.13852941174792249</v>
      </c>
      <c r="FS49" s="2">
        <f t="shared" si="64"/>
        <v>0.11986718925878563</v>
      </c>
      <c r="FT49" s="2">
        <f t="shared" si="64"/>
        <v>0.12312390775088497</v>
      </c>
      <c r="FU49" s="2">
        <f t="shared" si="64"/>
        <v>0.11274606295745847</v>
      </c>
      <c r="FW49" s="2">
        <f t="shared" si="53"/>
        <v>1.1763423172672079E-5</v>
      </c>
      <c r="FX49" s="2">
        <f t="shared" si="53"/>
        <v>1.909647710000035E-5</v>
      </c>
      <c r="FY49" s="2">
        <f t="shared" si="53"/>
        <v>2.2356574288231103E-5</v>
      </c>
      <c r="FZ49" s="2">
        <f t="shared" si="53"/>
        <v>1.933882282304522E-5</v>
      </c>
      <c r="GA49" s="2">
        <f t="shared" si="53"/>
        <v>1.7946373076952273E-5</v>
      </c>
      <c r="GB49" s="2">
        <f t="shared" si="53"/>
        <v>1.901435971305015E-5</v>
      </c>
      <c r="GC49" s="2">
        <f t="shared" si="53"/>
        <v>1.7908373468482596E-5</v>
      </c>
      <c r="GD49" s="2">
        <f t="shared" si="53"/>
        <v>1.820715574808156E-5</v>
      </c>
      <c r="GE49" s="2">
        <f t="shared" si="53"/>
        <v>2.0923964024074868E-5</v>
      </c>
      <c r="GF49" s="2">
        <f t="shared" si="53"/>
        <v>2.1673236374119602E-5</v>
      </c>
      <c r="GG49" s="2">
        <f t="shared" si="53"/>
        <v>2.0338363660660149E-5</v>
      </c>
      <c r="GH49" s="2">
        <f t="shared" si="53"/>
        <v>1.7189222863395528E-5</v>
      </c>
      <c r="GI49" s="2">
        <f t="shared" si="53"/>
        <v>1.429925952702783E-5</v>
      </c>
      <c r="GJ49" s="2">
        <f t="shared" si="53"/>
        <v>1.1337854237661017E-5</v>
      </c>
      <c r="GK49" s="2">
        <f t="shared" si="53"/>
        <v>9.1599542076228843E-6</v>
      </c>
      <c r="GM49" s="86">
        <f t="shared" si="54"/>
        <v>1.6336585259297276E-6</v>
      </c>
      <c r="GN49" s="86">
        <f t="shared" si="54"/>
        <v>6.5776512297917499E-8</v>
      </c>
      <c r="GO49" s="86">
        <f t="shared" si="54"/>
        <v>1.9141449264377655E-7</v>
      </c>
      <c r="GP49" s="86">
        <f t="shared" si="54"/>
        <v>1.5242797622321162E-7</v>
      </c>
      <c r="GQ49" s="86">
        <f t="shared" si="54"/>
        <v>1.215357689441784E-7</v>
      </c>
      <c r="GR49" s="86">
        <f t="shared" si="54"/>
        <v>1.2117825430493802E-7</v>
      </c>
      <c r="GS49" s="86">
        <f t="shared" si="54"/>
        <v>4.5593513383253846E-8</v>
      </c>
      <c r="GT49" s="86">
        <f t="shared" si="54"/>
        <v>1.6119344930700788E-8</v>
      </c>
      <c r="GU49" s="86">
        <f t="shared" si="54"/>
        <v>1.4196093214233744E-8</v>
      </c>
      <c r="GV49" s="86">
        <f t="shared" si="54"/>
        <v>3.1375856187451286E-8</v>
      </c>
      <c r="GW49" s="86">
        <f t="shared" si="54"/>
        <v>3.7032741721498845E-8</v>
      </c>
      <c r="GX49" s="86">
        <f t="shared" si="54"/>
        <v>5.8581382003704885E-8</v>
      </c>
      <c r="GY49" s="86">
        <f t="shared" si="54"/>
        <v>1.656575994367836E-9</v>
      </c>
      <c r="GZ49" s="86">
        <f t="shared" si="54"/>
        <v>2.376125879985868E-9</v>
      </c>
      <c r="HA49" s="86">
        <f t="shared" si="54"/>
        <v>5.4355606554424071E-11</v>
      </c>
      <c r="HC49" s="86">
        <f t="shared" si="58"/>
        <v>8.8874997518290722E-18</v>
      </c>
      <c r="HD49" s="86">
        <f t="shared" si="58"/>
        <v>2.2774851487775168E-20</v>
      </c>
      <c r="HE49" s="86">
        <f t="shared" si="58"/>
        <v>1.189944932513509E-20</v>
      </c>
      <c r="HF49" s="86">
        <f t="shared" si="58"/>
        <v>6.4436643003471948E-21</v>
      </c>
      <c r="HG49" s="86">
        <f t="shared" si="58"/>
        <v>4.5318563934224168E-22</v>
      </c>
      <c r="HH49" s="86">
        <f t="shared" si="58"/>
        <v>4.455796014570559E-22</v>
      </c>
      <c r="HI49" s="86">
        <f t="shared" si="58"/>
        <v>6.8812148269345365E-23</v>
      </c>
      <c r="HJ49" s="86">
        <f t="shared" si="58"/>
        <v>6.1092008944528331E-23</v>
      </c>
      <c r="HK49" s="86">
        <f t="shared" si="58"/>
        <v>6.2034056500731128E-24</v>
      </c>
      <c r="HL49" s="86">
        <f t="shared" si="58"/>
        <v>1.7008628247545287E-23</v>
      </c>
      <c r="HM49" s="86">
        <f t="shared" si="58"/>
        <v>3.3544103456815868E-22</v>
      </c>
      <c r="HN49" s="86">
        <f t="shared" si="58"/>
        <v>3.4849740661298072E-22</v>
      </c>
      <c r="HO49" s="86">
        <f t="shared" si="58"/>
        <v>1.5101205371752842E-24</v>
      </c>
      <c r="HP49" s="86">
        <f t="shared" si="58"/>
        <v>2.1107192608565E-21</v>
      </c>
      <c r="HQ49" s="86">
        <f t="shared" si="58"/>
        <v>9.2924079618057794E-30</v>
      </c>
      <c r="HS49" s="86">
        <f t="shared" si="55"/>
        <v>6.3972792611507628E-134</v>
      </c>
      <c r="HT49" s="86">
        <f t="shared" si="55"/>
        <v>3.097993252344347E-151</v>
      </c>
      <c r="HU49" s="86">
        <f t="shared" si="55"/>
        <v>2.9936527137728999E-156</v>
      </c>
      <c r="HV49" s="86">
        <f t="shared" si="55"/>
        <v>2.4628732084563793E-159</v>
      </c>
      <c r="HW49" s="86">
        <f t="shared" si="55"/>
        <v>7.888737287099293E-170</v>
      </c>
      <c r="HX49" s="86">
        <f t="shared" si="55"/>
        <v>2.8865760937389016E-169</v>
      </c>
      <c r="HY49" s="86">
        <f t="shared" si="55"/>
        <v>7.1018045066122502E-177</v>
      </c>
      <c r="HZ49" s="86">
        <f t="shared" si="55"/>
        <v>3.7963514939063156E-177</v>
      </c>
      <c r="IA49" s="86">
        <f t="shared" si="55"/>
        <v>1.2811561927688746E-183</v>
      </c>
      <c r="IB49" s="86">
        <f t="shared" si="55"/>
        <v>1.7035267898637356E-182</v>
      </c>
      <c r="IC49" s="86">
        <f t="shared" si="55"/>
        <v>1.2466897295777023E-172</v>
      </c>
      <c r="ID49" s="86">
        <f t="shared" si="55"/>
        <v>7.9159988776208538E-174</v>
      </c>
      <c r="IE49" s="86">
        <f t="shared" si="55"/>
        <v>1.3802671874348906E-193</v>
      </c>
      <c r="IF49" s="86">
        <f t="shared" si="55"/>
        <v>9.4233055368140128E-70</v>
      </c>
      <c r="IG49" s="86">
        <f t="shared" si="55"/>
        <v>1.7468283630469111E-47</v>
      </c>
      <c r="II49" s="86">
        <f t="shared" si="56"/>
        <v>0</v>
      </c>
      <c r="IJ49" s="86">
        <f t="shared" si="56"/>
        <v>0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1.2411078711930936E-238</v>
      </c>
      <c r="IW49" s="86">
        <f t="shared" si="56"/>
        <v>4.4150995810801545E-112</v>
      </c>
      <c r="IY49" s="86">
        <f t="shared" si="57"/>
        <v>1.6336585259386151E-6</v>
      </c>
      <c r="IZ49" s="86">
        <f t="shared" si="57"/>
        <v>6.5776512297940276E-8</v>
      </c>
      <c r="JA49" s="86">
        <f t="shared" si="57"/>
        <v>1.9141449264378846E-7</v>
      </c>
      <c r="JB49" s="86">
        <f t="shared" si="57"/>
        <v>1.5242797622321805E-7</v>
      </c>
      <c r="JC49" s="86">
        <f t="shared" si="57"/>
        <v>1.2153576894417885E-7</v>
      </c>
      <c r="JD49" s="86">
        <f t="shared" si="57"/>
        <v>1.2117825430493847E-7</v>
      </c>
      <c r="JE49" s="86">
        <f t="shared" si="57"/>
        <v>4.5593513383253912E-8</v>
      </c>
      <c r="JF49" s="86">
        <f t="shared" si="57"/>
        <v>1.6119344930700848E-8</v>
      </c>
      <c r="JG49" s="86">
        <f t="shared" si="57"/>
        <v>1.419609321423375E-8</v>
      </c>
      <c r="JH49" s="86">
        <f t="shared" si="57"/>
        <v>3.1375856187451306E-8</v>
      </c>
      <c r="JI49" s="86">
        <f t="shared" si="57"/>
        <v>3.7032741721499182E-8</v>
      </c>
      <c r="JJ49" s="86">
        <f t="shared" si="57"/>
        <v>5.8581382003705236E-8</v>
      </c>
      <c r="JK49" s="86">
        <f t="shared" si="57"/>
        <v>1.6565759943678375E-9</v>
      </c>
      <c r="JL49" s="86">
        <f t="shared" si="57"/>
        <v>2.3761258799879786E-9</v>
      </c>
      <c r="JM49" s="86">
        <f t="shared" si="57"/>
        <v>5.4355606554424071E-11</v>
      </c>
    </row>
    <row r="50" spans="2:273" x14ac:dyDescent="0.25">
      <c r="B50" s="2">
        <v>23</v>
      </c>
      <c r="C50" s="37">
        <v>101.467</v>
      </c>
      <c r="D50" s="37">
        <v>102.2</v>
      </c>
      <c r="E50" s="37">
        <v>99.066999999999993</v>
      </c>
      <c r="F50" s="37">
        <v>100.667</v>
      </c>
      <c r="G50" s="37">
        <v>103.5</v>
      </c>
      <c r="H50" s="37">
        <v>98.15</v>
      </c>
      <c r="I50" s="37">
        <v>99.361999999999995</v>
      </c>
      <c r="J50" s="37">
        <v>100.63800000000001</v>
      </c>
      <c r="K50" s="37">
        <v>101.586</v>
      </c>
      <c r="L50" s="37">
        <v>105.03400000000001</v>
      </c>
      <c r="M50" s="37">
        <v>102.379</v>
      </c>
      <c r="N50" s="37">
        <v>107.759</v>
      </c>
      <c r="O50" s="37">
        <v>109.517</v>
      </c>
      <c r="P50" s="37">
        <v>109.05200000000001</v>
      </c>
      <c r="Q50" s="37">
        <v>109.175</v>
      </c>
      <c r="S50" s="4">
        <f t="shared" si="59"/>
        <v>102.51616402995235</v>
      </c>
      <c r="T50" s="4">
        <f t="shared" si="59"/>
        <v>103.43224841371027</v>
      </c>
      <c r="U50" s="4">
        <f t="shared" si="59"/>
        <v>100.70737167963757</v>
      </c>
      <c r="V50" s="4">
        <f t="shared" si="59"/>
        <v>100.48401802053448</v>
      </c>
      <c r="W50" s="4">
        <f t="shared" si="59"/>
        <v>102.68609993872204</v>
      </c>
      <c r="X50" s="4">
        <f t="shared" si="59"/>
        <v>100.91874799338589</v>
      </c>
      <c r="Y50" s="4">
        <f t="shared" si="59"/>
        <v>100.71128897788724</v>
      </c>
      <c r="Z50" s="4">
        <f t="shared" si="59"/>
        <v>101.861622157688</v>
      </c>
      <c r="AA50" s="4">
        <f t="shared" si="59"/>
        <v>100.77836628266478</v>
      </c>
      <c r="AB50" s="4">
        <f t="shared" si="59"/>
        <v>103.96883919512088</v>
      </c>
      <c r="AC50" s="4">
        <f t="shared" si="59"/>
        <v>104.053496472641</v>
      </c>
      <c r="AD50" s="4">
        <f t="shared" si="59"/>
        <v>106.79477949484168</v>
      </c>
      <c r="AE50" s="4">
        <f t="shared" si="59"/>
        <v>107.78872301280701</v>
      </c>
      <c r="AF50" s="4">
        <f t="shared" si="59"/>
        <v>109.89674597732224</v>
      </c>
      <c r="AG50" s="4">
        <f t="shared" si="59"/>
        <v>107.42689774162355</v>
      </c>
      <c r="AI50" s="4">
        <f t="shared" si="60"/>
        <v>-1.049164029952351</v>
      </c>
      <c r="AJ50" s="4">
        <f t="shared" si="60"/>
        <v>-1.2322484137102663</v>
      </c>
      <c r="AK50" s="4">
        <f t="shared" si="60"/>
        <v>-1.6403716796375818</v>
      </c>
      <c r="AL50" s="4">
        <f t="shared" si="60"/>
        <v>0.18298197946552364</v>
      </c>
      <c r="AM50" s="4">
        <f t="shared" si="60"/>
        <v>0.81390006127796255</v>
      </c>
      <c r="AN50" s="4">
        <f t="shared" si="60"/>
        <v>-2.7687479933858867</v>
      </c>
      <c r="AO50" s="4">
        <f t="shared" si="60"/>
        <v>-1.349288977887241</v>
      </c>
      <c r="AP50" s="4">
        <f t="shared" si="60"/>
        <v>-1.2236221576879984</v>
      </c>
      <c r="AQ50" s="4">
        <f t="shared" si="60"/>
        <v>0.80763371733522149</v>
      </c>
      <c r="AR50" s="4">
        <f t="shared" si="60"/>
        <v>1.0651608048791275</v>
      </c>
      <c r="AS50" s="4">
        <f t="shared" si="60"/>
        <v>-1.6744964726409961</v>
      </c>
      <c r="AT50" s="4">
        <f t="shared" si="60"/>
        <v>0.96422050515832325</v>
      </c>
      <c r="AU50" s="4">
        <f t="shared" si="60"/>
        <v>1.7282769871929844</v>
      </c>
      <c r="AV50" s="4">
        <f t="shared" si="60"/>
        <v>-0.84474597732223344</v>
      </c>
      <c r="AW50" s="4">
        <f t="shared" si="60"/>
        <v>1.7481022583764485</v>
      </c>
      <c r="AY50" s="2">
        <f t="shared" si="51"/>
        <v>102.51318326753531</v>
      </c>
      <c r="AZ50" s="2">
        <f t="shared" si="51"/>
        <v>103.43208752546158</v>
      </c>
      <c r="BA50" s="2">
        <f t="shared" si="51"/>
        <v>100.70692865602926</v>
      </c>
      <c r="BB50" s="2">
        <f t="shared" si="51"/>
        <v>100.4836618661905</v>
      </c>
      <c r="BC50" s="2">
        <f t="shared" si="51"/>
        <v>102.68582063079077</v>
      </c>
      <c r="BD50" s="2">
        <f t="shared" si="51"/>
        <v>100.9184491795224</v>
      </c>
      <c r="BE50" s="2">
        <f t="shared" si="51"/>
        <v>100.71116675836282</v>
      </c>
      <c r="BF50" s="2">
        <f t="shared" si="51"/>
        <v>101.86157497342721</v>
      </c>
      <c r="BG50" s="2">
        <f t="shared" si="51"/>
        <v>100.77832409384052</v>
      </c>
      <c r="BH50" s="2">
        <f t="shared" si="51"/>
        <v>103.96875204105382</v>
      </c>
      <c r="BI50" s="2">
        <f t="shared" si="51"/>
        <v>104.05339685038081</v>
      </c>
      <c r="BJ50" s="2">
        <f t="shared" si="51"/>
        <v>106.79463851722321</v>
      </c>
      <c r="BK50" s="2">
        <f t="shared" si="51"/>
        <v>107.78871746375583</v>
      </c>
      <c r="BL50" s="2">
        <f t="shared" si="51"/>
        <v>109.89673801585494</v>
      </c>
      <c r="BM50" s="2">
        <f t="shared" si="51"/>
        <v>107.42689755891817</v>
      </c>
      <c r="BO50" s="2">
        <f t="shared" si="10"/>
        <v>101.467</v>
      </c>
      <c r="BP50" s="2">
        <f t="shared" si="11"/>
        <v>102.2</v>
      </c>
      <c r="BQ50" s="2">
        <f t="shared" si="12"/>
        <v>99.066999999999993</v>
      </c>
      <c r="BR50" s="2">
        <f t="shared" si="13"/>
        <v>100.667</v>
      </c>
      <c r="BS50" s="2">
        <f t="shared" si="14"/>
        <v>103.5</v>
      </c>
      <c r="BT50" s="2">
        <f t="shared" si="15"/>
        <v>98.15</v>
      </c>
      <c r="BU50" s="2">
        <f t="shared" si="16"/>
        <v>99.361999999999995</v>
      </c>
      <c r="BV50" s="2">
        <f t="shared" si="17"/>
        <v>100.63800000000001</v>
      </c>
      <c r="BW50" s="2">
        <f t="shared" si="18"/>
        <v>101.586</v>
      </c>
      <c r="BX50" s="2">
        <f t="shared" si="19"/>
        <v>105.03400000000001</v>
      </c>
      <c r="BY50" s="2">
        <f t="shared" si="20"/>
        <v>102.379</v>
      </c>
      <c r="BZ50" s="2">
        <f t="shared" si="21"/>
        <v>107.759</v>
      </c>
      <c r="CA50" s="2">
        <f t="shared" si="22"/>
        <v>109.517</v>
      </c>
      <c r="CB50" s="2">
        <f t="shared" si="23"/>
        <v>109.05200000000001</v>
      </c>
      <c r="CC50" s="2">
        <f t="shared" si="24"/>
        <v>109.175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102.56662185741087</v>
      </c>
      <c r="DL50" s="2">
        <f t="shared" si="61"/>
        <v>103.65724324324323</v>
      </c>
      <c r="DM50" s="2">
        <f t="shared" si="61"/>
        <v>101.05240770324981</v>
      </c>
      <c r="DN50" s="2">
        <f t="shared" si="61"/>
        <v>101.69788812415653</v>
      </c>
      <c r="DO50" s="2">
        <f t="shared" si="61"/>
        <v>103.65995951417005</v>
      </c>
      <c r="DP50" s="2">
        <f t="shared" si="61"/>
        <v>101.87937837837841</v>
      </c>
      <c r="DQ50" s="2">
        <f t="shared" si="61"/>
        <v>101.56810810810809</v>
      </c>
      <c r="DR50" s="2">
        <f t="shared" si="61"/>
        <v>102.42785714285715</v>
      </c>
      <c r="DS50" s="2">
        <f t="shared" si="61"/>
        <v>101.67367413127414</v>
      </c>
      <c r="DT50" s="2">
        <f t="shared" si="61"/>
        <v>105.10168464178464</v>
      </c>
      <c r="DU50" s="2">
        <f t="shared" si="61"/>
        <v>104.49981591591592</v>
      </c>
      <c r="DV50" s="2">
        <f t="shared" si="61"/>
        <v>106.98324324324327</v>
      </c>
      <c r="DW50" s="2">
        <f t="shared" si="61"/>
        <v>108.02181176470584</v>
      </c>
      <c r="DX50" s="2">
        <f t="shared" si="61"/>
        <v>109.24792669340462</v>
      </c>
      <c r="DY50" s="2">
        <f t="shared" si="61"/>
        <v>106.64595073891624</v>
      </c>
      <c r="EA50" s="2">
        <f t="shared" si="62"/>
        <v>102.24795813395961</v>
      </c>
      <c r="EB50" s="2">
        <f t="shared" si="62"/>
        <v>102.12457221040478</v>
      </c>
      <c r="EC50" s="2">
        <f t="shared" si="62"/>
        <v>98.879063397218701</v>
      </c>
      <c r="ED50" s="2">
        <f t="shared" si="62"/>
        <v>93.786456896331885</v>
      </c>
      <c r="EE50" s="2">
        <f t="shared" si="62"/>
        <v>97.317046277435125</v>
      </c>
      <c r="EF50" s="2">
        <f t="shared" si="62"/>
        <v>95.705579478896595</v>
      </c>
      <c r="EG50" s="2">
        <f t="shared" si="62"/>
        <v>95.813123192705689</v>
      </c>
      <c r="EH50" s="2">
        <f t="shared" si="62"/>
        <v>98.474559703372066</v>
      </c>
      <c r="EI50" s="2">
        <f t="shared" si="62"/>
        <v>95.385431215299221</v>
      </c>
      <c r="EJ50" s="2">
        <f t="shared" si="62"/>
        <v>97.184159133559049</v>
      </c>
      <c r="EK50" s="2">
        <f t="shared" si="62"/>
        <v>101.47752062584232</v>
      </c>
      <c r="EL50" s="2">
        <f t="shared" si="62"/>
        <v>105.72503257833415</v>
      </c>
      <c r="EM50" s="2">
        <f t="shared" si="62"/>
        <v>106.22795862470863</v>
      </c>
      <c r="EN50" s="2">
        <f t="shared" si="62"/>
        <v>114.11118158034074</v>
      </c>
      <c r="EO50" s="2">
        <f t="shared" si="62"/>
        <v>113.03200030884861</v>
      </c>
      <c r="EQ50" s="2">
        <f t="shared" si="63"/>
        <v>102.03181393688169</v>
      </c>
      <c r="ER50" s="2">
        <f t="shared" si="63"/>
        <v>102.05068962839266</v>
      </c>
      <c r="ES50" s="2">
        <f t="shared" si="63"/>
        <v>99.778513961330944</v>
      </c>
      <c r="ET50" s="2">
        <f t="shared" si="63"/>
        <v>96.465346444705133</v>
      </c>
      <c r="EU50" s="2">
        <f t="shared" si="63"/>
        <v>100.2425391267157</v>
      </c>
      <c r="EV50" s="2">
        <f t="shared" si="63"/>
        <v>96.891621644933636</v>
      </c>
      <c r="EW50" s="2">
        <f t="shared" si="63"/>
        <v>97.088275920988949</v>
      </c>
      <c r="EX50" s="2">
        <f t="shared" si="63"/>
        <v>99.805316296327661</v>
      </c>
      <c r="EY50" s="2">
        <f t="shared" si="63"/>
        <v>97.526264348688912</v>
      </c>
      <c r="EZ50" s="2">
        <f t="shared" si="63"/>
        <v>97.894754718090439</v>
      </c>
      <c r="FA50" s="2">
        <f t="shared" si="63"/>
        <v>102.06983964617787</v>
      </c>
      <c r="FB50" s="2">
        <f t="shared" si="63"/>
        <v>105.19167200848733</v>
      </c>
      <c r="FC50" s="2">
        <f t="shared" si="63"/>
        <v>104.92519689749116</v>
      </c>
      <c r="FD50" s="2">
        <f t="shared" si="63"/>
        <v>111.40516150845178</v>
      </c>
      <c r="FE50" s="2">
        <f t="shared" si="63"/>
        <v>110.58559786826488</v>
      </c>
      <c r="FG50" s="2">
        <f t="shared" si="64"/>
        <v>0.16768711982429801</v>
      </c>
      <c r="FH50" s="2">
        <f t="shared" si="64"/>
        <v>0.14690312920554452</v>
      </c>
      <c r="FI50" s="2">
        <f t="shared" si="64"/>
        <v>0.15897209424767622</v>
      </c>
      <c r="FJ50" s="2">
        <f t="shared" si="64"/>
        <v>0.15348462593774201</v>
      </c>
      <c r="FK50" s="2">
        <f t="shared" si="64"/>
        <v>0.15358817221723522</v>
      </c>
      <c r="FL50" s="2">
        <f t="shared" si="64"/>
        <v>0.15565034463364028</v>
      </c>
      <c r="FM50" s="2">
        <f t="shared" si="64"/>
        <v>0.14890853779429894</v>
      </c>
      <c r="FN50" s="2">
        <f t="shared" si="64"/>
        <v>0.14324971620350269</v>
      </c>
      <c r="FO50" s="2">
        <f t="shared" si="64"/>
        <v>0.14239258338582395</v>
      </c>
      <c r="FP50" s="2">
        <f t="shared" si="64"/>
        <v>0.14309388536559661</v>
      </c>
      <c r="FQ50" s="2">
        <f t="shared" si="64"/>
        <v>0.14771299019939754</v>
      </c>
      <c r="FR50" s="2">
        <f t="shared" si="64"/>
        <v>0.14989117381178557</v>
      </c>
      <c r="FS50" s="2">
        <f t="shared" si="64"/>
        <v>0.12992918428301964</v>
      </c>
      <c r="FT50" s="2">
        <f t="shared" si="64"/>
        <v>0.13341784009987986</v>
      </c>
      <c r="FU50" s="2">
        <f t="shared" si="64"/>
        <v>0.12229334932900691</v>
      </c>
      <c r="FW50" s="2">
        <f t="shared" si="53"/>
        <v>1.2898322382355727E-5</v>
      </c>
      <c r="FX50" s="2">
        <f t="shared" si="53"/>
        <v>2.093883218572632E-5</v>
      </c>
      <c r="FY50" s="2">
        <f t="shared" si="53"/>
        <v>2.4513443373916473E-5</v>
      </c>
      <c r="FZ50" s="2">
        <f t="shared" si="53"/>
        <v>2.1204558001616551E-5</v>
      </c>
      <c r="GA50" s="2">
        <f t="shared" si="53"/>
        <v>1.9677772707970398E-5</v>
      </c>
      <c r="GB50" s="2">
        <f t="shared" si="53"/>
        <v>2.0848792592474848E-5</v>
      </c>
      <c r="GC50" s="2">
        <f t="shared" si="53"/>
        <v>1.9636107109951266E-5</v>
      </c>
      <c r="GD50" s="2">
        <f t="shared" si="53"/>
        <v>1.9963714223422973E-5</v>
      </c>
      <c r="GE50" s="2">
        <f t="shared" si="53"/>
        <v>2.2942624014862747E-5</v>
      </c>
      <c r="GF50" s="2">
        <f t="shared" si="53"/>
        <v>2.37641814333009E-5</v>
      </c>
      <c r="GG50" s="2">
        <f t="shared" si="53"/>
        <v>2.2300528540855031E-5</v>
      </c>
      <c r="GH50" s="2">
        <f t="shared" si="53"/>
        <v>1.8847576821816377E-5</v>
      </c>
      <c r="GI50" s="2">
        <f t="shared" si="53"/>
        <v>1.5678804662420887E-5</v>
      </c>
      <c r="GJ50" s="2">
        <f t="shared" si="53"/>
        <v>1.2431696364162672E-5</v>
      </c>
      <c r="GK50" s="2">
        <f t="shared" si="53"/>
        <v>1.0043681190367309E-5</v>
      </c>
      <c r="GM50" s="86">
        <f t="shared" si="54"/>
        <v>3.0203364160293574E-6</v>
      </c>
      <c r="GN50" s="86">
        <f t="shared" si="54"/>
        <v>1.4567749125767218E-7</v>
      </c>
      <c r="GO50" s="86">
        <f t="shared" si="54"/>
        <v>4.0703122152459069E-7</v>
      </c>
      <c r="GP50" s="86">
        <f t="shared" si="54"/>
        <v>3.2407366463746643E-7</v>
      </c>
      <c r="GQ50" s="86">
        <f t="shared" si="54"/>
        <v>2.6291652210353242E-7</v>
      </c>
      <c r="GR50" s="86">
        <f t="shared" si="54"/>
        <v>2.6397469789374871E-7</v>
      </c>
      <c r="GS50" s="86">
        <f t="shared" si="54"/>
        <v>1.0447756301562848E-7</v>
      </c>
      <c r="GT50" s="86">
        <f t="shared" si="54"/>
        <v>3.907679669529988E-8</v>
      </c>
      <c r="GU50" s="86">
        <f t="shared" si="54"/>
        <v>3.4623897443383912E-8</v>
      </c>
      <c r="GV50" s="86">
        <f t="shared" si="54"/>
        <v>7.239855235702112E-8</v>
      </c>
      <c r="GW50" s="86">
        <f t="shared" si="54"/>
        <v>8.5819823827013022E-8</v>
      </c>
      <c r="GX50" s="86">
        <f t="shared" si="54"/>
        <v>1.3220427306134665E-7</v>
      </c>
      <c r="GY50" s="86">
        <f t="shared" si="54"/>
        <v>4.4822790118562316E-9</v>
      </c>
      <c r="GZ50" s="86">
        <f t="shared" si="54"/>
        <v>6.3614314479853537E-9</v>
      </c>
      <c r="HA50" s="86">
        <f t="shared" si="54"/>
        <v>1.8024197484243334E-10</v>
      </c>
      <c r="HC50" s="86">
        <f t="shared" si="58"/>
        <v>3.0306741191922527E-17</v>
      </c>
      <c r="HD50" s="86">
        <f t="shared" si="58"/>
        <v>9.8486066749913207E-20</v>
      </c>
      <c r="HE50" s="86">
        <f t="shared" si="58"/>
        <v>5.4016111165677471E-20</v>
      </c>
      <c r="HF50" s="86">
        <f t="shared" si="58"/>
        <v>2.9467647913944972E-20</v>
      </c>
      <c r="HG50" s="86">
        <f t="shared" si="58"/>
        <v>2.2629432268065032E-21</v>
      </c>
      <c r="HH50" s="86">
        <f t="shared" si="58"/>
        <v>2.2481012222479848E-21</v>
      </c>
      <c r="HI50" s="86">
        <f t="shared" si="58"/>
        <v>3.6930730069944817E-22</v>
      </c>
      <c r="HJ50" s="86">
        <f t="shared" si="58"/>
        <v>3.3275432451387918E-22</v>
      </c>
      <c r="HK50" s="86">
        <f t="shared" si="58"/>
        <v>3.662681660967627E-23</v>
      </c>
      <c r="HL50" s="86">
        <f t="shared" si="58"/>
        <v>9.646091265045907E-23</v>
      </c>
      <c r="HM50" s="86">
        <f t="shared" si="58"/>
        <v>1.7459847159453792E-21</v>
      </c>
      <c r="HN50" s="86">
        <f t="shared" si="58"/>
        <v>1.7882993848054441E-21</v>
      </c>
      <c r="HO50" s="86">
        <f t="shared" si="58"/>
        <v>9.0378872131391788E-24</v>
      </c>
      <c r="HP50" s="86">
        <f t="shared" si="58"/>
        <v>9.784398322424296E-21</v>
      </c>
      <c r="HQ50" s="86">
        <f t="shared" si="58"/>
        <v>8.5236681132925765E-29</v>
      </c>
      <c r="HS50" s="86">
        <f t="shared" si="55"/>
        <v>3.5927875197692259E-131</v>
      </c>
      <c r="HT50" s="86">
        <f t="shared" si="55"/>
        <v>5.4632209785753707E-148</v>
      </c>
      <c r="HU50" s="86">
        <f t="shared" si="55"/>
        <v>7.2697008136518786E-153</v>
      </c>
      <c r="HV50" s="86">
        <f t="shared" si="55"/>
        <v>6.3652798170400587E-156</v>
      </c>
      <c r="HW50" s="86">
        <f t="shared" si="55"/>
        <v>3.3167807393936338E-166</v>
      </c>
      <c r="HX50" s="86">
        <f t="shared" si="55"/>
        <v>1.2609082949678464E-165</v>
      </c>
      <c r="HY50" s="86">
        <f t="shared" si="55"/>
        <v>4.3916978934857705E-173</v>
      </c>
      <c r="HZ50" s="86">
        <f t="shared" si="55"/>
        <v>2.5261164834750102E-173</v>
      </c>
      <c r="IA50" s="86">
        <f t="shared" si="55"/>
        <v>1.2464633111460511E-179</v>
      </c>
      <c r="IB50" s="86">
        <f t="shared" si="55"/>
        <v>1.428907608912847E-178</v>
      </c>
      <c r="IC50" s="86">
        <f t="shared" si="55"/>
        <v>6.7997494665364422E-169</v>
      </c>
      <c r="ID50" s="86">
        <f t="shared" si="55"/>
        <v>4.1436795455588056E-170</v>
      </c>
      <c r="IE50" s="86">
        <f t="shared" si="55"/>
        <v>1.6313451564152158E-189</v>
      </c>
      <c r="IF50" s="86">
        <f t="shared" si="55"/>
        <v>2.4057682530556229E-68</v>
      </c>
      <c r="IG50" s="86">
        <f t="shared" si="55"/>
        <v>1.5028247814732494E-46</v>
      </c>
      <c r="II50" s="86">
        <f t="shared" si="56"/>
        <v>0</v>
      </c>
      <c r="IJ50" s="86">
        <f t="shared" si="56"/>
        <v>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8.0203431422639451E-235</v>
      </c>
      <c r="IW50" s="86">
        <f t="shared" si="56"/>
        <v>2.4357122073326918E-110</v>
      </c>
      <c r="IY50" s="86">
        <f t="shared" si="57"/>
        <v>3.0203364160596642E-6</v>
      </c>
      <c r="IZ50" s="86">
        <f t="shared" si="57"/>
        <v>1.4567749125777068E-7</v>
      </c>
      <c r="JA50" s="86">
        <f t="shared" si="57"/>
        <v>4.0703122152464468E-7</v>
      </c>
      <c r="JB50" s="86">
        <f t="shared" si="57"/>
        <v>3.2407366463749591E-7</v>
      </c>
      <c r="JC50" s="86">
        <f t="shared" si="57"/>
        <v>2.629165221035347E-7</v>
      </c>
      <c r="JD50" s="86">
        <f t="shared" si="57"/>
        <v>2.6397469789375094E-7</v>
      </c>
      <c r="JE50" s="86">
        <f t="shared" si="57"/>
        <v>1.0447756301562885E-7</v>
      </c>
      <c r="JF50" s="86">
        <f t="shared" si="57"/>
        <v>3.9076796695300211E-8</v>
      </c>
      <c r="JG50" s="86">
        <f t="shared" si="57"/>
        <v>3.4623897443383952E-8</v>
      </c>
      <c r="JH50" s="86">
        <f t="shared" si="57"/>
        <v>7.2398552357021212E-8</v>
      </c>
      <c r="JI50" s="86">
        <f t="shared" si="57"/>
        <v>8.5819823827014769E-8</v>
      </c>
      <c r="JJ50" s="86">
        <f t="shared" si="57"/>
        <v>1.3220427306134845E-7</v>
      </c>
      <c r="JK50" s="86">
        <f t="shared" si="57"/>
        <v>4.4822790118562407E-9</v>
      </c>
      <c r="JL50" s="86">
        <f t="shared" si="57"/>
        <v>6.3614314479951384E-9</v>
      </c>
      <c r="JM50" s="86">
        <f t="shared" si="57"/>
        <v>1.8024197484243334E-10</v>
      </c>
    </row>
    <row r="51" spans="2:273" x14ac:dyDescent="0.25">
      <c r="B51" s="2">
        <v>24</v>
      </c>
      <c r="C51" s="37">
        <v>99.033000000000001</v>
      </c>
      <c r="D51" s="37">
        <v>102.8</v>
      </c>
      <c r="E51" s="37">
        <v>99.483000000000004</v>
      </c>
      <c r="F51" s="37">
        <v>105.867</v>
      </c>
      <c r="G51" s="37">
        <v>104.383</v>
      </c>
      <c r="H51" s="37">
        <v>100.43300000000001</v>
      </c>
      <c r="I51" s="37">
        <v>100.155</v>
      </c>
      <c r="J51" s="37">
        <v>100.069</v>
      </c>
      <c r="K51" s="37">
        <v>98.775999999999996</v>
      </c>
      <c r="L51" s="37">
        <v>103.53400000000001</v>
      </c>
      <c r="M51" s="37">
        <v>104</v>
      </c>
      <c r="N51" s="37">
        <v>103.19</v>
      </c>
      <c r="O51" s="37">
        <v>109.10299999999999</v>
      </c>
      <c r="P51" s="37">
        <v>109.10299999999999</v>
      </c>
      <c r="Q51" s="37">
        <v>108.825</v>
      </c>
      <c r="S51" s="4">
        <f t="shared" si="59"/>
        <v>102.64787075622858</v>
      </c>
      <c r="T51" s="4">
        <f t="shared" si="59"/>
        <v>103.64166015209385</v>
      </c>
      <c r="U51" s="4">
        <f t="shared" si="59"/>
        <v>100.78174337376934</v>
      </c>
      <c r="V51" s="4">
        <f t="shared" si="59"/>
        <v>100.63948167577927</v>
      </c>
      <c r="W51" s="4">
        <f t="shared" si="59"/>
        <v>102.85342332419285</v>
      </c>
      <c r="X51" s="4">
        <f t="shared" si="59"/>
        <v>101.01657296852777</v>
      </c>
      <c r="Y51" s="4">
        <f t="shared" si="59"/>
        <v>100.78471201235449</v>
      </c>
      <c r="Z51" s="4">
        <f t="shared" si="59"/>
        <v>101.94891330244513</v>
      </c>
      <c r="AA51" s="4">
        <f t="shared" si="59"/>
        <v>100.89743928611713</v>
      </c>
      <c r="AB51" s="4">
        <f t="shared" si="59"/>
        <v>104.02582095935843</v>
      </c>
      <c r="AC51" s="4">
        <f t="shared" si="59"/>
        <v>104.18799580183595</v>
      </c>
      <c r="AD51" s="4">
        <f t="shared" si="59"/>
        <v>106.98767237648075</v>
      </c>
      <c r="AE51" s="4">
        <f t="shared" si="59"/>
        <v>108.018542936533</v>
      </c>
      <c r="AF51" s="4">
        <f t="shared" si="59"/>
        <v>110.18037013916938</v>
      </c>
      <c r="AG51" s="4">
        <f t="shared" si="59"/>
        <v>107.65956976902217</v>
      </c>
      <c r="AI51" s="4">
        <f t="shared" si="60"/>
        <v>-3.6148707562285836</v>
      </c>
      <c r="AJ51" s="4">
        <f t="shared" si="60"/>
        <v>-0.84166015209385137</v>
      </c>
      <c r="AK51" s="4">
        <f t="shared" si="60"/>
        <v>-1.2987433737693408</v>
      </c>
      <c r="AL51" s="4">
        <f t="shared" si="60"/>
        <v>5.227518324220739</v>
      </c>
      <c r="AM51" s="4">
        <f t="shared" si="60"/>
        <v>1.5295766758071494</v>
      </c>
      <c r="AN51" s="4">
        <f t="shared" si="60"/>
        <v>-0.5835729685277613</v>
      </c>
      <c r="AO51" s="4">
        <f t="shared" si="60"/>
        <v>-0.62971201235448859</v>
      </c>
      <c r="AP51" s="4">
        <f t="shared" si="60"/>
        <v>-1.8799133024451322</v>
      </c>
      <c r="AQ51" s="4">
        <f t="shared" si="60"/>
        <v>-2.1214392861171376</v>
      </c>
      <c r="AR51" s="4">
        <f t="shared" si="60"/>
        <v>-0.49182095935842085</v>
      </c>
      <c r="AS51" s="4">
        <f t="shared" si="60"/>
        <v>-0.1879958018359531</v>
      </c>
      <c r="AT51" s="4">
        <f t="shared" si="60"/>
        <v>-3.7976723764807474</v>
      </c>
      <c r="AU51" s="4">
        <f t="shared" si="60"/>
        <v>1.0844570634669992</v>
      </c>
      <c r="AV51" s="4">
        <f t="shared" si="60"/>
        <v>-1.0773701391693891</v>
      </c>
      <c r="AW51" s="4">
        <f t="shared" si="60"/>
        <v>1.165430230977833</v>
      </c>
      <c r="AY51" s="2">
        <f t="shared" si="51"/>
        <v>102.6425757461505</v>
      </c>
      <c r="AZ51" s="2">
        <f t="shared" si="51"/>
        <v>103.64131995131052</v>
      </c>
      <c r="BA51" s="2">
        <f t="shared" si="51"/>
        <v>100.78084362659703</v>
      </c>
      <c r="BB51" s="2">
        <f t="shared" si="51"/>
        <v>100.63875796293031</v>
      </c>
      <c r="BC51" s="2">
        <f t="shared" si="51"/>
        <v>102.8528463172036</v>
      </c>
      <c r="BD51" s="2">
        <f t="shared" si="51"/>
        <v>101.01595172733789</v>
      </c>
      <c r="BE51" s="2">
        <f t="shared" si="51"/>
        <v>100.78444511490915</v>
      </c>
      <c r="BF51" s="2">
        <f t="shared" si="51"/>
        <v>101.9488044872259</v>
      </c>
      <c r="BG51" s="2">
        <f t="shared" si="51"/>
        <v>100.89734141318046</v>
      </c>
      <c r="BH51" s="2">
        <f t="shared" si="51"/>
        <v>104.02562921485243</v>
      </c>
      <c r="BI51" s="2">
        <f t="shared" si="51"/>
        <v>104.18777586934425</v>
      </c>
      <c r="BJ51" s="2">
        <f t="shared" si="51"/>
        <v>106.98736900872609</v>
      </c>
      <c r="BK51" s="2">
        <f t="shared" si="51"/>
        <v>108.01852869171459</v>
      </c>
      <c r="BL51" s="2">
        <f t="shared" si="51"/>
        <v>110.18034991955336</v>
      </c>
      <c r="BM51" s="2">
        <f t="shared" si="51"/>
        <v>107.65956919825402</v>
      </c>
      <c r="BO51" s="2">
        <f t="shared" si="10"/>
        <v>99.033000000000001</v>
      </c>
      <c r="BP51" s="2">
        <f t="shared" si="11"/>
        <v>102.8</v>
      </c>
      <c r="BQ51" s="2">
        <f t="shared" si="12"/>
        <v>99.483000000000004</v>
      </c>
      <c r="BR51" s="2">
        <f t="shared" si="13"/>
        <v>105.867</v>
      </c>
      <c r="BS51" s="2">
        <f t="shared" si="14"/>
        <v>104.383</v>
      </c>
      <c r="BT51" s="2">
        <f t="shared" si="15"/>
        <v>100.43300000000001</v>
      </c>
      <c r="BU51" s="2">
        <f t="shared" si="16"/>
        <v>100.155</v>
      </c>
      <c r="BV51" s="2">
        <f t="shared" si="17"/>
        <v>100.069</v>
      </c>
      <c r="BW51" s="2">
        <f t="shared" si="18"/>
        <v>98.775999999999996</v>
      </c>
      <c r="BX51" s="2">
        <f t="shared" si="19"/>
        <v>103.53400000000001</v>
      </c>
      <c r="BY51" s="2">
        <f t="shared" si="20"/>
        <v>104</v>
      </c>
      <c r="BZ51" s="2">
        <f t="shared" si="21"/>
        <v>103.19</v>
      </c>
      <c r="CA51" s="2">
        <f t="shared" si="22"/>
        <v>109.10299999999999</v>
      </c>
      <c r="CB51" s="2">
        <f t="shared" si="23"/>
        <v>109.10299999999999</v>
      </c>
      <c r="CC51" s="2">
        <f t="shared" si="24"/>
        <v>108.825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102.75029953095684</v>
      </c>
      <c r="DL51" s="2">
        <f t="shared" si="61"/>
        <v>103.94458771929823</v>
      </c>
      <c r="DM51" s="2">
        <f t="shared" si="61"/>
        <v>101.18852161067952</v>
      </c>
      <c r="DN51" s="2">
        <f t="shared" si="61"/>
        <v>102.00557112010796</v>
      </c>
      <c r="DO51" s="2">
        <f t="shared" si="61"/>
        <v>103.96393117408908</v>
      </c>
      <c r="DP51" s="2">
        <f t="shared" si="61"/>
        <v>102.09975675675678</v>
      </c>
      <c r="DQ51" s="2">
        <f t="shared" si="61"/>
        <v>101.7456367946894</v>
      </c>
      <c r="DR51" s="2">
        <f t="shared" si="61"/>
        <v>102.59754285714286</v>
      </c>
      <c r="DS51" s="2">
        <f t="shared" si="61"/>
        <v>101.90655804375805</v>
      </c>
      <c r="DT51" s="2">
        <f t="shared" si="61"/>
        <v>105.28142646932648</v>
      </c>
      <c r="DU51" s="2">
        <f t="shared" si="61"/>
        <v>104.71562852852853</v>
      </c>
      <c r="DV51" s="2">
        <f t="shared" si="61"/>
        <v>107.25029184447608</v>
      </c>
      <c r="DW51" s="2">
        <f t="shared" si="61"/>
        <v>108.32810084033611</v>
      </c>
      <c r="DX51" s="2">
        <f t="shared" si="61"/>
        <v>109.54317335115863</v>
      </c>
      <c r="DY51" s="2">
        <f t="shared" si="61"/>
        <v>106.86053940886697</v>
      </c>
      <c r="EA51" s="2">
        <f t="shared" si="62"/>
        <v>102.15495333924549</v>
      </c>
      <c r="EB51" s="2">
        <f t="shared" si="62"/>
        <v>102.03515292935553</v>
      </c>
      <c r="EC51" s="2">
        <f t="shared" si="62"/>
        <v>98.813693735102035</v>
      </c>
      <c r="ED51" s="2">
        <f t="shared" si="62"/>
        <v>93.763285650529198</v>
      </c>
      <c r="EE51" s="2">
        <f t="shared" si="62"/>
        <v>97.268139560321373</v>
      </c>
      <c r="EF51" s="2">
        <f t="shared" si="62"/>
        <v>95.653834594295915</v>
      </c>
      <c r="EG51" s="2">
        <f t="shared" si="62"/>
        <v>95.773943208625809</v>
      </c>
      <c r="EH51" s="2">
        <f t="shared" si="62"/>
        <v>98.41003029243042</v>
      </c>
      <c r="EI51" s="2">
        <f t="shared" si="62"/>
        <v>95.353477132522045</v>
      </c>
      <c r="EJ51" s="2">
        <f t="shared" si="62"/>
        <v>97.166970842016937</v>
      </c>
      <c r="EK51" s="2">
        <f t="shared" si="62"/>
        <v>101.41002119284755</v>
      </c>
      <c r="EL51" s="2">
        <f t="shared" si="62"/>
        <v>105.62747417323972</v>
      </c>
      <c r="EM51" s="2">
        <f t="shared" si="62"/>
        <v>106.12804182092418</v>
      </c>
      <c r="EN51" s="2">
        <f t="shared" si="62"/>
        <v>113.95506919051921</v>
      </c>
      <c r="EO51" s="2">
        <f t="shared" si="62"/>
        <v>112.88986412142444</v>
      </c>
      <c r="EQ51" s="2">
        <f t="shared" si="63"/>
        <v>101.94149153546049</v>
      </c>
      <c r="ER51" s="2">
        <f t="shared" si="63"/>
        <v>101.96217754349759</v>
      </c>
      <c r="ES51" s="2">
        <f t="shared" si="63"/>
        <v>99.70136978417267</v>
      </c>
      <c r="ET51" s="2">
        <f t="shared" si="63"/>
        <v>96.407448381653055</v>
      </c>
      <c r="EU51" s="2">
        <f t="shared" si="63"/>
        <v>100.15541821381839</v>
      </c>
      <c r="EV51" s="2">
        <f t="shared" si="63"/>
        <v>96.824475735622087</v>
      </c>
      <c r="EW51" s="2">
        <f t="shared" si="63"/>
        <v>97.032685572851065</v>
      </c>
      <c r="EX51" s="2">
        <f t="shared" si="63"/>
        <v>99.723735818939133</v>
      </c>
      <c r="EY51" s="2">
        <f t="shared" si="63"/>
        <v>97.466090815598818</v>
      </c>
      <c r="EZ51" s="2">
        <f t="shared" si="63"/>
        <v>97.868238709758714</v>
      </c>
      <c r="FA51" s="2">
        <f t="shared" si="63"/>
        <v>101.99455886183296</v>
      </c>
      <c r="FB51" s="2">
        <f t="shared" si="63"/>
        <v>105.10096991735996</v>
      </c>
      <c r="FC51" s="2">
        <f t="shared" si="63"/>
        <v>104.84167106087099</v>
      </c>
      <c r="FD51" s="2">
        <f t="shared" si="63"/>
        <v>111.28230547591187</v>
      </c>
      <c r="FE51" s="2">
        <f t="shared" si="63"/>
        <v>110.47571371014746</v>
      </c>
      <c r="FG51" s="2">
        <f t="shared" si="64"/>
        <v>0.18093802795300234</v>
      </c>
      <c r="FH51" s="2">
        <f t="shared" si="64"/>
        <v>0.1588250586762758</v>
      </c>
      <c r="FI51" s="2">
        <f t="shared" si="64"/>
        <v>0.17167637603575556</v>
      </c>
      <c r="FJ51" s="2">
        <f t="shared" si="64"/>
        <v>0.16583684704533552</v>
      </c>
      <c r="FK51" s="2">
        <f t="shared" si="64"/>
        <v>0.16594709296580532</v>
      </c>
      <c r="FL51" s="2">
        <f t="shared" si="64"/>
        <v>0.16814223988338117</v>
      </c>
      <c r="FM51" s="2">
        <f t="shared" si="64"/>
        <v>0.16096250876038282</v>
      </c>
      <c r="FN51" s="2">
        <f t="shared" si="64"/>
        <v>0.15492899819575751</v>
      </c>
      <c r="FO51" s="2">
        <f t="shared" si="64"/>
        <v>0.15401454510092388</v>
      </c>
      <c r="FP51" s="2">
        <f t="shared" si="64"/>
        <v>0.15476275735332395</v>
      </c>
      <c r="FQ51" s="2">
        <f t="shared" si="64"/>
        <v>0.15968834126064754</v>
      </c>
      <c r="FR51" s="2">
        <f t="shared" si="64"/>
        <v>0.16200954655315217</v>
      </c>
      <c r="FS51" s="2">
        <f t="shared" si="64"/>
        <v>0.14070078635284031</v>
      </c>
      <c r="FT51" s="2">
        <f t="shared" si="64"/>
        <v>0.14443065390005055</v>
      </c>
      <c r="FU51" s="2">
        <f t="shared" si="64"/>
        <v>0.13252833670690178</v>
      </c>
      <c r="FW51" s="2">
        <f t="shared" si="53"/>
        <v>1.4142711659791054E-5</v>
      </c>
      <c r="FX51" s="2">
        <f t="shared" si="53"/>
        <v>2.2958926564086723E-5</v>
      </c>
      <c r="FY51" s="2">
        <f t="shared" si="53"/>
        <v>2.6878392604147542E-5</v>
      </c>
      <c r="FZ51" s="2">
        <f t="shared" si="53"/>
        <v>2.3250287942709965E-5</v>
      </c>
      <c r="GA51" s="2">
        <f t="shared" si="53"/>
        <v>2.1576207761038044E-5</v>
      </c>
      <c r="GB51" s="2">
        <f t="shared" si="53"/>
        <v>2.286020051132071E-5</v>
      </c>
      <c r="GC51" s="2">
        <f t="shared" si="53"/>
        <v>2.1530522514562006E-5</v>
      </c>
      <c r="GD51" s="2">
        <f t="shared" si="53"/>
        <v>2.1889735199004862E-5</v>
      </c>
      <c r="GE51" s="2">
        <f t="shared" si="53"/>
        <v>2.5156031312664031E-5</v>
      </c>
      <c r="GF51" s="2">
        <f t="shared" si="53"/>
        <v>2.6056847049611204E-5</v>
      </c>
      <c r="GG51" s="2">
        <f t="shared" si="53"/>
        <v>2.4451990698697263E-5</v>
      </c>
      <c r="GH51" s="2">
        <f t="shared" si="53"/>
        <v>2.066591945675632E-5</v>
      </c>
      <c r="GI51" s="2">
        <f t="shared" si="53"/>
        <v>1.7191441449078825E-5</v>
      </c>
      <c r="GJ51" s="2">
        <f t="shared" si="53"/>
        <v>1.3631067655442802E-5</v>
      </c>
      <c r="GK51" s="2">
        <f t="shared" si="53"/>
        <v>1.101266676301845E-5</v>
      </c>
      <c r="GM51" s="86">
        <f t="shared" si="54"/>
        <v>5.500994076372966E-6</v>
      </c>
      <c r="GN51" s="86">
        <f t="shared" si="54"/>
        <v>3.1617726796750258E-7</v>
      </c>
      <c r="GO51" s="86">
        <f t="shared" si="54"/>
        <v>8.4883233787796322E-7</v>
      </c>
      <c r="GP51" s="86">
        <f t="shared" si="54"/>
        <v>6.7591795272465073E-7</v>
      </c>
      <c r="GQ51" s="86">
        <f t="shared" si="54"/>
        <v>5.576194706867332E-7</v>
      </c>
      <c r="GR51" s="86">
        <f t="shared" si="54"/>
        <v>5.6357295254500485E-7</v>
      </c>
      <c r="GS51" s="86">
        <f t="shared" si="54"/>
        <v>2.3431177234744482E-7</v>
      </c>
      <c r="GT51" s="86">
        <f t="shared" si="54"/>
        <v>9.2565359971999041E-8</v>
      </c>
      <c r="GU51" s="86">
        <f t="shared" si="54"/>
        <v>8.2503995932935936E-8</v>
      </c>
      <c r="GV51" s="86">
        <f t="shared" si="54"/>
        <v>1.6351887122324859E-7</v>
      </c>
      <c r="GW51" s="86">
        <f t="shared" si="54"/>
        <v>1.9458183452587908E-7</v>
      </c>
      <c r="GX51" s="86">
        <f t="shared" si="54"/>
        <v>2.9213820410338542E-7</v>
      </c>
      <c r="GY51" s="86">
        <f t="shared" si="54"/>
        <v>1.1817771635481104E-8</v>
      </c>
      <c r="GZ51" s="86">
        <f t="shared" si="54"/>
        <v>1.6596789552483935E-8</v>
      </c>
      <c r="HA51" s="86">
        <f t="shared" si="54"/>
        <v>5.7878418487561796E-10</v>
      </c>
      <c r="HC51" s="86">
        <f t="shared" si="58"/>
        <v>1.0130691862699631E-16</v>
      </c>
      <c r="HD51" s="86">
        <f t="shared" si="58"/>
        <v>4.1552284726491728E-19</v>
      </c>
      <c r="HE51" s="86">
        <f t="shared" si="58"/>
        <v>2.3892391558605327E-19</v>
      </c>
      <c r="HF51" s="86">
        <f t="shared" si="58"/>
        <v>1.3132297106032166E-19</v>
      </c>
      <c r="HG51" s="86">
        <f t="shared" si="58"/>
        <v>1.0995225236700251E-20</v>
      </c>
      <c r="HH51" s="86">
        <f t="shared" si="58"/>
        <v>1.1032886536663487E-20</v>
      </c>
      <c r="HI51" s="86">
        <f t="shared" si="58"/>
        <v>1.925917767590762E-21</v>
      </c>
      <c r="HJ51" s="86">
        <f t="shared" si="58"/>
        <v>1.7603468506431869E-21</v>
      </c>
      <c r="HK51" s="86">
        <f t="shared" si="58"/>
        <v>2.09734670149943E-22</v>
      </c>
      <c r="HL51" s="86">
        <f t="shared" si="58"/>
        <v>5.3098895585012879E-22</v>
      </c>
      <c r="HM51" s="86">
        <f t="shared" si="58"/>
        <v>8.8318132918270666E-21</v>
      </c>
      <c r="HN51" s="86">
        <f t="shared" si="58"/>
        <v>8.9221924730833415E-21</v>
      </c>
      <c r="HO51" s="86">
        <f t="shared" si="58"/>
        <v>5.2477874398865808E-23</v>
      </c>
      <c r="HP51" s="86">
        <f t="shared" si="58"/>
        <v>4.4207180614829222E-20</v>
      </c>
      <c r="HQ51" s="86">
        <f t="shared" si="58"/>
        <v>7.5267350924937625E-28</v>
      </c>
      <c r="HS51" s="86">
        <f t="shared" si="55"/>
        <v>1.8880371576065988E-128</v>
      </c>
      <c r="HT51" s="86">
        <f t="shared" si="55"/>
        <v>8.8759970729336106E-145</v>
      </c>
      <c r="HU51" s="86">
        <f t="shared" si="55"/>
        <v>1.6194551851299011E-149</v>
      </c>
      <c r="HV51" s="86">
        <f t="shared" si="55"/>
        <v>1.5096530031780062E-152</v>
      </c>
      <c r="HW51" s="86">
        <f t="shared" si="55"/>
        <v>1.2734113231828662E-162</v>
      </c>
      <c r="HX51" s="86">
        <f t="shared" si="55"/>
        <v>5.0237431069596925E-162</v>
      </c>
      <c r="HY51" s="86">
        <f t="shared" si="55"/>
        <v>2.4685272371451949E-169</v>
      </c>
      <c r="HZ51" s="86">
        <f t="shared" si="55"/>
        <v>1.5256160117190397E-169</v>
      </c>
      <c r="IA51" s="86">
        <f t="shared" si="55"/>
        <v>1.0954034522060534E-175</v>
      </c>
      <c r="IB51" s="86">
        <f t="shared" si="55"/>
        <v>1.0855049827305421E-174</v>
      </c>
      <c r="IC51" s="86">
        <f t="shared" si="55"/>
        <v>3.3724870258691881E-165</v>
      </c>
      <c r="ID51" s="86">
        <f t="shared" si="55"/>
        <v>1.9754774814020362E-166</v>
      </c>
      <c r="IE51" s="86">
        <f t="shared" si="55"/>
        <v>1.7436480159220414E-185</v>
      </c>
      <c r="IF51" s="86">
        <f t="shared" si="55"/>
        <v>5.9383597262355904E-67</v>
      </c>
      <c r="IG51" s="86">
        <f t="shared" si="55"/>
        <v>1.264748238377279E-45</v>
      </c>
      <c r="II51" s="86">
        <f t="shared" si="56"/>
        <v>0</v>
      </c>
      <c r="IJ51" s="86">
        <f t="shared" si="56"/>
        <v>0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4.8271335662641357E-231</v>
      </c>
      <c r="IW51" s="86">
        <f t="shared" si="56"/>
        <v>1.3016169526670152E-108</v>
      </c>
      <c r="IY51" s="86">
        <f t="shared" si="57"/>
        <v>5.5009940764742728E-6</v>
      </c>
      <c r="IZ51" s="86">
        <f t="shared" si="57"/>
        <v>3.161772679679181E-7</v>
      </c>
      <c r="JA51" s="86">
        <f t="shared" si="57"/>
        <v>8.4883233787820219E-7</v>
      </c>
      <c r="JB51" s="86">
        <f t="shared" si="57"/>
        <v>6.7591795272478202E-7</v>
      </c>
      <c r="JC51" s="86">
        <f t="shared" si="57"/>
        <v>5.5761947068674421E-7</v>
      </c>
      <c r="JD51" s="86">
        <f t="shared" si="57"/>
        <v>5.6357295254501586E-7</v>
      </c>
      <c r="JE51" s="86">
        <f t="shared" si="57"/>
        <v>2.3431177234744675E-7</v>
      </c>
      <c r="JF51" s="86">
        <f t="shared" si="57"/>
        <v>9.2565359972000801E-8</v>
      </c>
      <c r="JG51" s="86">
        <f t="shared" si="57"/>
        <v>8.2503995932936147E-8</v>
      </c>
      <c r="JH51" s="86">
        <f t="shared" si="57"/>
        <v>1.6351887122324912E-7</v>
      </c>
      <c r="JI51" s="86">
        <f t="shared" si="57"/>
        <v>1.9458183452588792E-7</v>
      </c>
      <c r="JJ51" s="86">
        <f t="shared" si="57"/>
        <v>2.9213820410339436E-7</v>
      </c>
      <c r="JK51" s="86">
        <f t="shared" si="57"/>
        <v>1.1817771635481157E-8</v>
      </c>
      <c r="JL51" s="86">
        <f t="shared" si="57"/>
        <v>1.6596789552528143E-8</v>
      </c>
      <c r="JM51" s="86">
        <f t="shared" si="57"/>
        <v>5.7878418487561796E-10</v>
      </c>
    </row>
    <row r="52" spans="2:273" x14ac:dyDescent="0.25">
      <c r="B52" s="2">
        <v>25</v>
      </c>
      <c r="C52" s="37">
        <v>101.35</v>
      </c>
      <c r="D52" s="37">
        <v>100.9</v>
      </c>
      <c r="E52" s="37">
        <v>98.433000000000007</v>
      </c>
      <c r="F52" s="37">
        <v>99.516999999999996</v>
      </c>
      <c r="G52" s="37">
        <v>104.733</v>
      </c>
      <c r="H52" s="37">
        <v>99.882999999999996</v>
      </c>
      <c r="I52" s="37">
        <v>99.569000000000003</v>
      </c>
      <c r="J52" s="37">
        <v>98.69</v>
      </c>
      <c r="K52" s="37">
        <v>100.621</v>
      </c>
      <c r="L52" s="37">
        <v>105.63800000000001</v>
      </c>
      <c r="M52" s="37">
        <v>104.19</v>
      </c>
      <c r="N52" s="37">
        <v>103.414</v>
      </c>
      <c r="O52" s="37">
        <v>105.741</v>
      </c>
      <c r="P52" s="37">
        <v>111.086</v>
      </c>
      <c r="Q52" s="37">
        <v>107.386</v>
      </c>
      <c r="S52" s="4">
        <f t="shared" si="59"/>
        <v>102.7731972807202</v>
      </c>
      <c r="T52" s="4">
        <f t="shared" si="59"/>
        <v>103.84050615273151</v>
      </c>
      <c r="U52" s="4">
        <f t="shared" si="59"/>
        <v>100.84939050822327</v>
      </c>
      <c r="V52" s="4">
        <f t="shared" si="59"/>
        <v>100.78040201008908</v>
      </c>
      <c r="W52" s="4">
        <f t="shared" si="59"/>
        <v>103.00679122048093</v>
      </c>
      <c r="X52" s="4">
        <f t="shared" si="59"/>
        <v>101.10263273236535</v>
      </c>
      <c r="Y52" s="4">
        <f t="shared" si="59"/>
        <v>100.84826396071921</v>
      </c>
      <c r="Z52" s="4">
        <f t="shared" si="59"/>
        <v>102.02742038227733</v>
      </c>
      <c r="AA52" s="4">
        <f t="shared" si="59"/>
        <v>101.00521240326529</v>
      </c>
      <c r="AB52" s="4">
        <f t="shared" si="59"/>
        <v>104.07195760123271</v>
      </c>
      <c r="AC52" s="4">
        <f t="shared" si="59"/>
        <v>104.31306480538045</v>
      </c>
      <c r="AD52" s="4">
        <f t="shared" si="59"/>
        <v>107.17035479898335</v>
      </c>
      <c r="AE52" s="4">
        <f t="shared" si="59"/>
        <v>108.23770416284245</v>
      </c>
      <c r="AF52" s="4">
        <f t="shared" si="59"/>
        <v>110.4570215255775</v>
      </c>
      <c r="AG52" s="4">
        <f t="shared" si="59"/>
        <v>107.88900501265974</v>
      </c>
      <c r="AI52" s="4">
        <f t="shared" si="60"/>
        <v>-1.4231972807202027</v>
      </c>
      <c r="AJ52" s="4">
        <f t="shared" si="60"/>
        <v>-2.9405061527315013</v>
      </c>
      <c r="AK52" s="4">
        <f t="shared" si="60"/>
        <v>-2.4163905082232588</v>
      </c>
      <c r="AL52" s="4">
        <f t="shared" si="60"/>
        <v>-1.2634020100890808</v>
      </c>
      <c r="AM52" s="4">
        <f t="shared" si="60"/>
        <v>1.7262087795190695</v>
      </c>
      <c r="AN52" s="4">
        <f t="shared" si="60"/>
        <v>-1.2196327323653549</v>
      </c>
      <c r="AO52" s="4">
        <f t="shared" si="60"/>
        <v>-1.2792639607192058</v>
      </c>
      <c r="AP52" s="4">
        <f t="shared" si="60"/>
        <v>-3.3374203822773296</v>
      </c>
      <c r="AQ52" s="4">
        <f t="shared" si="60"/>
        <v>-0.38421240326529471</v>
      </c>
      <c r="AR52" s="4">
        <f t="shared" si="60"/>
        <v>1.5660423987672942</v>
      </c>
      <c r="AS52" s="4">
        <f t="shared" si="60"/>
        <v>-0.1230648053804515</v>
      </c>
      <c r="AT52" s="4">
        <f t="shared" si="60"/>
        <v>-3.7563547989833523</v>
      </c>
      <c r="AU52" s="4">
        <f t="shared" si="60"/>
        <v>-2.4967041628424482</v>
      </c>
      <c r="AV52" s="4">
        <f t="shared" si="60"/>
        <v>0.62897847442249599</v>
      </c>
      <c r="AW52" s="4">
        <f t="shared" si="60"/>
        <v>-0.50300501265974162</v>
      </c>
      <c r="AY52" s="2">
        <f t="shared" si="51"/>
        <v>102.76393642896377</v>
      </c>
      <c r="AZ52" s="2">
        <f t="shared" si="51"/>
        <v>103.83980163725052</v>
      </c>
      <c r="BA52" s="2">
        <f t="shared" si="51"/>
        <v>100.84759959011933</v>
      </c>
      <c r="BB52" s="2">
        <f t="shared" si="51"/>
        <v>100.77896024626104</v>
      </c>
      <c r="BC52" s="2">
        <f t="shared" si="51"/>
        <v>103.00562331195175</v>
      </c>
      <c r="BD52" s="2">
        <f t="shared" si="51"/>
        <v>101.10136773812401</v>
      </c>
      <c r="BE52" s="2">
        <f t="shared" si="51"/>
        <v>100.84769390776032</v>
      </c>
      <c r="BF52" s="2">
        <f t="shared" si="51"/>
        <v>102.02717533394544</v>
      </c>
      <c r="BG52" s="2">
        <f t="shared" si="51"/>
        <v>101.00499072074442</v>
      </c>
      <c r="BH52" s="2">
        <f t="shared" si="51"/>
        <v>104.07154494786933</v>
      </c>
      <c r="BI52" s="2">
        <f t="shared" si="51"/>
        <v>104.31259007140697</v>
      </c>
      <c r="BJ52" s="2">
        <f t="shared" si="51"/>
        <v>107.16971600057819</v>
      </c>
      <c r="BK52" s="2">
        <f t="shared" si="51"/>
        <v>108.23766855412731</v>
      </c>
      <c r="BL52" s="2">
        <f t="shared" si="51"/>
        <v>110.45697151702444</v>
      </c>
      <c r="BM52" s="2">
        <f t="shared" si="51"/>
        <v>107.88900328718024</v>
      </c>
      <c r="BO52" s="2">
        <f t="shared" si="10"/>
        <v>101.35</v>
      </c>
      <c r="BP52" s="2">
        <f t="shared" si="11"/>
        <v>100.9</v>
      </c>
      <c r="BQ52" s="2">
        <f t="shared" si="12"/>
        <v>98.433000000000007</v>
      </c>
      <c r="BR52" s="2">
        <f t="shared" si="13"/>
        <v>99.516999999999996</v>
      </c>
      <c r="BS52" s="2">
        <f t="shared" si="14"/>
        <v>104.733</v>
      </c>
      <c r="BT52" s="2">
        <f t="shared" si="15"/>
        <v>99.882999999999996</v>
      </c>
      <c r="BU52" s="2">
        <f t="shared" si="16"/>
        <v>99.569000000000003</v>
      </c>
      <c r="BV52" s="2">
        <f t="shared" si="17"/>
        <v>98.69</v>
      </c>
      <c r="BW52" s="2">
        <f t="shared" si="18"/>
        <v>100.621</v>
      </c>
      <c r="BX52" s="2">
        <f t="shared" si="19"/>
        <v>105.63800000000001</v>
      </c>
      <c r="BY52" s="2">
        <f t="shared" si="20"/>
        <v>104.19</v>
      </c>
      <c r="BZ52" s="2">
        <f t="shared" si="21"/>
        <v>103.414</v>
      </c>
      <c r="CA52" s="2">
        <f t="shared" si="22"/>
        <v>105.741</v>
      </c>
      <c r="CB52" s="2">
        <f t="shared" si="23"/>
        <v>111.086</v>
      </c>
      <c r="CC52" s="2">
        <f t="shared" si="24"/>
        <v>107.386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102.93397720450281</v>
      </c>
      <c r="DL52" s="2">
        <f t="shared" si="61"/>
        <v>104.23193219535324</v>
      </c>
      <c r="DM52" s="2">
        <f t="shared" si="61"/>
        <v>101.32463551810922</v>
      </c>
      <c r="DN52" s="2">
        <f t="shared" si="61"/>
        <v>102.31325411605937</v>
      </c>
      <c r="DO52" s="2">
        <f t="shared" si="61"/>
        <v>104.26790283400811</v>
      </c>
      <c r="DP52" s="2">
        <f t="shared" si="61"/>
        <v>102.32013513513516</v>
      </c>
      <c r="DQ52" s="2">
        <f t="shared" si="61"/>
        <v>101.92316548127073</v>
      </c>
      <c r="DR52" s="2">
        <f t="shared" si="61"/>
        <v>102.76722857142857</v>
      </c>
      <c r="DS52" s="2">
        <f t="shared" si="61"/>
        <v>102.13944195624197</v>
      </c>
      <c r="DT52" s="2">
        <f t="shared" si="61"/>
        <v>105.46116829686831</v>
      </c>
      <c r="DU52" s="2">
        <f t="shared" si="61"/>
        <v>104.93144114114114</v>
      </c>
      <c r="DV52" s="2">
        <f t="shared" si="61"/>
        <v>107.51734044570888</v>
      </c>
      <c r="DW52" s="2">
        <f t="shared" si="61"/>
        <v>108.63438991596635</v>
      </c>
      <c r="DX52" s="2">
        <f t="shared" si="61"/>
        <v>109.83842000891264</v>
      </c>
      <c r="DY52" s="2">
        <f t="shared" si="61"/>
        <v>107.07512807881771</v>
      </c>
      <c r="EA52" s="2">
        <f t="shared" si="62"/>
        <v>102.06194854453138</v>
      </c>
      <c r="EB52" s="2">
        <f t="shared" si="62"/>
        <v>101.94573364830629</v>
      </c>
      <c r="EC52" s="2">
        <f t="shared" si="62"/>
        <v>98.748324072985369</v>
      </c>
      <c r="ED52" s="2">
        <f t="shared" si="62"/>
        <v>93.740114404726498</v>
      </c>
      <c r="EE52" s="2">
        <f t="shared" si="62"/>
        <v>97.219232843207607</v>
      </c>
      <c r="EF52" s="2">
        <f t="shared" si="62"/>
        <v>95.60208970969525</v>
      </c>
      <c r="EG52" s="2">
        <f t="shared" si="62"/>
        <v>95.734763224545915</v>
      </c>
      <c r="EH52" s="2">
        <f t="shared" si="62"/>
        <v>98.345500881488761</v>
      </c>
      <c r="EI52" s="2">
        <f t="shared" si="62"/>
        <v>95.321523049744854</v>
      </c>
      <c r="EJ52" s="2">
        <f t="shared" si="62"/>
        <v>97.149782550474825</v>
      </c>
      <c r="EK52" s="2">
        <f t="shared" si="62"/>
        <v>101.34252175985277</v>
      </c>
      <c r="EL52" s="2">
        <f t="shared" si="62"/>
        <v>105.52991576814529</v>
      </c>
      <c r="EM52" s="2">
        <f t="shared" si="62"/>
        <v>106.02812501713973</v>
      </c>
      <c r="EN52" s="2">
        <f t="shared" si="62"/>
        <v>113.79895680069767</v>
      </c>
      <c r="EO52" s="2">
        <f t="shared" si="62"/>
        <v>112.74772793400025</v>
      </c>
      <c r="EQ52" s="2">
        <f t="shared" si="63"/>
        <v>101.85116913403928</v>
      </c>
      <c r="ER52" s="2">
        <f t="shared" si="63"/>
        <v>101.87366545860252</v>
      </c>
      <c r="ES52" s="2">
        <f t="shared" si="63"/>
        <v>99.624225607014395</v>
      </c>
      <c r="ET52" s="2">
        <f t="shared" si="63"/>
        <v>96.349550318600976</v>
      </c>
      <c r="EU52" s="2">
        <f t="shared" si="63"/>
        <v>100.0682973009211</v>
      </c>
      <c r="EV52" s="2">
        <f t="shared" si="63"/>
        <v>96.757329826310553</v>
      </c>
      <c r="EW52" s="2">
        <f t="shared" si="63"/>
        <v>96.977095224713182</v>
      </c>
      <c r="EX52" s="2">
        <f t="shared" si="63"/>
        <v>99.642155341550605</v>
      </c>
      <c r="EY52" s="2">
        <f t="shared" si="63"/>
        <v>97.405917282508724</v>
      </c>
      <c r="EZ52" s="2">
        <f t="shared" si="63"/>
        <v>97.841722701426988</v>
      </c>
      <c r="FA52" s="2">
        <f t="shared" si="63"/>
        <v>101.91927807748806</v>
      </c>
      <c r="FB52" s="2">
        <f t="shared" si="63"/>
        <v>105.01026782623259</v>
      </c>
      <c r="FC52" s="2">
        <f t="shared" si="63"/>
        <v>104.75814522425081</v>
      </c>
      <c r="FD52" s="2">
        <f t="shared" si="63"/>
        <v>111.15944944337195</v>
      </c>
      <c r="FE52" s="2">
        <f t="shared" si="63"/>
        <v>110.36582955203004</v>
      </c>
      <c r="FG52" s="2">
        <f t="shared" si="64"/>
        <v>0.19499073224942293</v>
      </c>
      <c r="FH52" s="2">
        <f t="shared" si="64"/>
        <v>0.17151998647333933</v>
      </c>
      <c r="FI52" s="2">
        <f t="shared" si="64"/>
        <v>0.18517238784173259</v>
      </c>
      <c r="FJ52" s="2">
        <f t="shared" si="64"/>
        <v>0.17897298362028419</v>
      </c>
      <c r="FK52" s="2">
        <f t="shared" si="64"/>
        <v>0.17909008738933388</v>
      </c>
      <c r="FL52" s="2">
        <f t="shared" si="64"/>
        <v>0.18142127310531825</v>
      </c>
      <c r="FM52" s="2">
        <f t="shared" si="64"/>
        <v>0.17379298524787551</v>
      </c>
      <c r="FN52" s="2">
        <f t="shared" si="64"/>
        <v>0.16737447692797527</v>
      </c>
      <c r="FO52" s="2">
        <f t="shared" si="64"/>
        <v>0.16640103011580917</v>
      </c>
      <c r="FP52" s="2">
        <f t="shared" si="64"/>
        <v>0.16719752404844027</v>
      </c>
      <c r="FQ52" s="2">
        <f t="shared" si="64"/>
        <v>0.17243812618945234</v>
      </c>
      <c r="FR52" s="2">
        <f t="shared" si="64"/>
        <v>0.17490608524506115</v>
      </c>
      <c r="FS52" s="2">
        <f t="shared" si="64"/>
        <v>0.15220917217069971</v>
      </c>
      <c r="FT52" s="2">
        <f t="shared" si="64"/>
        <v>0.15618866610825455</v>
      </c>
      <c r="FU52" s="2">
        <f t="shared" si="64"/>
        <v>0.14347988416038482</v>
      </c>
      <c r="FW52" s="2">
        <f t="shared" si="53"/>
        <v>1.5507153810358471E-5</v>
      </c>
      <c r="FX52" s="2">
        <f t="shared" si="53"/>
        <v>2.5173906623268746E-5</v>
      </c>
      <c r="FY52" s="2">
        <f t="shared" si="53"/>
        <v>2.9471495012966943E-5</v>
      </c>
      <c r="FZ52" s="2">
        <f t="shared" si="53"/>
        <v>2.5493376597870623E-5</v>
      </c>
      <c r="GA52" s="2">
        <f t="shared" si="53"/>
        <v>2.3657792118578538E-5</v>
      </c>
      <c r="GB52" s="2">
        <f t="shared" si="53"/>
        <v>2.5065656137546352E-5</v>
      </c>
      <c r="GC52" s="2">
        <f t="shared" si="53"/>
        <v>2.3607699450260683E-5</v>
      </c>
      <c r="GD52" s="2">
        <f t="shared" si="53"/>
        <v>2.4001566676576204E-5</v>
      </c>
      <c r="GE52" s="2">
        <f t="shared" si="53"/>
        <v>2.7582972891721013E-5</v>
      </c>
      <c r="GF52" s="2">
        <f t="shared" si="53"/>
        <v>2.8570692825769004E-5</v>
      </c>
      <c r="GG52" s="2">
        <f t="shared" si="53"/>
        <v>2.6811011403990699E-5</v>
      </c>
      <c r="GH52" s="2">
        <f t="shared" si="53"/>
        <v>2.2659684908463851E-5</v>
      </c>
      <c r="GI52" s="2">
        <f t="shared" si="53"/>
        <v>1.8850009444575405E-5</v>
      </c>
      <c r="GJ52" s="2">
        <f t="shared" si="53"/>
        <v>1.494614881865311E-5</v>
      </c>
      <c r="GK52" s="2">
        <f t="shared" si="53"/>
        <v>1.2075136157422956E-5</v>
      </c>
      <c r="GM52" s="86">
        <f t="shared" si="54"/>
        <v>9.8702893872503337E-6</v>
      </c>
      <c r="GN52" s="86">
        <f t="shared" si="54"/>
        <v>6.7250946792563501E-7</v>
      </c>
      <c r="GO52" s="86">
        <f t="shared" si="54"/>
        <v>1.7360844927317368E-6</v>
      </c>
      <c r="GP52" s="86">
        <f t="shared" si="54"/>
        <v>1.3830194382266681E-6</v>
      </c>
      <c r="GQ52" s="86">
        <f t="shared" si="54"/>
        <v>1.1595180525831453E-6</v>
      </c>
      <c r="GR52" s="86">
        <f t="shared" si="54"/>
        <v>1.1792389974169949E-6</v>
      </c>
      <c r="GS52" s="86">
        <f t="shared" si="54"/>
        <v>5.1431615454036566E-7</v>
      </c>
      <c r="GT52" s="86">
        <f t="shared" si="54"/>
        <v>2.1426451839295485E-7</v>
      </c>
      <c r="GU52" s="86">
        <f t="shared" si="54"/>
        <v>1.920791343747631E-7</v>
      </c>
      <c r="GV52" s="86">
        <f t="shared" si="54"/>
        <v>3.6151216893343173E-7</v>
      </c>
      <c r="GW52" s="86">
        <f t="shared" si="54"/>
        <v>4.3166202943815266E-7</v>
      </c>
      <c r="GX52" s="86">
        <f t="shared" si="54"/>
        <v>6.3212344084680579E-7</v>
      </c>
      <c r="GY52" s="86">
        <f t="shared" si="54"/>
        <v>3.0362380802255357E-8</v>
      </c>
      <c r="GZ52" s="86">
        <f t="shared" si="54"/>
        <v>4.2197993022690179E-8</v>
      </c>
      <c r="HA52" s="86">
        <f t="shared" si="54"/>
        <v>1.7998755909695223E-9</v>
      </c>
      <c r="HC52" s="86">
        <f t="shared" si="58"/>
        <v>3.3195776235424659E-16</v>
      </c>
      <c r="HD52" s="86">
        <f t="shared" si="58"/>
        <v>1.7104877534795294E-18</v>
      </c>
      <c r="HE52" s="86">
        <f t="shared" si="58"/>
        <v>1.029769684113667E-18</v>
      </c>
      <c r="HF52" s="86">
        <f t="shared" si="58"/>
        <v>5.7032550131503357E-19</v>
      </c>
      <c r="HG52" s="86">
        <f t="shared" si="58"/>
        <v>5.1984248728381537E-20</v>
      </c>
      <c r="HH52" s="86">
        <f t="shared" si="58"/>
        <v>5.2668320323436203E-20</v>
      </c>
      <c r="HI52" s="86">
        <f t="shared" si="58"/>
        <v>9.7593065435343554E-21</v>
      </c>
      <c r="HJ52" s="86">
        <f t="shared" si="58"/>
        <v>9.0450800480296393E-21</v>
      </c>
      <c r="HK52" s="86">
        <f t="shared" si="58"/>
        <v>1.1647903752019444E-21</v>
      </c>
      <c r="HL52" s="86">
        <f t="shared" si="58"/>
        <v>2.837109060758161E-21</v>
      </c>
      <c r="HM52" s="86">
        <f t="shared" si="58"/>
        <v>4.3415918444514413E-20</v>
      </c>
      <c r="HN52" s="86">
        <f t="shared" si="58"/>
        <v>4.3281071396963914E-20</v>
      </c>
      <c r="HO52" s="86">
        <f t="shared" si="58"/>
        <v>2.9562676855890046E-22</v>
      </c>
      <c r="HP52" s="86">
        <f t="shared" si="58"/>
        <v>1.9467517286199403E-19</v>
      </c>
      <c r="HQ52" s="86">
        <f t="shared" si="58"/>
        <v>6.3984235403558823E-27</v>
      </c>
      <c r="HS52" s="86">
        <f t="shared" si="55"/>
        <v>9.2839618459336903E-126</v>
      </c>
      <c r="HT52" s="86">
        <f t="shared" si="55"/>
        <v>1.3285771841017465E-141</v>
      </c>
      <c r="HU52" s="86">
        <f t="shared" si="55"/>
        <v>3.3094804061075677E-146</v>
      </c>
      <c r="HV52" s="86">
        <f t="shared" si="55"/>
        <v>3.2856562476932781E-149</v>
      </c>
      <c r="HW52" s="86">
        <f t="shared" si="55"/>
        <v>4.4644141561290889E-159</v>
      </c>
      <c r="HX52" s="86">
        <f t="shared" si="55"/>
        <v>1.825643407194197E-158</v>
      </c>
      <c r="HY52" s="86">
        <f t="shared" si="55"/>
        <v>1.2612067231254727E-165</v>
      </c>
      <c r="HZ52" s="86">
        <f t="shared" si="55"/>
        <v>8.3626361519080404E-166</v>
      </c>
      <c r="IA52" s="86">
        <f t="shared" si="55"/>
        <v>8.695350827728764E-172</v>
      </c>
      <c r="IB52" s="86">
        <f t="shared" si="55"/>
        <v>7.4684961344027551E-171</v>
      </c>
      <c r="IC52" s="86">
        <f t="shared" si="55"/>
        <v>1.5210087441005159E-161</v>
      </c>
      <c r="ID52" s="86">
        <f t="shared" si="55"/>
        <v>8.5775774562213119E-163</v>
      </c>
      <c r="IE52" s="86">
        <f t="shared" si="55"/>
        <v>1.6854006175220781E-181</v>
      </c>
      <c r="IF52" s="86">
        <f t="shared" si="55"/>
        <v>1.4172367339177952E-65</v>
      </c>
      <c r="IG52" s="86">
        <f t="shared" si="55"/>
        <v>1.041210102145655E-44</v>
      </c>
      <c r="II52" s="86">
        <f t="shared" si="56"/>
        <v>0</v>
      </c>
      <c r="IJ52" s="86">
        <f t="shared" si="56"/>
        <v>0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2.7058212328604817E-227</v>
      </c>
      <c r="IW52" s="86">
        <f t="shared" si="56"/>
        <v>6.7377146510479803E-107</v>
      </c>
      <c r="IY52" s="86">
        <f t="shared" si="57"/>
        <v>9.870289387582291E-6</v>
      </c>
      <c r="IZ52" s="86">
        <f t="shared" si="57"/>
        <v>6.7250946792734549E-7</v>
      </c>
      <c r="JA52" s="86">
        <f t="shared" si="57"/>
        <v>1.7360844927327666E-6</v>
      </c>
      <c r="JB52" s="86">
        <f t="shared" si="57"/>
        <v>1.3830194382272383E-6</v>
      </c>
      <c r="JC52" s="86">
        <f t="shared" si="57"/>
        <v>1.1595180525831971E-6</v>
      </c>
      <c r="JD52" s="86">
        <f t="shared" si="57"/>
        <v>1.1792389974170477E-6</v>
      </c>
      <c r="JE52" s="86">
        <f t="shared" si="57"/>
        <v>5.143161545403754E-7</v>
      </c>
      <c r="JF52" s="86">
        <f t="shared" si="57"/>
        <v>2.1426451839296391E-7</v>
      </c>
      <c r="JG52" s="86">
        <f t="shared" si="57"/>
        <v>1.9207913437476427E-7</v>
      </c>
      <c r="JH52" s="86">
        <f t="shared" si="57"/>
        <v>3.6151216893343458E-7</v>
      </c>
      <c r="JI52" s="86">
        <f t="shared" si="57"/>
        <v>4.3166202943819607E-7</v>
      </c>
      <c r="JJ52" s="86">
        <f t="shared" si="57"/>
        <v>6.321234408468491E-7</v>
      </c>
      <c r="JK52" s="86">
        <f t="shared" si="57"/>
        <v>3.0362380802255655E-8</v>
      </c>
      <c r="JL52" s="86">
        <f t="shared" si="57"/>
        <v>4.2197993022884851E-8</v>
      </c>
      <c r="JM52" s="86">
        <f t="shared" si="57"/>
        <v>1.7998755909695223E-9</v>
      </c>
    </row>
    <row r="53" spans="2:273" x14ac:dyDescent="0.25">
      <c r="B53" s="2">
        <v>26</v>
      </c>
      <c r="C53" s="37">
        <v>100.333</v>
      </c>
      <c r="D53" s="37">
        <v>103.083</v>
      </c>
      <c r="E53" s="37">
        <v>99.95</v>
      </c>
      <c r="F53" s="37">
        <v>102.93300000000001</v>
      </c>
      <c r="G53" s="37">
        <v>103.667</v>
      </c>
      <c r="H53" s="37">
        <v>99.882999999999996</v>
      </c>
      <c r="I53" s="37">
        <v>100.379</v>
      </c>
      <c r="J53" s="37">
        <v>100.121</v>
      </c>
      <c r="K53" s="37">
        <v>99.447999999999993</v>
      </c>
      <c r="L53" s="37">
        <v>106.379</v>
      </c>
      <c r="M53" s="37">
        <v>105.086</v>
      </c>
      <c r="N53" s="37">
        <v>104.39700000000001</v>
      </c>
      <c r="O53" s="37">
        <v>110.914</v>
      </c>
      <c r="P53" s="37">
        <v>108.70699999999999</v>
      </c>
      <c r="Q53" s="37">
        <v>104.053</v>
      </c>
      <c r="S53" s="4">
        <f t="shared" si="59"/>
        <v>102.89253534715273</v>
      </c>
      <c r="T53" s="4">
        <f t="shared" si="59"/>
        <v>104.02803836608139</v>
      </c>
      <c r="U53" s="4">
        <f t="shared" si="59"/>
        <v>100.91017359610514</v>
      </c>
      <c r="V53" s="4">
        <f t="shared" si="59"/>
        <v>100.90616429940407</v>
      </c>
      <c r="W53" s="4">
        <f t="shared" si="59"/>
        <v>103.14551977194257</v>
      </c>
      <c r="X53" s="4">
        <f t="shared" si="59"/>
        <v>101.17647184958174</v>
      </c>
      <c r="Y53" s="4">
        <f t="shared" si="59"/>
        <v>100.90148531335718</v>
      </c>
      <c r="Z53" s="4">
        <f t="shared" si="59"/>
        <v>102.09659543420388</v>
      </c>
      <c r="AA53" s="4">
        <f t="shared" si="59"/>
        <v>101.10101179732972</v>
      </c>
      <c r="AB53" s="4">
        <f t="shared" si="59"/>
        <v>104.1067457815619</v>
      </c>
      <c r="AC53" s="4">
        <f t="shared" si="59"/>
        <v>104.42811258277891</v>
      </c>
      <c r="AD53" s="4">
        <f t="shared" si="59"/>
        <v>107.34210363337276</v>
      </c>
      <c r="AE53" s="4">
        <f t="shared" si="59"/>
        <v>108.44525251118095</v>
      </c>
      <c r="AF53" s="4">
        <f t="shared" si="59"/>
        <v>110.72579579217414</v>
      </c>
      <c r="AG53" s="4">
        <f t="shared" si="59"/>
        <v>108.1145791077823</v>
      </c>
      <c r="AI53" s="4">
        <f t="shared" si="60"/>
        <v>-2.5595353471527318</v>
      </c>
      <c r="AJ53" s="4">
        <f t="shared" si="60"/>
        <v>-0.94503836608139125</v>
      </c>
      <c r="AK53" s="4">
        <f t="shared" si="60"/>
        <v>-0.96017359610513608</v>
      </c>
      <c r="AL53" s="4">
        <f t="shared" si="60"/>
        <v>2.0268357005959388</v>
      </c>
      <c r="AM53" s="4">
        <f t="shared" si="60"/>
        <v>0.52148022805742755</v>
      </c>
      <c r="AN53" s="4">
        <f t="shared" si="60"/>
        <v>-1.2934718495817492</v>
      </c>
      <c r="AO53" s="4">
        <f t="shared" si="60"/>
        <v>-0.52248531335717985</v>
      </c>
      <c r="AP53" s="4">
        <f t="shared" si="60"/>
        <v>-1.975595434203882</v>
      </c>
      <c r="AQ53" s="4">
        <f t="shared" si="60"/>
        <v>-1.6530117973297251</v>
      </c>
      <c r="AR53" s="4">
        <f t="shared" si="60"/>
        <v>2.2722542184381069</v>
      </c>
      <c r="AS53" s="4">
        <f t="shared" si="60"/>
        <v>0.65788741722109023</v>
      </c>
      <c r="AT53" s="4">
        <f t="shared" si="60"/>
        <v>-2.9451036333727529</v>
      </c>
      <c r="AU53" s="4">
        <f t="shared" si="60"/>
        <v>2.4687474888190479</v>
      </c>
      <c r="AV53" s="4">
        <f t="shared" si="60"/>
        <v>-2.0187957921741457</v>
      </c>
      <c r="AW53" s="4">
        <f t="shared" si="60"/>
        <v>-4.0615791077823076</v>
      </c>
      <c r="AY53" s="2">
        <f t="shared" si="51"/>
        <v>102.87658831809971</v>
      </c>
      <c r="AZ53" s="2">
        <f t="shared" si="51"/>
        <v>104.02660950496262</v>
      </c>
      <c r="BA53" s="2">
        <f t="shared" si="51"/>
        <v>100.9066798400445</v>
      </c>
      <c r="BB53" s="2">
        <f t="shared" si="51"/>
        <v>100.90334836993777</v>
      </c>
      <c r="BC53" s="2">
        <f t="shared" si="51"/>
        <v>103.14320362271546</v>
      </c>
      <c r="BD53" s="2">
        <f t="shared" si="51"/>
        <v>101.1739490330999</v>
      </c>
      <c r="BE53" s="2">
        <f t="shared" si="51"/>
        <v>100.90029447462537</v>
      </c>
      <c r="BF53" s="2">
        <f t="shared" si="51"/>
        <v>102.09605656485321</v>
      </c>
      <c r="BG53" s="2">
        <f t="shared" si="51"/>
        <v>101.10052156277688</v>
      </c>
      <c r="BH53" s="2">
        <f t="shared" si="51"/>
        <v>104.10587707112592</v>
      </c>
      <c r="BI53" s="2">
        <f t="shared" si="51"/>
        <v>104.42711064871055</v>
      </c>
      <c r="BJ53" s="2">
        <f t="shared" si="51"/>
        <v>107.34078739851564</v>
      </c>
      <c r="BK53" s="2">
        <f t="shared" si="51"/>
        <v>108.44516583158283</v>
      </c>
      <c r="BL53" s="2">
        <f t="shared" si="51"/>
        <v>110.72567534204485</v>
      </c>
      <c r="BM53" s="2">
        <f t="shared" si="51"/>
        <v>108.11457405998937</v>
      </c>
      <c r="BO53" s="2">
        <f t="shared" si="10"/>
        <v>100.333</v>
      </c>
      <c r="BP53" s="2">
        <f t="shared" si="11"/>
        <v>103.083</v>
      </c>
      <c r="BQ53" s="2">
        <f t="shared" si="12"/>
        <v>99.95</v>
      </c>
      <c r="BR53" s="2">
        <f t="shared" si="13"/>
        <v>102.93300000000001</v>
      </c>
      <c r="BS53" s="2">
        <f t="shared" si="14"/>
        <v>103.667</v>
      </c>
      <c r="BT53" s="2">
        <f t="shared" si="15"/>
        <v>99.882999999999996</v>
      </c>
      <c r="BU53" s="2">
        <f t="shared" si="16"/>
        <v>100.379</v>
      </c>
      <c r="BV53" s="2">
        <f t="shared" si="17"/>
        <v>100.121</v>
      </c>
      <c r="BW53" s="2">
        <f t="shared" si="18"/>
        <v>99.447999999999993</v>
      </c>
      <c r="BX53" s="2">
        <f t="shared" si="19"/>
        <v>106.379</v>
      </c>
      <c r="BY53" s="2">
        <f t="shared" si="20"/>
        <v>105.086</v>
      </c>
      <c r="BZ53" s="2">
        <f t="shared" si="21"/>
        <v>104.39700000000001</v>
      </c>
      <c r="CA53" s="2">
        <f t="shared" si="22"/>
        <v>110.914</v>
      </c>
      <c r="CB53" s="2">
        <f t="shared" si="23"/>
        <v>108.70699999999999</v>
      </c>
      <c r="CC53" s="2">
        <f t="shared" si="24"/>
        <v>104.053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103.11765487804877</v>
      </c>
      <c r="DL53" s="2">
        <f t="shared" si="61"/>
        <v>104.51927667140824</v>
      </c>
      <c r="DM53" s="2">
        <f t="shared" si="61"/>
        <v>101.46074942553891</v>
      </c>
      <c r="DN53" s="2">
        <f t="shared" si="61"/>
        <v>102.62093711201079</v>
      </c>
      <c r="DO53" s="2">
        <f t="shared" si="61"/>
        <v>104.57187449392714</v>
      </c>
      <c r="DP53" s="2">
        <f t="shared" si="61"/>
        <v>102.54051351351353</v>
      </c>
      <c r="DQ53" s="2">
        <f t="shared" si="61"/>
        <v>102.10069416785204</v>
      </c>
      <c r="DR53" s="2">
        <f t="shared" si="61"/>
        <v>102.93691428571429</v>
      </c>
      <c r="DS53" s="2">
        <f t="shared" si="61"/>
        <v>102.37232586872588</v>
      </c>
      <c r="DT53" s="2">
        <f t="shared" si="61"/>
        <v>105.64091012441013</v>
      </c>
      <c r="DU53" s="2">
        <f t="shared" si="61"/>
        <v>105.14725375375374</v>
      </c>
      <c r="DV53" s="2">
        <f t="shared" si="61"/>
        <v>107.7843890469417</v>
      </c>
      <c r="DW53" s="2">
        <f t="shared" si="61"/>
        <v>108.9406789915966</v>
      </c>
      <c r="DX53" s="2">
        <f t="shared" si="61"/>
        <v>110.13366666666666</v>
      </c>
      <c r="DY53" s="2">
        <f t="shared" si="61"/>
        <v>107.28971674876846</v>
      </c>
      <c r="EA53" s="2">
        <f t="shared" si="62"/>
        <v>101.96894374981726</v>
      </c>
      <c r="EB53" s="2">
        <f t="shared" si="62"/>
        <v>101.85631436725704</v>
      </c>
      <c r="EC53" s="2">
        <f t="shared" si="62"/>
        <v>98.682954410868717</v>
      </c>
      <c r="ED53" s="2">
        <f t="shared" si="62"/>
        <v>93.716943158923812</v>
      </c>
      <c r="EE53" s="2">
        <f t="shared" si="62"/>
        <v>97.170326126093855</v>
      </c>
      <c r="EF53" s="2">
        <f t="shared" si="62"/>
        <v>95.55034482509457</v>
      </c>
      <c r="EG53" s="2">
        <f t="shared" si="62"/>
        <v>95.695583240466021</v>
      </c>
      <c r="EH53" s="2">
        <f t="shared" si="62"/>
        <v>98.280971470547115</v>
      </c>
      <c r="EI53" s="2">
        <f t="shared" si="62"/>
        <v>95.289568966967664</v>
      </c>
      <c r="EJ53" s="2">
        <f t="shared" si="62"/>
        <v>97.132594258932727</v>
      </c>
      <c r="EK53" s="2">
        <f t="shared" si="62"/>
        <v>101.27502232685799</v>
      </c>
      <c r="EL53" s="2">
        <f t="shared" si="62"/>
        <v>105.43235736305084</v>
      </c>
      <c r="EM53" s="2">
        <f t="shared" si="62"/>
        <v>105.92820821335528</v>
      </c>
      <c r="EN53" s="2">
        <f t="shared" si="62"/>
        <v>113.64284441087614</v>
      </c>
      <c r="EO53" s="2">
        <f t="shared" si="62"/>
        <v>112.60559174657608</v>
      </c>
      <c r="EQ53" s="2">
        <f t="shared" si="63"/>
        <v>101.76084673261808</v>
      </c>
      <c r="ER53" s="2">
        <f t="shared" si="63"/>
        <v>101.78515337370746</v>
      </c>
      <c r="ES53" s="2">
        <f t="shared" si="63"/>
        <v>99.547081429856121</v>
      </c>
      <c r="ET53" s="2">
        <f t="shared" si="63"/>
        <v>96.291652255548897</v>
      </c>
      <c r="EU53" s="2">
        <f t="shared" si="63"/>
        <v>99.981176388023798</v>
      </c>
      <c r="EV53" s="2">
        <f t="shared" si="63"/>
        <v>96.690183916999018</v>
      </c>
      <c r="EW53" s="2">
        <f t="shared" si="63"/>
        <v>96.921504876575298</v>
      </c>
      <c r="EX53" s="2">
        <f t="shared" si="63"/>
        <v>99.560574864162078</v>
      </c>
      <c r="EY53" s="2">
        <f t="shared" si="63"/>
        <v>97.345743749418617</v>
      </c>
      <c r="EZ53" s="2">
        <f t="shared" si="63"/>
        <v>97.815206693095277</v>
      </c>
      <c r="FA53" s="2">
        <f t="shared" si="63"/>
        <v>101.84399729314316</v>
      </c>
      <c r="FB53" s="2">
        <f t="shared" si="63"/>
        <v>104.91956573510522</v>
      </c>
      <c r="FC53" s="2">
        <f t="shared" si="63"/>
        <v>104.67461938763063</v>
      </c>
      <c r="FD53" s="2">
        <f t="shared" si="63"/>
        <v>111.03659341083204</v>
      </c>
      <c r="FE53" s="2">
        <f t="shared" si="63"/>
        <v>110.2559453939126</v>
      </c>
      <c r="FG53" s="2">
        <f t="shared" si="64"/>
        <v>0.20985521573089308</v>
      </c>
      <c r="FH53" s="2">
        <f t="shared" si="64"/>
        <v>0.18500644994152393</v>
      </c>
      <c r="FI53" s="2">
        <f t="shared" si="64"/>
        <v>0.199473865647082</v>
      </c>
      <c r="FJ53" s="2">
        <f t="shared" si="64"/>
        <v>0.19290901606775401</v>
      </c>
      <c r="FK53" s="2">
        <f t="shared" si="64"/>
        <v>0.19303309445657071</v>
      </c>
      <c r="FL53" s="2">
        <f t="shared" si="64"/>
        <v>0.19550255058613752</v>
      </c>
      <c r="FM53" s="2">
        <f t="shared" si="64"/>
        <v>0.18741774188563587</v>
      </c>
      <c r="FN53" s="2">
        <f t="shared" si="64"/>
        <v>0.18060604043830825</v>
      </c>
      <c r="FO53" s="2">
        <f t="shared" si="64"/>
        <v>0.17957223587355303</v>
      </c>
      <c r="FP53" s="2">
        <f t="shared" si="64"/>
        <v>0.18041812995568504</v>
      </c>
      <c r="FQ53" s="2">
        <f t="shared" si="64"/>
        <v>0.18598057609552565</v>
      </c>
      <c r="FR53" s="2">
        <f t="shared" si="64"/>
        <v>0.18859818545301382</v>
      </c>
      <c r="FS53" s="2">
        <f t="shared" si="64"/>
        <v>0.16447869094140427</v>
      </c>
      <c r="FT53" s="2">
        <f t="shared" si="64"/>
        <v>0.16871513215997586</v>
      </c>
      <c r="FU53" s="2">
        <f t="shared" si="64"/>
        <v>0.15517453309808754</v>
      </c>
      <c r="FW53" s="2">
        <f t="shared" si="53"/>
        <v>1.70032305987256E-5</v>
      </c>
      <c r="FX53" s="2">
        <f t="shared" si="53"/>
        <v>2.7602572684876786E-5</v>
      </c>
      <c r="FY53" s="2">
        <f t="shared" si="53"/>
        <v>3.2314759807072873E-5</v>
      </c>
      <c r="FZ53" s="2">
        <f t="shared" si="53"/>
        <v>2.7952862834028848E-5</v>
      </c>
      <c r="GA53" s="2">
        <f t="shared" si="53"/>
        <v>2.594019401942545E-5</v>
      </c>
      <c r="GB53" s="2">
        <f t="shared" si="53"/>
        <v>2.7483878962872085E-5</v>
      </c>
      <c r="GC53" s="2">
        <f t="shared" si="53"/>
        <v>2.5885268751292705E-5</v>
      </c>
      <c r="GD53" s="2">
        <f t="shared" si="53"/>
        <v>2.6317133593454965E-5</v>
      </c>
      <c r="GE53" s="2">
        <f t="shared" si="53"/>
        <v>3.0244047876467158E-5</v>
      </c>
      <c r="GF53" s="2">
        <f t="shared" si="53"/>
        <v>3.1327055380732681E-5</v>
      </c>
      <c r="GG53" s="2">
        <f t="shared" si="53"/>
        <v>2.9397613378861788E-5</v>
      </c>
      <c r="GH53" s="2">
        <f t="shared" si="53"/>
        <v>2.4845796116582472E-5</v>
      </c>
      <c r="GI53" s="2">
        <f t="shared" si="53"/>
        <v>2.0668586764870005E-5</v>
      </c>
      <c r="GJ53" s="2">
        <f t="shared" si="53"/>
        <v>1.6388102664689385E-5</v>
      </c>
      <c r="GK53" s="2">
        <f t="shared" si="53"/>
        <v>1.3240108087515972E-5</v>
      </c>
      <c r="GM53" s="86">
        <f t="shared" si="54"/>
        <v>1.7447498832478902E-5</v>
      </c>
      <c r="GN53" s="86">
        <f t="shared" si="54"/>
        <v>1.4018760940709684E-6</v>
      </c>
      <c r="GO53" s="86">
        <f t="shared" si="54"/>
        <v>3.4824825293153899E-6</v>
      </c>
      <c r="GP53" s="86">
        <f t="shared" si="54"/>
        <v>2.776261738366863E-6</v>
      </c>
      <c r="GQ53" s="86">
        <f t="shared" si="54"/>
        <v>2.3640181210911506E-6</v>
      </c>
      <c r="GR53" s="86">
        <f t="shared" si="54"/>
        <v>2.4184212448734798E-6</v>
      </c>
      <c r="GS53" s="86">
        <f t="shared" si="54"/>
        <v>1.1049587603093427E-6</v>
      </c>
      <c r="GT53" s="86">
        <f t="shared" si="54"/>
        <v>4.8466262435853035E-7</v>
      </c>
      <c r="GU53" s="86">
        <f t="shared" si="54"/>
        <v>4.3692496043338628E-7</v>
      </c>
      <c r="GV53" s="86">
        <f t="shared" si="54"/>
        <v>7.8236475881490888E-7</v>
      </c>
      <c r="GW53" s="86">
        <f t="shared" si="54"/>
        <v>9.3697333868047804E-7</v>
      </c>
      <c r="GX53" s="86">
        <f t="shared" si="54"/>
        <v>1.3393706383491784E-6</v>
      </c>
      <c r="GY53" s="86">
        <f t="shared" si="54"/>
        <v>7.6017741124119695E-8</v>
      </c>
      <c r="GZ53" s="86">
        <f t="shared" si="54"/>
        <v>1.0456195552105366E-7</v>
      </c>
      <c r="HA53" s="86">
        <f t="shared" si="54"/>
        <v>5.4206409745108967E-9</v>
      </c>
      <c r="HC53" s="86">
        <f t="shared" si="58"/>
        <v>1.0662872338239308E-15</v>
      </c>
      <c r="HD53" s="86">
        <f t="shared" si="58"/>
        <v>6.869960642515268E-18</v>
      </c>
      <c r="HE53" s="86">
        <f t="shared" si="58"/>
        <v>4.3248323798424439E-18</v>
      </c>
      <c r="HF53" s="86">
        <f t="shared" si="58"/>
        <v>2.4137715190385558E-18</v>
      </c>
      <c r="HG53" s="86">
        <f t="shared" si="58"/>
        <v>2.3915585238890343E-19</v>
      </c>
      <c r="HH53" s="86">
        <f t="shared" si="58"/>
        <v>2.4456895388932932E-19</v>
      </c>
      <c r="HI53" s="86">
        <f t="shared" si="58"/>
        <v>4.8054722587538061E-20</v>
      </c>
      <c r="HJ53" s="86">
        <f t="shared" si="58"/>
        <v>4.5140963468270062E-20</v>
      </c>
      <c r="HK53" s="86">
        <f t="shared" si="58"/>
        <v>6.2738838134167442E-21</v>
      </c>
      <c r="HL53" s="86">
        <f t="shared" si="58"/>
        <v>1.471389306004641E-20</v>
      </c>
      <c r="HM53" s="86">
        <f t="shared" si="58"/>
        <v>2.0741611114600073E-19</v>
      </c>
      <c r="HN53" s="86">
        <f t="shared" si="58"/>
        <v>2.041380989628536E-19</v>
      </c>
      <c r="HO53" s="86">
        <f t="shared" si="58"/>
        <v>1.6157489305567336E-21</v>
      </c>
      <c r="HP53" s="86">
        <f t="shared" si="58"/>
        <v>8.3558684069012962E-19</v>
      </c>
      <c r="HQ53" s="86">
        <f t="shared" si="58"/>
        <v>5.2363689281880552E-26</v>
      </c>
      <c r="HS53" s="86">
        <f t="shared" si="55"/>
        <v>4.2717027282128561E-123</v>
      </c>
      <c r="HT53" s="86">
        <f t="shared" si="55"/>
        <v>1.8321410245714072E-138</v>
      </c>
      <c r="HU53" s="86">
        <f t="shared" si="55"/>
        <v>6.2042662233988591E-143</v>
      </c>
      <c r="HV53" s="86">
        <f t="shared" si="55"/>
        <v>6.5622635974749353E-146</v>
      </c>
      <c r="HW53" s="86">
        <f t="shared" si="55"/>
        <v>1.4292403179946688E-155</v>
      </c>
      <c r="HX53" s="86">
        <f t="shared" si="55"/>
        <v>6.051322641811285E-155</v>
      </c>
      <c r="HY53" s="86">
        <f t="shared" si="55"/>
        <v>5.8570471828913276E-162</v>
      </c>
      <c r="HZ53" s="86">
        <f t="shared" si="55"/>
        <v>4.1605284225214319E-162</v>
      </c>
      <c r="IA53" s="86">
        <f t="shared" si="55"/>
        <v>6.2347603492272576E-168</v>
      </c>
      <c r="IB53" s="86">
        <f t="shared" si="55"/>
        <v>4.653817856786002E-167</v>
      </c>
      <c r="IC53" s="86">
        <f t="shared" si="55"/>
        <v>6.2379002137869001E-158</v>
      </c>
      <c r="ID53" s="86">
        <f t="shared" si="55"/>
        <v>3.3920719380822528E-159</v>
      </c>
      <c r="IE53" s="86">
        <f t="shared" si="55"/>
        <v>1.4732619719984402E-177</v>
      </c>
      <c r="IF53" s="86">
        <f t="shared" si="55"/>
        <v>3.2702616805459884E-64</v>
      </c>
      <c r="IG53" s="86">
        <f t="shared" si="55"/>
        <v>8.385175929963806E-44</v>
      </c>
      <c r="II53" s="86">
        <f t="shared" si="56"/>
        <v>0</v>
      </c>
      <c r="IJ53" s="86">
        <f t="shared" si="56"/>
        <v>0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1.4126116587536537E-223</v>
      </c>
      <c r="IW53" s="86">
        <f t="shared" si="56"/>
        <v>3.378428071061254E-105</v>
      </c>
      <c r="IY53" s="86">
        <f t="shared" si="57"/>
        <v>1.7447498833545187E-5</v>
      </c>
      <c r="IZ53" s="86">
        <f t="shared" si="57"/>
        <v>1.4018760940778383E-6</v>
      </c>
      <c r="JA53" s="86">
        <f t="shared" si="57"/>
        <v>3.4824825293197149E-6</v>
      </c>
      <c r="JB53" s="86">
        <f t="shared" si="57"/>
        <v>2.7762617383692766E-6</v>
      </c>
      <c r="JC53" s="86">
        <f t="shared" si="57"/>
        <v>2.3640181210913899E-6</v>
      </c>
      <c r="JD53" s="86">
        <f t="shared" si="57"/>
        <v>2.4184212448737242E-6</v>
      </c>
      <c r="JE53" s="86">
        <f t="shared" si="57"/>
        <v>1.1049587603093908E-6</v>
      </c>
      <c r="JF53" s="86">
        <f t="shared" si="57"/>
        <v>4.8466262435857545E-7</v>
      </c>
      <c r="JG53" s="86">
        <f t="shared" si="57"/>
        <v>4.3692496043339258E-7</v>
      </c>
      <c r="JH53" s="86">
        <f t="shared" si="57"/>
        <v>7.823647588149236E-7</v>
      </c>
      <c r="JI53" s="86">
        <f t="shared" si="57"/>
        <v>9.3697333868068546E-7</v>
      </c>
      <c r="JJ53" s="86">
        <f t="shared" si="57"/>
        <v>1.3393706383493825E-6</v>
      </c>
      <c r="JK53" s="86">
        <f t="shared" si="57"/>
        <v>7.6017741124121309E-8</v>
      </c>
      <c r="JL53" s="86">
        <f t="shared" si="57"/>
        <v>1.0456195552188924E-7</v>
      </c>
      <c r="JM53" s="86">
        <f t="shared" si="57"/>
        <v>5.4206409745108967E-9</v>
      </c>
    </row>
    <row r="54" spans="2:273" x14ac:dyDescent="0.25">
      <c r="B54" s="2">
        <v>27</v>
      </c>
      <c r="C54" s="37">
        <v>103.56699999999999</v>
      </c>
      <c r="D54" s="37">
        <v>101.3</v>
      </c>
      <c r="E54" s="37">
        <v>98.433000000000007</v>
      </c>
      <c r="F54" s="37">
        <v>104.633</v>
      </c>
      <c r="G54" s="37">
        <v>104.833</v>
      </c>
      <c r="H54" s="37">
        <v>101.5</v>
      </c>
      <c r="I54" s="37">
        <v>99.052000000000007</v>
      </c>
      <c r="J54" s="37">
        <v>99.569000000000003</v>
      </c>
      <c r="K54" s="37">
        <v>100.345</v>
      </c>
      <c r="L54" s="37">
        <v>104.379</v>
      </c>
      <c r="M54" s="37">
        <v>104.759</v>
      </c>
      <c r="N54" s="37">
        <v>106.224</v>
      </c>
      <c r="O54" s="37">
        <v>109.379</v>
      </c>
      <c r="P54" s="37">
        <v>107.81</v>
      </c>
      <c r="Q54" s="37">
        <v>106.105</v>
      </c>
      <c r="S54" s="4">
        <f t="shared" si="59"/>
        <v>103.0068887190356</v>
      </c>
      <c r="T54" s="4">
        <f t="shared" si="59"/>
        <v>104.20364508701566</v>
      </c>
      <c r="U54" s="4">
        <f t="shared" si="59"/>
        <v>100.96425302347306</v>
      </c>
      <c r="V54" s="4">
        <f t="shared" si="59"/>
        <v>101.01642069301718</v>
      </c>
      <c r="W54" s="4">
        <f t="shared" si="59"/>
        <v>103.26915743399701</v>
      </c>
      <c r="X54" s="4">
        <f t="shared" si="59"/>
        <v>101.23789744676604</v>
      </c>
      <c r="Y54" s="4">
        <f t="shared" si="59"/>
        <v>100.94407812314607</v>
      </c>
      <c r="Z54" s="4">
        <f t="shared" si="59"/>
        <v>102.155977688332</v>
      </c>
      <c r="AA54" s="4">
        <f t="shared" si="59"/>
        <v>101.18425311060531</v>
      </c>
      <c r="AB54" s="4">
        <f t="shared" si="59"/>
        <v>104.12981561237048</v>
      </c>
      <c r="AC54" s="4">
        <f t="shared" si="59"/>
        <v>104.53267560927883</v>
      </c>
      <c r="AD54" s="4">
        <f t="shared" si="59"/>
        <v>107.50233302555309</v>
      </c>
      <c r="AE54" s="4">
        <f t="shared" si="59"/>
        <v>108.64022734125322</v>
      </c>
      <c r="AF54" s="4">
        <f t="shared" si="59"/>
        <v>110.98576285431022</v>
      </c>
      <c r="AG54" s="4">
        <f t="shared" si="59"/>
        <v>108.33561728175746</v>
      </c>
      <c r="AI54" s="4">
        <f t="shared" si="60"/>
        <v>0.56011128096439222</v>
      </c>
      <c r="AJ54" s="4">
        <f t="shared" si="60"/>
        <v>-2.9036450870156614</v>
      </c>
      <c r="AK54" s="4">
        <f t="shared" si="60"/>
        <v>-2.5312530234730559</v>
      </c>
      <c r="AL54" s="4">
        <f t="shared" si="60"/>
        <v>3.616579306982814</v>
      </c>
      <c r="AM54" s="4">
        <f t="shared" si="60"/>
        <v>1.5638425660029895</v>
      </c>
      <c r="AN54" s="4">
        <f t="shared" si="60"/>
        <v>0.2621025532339587</v>
      </c>
      <c r="AO54" s="4">
        <f t="shared" si="60"/>
        <v>-1.8920781231460637</v>
      </c>
      <c r="AP54" s="4">
        <f t="shared" si="60"/>
        <v>-2.5869776883319986</v>
      </c>
      <c r="AQ54" s="4">
        <f t="shared" si="60"/>
        <v>-0.83925311060531271</v>
      </c>
      <c r="AR54" s="4">
        <f t="shared" si="60"/>
        <v>0.24918438762952633</v>
      </c>
      <c r="AS54" s="4">
        <f t="shared" si="60"/>
        <v>0.2263243907211745</v>
      </c>
      <c r="AT54" s="4">
        <f t="shared" si="60"/>
        <v>-1.2783330255530814</v>
      </c>
      <c r="AU54" s="4">
        <f t="shared" si="60"/>
        <v>0.73877265874678244</v>
      </c>
      <c r="AV54" s="4">
        <f t="shared" si="60"/>
        <v>-3.1757628543102214</v>
      </c>
      <c r="AW54" s="4">
        <f t="shared" si="60"/>
        <v>-2.2306172817574605</v>
      </c>
      <c r="AY54" s="2">
        <f t="shared" si="51"/>
        <v>102.97985203967468</v>
      </c>
      <c r="AZ54" s="2">
        <f t="shared" si="51"/>
        <v>104.20080694748285</v>
      </c>
      <c r="BA54" s="2">
        <f t="shared" si="51"/>
        <v>100.95757310678013</v>
      </c>
      <c r="BB54" s="2">
        <f t="shared" si="51"/>
        <v>101.01102870120604</v>
      </c>
      <c r="BC54" s="2">
        <f t="shared" si="51"/>
        <v>103.26465700209243</v>
      </c>
      <c r="BD54" s="2">
        <f t="shared" si="51"/>
        <v>101.23296966375089</v>
      </c>
      <c r="BE54" s="2">
        <f t="shared" si="51"/>
        <v>100.94164503603118</v>
      </c>
      <c r="BF54" s="2">
        <f t="shared" si="51"/>
        <v>102.15482055117751</v>
      </c>
      <c r="BG54" s="2">
        <f t="shared" si="51"/>
        <v>101.18319463703227</v>
      </c>
      <c r="BH54" s="2">
        <f t="shared" si="51"/>
        <v>104.12802668842308</v>
      </c>
      <c r="BI54" s="2">
        <f t="shared" si="51"/>
        <v>104.53060805990455</v>
      </c>
      <c r="BJ54" s="2">
        <f t="shared" si="51"/>
        <v>107.49967916492778</v>
      </c>
      <c r="BK54" s="2">
        <f t="shared" si="51"/>
        <v>108.64002187586441</v>
      </c>
      <c r="BL54" s="2">
        <f t="shared" si="51"/>
        <v>110.98548032608015</v>
      </c>
      <c r="BM54" s="2">
        <f t="shared" si="51"/>
        <v>108.33560299166872</v>
      </c>
      <c r="BO54" s="2">
        <f t="shared" si="10"/>
        <v>103.56699999999999</v>
      </c>
      <c r="BP54" s="2">
        <f t="shared" si="11"/>
        <v>101.3</v>
      </c>
      <c r="BQ54" s="2">
        <f t="shared" si="12"/>
        <v>98.433000000000007</v>
      </c>
      <c r="BR54" s="2">
        <f t="shared" si="13"/>
        <v>104.633</v>
      </c>
      <c r="BS54" s="2">
        <f t="shared" si="14"/>
        <v>104.833</v>
      </c>
      <c r="BT54" s="2">
        <f t="shared" si="15"/>
        <v>101.5</v>
      </c>
      <c r="BU54" s="2">
        <f t="shared" si="16"/>
        <v>99.052000000000007</v>
      </c>
      <c r="BV54" s="2">
        <f t="shared" si="17"/>
        <v>99.569000000000003</v>
      </c>
      <c r="BW54" s="2">
        <f t="shared" si="18"/>
        <v>100.345</v>
      </c>
      <c r="BX54" s="2">
        <f t="shared" si="19"/>
        <v>104.379</v>
      </c>
      <c r="BY54" s="2">
        <f t="shared" si="20"/>
        <v>104.759</v>
      </c>
      <c r="BZ54" s="2">
        <f t="shared" si="21"/>
        <v>106.224</v>
      </c>
      <c r="CA54" s="2">
        <f t="shared" si="22"/>
        <v>109.379</v>
      </c>
      <c r="CB54" s="2">
        <f t="shared" si="23"/>
        <v>107.81</v>
      </c>
      <c r="CC54" s="2">
        <f t="shared" si="24"/>
        <v>106.105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103.30133255159474</v>
      </c>
      <c r="DL54" s="2">
        <f t="shared" si="61"/>
        <v>104.80662114746325</v>
      </c>
      <c r="DM54" s="2">
        <f t="shared" si="61"/>
        <v>101.59686333296861</v>
      </c>
      <c r="DN54" s="2">
        <f t="shared" si="61"/>
        <v>102.9286201079622</v>
      </c>
      <c r="DO54" s="2">
        <f t="shared" si="61"/>
        <v>104.87584615384617</v>
      </c>
      <c r="DP54" s="2">
        <f t="shared" si="61"/>
        <v>102.76089189189192</v>
      </c>
      <c r="DQ54" s="2">
        <f t="shared" si="61"/>
        <v>102.27822285443337</v>
      </c>
      <c r="DR54" s="2">
        <f t="shared" si="61"/>
        <v>103.1066</v>
      </c>
      <c r="DS54" s="2">
        <f t="shared" si="61"/>
        <v>102.60520978120979</v>
      </c>
      <c r="DT54" s="2">
        <f t="shared" si="61"/>
        <v>105.82065195195196</v>
      </c>
      <c r="DU54" s="2">
        <f t="shared" si="61"/>
        <v>105.36306636636637</v>
      </c>
      <c r="DV54" s="2">
        <f t="shared" si="61"/>
        <v>108.05143764817451</v>
      </c>
      <c r="DW54" s="2">
        <f t="shared" si="61"/>
        <v>109.24696806722686</v>
      </c>
      <c r="DX54" s="2">
        <f t="shared" si="61"/>
        <v>110.42891332442066</v>
      </c>
      <c r="DY54" s="2">
        <f t="shared" si="61"/>
        <v>107.5043054187192</v>
      </c>
      <c r="EA54" s="2">
        <f t="shared" si="62"/>
        <v>101.87593895510314</v>
      </c>
      <c r="EB54" s="2">
        <f t="shared" si="62"/>
        <v>101.7668950862078</v>
      </c>
      <c r="EC54" s="2">
        <f t="shared" si="62"/>
        <v>98.617584748752051</v>
      </c>
      <c r="ED54" s="2">
        <f t="shared" si="62"/>
        <v>93.693771913121111</v>
      </c>
      <c r="EE54" s="2">
        <f t="shared" si="62"/>
        <v>97.121419408980103</v>
      </c>
      <c r="EF54" s="2">
        <f t="shared" si="62"/>
        <v>95.498599940493904</v>
      </c>
      <c r="EG54" s="2">
        <f t="shared" si="62"/>
        <v>95.656403256386128</v>
      </c>
      <c r="EH54" s="2">
        <f t="shared" si="62"/>
        <v>98.216442059605455</v>
      </c>
      <c r="EI54" s="2">
        <f t="shared" si="62"/>
        <v>95.257614884190488</v>
      </c>
      <c r="EJ54" s="2">
        <f t="shared" si="62"/>
        <v>97.115405967390615</v>
      </c>
      <c r="EK54" s="2">
        <f t="shared" si="62"/>
        <v>101.20752289386323</v>
      </c>
      <c r="EL54" s="2">
        <f t="shared" si="62"/>
        <v>105.33479895795641</v>
      </c>
      <c r="EM54" s="2">
        <f t="shared" si="62"/>
        <v>105.82829140957082</v>
      </c>
      <c r="EN54" s="2">
        <f t="shared" si="62"/>
        <v>113.48673202105461</v>
      </c>
      <c r="EO54" s="2">
        <f t="shared" si="62"/>
        <v>112.4634555591519</v>
      </c>
      <c r="EQ54" s="2">
        <f t="shared" si="63"/>
        <v>101.67052433119687</v>
      </c>
      <c r="ER54" s="2">
        <f t="shared" si="63"/>
        <v>101.69664128881239</v>
      </c>
      <c r="ES54" s="2">
        <f t="shared" si="63"/>
        <v>99.469937252697846</v>
      </c>
      <c r="ET54" s="2">
        <f t="shared" si="63"/>
        <v>96.233754192496818</v>
      </c>
      <c r="EU54" s="2">
        <f t="shared" si="63"/>
        <v>99.894055475126507</v>
      </c>
      <c r="EV54" s="2">
        <f t="shared" si="63"/>
        <v>96.62303800768747</v>
      </c>
      <c r="EW54" s="2">
        <f t="shared" si="63"/>
        <v>96.865914528437415</v>
      </c>
      <c r="EX54" s="2">
        <f t="shared" si="63"/>
        <v>99.47899438677355</v>
      </c>
      <c r="EY54" s="2">
        <f t="shared" si="63"/>
        <v>97.285570216328523</v>
      </c>
      <c r="EZ54" s="2">
        <f t="shared" si="63"/>
        <v>97.788690684763552</v>
      </c>
      <c r="FA54" s="2">
        <f t="shared" si="63"/>
        <v>101.76871650879825</v>
      </c>
      <c r="FB54" s="2">
        <f t="shared" si="63"/>
        <v>104.82886364397787</v>
      </c>
      <c r="FC54" s="2">
        <f t="shared" si="63"/>
        <v>104.59109355101046</v>
      </c>
      <c r="FD54" s="2">
        <f t="shared" si="63"/>
        <v>110.91373737829213</v>
      </c>
      <c r="FE54" s="2">
        <f t="shared" si="63"/>
        <v>110.14606123579517</v>
      </c>
      <c r="FG54" s="2">
        <f t="shared" si="64"/>
        <v>0.22553537705993179</v>
      </c>
      <c r="FH54" s="2">
        <f t="shared" si="64"/>
        <v>0.19929824645487199</v>
      </c>
      <c r="FI54" s="2">
        <f t="shared" si="64"/>
        <v>0.21458900500319705</v>
      </c>
      <c r="FJ54" s="2">
        <f t="shared" si="64"/>
        <v>0.20765574222693819</v>
      </c>
      <c r="FK54" s="2">
        <f t="shared" si="64"/>
        <v>0.2077868637181578</v>
      </c>
      <c r="FL54" s="2">
        <f t="shared" si="64"/>
        <v>0.21039585350616455</v>
      </c>
      <c r="FM54" s="2">
        <f t="shared" si="64"/>
        <v>0.20184967706231527</v>
      </c>
      <c r="FN54" s="2">
        <f t="shared" si="64"/>
        <v>0.19463908788785633</v>
      </c>
      <c r="FO54" s="2">
        <f t="shared" si="64"/>
        <v>0.19354393033961553</v>
      </c>
      <c r="FP54" s="2">
        <f t="shared" si="64"/>
        <v>0.19444004148869345</v>
      </c>
      <c r="FQ54" s="2">
        <f t="shared" si="64"/>
        <v>0.20032912694700564</v>
      </c>
      <c r="FR54" s="2">
        <f t="shared" si="64"/>
        <v>0.20309830016578859</v>
      </c>
      <c r="FS54" s="2">
        <f t="shared" si="64"/>
        <v>0.17753014221783384</v>
      </c>
      <c r="FT54" s="2">
        <f t="shared" si="64"/>
        <v>0.18202950909004575</v>
      </c>
      <c r="FU54" s="2">
        <f t="shared" si="64"/>
        <v>0.16763582309741251</v>
      </c>
      <c r="FW54" s="2">
        <f t="shared" si="53"/>
        <v>1.8643641031703828E-5</v>
      </c>
      <c r="FX54" s="2">
        <f t="shared" si="53"/>
        <v>3.0265538507890815E-5</v>
      </c>
      <c r="FY54" s="2">
        <f t="shared" si="53"/>
        <v>3.5432319075790714E-5</v>
      </c>
      <c r="FZ54" s="2">
        <f t="shared" si="53"/>
        <v>3.0649621960112675E-5</v>
      </c>
      <c r="GA54" s="2">
        <f t="shared" si="53"/>
        <v>2.8442785963312194E-5</v>
      </c>
      <c r="GB54" s="2">
        <f t="shared" si="53"/>
        <v>3.0135394121365266E-5</v>
      </c>
      <c r="GC54" s="2">
        <f t="shared" si="53"/>
        <v>2.8382561905509678E-5</v>
      </c>
      <c r="GD54" s="2">
        <f t="shared" si="53"/>
        <v>2.8856089903745018E-5</v>
      </c>
      <c r="GE54" s="2">
        <f t="shared" si="53"/>
        <v>3.3161842297009568E-5</v>
      </c>
      <c r="GF54" s="2">
        <f t="shared" si="53"/>
        <v>3.4349329357693143E-5</v>
      </c>
      <c r="GG54" s="2">
        <f t="shared" si="53"/>
        <v>3.2233750666280121E-5</v>
      </c>
      <c r="GH54" s="2">
        <f t="shared" si="53"/>
        <v>2.7242808404526098E-5</v>
      </c>
      <c r="GI54" s="2">
        <f t="shared" si="53"/>
        <v>2.2662609541989847E-5</v>
      </c>
      <c r="GJ54" s="2">
        <f t="shared" si="53"/>
        <v>1.7969168837032419E-5</v>
      </c>
      <c r="GK54" s="2">
        <f t="shared" si="53"/>
        <v>1.4517471288187519E-5</v>
      </c>
      <c r="GM54" s="86">
        <f t="shared" si="54"/>
        <v>3.0385301455096943E-5</v>
      </c>
      <c r="GN54" s="86">
        <f t="shared" si="54"/>
        <v>2.8640407830336575E-6</v>
      </c>
      <c r="GO54" s="86">
        <f t="shared" si="54"/>
        <v>6.8515937115185607E-6</v>
      </c>
      <c r="GP54" s="86">
        <f t="shared" si="54"/>
        <v>5.4677050020837092E-6</v>
      </c>
      <c r="GQ54" s="86">
        <f t="shared" si="54"/>
        <v>4.7257741272544186E-6</v>
      </c>
      <c r="GR54" s="86">
        <f t="shared" si="54"/>
        <v>4.8613412379991998E-6</v>
      </c>
      <c r="GS54" s="86">
        <f t="shared" si="54"/>
        <v>2.3235807064854703E-6</v>
      </c>
      <c r="GT54" s="86">
        <f t="shared" si="54"/>
        <v>1.0713532924493597E-6</v>
      </c>
      <c r="GU54" s="86">
        <f t="shared" si="54"/>
        <v>9.7111662072888016E-7</v>
      </c>
      <c r="GV54" s="86">
        <f t="shared" si="54"/>
        <v>1.6574569402759874E-6</v>
      </c>
      <c r="GW54" s="86">
        <f t="shared" si="54"/>
        <v>1.9900706048794467E-6</v>
      </c>
      <c r="GX54" s="86">
        <f t="shared" si="54"/>
        <v>2.7790778054495141E-6</v>
      </c>
      <c r="GY54" s="86">
        <f t="shared" si="54"/>
        <v>1.8547677522076259E-7</v>
      </c>
      <c r="GZ54" s="86">
        <f t="shared" si="54"/>
        <v>2.5251471158371012E-7</v>
      </c>
      <c r="HA54" s="86">
        <f t="shared" si="54"/>
        <v>1.5811012601072975E-8</v>
      </c>
      <c r="HC54" s="86">
        <f t="shared" si="58"/>
        <v>3.3575093765573101E-15</v>
      </c>
      <c r="HD54" s="86">
        <f t="shared" si="58"/>
        <v>2.6921684852179235E-17</v>
      </c>
      <c r="HE54" s="86">
        <f t="shared" si="58"/>
        <v>1.7699129981730012E-17</v>
      </c>
      <c r="HF54" s="86">
        <f t="shared" si="58"/>
        <v>9.9555541888313318E-18</v>
      </c>
      <c r="HG54" s="86">
        <f t="shared" si="58"/>
        <v>1.0706228534157109E-18</v>
      </c>
      <c r="HH54" s="86">
        <f t="shared" si="58"/>
        <v>1.10471302026771E-18</v>
      </c>
      <c r="HI54" s="86">
        <f t="shared" si="58"/>
        <v>2.2992904734673138E-19</v>
      </c>
      <c r="HJ54" s="86">
        <f t="shared" si="58"/>
        <v>2.1881562526313184E-19</v>
      </c>
      <c r="HK54" s="86">
        <f t="shared" si="58"/>
        <v>3.2774888711162474E-20</v>
      </c>
      <c r="HL54" s="86">
        <f t="shared" si="58"/>
        <v>7.4070456638152917E-20</v>
      </c>
      <c r="HM54" s="86">
        <f t="shared" si="58"/>
        <v>9.6302002716104821E-19</v>
      </c>
      <c r="HN54" s="86">
        <f t="shared" si="58"/>
        <v>9.3616976077969569E-19</v>
      </c>
      <c r="HO54" s="86">
        <f t="shared" si="58"/>
        <v>8.5678375311998799E-21</v>
      </c>
      <c r="HP54" s="86">
        <f t="shared" si="58"/>
        <v>3.4957495662916322E-18</v>
      </c>
      <c r="HQ54" s="86">
        <f t="shared" si="58"/>
        <v>4.1255635229801619E-25</v>
      </c>
      <c r="HS54" s="86">
        <f t="shared" si="55"/>
        <v>1.8391394337477494E-120</v>
      </c>
      <c r="HT54" s="86">
        <f t="shared" si="55"/>
        <v>2.3277414124413822E-135</v>
      </c>
      <c r="HU54" s="86">
        <f t="shared" si="55"/>
        <v>1.0669941974236971E-139</v>
      </c>
      <c r="HV54" s="86">
        <f t="shared" si="55"/>
        <v>1.2027435037449782E-142</v>
      </c>
      <c r="HW54" s="86">
        <f t="shared" si="55"/>
        <v>4.1782294207037548E-152</v>
      </c>
      <c r="HX54" s="86">
        <f t="shared" si="55"/>
        <v>1.8294972055703953E-151</v>
      </c>
      <c r="HY54" s="86">
        <f t="shared" si="55"/>
        <v>2.4723873058098986E-158</v>
      </c>
      <c r="HZ54" s="86">
        <f t="shared" si="55"/>
        <v>1.8787214126825237E-158</v>
      </c>
      <c r="IA54" s="86">
        <f t="shared" si="55"/>
        <v>4.0380655984909829E-164</v>
      </c>
      <c r="IB54" s="86">
        <f t="shared" si="55"/>
        <v>2.6264052708310842E-163</v>
      </c>
      <c r="IC54" s="86">
        <f t="shared" si="55"/>
        <v>2.3263320794706356E-154</v>
      </c>
      <c r="ID54" s="86">
        <f t="shared" si="55"/>
        <v>1.2217280318484596E-155</v>
      </c>
      <c r="IE54" s="86">
        <f t="shared" si="55"/>
        <v>1.164636731815216E-173</v>
      </c>
      <c r="IF54" s="86">
        <f t="shared" si="55"/>
        <v>7.2960511686235924E-63</v>
      </c>
      <c r="IG54" s="86">
        <f t="shared" si="55"/>
        <v>6.6058162937480681E-43</v>
      </c>
      <c r="II54" s="86">
        <f t="shared" si="56"/>
        <v>0</v>
      </c>
      <c r="IJ54" s="86">
        <f t="shared" si="56"/>
        <v>0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6.8684836498725789E-220</v>
      </c>
      <c r="IW54" s="86">
        <f t="shared" si="56"/>
        <v>1.6409292104859551E-103</v>
      </c>
      <c r="IY54" s="86">
        <f t="shared" si="57"/>
        <v>3.0385301458454453E-5</v>
      </c>
      <c r="IZ54" s="86">
        <f t="shared" si="57"/>
        <v>2.8640407830605792E-6</v>
      </c>
      <c r="JA54" s="86">
        <f t="shared" si="57"/>
        <v>6.8515937115362594E-6</v>
      </c>
      <c r="JB54" s="86">
        <f t="shared" si="57"/>
        <v>5.4677050020936644E-6</v>
      </c>
      <c r="JC54" s="86">
        <f t="shared" si="57"/>
        <v>4.7257741272554893E-6</v>
      </c>
      <c r="JD54" s="86">
        <f t="shared" si="57"/>
        <v>4.8613412380003043E-6</v>
      </c>
      <c r="JE54" s="86">
        <f t="shared" si="57"/>
        <v>2.3235807064857003E-6</v>
      </c>
      <c r="JF54" s="86">
        <f t="shared" si="57"/>
        <v>1.0713532924495784E-6</v>
      </c>
      <c r="JG54" s="86">
        <f t="shared" si="57"/>
        <v>9.7111662072891298E-7</v>
      </c>
      <c r="JH54" s="86">
        <f t="shared" si="57"/>
        <v>1.6574569402760615E-6</v>
      </c>
      <c r="JI54" s="86">
        <f t="shared" si="57"/>
        <v>1.9900706048804098E-6</v>
      </c>
      <c r="JJ54" s="86">
        <f t="shared" si="57"/>
        <v>2.7790778054504501E-6</v>
      </c>
      <c r="JK54" s="86">
        <f t="shared" si="57"/>
        <v>1.8547677522077116E-7</v>
      </c>
      <c r="JL54" s="86">
        <f t="shared" si="57"/>
        <v>2.5251471158720587E-7</v>
      </c>
      <c r="JM54" s="86">
        <f t="shared" si="57"/>
        <v>1.5811012601072975E-8</v>
      </c>
    </row>
    <row r="55" spans="2:273" x14ac:dyDescent="0.25">
      <c r="B55" s="2">
        <v>28</v>
      </c>
      <c r="C55" s="37">
        <v>102</v>
      </c>
      <c r="D55" s="37">
        <v>101.95</v>
      </c>
      <c r="E55" s="37">
        <v>100.717</v>
      </c>
      <c r="F55" s="37">
        <v>101.65</v>
      </c>
      <c r="G55" s="37">
        <v>99.332999999999998</v>
      </c>
      <c r="H55" s="37">
        <v>100.167</v>
      </c>
      <c r="I55" s="37">
        <v>97.983000000000004</v>
      </c>
      <c r="J55" s="37">
        <v>101.60299999999999</v>
      </c>
      <c r="K55" s="37">
        <v>103.328</v>
      </c>
      <c r="L55" s="37">
        <v>106.328</v>
      </c>
      <c r="M55" s="37">
        <v>107.328</v>
      </c>
      <c r="N55" s="37">
        <v>107.96599999999999</v>
      </c>
      <c r="O55" s="37">
        <v>109.55200000000001</v>
      </c>
      <c r="P55" s="37">
        <v>108.586</v>
      </c>
      <c r="Q55" s="37">
        <v>105.404</v>
      </c>
      <c r="S55" s="4">
        <f t="shared" si="59"/>
        <v>103.11818620844298</v>
      </c>
      <c r="T55" s="4">
        <f t="shared" si="59"/>
        <v>104.3669765113715</v>
      </c>
      <c r="U55" s="4">
        <f t="shared" si="59"/>
        <v>101.01229893931739</v>
      </c>
      <c r="V55" s="4">
        <f t="shared" si="59"/>
        <v>101.11127267830574</v>
      </c>
      <c r="W55" s="4">
        <f t="shared" si="59"/>
        <v>103.37765434895003</v>
      </c>
      <c r="X55" s="4">
        <f t="shared" si="59"/>
        <v>101.28716636268604</v>
      </c>
      <c r="Y55" s="4">
        <f t="shared" si="59"/>
        <v>100.97603355045649</v>
      </c>
      <c r="Z55" s="4">
        <f t="shared" si="59"/>
        <v>102.20527864702142</v>
      </c>
      <c r="AA55" s="4">
        <f t="shared" si="59"/>
        <v>101.25452496703177</v>
      </c>
      <c r="AB55" s="4">
        <f t="shared" si="59"/>
        <v>104.14103320215648</v>
      </c>
      <c r="AC55" s="4">
        <f t="shared" si="59"/>
        <v>104.62653391439829</v>
      </c>
      <c r="AD55" s="4">
        <f t="shared" si="59"/>
        <v>107.65072274682625</v>
      </c>
      <c r="AE55" s="4">
        <f t="shared" si="59"/>
        <v>108.82169499986155</v>
      </c>
      <c r="AF55" s="4">
        <f t="shared" si="59"/>
        <v>111.23600372705853</v>
      </c>
      <c r="AG55" s="4">
        <f t="shared" si="59"/>
        <v>108.55139992513278</v>
      </c>
      <c r="AI55" s="4">
        <f t="shared" si="60"/>
        <v>-1.1181862084429781</v>
      </c>
      <c r="AJ55" s="4">
        <f t="shared" si="60"/>
        <v>-2.4169765113715016</v>
      </c>
      <c r="AK55" s="4">
        <f t="shared" si="60"/>
        <v>-0.29529893931739082</v>
      </c>
      <c r="AL55" s="4">
        <f t="shared" si="60"/>
        <v>0.5387273216942674</v>
      </c>
      <c r="AM55" s="4">
        <f t="shared" si="60"/>
        <v>-4.0446543489500328</v>
      </c>
      <c r="AN55" s="4">
        <f t="shared" si="60"/>
        <v>-1.1201663626860352</v>
      </c>
      <c r="AO55" s="4">
        <f t="shared" si="60"/>
        <v>-2.993033550456488</v>
      </c>
      <c r="AP55" s="4">
        <f t="shared" si="60"/>
        <v>-0.60227864702142142</v>
      </c>
      <c r="AQ55" s="4">
        <f t="shared" si="60"/>
        <v>2.0734750329682328</v>
      </c>
      <c r="AR55" s="4">
        <f t="shared" si="60"/>
        <v>2.1869667978435245</v>
      </c>
      <c r="AS55" s="4">
        <f t="shared" si="60"/>
        <v>2.7014660856017088</v>
      </c>
      <c r="AT55" s="4">
        <f t="shared" si="60"/>
        <v>0.31527725317374689</v>
      </c>
      <c r="AU55" s="4">
        <f t="shared" si="60"/>
        <v>0.73030500013845767</v>
      </c>
      <c r="AV55" s="4">
        <f t="shared" si="60"/>
        <v>-2.6500037270585324</v>
      </c>
      <c r="AW55" s="4">
        <f t="shared" si="60"/>
        <v>-3.1473999251327882</v>
      </c>
      <c r="AY55" s="2">
        <f t="shared" si="51"/>
        <v>103.07305555437321</v>
      </c>
      <c r="AZ55" s="2">
        <f t="shared" si="51"/>
        <v>104.36145546094258</v>
      </c>
      <c r="BA55" s="2">
        <f t="shared" si="51"/>
        <v>100.99978162580757</v>
      </c>
      <c r="BB55" s="2">
        <f t="shared" si="51"/>
        <v>101.10115044180219</v>
      </c>
      <c r="BC55" s="2">
        <f t="shared" si="51"/>
        <v>103.36908649996182</v>
      </c>
      <c r="BD55" s="2">
        <f t="shared" si="51"/>
        <v>101.27773908502505</v>
      </c>
      <c r="BE55" s="2">
        <f t="shared" si="51"/>
        <v>100.97117138956267</v>
      </c>
      <c r="BF55" s="2">
        <f t="shared" si="51"/>
        <v>102.20285228378222</v>
      </c>
      <c r="BG55" s="2">
        <f t="shared" si="51"/>
        <v>101.25229365783444</v>
      </c>
      <c r="BH55" s="2">
        <f t="shared" si="51"/>
        <v>104.1374296077331</v>
      </c>
      <c r="BI55" s="2">
        <f t="shared" si="51"/>
        <v>104.62236233466383</v>
      </c>
      <c r="BJ55" s="2">
        <f t="shared" si="51"/>
        <v>107.64548676666054</v>
      </c>
      <c r="BK55" s="2">
        <f t="shared" si="51"/>
        <v>108.82122073422448</v>
      </c>
      <c r="BL55" s="2">
        <f t="shared" si="51"/>
        <v>111.23535835817243</v>
      </c>
      <c r="BM55" s="2">
        <f t="shared" si="51"/>
        <v>108.55136077709655</v>
      </c>
      <c r="BO55" s="2">
        <f t="shared" si="10"/>
        <v>102</v>
      </c>
      <c r="BP55" s="2">
        <f t="shared" si="11"/>
        <v>101.95</v>
      </c>
      <c r="BQ55" s="2">
        <f t="shared" si="12"/>
        <v>100.717</v>
      </c>
      <c r="BR55" s="2">
        <f t="shared" si="13"/>
        <v>101.65</v>
      </c>
      <c r="BS55" s="2">
        <f t="shared" si="14"/>
        <v>99.332999999999998</v>
      </c>
      <c r="BT55" s="2">
        <f t="shared" si="15"/>
        <v>100.167</v>
      </c>
      <c r="BU55" s="2">
        <f t="shared" si="16"/>
        <v>97.983000000000004</v>
      </c>
      <c r="BV55" s="2">
        <f t="shared" si="17"/>
        <v>101.60299999999999</v>
      </c>
      <c r="BW55" s="2">
        <f t="shared" si="18"/>
        <v>103.328</v>
      </c>
      <c r="BX55" s="2">
        <f t="shared" si="19"/>
        <v>106.328</v>
      </c>
      <c r="BY55" s="2">
        <f t="shared" si="20"/>
        <v>107.328</v>
      </c>
      <c r="BZ55" s="2">
        <f t="shared" si="21"/>
        <v>107.96599999999999</v>
      </c>
      <c r="CA55" s="2">
        <f t="shared" si="22"/>
        <v>109.55200000000001</v>
      </c>
      <c r="CB55" s="2">
        <f t="shared" si="23"/>
        <v>108.586</v>
      </c>
      <c r="CC55" s="2">
        <f t="shared" si="24"/>
        <v>105.404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103.4850102251407</v>
      </c>
      <c r="DL55" s="2">
        <f t="shared" si="61"/>
        <v>105.09396562351824</v>
      </c>
      <c r="DM55" s="2">
        <f t="shared" si="61"/>
        <v>101.7329772403983</v>
      </c>
      <c r="DN55" s="2">
        <f t="shared" si="61"/>
        <v>103.23630310391363</v>
      </c>
      <c r="DO55" s="2">
        <f t="shared" si="61"/>
        <v>105.1798178137652</v>
      </c>
      <c r="DP55" s="2">
        <f t="shared" si="61"/>
        <v>102.9812702702703</v>
      </c>
      <c r="DQ55" s="2">
        <f t="shared" si="61"/>
        <v>102.45575154101468</v>
      </c>
      <c r="DR55" s="2">
        <f t="shared" si="61"/>
        <v>103.27628571428572</v>
      </c>
      <c r="DS55" s="2">
        <f t="shared" si="61"/>
        <v>102.83809369369371</v>
      </c>
      <c r="DT55" s="2">
        <f t="shared" si="61"/>
        <v>106.00039377949379</v>
      </c>
      <c r="DU55" s="2">
        <f t="shared" si="61"/>
        <v>105.57887897897898</v>
      </c>
      <c r="DV55" s="2">
        <f t="shared" si="61"/>
        <v>108.31848624940733</v>
      </c>
      <c r="DW55" s="2">
        <f t="shared" si="61"/>
        <v>109.55325714285711</v>
      </c>
      <c r="DX55" s="2">
        <f t="shared" si="61"/>
        <v>110.72415998217467</v>
      </c>
      <c r="DY55" s="2">
        <f t="shared" si="61"/>
        <v>107.71889408866993</v>
      </c>
      <c r="EA55" s="2">
        <f t="shared" si="62"/>
        <v>101.78293416038902</v>
      </c>
      <c r="EB55" s="2">
        <f t="shared" si="62"/>
        <v>101.67747580515855</v>
      </c>
      <c r="EC55" s="2">
        <f t="shared" si="62"/>
        <v>98.552215086635385</v>
      </c>
      <c r="ED55" s="2">
        <f t="shared" si="62"/>
        <v>93.670600667318411</v>
      </c>
      <c r="EE55" s="2">
        <f t="shared" si="62"/>
        <v>97.072512691866336</v>
      </c>
      <c r="EF55" s="2">
        <f t="shared" si="62"/>
        <v>95.446855055893238</v>
      </c>
      <c r="EG55" s="2">
        <f t="shared" si="62"/>
        <v>95.617223272306248</v>
      </c>
      <c r="EH55" s="2">
        <f t="shared" si="62"/>
        <v>98.151912648663796</v>
      </c>
      <c r="EI55" s="2">
        <f t="shared" si="62"/>
        <v>95.225660801413298</v>
      </c>
      <c r="EJ55" s="2">
        <f t="shared" si="62"/>
        <v>97.098217675848502</v>
      </c>
      <c r="EK55" s="2">
        <f t="shared" si="62"/>
        <v>101.14002346086845</v>
      </c>
      <c r="EL55" s="2">
        <f t="shared" si="62"/>
        <v>105.23724055286198</v>
      </c>
      <c r="EM55" s="2">
        <f t="shared" si="62"/>
        <v>105.72837460578639</v>
      </c>
      <c r="EN55" s="2">
        <f t="shared" si="62"/>
        <v>113.33061963123306</v>
      </c>
      <c r="EO55" s="2">
        <f t="shared" si="62"/>
        <v>112.32131937172772</v>
      </c>
      <c r="EQ55" s="2">
        <f t="shared" si="63"/>
        <v>101.58020192977565</v>
      </c>
      <c r="ER55" s="2">
        <f t="shared" si="63"/>
        <v>101.60812920391733</v>
      </c>
      <c r="ES55" s="2">
        <f t="shared" si="63"/>
        <v>99.392793075539572</v>
      </c>
      <c r="ET55" s="2">
        <f t="shared" si="63"/>
        <v>96.175856129444739</v>
      </c>
      <c r="EU55" s="2">
        <f t="shared" si="63"/>
        <v>99.806934562229216</v>
      </c>
      <c r="EV55" s="2">
        <f t="shared" si="63"/>
        <v>96.555892098375935</v>
      </c>
      <c r="EW55" s="2">
        <f t="shared" si="63"/>
        <v>96.810324180299531</v>
      </c>
      <c r="EX55" s="2">
        <f t="shared" si="63"/>
        <v>99.397413909385023</v>
      </c>
      <c r="EY55" s="2">
        <f t="shared" si="63"/>
        <v>97.225396683238429</v>
      </c>
      <c r="EZ55" s="2">
        <f t="shared" si="63"/>
        <v>97.762174676431826</v>
      </c>
      <c r="FA55" s="2">
        <f t="shared" si="63"/>
        <v>101.69343572445335</v>
      </c>
      <c r="FB55" s="2">
        <f t="shared" si="63"/>
        <v>104.7381615528505</v>
      </c>
      <c r="FC55" s="2">
        <f t="shared" si="63"/>
        <v>104.50756771439028</v>
      </c>
      <c r="FD55" s="2">
        <f t="shared" si="63"/>
        <v>110.7908813457522</v>
      </c>
      <c r="FE55" s="2">
        <f t="shared" si="63"/>
        <v>110.03617707767775</v>
      </c>
      <c r="FG55" s="2">
        <f t="shared" si="64"/>
        <v>0.2420282706417469</v>
      </c>
      <c r="FH55" s="2">
        <f t="shared" si="64"/>
        <v>0.21440364240050394</v>
      </c>
      <c r="FI55" s="2">
        <f t="shared" si="64"/>
        <v>0.23051967928813583</v>
      </c>
      <c r="FJ55" s="2">
        <f t="shared" si="64"/>
        <v>0.22321798835365292</v>
      </c>
      <c r="FK55" s="2">
        <f t="shared" si="64"/>
        <v>0.22335616637949121</v>
      </c>
      <c r="FL55" s="2">
        <f t="shared" si="64"/>
        <v>0.22610485118739482</v>
      </c>
      <c r="FM55" s="2">
        <f t="shared" si="64"/>
        <v>0.21709602173764123</v>
      </c>
      <c r="FN55" s="2">
        <f t="shared" si="64"/>
        <v>0.20948374062512393</v>
      </c>
      <c r="FO55" s="2">
        <f t="shared" si="64"/>
        <v>0.20832666388497501</v>
      </c>
      <c r="FP55" s="2">
        <f t="shared" si="64"/>
        <v>0.20927345817394835</v>
      </c>
      <c r="FQ55" s="2">
        <f t="shared" si="64"/>
        <v>0.21549162840195513</v>
      </c>
      <c r="FR55" s="2">
        <f t="shared" si="64"/>
        <v>0.21841314877262807</v>
      </c>
      <c r="FS55" s="2">
        <f t="shared" si="64"/>
        <v>0.19138001381847444</v>
      </c>
      <c r="FT55" s="2">
        <f t="shared" si="64"/>
        <v>0.196146683512197</v>
      </c>
      <c r="FU55" s="2">
        <f t="shared" si="64"/>
        <v>0.18088355861910613</v>
      </c>
      <c r="FW55" s="2">
        <f t="shared" si="53"/>
        <v>2.0442309118302991E-5</v>
      </c>
      <c r="FX55" s="2">
        <f t="shared" si="53"/>
        <v>3.3185406168224266E-5</v>
      </c>
      <c r="FY55" s="2">
        <f t="shared" si="53"/>
        <v>3.8850632496594585E-5</v>
      </c>
      <c r="FZ55" s="2">
        <f t="shared" si="53"/>
        <v>3.3606542824067586E-5</v>
      </c>
      <c r="GA55" s="2">
        <f t="shared" si="53"/>
        <v>3.1186809066345687E-5</v>
      </c>
      <c r="GB55" s="2">
        <f t="shared" si="53"/>
        <v>3.3042706517613883E-5</v>
      </c>
      <c r="GC55" s="2">
        <f t="shared" si="53"/>
        <v>3.1120775062107749E-5</v>
      </c>
      <c r="GD55" s="2">
        <f t="shared" si="53"/>
        <v>3.163998532020678E-5</v>
      </c>
      <c r="GE55" s="2">
        <f t="shared" si="53"/>
        <v>3.6361120689032058E-5</v>
      </c>
      <c r="GF55" s="2">
        <f t="shared" si="53"/>
        <v>3.7663165878576088E-5</v>
      </c>
      <c r="GG55" s="2">
        <f t="shared" si="53"/>
        <v>3.5343494872378885E-5</v>
      </c>
      <c r="GH55" s="2">
        <f t="shared" si="53"/>
        <v>2.9871066906038455E-5</v>
      </c>
      <c r="GI55" s="2">
        <f t="shared" si="53"/>
        <v>2.4849002899453398E-5</v>
      </c>
      <c r="GJ55" s="2">
        <f t="shared" si="53"/>
        <v>1.9702767675253487E-5</v>
      </c>
      <c r="GK55" s="2">
        <f t="shared" si="53"/>
        <v>1.5918068435476191E-5</v>
      </c>
      <c r="GM55" s="86">
        <f t="shared" si="54"/>
        <v>5.2135593561327084E-5</v>
      </c>
      <c r="GN55" s="86">
        <f t="shared" si="54"/>
        <v>5.7348630355669249E-6</v>
      </c>
      <c r="GO55" s="86">
        <f t="shared" si="54"/>
        <v>1.3221945377396684E-5</v>
      </c>
      <c r="GP55" s="86">
        <f t="shared" si="54"/>
        <v>1.0565208123935212E-5</v>
      </c>
      <c r="GQ55" s="86">
        <f t="shared" si="54"/>
        <v>9.2631832351460852E-6</v>
      </c>
      <c r="GR55" s="86">
        <f t="shared" si="54"/>
        <v>9.5783578494430511E-6</v>
      </c>
      <c r="GS55" s="86">
        <f t="shared" si="54"/>
        <v>4.7828015250437261E-6</v>
      </c>
      <c r="GT55" s="86">
        <f t="shared" si="54"/>
        <v>2.3144479971095296E-6</v>
      </c>
      <c r="GU55" s="86">
        <f t="shared" si="54"/>
        <v>2.1090720731666458E-6</v>
      </c>
      <c r="GV55" s="86">
        <f t="shared" si="54"/>
        <v>3.437464779296079E-6</v>
      </c>
      <c r="GW55" s="86">
        <f t="shared" si="54"/>
        <v>4.1360409002799906E-6</v>
      </c>
      <c r="GX55" s="86">
        <f t="shared" si="54"/>
        <v>5.6470099951133392E-6</v>
      </c>
      <c r="GY55" s="86">
        <f t="shared" si="54"/>
        <v>4.410393477184292E-7</v>
      </c>
      <c r="GZ55" s="86">
        <f t="shared" si="54"/>
        <v>5.9435914303883413E-7</v>
      </c>
      <c r="HA55" s="86">
        <f t="shared" si="54"/>
        <v>4.4667295549646095E-8</v>
      </c>
      <c r="HC55" s="86">
        <f t="shared" si="58"/>
        <v>1.0363729792129286E-14</v>
      </c>
      <c r="HD55" s="86">
        <f t="shared" si="58"/>
        <v>1.0293632236616251E-16</v>
      </c>
      <c r="HE55" s="86">
        <f t="shared" si="58"/>
        <v>7.0581848770783285E-17</v>
      </c>
      <c r="HF55" s="86">
        <f t="shared" si="58"/>
        <v>4.0016169601582349E-17</v>
      </c>
      <c r="HG55" s="86">
        <f t="shared" si="58"/>
        <v>4.6638348158563334E-18</v>
      </c>
      <c r="HH55" s="86">
        <f t="shared" si="58"/>
        <v>4.8539903079308721E-18</v>
      </c>
      <c r="HI55" s="86">
        <f t="shared" si="58"/>
        <v>1.0690481365630733E-18</v>
      </c>
      <c r="HJ55" s="86">
        <f t="shared" si="58"/>
        <v>1.0302438870841624E-18</v>
      </c>
      <c r="HK55" s="86">
        <f t="shared" si="58"/>
        <v>1.6606082801733865E-19</v>
      </c>
      <c r="HL55" s="86">
        <f t="shared" si="58"/>
        <v>3.6193735395939252E-19</v>
      </c>
      <c r="HM55" s="86">
        <f t="shared" si="58"/>
        <v>4.3454294794694314E-18</v>
      </c>
      <c r="HN55" s="86">
        <f t="shared" si="58"/>
        <v>4.1744063025315168E-18</v>
      </c>
      <c r="HO55" s="86">
        <f t="shared" si="58"/>
        <v>4.4079905759499613E-20</v>
      </c>
      <c r="HP55" s="86">
        <f t="shared" si="58"/>
        <v>1.4254808347113172E-17</v>
      </c>
      <c r="HQ55" s="86">
        <f t="shared" si="58"/>
        <v>3.1292283771803289E-24</v>
      </c>
      <c r="HS55" s="86">
        <f t="shared" si="55"/>
        <v>7.4092692899679576E-118</v>
      </c>
      <c r="HT55" s="86">
        <f t="shared" si="55"/>
        <v>2.7246805334415413E-132</v>
      </c>
      <c r="HU55" s="86">
        <f t="shared" si="55"/>
        <v>1.6833562965722E-136</v>
      </c>
      <c r="HV55" s="86">
        <f t="shared" si="55"/>
        <v>2.0229328041506672E-139</v>
      </c>
      <c r="HW55" s="86">
        <f t="shared" si="55"/>
        <v>1.1153901859351255E-148</v>
      </c>
      <c r="HX55" s="86">
        <f t="shared" si="55"/>
        <v>5.0450047585251926E-148</v>
      </c>
      <c r="HY55" s="86">
        <f t="shared" si="55"/>
        <v>9.4863886372103527E-155</v>
      </c>
      <c r="HZ55" s="86">
        <f t="shared" si="55"/>
        <v>7.6999196631296246E-155</v>
      </c>
      <c r="IA55" s="86">
        <f t="shared" si="55"/>
        <v>2.3623773300558651E-160</v>
      </c>
      <c r="IB55" s="86">
        <f t="shared" si="55"/>
        <v>1.3424296612150694E-159</v>
      </c>
      <c r="IC55" s="86">
        <f t="shared" si="55"/>
        <v>7.889198786530947E-151</v>
      </c>
      <c r="ID55" s="86">
        <f t="shared" si="55"/>
        <v>4.0076924180468904E-152</v>
      </c>
      <c r="IE55" s="86">
        <f t="shared" si="55"/>
        <v>8.3259897927409247E-170</v>
      </c>
      <c r="IF55" s="86">
        <f t="shared" si="55"/>
        <v>1.5738363978993851E-61</v>
      </c>
      <c r="IG55" s="86">
        <f t="shared" si="55"/>
        <v>5.090756611614491E-42</v>
      </c>
      <c r="II55" s="86">
        <f t="shared" si="56"/>
        <v>0</v>
      </c>
      <c r="IJ55" s="86">
        <f t="shared" si="56"/>
        <v>0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3.110382898941845E-216</v>
      </c>
      <c r="IW55" s="86">
        <f t="shared" si="56"/>
        <v>7.720378530654165E-102</v>
      </c>
      <c r="IY55" s="86">
        <f t="shared" si="57"/>
        <v>5.2135593571690817E-5</v>
      </c>
      <c r="IZ55" s="86">
        <f t="shared" si="57"/>
        <v>5.7348630356698614E-6</v>
      </c>
      <c r="JA55" s="86">
        <f t="shared" si="57"/>
        <v>1.3221945377467266E-5</v>
      </c>
      <c r="JB55" s="86">
        <f t="shared" si="57"/>
        <v>1.0565208123975227E-5</v>
      </c>
      <c r="JC55" s="86">
        <f t="shared" si="57"/>
        <v>9.2631832351507489E-6</v>
      </c>
      <c r="JD55" s="86">
        <f t="shared" si="57"/>
        <v>9.5783578494479046E-6</v>
      </c>
      <c r="JE55" s="86">
        <f t="shared" si="57"/>
        <v>4.782801525044795E-6</v>
      </c>
      <c r="JF55" s="86">
        <f t="shared" si="57"/>
        <v>2.31444799711056E-6</v>
      </c>
      <c r="JG55" s="86">
        <f t="shared" si="57"/>
        <v>2.1090720731668118E-6</v>
      </c>
      <c r="JH55" s="86">
        <f t="shared" si="57"/>
        <v>3.4374647792964411E-6</v>
      </c>
      <c r="JI55" s="86">
        <f t="shared" si="57"/>
        <v>4.1360409002843358E-6</v>
      </c>
      <c r="JJ55" s="86">
        <f t="shared" si="57"/>
        <v>5.6470099951175134E-6</v>
      </c>
      <c r="JK55" s="86">
        <f t="shared" si="57"/>
        <v>4.410393477184733E-7</v>
      </c>
      <c r="JL55" s="86">
        <f t="shared" si="57"/>
        <v>5.9435914305308895E-7</v>
      </c>
      <c r="JM55" s="86">
        <f t="shared" si="57"/>
        <v>4.4667295549646095E-8</v>
      </c>
    </row>
    <row r="56" spans="2:273" x14ac:dyDescent="0.25">
      <c r="B56" s="2">
        <v>29</v>
      </c>
      <c r="C56" s="37">
        <v>102.583</v>
      </c>
      <c r="D56" s="37">
        <v>104.5</v>
      </c>
      <c r="E56" s="37">
        <v>100.283</v>
      </c>
      <c r="F56" s="37">
        <v>103.117</v>
      </c>
      <c r="G56" s="37">
        <v>106.617</v>
      </c>
      <c r="H56" s="37">
        <v>100.583</v>
      </c>
      <c r="I56" s="37">
        <v>101.328</v>
      </c>
      <c r="J56" s="37">
        <v>101.931</v>
      </c>
      <c r="K56" s="37">
        <v>102.31</v>
      </c>
      <c r="L56" s="37">
        <v>107.36199999999999</v>
      </c>
      <c r="M56" s="37">
        <v>105.89700000000001</v>
      </c>
      <c r="N56" s="37">
        <v>107.13800000000001</v>
      </c>
      <c r="O56" s="37">
        <v>105.655</v>
      </c>
      <c r="P56" s="37">
        <v>108.759</v>
      </c>
      <c r="Q56" s="37">
        <v>108.316</v>
      </c>
      <c r="S56" s="4">
        <f t="shared" si="59"/>
        <v>103.22971610017828</v>
      </c>
      <c r="T56" s="4">
        <f t="shared" si="59"/>
        <v>104.51814653318957</v>
      </c>
      <c r="U56" s="4">
        <f t="shared" si="59"/>
        <v>101.05581864540574</v>
      </c>
      <c r="V56" s="4">
        <f t="shared" si="59"/>
        <v>101.19155268378223</v>
      </c>
      <c r="W56" s="4">
        <f t="shared" si="59"/>
        <v>103.47162705306697</v>
      </c>
      <c r="X56" s="4">
        <f t="shared" si="59"/>
        <v>101.32528042325464</v>
      </c>
      <c r="Y56" s="4">
        <f t="shared" si="59"/>
        <v>100.99784169687071</v>
      </c>
      <c r="Z56" s="4">
        <f t="shared" si="59"/>
        <v>102.24452794401921</v>
      </c>
      <c r="AA56" s="4">
        <f t="shared" si="59"/>
        <v>101.31173091292932</v>
      </c>
      <c r="AB56" s="4">
        <f t="shared" si="59"/>
        <v>104.14066949278011</v>
      </c>
      <c r="AC56" s="4">
        <f t="shared" si="59"/>
        <v>104.7099041661409</v>
      </c>
      <c r="AD56" s="4">
        <f t="shared" si="59"/>
        <v>107.78742694702834</v>
      </c>
      <c r="AE56" s="4">
        <f t="shared" si="59"/>
        <v>108.98880725399239</v>
      </c>
      <c r="AF56" s="4">
        <f t="shared" si="59"/>
        <v>111.47567853794375</v>
      </c>
      <c r="AG56" s="4">
        <f t="shared" si="59"/>
        <v>108.76117450831386</v>
      </c>
      <c r="AI56" s="4">
        <f t="shared" si="60"/>
        <v>-0.64671610017828129</v>
      </c>
      <c r="AJ56" s="4">
        <f t="shared" si="60"/>
        <v>-1.8146533189565162E-2</v>
      </c>
      <c r="AK56" s="4">
        <f t="shared" si="60"/>
        <v>-0.77281864540573508</v>
      </c>
      <c r="AL56" s="4">
        <f t="shared" si="60"/>
        <v>1.9254473162177703</v>
      </c>
      <c r="AM56" s="4">
        <f t="shared" si="60"/>
        <v>3.1453729469330369</v>
      </c>
      <c r="AN56" s="4">
        <f t="shared" si="60"/>
        <v>-0.74228042325464116</v>
      </c>
      <c r="AO56" s="4">
        <f t="shared" si="60"/>
        <v>0.33015830312929495</v>
      </c>
      <c r="AP56" s="4">
        <f t="shared" si="60"/>
        <v>-0.31352794401921358</v>
      </c>
      <c r="AQ56" s="4">
        <f t="shared" si="60"/>
        <v>0.99826908707068185</v>
      </c>
      <c r="AR56" s="4">
        <f t="shared" si="60"/>
        <v>3.2213305072198892</v>
      </c>
      <c r="AS56" s="4">
        <f t="shared" si="60"/>
        <v>1.1870958338591038</v>
      </c>
      <c r="AT56" s="4">
        <f t="shared" si="60"/>
        <v>-0.64942694702833137</v>
      </c>
      <c r="AU56" s="4">
        <f t="shared" si="60"/>
        <v>-3.33380725399239</v>
      </c>
      <c r="AV56" s="4">
        <f t="shared" si="60"/>
        <v>-2.7166785379437499</v>
      </c>
      <c r="AW56" s="4">
        <f t="shared" si="60"/>
        <v>-0.44517450831385474</v>
      </c>
      <c r="AY56" s="2">
        <f t="shared" si="51"/>
        <v>103.15554501778166</v>
      </c>
      <c r="AZ56" s="2">
        <f t="shared" si="51"/>
        <v>104.50762803028132</v>
      </c>
      <c r="BA56" s="2">
        <f t="shared" si="51"/>
        <v>101.03283002924566</v>
      </c>
      <c r="BB56" s="2">
        <f t="shared" si="51"/>
        <v>101.17292308330508</v>
      </c>
      <c r="BC56" s="2">
        <f t="shared" si="51"/>
        <v>103.45564548597177</v>
      </c>
      <c r="BD56" s="2">
        <f t="shared" si="51"/>
        <v>101.30761639192814</v>
      </c>
      <c r="BE56" s="2">
        <f t="shared" si="51"/>
        <v>100.98833853880105</v>
      </c>
      <c r="BF56" s="2">
        <f t="shared" si="51"/>
        <v>102.23955977434207</v>
      </c>
      <c r="BG56" s="2">
        <f t="shared" si="51"/>
        <v>101.30713847678386</v>
      </c>
      <c r="BH56" s="2">
        <f t="shared" si="51"/>
        <v>104.13356869534027</v>
      </c>
      <c r="BI56" s="2">
        <f t="shared" si="51"/>
        <v>104.70167467234224</v>
      </c>
      <c r="BJ56" s="2">
        <f t="shared" si="51"/>
        <v>107.77731829997921</v>
      </c>
      <c r="BK56" s="2">
        <f t="shared" si="51"/>
        <v>108.98774123278886</v>
      </c>
      <c r="BL56" s="2">
        <f t="shared" si="51"/>
        <v>111.47424289713297</v>
      </c>
      <c r="BM56" s="2">
        <f t="shared" si="51"/>
        <v>108.76107072519932</v>
      </c>
      <c r="BO56" s="2">
        <f t="shared" si="10"/>
        <v>102.583</v>
      </c>
      <c r="BP56" s="2">
        <f t="shared" si="11"/>
        <v>104.5</v>
      </c>
      <c r="BQ56" s="2">
        <f t="shared" si="12"/>
        <v>100.283</v>
      </c>
      <c r="BR56" s="2">
        <f t="shared" si="13"/>
        <v>103.117</v>
      </c>
      <c r="BS56" s="2">
        <f t="shared" si="14"/>
        <v>106.617</v>
      </c>
      <c r="BT56" s="2">
        <f t="shared" si="15"/>
        <v>100.583</v>
      </c>
      <c r="BU56" s="2">
        <f t="shared" si="16"/>
        <v>101.328</v>
      </c>
      <c r="BV56" s="2">
        <f t="shared" si="17"/>
        <v>101.931</v>
      </c>
      <c r="BW56" s="2">
        <f t="shared" si="18"/>
        <v>102.31</v>
      </c>
      <c r="BX56" s="2">
        <f t="shared" si="19"/>
        <v>107.36199999999999</v>
      </c>
      <c r="BY56" s="2">
        <f t="shared" si="20"/>
        <v>105.89700000000001</v>
      </c>
      <c r="BZ56" s="2">
        <f t="shared" si="21"/>
        <v>107.13800000000001</v>
      </c>
      <c r="CA56" s="2">
        <f t="shared" si="22"/>
        <v>105.655</v>
      </c>
      <c r="CB56" s="2">
        <f t="shared" si="23"/>
        <v>108.759</v>
      </c>
      <c r="CC56" s="2">
        <f t="shared" si="24"/>
        <v>108.316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103.66868789868667</v>
      </c>
      <c r="DL56" s="2">
        <f t="shared" si="61"/>
        <v>105.38131009957324</v>
      </c>
      <c r="DM56" s="2">
        <f t="shared" si="61"/>
        <v>101.869091147828</v>
      </c>
      <c r="DN56" s="2">
        <f t="shared" si="61"/>
        <v>103.54398609986504</v>
      </c>
      <c r="DO56" s="2">
        <f t="shared" si="61"/>
        <v>105.48378947368421</v>
      </c>
      <c r="DP56" s="2">
        <f t="shared" si="61"/>
        <v>103.20164864864867</v>
      </c>
      <c r="DQ56" s="2">
        <f t="shared" si="61"/>
        <v>102.633280227596</v>
      </c>
      <c r="DR56" s="2">
        <f t="shared" si="61"/>
        <v>103.44597142857144</v>
      </c>
      <c r="DS56" s="2">
        <f t="shared" si="61"/>
        <v>103.07097760617762</v>
      </c>
      <c r="DT56" s="2">
        <f t="shared" si="61"/>
        <v>106.18013560703561</v>
      </c>
      <c r="DU56" s="2">
        <f t="shared" si="61"/>
        <v>105.79469159159159</v>
      </c>
      <c r="DV56" s="2">
        <f t="shared" si="61"/>
        <v>108.58553485064013</v>
      </c>
      <c r="DW56" s="2">
        <f t="shared" si="61"/>
        <v>109.85954621848737</v>
      </c>
      <c r="DX56" s="2">
        <f t="shared" si="61"/>
        <v>111.01940663992869</v>
      </c>
      <c r="DY56" s="2">
        <f t="shared" si="61"/>
        <v>107.93348275862067</v>
      </c>
      <c r="EA56" s="2">
        <f t="shared" si="62"/>
        <v>101.6899293656749</v>
      </c>
      <c r="EB56" s="2">
        <f t="shared" si="62"/>
        <v>101.58805652410931</v>
      </c>
      <c r="EC56" s="2">
        <f t="shared" si="62"/>
        <v>98.486845424518734</v>
      </c>
      <c r="ED56" s="2">
        <f t="shared" si="62"/>
        <v>93.647429421515724</v>
      </c>
      <c r="EE56" s="2">
        <f t="shared" si="62"/>
        <v>97.023605974752584</v>
      </c>
      <c r="EF56" s="2">
        <f t="shared" si="62"/>
        <v>95.395110171292558</v>
      </c>
      <c r="EG56" s="2">
        <f t="shared" si="62"/>
        <v>95.578043288226354</v>
      </c>
      <c r="EH56" s="2">
        <f t="shared" si="62"/>
        <v>98.08738323772215</v>
      </c>
      <c r="EI56" s="2">
        <f t="shared" si="62"/>
        <v>95.193706718636108</v>
      </c>
      <c r="EJ56" s="2">
        <f t="shared" si="62"/>
        <v>97.08102938430639</v>
      </c>
      <c r="EK56" s="2">
        <f t="shared" si="62"/>
        <v>101.07252402787368</v>
      </c>
      <c r="EL56" s="2">
        <f t="shared" si="62"/>
        <v>105.13968214776754</v>
      </c>
      <c r="EM56" s="2">
        <f t="shared" si="62"/>
        <v>105.62845780200193</v>
      </c>
      <c r="EN56" s="2">
        <f t="shared" si="62"/>
        <v>113.17450724141153</v>
      </c>
      <c r="EO56" s="2">
        <f t="shared" si="62"/>
        <v>112.17918318430355</v>
      </c>
      <c r="EQ56" s="2">
        <f t="shared" si="63"/>
        <v>101.48987952835445</v>
      </c>
      <c r="ER56" s="2">
        <f t="shared" si="63"/>
        <v>101.51961711902226</v>
      </c>
      <c r="ES56" s="2">
        <f t="shared" si="63"/>
        <v>99.315648898381298</v>
      </c>
      <c r="ET56" s="2">
        <f t="shared" si="63"/>
        <v>96.11795806639266</v>
      </c>
      <c r="EU56" s="2">
        <f t="shared" si="63"/>
        <v>99.719813649331911</v>
      </c>
      <c r="EV56" s="2">
        <f t="shared" si="63"/>
        <v>96.4887461890644</v>
      </c>
      <c r="EW56" s="2">
        <f t="shared" si="63"/>
        <v>96.754733832161648</v>
      </c>
      <c r="EX56" s="2">
        <f t="shared" si="63"/>
        <v>99.315833431996481</v>
      </c>
      <c r="EY56" s="2">
        <f t="shared" si="63"/>
        <v>97.165223150148336</v>
      </c>
      <c r="EZ56" s="2">
        <f t="shared" si="63"/>
        <v>97.7356586681001</v>
      </c>
      <c r="FA56" s="2">
        <f t="shared" si="63"/>
        <v>101.61815494010845</v>
      </c>
      <c r="FB56" s="2">
        <f t="shared" si="63"/>
        <v>104.64745946172313</v>
      </c>
      <c r="FC56" s="2">
        <f t="shared" si="63"/>
        <v>104.42404187777011</v>
      </c>
      <c r="FD56" s="2">
        <f t="shared" si="63"/>
        <v>110.66802531321228</v>
      </c>
      <c r="FE56" s="2">
        <f t="shared" si="63"/>
        <v>109.92629291956032</v>
      </c>
      <c r="FG56" s="2">
        <f t="shared" si="64"/>
        <v>0.25932340319790476</v>
      </c>
      <c r="FH56" s="2">
        <f t="shared" si="64"/>
        <v>0.23032459117455853</v>
      </c>
      <c r="FI56" s="2">
        <f t="shared" si="64"/>
        <v>0.24726069391682218</v>
      </c>
      <c r="FJ56" s="2">
        <f t="shared" si="64"/>
        <v>0.23959384354060298</v>
      </c>
      <c r="FK56" s="2">
        <f t="shared" si="64"/>
        <v>0.23973903004369762</v>
      </c>
      <c r="FL56" s="2">
        <f t="shared" si="64"/>
        <v>0.24262634267226735</v>
      </c>
      <c r="FM56" s="2">
        <f t="shared" si="64"/>
        <v>0.23315756158410367</v>
      </c>
      <c r="FN56" s="2">
        <f t="shared" si="64"/>
        <v>0.22514405459151407</v>
      </c>
      <c r="FO56" s="2">
        <f t="shared" si="64"/>
        <v>0.22392498074979642</v>
      </c>
      <c r="FP56" s="2">
        <f t="shared" si="64"/>
        <v>0.22492252487455161</v>
      </c>
      <c r="FQ56" s="2">
        <f t="shared" si="64"/>
        <v>0.23146956338713956</v>
      </c>
      <c r="FR56" s="2">
        <f t="shared" si="64"/>
        <v>0.23454294151256647</v>
      </c>
      <c r="FS56" s="2">
        <f t="shared" si="64"/>
        <v>0.20603969569500591</v>
      </c>
      <c r="FT56" s="2">
        <f t="shared" si="64"/>
        <v>0.21107618176135179</v>
      </c>
      <c r="FU56" s="2">
        <f t="shared" si="64"/>
        <v>0.1949330393264731</v>
      </c>
      <c r="FW56" s="2">
        <f t="shared" si="53"/>
        <v>2.2414502020325581E-5</v>
      </c>
      <c r="FX56" s="2">
        <f t="shared" si="53"/>
        <v>3.638695779465051E-5</v>
      </c>
      <c r="FY56" s="2">
        <f t="shared" si="53"/>
        <v>4.2598711768737476E-5</v>
      </c>
      <c r="FZ56" s="2">
        <f t="shared" si="53"/>
        <v>3.684872197978158E-5</v>
      </c>
      <c r="GA56" s="2">
        <f t="shared" si="53"/>
        <v>3.4195553259338049E-5</v>
      </c>
      <c r="GB56" s="2">
        <f t="shared" si="53"/>
        <v>3.6230491738911204E-5</v>
      </c>
      <c r="GC56" s="2">
        <f t="shared" si="53"/>
        <v>3.4123148848734037E-5</v>
      </c>
      <c r="GD56" s="2">
        <f t="shared" si="53"/>
        <v>3.4692448128815542E-5</v>
      </c>
      <c r="GE56" s="2">
        <f t="shared" si="53"/>
        <v>3.9869036160069622E-5</v>
      </c>
      <c r="GF56" s="2">
        <f t="shared" si="53"/>
        <v>4.1296690124860862E-5</v>
      </c>
      <c r="GG56" s="2">
        <f t="shared" si="53"/>
        <v>3.8753239359296638E-5</v>
      </c>
      <c r="GH56" s="2">
        <f t="shared" si="53"/>
        <v>3.2752879167265086E-5</v>
      </c>
      <c r="GI56" s="2">
        <f t="shared" si="53"/>
        <v>2.7246324555165806E-5</v>
      </c>
      <c r="GJ56" s="2">
        <f t="shared" si="53"/>
        <v>2.160361409355054E-5</v>
      </c>
      <c r="GK56" s="2">
        <f t="shared" si="53"/>
        <v>1.7453788159620116E-5</v>
      </c>
      <c r="GM56" s="86">
        <f t="shared" si="54"/>
        <v>8.8137294224318073E-5</v>
      </c>
      <c r="GN56" s="86">
        <f t="shared" si="54"/>
        <v>1.1255331657285079E-5</v>
      </c>
      <c r="GO56" s="86">
        <f t="shared" si="54"/>
        <v>2.5027528569957242E-5</v>
      </c>
      <c r="GP56" s="86">
        <f t="shared" si="54"/>
        <v>2.003070644040026E-5</v>
      </c>
      <c r="GQ56" s="86">
        <f t="shared" si="54"/>
        <v>1.7804514749569877E-5</v>
      </c>
      <c r="GR56" s="86">
        <f t="shared" si="54"/>
        <v>1.8499278762692959E-5</v>
      </c>
      <c r="GS56" s="86">
        <f t="shared" si="54"/>
        <v>9.6369202341992403E-6</v>
      </c>
      <c r="GT56" s="86">
        <f t="shared" si="54"/>
        <v>4.8865535582946483E-6</v>
      </c>
      <c r="GU56" s="86">
        <f t="shared" si="54"/>
        <v>4.4759573771246365E-6</v>
      </c>
      <c r="GV56" s="86">
        <f t="shared" si="54"/>
        <v>6.9793490307906676E-6</v>
      </c>
      <c r="GW56" s="86">
        <f t="shared" si="54"/>
        <v>8.4119130263576922E-6</v>
      </c>
      <c r="GX56" s="86">
        <f t="shared" si="54"/>
        <v>1.1237571057401019E-5</v>
      </c>
      <c r="GY56" s="86">
        <f t="shared" si="54"/>
        <v>1.022109741172655E-6</v>
      </c>
      <c r="GZ56" s="86">
        <f t="shared" si="54"/>
        <v>1.3635783247558849E-6</v>
      </c>
      <c r="HA56" s="86">
        <f t="shared" si="54"/>
        <v>1.2222562128865583E-7</v>
      </c>
      <c r="HC56" s="86">
        <f t="shared" si="58"/>
        <v>3.135993379338437E-14</v>
      </c>
      <c r="HD56" s="86">
        <f t="shared" si="58"/>
        <v>3.8402407168392446E-16</v>
      </c>
      <c r="HE56" s="86">
        <f t="shared" si="58"/>
        <v>2.7428236799184418E-16</v>
      </c>
      <c r="HF56" s="86">
        <f t="shared" si="58"/>
        <v>1.5675143196144125E-16</v>
      </c>
      <c r="HG56" s="86">
        <f t="shared" si="58"/>
        <v>1.9769975083943623E-17</v>
      </c>
      <c r="HH56" s="86">
        <f t="shared" si="58"/>
        <v>2.074697981921258E-17</v>
      </c>
      <c r="HI56" s="86">
        <f t="shared" si="58"/>
        <v>4.8300498048283379E-18</v>
      </c>
      <c r="HJ56" s="86">
        <f t="shared" si="58"/>
        <v>4.7115234384831529E-18</v>
      </c>
      <c r="HK56" s="86">
        <f t="shared" si="58"/>
        <v>8.1605575980093574E-19</v>
      </c>
      <c r="HL56" s="86">
        <f t="shared" si="58"/>
        <v>1.7167146762709266E-18</v>
      </c>
      <c r="HM56" s="86">
        <f t="shared" si="58"/>
        <v>1.9056368860477803E-17</v>
      </c>
      <c r="HN56" s="86">
        <f t="shared" si="58"/>
        <v>1.8098798724766449E-17</v>
      </c>
      <c r="HO56" s="86">
        <f t="shared" si="58"/>
        <v>2.2003273860274076E-19</v>
      </c>
      <c r="HP56" s="86">
        <f t="shared" si="58"/>
        <v>5.6657798511108248E-17</v>
      </c>
      <c r="HQ56" s="86">
        <f t="shared" si="58"/>
        <v>2.2850600261126506E-23</v>
      </c>
      <c r="HS56" s="86">
        <f t="shared" si="55"/>
        <v>2.7930863267103553E-115</v>
      </c>
      <c r="HT56" s="86">
        <f t="shared" si="55"/>
        <v>2.9383451592135836E-129</v>
      </c>
      <c r="HU56" s="86">
        <f t="shared" si="55"/>
        <v>2.4363169027626696E-133</v>
      </c>
      <c r="HV56" s="86">
        <f t="shared" si="55"/>
        <v>3.1223408767619482E-136</v>
      </c>
      <c r="HW56" s="86">
        <f t="shared" si="55"/>
        <v>2.719006099665882E-145</v>
      </c>
      <c r="HX56" s="86">
        <f t="shared" si="55"/>
        <v>1.2689401726797189E-144</v>
      </c>
      <c r="HY56" s="86">
        <f t="shared" si="55"/>
        <v>3.3085163012237198E-151</v>
      </c>
      <c r="HZ56" s="86">
        <f t="shared" si="55"/>
        <v>2.8643183279290679E-151</v>
      </c>
      <c r="IA56" s="86">
        <f t="shared" si="55"/>
        <v>1.2483858698405141E-156</v>
      </c>
      <c r="IB56" s="86">
        <f t="shared" si="55"/>
        <v>6.2144131289088362E-156</v>
      </c>
      <c r="IC56" s="86">
        <f t="shared" si="55"/>
        <v>2.432895014917615E-147</v>
      </c>
      <c r="ID56" s="86">
        <f t="shared" si="55"/>
        <v>1.1973632166696031E-148</v>
      </c>
      <c r="IE56" s="86">
        <f t="shared" si="55"/>
        <v>5.3829135484937958E-166</v>
      </c>
      <c r="IF56" s="86">
        <f t="shared" si="55"/>
        <v>3.2824549187004431E-60</v>
      </c>
      <c r="IG56" s="86">
        <f t="shared" si="55"/>
        <v>3.8377860493463221E-41</v>
      </c>
      <c r="II56" s="86">
        <f t="shared" si="56"/>
        <v>0</v>
      </c>
      <c r="IJ56" s="86">
        <f t="shared" si="56"/>
        <v>0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1.3118442227283422E-212</v>
      </c>
      <c r="IW56" s="86">
        <f t="shared" si="56"/>
        <v>3.518531199667058E-100</v>
      </c>
      <c r="IY56" s="86">
        <f t="shared" si="57"/>
        <v>8.8137294255678011E-5</v>
      </c>
      <c r="IZ56" s="86">
        <f t="shared" si="57"/>
        <v>1.1255331657669103E-5</v>
      </c>
      <c r="JA56" s="86">
        <f t="shared" si="57"/>
        <v>2.5027528570231525E-5</v>
      </c>
      <c r="JB56" s="86">
        <f t="shared" si="57"/>
        <v>2.0030706440557012E-5</v>
      </c>
      <c r="JC56" s="86">
        <f t="shared" si="57"/>
        <v>1.7804514749589647E-5</v>
      </c>
      <c r="JD56" s="86">
        <f t="shared" si="57"/>
        <v>1.8499278762713705E-5</v>
      </c>
      <c r="JE56" s="86">
        <f t="shared" si="57"/>
        <v>9.6369202342040701E-6</v>
      </c>
      <c r="JF56" s="86">
        <f t="shared" si="57"/>
        <v>4.8865535582993595E-6</v>
      </c>
      <c r="JG56" s="86">
        <f t="shared" si="57"/>
        <v>4.4759573771254522E-6</v>
      </c>
      <c r="JH56" s="86">
        <f t="shared" si="57"/>
        <v>6.9793490307923845E-6</v>
      </c>
      <c r="JI56" s="86">
        <f t="shared" si="57"/>
        <v>8.4119130263767487E-6</v>
      </c>
      <c r="JJ56" s="86">
        <f t="shared" si="57"/>
        <v>1.1237571057419118E-5</v>
      </c>
      <c r="JK56" s="86">
        <f t="shared" si="57"/>
        <v>1.022109741172875E-6</v>
      </c>
      <c r="JL56" s="86">
        <f t="shared" si="57"/>
        <v>1.3635783248125427E-6</v>
      </c>
      <c r="JM56" s="86">
        <f t="shared" si="57"/>
        <v>1.2222562128865586E-7</v>
      </c>
    </row>
    <row r="57" spans="2:273" x14ac:dyDescent="0.25">
      <c r="B57" s="2">
        <v>30</v>
      </c>
      <c r="C57" s="37">
        <v>101.867</v>
      </c>
      <c r="D57" s="37">
        <v>105.6</v>
      </c>
      <c r="E57" s="37">
        <v>100.55</v>
      </c>
      <c r="F57" s="37">
        <v>103.083</v>
      </c>
      <c r="G57" s="37">
        <v>105.15</v>
      </c>
      <c r="H57" s="37">
        <v>101.083</v>
      </c>
      <c r="I57" s="37">
        <v>100.345</v>
      </c>
      <c r="J57" s="37">
        <v>104.259</v>
      </c>
      <c r="K57" s="37">
        <v>100.621</v>
      </c>
      <c r="L57" s="37">
        <v>107.31</v>
      </c>
      <c r="M57" s="37">
        <v>104.931</v>
      </c>
      <c r="N57" s="37">
        <v>108.36199999999999</v>
      </c>
      <c r="O57" s="37">
        <v>108.63800000000001</v>
      </c>
      <c r="P57" s="37">
        <v>110.931</v>
      </c>
      <c r="Q57" s="37">
        <v>105.649</v>
      </c>
      <c r="S57" s="4">
        <f t="shared" si="59"/>
        <v>103.34671348510969</v>
      </c>
      <c r="T57" s="4">
        <f t="shared" si="59"/>
        <v>104.65805007100229</v>
      </c>
      <c r="U57" s="4">
        <f t="shared" si="59"/>
        <v>101.09765353579316</v>
      </c>
      <c r="V57" s="4">
        <f t="shared" si="59"/>
        <v>101.25924964008769</v>
      </c>
      <c r="W57" s="4">
        <f t="shared" si="59"/>
        <v>103.55276349834463</v>
      </c>
      <c r="X57" s="4">
        <f t="shared" si="59"/>
        <v>101.35444153359559</v>
      </c>
      <c r="Y57" s="4">
        <f t="shared" si="59"/>
        <v>101.0108296338188</v>
      </c>
      <c r="Z57" s="4">
        <f t="shared" si="59"/>
        <v>102.27431901350685</v>
      </c>
      <c r="AA57" s="4">
        <f t="shared" si="59"/>
        <v>101.35632773502523</v>
      </c>
      <c r="AB57" s="4">
        <f t="shared" si="59"/>
        <v>104.12967382992619</v>
      </c>
      <c r="AC57" s="4">
        <f t="shared" si="59"/>
        <v>104.78375371234461</v>
      </c>
      <c r="AD57" s="4">
        <f t="shared" si="59"/>
        <v>107.91340606393376</v>
      </c>
      <c r="AE57" s="4">
        <f t="shared" si="59"/>
        <v>109.14090429725979</v>
      </c>
      <c r="AF57" s="4">
        <f t="shared" si="59"/>
        <v>111.70414983505169</v>
      </c>
      <c r="AG57" s="4">
        <f t="shared" si="59"/>
        <v>108.96417997205846</v>
      </c>
      <c r="AI57" s="4">
        <f t="shared" si="60"/>
        <v>-1.4797134851096843</v>
      </c>
      <c r="AJ57" s="4">
        <f t="shared" si="60"/>
        <v>0.94194992899770114</v>
      </c>
      <c r="AK57" s="4">
        <f t="shared" si="60"/>
        <v>-0.54765353579315956</v>
      </c>
      <c r="AL57" s="4">
        <f t="shared" si="60"/>
        <v>1.8237503599123102</v>
      </c>
      <c r="AM57" s="4">
        <f t="shared" si="60"/>
        <v>1.5972365016553738</v>
      </c>
      <c r="AN57" s="4">
        <f t="shared" si="60"/>
        <v>-0.27144153359559198</v>
      </c>
      <c r="AO57" s="4">
        <f t="shared" si="60"/>
        <v>-0.66582963381880234</v>
      </c>
      <c r="AP57" s="4">
        <f t="shared" si="60"/>
        <v>1.9846809864931458</v>
      </c>
      <c r="AQ57" s="4">
        <f t="shared" si="60"/>
        <v>-0.73532773502523696</v>
      </c>
      <c r="AR57" s="4">
        <f t="shared" si="60"/>
        <v>3.1803261700738119</v>
      </c>
      <c r="AS57" s="4">
        <f t="shared" si="60"/>
        <v>0.14724628765539194</v>
      </c>
      <c r="AT57" s="4">
        <f t="shared" si="60"/>
        <v>0.44859393606623144</v>
      </c>
      <c r="AU57" s="4">
        <f t="shared" si="60"/>
        <v>-0.50290429725978925</v>
      </c>
      <c r="AV57" s="4">
        <f t="shared" si="60"/>
        <v>-0.77314983505169721</v>
      </c>
      <c r="AW57" s="4">
        <f t="shared" si="60"/>
        <v>-3.3151799720584592</v>
      </c>
      <c r="AY57" s="2">
        <f t="shared" si="51"/>
        <v>103.22669660913074</v>
      </c>
      <c r="AZ57" s="2">
        <f t="shared" si="51"/>
        <v>104.63842413423606</v>
      </c>
      <c r="BA57" s="2">
        <f t="shared" si="51"/>
        <v>101.05627490233289</v>
      </c>
      <c r="BB57" s="2">
        <f t="shared" si="51"/>
        <v>101.22563484973429</v>
      </c>
      <c r="BC57" s="2">
        <f t="shared" si="51"/>
        <v>103.52355583109194</v>
      </c>
      <c r="BD57" s="2">
        <f t="shared" si="51"/>
        <v>101.3220253293902</v>
      </c>
      <c r="BE57" s="2">
        <f t="shared" si="51"/>
        <v>100.99266303857245</v>
      </c>
      <c r="BF57" s="2">
        <f t="shared" si="51"/>
        <v>102.26438541402662</v>
      </c>
      <c r="BG57" s="2">
        <f t="shared" si="51"/>
        <v>101.34709925594426</v>
      </c>
      <c r="BH57" s="2">
        <f t="shared" si="51"/>
        <v>104.11598691615471</v>
      </c>
      <c r="BI57" s="2">
        <f t="shared" si="51"/>
        <v>104.76788017896764</v>
      </c>
      <c r="BJ57" s="2">
        <f t="shared" si="51"/>
        <v>107.89430914818743</v>
      </c>
      <c r="BK57" s="2">
        <f t="shared" si="51"/>
        <v>109.13857099379162</v>
      </c>
      <c r="BL57" s="2">
        <f t="shared" si="51"/>
        <v>111.70103972924683</v>
      </c>
      <c r="BM57" s="2">
        <f t="shared" si="51"/>
        <v>108.96391372483963</v>
      </c>
      <c r="BO57" s="2">
        <f t="shared" si="10"/>
        <v>101.867</v>
      </c>
      <c r="BP57" s="2">
        <f t="shared" si="11"/>
        <v>105.6</v>
      </c>
      <c r="BQ57" s="2">
        <f t="shared" si="12"/>
        <v>100.55</v>
      </c>
      <c r="BR57" s="2">
        <f t="shared" si="13"/>
        <v>103.083</v>
      </c>
      <c r="BS57" s="2">
        <f t="shared" si="14"/>
        <v>105.15</v>
      </c>
      <c r="BT57" s="2">
        <f t="shared" si="15"/>
        <v>101.083</v>
      </c>
      <c r="BU57" s="2">
        <f t="shared" si="16"/>
        <v>100.345</v>
      </c>
      <c r="BV57" s="2">
        <f t="shared" si="17"/>
        <v>104.259</v>
      </c>
      <c r="BW57" s="2">
        <f t="shared" si="18"/>
        <v>100.621</v>
      </c>
      <c r="BX57" s="2">
        <f t="shared" si="19"/>
        <v>107.31</v>
      </c>
      <c r="BY57" s="2">
        <f t="shared" si="20"/>
        <v>104.931</v>
      </c>
      <c r="BZ57" s="2">
        <f t="shared" si="21"/>
        <v>108.36199999999999</v>
      </c>
      <c r="CA57" s="2">
        <f t="shared" si="22"/>
        <v>108.63800000000001</v>
      </c>
      <c r="CB57" s="2">
        <f t="shared" si="23"/>
        <v>110.931</v>
      </c>
      <c r="CC57" s="2">
        <f t="shared" si="24"/>
        <v>105.649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103.85236557223263</v>
      </c>
      <c r="DL57" s="2">
        <f t="shared" si="61"/>
        <v>105.66865457562825</v>
      </c>
      <c r="DM57" s="2">
        <f t="shared" si="61"/>
        <v>102.00520505525769</v>
      </c>
      <c r="DN57" s="2">
        <f t="shared" si="61"/>
        <v>103.85166909581646</v>
      </c>
      <c r="DO57" s="2">
        <f t="shared" si="61"/>
        <v>105.78776113360324</v>
      </c>
      <c r="DP57" s="2">
        <f t="shared" si="61"/>
        <v>103.42202702702706</v>
      </c>
      <c r="DQ57" s="2">
        <f t="shared" si="61"/>
        <v>102.81080891417731</v>
      </c>
      <c r="DR57" s="2">
        <f t="shared" si="61"/>
        <v>103.61565714285715</v>
      </c>
      <c r="DS57" s="2">
        <f t="shared" si="61"/>
        <v>103.30386151866153</v>
      </c>
      <c r="DT57" s="2">
        <f t="shared" si="61"/>
        <v>106.35987743457744</v>
      </c>
      <c r="DU57" s="2">
        <f t="shared" si="61"/>
        <v>106.0105042042042</v>
      </c>
      <c r="DV57" s="2">
        <f t="shared" si="61"/>
        <v>108.85258345187295</v>
      </c>
      <c r="DW57" s="2">
        <f t="shared" si="61"/>
        <v>110.16583529411761</v>
      </c>
      <c r="DX57" s="2">
        <f t="shared" si="61"/>
        <v>111.3146532976827</v>
      </c>
      <c r="DY57" s="2">
        <f t="shared" si="61"/>
        <v>108.14807142857141</v>
      </c>
      <c r="EA57" s="2">
        <f t="shared" si="62"/>
        <v>101.59692457096078</v>
      </c>
      <c r="EB57" s="2">
        <f t="shared" si="62"/>
        <v>101.49863724306007</v>
      </c>
      <c r="EC57" s="2">
        <f t="shared" si="62"/>
        <v>98.421475762402068</v>
      </c>
      <c r="ED57" s="2">
        <f t="shared" si="62"/>
        <v>93.624258175713024</v>
      </c>
      <c r="EE57" s="2">
        <f t="shared" si="62"/>
        <v>96.974699257638832</v>
      </c>
      <c r="EF57" s="2">
        <f t="shared" si="62"/>
        <v>95.343365286691892</v>
      </c>
      <c r="EG57" s="2">
        <f t="shared" si="62"/>
        <v>95.53886330414646</v>
      </c>
      <c r="EH57" s="2">
        <f t="shared" si="62"/>
        <v>98.022853826780491</v>
      </c>
      <c r="EI57" s="2">
        <f t="shared" si="62"/>
        <v>95.161752635858917</v>
      </c>
      <c r="EJ57" s="2">
        <f t="shared" si="62"/>
        <v>97.063841092764278</v>
      </c>
      <c r="EK57" s="2">
        <f t="shared" si="62"/>
        <v>101.0050245948789</v>
      </c>
      <c r="EL57" s="2">
        <f t="shared" si="62"/>
        <v>105.0421237426731</v>
      </c>
      <c r="EM57" s="2">
        <f t="shared" si="62"/>
        <v>105.52854099821748</v>
      </c>
      <c r="EN57" s="2">
        <f t="shared" si="62"/>
        <v>113.01839485159</v>
      </c>
      <c r="EO57" s="2">
        <f t="shared" si="62"/>
        <v>112.03704699687937</v>
      </c>
      <c r="EQ57" s="2">
        <f t="shared" si="63"/>
        <v>101.39955712693325</v>
      </c>
      <c r="ER57" s="2">
        <f t="shared" si="63"/>
        <v>101.4311050341272</v>
      </c>
      <c r="ES57" s="2">
        <f t="shared" si="63"/>
        <v>99.238504721223023</v>
      </c>
      <c r="ET57" s="2">
        <f t="shared" si="63"/>
        <v>96.060060003340581</v>
      </c>
      <c r="EU57" s="2">
        <f t="shared" si="63"/>
        <v>99.63269273643462</v>
      </c>
      <c r="EV57" s="2">
        <f t="shared" si="63"/>
        <v>96.421600279752852</v>
      </c>
      <c r="EW57" s="2">
        <f t="shared" si="63"/>
        <v>96.699143484023764</v>
      </c>
      <c r="EX57" s="2">
        <f t="shared" si="63"/>
        <v>99.234252954607953</v>
      </c>
      <c r="EY57" s="2">
        <f t="shared" si="63"/>
        <v>97.105049617058228</v>
      </c>
      <c r="EZ57" s="2">
        <f t="shared" si="63"/>
        <v>97.709142659768375</v>
      </c>
      <c r="FA57" s="2">
        <f t="shared" si="63"/>
        <v>101.54287415576354</v>
      </c>
      <c r="FB57" s="2">
        <f t="shared" si="63"/>
        <v>104.55675737059576</v>
      </c>
      <c r="FC57" s="2">
        <f t="shared" si="63"/>
        <v>104.34051604114993</v>
      </c>
      <c r="FD57" s="2">
        <f t="shared" si="63"/>
        <v>110.54516928067237</v>
      </c>
      <c r="FE57" s="2">
        <f t="shared" si="63"/>
        <v>109.81640876144289</v>
      </c>
      <c r="FG57" s="2">
        <f t="shared" si="64"/>
        <v>0.27740211872417814</v>
      </c>
      <c r="FH57" s="2">
        <f t="shared" si="64"/>
        <v>0.24705598679141502</v>
      </c>
      <c r="FI57" s="2">
        <f t="shared" si="64"/>
        <v>0.26479910659123324</v>
      </c>
      <c r="FJ57" s="2">
        <f t="shared" si="64"/>
        <v>0.25677394620659749</v>
      </c>
      <c r="FK57" s="2">
        <f t="shared" si="64"/>
        <v>0.25692602578554025</v>
      </c>
      <c r="FL57" s="2">
        <f t="shared" si="64"/>
        <v>0.25994955586582202</v>
      </c>
      <c r="FM57" s="2">
        <f t="shared" si="64"/>
        <v>0.2500278997097905</v>
      </c>
      <c r="FN57" s="2">
        <f t="shared" si="64"/>
        <v>0.24161725942063492</v>
      </c>
      <c r="FO57" s="2">
        <f t="shared" si="64"/>
        <v>0.24033665513598321</v>
      </c>
      <c r="FP57" s="2">
        <f t="shared" si="64"/>
        <v>0.24138457033155886</v>
      </c>
      <c r="FQ57" s="2">
        <f t="shared" si="64"/>
        <v>0.24825730529071935</v>
      </c>
      <c r="FR57" s="2">
        <f t="shared" si="64"/>
        <v>0.25148064695524425</v>
      </c>
      <c r="FS57" s="2">
        <f t="shared" si="64"/>
        <v>0.22151468995205445</v>
      </c>
      <c r="FT57" s="2">
        <f t="shared" si="64"/>
        <v>0.22682138382755285</v>
      </c>
      <c r="FU57" s="2">
        <f t="shared" si="64"/>
        <v>0.20979427095138845</v>
      </c>
      <c r="FW57" s="2">
        <f t="shared" si="53"/>
        <v>2.4576959594755714E-5</v>
      </c>
      <c r="FX57" s="2">
        <f t="shared" si="53"/>
        <v>3.9897365784196946E-5</v>
      </c>
      <c r="FY57" s="2">
        <f t="shared" si="53"/>
        <v>4.6708366673974238E-5</v>
      </c>
      <c r="FZ57" s="2">
        <f t="shared" si="53"/>
        <v>4.0403676567533706E-5</v>
      </c>
      <c r="GA57" s="2">
        <f t="shared" si="53"/>
        <v>3.749455485468286E-5</v>
      </c>
      <c r="GB57" s="2">
        <f t="shared" si="53"/>
        <v>3.9725805367596739E-5</v>
      </c>
      <c r="GC57" s="2">
        <f t="shared" si="53"/>
        <v>3.7415165520428032E-5</v>
      </c>
      <c r="GD57" s="2">
        <f t="shared" si="53"/>
        <v>3.803938562378546E-5</v>
      </c>
      <c r="GE57" s="2">
        <f t="shared" si="53"/>
        <v>4.3715360699945136E-5</v>
      </c>
      <c r="GF57" s="2">
        <f t="shared" si="53"/>
        <v>4.5280739885901529E-5</v>
      </c>
      <c r="GG57" s="2">
        <f t="shared" si="53"/>
        <v>4.2491923116773211E-5</v>
      </c>
      <c r="GH57" s="2">
        <f t="shared" si="53"/>
        <v>3.5912704385874076E-5</v>
      </c>
      <c r="GI57" s="2">
        <f t="shared" si="53"/>
        <v>2.9874922268281485E-5</v>
      </c>
      <c r="GJ57" s="2">
        <f t="shared" si="53"/>
        <v>2.3687842439427637E-5</v>
      </c>
      <c r="GK57" s="2">
        <f t="shared" si="53"/>
        <v>1.913766593101855E-5</v>
      </c>
      <c r="GM57" s="86">
        <f t="shared" si="54"/>
        <v>1.4680975404552605E-4</v>
      </c>
      <c r="GN57" s="86">
        <f t="shared" si="54"/>
        <v>2.1652264474340074E-5</v>
      </c>
      <c r="GO57" s="86">
        <f t="shared" si="54"/>
        <v>4.6470623880126997E-5</v>
      </c>
      <c r="GP57" s="86">
        <f t="shared" si="54"/>
        <v>3.7263004290632816E-5</v>
      </c>
      <c r="GQ57" s="86">
        <f t="shared" si="54"/>
        <v>3.3558410502851566E-5</v>
      </c>
      <c r="GR57" s="86">
        <f t="shared" si="54"/>
        <v>3.5024075061028636E-5</v>
      </c>
      <c r="GS57" s="86">
        <f t="shared" si="54"/>
        <v>1.9008388086203397E-5</v>
      </c>
      <c r="GT57" s="86">
        <f t="shared" si="54"/>
        <v>1.0083675778179588E-5</v>
      </c>
      <c r="GU57" s="86">
        <f t="shared" si="54"/>
        <v>9.2827235325570321E-6</v>
      </c>
      <c r="GV57" s="86">
        <f t="shared" si="54"/>
        <v>1.3873664909406762E-5</v>
      </c>
      <c r="GW57" s="86">
        <f t="shared" si="54"/>
        <v>1.6742421692719368E-5</v>
      </c>
      <c r="GX57" s="86">
        <f t="shared" si="54"/>
        <v>2.1901905121193638E-5</v>
      </c>
      <c r="GY57" s="86">
        <f t="shared" si="54"/>
        <v>2.3087174667606687E-6</v>
      </c>
      <c r="GZ57" s="86">
        <f t="shared" si="54"/>
        <v>3.0493078704711029E-6</v>
      </c>
      <c r="HA57" s="86">
        <f t="shared" si="54"/>
        <v>3.2396715161376028E-7</v>
      </c>
      <c r="HC57" s="86">
        <f t="shared" si="58"/>
        <v>9.3024856368480363E-14</v>
      </c>
      <c r="HD57" s="86">
        <f t="shared" si="58"/>
        <v>1.3979024337589816E-15</v>
      </c>
      <c r="HE57" s="86">
        <f t="shared" si="58"/>
        <v>1.038656783948154E-15</v>
      </c>
      <c r="HF57" s="86">
        <f t="shared" si="58"/>
        <v>5.9841001828093501E-16</v>
      </c>
      <c r="HG57" s="86">
        <f t="shared" si="58"/>
        <v>8.1551288883683811E-17</v>
      </c>
      <c r="HH57" s="86">
        <f t="shared" si="58"/>
        <v>8.626268233254579E-17</v>
      </c>
      <c r="HI57" s="86">
        <f t="shared" si="58"/>
        <v>2.1206179922846203E-17</v>
      </c>
      <c r="HJ57" s="86">
        <f t="shared" si="58"/>
        <v>2.0928974061649825E-17</v>
      </c>
      <c r="HK57" s="86">
        <f t="shared" si="58"/>
        <v>3.8895993871554281E-18</v>
      </c>
      <c r="HL57" s="86">
        <f t="shared" si="58"/>
        <v>7.9039616378373886E-18</v>
      </c>
      <c r="HM57" s="86">
        <f t="shared" si="58"/>
        <v>8.1220087812622348E-17</v>
      </c>
      <c r="HN57" s="86">
        <f t="shared" si="58"/>
        <v>7.6300143991222104E-17</v>
      </c>
      <c r="HO57" s="86">
        <f t="shared" si="58"/>
        <v>1.0656548389847126E-18</v>
      </c>
      <c r="HP57" s="86">
        <f t="shared" si="58"/>
        <v>2.1950297056677911E-16</v>
      </c>
      <c r="HQ57" s="86">
        <f t="shared" si="58"/>
        <v>1.6064605673923331E-22</v>
      </c>
      <c r="HS57" s="86">
        <f t="shared" si="55"/>
        <v>9.8524173573445752E-113</v>
      </c>
      <c r="HT57" s="86">
        <f t="shared" si="55"/>
        <v>2.9194281153590646E-126</v>
      </c>
      <c r="HU57" s="86">
        <f t="shared" si="55"/>
        <v>3.2347199060685825E-130</v>
      </c>
      <c r="HV57" s="86">
        <f t="shared" si="55"/>
        <v>4.4225318747425017E-133</v>
      </c>
      <c r="HW57" s="86">
        <f t="shared" si="55"/>
        <v>6.0526245121586087E-142</v>
      </c>
      <c r="HX57" s="86">
        <f t="shared" si="55"/>
        <v>2.9111986821847741E-141</v>
      </c>
      <c r="HY57" s="86">
        <f t="shared" si="55"/>
        <v>1.0488538651706068E-147</v>
      </c>
      <c r="HZ57" s="86">
        <f t="shared" si="55"/>
        <v>9.6709482615389595E-148</v>
      </c>
      <c r="IA57" s="86">
        <f t="shared" si="55"/>
        <v>5.9590021641888275E-153</v>
      </c>
      <c r="IB57" s="86">
        <f t="shared" si="55"/>
        <v>2.6054868178554181E-152</v>
      </c>
      <c r="IC57" s="86">
        <f t="shared" si="55"/>
        <v>6.8225156806271493E-144</v>
      </c>
      <c r="ID57" s="86">
        <f t="shared" si="55"/>
        <v>3.2581456797145342E-145</v>
      </c>
      <c r="IE57" s="86">
        <f t="shared" si="55"/>
        <v>3.147287179542736E-162</v>
      </c>
      <c r="IF57" s="86">
        <f t="shared" si="55"/>
        <v>6.6192165127705996E-59</v>
      </c>
      <c r="IG57" s="86">
        <f t="shared" si="55"/>
        <v>2.8302373490695328E-40</v>
      </c>
      <c r="II57" s="86">
        <f t="shared" si="56"/>
        <v>2.221934351454057E-303</v>
      </c>
      <c r="IJ57" s="86">
        <f t="shared" si="56"/>
        <v>0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0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0</v>
      </c>
      <c r="IV57" s="86">
        <f t="shared" si="56"/>
        <v>5.1530770639451542E-209</v>
      </c>
      <c r="IW57" s="86">
        <f t="shared" si="56"/>
        <v>1.5533122909027485E-98</v>
      </c>
      <c r="IY57" s="86">
        <f t="shared" si="57"/>
        <v>1.4680975413855089E-4</v>
      </c>
      <c r="IZ57" s="86">
        <f t="shared" si="57"/>
        <v>2.1652264475737977E-5</v>
      </c>
      <c r="JA57" s="86">
        <f t="shared" si="57"/>
        <v>4.6470623881165656E-5</v>
      </c>
      <c r="JB57" s="86">
        <f t="shared" si="57"/>
        <v>3.7263004291231228E-5</v>
      </c>
      <c r="JC57" s="86">
        <f t="shared" si="57"/>
        <v>3.3558410502933118E-5</v>
      </c>
      <c r="JD57" s="86">
        <f t="shared" si="57"/>
        <v>3.5024075061114898E-5</v>
      </c>
      <c r="JE57" s="86">
        <f t="shared" si="57"/>
        <v>1.9008388086224603E-5</v>
      </c>
      <c r="JF57" s="86">
        <f t="shared" si="57"/>
        <v>1.0083675778200517E-5</v>
      </c>
      <c r="JG57" s="86">
        <f t="shared" si="57"/>
        <v>9.2827235325609216E-6</v>
      </c>
      <c r="JH57" s="86">
        <f t="shared" si="57"/>
        <v>1.3873664909414666E-5</v>
      </c>
      <c r="JI57" s="86">
        <f t="shared" si="57"/>
        <v>1.6742421692800589E-5</v>
      </c>
      <c r="JJ57" s="86">
        <f t="shared" si="57"/>
        <v>2.1901905121269939E-5</v>
      </c>
      <c r="JK57" s="86">
        <f t="shared" si="57"/>
        <v>2.3087174667617343E-6</v>
      </c>
      <c r="JL57" s="86">
        <f t="shared" si="57"/>
        <v>3.049307870690606E-6</v>
      </c>
      <c r="JM57" s="86">
        <f t="shared" si="57"/>
        <v>3.2396715161376044E-7</v>
      </c>
    </row>
    <row r="58" spans="2:273" x14ac:dyDescent="0.25">
      <c r="B58" s="2">
        <v>31</v>
      </c>
      <c r="C58" s="37">
        <v>103.917</v>
      </c>
      <c r="D58" s="37">
        <v>105.417</v>
      </c>
      <c r="E58" s="37">
        <v>100.233</v>
      </c>
      <c r="F58" s="37">
        <v>100.7</v>
      </c>
      <c r="G58" s="37">
        <v>104.68300000000001</v>
      </c>
      <c r="H58" s="37">
        <v>102.5</v>
      </c>
      <c r="I58" s="37">
        <v>103.345</v>
      </c>
      <c r="J58" s="37">
        <v>102.259</v>
      </c>
      <c r="K58" s="37">
        <v>102.828</v>
      </c>
      <c r="L58" s="37">
        <v>104.431</v>
      </c>
      <c r="M58" s="37">
        <v>105.46599999999999</v>
      </c>
      <c r="N58" s="37">
        <v>108.741</v>
      </c>
      <c r="O58" s="37">
        <v>109.431</v>
      </c>
      <c r="P58" s="37">
        <v>107.70699999999999</v>
      </c>
      <c r="Q58" s="37">
        <v>107.77200000000001</v>
      </c>
      <c r="S58" s="4">
        <f t="shared" si="59"/>
        <v>103.47713208542331</v>
      </c>
      <c r="T58" s="4">
        <f t="shared" si="59"/>
        <v>104.78884950977478</v>
      </c>
      <c r="U58" s="4">
        <f t="shared" si="59"/>
        <v>101.14271112674901</v>
      </c>
      <c r="V58" s="4">
        <f t="shared" si="59"/>
        <v>101.31813607840454</v>
      </c>
      <c r="W58" s="4">
        <f t="shared" si="59"/>
        <v>103.6244271477747</v>
      </c>
      <c r="X58" s="4">
        <f t="shared" si="59"/>
        <v>101.37873410130535</v>
      </c>
      <c r="Y58" s="4">
        <f t="shared" si="59"/>
        <v>101.01769189765626</v>
      </c>
      <c r="Z58" s="4">
        <f t="shared" si="59"/>
        <v>102.29621292982179</v>
      </c>
      <c r="AA58" s="4">
        <f t="shared" si="59"/>
        <v>101.38971733319423</v>
      </c>
      <c r="AB58" s="4">
        <f t="shared" si="59"/>
        <v>104.11010736876833</v>
      </c>
      <c r="AC58" s="4">
        <f t="shared" si="59"/>
        <v>104.85029807596813</v>
      </c>
      <c r="AD58" s="4">
        <f t="shared" si="59"/>
        <v>108.03094068777368</v>
      </c>
      <c r="AE58" s="4">
        <f t="shared" si="59"/>
        <v>109.27769549592345</v>
      </c>
      <c r="AF58" s="4">
        <f t="shared" si="59"/>
        <v>111.92120128595572</v>
      </c>
      <c r="AG58" s="4">
        <f t="shared" si="59"/>
        <v>109.15969588127582</v>
      </c>
      <c r="AI58" s="4">
        <f t="shared" si="60"/>
        <v>0.43986791457669483</v>
      </c>
      <c r="AJ58" s="4">
        <f t="shared" si="60"/>
        <v>0.62815049022522373</v>
      </c>
      <c r="AK58" s="4">
        <f t="shared" si="60"/>
        <v>-0.90971112674900212</v>
      </c>
      <c r="AL58" s="4">
        <f t="shared" si="60"/>
        <v>-0.61813607840453244</v>
      </c>
      <c r="AM58" s="4">
        <f t="shared" si="60"/>
        <v>1.0585728522253106</v>
      </c>
      <c r="AN58" s="4">
        <f t="shared" si="60"/>
        <v>1.1212658986946451</v>
      </c>
      <c r="AO58" s="4">
        <f t="shared" si="60"/>
        <v>2.3273081023437356</v>
      </c>
      <c r="AP58" s="4">
        <f t="shared" si="60"/>
        <v>-3.7212929821791363E-2</v>
      </c>
      <c r="AQ58" s="4">
        <f t="shared" si="60"/>
        <v>1.438282666805776</v>
      </c>
      <c r="AR58" s="4">
        <f t="shared" si="60"/>
        <v>0.320892631231672</v>
      </c>
      <c r="AS58" s="4">
        <f t="shared" si="60"/>
        <v>0.61570192403186752</v>
      </c>
      <c r="AT58" s="4">
        <f t="shared" si="60"/>
        <v>0.71005931222632057</v>
      </c>
      <c r="AU58" s="4">
        <f t="shared" si="60"/>
        <v>0.15330450407654439</v>
      </c>
      <c r="AV58" s="4">
        <f t="shared" si="60"/>
        <v>-4.2142012859557241</v>
      </c>
      <c r="AW58" s="4">
        <f t="shared" si="60"/>
        <v>-1.3876958812758176</v>
      </c>
      <c r="AY58" s="2">
        <f t="shared" si="51"/>
        <v>103.28592907263838</v>
      </c>
      <c r="AZ58" s="2">
        <f t="shared" si="51"/>
        <v>104.75298613904893</v>
      </c>
      <c r="BA58" s="2">
        <f t="shared" si="51"/>
        <v>101.06971478856114</v>
      </c>
      <c r="BB58" s="2">
        <f t="shared" si="51"/>
        <v>101.25867167343776</v>
      </c>
      <c r="BC58" s="2">
        <f t="shared" si="51"/>
        <v>103.572126829371</v>
      </c>
      <c r="BD58" s="2">
        <f t="shared" si="51"/>
        <v>101.32046969864697</v>
      </c>
      <c r="BE58" s="2">
        <f t="shared" si="51"/>
        <v>100.98372576611526</v>
      </c>
      <c r="BF58" s="2">
        <f t="shared" si="51"/>
        <v>102.27681807673383</v>
      </c>
      <c r="BG58" s="2">
        <f t="shared" si="51"/>
        <v>101.37161140588353</v>
      </c>
      <c r="BH58" s="2">
        <f t="shared" si="51"/>
        <v>104.08430074871605</v>
      </c>
      <c r="BI58" s="2">
        <f t="shared" si="51"/>
        <v>104.82036150794771</v>
      </c>
      <c r="BJ58" s="2">
        <f t="shared" si="51"/>
        <v>107.99563793351761</v>
      </c>
      <c r="BK58" s="2">
        <f t="shared" si="51"/>
        <v>109.27272227434277</v>
      </c>
      <c r="BL58" s="2">
        <f t="shared" si="51"/>
        <v>111.91463989177787</v>
      </c>
      <c r="BM58" s="2">
        <f t="shared" si="51"/>
        <v>109.15903490614086</v>
      </c>
      <c r="BO58" s="2">
        <f t="shared" si="10"/>
        <v>103.917</v>
      </c>
      <c r="BP58" s="2">
        <f t="shared" si="11"/>
        <v>105.417</v>
      </c>
      <c r="BQ58" s="2">
        <f t="shared" si="12"/>
        <v>100.233</v>
      </c>
      <c r="BR58" s="2">
        <f t="shared" si="13"/>
        <v>100.7</v>
      </c>
      <c r="BS58" s="2">
        <f t="shared" si="14"/>
        <v>104.68300000000001</v>
      </c>
      <c r="BT58" s="2">
        <f t="shared" si="15"/>
        <v>102.5</v>
      </c>
      <c r="BU58" s="2">
        <f t="shared" si="16"/>
        <v>103.345</v>
      </c>
      <c r="BV58" s="2">
        <f t="shared" si="17"/>
        <v>102.259</v>
      </c>
      <c r="BW58" s="2">
        <f t="shared" si="18"/>
        <v>102.828</v>
      </c>
      <c r="BX58" s="2">
        <f t="shared" si="19"/>
        <v>104.431</v>
      </c>
      <c r="BY58" s="2">
        <f t="shared" si="20"/>
        <v>105.46599999999999</v>
      </c>
      <c r="BZ58" s="2">
        <f t="shared" si="21"/>
        <v>108.741</v>
      </c>
      <c r="CA58" s="2">
        <f t="shared" si="22"/>
        <v>109.431</v>
      </c>
      <c r="CB58" s="2">
        <f t="shared" si="23"/>
        <v>107.70699999999999</v>
      </c>
      <c r="CC58" s="2">
        <f t="shared" si="24"/>
        <v>107.77200000000001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104.0360432457786</v>
      </c>
      <c r="DL58" s="2">
        <f t="shared" si="61"/>
        <v>105.95599905168325</v>
      </c>
      <c r="DM58" s="2">
        <f t="shared" si="61"/>
        <v>102.14131896268739</v>
      </c>
      <c r="DN58" s="2">
        <f t="shared" si="61"/>
        <v>104.15935209176787</v>
      </c>
      <c r="DO58" s="2">
        <f t="shared" si="61"/>
        <v>106.09173279352227</v>
      </c>
      <c r="DP58" s="2">
        <f t="shared" si="61"/>
        <v>103.64240540540543</v>
      </c>
      <c r="DQ58" s="2">
        <f t="shared" si="61"/>
        <v>102.98833760075864</v>
      </c>
      <c r="DR58" s="2">
        <f t="shared" si="61"/>
        <v>103.78534285714287</v>
      </c>
      <c r="DS58" s="2">
        <f t="shared" si="61"/>
        <v>103.53674543114545</v>
      </c>
      <c r="DT58" s="2">
        <f t="shared" si="61"/>
        <v>106.53961926211927</v>
      </c>
      <c r="DU58" s="2">
        <f t="shared" si="61"/>
        <v>106.22631681681682</v>
      </c>
      <c r="DV58" s="2">
        <f t="shared" si="61"/>
        <v>109.11963205310576</v>
      </c>
      <c r="DW58" s="2">
        <f t="shared" si="61"/>
        <v>110.47212436974786</v>
      </c>
      <c r="DX58" s="2">
        <f t="shared" si="61"/>
        <v>111.6098999554367</v>
      </c>
      <c r="DY58" s="2">
        <f t="shared" si="61"/>
        <v>108.36266009852216</v>
      </c>
      <c r="EA58" s="2">
        <f t="shared" si="62"/>
        <v>101.50391977624666</v>
      </c>
      <c r="EB58" s="2">
        <f t="shared" si="62"/>
        <v>101.40921796201083</v>
      </c>
      <c r="EC58" s="2">
        <f t="shared" si="62"/>
        <v>98.356106100285402</v>
      </c>
      <c r="ED58" s="2">
        <f t="shared" si="62"/>
        <v>93.601086929910338</v>
      </c>
      <c r="EE58" s="2">
        <f t="shared" si="62"/>
        <v>96.925792540525066</v>
      </c>
      <c r="EF58" s="2">
        <f t="shared" si="62"/>
        <v>95.291620402091212</v>
      </c>
      <c r="EG58" s="2">
        <f t="shared" si="62"/>
        <v>95.49968332006658</v>
      </c>
      <c r="EH58" s="2">
        <f t="shared" si="62"/>
        <v>97.958324415838845</v>
      </c>
      <c r="EI58" s="2">
        <f t="shared" si="62"/>
        <v>95.129798553081741</v>
      </c>
      <c r="EJ58" s="2">
        <f t="shared" si="62"/>
        <v>97.046652801222166</v>
      </c>
      <c r="EK58" s="2">
        <f t="shared" si="62"/>
        <v>100.93752516188412</v>
      </c>
      <c r="EL58" s="2">
        <f t="shared" si="62"/>
        <v>104.94456533757867</v>
      </c>
      <c r="EM58" s="2">
        <f t="shared" si="62"/>
        <v>105.42862419443303</v>
      </c>
      <c r="EN58" s="2">
        <f t="shared" si="62"/>
        <v>112.86228246176847</v>
      </c>
      <c r="EO58" s="2">
        <f t="shared" si="62"/>
        <v>111.8949108094552</v>
      </c>
      <c r="EQ58" s="2">
        <f t="shared" si="63"/>
        <v>101.30923472551204</v>
      </c>
      <c r="ER58" s="2">
        <f t="shared" si="63"/>
        <v>101.34259294923213</v>
      </c>
      <c r="ES58" s="2">
        <f t="shared" si="63"/>
        <v>99.161360544064749</v>
      </c>
      <c r="ET58" s="2">
        <f t="shared" si="63"/>
        <v>96.002161940288502</v>
      </c>
      <c r="EU58" s="2">
        <f t="shared" si="63"/>
        <v>99.545571823537315</v>
      </c>
      <c r="EV58" s="2">
        <f t="shared" si="63"/>
        <v>96.354454370441317</v>
      </c>
      <c r="EW58" s="2">
        <f t="shared" si="63"/>
        <v>96.643553135885881</v>
      </c>
      <c r="EX58" s="2">
        <f t="shared" si="63"/>
        <v>99.152672477219426</v>
      </c>
      <c r="EY58" s="2">
        <f t="shared" si="63"/>
        <v>97.044876083968134</v>
      </c>
      <c r="EZ58" s="2">
        <f t="shared" si="63"/>
        <v>97.682626651436649</v>
      </c>
      <c r="FA58" s="2">
        <f t="shared" si="63"/>
        <v>101.46759337141864</v>
      </c>
      <c r="FB58" s="2">
        <f t="shared" si="63"/>
        <v>104.46605527946839</v>
      </c>
      <c r="FC58" s="2">
        <f t="shared" si="63"/>
        <v>104.25699020452976</v>
      </c>
      <c r="FD58" s="2">
        <f t="shared" si="63"/>
        <v>110.42231324813245</v>
      </c>
      <c r="FE58" s="2">
        <f t="shared" si="63"/>
        <v>109.70652460332546</v>
      </c>
      <c r="FG58" s="2">
        <f t="shared" si="64"/>
        <v>0.29623710525420371</v>
      </c>
      <c r="FH58" s="2">
        <f t="shared" si="64"/>
        <v>0.26458498315673068</v>
      </c>
      <c r="FI58" s="2">
        <f t="shared" si="64"/>
        <v>0.28311364611861162</v>
      </c>
      <c r="FJ58" s="2">
        <f t="shared" si="64"/>
        <v>0.27474085422864525</v>
      </c>
      <c r="FK58" s="2">
        <f t="shared" si="64"/>
        <v>0.27489963915090104</v>
      </c>
      <c r="FL58" s="2">
        <f t="shared" si="64"/>
        <v>0.27805553622695334</v>
      </c>
      <c r="FM58" s="2">
        <f t="shared" si="64"/>
        <v>0.26769279051945261</v>
      </c>
      <c r="FN58" s="2">
        <f t="shared" si="64"/>
        <v>0.2588930532675992</v>
      </c>
      <c r="FO58" s="2">
        <f t="shared" si="64"/>
        <v>0.2575519807102139</v>
      </c>
      <c r="FP58" s="2">
        <f t="shared" si="64"/>
        <v>0.25864940101323242</v>
      </c>
      <c r="FQ58" s="2">
        <f t="shared" si="64"/>
        <v>0.26584144302832652</v>
      </c>
      <c r="FR58" s="2">
        <f t="shared" si="64"/>
        <v>0.26921133330512675</v>
      </c>
      <c r="FS58" s="2">
        <f t="shared" si="64"/>
        <v>0.23780384145438946</v>
      </c>
      <c r="FT58" s="2">
        <f t="shared" si="64"/>
        <v>0.24337876684671034</v>
      </c>
      <c r="FU58" s="2">
        <f t="shared" si="64"/>
        <v>0.22547117797672567</v>
      </c>
      <c r="FW58" s="2">
        <f t="shared" si="53"/>
        <v>2.6948036425555006E-5</v>
      </c>
      <c r="FX58" s="2">
        <f t="shared" si="53"/>
        <v>4.374642327605638E-5</v>
      </c>
      <c r="FY58" s="2">
        <f t="shared" si="53"/>
        <v>5.1214474845690317E-5</v>
      </c>
      <c r="FZ58" s="2">
        <f t="shared" si="53"/>
        <v>4.4301577709501183E-5</v>
      </c>
      <c r="GA58" s="2">
        <f t="shared" si="53"/>
        <v>4.1111813154092929E-5</v>
      </c>
      <c r="GB58" s="2">
        <f t="shared" si="53"/>
        <v>4.3558312464984217E-5</v>
      </c>
      <c r="GC58" s="2">
        <f t="shared" si="53"/>
        <v>4.1024765109187017E-5</v>
      </c>
      <c r="GD58" s="2">
        <f t="shared" si="53"/>
        <v>4.1709203859581922E-5</v>
      </c>
      <c r="GE58" s="2">
        <f t="shared" si="53"/>
        <v>4.7932737683909727E-5</v>
      </c>
      <c r="GF58" s="2">
        <f t="shared" si="53"/>
        <v>4.9649127092741671E-5</v>
      </c>
      <c r="GG58" s="2">
        <f t="shared" si="53"/>
        <v>4.6591276206743222E-5</v>
      </c>
      <c r="GH58" s="2">
        <f t="shared" si="53"/>
        <v>3.9377360889244716E-5</v>
      </c>
      <c r="GI58" s="2">
        <f t="shared" si="53"/>
        <v>3.2757106463535902E-5</v>
      </c>
      <c r="GJ58" s="2">
        <f t="shared" si="53"/>
        <v>2.5973143390516586E-5</v>
      </c>
      <c r="GK58" s="2">
        <f t="shared" si="53"/>
        <v>2.0983994674268609E-5</v>
      </c>
      <c r="GM58" s="86">
        <f t="shared" si="54"/>
        <v>2.409551181143451E-4</v>
      </c>
      <c r="GN58" s="86">
        <f t="shared" si="54"/>
        <v>4.0829861996256531E-5</v>
      </c>
      <c r="GO58" s="86">
        <f t="shared" si="54"/>
        <v>8.464425869920805E-5</v>
      </c>
      <c r="GP58" s="86">
        <f t="shared" si="54"/>
        <v>6.8020901887319278E-5</v>
      </c>
      <c r="GQ58" s="86">
        <f t="shared" si="54"/>
        <v>6.2028912410859062E-5</v>
      </c>
      <c r="GR58" s="86">
        <f t="shared" si="54"/>
        <v>6.5005115577634681E-5</v>
      </c>
      <c r="GS58" s="86">
        <f t="shared" si="54"/>
        <v>3.6704963537328693E-5</v>
      </c>
      <c r="GT58" s="86">
        <f t="shared" si="54"/>
        <v>2.0338463499847892E-5</v>
      </c>
      <c r="GU58" s="86">
        <f t="shared" si="54"/>
        <v>1.8814034508132764E-5</v>
      </c>
      <c r="GV58" s="86">
        <f t="shared" si="54"/>
        <v>2.7001477851207799E-5</v>
      </c>
      <c r="GW58" s="86">
        <f t="shared" si="54"/>
        <v>3.26119554691288E-5</v>
      </c>
      <c r="GX58" s="86">
        <f t="shared" si="54"/>
        <v>4.1808819046444088E-5</v>
      </c>
      <c r="GY58" s="86">
        <f t="shared" si="54"/>
        <v>5.082992561305213E-6</v>
      </c>
      <c r="GZ58" s="86">
        <f t="shared" si="54"/>
        <v>6.6471486478201585E-6</v>
      </c>
      <c r="HA58" s="86">
        <f t="shared" si="54"/>
        <v>8.3182381878519184E-7</v>
      </c>
      <c r="HC58" s="86">
        <f t="shared" si="58"/>
        <v>2.7051573764969344E-13</v>
      </c>
      <c r="HD58" s="86">
        <f t="shared" si="58"/>
        <v>4.9651159208447427E-15</v>
      </c>
      <c r="HE58" s="86">
        <f t="shared" si="58"/>
        <v>3.8328463704243746E-15</v>
      </c>
      <c r="HF58" s="86">
        <f t="shared" si="58"/>
        <v>2.2264002135427215E-15</v>
      </c>
      <c r="HG58" s="86">
        <f t="shared" si="58"/>
        <v>3.2735804085490524E-16</v>
      </c>
      <c r="HH58" s="86">
        <f t="shared" si="58"/>
        <v>3.4890643396764774E-16</v>
      </c>
      <c r="HI58" s="86">
        <f t="shared" si="58"/>
        <v>9.0476464832754056E-17</v>
      </c>
      <c r="HJ58" s="86">
        <f t="shared" si="58"/>
        <v>9.0303751565341906E-17</v>
      </c>
      <c r="HK58" s="86">
        <f t="shared" si="58"/>
        <v>1.7981601837946263E-17</v>
      </c>
      <c r="HL58" s="86">
        <f t="shared" si="58"/>
        <v>3.5324782432280983E-17</v>
      </c>
      <c r="HM58" s="86">
        <f t="shared" si="58"/>
        <v>3.3644086887102654E-16</v>
      </c>
      <c r="HN58" s="86">
        <f t="shared" si="58"/>
        <v>3.1277173694430531E-16</v>
      </c>
      <c r="HO58" s="86">
        <f t="shared" si="58"/>
        <v>5.0076517942546037E-18</v>
      </c>
      <c r="HP58" s="86">
        <f t="shared" si="58"/>
        <v>8.2891295693812076E-16</v>
      </c>
      <c r="HQ58" s="86">
        <f t="shared" si="58"/>
        <v>1.0873282829431986E-21</v>
      </c>
      <c r="HS58" s="86">
        <f t="shared" si="55"/>
        <v>3.2520106011636428E-110</v>
      </c>
      <c r="HT58" s="86">
        <f t="shared" si="55"/>
        <v>2.6724030450499357E-123</v>
      </c>
      <c r="HU58" s="86">
        <f t="shared" si="55"/>
        <v>3.9399094444641579E-127</v>
      </c>
      <c r="HV58" s="86">
        <f t="shared" si="55"/>
        <v>5.7485042353718359E-130</v>
      </c>
      <c r="HW58" s="86">
        <f t="shared" si="55"/>
        <v>1.2303505827213345E-138</v>
      </c>
      <c r="HX58" s="86">
        <f t="shared" si="55"/>
        <v>6.0919330817550671E-138</v>
      </c>
      <c r="HY58" s="86">
        <f t="shared" si="55"/>
        <v>3.022368780432688E-144</v>
      </c>
      <c r="HZ58" s="86">
        <f t="shared" si="55"/>
        <v>2.9636778158106618E-144</v>
      </c>
      <c r="IA58" s="86">
        <f t="shared" si="55"/>
        <v>2.5693593821249115E-149</v>
      </c>
      <c r="IB58" s="86">
        <f t="shared" si="55"/>
        <v>9.8937118748583902E-149</v>
      </c>
      <c r="IC58" s="86">
        <f t="shared" si="55"/>
        <v>1.7397942762907255E-140</v>
      </c>
      <c r="ID58" s="86">
        <f t="shared" si="55"/>
        <v>8.0747588824309365E-142</v>
      </c>
      <c r="IE58" s="86">
        <f t="shared" si="55"/>
        <v>1.6641563227495006E-158</v>
      </c>
      <c r="IF58" s="86">
        <f t="shared" si="55"/>
        <v>1.2905779301520343E-57</v>
      </c>
      <c r="IG58" s="86">
        <f t="shared" si="55"/>
        <v>2.0417837896551658E-39</v>
      </c>
      <c r="II58" s="86">
        <f t="shared" si="56"/>
        <v>3.5612772726754734E-298</v>
      </c>
      <c r="IJ58" s="86">
        <f t="shared" si="56"/>
        <v>0</v>
      </c>
      <c r="IK58" s="86">
        <f t="shared" si="56"/>
        <v>0</v>
      </c>
      <c r="IL58" s="86">
        <f t="shared" si="56"/>
        <v>0</v>
      </c>
      <c r="IM58" s="86">
        <f t="shared" si="56"/>
        <v>0</v>
      </c>
      <c r="IN58" s="86">
        <f t="shared" si="56"/>
        <v>0</v>
      </c>
      <c r="IO58" s="86">
        <f t="shared" si="56"/>
        <v>0</v>
      </c>
      <c r="IP58" s="86">
        <f t="shared" si="56"/>
        <v>0</v>
      </c>
      <c r="IQ58" s="86">
        <f t="shared" si="56"/>
        <v>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0</v>
      </c>
      <c r="IV58" s="86">
        <f t="shared" si="56"/>
        <v>1.8852437695166632E-205</v>
      </c>
      <c r="IW58" s="86">
        <f t="shared" si="56"/>
        <v>6.6424947582219534E-97</v>
      </c>
      <c r="IY58" s="86">
        <f t="shared" si="57"/>
        <v>2.4095511838486083E-4</v>
      </c>
      <c r="IZ58" s="86">
        <f t="shared" si="57"/>
        <v>4.0829862001221648E-5</v>
      </c>
      <c r="JA58" s="86">
        <f t="shared" si="57"/>
        <v>8.4644258703040894E-5</v>
      </c>
      <c r="JB58" s="86">
        <f t="shared" si="57"/>
        <v>6.8020901889545674E-5</v>
      </c>
      <c r="JC58" s="86">
        <f t="shared" si="57"/>
        <v>6.2028912411186423E-5</v>
      </c>
      <c r="JD58" s="86">
        <f t="shared" si="57"/>
        <v>6.500511557798359E-5</v>
      </c>
      <c r="JE58" s="86">
        <f t="shared" si="57"/>
        <v>3.670496353741917E-5</v>
      </c>
      <c r="JF58" s="86">
        <f t="shared" si="57"/>
        <v>2.0338463499938196E-5</v>
      </c>
      <c r="JG58" s="86">
        <f t="shared" si="57"/>
        <v>1.8814034508150745E-5</v>
      </c>
      <c r="JH58" s="86">
        <f t="shared" si="57"/>
        <v>2.7001477851243124E-5</v>
      </c>
      <c r="JI58" s="86">
        <f t="shared" si="57"/>
        <v>3.2611955469465242E-5</v>
      </c>
      <c r="JJ58" s="86">
        <f t="shared" si="57"/>
        <v>4.180881904675686E-5</v>
      </c>
      <c r="JK58" s="86">
        <f t="shared" si="57"/>
        <v>5.0829925613102206E-6</v>
      </c>
      <c r="JL58" s="86">
        <f t="shared" si="57"/>
        <v>6.6471486486490717E-6</v>
      </c>
      <c r="JM58" s="86">
        <f t="shared" si="57"/>
        <v>8.318238187851929E-7</v>
      </c>
    </row>
    <row r="59" spans="2:273" x14ac:dyDescent="0.25">
      <c r="B59" s="2">
        <v>32</v>
      </c>
      <c r="C59" s="37">
        <v>106.45</v>
      </c>
      <c r="D59" s="37">
        <v>107.75</v>
      </c>
      <c r="E59" s="37">
        <v>100.417</v>
      </c>
      <c r="F59" s="37">
        <v>102.65</v>
      </c>
      <c r="G59" s="37">
        <v>107.3</v>
      </c>
      <c r="H59" s="37">
        <v>104.18300000000001</v>
      </c>
      <c r="I59" s="37">
        <v>105.224</v>
      </c>
      <c r="J59" s="37">
        <v>105.31</v>
      </c>
      <c r="K59" s="37">
        <v>101.31</v>
      </c>
      <c r="L59" s="37">
        <v>107.70699999999999</v>
      </c>
      <c r="M59" s="37">
        <v>106.10299999999999</v>
      </c>
      <c r="N59" s="37">
        <v>106.29300000000001</v>
      </c>
      <c r="O59" s="37">
        <v>109.517</v>
      </c>
      <c r="P59" s="37">
        <v>109.879</v>
      </c>
      <c r="Q59" s="37">
        <v>106.456</v>
      </c>
      <c r="S59" s="4">
        <f t="shared" si="59"/>
        <v>103.63262727032368</v>
      </c>
      <c r="T59" s="4">
        <f t="shared" si="59"/>
        <v>104.91469916387589</v>
      </c>
      <c r="U59" s="4">
        <f t="shared" si="59"/>
        <v>101.19900858462528</v>
      </c>
      <c r="V59" s="4">
        <f t="shared" si="59"/>
        <v>101.37466580005689</v>
      </c>
      <c r="W59" s="4">
        <f t="shared" si="59"/>
        <v>103.69253187184883</v>
      </c>
      <c r="X59" s="4">
        <f t="shared" si="59"/>
        <v>101.40511702127054</v>
      </c>
      <c r="Y59" s="4">
        <f t="shared" si="59"/>
        <v>101.02329819921049</v>
      </c>
      <c r="Z59" s="4">
        <f t="shared" si="59"/>
        <v>102.3133830479623</v>
      </c>
      <c r="AA59" s="4">
        <f t="shared" si="59"/>
        <v>101.41487378640304</v>
      </c>
      <c r="AB59" s="4">
        <f t="shared" si="59"/>
        <v>104.08581106522288</v>
      </c>
      <c r="AC59" s="4">
        <f t="shared" si="59"/>
        <v>104.91376553456539</v>
      </c>
      <c r="AD59" s="4">
        <f t="shared" si="59"/>
        <v>108.14440345355298</v>
      </c>
      <c r="AE59" s="4">
        <f t="shared" si="59"/>
        <v>109.3995714554638</v>
      </c>
      <c r="AF59" s="4">
        <f t="shared" si="59"/>
        <v>112.1274152759167</v>
      </c>
      <c r="AG59" s="4">
        <f t="shared" si="59"/>
        <v>109.3471399869255</v>
      </c>
      <c r="AI59" s="4">
        <f t="shared" si="60"/>
        <v>2.8173727296763218</v>
      </c>
      <c r="AJ59" s="4">
        <f t="shared" si="60"/>
        <v>2.8353008361241052</v>
      </c>
      <c r="AK59" s="4">
        <f t="shared" si="60"/>
        <v>-0.78200858462527378</v>
      </c>
      <c r="AL59" s="4">
        <f t="shared" si="60"/>
        <v>1.2753341999431171</v>
      </c>
      <c r="AM59" s="4">
        <f t="shared" si="60"/>
        <v>3.6074681281511687</v>
      </c>
      <c r="AN59" s="4">
        <f t="shared" si="60"/>
        <v>2.7778829787294654</v>
      </c>
      <c r="AO59" s="4">
        <f t="shared" si="60"/>
        <v>4.2007018007895169</v>
      </c>
      <c r="AP59" s="4">
        <f t="shared" si="60"/>
        <v>2.996616952037698</v>
      </c>
      <c r="AQ59" s="4">
        <f t="shared" si="60"/>
        <v>-0.10487378640303291</v>
      </c>
      <c r="AR59" s="4">
        <f t="shared" si="60"/>
        <v>3.6211889347771091</v>
      </c>
      <c r="AS59" s="4">
        <f t="shared" si="60"/>
        <v>1.189234465434609</v>
      </c>
      <c r="AT59" s="4">
        <f t="shared" si="60"/>
        <v>-1.851403453552976</v>
      </c>
      <c r="AU59" s="4">
        <f t="shared" si="60"/>
        <v>0.117428544536196</v>
      </c>
      <c r="AV59" s="4">
        <f t="shared" si="60"/>
        <v>-2.2484152759166989</v>
      </c>
      <c r="AW59" s="4">
        <f t="shared" si="60"/>
        <v>-2.891139986925495</v>
      </c>
      <c r="AY59" s="2">
        <f t="shared" ref="AY59:BM75" si="65">IF(OR($B59 &lt; C$230, $B59 &gt; C$233), #N/A, ((1-FG59)*DK59) + (FG59 - FW59)*EA59 + (FW59*EQ59))</f>
        <v>103.33271664209479</v>
      </c>
      <c r="AZ59" s="2">
        <f t="shared" si="65"/>
        <v>104.85051674766935</v>
      </c>
      <c r="BA59" s="2">
        <f t="shared" si="65"/>
        <v>101.0728003706118</v>
      </c>
      <c r="BB59" s="2">
        <f t="shared" si="65"/>
        <v>101.271536147978</v>
      </c>
      <c r="BC59" s="2">
        <f t="shared" si="65"/>
        <v>103.60077433556141</v>
      </c>
      <c r="BD59" s="2">
        <f t="shared" si="65"/>
        <v>101.30254870114908</v>
      </c>
      <c r="BE59" s="2">
        <f t="shared" si="65"/>
        <v>100.9611847575141</v>
      </c>
      <c r="BF59" s="2">
        <f t="shared" si="65"/>
        <v>102.27640568243106</v>
      </c>
      <c r="BG59" s="2">
        <f t="shared" si="65"/>
        <v>101.3801909148409</v>
      </c>
      <c r="BH59" s="2">
        <f t="shared" si="65"/>
        <v>104.03821359028839</v>
      </c>
      <c r="BI59" s="2">
        <f t="shared" si="65"/>
        <v>104.85856308805904</v>
      </c>
      <c r="BJ59" s="2">
        <f t="shared" si="65"/>
        <v>108.08054342539666</v>
      </c>
      <c r="BK59" s="2">
        <f t="shared" si="65"/>
        <v>109.38924941417423</v>
      </c>
      <c r="BL59" s="2">
        <f t="shared" si="65"/>
        <v>112.11393469242016</v>
      </c>
      <c r="BM59" s="2">
        <f t="shared" si="65"/>
        <v>109.34555207347807</v>
      </c>
      <c r="BO59" s="2">
        <f t="shared" si="10"/>
        <v>106.45</v>
      </c>
      <c r="BP59" s="2">
        <f t="shared" si="11"/>
        <v>107.75</v>
      </c>
      <c r="BQ59" s="2">
        <f t="shared" si="12"/>
        <v>100.417</v>
      </c>
      <c r="BR59" s="2">
        <f t="shared" si="13"/>
        <v>102.65</v>
      </c>
      <c r="BS59" s="2">
        <f t="shared" si="14"/>
        <v>107.3</v>
      </c>
      <c r="BT59" s="2">
        <f t="shared" si="15"/>
        <v>104.18300000000001</v>
      </c>
      <c r="BU59" s="2">
        <f t="shared" si="16"/>
        <v>105.224</v>
      </c>
      <c r="BV59" s="2">
        <f t="shared" si="17"/>
        <v>105.31</v>
      </c>
      <c r="BW59" s="2">
        <f t="shared" si="18"/>
        <v>101.31</v>
      </c>
      <c r="BX59" s="2">
        <f t="shared" si="19"/>
        <v>107.70699999999999</v>
      </c>
      <c r="BY59" s="2">
        <f t="shared" si="20"/>
        <v>106.10299999999999</v>
      </c>
      <c r="BZ59" s="2">
        <f t="shared" si="21"/>
        <v>106.29300000000001</v>
      </c>
      <c r="CA59" s="2">
        <f t="shared" si="22"/>
        <v>109.517</v>
      </c>
      <c r="CB59" s="2">
        <f t="shared" si="23"/>
        <v>109.879</v>
      </c>
      <c r="CC59" s="2">
        <f t="shared" si="24"/>
        <v>106.456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104.21972091932457</v>
      </c>
      <c r="DL59" s="2">
        <f t="shared" si="61"/>
        <v>106.24334352773825</v>
      </c>
      <c r="DM59" s="2">
        <f t="shared" si="61"/>
        <v>102.2774328701171</v>
      </c>
      <c r="DN59" s="2">
        <f t="shared" si="61"/>
        <v>104.4670350877193</v>
      </c>
      <c r="DO59" s="2">
        <f t="shared" si="61"/>
        <v>106.3957044534413</v>
      </c>
      <c r="DP59" s="2">
        <f t="shared" si="61"/>
        <v>103.86278378378381</v>
      </c>
      <c r="DQ59" s="2">
        <f t="shared" si="61"/>
        <v>103.16586628733995</v>
      </c>
      <c r="DR59" s="2">
        <f t="shared" si="61"/>
        <v>103.95502857142857</v>
      </c>
      <c r="DS59" s="2">
        <f t="shared" si="61"/>
        <v>103.76962934362935</v>
      </c>
      <c r="DT59" s="2">
        <f t="shared" si="61"/>
        <v>106.71936108966109</v>
      </c>
      <c r="DU59" s="2">
        <f t="shared" si="61"/>
        <v>106.44212942942943</v>
      </c>
      <c r="DV59" s="2">
        <f t="shared" si="61"/>
        <v>109.38668065433858</v>
      </c>
      <c r="DW59" s="2">
        <f t="shared" si="61"/>
        <v>110.77841344537812</v>
      </c>
      <c r="DX59" s="2">
        <f t="shared" si="61"/>
        <v>111.90514661319072</v>
      </c>
      <c r="DY59" s="2">
        <f t="shared" si="61"/>
        <v>108.57724876847288</v>
      </c>
      <c r="EA59" s="2">
        <f t="shared" si="62"/>
        <v>101.41091498153254</v>
      </c>
      <c r="EB59" s="2">
        <f t="shared" si="62"/>
        <v>101.31979868096158</v>
      </c>
      <c r="EC59" s="2">
        <f t="shared" si="62"/>
        <v>98.29073643816875</v>
      </c>
      <c r="ED59" s="2">
        <f t="shared" si="62"/>
        <v>93.577915684107637</v>
      </c>
      <c r="EE59" s="2">
        <f t="shared" si="62"/>
        <v>96.876885823411314</v>
      </c>
      <c r="EF59" s="2">
        <f t="shared" si="62"/>
        <v>95.239875517490546</v>
      </c>
      <c r="EG59" s="2">
        <f t="shared" si="62"/>
        <v>95.460503335986687</v>
      </c>
      <c r="EH59" s="2">
        <f t="shared" si="62"/>
        <v>97.893795004897186</v>
      </c>
      <c r="EI59" s="2">
        <f t="shared" si="62"/>
        <v>95.097844470304551</v>
      </c>
      <c r="EJ59" s="2">
        <f t="shared" si="62"/>
        <v>97.029464509680054</v>
      </c>
      <c r="EK59" s="2">
        <f t="shared" si="62"/>
        <v>100.87002572888936</v>
      </c>
      <c r="EL59" s="2">
        <f t="shared" si="62"/>
        <v>104.84700693248423</v>
      </c>
      <c r="EM59" s="2">
        <f t="shared" si="62"/>
        <v>105.32870739064857</v>
      </c>
      <c r="EN59" s="2">
        <f t="shared" si="62"/>
        <v>112.70617007194693</v>
      </c>
      <c r="EO59" s="2">
        <f t="shared" si="62"/>
        <v>111.75277462203101</v>
      </c>
      <c r="EQ59" s="2">
        <f t="shared" si="63"/>
        <v>101.21891232409084</v>
      </c>
      <c r="ER59" s="2">
        <f t="shared" si="63"/>
        <v>101.25408086433706</v>
      </c>
      <c r="ES59" s="2">
        <f t="shared" si="63"/>
        <v>99.084216366906475</v>
      </c>
      <c r="ET59" s="2">
        <f t="shared" si="63"/>
        <v>95.944263877236423</v>
      </c>
      <c r="EU59" s="2">
        <f t="shared" si="63"/>
        <v>99.458450910640025</v>
      </c>
      <c r="EV59" s="2">
        <f t="shared" si="63"/>
        <v>96.287308461129783</v>
      </c>
      <c r="EW59" s="2">
        <f t="shared" si="63"/>
        <v>96.587962787747983</v>
      </c>
      <c r="EX59" s="2">
        <f t="shared" si="63"/>
        <v>99.071091999830898</v>
      </c>
      <c r="EY59" s="2">
        <f t="shared" si="63"/>
        <v>96.98470255087804</v>
      </c>
      <c r="EZ59" s="2">
        <f t="shared" si="63"/>
        <v>97.656110643104924</v>
      </c>
      <c r="FA59" s="2">
        <f t="shared" si="63"/>
        <v>101.39231258707375</v>
      </c>
      <c r="FB59" s="2">
        <f t="shared" si="63"/>
        <v>104.37535318834104</v>
      </c>
      <c r="FC59" s="2">
        <f t="shared" si="63"/>
        <v>104.17346436790957</v>
      </c>
      <c r="FD59" s="2">
        <f t="shared" si="63"/>
        <v>110.29945721559254</v>
      </c>
      <c r="FE59" s="2">
        <f t="shared" si="63"/>
        <v>109.59664044520804</v>
      </c>
      <c r="FG59" s="2">
        <f t="shared" si="64"/>
        <v>0.31579205669860844</v>
      </c>
      <c r="FH59" s="2">
        <f t="shared" si="64"/>
        <v>0.28289041151064021</v>
      </c>
      <c r="FI59" s="2">
        <f t="shared" si="64"/>
        <v>0.3021742633667675</v>
      </c>
      <c r="FJ59" s="2">
        <f t="shared" si="64"/>
        <v>0.29346853201400036</v>
      </c>
      <c r="FK59" s="2">
        <f t="shared" si="64"/>
        <v>0.29363375838732525</v>
      </c>
      <c r="FL59" s="2">
        <f t="shared" si="64"/>
        <v>0.29691665845558984</v>
      </c>
      <c r="FM59" s="2">
        <f t="shared" si="64"/>
        <v>0.28612957751410506</v>
      </c>
      <c r="FN59" s="2">
        <f t="shared" si="64"/>
        <v>0.27695298522192013</v>
      </c>
      <c r="FO59" s="2">
        <f t="shared" si="64"/>
        <v>0.27555314519633894</v>
      </c>
      <c r="FP59" s="2">
        <f t="shared" si="64"/>
        <v>0.27669868209465737</v>
      </c>
      <c r="FQ59" s="2">
        <f t="shared" si="64"/>
        <v>0.28420020661312406</v>
      </c>
      <c r="FR59" s="2">
        <f t="shared" si="64"/>
        <v>0.28771161645659776</v>
      </c>
      <c r="FS59" s="2">
        <f t="shared" si="64"/>
        <v>0.25489861728276125</v>
      </c>
      <c r="FT59" s="2">
        <f t="shared" si="64"/>
        <v>0.26073720752488838</v>
      </c>
      <c r="FU59" s="2">
        <f t="shared" si="64"/>
        <v>0.24196084356899913</v>
      </c>
      <c r="FW59" s="2">
        <f t="shared" ref="FW59:GK75" si="67">POWER(10,($B59-C$232)/C$229)/(1+POWER(10,($B59-C$232)/C$229))</f>
        <v>2.9547857548079294E-5</v>
      </c>
      <c r="FX59" s="2">
        <f t="shared" si="67"/>
        <v>4.7966796833934747E-5</v>
      </c>
      <c r="FY59" s="2">
        <f t="shared" si="67"/>
        <v>5.6155277527495939E-5</v>
      </c>
      <c r="FZ59" s="2">
        <f t="shared" si="67"/>
        <v>4.8575506394875626E-5</v>
      </c>
      <c r="GA59" s="2">
        <f t="shared" si="67"/>
        <v>4.5078027930175267E-5</v>
      </c>
      <c r="GB59" s="2">
        <f t="shared" si="67"/>
        <v>4.776053916844799E-5</v>
      </c>
      <c r="GC59" s="2">
        <f t="shared" si="67"/>
        <v>4.4982582403267937E-5</v>
      </c>
      <c r="GD59" s="2">
        <f t="shared" si="67"/>
        <v>4.5733048579420384E-5</v>
      </c>
      <c r="GE59" s="2">
        <f t="shared" si="67"/>
        <v>5.2556958704090835E-5</v>
      </c>
      <c r="GF59" s="2">
        <f t="shared" si="67"/>
        <v>5.4438924549115065E-5</v>
      </c>
      <c r="GG59" s="2">
        <f t="shared" si="67"/>
        <v>5.1086088857049131E-5</v>
      </c>
      <c r="GH59" s="2">
        <f t="shared" si="67"/>
        <v>4.3176253607680715E-5</v>
      </c>
      <c r="GI59" s="2">
        <f t="shared" si="67"/>
        <v>3.59173394947684E-5</v>
      </c>
      <c r="GJ59" s="2">
        <f t="shared" si="67"/>
        <v>2.8478914049342323E-5</v>
      </c>
      <c r="GK59" s="2">
        <f t="shared" si="67"/>
        <v>2.3008446047768292E-5</v>
      </c>
      <c r="GM59" s="86">
        <f t="shared" ref="GM59:HA75" si="68" xml:space="preserve"> _xlfn.NORM.DIST($B59, C$7, ABS(C$11), TRUE) * _xlfn.NORM.DIST(($B59 - C$7)*C$15, 0, ABS(C$11), TRUE) * 2</f>
        <v>3.8969141067816835E-4</v>
      </c>
      <c r="GN59" s="86">
        <f t="shared" si="68"/>
        <v>7.5475044378051532E-5</v>
      </c>
      <c r="GO59" s="86">
        <f t="shared" si="68"/>
        <v>1.5125060000737291E-4</v>
      </c>
      <c r="GP59" s="86">
        <f t="shared" si="68"/>
        <v>1.2184587987187059E-4</v>
      </c>
      <c r="GQ59" s="86">
        <f t="shared" si="68"/>
        <v>1.1244243733440168E-4</v>
      </c>
      <c r="GR59" s="86">
        <f t="shared" si="68"/>
        <v>1.1828232488475329E-4</v>
      </c>
      <c r="GS59" s="86">
        <f t="shared" si="68"/>
        <v>6.9390472681949528E-5</v>
      </c>
      <c r="GT59" s="86">
        <f t="shared" si="68"/>
        <v>4.0098150181544414E-5</v>
      </c>
      <c r="GU59" s="86">
        <f t="shared" si="68"/>
        <v>3.7267425348096406E-5</v>
      </c>
      <c r="GV59" s="86">
        <f t="shared" si="68"/>
        <v>5.1454807070820933E-5</v>
      </c>
      <c r="GW59" s="86">
        <f t="shared" si="68"/>
        <v>6.2171836165058226E-5</v>
      </c>
      <c r="GX59" s="86">
        <f t="shared" si="68"/>
        <v>7.8172346924395552E-5</v>
      </c>
      <c r="GY59" s="86">
        <f t="shared" si="68"/>
        <v>1.0908568965060277E-5</v>
      </c>
      <c r="GZ59" s="86">
        <f t="shared" si="68"/>
        <v>1.4125610406060149E-5</v>
      </c>
      <c r="HA59" s="86">
        <f t="shared" si="68"/>
        <v>2.0690983635974499E-6</v>
      </c>
      <c r="HC59" s="86">
        <f t="shared" si="58"/>
        <v>7.7118897594351983E-13</v>
      </c>
      <c r="HD59" s="86">
        <f t="shared" ref="HD59:HQ77" si="69" xml:space="preserve"> _xlfn.NORM.DIST($B59, D$8, ABS(D$12), TRUE) * _xlfn.NORM.DIST(($B59 - D$8)*D$16, 0, ABS(D$12), TRUE) * 2</f>
        <v>1.720766125008744E-14</v>
      </c>
      <c r="HE59" s="86">
        <f t="shared" si="69"/>
        <v>1.3783265899287627E-14</v>
      </c>
      <c r="HF59" s="86">
        <f t="shared" si="69"/>
        <v>8.0729204637055244E-15</v>
      </c>
      <c r="HG59" s="86">
        <f t="shared" si="69"/>
        <v>1.2787590545798141E-15</v>
      </c>
      <c r="HH59" s="86">
        <f t="shared" si="69"/>
        <v>1.3728374640357949E-15</v>
      </c>
      <c r="HI59" s="86">
        <f t="shared" si="69"/>
        <v>3.7512615471544179E-16</v>
      </c>
      <c r="HJ59" s="86">
        <f t="shared" si="69"/>
        <v>3.7847853098218597E-16</v>
      </c>
      <c r="HK59" s="86">
        <f t="shared" si="69"/>
        <v>8.0630017182292791E-17</v>
      </c>
      <c r="HL59" s="86">
        <f t="shared" si="69"/>
        <v>1.5325281156381416E-16</v>
      </c>
      <c r="HM59" s="86">
        <f t="shared" si="69"/>
        <v>1.354510884574282E-15</v>
      </c>
      <c r="HN59" s="86">
        <f t="shared" si="69"/>
        <v>1.2467014993362339E-15</v>
      </c>
      <c r="HO59" s="86">
        <f t="shared" si="69"/>
        <v>2.2832107414979547E-17</v>
      </c>
      <c r="HP59" s="86">
        <f t="shared" si="69"/>
        <v>3.0512022504703681E-15</v>
      </c>
      <c r="HQ59" s="86">
        <f t="shared" si="69"/>
        <v>7.0855874084203455E-21</v>
      </c>
      <c r="HS59" s="86">
        <f t="shared" ref="HS59:IG75" si="70" xml:space="preserve"> _xlfn.NORM.DIST($B59, C$9, ABS(C$13), TRUE) * _xlfn.NORM.DIST(($B59 - C$9)*C$17, 0, ABS(C$13), TRUE) * 2</f>
        <v>1.0044148040226057E-107</v>
      </c>
      <c r="HT59" s="86">
        <f t="shared" si="70"/>
        <v>2.2538074865207326E-120</v>
      </c>
      <c r="HU59" s="86">
        <f t="shared" si="70"/>
        <v>4.4023441767270636E-124</v>
      </c>
      <c r="HV59" s="86">
        <f t="shared" si="70"/>
        <v>6.8569888907266847E-127</v>
      </c>
      <c r="HW59" s="86">
        <f t="shared" si="70"/>
        <v>2.2838473995719221E-135</v>
      </c>
      <c r="HX59" s="86">
        <f t="shared" si="70"/>
        <v>1.1627664151462803E-134</v>
      </c>
      <c r="HY59" s="86">
        <f t="shared" si="70"/>
        <v>7.9164810073460418E-141</v>
      </c>
      <c r="HZ59" s="86">
        <f t="shared" si="70"/>
        <v>8.243441965813828E-141</v>
      </c>
      <c r="IA59" s="86">
        <f t="shared" si="70"/>
        <v>1.0007009769549473E-145</v>
      </c>
      <c r="IB59" s="86">
        <f t="shared" si="70"/>
        <v>3.4026145252029382E-145</v>
      </c>
      <c r="IC59" s="86">
        <f t="shared" si="70"/>
        <v>4.0344558247323868E-137</v>
      </c>
      <c r="ID59" s="86">
        <f t="shared" si="70"/>
        <v>1.822655441332428E-138</v>
      </c>
      <c r="IE59" s="86">
        <f t="shared" si="70"/>
        <v>7.9577819446990149E-155</v>
      </c>
      <c r="IF59" s="86">
        <f t="shared" si="70"/>
        <v>2.43294869386652E-56</v>
      </c>
      <c r="IG59" s="86">
        <f t="shared" si="70"/>
        <v>1.4409290636328166E-38</v>
      </c>
      <c r="II59" s="86">
        <f t="shared" ref="II59:IW75" si="71" xml:space="preserve"> _xlfn.NORM.DIST($B59, C$10, ABS(C$14), TRUE) * _xlfn.NORM.DIST(($B59 - C$10)*C$18, 0, ABS(C$14), TRUE) * 2</f>
        <v>5.1425997074645291E-293</v>
      </c>
      <c r="IJ59" s="86">
        <f t="shared" si="71"/>
        <v>0</v>
      </c>
      <c r="IK59" s="86">
        <f t="shared" si="71"/>
        <v>0</v>
      </c>
      <c r="IL59" s="86">
        <f t="shared" si="71"/>
        <v>0</v>
      </c>
      <c r="IM59" s="86">
        <f t="shared" si="71"/>
        <v>0</v>
      </c>
      <c r="IN59" s="86">
        <f t="shared" si="71"/>
        <v>0</v>
      </c>
      <c r="IO59" s="86">
        <f t="shared" si="71"/>
        <v>0</v>
      </c>
      <c r="IP59" s="86">
        <f t="shared" si="71"/>
        <v>0</v>
      </c>
      <c r="IQ59" s="86">
        <f t="shared" si="71"/>
        <v>0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0</v>
      </c>
      <c r="IV59" s="86">
        <f t="shared" si="71"/>
        <v>6.4237030942142788E-202</v>
      </c>
      <c r="IW59" s="86">
        <f t="shared" si="71"/>
        <v>2.7515616846043483E-95</v>
      </c>
      <c r="IY59" s="86">
        <f t="shared" ref="IY59:JM75" si="72">GM59+HC59+HS59+II59</f>
        <v>3.8969141144935734E-4</v>
      </c>
      <c r="IZ59" s="86">
        <f t="shared" si="72"/>
        <v>7.5475044395259189E-5</v>
      </c>
      <c r="JA59" s="86">
        <f t="shared" si="72"/>
        <v>1.5125060002115618E-4</v>
      </c>
      <c r="JB59" s="86">
        <f t="shared" si="72"/>
        <v>1.2184587987994351E-4</v>
      </c>
      <c r="JC59" s="86">
        <f t="shared" si="72"/>
        <v>1.1244243733568044E-4</v>
      </c>
      <c r="JD59" s="86">
        <f t="shared" si="72"/>
        <v>1.1828232488612613E-4</v>
      </c>
      <c r="JE59" s="86">
        <f t="shared" si="72"/>
        <v>6.9390472682324649E-5</v>
      </c>
      <c r="JF59" s="86">
        <f t="shared" si="72"/>
        <v>4.0098150181922895E-5</v>
      </c>
      <c r="JG59" s="86">
        <f t="shared" si="72"/>
        <v>3.7267425348177037E-5</v>
      </c>
      <c r="JH59" s="86">
        <f t="shared" si="72"/>
        <v>5.1454807070974185E-5</v>
      </c>
      <c r="JI59" s="86">
        <f t="shared" si="72"/>
        <v>6.2171836166412733E-5</v>
      </c>
      <c r="JJ59" s="86">
        <f t="shared" si="72"/>
        <v>7.8172346925642249E-5</v>
      </c>
      <c r="JK59" s="86">
        <f t="shared" si="72"/>
        <v>1.0908568965083109E-5</v>
      </c>
      <c r="JL59" s="86">
        <f t="shared" si="72"/>
        <v>1.4125610409111352E-5</v>
      </c>
      <c r="JM59" s="86">
        <f t="shared" si="72"/>
        <v>2.0690983635974571E-6</v>
      </c>
    </row>
    <row r="60" spans="2:273" x14ac:dyDescent="0.25">
      <c r="B60" s="2">
        <v>33</v>
      </c>
      <c r="C60" s="37">
        <v>104.767</v>
      </c>
      <c r="D60" s="37">
        <v>106.1</v>
      </c>
      <c r="E60" s="37">
        <v>101.283</v>
      </c>
      <c r="F60" s="37">
        <v>102.617</v>
      </c>
      <c r="G60" s="37">
        <v>107.417</v>
      </c>
      <c r="H60" s="37">
        <v>103.9</v>
      </c>
      <c r="I60" s="37">
        <v>104.621</v>
      </c>
      <c r="J60" s="37">
        <v>102.672</v>
      </c>
      <c r="K60" s="37">
        <v>102.70699999999999</v>
      </c>
      <c r="L60" s="37">
        <v>106.13800000000001</v>
      </c>
      <c r="M60" s="37">
        <v>106.655</v>
      </c>
      <c r="N60" s="37">
        <v>109.155</v>
      </c>
      <c r="O60" s="37">
        <v>110.20699999999999</v>
      </c>
      <c r="P60" s="37">
        <v>112.19</v>
      </c>
      <c r="Q60" s="37">
        <v>105.26300000000001</v>
      </c>
      <c r="S60" s="4">
        <f t="shared" si="59"/>
        <v>103.82976477740296</v>
      </c>
      <c r="T60" s="4">
        <f t="shared" si="59"/>
        <v>105.04279000729176</v>
      </c>
      <c r="U60" s="4">
        <f t="shared" si="59"/>
        <v>101.27910756653218</v>
      </c>
      <c r="V60" s="4">
        <f t="shared" si="59"/>
        <v>101.43921745252692</v>
      </c>
      <c r="W60" s="4">
        <f t="shared" si="59"/>
        <v>103.76676761176896</v>
      </c>
      <c r="X60" s="4">
        <f t="shared" si="59"/>
        <v>101.44481636727252</v>
      </c>
      <c r="Y60" s="4">
        <f t="shared" si="59"/>
        <v>101.03588205839347</v>
      </c>
      <c r="Z60" s="4">
        <f t="shared" si="59"/>
        <v>102.33161011763794</v>
      </c>
      <c r="AA60" s="4">
        <f t="shared" si="59"/>
        <v>101.43731499197418</v>
      </c>
      <c r="AB60" s="4">
        <f t="shared" si="59"/>
        <v>104.06340313611844</v>
      </c>
      <c r="AC60" s="4">
        <f t="shared" si="59"/>
        <v>104.98153291883587</v>
      </c>
      <c r="AD60" s="4">
        <f t="shared" si="59"/>
        <v>108.26138005013999</v>
      </c>
      <c r="AE60" s="4">
        <f t="shared" si="59"/>
        <v>109.50812950443911</v>
      </c>
      <c r="AF60" s="4">
        <f t="shared" si="59"/>
        <v>112.32480463096904</v>
      </c>
      <c r="AG60" s="4">
        <f t="shared" si="59"/>
        <v>109.5262574863511</v>
      </c>
      <c r="AI60" s="4">
        <f t="shared" si="60"/>
        <v>0.93723522259703884</v>
      </c>
      <c r="AJ60" s="4">
        <f t="shared" si="60"/>
        <v>1.0572099927082377</v>
      </c>
      <c r="AK60" s="4">
        <f t="shared" si="60"/>
        <v>3.89243346782564E-3</v>
      </c>
      <c r="AL60" s="4">
        <f t="shared" si="60"/>
        <v>1.1777825474730861</v>
      </c>
      <c r="AM60" s="4">
        <f t="shared" si="60"/>
        <v>3.6502323882310463</v>
      </c>
      <c r="AN60" s="4">
        <f t="shared" si="60"/>
        <v>2.4551836327274827</v>
      </c>
      <c r="AO60" s="4">
        <f t="shared" si="60"/>
        <v>3.5851179416065264</v>
      </c>
      <c r="AP60" s="4">
        <f t="shared" si="60"/>
        <v>0.3403898823620608</v>
      </c>
      <c r="AQ60" s="4">
        <f t="shared" si="60"/>
        <v>1.2696850080258173</v>
      </c>
      <c r="AR60" s="4">
        <f t="shared" si="60"/>
        <v>2.0745968638815668</v>
      </c>
      <c r="AS60" s="4">
        <f t="shared" si="60"/>
        <v>1.6734670811641337</v>
      </c>
      <c r="AT60" s="4">
        <f t="shared" si="60"/>
        <v>0.89361994986001037</v>
      </c>
      <c r="AU60" s="4">
        <f t="shared" si="60"/>
        <v>0.69887049556088243</v>
      </c>
      <c r="AV60" s="4">
        <f t="shared" si="60"/>
        <v>-0.13480463096904316</v>
      </c>
      <c r="AW60" s="4">
        <f t="shared" si="60"/>
        <v>-4.2632574863510939</v>
      </c>
      <c r="AY60" s="2">
        <f t="shared" si="65"/>
        <v>103.36660195230864</v>
      </c>
      <c r="AZ60" s="2">
        <f t="shared" si="65"/>
        <v>104.93029706762917</v>
      </c>
      <c r="BA60" s="2">
        <f t="shared" si="65"/>
        <v>101.06524450321099</v>
      </c>
      <c r="BB60" s="2">
        <f t="shared" si="65"/>
        <v>101.26386581234715</v>
      </c>
      <c r="BC60" s="2">
        <f t="shared" si="65"/>
        <v>103.60903949930776</v>
      </c>
      <c r="BD60" s="2">
        <f t="shared" si="65"/>
        <v>101.26797169013047</v>
      </c>
      <c r="BE60" s="2">
        <f t="shared" si="65"/>
        <v>100.92478768570827</v>
      </c>
      <c r="BF60" s="2">
        <f t="shared" si="65"/>
        <v>102.2627678667228</v>
      </c>
      <c r="BG60" s="2">
        <f t="shared" si="65"/>
        <v>101.37244961333911</v>
      </c>
      <c r="BH60" s="2">
        <f t="shared" si="65"/>
        <v>103.9775287017938</v>
      </c>
      <c r="BI60" s="2">
        <f t="shared" si="65"/>
        <v>104.88200554278735</v>
      </c>
      <c r="BJ60" s="2">
        <f t="shared" si="65"/>
        <v>108.14834196801273</v>
      </c>
      <c r="BK60" s="2">
        <f t="shared" si="65"/>
        <v>109.48726757011538</v>
      </c>
      <c r="BL60" s="2">
        <f t="shared" si="65"/>
        <v>112.29783264971208</v>
      </c>
      <c r="BM60" s="2">
        <f t="shared" si="65"/>
        <v>109.52256592412751</v>
      </c>
      <c r="BO60" s="2">
        <f t="shared" si="10"/>
        <v>104.767</v>
      </c>
      <c r="BP60" s="2">
        <f t="shared" si="11"/>
        <v>106.1</v>
      </c>
      <c r="BQ60" s="2">
        <f t="shared" si="12"/>
        <v>101.283</v>
      </c>
      <c r="BR60" s="2">
        <f t="shared" si="13"/>
        <v>102.617</v>
      </c>
      <c r="BS60" s="2">
        <f t="shared" si="14"/>
        <v>107.417</v>
      </c>
      <c r="BT60" s="2">
        <f t="shared" si="15"/>
        <v>103.9</v>
      </c>
      <c r="BU60" s="2">
        <f t="shared" si="16"/>
        <v>104.621</v>
      </c>
      <c r="BV60" s="2">
        <f t="shared" si="17"/>
        <v>102.672</v>
      </c>
      <c r="BW60" s="2">
        <f t="shared" si="18"/>
        <v>102.70699999999999</v>
      </c>
      <c r="BX60" s="2">
        <f t="shared" si="19"/>
        <v>106.13800000000001</v>
      </c>
      <c r="BY60" s="2">
        <f t="shared" si="20"/>
        <v>106.655</v>
      </c>
      <c r="BZ60" s="2">
        <f t="shared" si="21"/>
        <v>109.155</v>
      </c>
      <c r="CA60" s="2">
        <f t="shared" si="22"/>
        <v>110.20699999999999</v>
      </c>
      <c r="CB60" s="2">
        <f t="shared" si="23"/>
        <v>112.19</v>
      </c>
      <c r="CC60" s="2">
        <f t="shared" si="24"/>
        <v>105.26300000000001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104.40339859287053</v>
      </c>
      <c r="DL60" s="2">
        <f t="shared" si="61"/>
        <v>106.53068800379326</v>
      </c>
      <c r="DM60" s="2">
        <f t="shared" si="61"/>
        <v>102.41354677754678</v>
      </c>
      <c r="DN60" s="2">
        <f t="shared" si="61"/>
        <v>104.77471808367071</v>
      </c>
      <c r="DO60" s="2">
        <f t="shared" si="61"/>
        <v>106.69967611336033</v>
      </c>
      <c r="DP60" s="2">
        <f t="shared" si="61"/>
        <v>104.08316216216218</v>
      </c>
      <c r="DQ60" s="2">
        <f t="shared" si="61"/>
        <v>103.34339497392128</v>
      </c>
      <c r="DR60" s="2">
        <f t="shared" si="61"/>
        <v>104.12471428571429</v>
      </c>
      <c r="DS60" s="2">
        <f t="shared" si="61"/>
        <v>104.00251325611326</v>
      </c>
      <c r="DT60" s="2">
        <f t="shared" si="61"/>
        <v>106.89910291720292</v>
      </c>
      <c r="DU60" s="2">
        <f t="shared" si="61"/>
        <v>106.65794204204204</v>
      </c>
      <c r="DV60" s="2">
        <f t="shared" si="61"/>
        <v>109.65372925557138</v>
      </c>
      <c r="DW60" s="2">
        <f t="shared" si="61"/>
        <v>111.08470252100837</v>
      </c>
      <c r="DX60" s="2">
        <f t="shared" si="61"/>
        <v>112.20039327094473</v>
      </c>
      <c r="DY60" s="2">
        <f t="shared" si="61"/>
        <v>108.79183743842363</v>
      </c>
      <c r="EA60" s="2">
        <f t="shared" si="62"/>
        <v>101.31791018681842</v>
      </c>
      <c r="EB60" s="2">
        <f t="shared" si="62"/>
        <v>101.23037939991234</v>
      </c>
      <c r="EC60" s="2">
        <f t="shared" si="62"/>
        <v>98.225366776052084</v>
      </c>
      <c r="ED60" s="2">
        <f t="shared" si="62"/>
        <v>93.554744438304937</v>
      </c>
      <c r="EE60" s="2">
        <f t="shared" si="62"/>
        <v>96.827979106297562</v>
      </c>
      <c r="EF60" s="2">
        <f t="shared" si="62"/>
        <v>95.18813063288988</v>
      </c>
      <c r="EG60" s="2">
        <f t="shared" si="62"/>
        <v>95.421323351906793</v>
      </c>
      <c r="EH60" s="2">
        <f t="shared" si="62"/>
        <v>97.829265593955526</v>
      </c>
      <c r="EI60" s="2">
        <f t="shared" si="62"/>
        <v>95.065890387527361</v>
      </c>
      <c r="EJ60" s="2">
        <f t="shared" si="62"/>
        <v>97.012276218137956</v>
      </c>
      <c r="EK60" s="2">
        <f t="shared" si="62"/>
        <v>100.80252629589458</v>
      </c>
      <c r="EL60" s="2">
        <f t="shared" si="62"/>
        <v>104.7494485273898</v>
      </c>
      <c r="EM60" s="2">
        <f t="shared" si="62"/>
        <v>105.22879058686412</v>
      </c>
      <c r="EN60" s="2">
        <f t="shared" si="62"/>
        <v>112.5500576821254</v>
      </c>
      <c r="EO60" s="2">
        <f t="shared" si="62"/>
        <v>111.61063843460684</v>
      </c>
      <c r="EQ60" s="2">
        <f t="shared" si="63"/>
        <v>101.12858992266963</v>
      </c>
      <c r="ER60" s="2">
        <f t="shared" si="63"/>
        <v>101.165568779442</v>
      </c>
      <c r="ES60" s="2">
        <f t="shared" si="63"/>
        <v>99.0070721897482</v>
      </c>
      <c r="ET60" s="2">
        <f t="shared" si="63"/>
        <v>95.88636581418433</v>
      </c>
      <c r="EU60" s="2">
        <f t="shared" si="63"/>
        <v>99.371329997742734</v>
      </c>
      <c r="EV60" s="2">
        <f t="shared" si="63"/>
        <v>96.220162551818234</v>
      </c>
      <c r="EW60" s="2">
        <f t="shared" si="63"/>
        <v>96.5323724396101</v>
      </c>
      <c r="EX60" s="2">
        <f t="shared" si="63"/>
        <v>98.989511522442371</v>
      </c>
      <c r="EY60" s="2">
        <f t="shared" si="63"/>
        <v>96.924529017787947</v>
      </c>
      <c r="EZ60" s="2">
        <f t="shared" si="63"/>
        <v>97.629594634773213</v>
      </c>
      <c r="FA60" s="2">
        <f t="shared" si="63"/>
        <v>101.31703180272883</v>
      </c>
      <c r="FB60" s="2">
        <f t="shared" si="63"/>
        <v>104.28465109721367</v>
      </c>
      <c r="FC60" s="2">
        <f t="shared" si="63"/>
        <v>104.08993853128941</v>
      </c>
      <c r="FD60" s="2">
        <f t="shared" si="63"/>
        <v>110.17660118305261</v>
      </c>
      <c r="FE60" s="2">
        <f t="shared" si="63"/>
        <v>109.48675628709061</v>
      </c>
      <c r="FG60" s="2">
        <f t="shared" si="64"/>
        <v>0.33602152088392628</v>
      </c>
      <c r="FH60" s="2">
        <f t="shared" si="64"/>
        <v>0.30194232960753276</v>
      </c>
      <c r="FI60" s="2">
        <f t="shared" si="64"/>
        <v>0.32194184719149743</v>
      </c>
      <c r="FJ60" s="2">
        <f t="shared" si="64"/>
        <v>0.3129219879202893</v>
      </c>
      <c r="FK60" s="2">
        <f t="shared" si="64"/>
        <v>0.31309331330663503</v>
      </c>
      <c r="FL60" s="2">
        <f t="shared" si="64"/>
        <v>0.31649629440524774</v>
      </c>
      <c r="FM60" s="2">
        <f t="shared" si="64"/>
        <v>0.30530676860893952</v>
      </c>
      <c r="FN60" s="2">
        <f t="shared" si="64"/>
        <v>0.29576995870708228</v>
      </c>
      <c r="FO60" s="2">
        <f t="shared" si="64"/>
        <v>0.2943137233959468</v>
      </c>
      <c r="FP60" s="2">
        <f t="shared" si="64"/>
        <v>0.2955054389598436</v>
      </c>
      <c r="FQ60" s="2">
        <f t="shared" si="64"/>
        <v>0.30330302680817006</v>
      </c>
      <c r="FR60" s="2">
        <f t="shared" si="64"/>
        <v>0.30694924836651583</v>
      </c>
      <c r="FS60" s="2">
        <f t="shared" si="64"/>
        <v>0.27278246634870074</v>
      </c>
      <c r="FT60" s="2">
        <f t="shared" si="64"/>
        <v>0.27887737557712156</v>
      </c>
      <c r="FU60" s="2">
        <f t="shared" si="64"/>
        <v>0.25925280586470645</v>
      </c>
      <c r="FW60" s="2">
        <f t="shared" si="67"/>
        <v>3.2398489185063209E-5</v>
      </c>
      <c r="FX60" s="2">
        <f t="shared" si="67"/>
        <v>5.2594303473949731E-5</v>
      </c>
      <c r="FY60" s="2">
        <f t="shared" si="67"/>
        <v>6.1572703821144201E-5</v>
      </c>
      <c r="FZ60" s="2">
        <f t="shared" si="67"/>
        <v>5.3261734018691136E-5</v>
      </c>
      <c r="GA60" s="2">
        <f t="shared" si="67"/>
        <v>4.9426859790843255E-5</v>
      </c>
      <c r="GB60" s="2">
        <f t="shared" si="67"/>
        <v>5.2368148529637697E-5</v>
      </c>
      <c r="GC60" s="2">
        <f t="shared" si="67"/>
        <v>4.9322206760990111E-5</v>
      </c>
      <c r="GD60" s="2">
        <f t="shared" si="67"/>
        <v>5.0145069358308825E-5</v>
      </c>
      <c r="GE60" s="2">
        <f t="shared" si="67"/>
        <v>5.7627267069780085E-5</v>
      </c>
      <c r="GF60" s="2">
        <f t="shared" si="67"/>
        <v>5.9690780283508466E-5</v>
      </c>
      <c r="GG60" s="2">
        <f t="shared" si="67"/>
        <v>5.6014506479642429E-5</v>
      </c>
      <c r="GH60" s="2">
        <f t="shared" si="67"/>
        <v>4.7341623467262931E-5</v>
      </c>
      <c r="GI60" s="2">
        <f t="shared" si="67"/>
        <v>3.9382443149863813E-5</v>
      </c>
      <c r="GJ60" s="2">
        <f t="shared" si="67"/>
        <v>3.1226422507400616E-5</v>
      </c>
      <c r="GK60" s="2">
        <f t="shared" si="67"/>
        <v>2.5228203416611497E-5</v>
      </c>
      <c r="GM60" s="86">
        <f t="shared" si="68"/>
        <v>6.2105144526200073E-4</v>
      </c>
      <c r="GN60" s="86">
        <f t="shared" si="68"/>
        <v>1.3677373708574717E-4</v>
      </c>
      <c r="GO60" s="86">
        <f t="shared" si="68"/>
        <v>2.6515583480423956E-4</v>
      </c>
      <c r="GP60" s="86">
        <f t="shared" si="68"/>
        <v>2.1419331768232633E-4</v>
      </c>
      <c r="GQ60" s="86">
        <f t="shared" si="68"/>
        <v>1.9990935205053956E-4</v>
      </c>
      <c r="GR60" s="86">
        <f t="shared" si="68"/>
        <v>2.1101236194084606E-4</v>
      </c>
      <c r="GS60" s="86">
        <f t="shared" si="68"/>
        <v>1.2843854308483568E-4</v>
      </c>
      <c r="GT60" s="86">
        <f t="shared" si="68"/>
        <v>7.7279324194209147E-5</v>
      </c>
      <c r="GU60" s="86">
        <f t="shared" si="68"/>
        <v>7.2151214155537698E-5</v>
      </c>
      <c r="GV60" s="86">
        <f t="shared" si="68"/>
        <v>9.6013048905570732E-5</v>
      </c>
      <c r="GW60" s="86">
        <f t="shared" si="68"/>
        <v>1.1600960731743681E-4</v>
      </c>
      <c r="GX60" s="86">
        <f t="shared" si="68"/>
        <v>1.4317333798939539E-4</v>
      </c>
      <c r="GY60" s="86">
        <f t="shared" si="68"/>
        <v>2.2821382422215118E-5</v>
      </c>
      <c r="GZ60" s="86">
        <f t="shared" si="68"/>
        <v>2.9264672086821641E-5</v>
      </c>
      <c r="HA60" s="86">
        <f t="shared" si="68"/>
        <v>4.9863250461737438E-6</v>
      </c>
      <c r="HC60" s="86">
        <f t="shared" ref="HC60:HH122" si="73" xml:space="preserve"> _xlfn.NORM.DIST($B60, C$8, ABS(C$12), TRUE) * _xlfn.NORM.DIST(($B60 - C$8)*C$16, 0, ABS(C$12), TRUE) * 2</f>
        <v>2.1553072951526534E-12</v>
      </c>
      <c r="HD60" s="86">
        <f t="shared" si="69"/>
        <v>5.8191607561400383E-14</v>
      </c>
      <c r="HE60" s="86">
        <f t="shared" si="69"/>
        <v>4.8302629601858562E-14</v>
      </c>
      <c r="HF60" s="86">
        <f t="shared" si="69"/>
        <v>2.8529064376297151E-14</v>
      </c>
      <c r="HG60" s="86">
        <f t="shared" si="69"/>
        <v>4.8610976641281561E-15</v>
      </c>
      <c r="HH60" s="86">
        <f t="shared" si="69"/>
        <v>5.2548451316463053E-15</v>
      </c>
      <c r="HI60" s="86">
        <f t="shared" si="69"/>
        <v>1.5114512829172785E-15</v>
      </c>
      <c r="HJ60" s="86">
        <f t="shared" si="69"/>
        <v>1.5408522849921725E-15</v>
      </c>
      <c r="HK60" s="86">
        <f t="shared" si="69"/>
        <v>3.5068466546460156E-16</v>
      </c>
      <c r="HL60" s="86">
        <f t="shared" si="69"/>
        <v>6.4541397802864581E-16</v>
      </c>
      <c r="HM60" s="86">
        <f t="shared" si="69"/>
        <v>5.300191536651569E-15</v>
      </c>
      <c r="HN60" s="86">
        <f t="shared" si="69"/>
        <v>4.832111600313394E-15</v>
      </c>
      <c r="HO60" s="86">
        <f t="shared" si="69"/>
        <v>1.0100864404386094E-16</v>
      </c>
      <c r="HP60" s="86">
        <f t="shared" si="69"/>
        <v>1.0947945917503866E-14</v>
      </c>
      <c r="HQ60" s="86">
        <f t="shared" si="69"/>
        <v>4.4455179693787066E-20</v>
      </c>
      <c r="HS60" s="86">
        <f t="shared" si="70"/>
        <v>2.9028700407029109E-105</v>
      </c>
      <c r="HT60" s="86">
        <f t="shared" si="70"/>
        <v>1.7512329109859731E-117</v>
      </c>
      <c r="HU60" s="86">
        <f t="shared" si="70"/>
        <v>4.5126487849581461E-121</v>
      </c>
      <c r="HV60" s="86">
        <f t="shared" si="70"/>
        <v>7.5059950787750886E-124</v>
      </c>
      <c r="HW60" s="86">
        <f t="shared" si="70"/>
        <v>3.8713269731181188E-132</v>
      </c>
      <c r="HX60" s="86">
        <f t="shared" si="70"/>
        <v>2.024349360643874E-131</v>
      </c>
      <c r="HY60" s="86">
        <f t="shared" si="70"/>
        <v>1.8848234505725325E-137</v>
      </c>
      <c r="HZ60" s="86">
        <f t="shared" si="70"/>
        <v>2.0811501598261627E-137</v>
      </c>
      <c r="IA60" s="86">
        <f t="shared" si="70"/>
        <v>3.5205746297167787E-142</v>
      </c>
      <c r="IB60" s="86">
        <f t="shared" si="70"/>
        <v>1.0598658738758552E-141</v>
      </c>
      <c r="IC60" s="86">
        <f t="shared" si="70"/>
        <v>8.5076052320670853E-134</v>
      </c>
      <c r="ID60" s="86">
        <f t="shared" si="70"/>
        <v>3.7471153709342739E-135</v>
      </c>
      <c r="IE60" s="86">
        <f t="shared" si="70"/>
        <v>3.4413714989586463E-151</v>
      </c>
      <c r="IF60" s="86">
        <f t="shared" si="70"/>
        <v>4.4345955600368842E-55</v>
      </c>
      <c r="IG60" s="86">
        <f t="shared" si="70"/>
        <v>9.9476983070101905E-38</v>
      </c>
      <c r="II60" s="86">
        <f t="shared" si="71"/>
        <v>6.6905621056581545E-288</v>
      </c>
      <c r="IJ60" s="86">
        <f t="shared" si="71"/>
        <v>0</v>
      </c>
      <c r="IK60" s="86">
        <f t="shared" si="71"/>
        <v>0</v>
      </c>
      <c r="IL60" s="86">
        <f t="shared" si="71"/>
        <v>0</v>
      </c>
      <c r="IM60" s="86">
        <f t="shared" si="71"/>
        <v>0</v>
      </c>
      <c r="IN60" s="86">
        <f t="shared" si="71"/>
        <v>0</v>
      </c>
      <c r="IO60" s="86">
        <f t="shared" si="71"/>
        <v>0</v>
      </c>
      <c r="IP60" s="86">
        <f t="shared" si="71"/>
        <v>0</v>
      </c>
      <c r="IQ60" s="86">
        <f t="shared" si="71"/>
        <v>0</v>
      </c>
      <c r="IR60" s="86">
        <f t="shared" si="71"/>
        <v>0</v>
      </c>
      <c r="IS60" s="86">
        <f t="shared" si="71"/>
        <v>0</v>
      </c>
      <c r="IT60" s="86">
        <f t="shared" si="71"/>
        <v>0</v>
      </c>
      <c r="IU60" s="86">
        <f t="shared" si="71"/>
        <v>0</v>
      </c>
      <c r="IV60" s="86">
        <f t="shared" si="71"/>
        <v>2.038548507892425E-198</v>
      </c>
      <c r="IW60" s="86">
        <f t="shared" si="71"/>
        <v>1.1040872957913609E-93</v>
      </c>
      <c r="IY60" s="86">
        <f t="shared" si="72"/>
        <v>6.2105144741730802E-4</v>
      </c>
      <c r="IZ60" s="86">
        <f t="shared" si="72"/>
        <v>1.3677373714393877E-4</v>
      </c>
      <c r="JA60" s="86">
        <f t="shared" si="72"/>
        <v>2.6515583485254218E-4</v>
      </c>
      <c r="JB60" s="86">
        <f t="shared" si="72"/>
        <v>2.141933177108554E-4</v>
      </c>
      <c r="JC60" s="86">
        <f t="shared" si="72"/>
        <v>1.9990935205540066E-4</v>
      </c>
      <c r="JD60" s="86">
        <f t="shared" si="72"/>
        <v>2.1101236194610092E-4</v>
      </c>
      <c r="JE60" s="86">
        <f t="shared" si="72"/>
        <v>1.2843854308634714E-4</v>
      </c>
      <c r="JF60" s="86">
        <f t="shared" si="72"/>
        <v>7.7279324195750001E-5</v>
      </c>
      <c r="JG60" s="86">
        <f t="shared" si="72"/>
        <v>7.2151214155888384E-5</v>
      </c>
      <c r="JH60" s="86">
        <f t="shared" si="72"/>
        <v>9.6013048906216144E-5</v>
      </c>
      <c r="JI60" s="86">
        <f t="shared" si="72"/>
        <v>1.16009607322737E-4</v>
      </c>
      <c r="JJ60" s="86">
        <f t="shared" si="72"/>
        <v>1.4317333799422749E-4</v>
      </c>
      <c r="JK60" s="86">
        <f t="shared" si="72"/>
        <v>2.2821382422316125E-5</v>
      </c>
      <c r="JL60" s="86">
        <f t="shared" si="72"/>
        <v>2.9264672097769586E-5</v>
      </c>
      <c r="JM60" s="86">
        <f t="shared" si="72"/>
        <v>4.9863250461737879E-6</v>
      </c>
    </row>
    <row r="61" spans="2:273" x14ac:dyDescent="0.25">
      <c r="B61" s="2">
        <v>34</v>
      </c>
      <c r="C61" s="37">
        <v>103.867</v>
      </c>
      <c r="D61" s="37">
        <v>106.6</v>
      </c>
      <c r="E61" s="37">
        <v>105.267</v>
      </c>
      <c r="F61" s="37">
        <v>104.4</v>
      </c>
      <c r="G61" s="37">
        <v>107.31699999999999</v>
      </c>
      <c r="H61" s="37">
        <v>105.93300000000001</v>
      </c>
      <c r="I61" s="37">
        <v>105.5</v>
      </c>
      <c r="J61" s="37">
        <v>104.60299999999999</v>
      </c>
      <c r="K61" s="37">
        <v>100.69</v>
      </c>
      <c r="L61" s="37">
        <v>106.621</v>
      </c>
      <c r="M61" s="37">
        <v>108.017</v>
      </c>
      <c r="N61" s="37">
        <v>108.914</v>
      </c>
      <c r="O61" s="37">
        <v>109.31</v>
      </c>
      <c r="P61" s="37">
        <v>113.69</v>
      </c>
      <c r="Q61" s="37">
        <v>111.018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104.09144776644489</v>
      </c>
      <c r="T61" s="4">
        <f t="shared" si="74"/>
        <v>105.18480318169728</v>
      </c>
      <c r="U61" s="4">
        <f t="shared" si="74"/>
        <v>101.40200932768514</v>
      </c>
      <c r="V61" s="4">
        <f t="shared" si="74"/>
        <v>101.5277548335133</v>
      </c>
      <c r="W61" s="4">
        <f t="shared" si="74"/>
        <v>103.86225432073991</v>
      </c>
      <c r="X61" s="4">
        <f t="shared" si="74"/>
        <v>101.51520595186952</v>
      </c>
      <c r="Y61" s="4">
        <f t="shared" si="74"/>
        <v>101.06872497867347</v>
      </c>
      <c r="Z61" s="4">
        <f t="shared" si="74"/>
        <v>102.36076206600222</v>
      </c>
      <c r="AA61" s="4">
        <f t="shared" si="74"/>
        <v>101.46655423941797</v>
      </c>
      <c r="AB61" s="4">
        <f t="shared" si="74"/>
        <v>104.05371646457604</v>
      </c>
      <c r="AC61" s="4">
        <f t="shared" si="74"/>
        <v>105.06575036932075</v>
      </c>
      <c r="AD61" s="4">
        <f t="shared" si="74"/>
        <v>108.39423720113101</v>
      </c>
      <c r="AE61" s="4">
        <f t="shared" si="74"/>
        <v>109.60703096002841</v>
      </c>
      <c r="AF61" s="4">
        <f t="shared" si="74"/>
        <v>112.51783240563381</v>
      </c>
      <c r="AG61" s="4">
        <f t="shared" si="74"/>
        <v>109.69747690596476</v>
      </c>
      <c r="AI61" s="4">
        <f t="shared" ref="AI61:AW77" si="75">IF(OR($B61 &lt; C$230, $B61 &gt; C$233), 0, C61-S61)</f>
        <v>-0.22444776644488229</v>
      </c>
      <c r="AJ61" s="4">
        <f t="shared" si="75"/>
        <v>1.4151968183027179</v>
      </c>
      <c r="AK61" s="4">
        <f t="shared" si="75"/>
        <v>3.8649906723148604</v>
      </c>
      <c r="AL61" s="4">
        <f t="shared" si="75"/>
        <v>2.8722451664867066</v>
      </c>
      <c r="AM61" s="4">
        <f t="shared" si="75"/>
        <v>3.4547456792600855</v>
      </c>
      <c r="AN61" s="4">
        <f t="shared" si="75"/>
        <v>4.4177940481304887</v>
      </c>
      <c r="AO61" s="4">
        <f t="shared" si="75"/>
        <v>4.4312750213265275</v>
      </c>
      <c r="AP61" s="4">
        <f t="shared" si="75"/>
        <v>2.2422379339977709</v>
      </c>
      <c r="AQ61" s="4">
        <f t="shared" si="75"/>
        <v>-0.77655423941797608</v>
      </c>
      <c r="AR61" s="4">
        <f t="shared" si="75"/>
        <v>2.5672835354239538</v>
      </c>
      <c r="AS61" s="4">
        <f t="shared" si="75"/>
        <v>2.9512496306792428</v>
      </c>
      <c r="AT61" s="4">
        <f t="shared" si="75"/>
        <v>0.5197627988689959</v>
      </c>
      <c r="AU61" s="4">
        <f t="shared" si="75"/>
        <v>-0.29703096002840823</v>
      </c>
      <c r="AV61" s="4">
        <f t="shared" si="75"/>
        <v>1.1721675943661864</v>
      </c>
      <c r="AW61" s="4">
        <f t="shared" si="75"/>
        <v>1.3205230940352379</v>
      </c>
      <c r="AY61" s="2">
        <f t="shared" si="65"/>
        <v>103.38720848678661</v>
      </c>
      <c r="AZ61" s="2">
        <f t="shared" si="65"/>
        <v>104.99170476363228</v>
      </c>
      <c r="BA61" s="2">
        <f t="shared" si="65"/>
        <v>101.04683173342276</v>
      </c>
      <c r="BB61" s="2">
        <f t="shared" si="65"/>
        <v>101.23545005367565</v>
      </c>
      <c r="BC61" s="2">
        <f t="shared" si="65"/>
        <v>103.59660640130781</v>
      </c>
      <c r="BD61" s="2">
        <f t="shared" si="65"/>
        <v>101.21657174798651</v>
      </c>
      <c r="BE61" s="2">
        <f t="shared" si="65"/>
        <v>100.87438350671245</v>
      </c>
      <c r="BF61" s="2">
        <f t="shared" si="65"/>
        <v>102.23560834087495</v>
      </c>
      <c r="BG61" s="2">
        <f t="shared" si="65"/>
        <v>101.34810984763674</v>
      </c>
      <c r="BH61" s="2">
        <f t="shared" si="65"/>
        <v>103.90216119055053</v>
      </c>
      <c r="BI61" s="2">
        <f t="shared" si="65"/>
        <v>104.89029983418091</v>
      </c>
      <c r="BJ61" s="2">
        <f t="shared" si="65"/>
        <v>108.19844489861717</v>
      </c>
      <c r="BK61" s="2">
        <f t="shared" si="65"/>
        <v>109.56597230157462</v>
      </c>
      <c r="BL61" s="2">
        <f t="shared" si="65"/>
        <v>112.46527806344749</v>
      </c>
      <c r="BM61" s="2">
        <f t="shared" si="65"/>
        <v>109.68917199039242</v>
      </c>
      <c r="BO61" s="2">
        <f t="shared" si="10"/>
        <v>103.867</v>
      </c>
      <c r="BP61" s="2">
        <f t="shared" si="11"/>
        <v>106.6</v>
      </c>
      <c r="BQ61" s="2">
        <f t="shared" si="12"/>
        <v>105.267</v>
      </c>
      <c r="BR61" s="2">
        <f t="shared" si="13"/>
        <v>104.4</v>
      </c>
      <c r="BS61" s="2">
        <f t="shared" si="14"/>
        <v>107.31699999999999</v>
      </c>
      <c r="BT61" s="2">
        <f t="shared" si="15"/>
        <v>105.93300000000001</v>
      </c>
      <c r="BU61" s="2">
        <f t="shared" si="16"/>
        <v>105.5</v>
      </c>
      <c r="BV61" s="2">
        <f t="shared" si="17"/>
        <v>104.60299999999999</v>
      </c>
      <c r="BW61" s="2">
        <f t="shared" si="18"/>
        <v>100.69</v>
      </c>
      <c r="BX61" s="2">
        <f t="shared" si="19"/>
        <v>106.621</v>
      </c>
      <c r="BY61" s="2">
        <f t="shared" si="20"/>
        <v>108.017</v>
      </c>
      <c r="BZ61" s="2">
        <f t="shared" si="21"/>
        <v>108.914</v>
      </c>
      <c r="CA61" s="2">
        <f t="shared" si="22"/>
        <v>109.31</v>
      </c>
      <c r="CB61" s="2">
        <f t="shared" si="23"/>
        <v>113.69</v>
      </c>
      <c r="CC61" s="2">
        <f t="shared" si="24"/>
        <v>111.018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104.5870762664165</v>
      </c>
      <c r="DL61" s="2">
        <f t="shared" si="76"/>
        <v>106.81803247984826</v>
      </c>
      <c r="DM61" s="2">
        <f t="shared" si="76"/>
        <v>102.54966068497649</v>
      </c>
      <c r="DN61" s="2">
        <f t="shared" si="76"/>
        <v>105.08240107962213</v>
      </c>
      <c r="DO61" s="2">
        <f t="shared" si="76"/>
        <v>107.00364777327935</v>
      </c>
      <c r="DP61" s="2">
        <f t="shared" si="76"/>
        <v>104.30354054054057</v>
      </c>
      <c r="DQ61" s="2">
        <f t="shared" si="76"/>
        <v>103.52092366050259</v>
      </c>
      <c r="DR61" s="2">
        <f t="shared" si="76"/>
        <v>104.29440000000001</v>
      </c>
      <c r="DS61" s="2">
        <f t="shared" si="76"/>
        <v>104.23539716859717</v>
      </c>
      <c r="DT61" s="2">
        <f t="shared" si="76"/>
        <v>107.07884474474476</v>
      </c>
      <c r="DU61" s="2">
        <f t="shared" si="76"/>
        <v>106.87375465465465</v>
      </c>
      <c r="DV61" s="2">
        <f t="shared" si="76"/>
        <v>109.92077785680419</v>
      </c>
      <c r="DW61" s="2">
        <f t="shared" si="76"/>
        <v>111.39099159663861</v>
      </c>
      <c r="DX61" s="2">
        <f t="shared" si="76"/>
        <v>112.49563992869874</v>
      </c>
      <c r="DY61" s="2">
        <f t="shared" si="76"/>
        <v>109.00642610837437</v>
      </c>
      <c r="EA61" s="2">
        <f t="shared" ref="EA61:EO77" si="77">CE$228*$B61+CE$229</f>
        <v>101.2249053921043</v>
      </c>
      <c r="EB61" s="2">
        <f t="shared" si="77"/>
        <v>101.14096011886309</v>
      </c>
      <c r="EC61" s="2">
        <f t="shared" si="77"/>
        <v>98.159997113935418</v>
      </c>
      <c r="ED61" s="2">
        <f t="shared" si="77"/>
        <v>93.53157319250225</v>
      </c>
      <c r="EE61" s="2">
        <f t="shared" si="77"/>
        <v>96.779072389183796</v>
      </c>
      <c r="EF61" s="2">
        <f t="shared" si="77"/>
        <v>95.1363857482892</v>
      </c>
      <c r="EG61" s="2">
        <f t="shared" si="77"/>
        <v>95.382143367826899</v>
      </c>
      <c r="EH61" s="2">
        <f t="shared" si="77"/>
        <v>97.764736183013881</v>
      </c>
      <c r="EI61" s="2">
        <f t="shared" si="77"/>
        <v>95.033936304750185</v>
      </c>
      <c r="EJ61" s="2">
        <f t="shared" si="77"/>
        <v>96.995087926595843</v>
      </c>
      <c r="EK61" s="2">
        <f t="shared" si="77"/>
        <v>100.73502686289982</v>
      </c>
      <c r="EL61" s="2">
        <f t="shared" si="77"/>
        <v>104.65189012229537</v>
      </c>
      <c r="EM61" s="2">
        <f t="shared" si="77"/>
        <v>105.12887378307967</v>
      </c>
      <c r="EN61" s="2">
        <f t="shared" si="77"/>
        <v>112.39394529230387</v>
      </c>
      <c r="EO61" s="2">
        <f t="shared" si="77"/>
        <v>111.46850224718266</v>
      </c>
      <c r="EQ61" s="2">
        <f t="shared" ref="EQ61:FE77" si="78">CU$228*$B61+CU$229</f>
        <v>101.03826752124841</v>
      </c>
      <c r="ER61" s="2">
        <f t="shared" si="78"/>
        <v>101.07705669454693</v>
      </c>
      <c r="ES61" s="2">
        <f t="shared" si="78"/>
        <v>98.929928012589926</v>
      </c>
      <c r="ET61" s="2">
        <f t="shared" si="78"/>
        <v>95.828467751132251</v>
      </c>
      <c r="EU61" s="2">
        <f t="shared" si="78"/>
        <v>99.284209084845429</v>
      </c>
      <c r="EV61" s="2">
        <f t="shared" si="78"/>
        <v>96.153016642506699</v>
      </c>
      <c r="EW61" s="2">
        <f t="shared" si="78"/>
        <v>96.476782091472217</v>
      </c>
      <c r="EX61" s="2">
        <f t="shared" si="78"/>
        <v>98.907931045053843</v>
      </c>
      <c r="EY61" s="2">
        <f t="shared" si="78"/>
        <v>96.864355484697839</v>
      </c>
      <c r="EZ61" s="2">
        <f t="shared" si="78"/>
        <v>97.603078626441487</v>
      </c>
      <c r="FA61" s="2">
        <f t="shared" si="78"/>
        <v>101.24175101838394</v>
      </c>
      <c r="FB61" s="2">
        <f t="shared" si="78"/>
        <v>104.1939490060863</v>
      </c>
      <c r="FC61" s="2">
        <f t="shared" si="78"/>
        <v>104.00641269466922</v>
      </c>
      <c r="FD61" s="2">
        <f t="shared" si="78"/>
        <v>110.0537451505127</v>
      </c>
      <c r="FE61" s="2">
        <f t="shared" si="78"/>
        <v>109.37687212897318</v>
      </c>
      <c r="FG61" s="2">
        <f t="shared" ref="FG61:FU77" si="79">POWER(10,($B61-C$231)/C$229)/(1+POWER(10,($B61-C$231)/C$229))</f>
        <v>0.35687096056000722</v>
      </c>
      <c r="FH61" s="2">
        <f t="shared" si="79"/>
        <v>0.32170173548794967</v>
      </c>
      <c r="FI61" s="2">
        <f t="shared" si="79"/>
        <v>0.34236813536286931</v>
      </c>
      <c r="FJ61" s="2">
        <f t="shared" si="79"/>
        <v>0.33305709359130042</v>
      </c>
      <c r="FK61" s="2">
        <f t="shared" si="79"/>
        <v>0.33323409632197026</v>
      </c>
      <c r="FL61" s="2">
        <f t="shared" si="79"/>
        <v>0.33674866822978883</v>
      </c>
      <c r="FM61" s="2">
        <f t="shared" si="79"/>
        <v>0.32518378149920213</v>
      </c>
      <c r="FN61" s="2">
        <f t="shared" si="79"/>
        <v>0.31530788916266267</v>
      </c>
      <c r="FO61" s="2">
        <f t="shared" si="79"/>
        <v>0.31379832200726715</v>
      </c>
      <c r="FP61" s="2">
        <f t="shared" si="79"/>
        <v>0.31503371253652301</v>
      </c>
      <c r="FQ61" s="2">
        <f t="shared" si="79"/>
        <v>0.32311026159214301</v>
      </c>
      <c r="FR61" s="2">
        <f t="shared" si="79"/>
        <v>0.32688287809272049</v>
      </c>
      <c r="FS61" s="2">
        <f t="shared" si="79"/>
        <v>0.29143029235140266</v>
      </c>
      <c r="FT61" s="2">
        <f t="shared" si="79"/>
        <v>0.2977712516562489</v>
      </c>
      <c r="FU61" s="2">
        <f t="shared" si="79"/>
        <v>0.27732844250951172</v>
      </c>
      <c r="FW61" s="2">
        <f t="shared" si="67"/>
        <v>3.5524125939944285E-5</v>
      </c>
      <c r="FX61" s="2">
        <f t="shared" si="67"/>
        <v>5.7668214380266859E-5</v>
      </c>
      <c r="FY61" s="2">
        <f t="shared" si="67"/>
        <v>6.7512726163288843E-5</v>
      </c>
      <c r="FZ61" s="2">
        <f t="shared" si="67"/>
        <v>5.8400029946111017E-5</v>
      </c>
      <c r="GA61" s="2">
        <f t="shared" si="67"/>
        <v>5.419521562840711E-5</v>
      </c>
      <c r="GB61" s="2">
        <f t="shared" si="67"/>
        <v>5.7420242925989948E-5</v>
      </c>
      <c r="GC61" s="2">
        <f t="shared" si="67"/>
        <v>5.4080466956241243E-5</v>
      </c>
      <c r="GD61" s="2">
        <f t="shared" si="67"/>
        <v>5.4982709194303581E-5</v>
      </c>
      <c r="GE61" s="2">
        <f t="shared" si="67"/>
        <v>6.3186690541565784E-5</v>
      </c>
      <c r="GF61" s="2">
        <f t="shared" si="67"/>
        <v>6.5449262178580552E-5</v>
      </c>
      <c r="GG61" s="2">
        <f t="shared" si="67"/>
        <v>6.1418353106903147E-5</v>
      </c>
      <c r="GH61" s="2">
        <f t="shared" si="67"/>
        <v>5.1908820811738685E-5</v>
      </c>
      <c r="GI61" s="2">
        <f t="shared" si="67"/>
        <v>4.3181826153292951E-5</v>
      </c>
      <c r="GJ61" s="2">
        <f t="shared" si="67"/>
        <v>3.4238988272183903E-5</v>
      </c>
      <c r="GK61" s="2">
        <f t="shared" si="67"/>
        <v>2.7662107645396266E-5</v>
      </c>
      <c r="GM61" s="86">
        <f t="shared" si="68"/>
        <v>9.7538567694587582E-4</v>
      </c>
      <c r="GN61" s="86">
        <f t="shared" si="68"/>
        <v>2.4299691743353115E-4</v>
      </c>
      <c r="GO61" s="86">
        <f t="shared" si="68"/>
        <v>4.5607426090294996E-4</v>
      </c>
      <c r="GP61" s="86">
        <f t="shared" si="68"/>
        <v>3.6953200473865906E-4</v>
      </c>
      <c r="GQ61" s="86">
        <f t="shared" si="68"/>
        <v>3.4860058733530861E-4</v>
      </c>
      <c r="GR61" s="86">
        <f t="shared" si="68"/>
        <v>3.6909479606256747E-4</v>
      </c>
      <c r="GS61" s="86">
        <f t="shared" si="68"/>
        <v>2.3277609005352334E-4</v>
      </c>
      <c r="GT61" s="86">
        <f t="shared" si="68"/>
        <v>1.4560057973986293E-4</v>
      </c>
      <c r="GU61" s="86">
        <f t="shared" si="68"/>
        <v>1.3653775231241765E-4</v>
      </c>
      <c r="GV61" s="86">
        <f t="shared" si="68"/>
        <v>1.7543902422913546E-4</v>
      </c>
      <c r="GW61" s="86">
        <f t="shared" si="68"/>
        <v>2.1188725661262179E-4</v>
      </c>
      <c r="GX61" s="86">
        <f t="shared" si="68"/>
        <v>2.5687475130817164E-4</v>
      </c>
      <c r="GY61" s="86">
        <f t="shared" si="68"/>
        <v>4.6544725301680234E-5</v>
      </c>
      <c r="GZ61" s="86">
        <f t="shared" si="68"/>
        <v>5.9111764415529028E-5</v>
      </c>
      <c r="HA61" s="86">
        <f t="shared" si="68"/>
        <v>1.164294188765207E-5</v>
      </c>
      <c r="HC61" s="86">
        <f t="shared" si="73"/>
        <v>5.9053187020722839E-12</v>
      </c>
      <c r="HD61" s="86">
        <f t="shared" si="69"/>
        <v>1.9202217562216704E-13</v>
      </c>
      <c r="HE61" s="86">
        <f t="shared" si="69"/>
        <v>1.6496212978703413E-13</v>
      </c>
      <c r="HF61" s="86">
        <f t="shared" si="69"/>
        <v>9.8260851026337788E-14</v>
      </c>
      <c r="HG61" s="86">
        <f t="shared" si="69"/>
        <v>1.7983186336621568E-14</v>
      </c>
      <c r="HH61" s="86">
        <f t="shared" si="69"/>
        <v>1.9567632465578587E-14</v>
      </c>
      <c r="HI61" s="86">
        <f t="shared" si="69"/>
        <v>5.9182454510268818E-15</v>
      </c>
      <c r="HJ61" s="86">
        <f t="shared" si="69"/>
        <v>6.0935749079850726E-15</v>
      </c>
      <c r="HK61" s="86">
        <f t="shared" si="69"/>
        <v>1.4794340914081271E-15</v>
      </c>
      <c r="HL61" s="86">
        <f t="shared" si="69"/>
        <v>2.6386167331058338E-15</v>
      </c>
      <c r="HM61" s="86">
        <f t="shared" si="69"/>
        <v>2.015780283702313E-14</v>
      </c>
      <c r="HN61" s="86">
        <f t="shared" si="69"/>
        <v>1.8212013825135635E-14</v>
      </c>
      <c r="HO61" s="86">
        <f t="shared" si="69"/>
        <v>4.3358920998297333E-16</v>
      </c>
      <c r="HP61" s="86">
        <f t="shared" si="69"/>
        <v>3.8291312056140723E-14</v>
      </c>
      <c r="HQ61" s="86">
        <f t="shared" si="69"/>
        <v>2.6853901567491977E-19</v>
      </c>
      <c r="HS61" s="86">
        <f t="shared" si="70"/>
        <v>7.8504906208967892E-103</v>
      </c>
      <c r="HT61" s="86">
        <f t="shared" si="70"/>
        <v>1.2536746411887468E-114</v>
      </c>
      <c r="HU61" s="86">
        <f t="shared" si="70"/>
        <v>4.2435616715856844E-118</v>
      </c>
      <c r="HV61" s="86">
        <f t="shared" si="70"/>
        <v>7.5401664628343981E-121</v>
      </c>
      <c r="HW61" s="86">
        <f t="shared" si="70"/>
        <v>5.9925099140198314E-129</v>
      </c>
      <c r="HX61" s="86">
        <f t="shared" si="70"/>
        <v>3.2146647754094231E-128</v>
      </c>
      <c r="HY61" s="86">
        <f t="shared" si="70"/>
        <v>4.0791018855829869E-134</v>
      </c>
      <c r="HZ61" s="86">
        <f t="shared" si="70"/>
        <v>4.7688878981737208E-134</v>
      </c>
      <c r="IA61" s="86">
        <f t="shared" si="70"/>
        <v>1.1188045177466114E-138</v>
      </c>
      <c r="IB61" s="86">
        <f t="shared" si="70"/>
        <v>2.9900285637905534E-138</v>
      </c>
      <c r="IC61" s="86">
        <f t="shared" si="70"/>
        <v>1.631423219660529E-130</v>
      </c>
      <c r="ID61" s="86">
        <f t="shared" si="70"/>
        <v>7.0163074265458983E-132</v>
      </c>
      <c r="IE61" s="86">
        <f t="shared" si="70"/>
        <v>1.3459042963101403E-147</v>
      </c>
      <c r="IF61" s="86">
        <f t="shared" si="70"/>
        <v>7.8153559213939084E-54</v>
      </c>
      <c r="IG61" s="86">
        <f t="shared" si="70"/>
        <v>6.7181702162144549E-37</v>
      </c>
      <c r="II61" s="86">
        <f t="shared" si="71"/>
        <v>7.8423468432497512E-283</v>
      </c>
      <c r="IJ61" s="86">
        <f t="shared" si="71"/>
        <v>0</v>
      </c>
      <c r="IK61" s="86">
        <f t="shared" si="71"/>
        <v>0</v>
      </c>
      <c r="IL61" s="86">
        <f t="shared" si="71"/>
        <v>0</v>
      </c>
      <c r="IM61" s="86">
        <f t="shared" si="71"/>
        <v>0</v>
      </c>
      <c r="IN61" s="86">
        <f t="shared" si="71"/>
        <v>0</v>
      </c>
      <c r="IO61" s="86">
        <f t="shared" si="71"/>
        <v>0</v>
      </c>
      <c r="IP61" s="86">
        <f t="shared" si="71"/>
        <v>0</v>
      </c>
      <c r="IQ61" s="86">
        <f t="shared" si="71"/>
        <v>0</v>
      </c>
      <c r="IR61" s="86">
        <f t="shared" si="71"/>
        <v>0</v>
      </c>
      <c r="IS61" s="86">
        <f t="shared" si="71"/>
        <v>0</v>
      </c>
      <c r="IT61" s="86">
        <f t="shared" si="71"/>
        <v>0</v>
      </c>
      <c r="IU61" s="86">
        <f t="shared" si="71"/>
        <v>0</v>
      </c>
      <c r="IV61" s="86">
        <f t="shared" si="71"/>
        <v>6.0252473172277565E-195</v>
      </c>
      <c r="IW61" s="86">
        <f t="shared" si="71"/>
        <v>4.291451884311335E-92</v>
      </c>
      <c r="IY61" s="86">
        <f t="shared" si="72"/>
        <v>9.7538568285119448E-4</v>
      </c>
      <c r="IZ61" s="86">
        <f t="shared" si="72"/>
        <v>2.4299691762555333E-4</v>
      </c>
      <c r="JA61" s="86">
        <f t="shared" si="72"/>
        <v>4.5607426106791208E-4</v>
      </c>
      <c r="JB61" s="86">
        <f t="shared" si="72"/>
        <v>3.6953200483691993E-4</v>
      </c>
      <c r="JC61" s="86">
        <f t="shared" si="72"/>
        <v>3.4860058735329178E-4</v>
      </c>
      <c r="JD61" s="86">
        <f t="shared" si="72"/>
        <v>3.690947960821351E-4</v>
      </c>
      <c r="JE61" s="86">
        <f t="shared" si="72"/>
        <v>2.3277609005944159E-4</v>
      </c>
      <c r="JF61" s="86">
        <f t="shared" si="72"/>
        <v>1.456005797459565E-4</v>
      </c>
      <c r="JG61" s="86">
        <f t="shared" si="72"/>
        <v>1.3653775231389708E-4</v>
      </c>
      <c r="JH61" s="86">
        <f t="shared" si="72"/>
        <v>1.7543902423177408E-4</v>
      </c>
      <c r="JI61" s="86">
        <f t="shared" si="72"/>
        <v>2.118872566327796E-4</v>
      </c>
      <c r="JJ61" s="86">
        <f t="shared" si="72"/>
        <v>2.5687475132638363E-4</v>
      </c>
      <c r="JK61" s="86">
        <f t="shared" si="72"/>
        <v>4.654472530211382E-5</v>
      </c>
      <c r="JL61" s="86">
        <f t="shared" si="72"/>
        <v>5.9111764453820338E-5</v>
      </c>
      <c r="JM61" s="86">
        <f t="shared" si="72"/>
        <v>1.164294188765234E-5</v>
      </c>
    </row>
    <row r="62" spans="2:273" x14ac:dyDescent="0.25">
      <c r="B62" s="2">
        <v>35</v>
      </c>
      <c r="C62" s="37">
        <v>107.4</v>
      </c>
      <c r="D62" s="37">
        <v>109.95</v>
      </c>
      <c r="E62" s="37">
        <v>104.25</v>
      </c>
      <c r="F62" s="37">
        <v>102.31699999999999</v>
      </c>
      <c r="G62" s="37">
        <v>106.517</v>
      </c>
      <c r="H62" s="37">
        <v>103.733</v>
      </c>
      <c r="I62" s="37">
        <v>104.155</v>
      </c>
      <c r="J62" s="37">
        <v>105.431</v>
      </c>
      <c r="K62" s="37">
        <v>105.224</v>
      </c>
      <c r="L62" s="37">
        <v>109.79300000000001</v>
      </c>
      <c r="M62" s="37">
        <v>107.724</v>
      </c>
      <c r="N62" s="37">
        <v>110.724</v>
      </c>
      <c r="O62" s="37">
        <v>110.672</v>
      </c>
      <c r="P62" s="37">
        <v>111.63800000000001</v>
      </c>
      <c r="Q62" s="37">
        <v>108.684</v>
      </c>
      <c r="S62" s="4">
        <f t="shared" si="74"/>
        <v>104.44852124941879</v>
      </c>
      <c r="T62" s="4">
        <f t="shared" si="74"/>
        <v>105.35885253017628</v>
      </c>
      <c r="U62" s="4">
        <f t="shared" si="74"/>
        <v>101.59554553584296</v>
      </c>
      <c r="V62" s="4">
        <f t="shared" si="74"/>
        <v>101.66395210135543</v>
      </c>
      <c r="W62" s="4">
        <f t="shared" si="74"/>
        <v>104.00168064053479</v>
      </c>
      <c r="X62" s="4">
        <f t="shared" si="74"/>
        <v>101.64223668210697</v>
      </c>
      <c r="Y62" s="4">
        <f t="shared" si="74"/>
        <v>101.14244366162475</v>
      </c>
      <c r="Z62" s="4">
        <f t="shared" si="74"/>
        <v>102.41690502555008</v>
      </c>
      <c r="AA62" s="4">
        <f t="shared" si="74"/>
        <v>101.51818188648195</v>
      </c>
      <c r="AB62" s="4">
        <f t="shared" si="74"/>
        <v>104.07378926140348</v>
      </c>
      <c r="AC62" s="4">
        <f t="shared" si="74"/>
        <v>105.18556963815422</v>
      </c>
      <c r="AD62" s="4">
        <f t="shared" si="74"/>
        <v>108.56222518719301</v>
      </c>
      <c r="AE62" s="4">
        <f t="shared" si="74"/>
        <v>109.70334884372159</v>
      </c>
      <c r="AF62" s="4">
        <f t="shared" si="74"/>
        <v>112.71499394611182</v>
      </c>
      <c r="AG62" s="4">
        <f t="shared" si="74"/>
        <v>109.86255430033377</v>
      </c>
      <c r="AI62" s="4">
        <f t="shared" si="75"/>
        <v>2.9514787505812166</v>
      </c>
      <c r="AJ62" s="4">
        <f t="shared" si="75"/>
        <v>4.5911474698237242</v>
      </c>
      <c r="AK62" s="4">
        <f t="shared" si="75"/>
        <v>2.6544544641570411</v>
      </c>
      <c r="AL62" s="4">
        <f t="shared" si="75"/>
        <v>0.6530478986445587</v>
      </c>
      <c r="AM62" s="4">
        <f t="shared" si="75"/>
        <v>2.5153193594652095</v>
      </c>
      <c r="AN62" s="4">
        <f t="shared" si="75"/>
        <v>2.0907633178930354</v>
      </c>
      <c r="AO62" s="4">
        <f t="shared" si="75"/>
        <v>3.0125563383752478</v>
      </c>
      <c r="AP62" s="4">
        <f t="shared" si="75"/>
        <v>3.0140949744499181</v>
      </c>
      <c r="AQ62" s="4">
        <f t="shared" si="75"/>
        <v>3.705818113518049</v>
      </c>
      <c r="AR62" s="4">
        <f t="shared" si="75"/>
        <v>5.7192107385965301</v>
      </c>
      <c r="AS62" s="4">
        <f t="shared" si="75"/>
        <v>2.5384303618457835</v>
      </c>
      <c r="AT62" s="4">
        <f t="shared" si="75"/>
        <v>2.1617748128069962</v>
      </c>
      <c r="AU62" s="4">
        <f t="shared" si="75"/>
        <v>0.96865115627841192</v>
      </c>
      <c r="AV62" s="4">
        <f t="shared" si="75"/>
        <v>-1.0769939461118128</v>
      </c>
      <c r="AW62" s="4">
        <f t="shared" si="75"/>
        <v>-1.1785543003337722</v>
      </c>
      <c r="AY62" s="2">
        <f t="shared" si="65"/>
        <v>103.39425207586407</v>
      </c>
      <c r="AZ62" s="2">
        <f t="shared" si="65"/>
        <v>105.03423167871371</v>
      </c>
      <c r="BA62" s="2">
        <f t="shared" si="65"/>
        <v>101.01742691870706</v>
      </c>
      <c r="BB62" s="2">
        <f t="shared" si="65"/>
        <v>101.1862448799077</v>
      </c>
      <c r="BC62" s="2">
        <f t="shared" si="65"/>
        <v>103.56331785062488</v>
      </c>
      <c r="BD62" s="2">
        <f t="shared" si="65"/>
        <v>101.1483174819752</v>
      </c>
      <c r="BE62" s="2">
        <f t="shared" si="65"/>
        <v>100.80993277071255</v>
      </c>
      <c r="BF62" s="2">
        <f t="shared" si="65"/>
        <v>102.19472647830082</v>
      </c>
      <c r="BG62" s="2">
        <f t="shared" si="65"/>
        <v>101.30701798301487</v>
      </c>
      <c r="BH62" s="2">
        <f t="shared" si="65"/>
        <v>103.8121484975285</v>
      </c>
      <c r="BI62" s="2">
        <f t="shared" si="65"/>
        <v>104.88316060904742</v>
      </c>
      <c r="BJ62" s="2">
        <f t="shared" si="65"/>
        <v>108.23037535250249</v>
      </c>
      <c r="BK62" s="2">
        <f t="shared" si="65"/>
        <v>109.62465946146214</v>
      </c>
      <c r="BL62" s="2">
        <f t="shared" si="65"/>
        <v>112.61527080340865</v>
      </c>
      <c r="BM62" s="2">
        <f t="shared" si="65"/>
        <v>109.84447415519119</v>
      </c>
      <c r="BO62" s="2">
        <f t="shared" si="10"/>
        <v>107.4</v>
      </c>
      <c r="BP62" s="2">
        <f t="shared" si="11"/>
        <v>109.95</v>
      </c>
      <c r="BQ62" s="2">
        <f t="shared" si="12"/>
        <v>104.25</v>
      </c>
      <c r="BR62" s="2">
        <f t="shared" si="13"/>
        <v>102.31699999999999</v>
      </c>
      <c r="BS62" s="2">
        <f t="shared" si="14"/>
        <v>106.517</v>
      </c>
      <c r="BT62" s="2">
        <f t="shared" si="15"/>
        <v>103.733</v>
      </c>
      <c r="BU62" s="2">
        <f t="shared" si="16"/>
        <v>104.155</v>
      </c>
      <c r="BV62" s="2">
        <f t="shared" si="17"/>
        <v>105.431</v>
      </c>
      <c r="BW62" s="2">
        <f t="shared" si="18"/>
        <v>105.224</v>
      </c>
      <c r="BX62" s="2">
        <f t="shared" si="19"/>
        <v>109.79300000000001</v>
      </c>
      <c r="BY62" s="2">
        <f t="shared" si="20"/>
        <v>107.724</v>
      </c>
      <c r="BZ62" s="2">
        <f t="shared" si="21"/>
        <v>110.724</v>
      </c>
      <c r="CA62" s="2">
        <f t="shared" si="22"/>
        <v>110.672</v>
      </c>
      <c r="CB62" s="2">
        <f t="shared" si="23"/>
        <v>111.63800000000001</v>
      </c>
      <c r="CC62" s="2">
        <f t="shared" si="24"/>
        <v>108.684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104.77075393996246</v>
      </c>
      <c r="DL62" s="2">
        <f t="shared" si="76"/>
        <v>107.10537695590327</v>
      </c>
      <c r="DM62" s="2">
        <f t="shared" si="76"/>
        <v>102.68577459240618</v>
      </c>
      <c r="DN62" s="2">
        <f t="shared" si="76"/>
        <v>105.39008407557354</v>
      </c>
      <c r="DO62" s="2">
        <f t="shared" si="76"/>
        <v>107.30761943319838</v>
      </c>
      <c r="DP62" s="2">
        <f t="shared" si="76"/>
        <v>104.52391891891895</v>
      </c>
      <c r="DQ62" s="2">
        <f t="shared" si="76"/>
        <v>103.6984523470839</v>
      </c>
      <c r="DR62" s="2">
        <f t="shared" si="76"/>
        <v>104.46408571428572</v>
      </c>
      <c r="DS62" s="2">
        <f t="shared" si="76"/>
        <v>104.46828108108109</v>
      </c>
      <c r="DT62" s="2">
        <f t="shared" si="76"/>
        <v>107.25858657228657</v>
      </c>
      <c r="DU62" s="2">
        <f t="shared" si="76"/>
        <v>107.08956726726727</v>
      </c>
      <c r="DV62" s="2">
        <f t="shared" si="76"/>
        <v>110.18782645803701</v>
      </c>
      <c r="DW62" s="2">
        <f t="shared" si="76"/>
        <v>111.69728067226887</v>
      </c>
      <c r="DX62" s="2">
        <f t="shared" si="76"/>
        <v>112.79088658645276</v>
      </c>
      <c r="DY62" s="2">
        <f t="shared" si="76"/>
        <v>109.2210147783251</v>
      </c>
      <c r="EA62" s="2">
        <f t="shared" si="77"/>
        <v>101.13190059739019</v>
      </c>
      <c r="EB62" s="2">
        <f t="shared" si="77"/>
        <v>101.05154083781385</v>
      </c>
      <c r="EC62" s="2">
        <f t="shared" si="77"/>
        <v>98.094627451818766</v>
      </c>
      <c r="ED62" s="2">
        <f t="shared" si="77"/>
        <v>93.50840194669955</v>
      </c>
      <c r="EE62" s="2">
        <f t="shared" si="77"/>
        <v>96.730165672070044</v>
      </c>
      <c r="EF62" s="2">
        <f t="shared" si="77"/>
        <v>95.084640863688534</v>
      </c>
      <c r="EG62" s="2">
        <f t="shared" si="77"/>
        <v>95.342963383747019</v>
      </c>
      <c r="EH62" s="2">
        <f t="shared" si="77"/>
        <v>97.700206772072221</v>
      </c>
      <c r="EI62" s="2">
        <f t="shared" si="77"/>
        <v>95.001982221972995</v>
      </c>
      <c r="EJ62" s="2">
        <f t="shared" si="77"/>
        <v>96.977899635053731</v>
      </c>
      <c r="EK62" s="2">
        <f t="shared" si="77"/>
        <v>100.66752742990504</v>
      </c>
      <c r="EL62" s="2">
        <f t="shared" si="77"/>
        <v>104.55433171720092</v>
      </c>
      <c r="EM62" s="2">
        <f t="shared" si="77"/>
        <v>105.02895697929522</v>
      </c>
      <c r="EN62" s="2">
        <f t="shared" si="77"/>
        <v>112.23783290248232</v>
      </c>
      <c r="EO62" s="2">
        <f t="shared" si="77"/>
        <v>111.32636605975848</v>
      </c>
      <c r="EQ62" s="2">
        <f t="shared" si="78"/>
        <v>100.94794511982721</v>
      </c>
      <c r="ER62" s="2">
        <f t="shared" si="78"/>
        <v>100.98854460965187</v>
      </c>
      <c r="ES62" s="2">
        <f t="shared" si="78"/>
        <v>98.852783835431651</v>
      </c>
      <c r="ET62" s="2">
        <f t="shared" si="78"/>
        <v>95.770569688080172</v>
      </c>
      <c r="EU62" s="2">
        <f t="shared" si="78"/>
        <v>99.197088171948138</v>
      </c>
      <c r="EV62" s="2">
        <f t="shared" si="78"/>
        <v>96.085870733195165</v>
      </c>
      <c r="EW62" s="2">
        <f t="shared" si="78"/>
        <v>96.421191743334333</v>
      </c>
      <c r="EX62" s="2">
        <f t="shared" si="78"/>
        <v>98.826350567665315</v>
      </c>
      <c r="EY62" s="2">
        <f t="shared" si="78"/>
        <v>96.804181951607745</v>
      </c>
      <c r="EZ62" s="2">
        <f t="shared" si="78"/>
        <v>97.576562618109762</v>
      </c>
      <c r="FA62" s="2">
        <f t="shared" si="78"/>
        <v>101.16647023403904</v>
      </c>
      <c r="FB62" s="2">
        <f t="shared" si="78"/>
        <v>104.10324691495893</v>
      </c>
      <c r="FC62" s="2">
        <f t="shared" si="78"/>
        <v>103.92288685804904</v>
      </c>
      <c r="FD62" s="2">
        <f t="shared" si="78"/>
        <v>109.93088911797278</v>
      </c>
      <c r="FE62" s="2">
        <f t="shared" si="78"/>
        <v>109.26698797085575</v>
      </c>
      <c r="FG62" s="2">
        <f t="shared" si="79"/>
        <v>0.37827704752208502</v>
      </c>
      <c r="FH62" s="2">
        <f t="shared" si="79"/>
        <v>0.34212047591596695</v>
      </c>
      <c r="FI62" s="2">
        <f t="shared" si="79"/>
        <v>0.36339584546196585</v>
      </c>
      <c r="FJ62" s="2">
        <f t="shared" si="79"/>
        <v>0.35382061274773829</v>
      </c>
      <c r="FK62" s="2">
        <f t="shared" si="79"/>
        <v>0.3540027931537959</v>
      </c>
      <c r="FL62" s="2">
        <f t="shared" si="79"/>
        <v>0.35761892533731032</v>
      </c>
      <c r="FM62" s="2">
        <f t="shared" si="79"/>
        <v>0.34571088844169884</v>
      </c>
      <c r="FN62" s="2">
        <f t="shared" si="79"/>
        <v>0.33552154721118804</v>
      </c>
      <c r="FO62" s="2">
        <f t="shared" si="79"/>
        <v>0.33396240767932284</v>
      </c>
      <c r="FP62" s="2">
        <f t="shared" si="79"/>
        <v>0.3352383997093637</v>
      </c>
      <c r="FQ62" s="2">
        <f t="shared" si="79"/>
        <v>0.34357311923400596</v>
      </c>
      <c r="FR62" s="2">
        <f t="shared" si="79"/>
        <v>0.34746201449873138</v>
      </c>
      <c r="FS62" s="2">
        <f t="shared" si="79"/>
        <v>0.31080807356084511</v>
      </c>
      <c r="FT62" s="2">
        <f t="shared" si="79"/>
        <v>0.31738180294715002</v>
      </c>
      <c r="FU62" s="2">
        <f t="shared" si="79"/>
        <v>0.29616047686892832</v>
      </c>
      <c r="FW62" s="2">
        <f t="shared" si="67"/>
        <v>3.8951296032276743E-5</v>
      </c>
      <c r="FX62" s="2">
        <f t="shared" si="67"/>
        <v>6.3231587875288344E-5</v>
      </c>
      <c r="FY62" s="2">
        <f t="shared" si="67"/>
        <v>7.4025750033062009E-5</v>
      </c>
      <c r="FZ62" s="2">
        <f t="shared" si="67"/>
        <v>6.4033998701369069E-5</v>
      </c>
      <c r="GA62" s="2">
        <f t="shared" si="67"/>
        <v>5.9423561566426793E-5</v>
      </c>
      <c r="GB62" s="2">
        <f t="shared" si="67"/>
        <v>6.2959695601379318E-5</v>
      </c>
      <c r="GC62" s="2">
        <f t="shared" si="67"/>
        <v>5.9297743463690376E-5</v>
      </c>
      <c r="GD62" s="2">
        <f t="shared" si="67"/>
        <v>6.0287021995933016E-5</v>
      </c>
      <c r="GE62" s="2">
        <f t="shared" si="67"/>
        <v>6.9282406110170346E-5</v>
      </c>
      <c r="GF62" s="2">
        <f t="shared" si="67"/>
        <v>7.1763235788776481E-5</v>
      </c>
      <c r="GG62" s="2">
        <f t="shared" si="67"/>
        <v>6.7343485978766692E-5</v>
      </c>
      <c r="GH62" s="2">
        <f t="shared" si="67"/>
        <v>5.6916605165266689E-5</v>
      </c>
      <c r="GI62" s="2">
        <f t="shared" si="67"/>
        <v>4.7347733591116184E-5</v>
      </c>
      <c r="GJ62" s="2">
        <f t="shared" si="67"/>
        <v>3.7542180084774235E-5</v>
      </c>
      <c r="GK62" s="2">
        <f t="shared" si="67"/>
        <v>3.0330816945954298E-5</v>
      </c>
      <c r="GM62" s="86">
        <f t="shared" si="68"/>
        <v>1.5096931749350737E-3</v>
      </c>
      <c r="GN62" s="86">
        <f t="shared" si="68"/>
        <v>4.2327674425947105E-4</v>
      </c>
      <c r="GO62" s="86">
        <f t="shared" si="68"/>
        <v>7.6971182984031025E-4</v>
      </c>
      <c r="GP62" s="86">
        <f t="shared" si="68"/>
        <v>6.2571377025143486E-4</v>
      </c>
      <c r="GQ62" s="86">
        <f t="shared" si="68"/>
        <v>5.9626965313868568E-4</v>
      </c>
      <c r="GR62" s="86">
        <f t="shared" si="68"/>
        <v>6.3305048616603876E-4</v>
      </c>
      <c r="GS62" s="86">
        <f t="shared" si="68"/>
        <v>4.1310278043315765E-4</v>
      </c>
      <c r="GT62" s="86">
        <f t="shared" si="68"/>
        <v>2.6819714505081551E-4</v>
      </c>
      <c r="GU62" s="86">
        <f t="shared" si="68"/>
        <v>2.5257314855833439E-4</v>
      </c>
      <c r="GV62" s="86">
        <f t="shared" si="68"/>
        <v>3.1393640095057017E-4</v>
      </c>
      <c r="GW62" s="86">
        <f t="shared" si="68"/>
        <v>3.7884002178983103E-4</v>
      </c>
      <c r="GX62" s="86">
        <f t="shared" si="68"/>
        <v>4.5150201854912605E-4</v>
      </c>
      <c r="GY62" s="86">
        <f t="shared" si="68"/>
        <v>9.2551689974794613E-5</v>
      </c>
      <c r="GZ62" s="86">
        <f t="shared" si="68"/>
        <v>1.164205932227295E-4</v>
      </c>
      <c r="HA62" s="86">
        <f t="shared" si="68"/>
        <v>2.6342907703039742E-5</v>
      </c>
      <c r="HC62" s="86">
        <f t="shared" si="73"/>
        <v>1.5862410753221634E-11</v>
      </c>
      <c r="HD62" s="86">
        <f t="shared" si="69"/>
        <v>6.183036138659807E-13</v>
      </c>
      <c r="HE62" s="86">
        <f t="shared" si="69"/>
        <v>5.4903484134881262E-13</v>
      </c>
      <c r="HF62" s="86">
        <f t="shared" si="69"/>
        <v>3.2985020732532548E-13</v>
      </c>
      <c r="HG62" s="86">
        <f t="shared" si="69"/>
        <v>6.4742992227441866E-14</v>
      </c>
      <c r="HH62" s="86">
        <f t="shared" si="69"/>
        <v>7.0886171408609138E-14</v>
      </c>
      <c r="HI62" s="86">
        <f t="shared" si="69"/>
        <v>2.2520661201970287E-14</v>
      </c>
      <c r="HJ62" s="86">
        <f t="shared" si="69"/>
        <v>2.3408964500971957E-14</v>
      </c>
      <c r="HK62" s="86">
        <f t="shared" si="69"/>
        <v>6.053978808518453E-15</v>
      </c>
      <c r="HL62" s="86">
        <f t="shared" si="69"/>
        <v>1.0472003431110315E-14</v>
      </c>
      <c r="HM62" s="86">
        <f t="shared" si="69"/>
        <v>7.4515234398039252E-14</v>
      </c>
      <c r="HN62" s="86">
        <f t="shared" si="69"/>
        <v>6.6747190791780341E-14</v>
      </c>
      <c r="HO62" s="86">
        <f t="shared" si="69"/>
        <v>1.8059797840515232E-15</v>
      </c>
      <c r="HP62" s="86">
        <f t="shared" si="69"/>
        <v>1.3055110482125543E-13</v>
      </c>
      <c r="HQ62" s="86">
        <f t="shared" si="69"/>
        <v>1.561847185677022E-18</v>
      </c>
      <c r="HS62" s="86">
        <f t="shared" si="70"/>
        <v>1.9866536244581338E-100</v>
      </c>
      <c r="HT62" s="86">
        <f t="shared" si="70"/>
        <v>8.2687768843483184E-112</v>
      </c>
      <c r="HU62" s="86">
        <f t="shared" si="70"/>
        <v>3.6608561311471782E-115</v>
      </c>
      <c r="HV62" s="86">
        <f t="shared" si="70"/>
        <v>6.9510925400410439E-118</v>
      </c>
      <c r="HW62" s="86">
        <f t="shared" si="70"/>
        <v>8.4706245324653381E-126</v>
      </c>
      <c r="HX62" s="86">
        <f t="shared" si="70"/>
        <v>4.6563415656311393E-125</v>
      </c>
      <c r="HY62" s="86">
        <f t="shared" si="70"/>
        <v>8.024453310572797E-131</v>
      </c>
      <c r="HZ62" s="86">
        <f t="shared" si="70"/>
        <v>9.9186225976733531E-131</v>
      </c>
      <c r="IA62" s="86">
        <f t="shared" si="70"/>
        <v>3.211648587695115E-135</v>
      </c>
      <c r="IB62" s="86">
        <f t="shared" si="70"/>
        <v>7.6399005321353918E-135</v>
      </c>
      <c r="IC62" s="86">
        <f t="shared" si="70"/>
        <v>2.844884253815884E-127</v>
      </c>
      <c r="ID62" s="86">
        <f t="shared" si="70"/>
        <v>1.1965775538167553E-128</v>
      </c>
      <c r="IE62" s="86">
        <f t="shared" si="70"/>
        <v>4.7603780711594192E-144</v>
      </c>
      <c r="IF62" s="86">
        <f t="shared" si="70"/>
        <v>1.3317372634632253E-52</v>
      </c>
      <c r="IG62" s="86">
        <f t="shared" si="70"/>
        <v>4.4384269325199036E-36</v>
      </c>
      <c r="II62" s="86">
        <f t="shared" si="71"/>
        <v>8.281970062275538E-278</v>
      </c>
      <c r="IJ62" s="86">
        <f t="shared" si="71"/>
        <v>0</v>
      </c>
      <c r="IK62" s="86">
        <f t="shared" si="71"/>
        <v>0</v>
      </c>
      <c r="IL62" s="86">
        <f t="shared" si="71"/>
        <v>0</v>
      </c>
      <c r="IM62" s="86">
        <f t="shared" si="71"/>
        <v>0</v>
      </c>
      <c r="IN62" s="86">
        <f t="shared" si="71"/>
        <v>0</v>
      </c>
      <c r="IO62" s="86">
        <f t="shared" si="71"/>
        <v>0</v>
      </c>
      <c r="IP62" s="86">
        <f t="shared" si="71"/>
        <v>0</v>
      </c>
      <c r="IQ62" s="86">
        <f t="shared" si="71"/>
        <v>0</v>
      </c>
      <c r="IR62" s="86">
        <f t="shared" si="71"/>
        <v>0</v>
      </c>
      <c r="IS62" s="86">
        <f t="shared" si="71"/>
        <v>0</v>
      </c>
      <c r="IT62" s="86">
        <f t="shared" si="71"/>
        <v>0</v>
      </c>
      <c r="IU62" s="86">
        <f t="shared" si="71"/>
        <v>0</v>
      </c>
      <c r="IV62" s="86">
        <f t="shared" si="71"/>
        <v>1.6586224951127275E-191</v>
      </c>
      <c r="IW62" s="86">
        <f t="shared" si="71"/>
        <v>1.6157803462504861E-90</v>
      </c>
      <c r="IY62" s="86">
        <f t="shared" si="72"/>
        <v>1.5096931907974845E-3</v>
      </c>
      <c r="IZ62" s="86">
        <f t="shared" si="72"/>
        <v>4.2327674487777469E-4</v>
      </c>
      <c r="JA62" s="86">
        <f t="shared" si="72"/>
        <v>7.6971183038934514E-4</v>
      </c>
      <c r="JB62" s="86">
        <f t="shared" si="72"/>
        <v>6.2571377058128505E-4</v>
      </c>
      <c r="JC62" s="86">
        <f t="shared" si="72"/>
        <v>5.962696532034287E-4</v>
      </c>
      <c r="JD62" s="86">
        <f t="shared" si="72"/>
        <v>6.3305048623692498E-4</v>
      </c>
      <c r="JE62" s="86">
        <f t="shared" si="72"/>
        <v>4.1310278045567832E-4</v>
      </c>
      <c r="JF62" s="86">
        <f t="shared" si="72"/>
        <v>2.6819714507422446E-4</v>
      </c>
      <c r="JG62" s="86">
        <f t="shared" si="72"/>
        <v>2.5257314856438835E-4</v>
      </c>
      <c r="JH62" s="86">
        <f t="shared" si="72"/>
        <v>3.1393640096104216E-4</v>
      </c>
      <c r="JI62" s="86">
        <f t="shared" si="72"/>
        <v>3.7884002186434624E-4</v>
      </c>
      <c r="JJ62" s="86">
        <f t="shared" si="72"/>
        <v>4.5150201861587322E-4</v>
      </c>
      <c r="JK62" s="86">
        <f t="shared" si="72"/>
        <v>9.2551689976600596E-5</v>
      </c>
      <c r="JL62" s="86">
        <f t="shared" si="72"/>
        <v>1.164205933532806E-4</v>
      </c>
      <c r="JM62" s="86">
        <f t="shared" si="72"/>
        <v>2.6342907703041304E-5</v>
      </c>
    </row>
    <row r="63" spans="2:273" x14ac:dyDescent="0.25">
      <c r="B63" s="2">
        <v>36</v>
      </c>
      <c r="C63" s="37">
        <v>109.483</v>
      </c>
      <c r="D63" s="37">
        <v>104.217</v>
      </c>
      <c r="E63" s="37">
        <v>103.667</v>
      </c>
      <c r="F63" s="37">
        <v>105.1</v>
      </c>
      <c r="G63" s="37">
        <v>106.95</v>
      </c>
      <c r="H63" s="37">
        <v>105.733</v>
      </c>
      <c r="I63" s="37">
        <v>102.828</v>
      </c>
      <c r="J63" s="37">
        <v>105.96599999999999</v>
      </c>
      <c r="K63" s="37">
        <v>107.60299999999999</v>
      </c>
      <c r="L63" s="37">
        <v>107.60299999999999</v>
      </c>
      <c r="M63" s="37">
        <v>107.345</v>
      </c>
      <c r="N63" s="37">
        <v>108.483</v>
      </c>
      <c r="O63" s="37">
        <v>109.86199999999999</v>
      </c>
      <c r="P63" s="37">
        <v>114.13800000000001</v>
      </c>
      <c r="Q63" s="37">
        <v>108.14</v>
      </c>
      <c r="S63" s="4">
        <f t="shared" si="74"/>
        <v>104.94146675980384</v>
      </c>
      <c r="T63" s="4">
        <f t="shared" si="74"/>
        <v>105.59196412441939</v>
      </c>
      <c r="U63" s="4">
        <f t="shared" si="74"/>
        <v>101.89923531082151</v>
      </c>
      <c r="V63" s="4">
        <f t="shared" si="74"/>
        <v>101.88178313117666</v>
      </c>
      <c r="W63" s="4">
        <f t="shared" si="74"/>
        <v>104.21793504358952</v>
      </c>
      <c r="X63" s="4">
        <f t="shared" si="74"/>
        <v>101.86341655174446</v>
      </c>
      <c r="Y63" s="4">
        <f t="shared" si="74"/>
        <v>101.28794952944726</v>
      </c>
      <c r="Z63" s="4">
        <f t="shared" si="74"/>
        <v>102.52517780004885</v>
      </c>
      <c r="AA63" s="4">
        <f t="shared" si="74"/>
        <v>101.61671634545283</v>
      </c>
      <c r="AB63" s="4">
        <f t="shared" si="74"/>
        <v>104.14950080662868</v>
      </c>
      <c r="AC63" s="4">
        <f t="shared" si="74"/>
        <v>105.37005727427707</v>
      </c>
      <c r="AD63" s="4">
        <f t="shared" si="74"/>
        <v>108.79416394200646</v>
      </c>
      <c r="AE63" s="4">
        <f t="shared" si="74"/>
        <v>109.8095997423795</v>
      </c>
      <c r="AF63" s="4">
        <f t="shared" si="74"/>
        <v>112.93116538782823</v>
      </c>
      <c r="AG63" s="4">
        <f t="shared" si="74"/>
        <v>110.02568943344205</v>
      </c>
      <c r="AI63" s="4">
        <f t="shared" si="75"/>
        <v>4.5415332401961592</v>
      </c>
      <c r="AJ63" s="4">
        <f t="shared" si="75"/>
        <v>-1.3749641244193924</v>
      </c>
      <c r="AK63" s="4">
        <f t="shared" si="75"/>
        <v>1.7677646891784917</v>
      </c>
      <c r="AL63" s="4">
        <f t="shared" si="75"/>
        <v>3.2182168688233332</v>
      </c>
      <c r="AM63" s="4">
        <f t="shared" si="75"/>
        <v>2.7320649564104826</v>
      </c>
      <c r="AN63" s="4">
        <f t="shared" si="75"/>
        <v>3.8695834482555398</v>
      </c>
      <c r="AO63" s="4">
        <f t="shared" si="75"/>
        <v>1.5400504705527425</v>
      </c>
      <c r="AP63" s="4">
        <f t="shared" si="75"/>
        <v>3.4408221999511426</v>
      </c>
      <c r="AQ63" s="4">
        <f t="shared" si="75"/>
        <v>5.9862836545471652</v>
      </c>
      <c r="AR63" s="4">
        <f t="shared" si="75"/>
        <v>3.4534991933713144</v>
      </c>
      <c r="AS63" s="4">
        <f t="shared" si="75"/>
        <v>1.9749427257229257</v>
      </c>
      <c r="AT63" s="4">
        <f t="shared" si="75"/>
        <v>-0.31116394200645914</v>
      </c>
      <c r="AU63" s="4">
        <f t="shared" si="75"/>
        <v>5.240025762049072E-2</v>
      </c>
      <c r="AV63" s="4">
        <f t="shared" si="75"/>
        <v>1.2068346121717752</v>
      </c>
      <c r="AW63" s="4">
        <f t="shared" si="75"/>
        <v>-1.8856894334420531</v>
      </c>
      <c r="AY63" s="2">
        <f t="shared" si="65"/>
        <v>103.3875509491578</v>
      </c>
      <c r="AZ63" s="2">
        <f t="shared" si="65"/>
        <v>105.05750024951008</v>
      </c>
      <c r="BA63" s="2">
        <f t="shared" si="65"/>
        <v>100.9769825478101</v>
      </c>
      <c r="BB63" s="2">
        <f t="shared" si="65"/>
        <v>101.11638481794655</v>
      </c>
      <c r="BC63" s="2">
        <f t="shared" si="65"/>
        <v>103.5091885937715</v>
      </c>
      <c r="BD63" s="2">
        <f t="shared" si="65"/>
        <v>101.06332243798832</v>
      </c>
      <c r="BE63" s="2">
        <f t="shared" si="65"/>
        <v>100.73151609025945</v>
      </c>
      <c r="BF63" s="2">
        <f t="shared" si="65"/>
        <v>102.14002763514416</v>
      </c>
      <c r="BG63" s="2">
        <f t="shared" si="65"/>
        <v>101.24915613145959</v>
      </c>
      <c r="BH63" s="2">
        <f t="shared" si="65"/>
        <v>103.70765885133837</v>
      </c>
      <c r="BI63" s="2">
        <f t="shared" si="65"/>
        <v>104.86041819257611</v>
      </c>
      <c r="BJ63" s="2">
        <f t="shared" si="65"/>
        <v>108.24378379967234</v>
      </c>
      <c r="BK63" s="2">
        <f t="shared" si="65"/>
        <v>109.66274474962668</v>
      </c>
      <c r="BL63" s="2">
        <f t="shared" si="65"/>
        <v>112.74688678727856</v>
      </c>
      <c r="BM63" s="2">
        <f t="shared" si="65"/>
        <v>109.98759949546802</v>
      </c>
      <c r="BO63" s="2">
        <f t="shared" si="10"/>
        <v>109.483</v>
      </c>
      <c r="BP63" s="2">
        <f t="shared" si="11"/>
        <v>104.217</v>
      </c>
      <c r="BQ63" s="2">
        <f t="shared" si="12"/>
        <v>103.667</v>
      </c>
      <c r="BR63" s="2">
        <f t="shared" si="13"/>
        <v>105.1</v>
      </c>
      <c r="BS63" s="2">
        <f t="shared" si="14"/>
        <v>106.95</v>
      </c>
      <c r="BT63" s="2">
        <f t="shared" si="15"/>
        <v>105.733</v>
      </c>
      <c r="BU63" s="2">
        <f t="shared" si="16"/>
        <v>102.828</v>
      </c>
      <c r="BV63" s="2">
        <f t="shared" si="17"/>
        <v>105.96599999999999</v>
      </c>
      <c r="BW63" s="2">
        <f t="shared" si="18"/>
        <v>107.60299999999999</v>
      </c>
      <c r="BX63" s="2">
        <f t="shared" si="19"/>
        <v>107.60299999999999</v>
      </c>
      <c r="BY63" s="2">
        <f t="shared" si="20"/>
        <v>107.345</v>
      </c>
      <c r="BZ63" s="2">
        <f t="shared" si="21"/>
        <v>108.483</v>
      </c>
      <c r="CA63" s="2">
        <f t="shared" si="22"/>
        <v>109.86199999999999</v>
      </c>
      <c r="CB63" s="2">
        <f t="shared" si="23"/>
        <v>114.13800000000001</v>
      </c>
      <c r="CC63" s="2">
        <f t="shared" si="24"/>
        <v>108.14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104.95443161350843</v>
      </c>
      <c r="DL63" s="2">
        <f t="shared" si="76"/>
        <v>107.39272143195826</v>
      </c>
      <c r="DM63" s="2">
        <f t="shared" si="76"/>
        <v>102.82188849983588</v>
      </c>
      <c r="DN63" s="2">
        <f t="shared" si="76"/>
        <v>105.69776707152496</v>
      </c>
      <c r="DO63" s="2">
        <f t="shared" si="76"/>
        <v>107.61159109311741</v>
      </c>
      <c r="DP63" s="2">
        <f t="shared" si="76"/>
        <v>104.74429729729732</v>
      </c>
      <c r="DQ63" s="2">
        <f t="shared" si="76"/>
        <v>103.87598103366523</v>
      </c>
      <c r="DR63" s="2">
        <f t="shared" si="76"/>
        <v>104.63377142857144</v>
      </c>
      <c r="DS63" s="2">
        <f t="shared" si="76"/>
        <v>104.701164993565</v>
      </c>
      <c r="DT63" s="2">
        <f t="shared" si="76"/>
        <v>107.43832839982841</v>
      </c>
      <c r="DU63" s="2">
        <f t="shared" si="76"/>
        <v>107.30537987987988</v>
      </c>
      <c r="DV63" s="2">
        <f t="shared" si="76"/>
        <v>110.45487505926982</v>
      </c>
      <c r="DW63" s="2">
        <f t="shared" si="76"/>
        <v>112.00356974789912</v>
      </c>
      <c r="DX63" s="2">
        <f t="shared" si="76"/>
        <v>113.08613324420676</v>
      </c>
      <c r="DY63" s="2">
        <f t="shared" si="76"/>
        <v>109.43560344827584</v>
      </c>
      <c r="EA63" s="2">
        <f t="shared" si="77"/>
        <v>101.03889580267605</v>
      </c>
      <c r="EB63" s="2">
        <f t="shared" si="77"/>
        <v>100.9621215567646</v>
      </c>
      <c r="EC63" s="2">
        <f t="shared" si="77"/>
        <v>98.0292577897021</v>
      </c>
      <c r="ED63" s="2">
        <f t="shared" si="77"/>
        <v>93.485230700896864</v>
      </c>
      <c r="EE63" s="2">
        <f t="shared" si="77"/>
        <v>96.681258954956277</v>
      </c>
      <c r="EF63" s="2">
        <f t="shared" si="77"/>
        <v>95.032895979087854</v>
      </c>
      <c r="EG63" s="2">
        <f t="shared" si="77"/>
        <v>95.303783399667125</v>
      </c>
      <c r="EH63" s="2">
        <f t="shared" si="77"/>
        <v>97.635677361130575</v>
      </c>
      <c r="EI63" s="2">
        <f t="shared" si="77"/>
        <v>94.970028139195804</v>
      </c>
      <c r="EJ63" s="2">
        <f t="shared" si="77"/>
        <v>96.960711343511619</v>
      </c>
      <c r="EK63" s="2">
        <f t="shared" si="77"/>
        <v>100.60002799691026</v>
      </c>
      <c r="EL63" s="2">
        <f t="shared" si="77"/>
        <v>104.45677331210649</v>
      </c>
      <c r="EM63" s="2">
        <f t="shared" si="77"/>
        <v>104.92904017551078</v>
      </c>
      <c r="EN63" s="2">
        <f t="shared" si="77"/>
        <v>112.08172051266079</v>
      </c>
      <c r="EO63" s="2">
        <f t="shared" si="77"/>
        <v>111.1842298723343</v>
      </c>
      <c r="EQ63" s="2">
        <f t="shared" si="78"/>
        <v>100.85762271840601</v>
      </c>
      <c r="ER63" s="2">
        <f t="shared" si="78"/>
        <v>100.9000325247568</v>
      </c>
      <c r="ES63" s="2">
        <f t="shared" si="78"/>
        <v>98.775639658273377</v>
      </c>
      <c r="ET63" s="2">
        <f t="shared" si="78"/>
        <v>95.712671625028094</v>
      </c>
      <c r="EU63" s="2">
        <f t="shared" si="78"/>
        <v>99.109967259050833</v>
      </c>
      <c r="EV63" s="2">
        <f t="shared" si="78"/>
        <v>96.018724823883616</v>
      </c>
      <c r="EW63" s="2">
        <f t="shared" si="78"/>
        <v>96.36560139519645</v>
      </c>
      <c r="EX63" s="2">
        <f t="shared" si="78"/>
        <v>98.744770090276788</v>
      </c>
      <c r="EY63" s="2">
        <f t="shared" si="78"/>
        <v>96.744008418517652</v>
      </c>
      <c r="EZ63" s="2">
        <f t="shared" si="78"/>
        <v>97.550046609778036</v>
      </c>
      <c r="FA63" s="2">
        <f t="shared" si="78"/>
        <v>101.09118944969413</v>
      </c>
      <c r="FB63" s="2">
        <f t="shared" si="78"/>
        <v>104.01254482383156</v>
      </c>
      <c r="FC63" s="2">
        <f t="shared" si="78"/>
        <v>103.83936102142887</v>
      </c>
      <c r="FD63" s="2">
        <f t="shared" si="78"/>
        <v>109.80803308543287</v>
      </c>
      <c r="FE63" s="2">
        <f t="shared" si="78"/>
        <v>109.15710381273833</v>
      </c>
      <c r="FG63" s="2">
        <f t="shared" si="79"/>
        <v>0.40016820124797498</v>
      </c>
      <c r="FH63" s="2">
        <f t="shared" si="79"/>
        <v>0.36314137452748929</v>
      </c>
      <c r="FI63" s="2">
        <f t="shared" si="79"/>
        <v>0.38495904341900744</v>
      </c>
      <c r="FJ63" s="2">
        <f t="shared" si="79"/>
        <v>0.37515046067363483</v>
      </c>
      <c r="FK63" s="2">
        <f t="shared" si="79"/>
        <v>0.3753372443813518</v>
      </c>
      <c r="FL63" s="2">
        <f t="shared" si="79"/>
        <v>0.37904343502274196</v>
      </c>
      <c r="FM63" s="2">
        <f t="shared" si="79"/>
        <v>0.3668293843980866</v>
      </c>
      <c r="FN63" s="2">
        <f t="shared" si="79"/>
        <v>0.35635661421150577</v>
      </c>
      <c r="FO63" s="2">
        <f t="shared" si="79"/>
        <v>0.35475234561000951</v>
      </c>
      <c r="FP63" s="2">
        <f t="shared" si="79"/>
        <v>0.35606530578818663</v>
      </c>
      <c r="FQ63" s="2">
        <f t="shared" si="79"/>
        <v>0.36463380258473882</v>
      </c>
      <c r="FR63" s="2">
        <f t="shared" si="79"/>
        <v>0.36862721401239684</v>
      </c>
      <c r="FS63" s="2">
        <f t="shared" si="79"/>
        <v>0.33087266129299348</v>
      </c>
      <c r="FT63" s="2">
        <f t="shared" si="79"/>
        <v>0.33766284728624552</v>
      </c>
      <c r="FU63" s="2">
        <f t="shared" si="79"/>
        <v>0.31571263918453868</v>
      </c>
      <c r="FW63" s="2">
        <f t="shared" si="67"/>
        <v>4.2709086312265841E-5</v>
      </c>
      <c r="FX63" s="2">
        <f t="shared" si="67"/>
        <v>6.9331634457241441E-5</v>
      </c>
      <c r="FY63" s="2">
        <f t="shared" si="67"/>
        <v>8.1167041179874253E-5</v>
      </c>
      <c r="FZ63" s="2">
        <f t="shared" si="67"/>
        <v>7.0211449629672805E-5</v>
      </c>
      <c r="GA63" s="2">
        <f t="shared" si="67"/>
        <v>6.5156266048801951E-5</v>
      </c>
      <c r="GB63" s="2">
        <f t="shared" si="67"/>
        <v>6.9033514136739125E-5</v>
      </c>
      <c r="GC63" s="2">
        <f t="shared" si="67"/>
        <v>6.5018310822617325E-5</v>
      </c>
      <c r="GD63" s="2">
        <f t="shared" si="67"/>
        <v>6.6103020648450791E-5</v>
      </c>
      <c r="GE63" s="2">
        <f t="shared" si="67"/>
        <v>7.596613990010933E-5</v>
      </c>
      <c r="GF63" s="2">
        <f t="shared" si="67"/>
        <v>7.868627853573816E-5</v>
      </c>
      <c r="GG63" s="2">
        <f t="shared" si="67"/>
        <v>7.3840184275167524E-5</v>
      </c>
      <c r="GH63" s="2">
        <f t="shared" si="67"/>
        <v>6.2407473869573708E-5</v>
      </c>
      <c r="GI63" s="2">
        <f t="shared" si="67"/>
        <v>5.1915520368115853E-5</v>
      </c>
      <c r="GJ63" s="2">
        <f t="shared" si="67"/>
        <v>4.1164032802434354E-5</v>
      </c>
      <c r="GK63" s="2">
        <f t="shared" si="67"/>
        <v>3.3256982133789207E-5</v>
      </c>
      <c r="GM63" s="86">
        <f t="shared" si="68"/>
        <v>2.302966443031202E-3</v>
      </c>
      <c r="GN63" s="86">
        <f t="shared" si="68"/>
        <v>7.2294085013804106E-4</v>
      </c>
      <c r="GO63" s="86">
        <f t="shared" si="68"/>
        <v>1.2747037137367111E-3</v>
      </c>
      <c r="GP63" s="86">
        <f t="shared" si="68"/>
        <v>1.0399333434120649E-3</v>
      </c>
      <c r="GQ63" s="86">
        <f t="shared" si="68"/>
        <v>1.0004758921491818E-3</v>
      </c>
      <c r="GR63" s="86">
        <f t="shared" si="68"/>
        <v>1.0647312454457015E-3</v>
      </c>
      <c r="GS63" s="86">
        <f t="shared" si="68"/>
        <v>7.1793712868652973E-4</v>
      </c>
      <c r="GT63" s="86">
        <f t="shared" si="68"/>
        <v>4.8302496394907494E-4</v>
      </c>
      <c r="GU63" s="86">
        <f t="shared" si="68"/>
        <v>4.5675160690338099E-4</v>
      </c>
      <c r="GV63" s="86">
        <f t="shared" si="68"/>
        <v>5.5018271441851618E-4</v>
      </c>
      <c r="GW63" s="86">
        <f t="shared" si="68"/>
        <v>6.6310006075286207E-4</v>
      </c>
      <c r="GX63" s="86">
        <f t="shared" si="68"/>
        <v>7.7751392611956479E-4</v>
      </c>
      <c r="GY63" s="86">
        <f t="shared" si="68"/>
        <v>1.7943922396867861E-4</v>
      </c>
      <c r="GZ63" s="86">
        <f t="shared" si="68"/>
        <v>2.2358671467349615E-4</v>
      </c>
      <c r="HA63" s="86">
        <f t="shared" si="68"/>
        <v>5.7759463374835851E-5</v>
      </c>
      <c r="HC63" s="86">
        <f t="shared" si="73"/>
        <v>4.1772746683208396E-11</v>
      </c>
      <c r="HD63" s="86">
        <f t="shared" si="69"/>
        <v>1.9427583947323999E-12</v>
      </c>
      <c r="HE63" s="86">
        <f t="shared" si="69"/>
        <v>1.7808424199343511E-12</v>
      </c>
      <c r="HF63" s="86">
        <f t="shared" si="69"/>
        <v>1.0792045838974722E-12</v>
      </c>
      <c r="HG63" s="86">
        <f t="shared" si="69"/>
        <v>2.2684034170095654E-13</v>
      </c>
      <c r="HH63" s="86">
        <f t="shared" si="69"/>
        <v>2.4982585816212082E-13</v>
      </c>
      <c r="HI63" s="86">
        <f t="shared" si="69"/>
        <v>8.3284929121506543E-14</v>
      </c>
      <c r="HJ63" s="86">
        <f t="shared" si="69"/>
        <v>8.7357283218735184E-14</v>
      </c>
      <c r="HK63" s="86">
        <f t="shared" si="69"/>
        <v>2.4030381568694134E-14</v>
      </c>
      <c r="HL63" s="86">
        <f t="shared" si="69"/>
        <v>4.0346577495172374E-14</v>
      </c>
      <c r="HM63" s="86">
        <f t="shared" si="69"/>
        <v>2.6773512759692883E-13</v>
      </c>
      <c r="HN63" s="86">
        <f t="shared" si="69"/>
        <v>2.3788657484527325E-13</v>
      </c>
      <c r="HO63" s="86">
        <f t="shared" si="69"/>
        <v>7.2991002992211471E-15</v>
      </c>
      <c r="HP63" s="86">
        <f t="shared" si="69"/>
        <v>4.3389104713850855E-13</v>
      </c>
      <c r="HQ63" s="86">
        <f t="shared" si="69"/>
        <v>8.7462903561557809E-18</v>
      </c>
      <c r="HS63" s="86">
        <f t="shared" si="70"/>
        <v>4.7044097407387029E-98</v>
      </c>
      <c r="HT63" s="86">
        <f t="shared" si="70"/>
        <v>5.0247554996812969E-109</v>
      </c>
      <c r="HU63" s="86">
        <f t="shared" si="70"/>
        <v>2.8972751912060756E-112</v>
      </c>
      <c r="HV63" s="86">
        <f t="shared" si="70"/>
        <v>5.8806644084441927E-115</v>
      </c>
      <c r="HW63" s="86">
        <f t="shared" si="70"/>
        <v>1.0934062512752013E-122</v>
      </c>
      <c r="HX63" s="86">
        <f t="shared" si="70"/>
        <v>6.1519757728564706E-122</v>
      </c>
      <c r="HY63" s="86">
        <f t="shared" si="70"/>
        <v>1.4349114276421555E-127</v>
      </c>
      <c r="HZ63" s="86">
        <f t="shared" si="70"/>
        <v>1.8724400750094491E-127</v>
      </c>
      <c r="IA63" s="86">
        <f t="shared" si="70"/>
        <v>8.3279243699002424E-132</v>
      </c>
      <c r="IB63" s="86">
        <f t="shared" si="70"/>
        <v>1.7680304520357301E-131</v>
      </c>
      <c r="IC63" s="86">
        <f t="shared" si="70"/>
        <v>4.5113133140089502E-124</v>
      </c>
      <c r="ID63" s="86">
        <f t="shared" si="70"/>
        <v>1.8586409158171666E-125</v>
      </c>
      <c r="IE63" s="86">
        <f t="shared" si="70"/>
        <v>1.5227021468045687E-140</v>
      </c>
      <c r="IF63" s="86">
        <f t="shared" si="70"/>
        <v>2.1941424004883371E-51</v>
      </c>
      <c r="IG63" s="86">
        <f t="shared" si="70"/>
        <v>2.8685217300470059E-35</v>
      </c>
      <c r="II63" s="86">
        <f t="shared" si="71"/>
        <v>7.879997347348815E-273</v>
      </c>
      <c r="IJ63" s="86">
        <f t="shared" si="71"/>
        <v>1.2522684630068878E-304</v>
      </c>
      <c r="IK63" s="86">
        <f t="shared" si="71"/>
        <v>0</v>
      </c>
      <c r="IL63" s="86">
        <f t="shared" si="71"/>
        <v>0</v>
      </c>
      <c r="IM63" s="86">
        <f t="shared" si="71"/>
        <v>0</v>
      </c>
      <c r="IN63" s="86">
        <f t="shared" si="71"/>
        <v>0</v>
      </c>
      <c r="IO63" s="86">
        <f t="shared" si="71"/>
        <v>0</v>
      </c>
      <c r="IP63" s="86">
        <f t="shared" si="71"/>
        <v>0</v>
      </c>
      <c r="IQ63" s="86">
        <f t="shared" si="71"/>
        <v>0</v>
      </c>
      <c r="IR63" s="86">
        <f t="shared" si="71"/>
        <v>0</v>
      </c>
      <c r="IS63" s="86">
        <f t="shared" si="71"/>
        <v>0</v>
      </c>
      <c r="IT63" s="86">
        <f t="shared" si="71"/>
        <v>0</v>
      </c>
      <c r="IU63" s="86">
        <f t="shared" si="71"/>
        <v>0</v>
      </c>
      <c r="IV63" s="86">
        <f t="shared" si="71"/>
        <v>4.2524546812776935E-188</v>
      </c>
      <c r="IW63" s="86">
        <f t="shared" si="71"/>
        <v>5.8930240245484608E-89</v>
      </c>
      <c r="IY63" s="86">
        <f t="shared" si="72"/>
        <v>2.3029664848039488E-3</v>
      </c>
      <c r="IZ63" s="86">
        <f t="shared" si="72"/>
        <v>7.2294085208079941E-4</v>
      </c>
      <c r="JA63" s="86">
        <f t="shared" si="72"/>
        <v>1.2747037155175535E-3</v>
      </c>
      <c r="JB63" s="86">
        <f t="shared" si="72"/>
        <v>1.0399333444912695E-3</v>
      </c>
      <c r="JC63" s="86">
        <f t="shared" si="72"/>
        <v>1.0004758923760221E-3</v>
      </c>
      <c r="JD63" s="86">
        <f t="shared" si="72"/>
        <v>1.0647312456955273E-3</v>
      </c>
      <c r="JE63" s="86">
        <f t="shared" si="72"/>
        <v>7.1793712876981467E-4</v>
      </c>
      <c r="JF63" s="86">
        <f t="shared" si="72"/>
        <v>4.830249640364322E-4</v>
      </c>
      <c r="JG63" s="86">
        <f t="shared" si="72"/>
        <v>4.5675160692741136E-4</v>
      </c>
      <c r="JH63" s="86">
        <f t="shared" si="72"/>
        <v>5.501827144588627E-4</v>
      </c>
      <c r="JI63" s="86">
        <f t="shared" si="72"/>
        <v>6.6310006102059723E-4</v>
      </c>
      <c r="JJ63" s="86">
        <f t="shared" si="72"/>
        <v>7.7751392635745133E-4</v>
      </c>
      <c r="JK63" s="86">
        <f t="shared" si="72"/>
        <v>1.794392239759777E-4</v>
      </c>
      <c r="JL63" s="86">
        <f t="shared" si="72"/>
        <v>2.2358671510738719E-4</v>
      </c>
      <c r="JM63" s="86">
        <f t="shared" si="72"/>
        <v>5.7759463374844599E-5</v>
      </c>
    </row>
    <row r="64" spans="2:273" x14ac:dyDescent="0.25">
      <c r="B64" s="2">
        <v>37</v>
      </c>
      <c r="C64" s="37">
        <v>106.783</v>
      </c>
      <c r="D64" s="37">
        <v>109.517</v>
      </c>
      <c r="E64" s="37">
        <v>101.833</v>
      </c>
      <c r="F64" s="37">
        <v>107.167</v>
      </c>
      <c r="G64" s="37">
        <v>106.5</v>
      </c>
      <c r="H64" s="37">
        <v>107.467</v>
      </c>
      <c r="I64" s="37">
        <v>104.46599999999999</v>
      </c>
      <c r="J64" s="37">
        <v>106.276</v>
      </c>
      <c r="K64" s="37">
        <v>104.89700000000001</v>
      </c>
      <c r="L64" s="37">
        <v>104.79300000000001</v>
      </c>
      <c r="M64" s="37">
        <v>105.03400000000001</v>
      </c>
      <c r="N64" s="37">
        <v>110.39700000000001</v>
      </c>
      <c r="O64" s="37">
        <v>110.20699999999999</v>
      </c>
      <c r="P64" s="37">
        <v>112.086</v>
      </c>
      <c r="Q64" s="37">
        <v>111.71899999999999</v>
      </c>
      <c r="S64" s="4">
        <f t="shared" si="74"/>
        <v>105.62204233985892</v>
      </c>
      <c r="T64" s="4">
        <f t="shared" si="74"/>
        <v>105.92307415930699</v>
      </c>
      <c r="U64" s="4">
        <f t="shared" si="74"/>
        <v>102.36747576032033</v>
      </c>
      <c r="V64" s="4">
        <f t="shared" si="74"/>
        <v>102.22849166621273</v>
      </c>
      <c r="W64" s="4">
        <f t="shared" si="74"/>
        <v>104.55715229011319</v>
      </c>
      <c r="X64" s="4">
        <f t="shared" si="74"/>
        <v>102.23124150315037</v>
      </c>
      <c r="Y64" s="4">
        <f t="shared" si="74"/>
        <v>101.55006584879935</v>
      </c>
      <c r="Z64" s="4">
        <f t="shared" si="74"/>
        <v>102.72350180653808</v>
      </c>
      <c r="AA64" s="4">
        <f t="shared" si="74"/>
        <v>101.79930754577632</v>
      </c>
      <c r="AB64" s="4">
        <f t="shared" si="74"/>
        <v>104.31888427382158</v>
      </c>
      <c r="AC64" s="4">
        <f t="shared" si="74"/>
        <v>105.66179529320198</v>
      </c>
      <c r="AD64" s="4">
        <f t="shared" si="74"/>
        <v>109.13168292878862</v>
      </c>
      <c r="AE64" s="4">
        <f t="shared" si="74"/>
        <v>109.94666618470133</v>
      </c>
      <c r="AF64" s="4">
        <f t="shared" si="74"/>
        <v>113.19092213048606</v>
      </c>
      <c r="AG64" s="4">
        <f t="shared" si="74"/>
        <v>110.195367474939</v>
      </c>
      <c r="AI64" s="4">
        <f t="shared" si="75"/>
        <v>1.1609576601410794</v>
      </c>
      <c r="AJ64" s="4">
        <f t="shared" si="75"/>
        <v>3.5939258406930037</v>
      </c>
      <c r="AK64" s="4">
        <f t="shared" si="75"/>
        <v>-0.53447576032033339</v>
      </c>
      <c r="AL64" s="4">
        <f t="shared" si="75"/>
        <v>4.9385083337872686</v>
      </c>
      <c r="AM64" s="4">
        <f t="shared" si="75"/>
        <v>1.9428477098868058</v>
      </c>
      <c r="AN64" s="4">
        <f t="shared" si="75"/>
        <v>5.2357584968496269</v>
      </c>
      <c r="AO64" s="4">
        <f t="shared" si="75"/>
        <v>2.9159341512006449</v>
      </c>
      <c r="AP64" s="4">
        <f t="shared" si="75"/>
        <v>3.5524981934619149</v>
      </c>
      <c r="AQ64" s="4">
        <f t="shared" si="75"/>
        <v>3.0976924542236901</v>
      </c>
      <c r="AR64" s="4">
        <f t="shared" si="75"/>
        <v>0.47411572617842523</v>
      </c>
      <c r="AS64" s="4">
        <f t="shared" si="75"/>
        <v>-0.62779529320197014</v>
      </c>
      <c r="AT64" s="4">
        <f t="shared" si="75"/>
        <v>1.2653170712113848</v>
      </c>
      <c r="AU64" s="4">
        <f t="shared" si="75"/>
        <v>0.26033381529866517</v>
      </c>
      <c r="AV64" s="4">
        <f t="shared" si="75"/>
        <v>-1.1049221304860595</v>
      </c>
      <c r="AW64" s="4">
        <f t="shared" si="75"/>
        <v>1.5236325250609895</v>
      </c>
      <c r="AY64" s="2">
        <f t="shared" si="65"/>
        <v>103.36703386500311</v>
      </c>
      <c r="AZ64" s="2">
        <f t="shared" si="65"/>
        <v>105.0612780152162</v>
      </c>
      <c r="BA64" s="2">
        <f t="shared" si="65"/>
        <v>100.92554438769076</v>
      </c>
      <c r="BB64" s="2">
        <f t="shared" si="65"/>
        <v>101.02619124261889</v>
      </c>
      <c r="BC64" s="2">
        <f t="shared" si="65"/>
        <v>103.43441522201107</v>
      </c>
      <c r="BD64" s="2">
        <f t="shared" si="65"/>
        <v>100.96185157688582</v>
      </c>
      <c r="BE64" s="2">
        <f t="shared" si="65"/>
        <v>100.63934028348508</v>
      </c>
      <c r="BF64" s="2">
        <f t="shared" si="65"/>
        <v>102.0715317096903</v>
      </c>
      <c r="BG64" s="2">
        <f t="shared" si="65"/>
        <v>101.17465150439547</v>
      </c>
      <c r="BH64" s="2">
        <f t="shared" si="65"/>
        <v>103.58899717845493</v>
      </c>
      <c r="BI64" s="2">
        <f t="shared" si="65"/>
        <v>104.8220286705953</v>
      </c>
      <c r="BJ64" s="2">
        <f t="shared" si="65"/>
        <v>108.23846163979923</v>
      </c>
      <c r="BK64" s="2">
        <f t="shared" si="65"/>
        <v>109.67978221065744</v>
      </c>
      <c r="BL64" s="2">
        <f t="shared" si="65"/>
        <v>112.85929851376535</v>
      </c>
      <c r="BM64" s="2">
        <f t="shared" si="65"/>
        <v>110.11771410985689</v>
      </c>
      <c r="BO64" s="2">
        <f t="shared" si="10"/>
        <v>106.783</v>
      </c>
      <c r="BP64" s="2">
        <f t="shared" si="11"/>
        <v>109.517</v>
      </c>
      <c r="BQ64" s="2">
        <f t="shared" si="12"/>
        <v>101.833</v>
      </c>
      <c r="BR64" s="2">
        <f t="shared" si="13"/>
        <v>107.167</v>
      </c>
      <c r="BS64" s="2">
        <f t="shared" si="14"/>
        <v>106.5</v>
      </c>
      <c r="BT64" s="2">
        <f t="shared" si="15"/>
        <v>107.467</v>
      </c>
      <c r="BU64" s="2">
        <f t="shared" si="16"/>
        <v>104.46599999999999</v>
      </c>
      <c r="BV64" s="2">
        <f t="shared" si="17"/>
        <v>106.276</v>
      </c>
      <c r="BW64" s="2">
        <f t="shared" si="18"/>
        <v>104.89700000000001</v>
      </c>
      <c r="BX64" s="2">
        <f t="shared" si="19"/>
        <v>104.79300000000001</v>
      </c>
      <c r="BY64" s="2">
        <f t="shared" si="20"/>
        <v>105.03400000000001</v>
      </c>
      <c r="BZ64" s="2">
        <f t="shared" si="21"/>
        <v>110.39700000000001</v>
      </c>
      <c r="CA64" s="2">
        <f t="shared" si="22"/>
        <v>110.20699999999999</v>
      </c>
      <c r="CB64" s="2">
        <f t="shared" si="23"/>
        <v>112.086</v>
      </c>
      <c r="CC64" s="2">
        <f t="shared" si="24"/>
        <v>111.71899999999999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105.13810928705439</v>
      </c>
      <c r="DL64" s="2">
        <f t="shared" si="76"/>
        <v>107.68006590801326</v>
      </c>
      <c r="DM64" s="2">
        <f t="shared" si="76"/>
        <v>102.95800240726558</v>
      </c>
      <c r="DN64" s="2">
        <f t="shared" si="76"/>
        <v>106.00545006747637</v>
      </c>
      <c r="DO64" s="2">
        <f t="shared" si="76"/>
        <v>107.91556275303644</v>
      </c>
      <c r="DP64" s="2">
        <f t="shared" si="76"/>
        <v>104.96467567567571</v>
      </c>
      <c r="DQ64" s="2">
        <f t="shared" si="76"/>
        <v>104.05350972024654</v>
      </c>
      <c r="DR64" s="2">
        <f t="shared" si="76"/>
        <v>104.80345714285714</v>
      </c>
      <c r="DS64" s="2">
        <f t="shared" si="76"/>
        <v>104.93404890604891</v>
      </c>
      <c r="DT64" s="2">
        <f t="shared" si="76"/>
        <v>107.61807022737024</v>
      </c>
      <c r="DU64" s="2">
        <f t="shared" si="76"/>
        <v>107.52119249249249</v>
      </c>
      <c r="DV64" s="2">
        <f t="shared" si="76"/>
        <v>110.72192366050263</v>
      </c>
      <c r="DW64" s="2">
        <f t="shared" si="76"/>
        <v>112.30985882352938</v>
      </c>
      <c r="DX64" s="2">
        <f t="shared" si="76"/>
        <v>113.38137990196077</v>
      </c>
      <c r="DY64" s="2">
        <f t="shared" si="76"/>
        <v>109.65019211822658</v>
      </c>
      <c r="EA64" s="2">
        <f t="shared" si="77"/>
        <v>100.94589100796193</v>
      </c>
      <c r="EB64" s="2">
        <f t="shared" si="77"/>
        <v>100.87270227571535</v>
      </c>
      <c r="EC64" s="2">
        <f t="shared" si="77"/>
        <v>97.963888127585435</v>
      </c>
      <c r="ED64" s="2">
        <f t="shared" si="77"/>
        <v>93.462059455094163</v>
      </c>
      <c r="EE64" s="2">
        <f t="shared" si="77"/>
        <v>96.632352237842525</v>
      </c>
      <c r="EF64" s="2">
        <f t="shared" si="77"/>
        <v>94.981151094487188</v>
      </c>
      <c r="EG64" s="2">
        <f t="shared" si="77"/>
        <v>95.264603415587231</v>
      </c>
      <c r="EH64" s="2">
        <f t="shared" si="77"/>
        <v>97.571147950188916</v>
      </c>
      <c r="EI64" s="2">
        <f t="shared" si="77"/>
        <v>94.938074056418628</v>
      </c>
      <c r="EJ64" s="2">
        <f t="shared" si="77"/>
        <v>96.943523051969507</v>
      </c>
      <c r="EK64" s="2">
        <f t="shared" si="77"/>
        <v>100.53252856391549</v>
      </c>
      <c r="EL64" s="2">
        <f t="shared" si="77"/>
        <v>104.35921490701206</v>
      </c>
      <c r="EM64" s="2">
        <f t="shared" si="77"/>
        <v>104.82912337172633</v>
      </c>
      <c r="EN64" s="2">
        <f t="shared" si="77"/>
        <v>111.92560812283926</v>
      </c>
      <c r="EO64" s="2">
        <f t="shared" si="77"/>
        <v>111.04209368491013</v>
      </c>
      <c r="EQ64" s="2">
        <f t="shared" si="78"/>
        <v>100.7673003169848</v>
      </c>
      <c r="ER64" s="2">
        <f t="shared" si="78"/>
        <v>100.81152043986172</v>
      </c>
      <c r="ES64" s="2">
        <f t="shared" si="78"/>
        <v>98.698495481115117</v>
      </c>
      <c r="ET64" s="2">
        <f t="shared" si="78"/>
        <v>95.654773561976015</v>
      </c>
      <c r="EU64" s="2">
        <f t="shared" si="78"/>
        <v>99.022846346153543</v>
      </c>
      <c r="EV64" s="2">
        <f t="shared" si="78"/>
        <v>95.951578914572082</v>
      </c>
      <c r="EW64" s="2">
        <f t="shared" si="78"/>
        <v>96.310011047058566</v>
      </c>
      <c r="EX64" s="2">
        <f t="shared" si="78"/>
        <v>98.66318961288826</v>
      </c>
      <c r="EY64" s="2">
        <f t="shared" si="78"/>
        <v>96.683834885427558</v>
      </c>
      <c r="EZ64" s="2">
        <f t="shared" si="78"/>
        <v>97.523530601446311</v>
      </c>
      <c r="FA64" s="2">
        <f t="shared" si="78"/>
        <v>101.01590866534923</v>
      </c>
      <c r="FB64" s="2">
        <f t="shared" si="78"/>
        <v>103.92184273270421</v>
      </c>
      <c r="FC64" s="2">
        <f t="shared" si="78"/>
        <v>103.75583518480869</v>
      </c>
      <c r="FD64" s="2">
        <f t="shared" si="78"/>
        <v>109.68517705289295</v>
      </c>
      <c r="FE64" s="2">
        <f t="shared" si="78"/>
        <v>109.0472196546209</v>
      </c>
      <c r="FG64" s="2">
        <f t="shared" si="79"/>
        <v>0.42246537294851</v>
      </c>
      <c r="FH64" s="2">
        <f t="shared" si="79"/>
        <v>0.38469859746022517</v>
      </c>
      <c r="FI64" s="2">
        <f t="shared" si="79"/>
        <v>0.40698375802848885</v>
      </c>
      <c r="FJ64" s="2">
        <f t="shared" si="79"/>
        <v>0.39697620718306809</v>
      </c>
      <c r="FK64" s="2">
        <f t="shared" si="79"/>
        <v>0.39716695054244433</v>
      </c>
      <c r="FL64" s="2">
        <f t="shared" si="79"/>
        <v>0.40095033783531714</v>
      </c>
      <c r="FM64" s="2">
        <f t="shared" si="79"/>
        <v>0.38847199483817768</v>
      </c>
      <c r="FN64" s="2">
        <f t="shared" si="79"/>
        <v>0.37774997053225007</v>
      </c>
      <c r="FO64" s="2">
        <f t="shared" si="79"/>
        <v>0.37610566959881858</v>
      </c>
      <c r="FP64" s="2">
        <f t="shared" si="79"/>
        <v>0.37745142947040117</v>
      </c>
      <c r="FQ64" s="2">
        <f t="shared" si="79"/>
        <v>0.3862258917675564</v>
      </c>
      <c r="FR64" s="2">
        <f t="shared" si="79"/>
        <v>0.39031050899950054</v>
      </c>
      <c r="FS64" s="2">
        <f t="shared" si="79"/>
        <v>0.35157178515567838</v>
      </c>
      <c r="FT64" s="2">
        <f t="shared" si="79"/>
        <v>0.35855913212930862</v>
      </c>
      <c r="FU64" s="2">
        <f t="shared" si="79"/>
        <v>0.3359395138129313</v>
      </c>
      <c r="FW64" s="2">
        <f t="shared" si="67"/>
        <v>4.6829388958305358E-5</v>
      </c>
      <c r="FX64" s="2">
        <f t="shared" si="67"/>
        <v>7.6020116987454277E-5</v>
      </c>
      <c r="FY64" s="2">
        <f t="shared" si="67"/>
        <v>8.8997193975536658E-5</v>
      </c>
      <c r="FZ64" s="2">
        <f t="shared" si="67"/>
        <v>7.698480215319133E-5</v>
      </c>
      <c r="GA64" s="2">
        <f t="shared" si="67"/>
        <v>7.1441975968994419E-5</v>
      </c>
      <c r="GB64" s="2">
        <f t="shared" si="67"/>
        <v>7.5693238919778176E-5</v>
      </c>
      <c r="GC64" s="2">
        <f t="shared" si="67"/>
        <v>7.1290712971158231E-5</v>
      </c>
      <c r="GD64" s="2">
        <f t="shared" si="67"/>
        <v>7.2480058598641399E-5</v>
      </c>
      <c r="GE64" s="2">
        <f t="shared" si="67"/>
        <v>8.3294605573125925E-5</v>
      </c>
      <c r="GF64" s="2">
        <f t="shared" si="67"/>
        <v>8.6277133776343899E-5</v>
      </c>
      <c r="GG64" s="2">
        <f t="shared" si="67"/>
        <v>8.0963575275014275E-5</v>
      </c>
      <c r="GH64" s="2">
        <f t="shared" si="67"/>
        <v>6.8428022371942992E-5</v>
      </c>
      <c r="GI64" s="2">
        <f t="shared" si="67"/>
        <v>5.6923951009176055E-5</v>
      </c>
      <c r="GJ64" s="2">
        <f t="shared" si="67"/>
        <v>4.5135285181492944E-5</v>
      </c>
      <c r="GK64" s="2">
        <f t="shared" si="67"/>
        <v>3.6465438777177478E-5</v>
      </c>
      <c r="GM64" s="86">
        <f t="shared" si="68"/>
        <v>3.462565273749856E-3</v>
      </c>
      <c r="GN64" s="86">
        <f t="shared" si="68"/>
        <v>1.2107861184817137E-3</v>
      </c>
      <c r="GO64" s="86">
        <f t="shared" si="68"/>
        <v>2.0716275509745905E-3</v>
      </c>
      <c r="GP64" s="86">
        <f t="shared" si="68"/>
        <v>1.6965726116889008E-3</v>
      </c>
      <c r="GQ64" s="86">
        <f t="shared" si="68"/>
        <v>1.6468428156705534E-3</v>
      </c>
      <c r="GR64" s="86">
        <f t="shared" si="68"/>
        <v>1.7562096482156809E-3</v>
      </c>
      <c r="GS64" s="86">
        <f t="shared" si="68"/>
        <v>1.2219623970871681E-3</v>
      </c>
      <c r="GT64" s="86">
        <f t="shared" si="68"/>
        <v>8.5063936287953429E-4</v>
      </c>
      <c r="GU64" s="86">
        <f t="shared" si="68"/>
        <v>8.0754660691228174E-4</v>
      </c>
      <c r="GV64" s="86">
        <f t="shared" si="68"/>
        <v>9.4439763240040323E-4</v>
      </c>
      <c r="GW64" s="86">
        <f t="shared" si="68"/>
        <v>1.1363428257943338E-3</v>
      </c>
      <c r="GX64" s="86">
        <f t="shared" si="68"/>
        <v>1.3119001038166423E-3</v>
      </c>
      <c r="GY64" s="86">
        <f t="shared" si="68"/>
        <v>3.3923952663303413E-4</v>
      </c>
      <c r="GZ64" s="86">
        <f t="shared" si="68"/>
        <v>4.1875534295493315E-4</v>
      </c>
      <c r="HA64" s="86">
        <f t="shared" si="68"/>
        <v>1.2273956516327519E-4</v>
      </c>
      <c r="HC64" s="86">
        <f t="shared" si="73"/>
        <v>1.0785033443111853E-10</v>
      </c>
      <c r="HD64" s="86">
        <f t="shared" si="69"/>
        <v>5.9567597760615119E-12</v>
      </c>
      <c r="HE64" s="86">
        <f t="shared" si="69"/>
        <v>5.6294926194422934E-12</v>
      </c>
      <c r="HF64" s="86">
        <f t="shared" si="69"/>
        <v>3.441514202195698E-12</v>
      </c>
      <c r="HG64" s="86">
        <f t="shared" si="69"/>
        <v>7.7349454755413989E-13</v>
      </c>
      <c r="HH64" s="86">
        <f t="shared" si="69"/>
        <v>8.5659218898637039E-13</v>
      </c>
      <c r="HI64" s="86">
        <f t="shared" si="69"/>
        <v>2.9933470548783136E-13</v>
      </c>
      <c r="HJ64" s="86">
        <f t="shared" si="69"/>
        <v>3.166878197337834E-13</v>
      </c>
      <c r="HK64" s="86">
        <f t="shared" si="69"/>
        <v>9.2525939360611017E-14</v>
      </c>
      <c r="HL64" s="86">
        <f t="shared" si="69"/>
        <v>1.5090913124775624E-13</v>
      </c>
      <c r="HM64" s="86">
        <f t="shared" si="69"/>
        <v>9.350454145829346E-13</v>
      </c>
      <c r="HN64" s="86">
        <f t="shared" si="69"/>
        <v>8.244744387488061E-13</v>
      </c>
      <c r="HO64" s="86">
        <f t="shared" si="69"/>
        <v>2.8625679178227921E-14</v>
      </c>
      <c r="HP64" s="86">
        <f t="shared" si="69"/>
        <v>1.4057504042520256E-12</v>
      </c>
      <c r="HQ64" s="86">
        <f t="shared" si="69"/>
        <v>4.7159808757467187E-17</v>
      </c>
      <c r="HS64" s="86">
        <f t="shared" si="70"/>
        <v>1.042430946266157E-95</v>
      </c>
      <c r="HT64" s="86">
        <f t="shared" si="70"/>
        <v>2.8132453928072912E-106</v>
      </c>
      <c r="HU64" s="86">
        <f t="shared" si="70"/>
        <v>2.1035538180749882E-109</v>
      </c>
      <c r="HV64" s="86">
        <f t="shared" si="70"/>
        <v>4.5656507657877679E-112</v>
      </c>
      <c r="HW64" s="86">
        <f t="shared" si="70"/>
        <v>1.288869289276721E-119</v>
      </c>
      <c r="HX64" s="86">
        <f t="shared" si="70"/>
        <v>7.4139021717099556E-119</v>
      </c>
      <c r="HY64" s="86">
        <f t="shared" si="70"/>
        <v>2.3323582110513817E-124</v>
      </c>
      <c r="HZ64" s="86">
        <f t="shared" si="70"/>
        <v>3.2084008412674511E-124</v>
      </c>
      <c r="IA64" s="86">
        <f t="shared" si="70"/>
        <v>1.9506633887595109E-128</v>
      </c>
      <c r="IB64" s="86">
        <f t="shared" si="70"/>
        <v>3.7058108138493101E-128</v>
      </c>
      <c r="IC64" s="86">
        <f t="shared" si="70"/>
        <v>6.5055444389856439E-121</v>
      </c>
      <c r="ID64" s="86">
        <f t="shared" si="70"/>
        <v>2.629506824533943E-122</v>
      </c>
      <c r="IE64" s="86">
        <f t="shared" si="70"/>
        <v>4.4049033605486804E-137</v>
      </c>
      <c r="IF64" s="86">
        <f t="shared" si="70"/>
        <v>3.4953366077937445E-50</v>
      </c>
      <c r="IG64" s="86">
        <f t="shared" si="70"/>
        <v>1.8135919583172414E-34</v>
      </c>
      <c r="II64" s="86">
        <f t="shared" si="71"/>
        <v>6.7549780497422844E-268</v>
      </c>
      <c r="IJ64" s="86">
        <f t="shared" si="71"/>
        <v>7.7167197058034348E-299</v>
      </c>
      <c r="IK64" s="86">
        <f t="shared" si="71"/>
        <v>4.6625718676611342E-304</v>
      </c>
      <c r="IL64" s="86">
        <f t="shared" si="71"/>
        <v>0</v>
      </c>
      <c r="IM64" s="86">
        <f t="shared" si="71"/>
        <v>0</v>
      </c>
      <c r="IN64" s="86">
        <f t="shared" si="71"/>
        <v>0</v>
      </c>
      <c r="IO64" s="86">
        <f t="shared" si="71"/>
        <v>0</v>
      </c>
      <c r="IP64" s="86">
        <f t="shared" si="71"/>
        <v>0</v>
      </c>
      <c r="IQ64" s="86">
        <f t="shared" si="71"/>
        <v>0</v>
      </c>
      <c r="IR64" s="86">
        <f t="shared" si="71"/>
        <v>0</v>
      </c>
      <c r="IS64" s="86">
        <f t="shared" si="71"/>
        <v>0</v>
      </c>
      <c r="IT64" s="86">
        <f t="shared" si="71"/>
        <v>0</v>
      </c>
      <c r="IU64" s="86">
        <f t="shared" si="71"/>
        <v>0</v>
      </c>
      <c r="IV64" s="86">
        <f t="shared" si="71"/>
        <v>1.0154345770749481E-184</v>
      </c>
      <c r="IW64" s="86">
        <f t="shared" si="71"/>
        <v>2.0819606265998774E-87</v>
      </c>
      <c r="IY64" s="86">
        <f t="shared" si="72"/>
        <v>3.4625653816001906E-3</v>
      </c>
      <c r="IZ64" s="86">
        <f t="shared" si="72"/>
        <v>1.2107861244384736E-3</v>
      </c>
      <c r="JA64" s="86">
        <f t="shared" si="72"/>
        <v>2.0716275566040831E-3</v>
      </c>
      <c r="JB64" s="86">
        <f t="shared" si="72"/>
        <v>1.6965726151304151E-3</v>
      </c>
      <c r="JC64" s="86">
        <f t="shared" si="72"/>
        <v>1.6468428164440479E-3</v>
      </c>
      <c r="JD64" s="86">
        <f t="shared" si="72"/>
        <v>1.756209649072273E-3</v>
      </c>
      <c r="JE64" s="86">
        <f t="shared" si="72"/>
        <v>1.2219623973865029E-3</v>
      </c>
      <c r="JF64" s="86">
        <f t="shared" si="72"/>
        <v>8.5063936319622216E-4</v>
      </c>
      <c r="JG64" s="86">
        <f t="shared" si="72"/>
        <v>8.0754660700480766E-4</v>
      </c>
      <c r="JH64" s="86">
        <f t="shared" si="72"/>
        <v>9.4439763255131236E-4</v>
      </c>
      <c r="JI64" s="86">
        <f t="shared" si="72"/>
        <v>1.1363428267293792E-3</v>
      </c>
      <c r="JJ64" s="86">
        <f t="shared" si="72"/>
        <v>1.3119001046411167E-3</v>
      </c>
      <c r="JK64" s="86">
        <f t="shared" si="72"/>
        <v>3.3923952666165984E-4</v>
      </c>
      <c r="JL64" s="86">
        <f t="shared" si="72"/>
        <v>4.1875534436068356E-4</v>
      </c>
      <c r="JM64" s="86">
        <f t="shared" si="72"/>
        <v>1.2273956516332236E-4</v>
      </c>
    </row>
    <row r="65" spans="2:273" x14ac:dyDescent="0.25">
      <c r="B65" s="2">
        <v>38</v>
      </c>
      <c r="C65" s="37">
        <v>107.283</v>
      </c>
      <c r="D65" s="37">
        <v>109.68300000000001</v>
      </c>
      <c r="E65" s="37">
        <v>105.3</v>
      </c>
      <c r="F65" s="37">
        <v>107.033</v>
      </c>
      <c r="G65" s="37">
        <v>108</v>
      </c>
      <c r="H65" s="37">
        <v>106.5</v>
      </c>
      <c r="I65" s="37">
        <v>104.20699999999999</v>
      </c>
      <c r="J65" s="37">
        <v>105.29300000000001</v>
      </c>
      <c r="K65" s="37">
        <v>104.121</v>
      </c>
      <c r="L65" s="37">
        <v>107.13800000000001</v>
      </c>
      <c r="M65" s="37">
        <v>109.069</v>
      </c>
      <c r="N65" s="37">
        <v>111.53400000000001</v>
      </c>
      <c r="O65" s="37">
        <v>110.94799999999999</v>
      </c>
      <c r="P65" s="37">
        <v>113.741</v>
      </c>
      <c r="Q65" s="37">
        <v>108.36799999999999</v>
      </c>
      <c r="S65" s="4">
        <f t="shared" si="74"/>
        <v>106.55465725761363</v>
      </c>
      <c r="T65" s="4">
        <f t="shared" si="74"/>
        <v>106.40641701731674</v>
      </c>
      <c r="U65" s="4">
        <f t="shared" si="74"/>
        <v>103.0727898598014</v>
      </c>
      <c r="V65" s="4">
        <f t="shared" si="74"/>
        <v>102.76773873514291</v>
      </c>
      <c r="W65" s="4">
        <f t="shared" si="74"/>
        <v>105.08197198633808</v>
      </c>
      <c r="X65" s="4">
        <f t="shared" si="74"/>
        <v>102.81682803667076</v>
      </c>
      <c r="Y65" s="4">
        <f t="shared" si="74"/>
        <v>101.99164532295103</v>
      </c>
      <c r="Z65" s="4">
        <f t="shared" si="74"/>
        <v>103.06707204322035</v>
      </c>
      <c r="AA65" s="4">
        <f t="shared" si="74"/>
        <v>102.12025353168316</v>
      </c>
      <c r="AB65" s="4">
        <f t="shared" si="74"/>
        <v>104.63603649384437</v>
      </c>
      <c r="AC65" s="4">
        <f t="shared" si="74"/>
        <v>106.12103359065576</v>
      </c>
      <c r="AD65" s="4">
        <f t="shared" si="74"/>
        <v>109.63285610046798</v>
      </c>
      <c r="AE65" s="4">
        <f t="shared" si="74"/>
        <v>110.1477804027363</v>
      </c>
      <c r="AF65" s="4">
        <f t="shared" si="74"/>
        <v>113.53297083208273</v>
      </c>
      <c r="AG65" s="4">
        <f t="shared" si="74"/>
        <v>110.38723709224057</v>
      </c>
      <c r="AI65" s="4">
        <f t="shared" si="75"/>
        <v>0.7283427423863742</v>
      </c>
      <c r="AJ65" s="4">
        <f t="shared" si="75"/>
        <v>3.2765829826832658</v>
      </c>
      <c r="AK65" s="4">
        <f t="shared" si="75"/>
        <v>2.2272101401985935</v>
      </c>
      <c r="AL65" s="4">
        <f t="shared" si="75"/>
        <v>4.265261264857088</v>
      </c>
      <c r="AM65" s="4">
        <f t="shared" si="75"/>
        <v>2.9180280136619245</v>
      </c>
      <c r="AN65" s="4">
        <f t="shared" si="75"/>
        <v>3.6831719633292437</v>
      </c>
      <c r="AO65" s="4">
        <f t="shared" si="75"/>
        <v>2.215354677048964</v>
      </c>
      <c r="AP65" s="4">
        <f t="shared" si="75"/>
        <v>2.2259279567796568</v>
      </c>
      <c r="AQ65" s="4">
        <f t="shared" si="75"/>
        <v>2.0007464683168337</v>
      </c>
      <c r="AR65" s="4">
        <f t="shared" si="75"/>
        <v>2.5019635061556329</v>
      </c>
      <c r="AS65" s="4">
        <f t="shared" si="75"/>
        <v>2.9479664093442466</v>
      </c>
      <c r="AT65" s="4">
        <f t="shared" si="75"/>
        <v>1.9011438995320304</v>
      </c>
      <c r="AU65" s="4">
        <f t="shared" si="75"/>
        <v>0.80021959726369118</v>
      </c>
      <c r="AV65" s="4">
        <f t="shared" si="75"/>
        <v>0.20802916791727455</v>
      </c>
      <c r="AW65" s="4">
        <f t="shared" si="75"/>
        <v>-2.0192370922405729</v>
      </c>
      <c r="AY65" s="2">
        <f t="shared" si="65"/>
        <v>103.332745889717</v>
      </c>
      <c r="AZ65" s="2">
        <f t="shared" si="65"/>
        <v>105.04548953314509</v>
      </c>
      <c r="BA65" s="2">
        <f t="shared" si="65"/>
        <v>100.86325512306213</v>
      </c>
      <c r="BB65" s="2">
        <f t="shared" si="65"/>
        <v>100.91617654031232</v>
      </c>
      <c r="BC65" s="2">
        <f t="shared" si="65"/>
        <v>103.3393821472375</v>
      </c>
      <c r="BD65" s="2">
        <f t="shared" si="65"/>
        <v>100.84432434206701</v>
      </c>
      <c r="BE65" s="2">
        <f t="shared" si="65"/>
        <v>100.53374176871404</v>
      </c>
      <c r="BF65" s="2">
        <f t="shared" si="65"/>
        <v>101.98937947217868</v>
      </c>
      <c r="BG65" s="2">
        <f t="shared" si="65"/>
        <v>101.0837828345051</v>
      </c>
      <c r="BH65" s="2">
        <f t="shared" si="65"/>
        <v>103.4566080212294</v>
      </c>
      <c r="BI65" s="2">
        <f t="shared" si="65"/>
        <v>104.76808153139761</v>
      </c>
      <c r="BJ65" s="2">
        <f t="shared" si="65"/>
        <v>108.21435220244075</v>
      </c>
      <c r="BK65" s="2">
        <f t="shared" si="65"/>
        <v>109.67548091443216</v>
      </c>
      <c r="BL65" s="2">
        <f t="shared" si="65"/>
        <v>112.95179493488962</v>
      </c>
      <c r="BM65" s="2">
        <f t="shared" si="65"/>
        <v>110.23403949366983</v>
      </c>
      <c r="BO65" s="2">
        <f t="shared" si="10"/>
        <v>107.283</v>
      </c>
      <c r="BP65" s="2">
        <f t="shared" si="11"/>
        <v>109.68300000000001</v>
      </c>
      <c r="BQ65" s="2">
        <f t="shared" si="12"/>
        <v>105.3</v>
      </c>
      <c r="BR65" s="2">
        <f t="shared" si="13"/>
        <v>107.033</v>
      </c>
      <c r="BS65" s="2">
        <f t="shared" si="14"/>
        <v>108</v>
      </c>
      <c r="BT65" s="2">
        <f t="shared" si="15"/>
        <v>106.5</v>
      </c>
      <c r="BU65" s="2">
        <f t="shared" si="16"/>
        <v>104.20699999999999</v>
      </c>
      <c r="BV65" s="2">
        <f t="shared" si="17"/>
        <v>105.29300000000001</v>
      </c>
      <c r="BW65" s="2">
        <f t="shared" si="18"/>
        <v>104.121</v>
      </c>
      <c r="BX65" s="2">
        <f t="shared" si="19"/>
        <v>107.13800000000001</v>
      </c>
      <c r="BY65" s="2">
        <f t="shared" si="20"/>
        <v>109.069</v>
      </c>
      <c r="BZ65" s="2">
        <f t="shared" si="21"/>
        <v>111.53400000000001</v>
      </c>
      <c r="CA65" s="2">
        <f t="shared" si="22"/>
        <v>110.94799999999999</v>
      </c>
      <c r="CB65" s="2">
        <f t="shared" si="23"/>
        <v>113.741</v>
      </c>
      <c r="CC65" s="2">
        <f t="shared" si="24"/>
        <v>108.36799999999999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105.32178696060036</v>
      </c>
      <c r="DL65" s="2">
        <f t="shared" si="76"/>
        <v>107.96741038406827</v>
      </c>
      <c r="DM65" s="2">
        <f t="shared" si="76"/>
        <v>103.09411631469527</v>
      </c>
      <c r="DN65" s="2">
        <f t="shared" si="76"/>
        <v>106.3131330634278</v>
      </c>
      <c r="DO65" s="2">
        <f t="shared" si="76"/>
        <v>108.21953441295547</v>
      </c>
      <c r="DP65" s="2">
        <f t="shared" si="76"/>
        <v>105.18505405405408</v>
      </c>
      <c r="DQ65" s="2">
        <f t="shared" si="76"/>
        <v>104.23103840682786</v>
      </c>
      <c r="DR65" s="2">
        <f t="shared" si="76"/>
        <v>104.97314285714286</v>
      </c>
      <c r="DS65" s="2">
        <f t="shared" si="76"/>
        <v>105.16693281853283</v>
      </c>
      <c r="DT65" s="2">
        <f t="shared" si="76"/>
        <v>107.79781205491206</v>
      </c>
      <c r="DU65" s="2">
        <f t="shared" si="76"/>
        <v>107.7370051051051</v>
      </c>
      <c r="DV65" s="2">
        <f t="shared" si="76"/>
        <v>110.98897226173544</v>
      </c>
      <c r="DW65" s="2">
        <f t="shared" si="76"/>
        <v>112.61614789915963</v>
      </c>
      <c r="DX65" s="2">
        <f t="shared" si="76"/>
        <v>113.67662655971478</v>
      </c>
      <c r="DY65" s="2">
        <f t="shared" si="76"/>
        <v>109.86478078817733</v>
      </c>
      <c r="EA65" s="2">
        <f t="shared" si="77"/>
        <v>100.85288621324781</v>
      </c>
      <c r="EB65" s="2">
        <f t="shared" si="77"/>
        <v>100.78328299466611</v>
      </c>
      <c r="EC65" s="2">
        <f t="shared" si="77"/>
        <v>97.898518465468783</v>
      </c>
      <c r="ED65" s="2">
        <f t="shared" si="77"/>
        <v>93.438888209291463</v>
      </c>
      <c r="EE65" s="2">
        <f t="shared" si="77"/>
        <v>96.583445520728773</v>
      </c>
      <c r="EF65" s="2">
        <f t="shared" si="77"/>
        <v>94.929406209886523</v>
      </c>
      <c r="EG65" s="2">
        <f t="shared" si="77"/>
        <v>95.225423431507352</v>
      </c>
      <c r="EH65" s="2">
        <f t="shared" si="77"/>
        <v>97.506618539247256</v>
      </c>
      <c r="EI65" s="2">
        <f t="shared" si="77"/>
        <v>94.906119973641438</v>
      </c>
      <c r="EJ65" s="2">
        <f t="shared" si="77"/>
        <v>96.926334760427395</v>
      </c>
      <c r="EK65" s="2">
        <f t="shared" si="77"/>
        <v>100.46502913092071</v>
      </c>
      <c r="EL65" s="2">
        <f t="shared" si="77"/>
        <v>104.26165650191763</v>
      </c>
      <c r="EM65" s="2">
        <f t="shared" si="77"/>
        <v>104.72920656794187</v>
      </c>
      <c r="EN65" s="2">
        <f t="shared" si="77"/>
        <v>111.76949573301772</v>
      </c>
      <c r="EO65" s="2">
        <f t="shared" si="77"/>
        <v>110.89995749748594</v>
      </c>
      <c r="EQ65" s="2">
        <f t="shared" si="78"/>
        <v>100.6769779155636</v>
      </c>
      <c r="ER65" s="2">
        <f t="shared" si="78"/>
        <v>100.72300835496667</v>
      </c>
      <c r="ES65" s="2">
        <f t="shared" si="78"/>
        <v>98.621351303956843</v>
      </c>
      <c r="ET65" s="2">
        <f t="shared" si="78"/>
        <v>95.596875498923936</v>
      </c>
      <c r="EU65" s="2">
        <f t="shared" si="78"/>
        <v>98.935725433256252</v>
      </c>
      <c r="EV65" s="2">
        <f t="shared" si="78"/>
        <v>95.884433005260547</v>
      </c>
      <c r="EW65" s="2">
        <f t="shared" si="78"/>
        <v>96.254420698920683</v>
      </c>
      <c r="EX65" s="2">
        <f t="shared" si="78"/>
        <v>98.581609135499733</v>
      </c>
      <c r="EY65" s="2">
        <f t="shared" si="78"/>
        <v>96.62366135233745</v>
      </c>
      <c r="EZ65" s="2">
        <f t="shared" si="78"/>
        <v>97.497014593114585</v>
      </c>
      <c r="FA65" s="2">
        <f t="shared" si="78"/>
        <v>100.94062788100432</v>
      </c>
      <c r="FB65" s="2">
        <f t="shared" si="78"/>
        <v>103.83114064157684</v>
      </c>
      <c r="FC65" s="2">
        <f t="shared" si="78"/>
        <v>103.67230934818852</v>
      </c>
      <c r="FD65" s="2">
        <f t="shared" si="78"/>
        <v>109.56232102035302</v>
      </c>
      <c r="FE65" s="2">
        <f t="shared" si="78"/>
        <v>108.93733549650347</v>
      </c>
      <c r="FG65" s="2">
        <f t="shared" si="79"/>
        <v>0.44508306425648081</v>
      </c>
      <c r="FH65" s="2">
        <f t="shared" si="79"/>
        <v>0.40671826492301466</v>
      </c>
      <c r="FI65" s="2">
        <f t="shared" si="79"/>
        <v>0.42938883884275808</v>
      </c>
      <c r="FJ65" s="2">
        <f t="shared" si="79"/>
        <v>0.41921982557216803</v>
      </c>
      <c r="FK65" s="2">
        <f t="shared" si="79"/>
        <v>0.41941382319115167</v>
      </c>
      <c r="FL65" s="2">
        <f t="shared" si="79"/>
        <v>0.4232603381820953</v>
      </c>
      <c r="FM65" s="2">
        <f t="shared" si="79"/>
        <v>0.41056352987380634</v>
      </c>
      <c r="FN65" s="2">
        <f t="shared" si="79"/>
        <v>0.39963022818154015</v>
      </c>
      <c r="FO65" s="2">
        <f t="shared" si="79"/>
        <v>0.39795159591951229</v>
      </c>
      <c r="FP65" s="2">
        <f t="shared" si="79"/>
        <v>0.39932549206686557</v>
      </c>
      <c r="FQ65" s="2">
        <f t="shared" si="79"/>
        <v>0.40827497300583798</v>
      </c>
      <c r="FR65" s="2">
        <f t="shared" si="79"/>
        <v>0.41243608253781527</v>
      </c>
      <c r="FS65" s="2">
        <f t="shared" si="79"/>
        <v>0.3728442870862681</v>
      </c>
      <c r="FT65" s="2">
        <f t="shared" si="79"/>
        <v>0.38000664789058147</v>
      </c>
      <c r="FU65" s="2">
        <f t="shared" si="79"/>
        <v>0.35678659933797013</v>
      </c>
      <c r="FW65" s="2">
        <f t="shared" si="67"/>
        <v>5.1347171944198559E-5</v>
      </c>
      <c r="FX65" s="2">
        <f t="shared" si="67"/>
        <v>8.3353789404654098E-5</v>
      </c>
      <c r="FY65" s="2">
        <f t="shared" si="67"/>
        <v>9.7582644839337406E-5</v>
      </c>
      <c r="FZ65" s="2">
        <f t="shared" si="67"/>
        <v>8.4411530040984792E-5</v>
      </c>
      <c r="GA65" s="2">
        <f t="shared" si="67"/>
        <v>7.8334029014810031E-5</v>
      </c>
      <c r="GB65" s="2">
        <f t="shared" si="67"/>
        <v>8.2995379976718778E-5</v>
      </c>
      <c r="GC65" s="2">
        <f t="shared" si="67"/>
        <v>7.8168174719719257E-5</v>
      </c>
      <c r="GD65" s="2">
        <f t="shared" si="67"/>
        <v>7.9472248179399761E-5</v>
      </c>
      <c r="GE65" s="2">
        <f t="shared" si="67"/>
        <v>9.1329984929173125E-5</v>
      </c>
      <c r="GF65" s="2">
        <f t="shared" si="67"/>
        <v>9.4600208572386191E-5</v>
      </c>
      <c r="GG65" s="2">
        <f t="shared" si="67"/>
        <v>8.8774101536840338E-5</v>
      </c>
      <c r="GH65" s="2">
        <f t="shared" si="67"/>
        <v>7.5029339206429305E-5</v>
      </c>
      <c r="GI65" s="2">
        <f t="shared" si="67"/>
        <v>6.2415528338789078E-5</v>
      </c>
      <c r="GJ65" s="2">
        <f t="shared" si="67"/>
        <v>4.9489640572063078E-5</v>
      </c>
      <c r="GK65" s="2">
        <f t="shared" si="67"/>
        <v>3.9983417865517111E-5</v>
      </c>
      <c r="GM65" s="86">
        <f t="shared" si="68"/>
        <v>5.1315260166931668E-3</v>
      </c>
      <c r="GN65" s="86">
        <f t="shared" si="68"/>
        <v>1.9886243080214725E-3</v>
      </c>
      <c r="GO65" s="86">
        <f t="shared" si="68"/>
        <v>3.3042365938736711E-3</v>
      </c>
      <c r="GP65" s="86">
        <f t="shared" si="68"/>
        <v>2.7171288201860927E-3</v>
      </c>
      <c r="GQ65" s="86">
        <f t="shared" si="68"/>
        <v>2.6595878324628727E-3</v>
      </c>
      <c r="GR65" s="86">
        <f t="shared" si="68"/>
        <v>2.8410824676864022E-3</v>
      </c>
      <c r="GS65" s="86">
        <f t="shared" si="68"/>
        <v>2.0370893561236269E-3</v>
      </c>
      <c r="GT65" s="86">
        <f t="shared" si="68"/>
        <v>1.4649447337341255E-3</v>
      </c>
      <c r="GU65" s="86">
        <f t="shared" si="68"/>
        <v>1.3960120149995429E-3</v>
      </c>
      <c r="GV65" s="86">
        <f t="shared" si="68"/>
        <v>1.5878932758787861E-3</v>
      </c>
      <c r="GW65" s="86">
        <f t="shared" si="68"/>
        <v>1.9067106810617487E-3</v>
      </c>
      <c r="GX65" s="86">
        <f t="shared" si="68"/>
        <v>2.1690740508776315E-3</v>
      </c>
      <c r="GY65" s="86">
        <f t="shared" si="68"/>
        <v>6.2544899695647584E-4</v>
      </c>
      <c r="GZ65" s="86">
        <f t="shared" si="68"/>
        <v>7.6491708073631493E-4</v>
      </c>
      <c r="HA65" s="86">
        <f t="shared" si="68"/>
        <v>2.5281098069437609E-4</v>
      </c>
      <c r="HC65" s="86">
        <f t="shared" si="73"/>
        <v>2.7299933787171225E-10</v>
      </c>
      <c r="HD65" s="86">
        <f t="shared" si="69"/>
        <v>1.7823122666417122E-11</v>
      </c>
      <c r="HE65" s="86">
        <f t="shared" si="69"/>
        <v>1.7343627604855345E-11</v>
      </c>
      <c r="HF65" s="86">
        <f t="shared" si="69"/>
        <v>1.0697014639306448E-11</v>
      </c>
      <c r="HG65" s="86">
        <f t="shared" si="69"/>
        <v>2.566919149076442E-12</v>
      </c>
      <c r="HH65" s="86">
        <f t="shared" si="69"/>
        <v>2.8574617299556681E-12</v>
      </c>
      <c r="HI65" s="86">
        <f t="shared" si="69"/>
        <v>1.0455910516807726E-12</v>
      </c>
      <c r="HJ65" s="86">
        <f t="shared" si="69"/>
        <v>1.1152902735833621E-12</v>
      </c>
      <c r="HK65" s="86">
        <f t="shared" si="69"/>
        <v>3.4558789048549E-13</v>
      </c>
      <c r="HL65" s="86">
        <f t="shared" si="69"/>
        <v>5.4798061366436617E-13</v>
      </c>
      <c r="HM65" s="86">
        <f t="shared" si="69"/>
        <v>3.1742149142174484E-12</v>
      </c>
      <c r="HN65" s="86">
        <f t="shared" si="69"/>
        <v>2.7788410519428999E-12</v>
      </c>
      <c r="HO65" s="86">
        <f t="shared" si="69"/>
        <v>1.0893834581645657E-13</v>
      </c>
      <c r="HP65" s="86">
        <f t="shared" si="69"/>
        <v>4.4398791331940343E-12</v>
      </c>
      <c r="HQ65" s="86">
        <f t="shared" si="69"/>
        <v>2.4484549122374247E-16</v>
      </c>
      <c r="HS65" s="86">
        <f t="shared" si="70"/>
        <v>2.1614749792450741E-93</v>
      </c>
      <c r="HT65" s="86">
        <f t="shared" si="70"/>
        <v>1.4511796603614656E-103</v>
      </c>
      <c r="HU65" s="86">
        <f t="shared" si="70"/>
        <v>1.4011228843583153E-106</v>
      </c>
      <c r="HV65" s="86">
        <f t="shared" si="70"/>
        <v>3.2529979750452978E-109</v>
      </c>
      <c r="HW65" s="86">
        <f t="shared" si="70"/>
        <v>1.3873921101817008E-116</v>
      </c>
      <c r="HX65" s="86">
        <f t="shared" si="70"/>
        <v>8.1497334744492988E-116</v>
      </c>
      <c r="HY65" s="86">
        <f t="shared" si="70"/>
        <v>3.4460991943271014E-121</v>
      </c>
      <c r="HZ65" s="86">
        <f t="shared" si="70"/>
        <v>4.98994020396124E-121</v>
      </c>
      <c r="IA65" s="86">
        <f t="shared" si="70"/>
        <v>4.1273056998229108E-125</v>
      </c>
      <c r="IB65" s="86">
        <f t="shared" si="70"/>
        <v>7.0350968696467502E-125</v>
      </c>
      <c r="IC65" s="86">
        <f t="shared" si="70"/>
        <v>8.5311678999787244E-118</v>
      </c>
      <c r="ID65" s="86">
        <f t="shared" si="70"/>
        <v>3.3882786139615306E-119</v>
      </c>
      <c r="IE65" s="86">
        <f t="shared" si="70"/>
        <v>1.152411136675881E-133</v>
      </c>
      <c r="IF65" s="86">
        <f t="shared" si="70"/>
        <v>5.3838464074850977E-49</v>
      </c>
      <c r="IG65" s="86">
        <f t="shared" si="70"/>
        <v>1.121695051830695E-33</v>
      </c>
      <c r="II65" s="86">
        <f t="shared" si="71"/>
        <v>5.2170853047806081E-263</v>
      </c>
      <c r="IJ65" s="86">
        <f t="shared" si="71"/>
        <v>4.181160337132893E-293</v>
      </c>
      <c r="IK65" s="86">
        <f t="shared" si="71"/>
        <v>3.9939195360470804E-298</v>
      </c>
      <c r="IL65" s="86">
        <f t="shared" si="71"/>
        <v>2.7545976541073394E-306</v>
      </c>
      <c r="IM65" s="86">
        <f t="shared" si="71"/>
        <v>0</v>
      </c>
      <c r="IN65" s="86">
        <f t="shared" si="71"/>
        <v>0</v>
      </c>
      <c r="IO65" s="86">
        <f t="shared" si="71"/>
        <v>0</v>
      </c>
      <c r="IP65" s="86">
        <f t="shared" si="71"/>
        <v>0</v>
      </c>
      <c r="IQ65" s="86">
        <f t="shared" si="71"/>
        <v>0</v>
      </c>
      <c r="IR65" s="86">
        <f t="shared" si="71"/>
        <v>0</v>
      </c>
      <c r="IS65" s="86">
        <f t="shared" si="71"/>
        <v>0</v>
      </c>
      <c r="IT65" s="86">
        <f t="shared" si="71"/>
        <v>0</v>
      </c>
      <c r="IU65" s="86">
        <f t="shared" si="71"/>
        <v>0</v>
      </c>
      <c r="IV65" s="86">
        <f t="shared" si="71"/>
        <v>2.2583173508943098E-181</v>
      </c>
      <c r="IW65" s="86">
        <f t="shared" si="71"/>
        <v>7.1250157950497835E-86</v>
      </c>
      <c r="IY65" s="86">
        <f t="shared" si="72"/>
        <v>5.1315262896925043E-3</v>
      </c>
      <c r="IZ65" s="86">
        <f t="shared" si="72"/>
        <v>1.9886243258445953E-3</v>
      </c>
      <c r="JA65" s="86">
        <f t="shared" si="72"/>
        <v>3.3042366112172985E-3</v>
      </c>
      <c r="JB65" s="86">
        <f t="shared" si="72"/>
        <v>2.7171288308831072E-3</v>
      </c>
      <c r="JC65" s="86">
        <f t="shared" si="72"/>
        <v>2.659587835029792E-3</v>
      </c>
      <c r="JD65" s="86">
        <f t="shared" si="72"/>
        <v>2.8410824705438638E-3</v>
      </c>
      <c r="JE65" s="86">
        <f t="shared" si="72"/>
        <v>2.037089357169218E-3</v>
      </c>
      <c r="JF65" s="86">
        <f t="shared" si="72"/>
        <v>1.4649447348494158E-3</v>
      </c>
      <c r="JG65" s="86">
        <f t="shared" si="72"/>
        <v>1.3960120153451308E-3</v>
      </c>
      <c r="JH65" s="86">
        <f t="shared" si="72"/>
        <v>1.5878932764267668E-3</v>
      </c>
      <c r="JI65" s="86">
        <f t="shared" si="72"/>
        <v>1.9067106842359637E-3</v>
      </c>
      <c r="JJ65" s="86">
        <f t="shared" si="72"/>
        <v>2.1690740536564725E-3</v>
      </c>
      <c r="JK65" s="86">
        <f t="shared" si="72"/>
        <v>6.2544899706541419E-4</v>
      </c>
      <c r="JL65" s="86">
        <f t="shared" si="72"/>
        <v>7.6491708517619406E-4</v>
      </c>
      <c r="JM65" s="86">
        <f t="shared" si="72"/>
        <v>2.5281098069462096E-4</v>
      </c>
    </row>
    <row r="66" spans="2:273" x14ac:dyDescent="0.25">
      <c r="B66" s="2">
        <v>39</v>
      </c>
      <c r="C66" s="37">
        <v>106.767</v>
      </c>
      <c r="D66" s="37">
        <v>110.75</v>
      </c>
      <c r="E66" s="37">
        <v>103.9</v>
      </c>
      <c r="F66" s="37">
        <v>105.717</v>
      </c>
      <c r="G66" s="37">
        <v>109.81699999999999</v>
      </c>
      <c r="H66" s="37">
        <v>109.167</v>
      </c>
      <c r="I66" s="37">
        <v>105.517</v>
      </c>
      <c r="J66" s="37">
        <v>106.724</v>
      </c>
      <c r="K66" s="37">
        <v>106.586</v>
      </c>
      <c r="L66" s="37">
        <v>107.224</v>
      </c>
      <c r="M66" s="37">
        <v>107.63800000000001</v>
      </c>
      <c r="N66" s="37">
        <v>113.03400000000001</v>
      </c>
      <c r="O66" s="37">
        <v>113.379</v>
      </c>
      <c r="P66" s="37">
        <v>115.29300000000001</v>
      </c>
      <c r="Q66" s="37">
        <v>111.807</v>
      </c>
      <c r="S66" s="4">
        <f t="shared" si="74"/>
        <v>107.81720442549083</v>
      </c>
      <c r="T66" s="4">
        <f t="shared" si="74"/>
        <v>107.11501943217212</v>
      </c>
      <c r="U66" s="4">
        <f t="shared" si="74"/>
        <v>104.1086790007779</v>
      </c>
      <c r="V66" s="4">
        <f t="shared" si="74"/>
        <v>103.58256888193671</v>
      </c>
      <c r="W66" s="4">
        <f t="shared" si="74"/>
        <v>105.87464100145212</v>
      </c>
      <c r="X66" s="4">
        <f t="shared" si="74"/>
        <v>103.71330512967047</v>
      </c>
      <c r="Y66" s="4">
        <f t="shared" si="74"/>
        <v>102.69782476629344</v>
      </c>
      <c r="Z66" s="4">
        <f t="shared" si="74"/>
        <v>103.63336546174213</v>
      </c>
      <c r="AA66" s="4">
        <f t="shared" si="74"/>
        <v>102.65608410979527</v>
      </c>
      <c r="AB66" s="4">
        <f t="shared" si="74"/>
        <v>105.17537047834877</v>
      </c>
      <c r="AC66" s="4">
        <f t="shared" si="74"/>
        <v>106.83005305413775</v>
      </c>
      <c r="AD66" s="4">
        <f t="shared" si="74"/>
        <v>110.37589135122496</v>
      </c>
      <c r="AE66" s="4">
        <f t="shared" si="74"/>
        <v>110.46362393701399</v>
      </c>
      <c r="AF66" s="4">
        <f t="shared" si="74"/>
        <v>114.01568493185769</v>
      </c>
      <c r="AG66" s="4">
        <f t="shared" si="74"/>
        <v>110.62834161809759</v>
      </c>
      <c r="AI66" s="4">
        <f t="shared" si="75"/>
        <v>-1.0502044254908327</v>
      </c>
      <c r="AJ66" s="4">
        <f t="shared" si="75"/>
        <v>3.6349805678278813</v>
      </c>
      <c r="AK66" s="4">
        <f t="shared" si="75"/>
        <v>-0.20867900077789159</v>
      </c>
      <c r="AL66" s="4">
        <f t="shared" si="75"/>
        <v>2.13443111806329</v>
      </c>
      <c r="AM66" s="4">
        <f t="shared" si="75"/>
        <v>3.9423589985478742</v>
      </c>
      <c r="AN66" s="4">
        <f t="shared" si="75"/>
        <v>5.453694870329528</v>
      </c>
      <c r="AO66" s="4">
        <f t="shared" si="75"/>
        <v>2.8191752337065594</v>
      </c>
      <c r="AP66" s="4">
        <f t="shared" si="75"/>
        <v>3.0906345382578735</v>
      </c>
      <c r="AQ66" s="4">
        <f t="shared" si="75"/>
        <v>3.9299158902047253</v>
      </c>
      <c r="AR66" s="4">
        <f t="shared" si="75"/>
        <v>2.048629521651236</v>
      </c>
      <c r="AS66" s="4">
        <f t="shared" si="75"/>
        <v>0.80794694586225546</v>
      </c>
      <c r="AT66" s="4">
        <f t="shared" si="75"/>
        <v>2.6581086487750412</v>
      </c>
      <c r="AU66" s="4">
        <f t="shared" si="75"/>
        <v>2.915376062986013</v>
      </c>
      <c r="AV66" s="4">
        <f t="shared" si="75"/>
        <v>1.2773150681423147</v>
      </c>
      <c r="AW66" s="4">
        <f t="shared" si="75"/>
        <v>1.1786583819024088</v>
      </c>
      <c r="AY66" s="2">
        <f t="shared" si="65"/>
        <v>103.28485148065745</v>
      </c>
      <c r="AZ66" s="2">
        <f t="shared" si="65"/>
        <v>105.0102250708706</v>
      </c>
      <c r="BA66" s="2">
        <f t="shared" si="65"/>
        <v>100.79035572345632</v>
      </c>
      <c r="BB66" s="2">
        <f t="shared" si="65"/>
        <v>100.78704365699548</v>
      </c>
      <c r="BC66" s="2">
        <f t="shared" si="65"/>
        <v>103.22466314852905</v>
      </c>
      <c r="BD66" s="2">
        <f t="shared" si="65"/>
        <v>100.71131396904626</v>
      </c>
      <c r="BE66" s="2">
        <f t="shared" si="65"/>
        <v>100.41518687797631</v>
      </c>
      <c r="BF66" s="2">
        <f t="shared" si="65"/>
        <v>101.89383625537828</v>
      </c>
      <c r="BG66" s="2">
        <f t="shared" si="65"/>
        <v>100.97698339340164</v>
      </c>
      <c r="BH66" s="2">
        <f t="shared" si="65"/>
        <v>103.31107511231161</v>
      </c>
      <c r="BI66" s="2">
        <f t="shared" si="65"/>
        <v>104.69880440370002</v>
      </c>
      <c r="BJ66" s="2">
        <f t="shared" si="65"/>
        <v>108.17155856228109</v>
      </c>
      <c r="BK66" s="2">
        <f t="shared" si="65"/>
        <v>109.64971905454395</v>
      </c>
      <c r="BL66" s="2">
        <f t="shared" si="65"/>
        <v>113.02379990188741</v>
      </c>
      <c r="BM66" s="2">
        <f t="shared" si="65"/>
        <v>110.33586894333898</v>
      </c>
      <c r="BO66" s="2">
        <f t="shared" si="10"/>
        <v>106.767</v>
      </c>
      <c r="BP66" s="2">
        <f t="shared" si="11"/>
        <v>110.75</v>
      </c>
      <c r="BQ66" s="2">
        <f t="shared" si="12"/>
        <v>103.9</v>
      </c>
      <c r="BR66" s="2">
        <f t="shared" si="13"/>
        <v>105.717</v>
      </c>
      <c r="BS66" s="2">
        <f t="shared" si="14"/>
        <v>109.81699999999999</v>
      </c>
      <c r="BT66" s="2">
        <f t="shared" si="15"/>
        <v>109.167</v>
      </c>
      <c r="BU66" s="2">
        <f t="shared" si="16"/>
        <v>105.517</v>
      </c>
      <c r="BV66" s="2">
        <f t="shared" si="17"/>
        <v>106.724</v>
      </c>
      <c r="BW66" s="2">
        <f t="shared" si="18"/>
        <v>106.586</v>
      </c>
      <c r="BX66" s="2">
        <f t="shared" si="19"/>
        <v>107.224</v>
      </c>
      <c r="BY66" s="2">
        <f t="shared" si="20"/>
        <v>107.63800000000001</v>
      </c>
      <c r="BZ66" s="2">
        <f t="shared" si="21"/>
        <v>113.03400000000001</v>
      </c>
      <c r="CA66" s="2">
        <f t="shared" si="22"/>
        <v>113.379</v>
      </c>
      <c r="CB66" s="2">
        <f t="shared" si="23"/>
        <v>115.29300000000001</v>
      </c>
      <c r="CC66" s="2">
        <f t="shared" si="24"/>
        <v>111.807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105.50546463414634</v>
      </c>
      <c r="DL66" s="2">
        <f t="shared" si="76"/>
        <v>108.25475486012327</v>
      </c>
      <c r="DM66" s="2">
        <f t="shared" si="76"/>
        <v>103.23023022212497</v>
      </c>
      <c r="DN66" s="2">
        <f t="shared" si="76"/>
        <v>106.62081605937921</v>
      </c>
      <c r="DO66" s="2">
        <f t="shared" si="76"/>
        <v>108.5235060728745</v>
      </c>
      <c r="DP66" s="2">
        <f t="shared" si="76"/>
        <v>105.40543243243246</v>
      </c>
      <c r="DQ66" s="2">
        <f t="shared" si="76"/>
        <v>104.40856709340918</v>
      </c>
      <c r="DR66" s="2">
        <f t="shared" si="76"/>
        <v>105.14282857142858</v>
      </c>
      <c r="DS66" s="2">
        <f t="shared" si="76"/>
        <v>105.39981673101674</v>
      </c>
      <c r="DT66" s="2">
        <f t="shared" si="76"/>
        <v>107.97755388245389</v>
      </c>
      <c r="DU66" s="2">
        <f t="shared" si="76"/>
        <v>107.95281771771772</v>
      </c>
      <c r="DV66" s="2">
        <f t="shared" si="76"/>
        <v>111.25602086296826</v>
      </c>
      <c r="DW66" s="2">
        <f t="shared" si="76"/>
        <v>112.92243697478987</v>
      </c>
      <c r="DX66" s="2">
        <f t="shared" si="76"/>
        <v>113.9718732174688</v>
      </c>
      <c r="DY66" s="2">
        <f t="shared" si="76"/>
        <v>110.07936945812806</v>
      </c>
      <c r="EA66" s="2">
        <f t="shared" si="77"/>
        <v>100.75988141853369</v>
      </c>
      <c r="EB66" s="2">
        <f t="shared" si="77"/>
        <v>100.69386371361686</v>
      </c>
      <c r="EC66" s="2">
        <f t="shared" si="77"/>
        <v>97.833148803352117</v>
      </c>
      <c r="ED66" s="2">
        <f t="shared" si="77"/>
        <v>93.415716963488777</v>
      </c>
      <c r="EE66" s="2">
        <f t="shared" si="77"/>
        <v>96.534538803615007</v>
      </c>
      <c r="EF66" s="2">
        <f t="shared" si="77"/>
        <v>94.877661325285843</v>
      </c>
      <c r="EG66" s="2">
        <f t="shared" si="77"/>
        <v>95.186243447427458</v>
      </c>
      <c r="EH66" s="2">
        <f t="shared" si="77"/>
        <v>97.442089128305611</v>
      </c>
      <c r="EI66" s="2">
        <f t="shared" si="77"/>
        <v>94.874165890864248</v>
      </c>
      <c r="EJ66" s="2">
        <f t="shared" si="77"/>
        <v>96.909146468885282</v>
      </c>
      <c r="EK66" s="2">
        <f t="shared" si="77"/>
        <v>100.39752969792595</v>
      </c>
      <c r="EL66" s="2">
        <f t="shared" si="77"/>
        <v>104.16409809682318</v>
      </c>
      <c r="EM66" s="2">
        <f t="shared" si="77"/>
        <v>104.62928976415742</v>
      </c>
      <c r="EN66" s="2">
        <f t="shared" si="77"/>
        <v>111.61338334319619</v>
      </c>
      <c r="EO66" s="2">
        <f t="shared" si="77"/>
        <v>110.75782131006177</v>
      </c>
      <c r="EQ66" s="2">
        <f t="shared" si="78"/>
        <v>100.58665551414239</v>
      </c>
      <c r="ER66" s="2">
        <f t="shared" si="78"/>
        <v>100.63449627007159</v>
      </c>
      <c r="ES66" s="2">
        <f t="shared" si="78"/>
        <v>98.544207126798568</v>
      </c>
      <c r="ET66" s="2">
        <f t="shared" si="78"/>
        <v>95.538977435871857</v>
      </c>
      <c r="EU66" s="2">
        <f t="shared" si="78"/>
        <v>98.848604520358947</v>
      </c>
      <c r="EV66" s="2">
        <f t="shared" si="78"/>
        <v>95.817287095949013</v>
      </c>
      <c r="EW66" s="2">
        <f t="shared" si="78"/>
        <v>96.198830350782799</v>
      </c>
      <c r="EX66" s="2">
        <f t="shared" si="78"/>
        <v>98.500028658111205</v>
      </c>
      <c r="EY66" s="2">
        <f t="shared" si="78"/>
        <v>96.563487819247356</v>
      </c>
      <c r="EZ66" s="2">
        <f t="shared" si="78"/>
        <v>97.47049858478286</v>
      </c>
      <c r="FA66" s="2">
        <f t="shared" si="78"/>
        <v>100.86534709665942</v>
      </c>
      <c r="FB66" s="2">
        <f t="shared" si="78"/>
        <v>103.74043855044947</v>
      </c>
      <c r="FC66" s="2">
        <f t="shared" si="78"/>
        <v>103.58878351156834</v>
      </c>
      <c r="FD66" s="2">
        <f t="shared" si="78"/>
        <v>109.43946498781311</v>
      </c>
      <c r="FE66" s="2">
        <f t="shared" si="78"/>
        <v>108.82745133838604</v>
      </c>
      <c r="FG66" s="2">
        <f t="shared" si="79"/>
        <v>0.46793055770900621</v>
      </c>
      <c r="FH66" s="2">
        <f t="shared" si="79"/>
        <v>0.42911930624363032</v>
      </c>
      <c r="FI66" s="2">
        <f t="shared" si="79"/>
        <v>0.45208704296088859</v>
      </c>
      <c r="FJ66" s="2">
        <f t="shared" si="79"/>
        <v>0.44179667851382404</v>
      </c>
      <c r="FK66" s="2">
        <f t="shared" si="79"/>
        <v>0.44199317276750266</v>
      </c>
      <c r="FL66" s="2">
        <f t="shared" si="79"/>
        <v>0.44588773096768242</v>
      </c>
      <c r="FM66" s="2">
        <f t="shared" si="79"/>
        <v>0.43302178025787036</v>
      </c>
      <c r="FN66" s="2">
        <f t="shared" si="79"/>
        <v>0.42191850896332544</v>
      </c>
      <c r="FO66" s="2">
        <f t="shared" si="79"/>
        <v>0.42021178302900758</v>
      </c>
      <c r="FP66" s="2">
        <f t="shared" si="79"/>
        <v>0.42160871231557662</v>
      </c>
      <c r="FQ66" s="2">
        <f t="shared" si="79"/>
        <v>0.43069951031897191</v>
      </c>
      <c r="FR66" s="2">
        <f t="shared" si="79"/>
        <v>0.4349211841428236</v>
      </c>
      <c r="FS66" s="2">
        <f t="shared" si="79"/>
        <v>0.39462059796500876</v>
      </c>
      <c r="FT66" s="2">
        <f t="shared" si="79"/>
        <v>0.40193318627390645</v>
      </c>
      <c r="FU66" s="2">
        <f t="shared" si="79"/>
        <v>0.37819060173338098</v>
      </c>
      <c r="FW66" s="2">
        <f t="shared" si="67"/>
        <v>5.6300775563000601E-5</v>
      </c>
      <c r="FX66" s="2">
        <f t="shared" si="67"/>
        <v>9.1394877666662491E-5</v>
      </c>
      <c r="FY66" s="2">
        <f t="shared" si="67"/>
        <v>1.0699623506182535E-4</v>
      </c>
      <c r="FZ66" s="2">
        <f t="shared" si="67"/>
        <v>9.2554648439801103E-5</v>
      </c>
      <c r="GA66" s="2">
        <f t="shared" si="67"/>
        <v>8.589090570804954E-5</v>
      </c>
      <c r="GB66" s="2">
        <f t="shared" si="67"/>
        <v>9.1001895850656344E-5</v>
      </c>
      <c r="GC66" s="2">
        <f t="shared" si="67"/>
        <v>8.5709052835561856E-5</v>
      </c>
      <c r="GD66" s="2">
        <f t="shared" si="67"/>
        <v>8.713891920354537E-5</v>
      </c>
      <c r="GE66" s="2">
        <f t="shared" si="67"/>
        <v>1.0014045475610769E-4</v>
      </c>
      <c r="GF66" s="2">
        <f t="shared" si="67"/>
        <v>1.0372611935671112E-4</v>
      </c>
      <c r="GG66" s="2">
        <f t="shared" si="67"/>
        <v>9.7338033039950491E-5</v>
      </c>
      <c r="GH66" s="2">
        <f t="shared" si="67"/>
        <v>8.2267439001956441E-5</v>
      </c>
      <c r="GI66" s="2">
        <f t="shared" si="67"/>
        <v>6.8436853815464517E-5</v>
      </c>
      <c r="GJ66" s="2">
        <f t="shared" si="67"/>
        <v>5.426405272921781E-5</v>
      </c>
      <c r="GK66" s="2">
        <f t="shared" si="67"/>
        <v>4.3840776779796044E-5</v>
      </c>
      <c r="GM66" s="86">
        <f t="shared" si="68"/>
        <v>7.4965627056095083E-3</v>
      </c>
      <c r="GN66" s="86">
        <f t="shared" si="68"/>
        <v>3.2032885180978583E-3</v>
      </c>
      <c r="GO66" s="86">
        <f t="shared" si="68"/>
        <v>5.1728093275312335E-3</v>
      </c>
      <c r="GP66" s="86">
        <f t="shared" si="68"/>
        <v>4.2722379239000978E-3</v>
      </c>
      <c r="GQ66" s="86">
        <f t="shared" si="68"/>
        <v>4.2143572820038337E-3</v>
      </c>
      <c r="GR66" s="86">
        <f t="shared" si="68"/>
        <v>4.5081889155411592E-3</v>
      </c>
      <c r="GS66" s="86">
        <f t="shared" si="68"/>
        <v>3.3264747965957996E-3</v>
      </c>
      <c r="GT66" s="86">
        <f t="shared" si="68"/>
        <v>2.4674021647055552E-3</v>
      </c>
      <c r="GU66" s="86">
        <f t="shared" si="68"/>
        <v>2.3598689527527597E-3</v>
      </c>
      <c r="GV66" s="86">
        <f t="shared" si="68"/>
        <v>2.6154427165157278E-3</v>
      </c>
      <c r="GW66" s="86">
        <f t="shared" si="68"/>
        <v>3.1329022909488647E-3</v>
      </c>
      <c r="GX66" s="86">
        <f t="shared" si="68"/>
        <v>3.5145462210498649E-3</v>
      </c>
      <c r="GY66" s="86">
        <f t="shared" si="68"/>
        <v>1.1246514573000107E-3</v>
      </c>
      <c r="GZ66" s="86">
        <f t="shared" si="68"/>
        <v>1.3628668580702649E-3</v>
      </c>
      <c r="HA66" s="86">
        <f t="shared" si="68"/>
        <v>5.0478925256275452E-4</v>
      </c>
      <c r="HC66" s="86">
        <f t="shared" si="73"/>
        <v>6.7751784993040112E-10</v>
      </c>
      <c r="HD66" s="86">
        <f t="shared" si="69"/>
        <v>5.2041350569586346E-11</v>
      </c>
      <c r="HE66" s="86">
        <f t="shared" si="69"/>
        <v>5.2077106919791204E-11</v>
      </c>
      <c r="HF66" s="86">
        <f t="shared" si="69"/>
        <v>3.2407972120654367E-11</v>
      </c>
      <c r="HG66" s="86">
        <f t="shared" si="69"/>
        <v>8.290756468894744E-12</v>
      </c>
      <c r="HH66" s="86">
        <f t="shared" si="69"/>
        <v>9.2739684636573519E-12</v>
      </c>
      <c r="HI66" s="86">
        <f t="shared" si="69"/>
        <v>3.5496872908360853E-12</v>
      </c>
      <c r="HJ66" s="86">
        <f t="shared" si="69"/>
        <v>3.8157362451397391E-12</v>
      </c>
      <c r="HK66" s="86">
        <f t="shared" si="69"/>
        <v>1.2521472553095369E-12</v>
      </c>
      <c r="HL66" s="86">
        <f t="shared" si="69"/>
        <v>1.9318137979152522E-12</v>
      </c>
      <c r="HM66" s="86">
        <f t="shared" si="69"/>
        <v>1.0474324539869172E-11</v>
      </c>
      <c r="HN66" s="86">
        <f t="shared" si="69"/>
        <v>9.1083342566463844E-12</v>
      </c>
      <c r="HO66" s="86">
        <f t="shared" si="69"/>
        <v>4.0230301210644074E-13</v>
      </c>
      <c r="HP66" s="86">
        <f t="shared" si="69"/>
        <v>1.3670298045710675E-11</v>
      </c>
      <c r="HQ66" s="86">
        <f t="shared" si="69"/>
        <v>1.2240350469060918E-15</v>
      </c>
      <c r="HS66" s="86">
        <f t="shared" si="70"/>
        <v>4.1938756006962754E-91</v>
      </c>
      <c r="HT66" s="86">
        <f t="shared" si="70"/>
        <v>6.8969578149153691E-101</v>
      </c>
      <c r="HU66" s="86">
        <f t="shared" si="70"/>
        <v>8.561690913619251E-104</v>
      </c>
      <c r="HV66" s="86">
        <f t="shared" si="70"/>
        <v>2.1270202659287077E-106</v>
      </c>
      <c r="HW66" s="86">
        <f t="shared" si="70"/>
        <v>1.3638119066386645E-113</v>
      </c>
      <c r="HX66" s="86">
        <f t="shared" si="70"/>
        <v>8.1715835731586965E-113</v>
      </c>
      <c r="HY66" s="86">
        <f t="shared" si="70"/>
        <v>4.6283328413724545E-118</v>
      </c>
      <c r="HZ66" s="86">
        <f t="shared" si="70"/>
        <v>7.0441736883280969E-118</v>
      </c>
      <c r="IA66" s="86">
        <f t="shared" si="70"/>
        <v>7.8884503970109327E-122</v>
      </c>
      <c r="IB66" s="86">
        <f t="shared" si="70"/>
        <v>1.2096290122173539E-121</v>
      </c>
      <c r="IC66" s="86">
        <f t="shared" si="70"/>
        <v>1.0173713551756812E-114</v>
      </c>
      <c r="ID66" s="86">
        <f t="shared" si="70"/>
        <v>3.9765993622713127E-116</v>
      </c>
      <c r="IE66" s="86">
        <f t="shared" si="70"/>
        <v>2.7266534119854596E-130</v>
      </c>
      <c r="IF66" s="86">
        <f t="shared" si="70"/>
        <v>8.018208720806177E-48</v>
      </c>
      <c r="IG66" s="86">
        <f t="shared" si="70"/>
        <v>6.7868035714936027E-33</v>
      </c>
      <c r="II66" s="86">
        <f t="shared" si="71"/>
        <v>3.6302684945355798E-258</v>
      </c>
      <c r="IJ66" s="86">
        <f t="shared" si="71"/>
        <v>1.9920054972683838E-287</v>
      </c>
      <c r="IK66" s="86">
        <f t="shared" si="71"/>
        <v>2.9880046088924937E-292</v>
      </c>
      <c r="IL66" s="86">
        <f t="shared" si="71"/>
        <v>2.4157613921213795E-300</v>
      </c>
      <c r="IM66" s="86">
        <f t="shared" si="71"/>
        <v>0</v>
      </c>
      <c r="IN66" s="86">
        <f t="shared" si="71"/>
        <v>0</v>
      </c>
      <c r="IO66" s="86">
        <f t="shared" si="71"/>
        <v>0</v>
      </c>
      <c r="IP66" s="86">
        <f t="shared" si="71"/>
        <v>0</v>
      </c>
      <c r="IQ66" s="86">
        <f t="shared" si="71"/>
        <v>0</v>
      </c>
      <c r="IR66" s="86">
        <f t="shared" si="71"/>
        <v>0</v>
      </c>
      <c r="IS66" s="86">
        <f t="shared" si="71"/>
        <v>0</v>
      </c>
      <c r="IT66" s="86">
        <f t="shared" si="71"/>
        <v>0</v>
      </c>
      <c r="IU66" s="86">
        <f t="shared" si="71"/>
        <v>0</v>
      </c>
      <c r="IV66" s="86">
        <f t="shared" si="71"/>
        <v>4.6777762219463201E-178</v>
      </c>
      <c r="IW66" s="86">
        <f t="shared" si="71"/>
        <v>2.3619940286586626E-84</v>
      </c>
      <c r="IY66" s="86">
        <f t="shared" si="72"/>
        <v>7.4965633831273583E-3</v>
      </c>
      <c r="IZ66" s="86">
        <f t="shared" si="72"/>
        <v>3.2032885701392087E-3</v>
      </c>
      <c r="JA66" s="86">
        <f t="shared" si="72"/>
        <v>5.17280937960834E-3</v>
      </c>
      <c r="JB66" s="86">
        <f t="shared" si="72"/>
        <v>4.27223795630807E-3</v>
      </c>
      <c r="JC66" s="86">
        <f t="shared" si="72"/>
        <v>4.2143572902945898E-3</v>
      </c>
      <c r="JD66" s="86">
        <f t="shared" si="72"/>
        <v>4.5081889248151279E-3</v>
      </c>
      <c r="JE66" s="86">
        <f t="shared" si="72"/>
        <v>3.326474800145487E-3</v>
      </c>
      <c r="JF66" s="86">
        <f t="shared" si="72"/>
        <v>2.4674021685212916E-3</v>
      </c>
      <c r="JG66" s="86">
        <f t="shared" si="72"/>
        <v>2.359868954004907E-3</v>
      </c>
      <c r="JH66" s="86">
        <f t="shared" si="72"/>
        <v>2.6154427184475414E-3</v>
      </c>
      <c r="JI66" s="86">
        <f t="shared" si="72"/>
        <v>3.1329023014231893E-3</v>
      </c>
      <c r="JJ66" s="86">
        <f t="shared" si="72"/>
        <v>3.5145462301581993E-3</v>
      </c>
      <c r="JK66" s="86">
        <f t="shared" si="72"/>
        <v>1.1246514577023137E-3</v>
      </c>
      <c r="JL66" s="86">
        <f t="shared" si="72"/>
        <v>1.3628668717405629E-3</v>
      </c>
      <c r="JM66" s="86">
        <f t="shared" si="72"/>
        <v>5.0478925256397858E-4</v>
      </c>
    </row>
    <row r="67" spans="2:273" x14ac:dyDescent="0.25">
      <c r="B67" s="2">
        <v>40</v>
      </c>
      <c r="C67" s="37">
        <v>111.233</v>
      </c>
      <c r="D67" s="37">
        <v>111.767</v>
      </c>
      <c r="E67" s="37">
        <v>108.9</v>
      </c>
      <c r="F67" s="37">
        <v>108.383</v>
      </c>
      <c r="G67" s="37">
        <v>110.717</v>
      </c>
      <c r="H67" s="37">
        <v>106.217</v>
      </c>
      <c r="I67" s="37">
        <v>105.36199999999999</v>
      </c>
      <c r="J67" s="37">
        <v>108.086</v>
      </c>
      <c r="K67" s="37">
        <v>109.36199999999999</v>
      </c>
      <c r="L67" s="37">
        <v>108.379</v>
      </c>
      <c r="M67" s="37">
        <v>109.89700000000001</v>
      </c>
      <c r="N67" s="37">
        <v>116</v>
      </c>
      <c r="O67" s="37">
        <v>115.414</v>
      </c>
      <c r="P67" s="37">
        <v>117.44799999999999</v>
      </c>
      <c r="Q67" s="37">
        <v>108.965</v>
      </c>
      <c r="S67" s="4">
        <f t="shared" si="74"/>
        <v>109.50101701556996</v>
      </c>
      <c r="T67" s="4">
        <f t="shared" si="74"/>
        <v>108.14382112668612</v>
      </c>
      <c r="U67" s="4">
        <f t="shared" si="74"/>
        <v>105.59143759176411</v>
      </c>
      <c r="V67" s="4">
        <f t="shared" si="74"/>
        <v>104.77766025143332</v>
      </c>
      <c r="W67" s="4">
        <f t="shared" si="74"/>
        <v>107.03940107047477</v>
      </c>
      <c r="X67" s="4">
        <f t="shared" si="74"/>
        <v>105.03830337837374</v>
      </c>
      <c r="Y67" s="4">
        <f t="shared" si="74"/>
        <v>103.779792238243</v>
      </c>
      <c r="Z67" s="4">
        <f t="shared" si="74"/>
        <v>104.52710791652071</v>
      </c>
      <c r="AA67" s="4">
        <f t="shared" si="74"/>
        <v>103.51066920158019</v>
      </c>
      <c r="AB67" s="4">
        <f t="shared" si="74"/>
        <v>106.03572162923163</v>
      </c>
      <c r="AC67" s="4">
        <f t="shared" si="74"/>
        <v>107.89713266623842</v>
      </c>
      <c r="AD67" s="4">
        <f t="shared" si="74"/>
        <v>111.46230861096255</v>
      </c>
      <c r="AE67" s="4">
        <f t="shared" si="74"/>
        <v>110.96836708224158</v>
      </c>
      <c r="AF67" s="4">
        <f t="shared" si="74"/>
        <v>114.72345568658375</v>
      </c>
      <c r="AG67" s="4">
        <f t="shared" si="74"/>
        <v>110.96291492661945</v>
      </c>
      <c r="AI67" s="4">
        <f t="shared" si="75"/>
        <v>1.7319829844300472</v>
      </c>
      <c r="AJ67" s="4">
        <f t="shared" si="75"/>
        <v>3.6231788733138757</v>
      </c>
      <c r="AK67" s="4">
        <f t="shared" si="75"/>
        <v>3.3085624082359004</v>
      </c>
      <c r="AL67" s="4">
        <f t="shared" si="75"/>
        <v>3.6053397485666778</v>
      </c>
      <c r="AM67" s="4">
        <f t="shared" si="75"/>
        <v>3.6775989295252316</v>
      </c>
      <c r="AN67" s="4">
        <f t="shared" si="75"/>
        <v>1.1786966216262584</v>
      </c>
      <c r="AO67" s="4">
        <f t="shared" si="75"/>
        <v>1.5822077617569903</v>
      </c>
      <c r="AP67" s="4">
        <f t="shared" si="75"/>
        <v>3.558892083479293</v>
      </c>
      <c r="AQ67" s="4">
        <f t="shared" si="75"/>
        <v>5.8513307984198093</v>
      </c>
      <c r="AR67" s="4">
        <f t="shared" si="75"/>
        <v>2.343278370768374</v>
      </c>
      <c r="AS67" s="4">
        <f t="shared" si="75"/>
        <v>1.9998673337615855</v>
      </c>
      <c r="AT67" s="4">
        <f t="shared" si="75"/>
        <v>4.5376913890374482</v>
      </c>
      <c r="AU67" s="4">
        <f t="shared" si="75"/>
        <v>4.4456329177584166</v>
      </c>
      <c r="AV67" s="4">
        <f t="shared" si="75"/>
        <v>2.7245443134162457</v>
      </c>
      <c r="AW67" s="4">
        <f t="shared" si="75"/>
        <v>-1.997914926619444</v>
      </c>
      <c r="AY67" s="2">
        <f t="shared" si="65"/>
        <v>103.22363463572954</v>
      </c>
      <c r="AZ67" s="2">
        <f t="shared" si="65"/>
        <v>104.95574554663102</v>
      </c>
      <c r="BA67" s="2">
        <f t="shared" si="65"/>
        <v>100.70718436333824</v>
      </c>
      <c r="BB67" s="2">
        <f t="shared" si="65"/>
        <v>100.63968076759295</v>
      </c>
      <c r="BC67" s="2">
        <f t="shared" si="65"/>
        <v>103.09101816622083</v>
      </c>
      <c r="BD67" s="2">
        <f t="shared" si="65"/>
        <v>100.5635428425208</v>
      </c>
      <c r="BE67" s="2">
        <f t="shared" si="65"/>
        <v>100.28426887760428</v>
      </c>
      <c r="BF67" s="2">
        <f t="shared" si="65"/>
        <v>101.78529268656149</v>
      </c>
      <c r="BG67" s="2">
        <f t="shared" si="65"/>
        <v>100.85484025268337</v>
      </c>
      <c r="BH67" s="2">
        <f t="shared" si="65"/>
        <v>103.15311738315987</v>
      </c>
      <c r="BI67" s="2">
        <f t="shared" si="65"/>
        <v>104.61456452812187</v>
      </c>
      <c r="BJ67" s="2">
        <f t="shared" si="65"/>
        <v>108.11034768451917</v>
      </c>
      <c r="BK67" s="2">
        <f t="shared" si="65"/>
        <v>109.60255474287489</v>
      </c>
      <c r="BL67" s="2">
        <f t="shared" si="65"/>
        <v>113.07488841067173</v>
      </c>
      <c r="BM67" s="2">
        <f t="shared" si="65"/>
        <v>110.42258341204949</v>
      </c>
      <c r="BO67" s="2" t="str">
        <f t="shared" si="10"/>
        <v/>
      </c>
      <c r="BP67" s="2">
        <f t="shared" si="11"/>
        <v>111.767</v>
      </c>
      <c r="BQ67" s="2">
        <f t="shared" si="12"/>
        <v>108.9</v>
      </c>
      <c r="BR67" s="2">
        <f t="shared" si="13"/>
        <v>108.383</v>
      </c>
      <c r="BS67" s="2">
        <f t="shared" si="14"/>
        <v>110.717</v>
      </c>
      <c r="BT67" s="2">
        <f t="shared" si="15"/>
        <v>106.217</v>
      </c>
      <c r="BU67" s="2">
        <f t="shared" si="16"/>
        <v>105.36199999999999</v>
      </c>
      <c r="BV67" s="2">
        <f t="shared" si="17"/>
        <v>108.086</v>
      </c>
      <c r="BW67" s="2">
        <f t="shared" si="18"/>
        <v>109.36199999999999</v>
      </c>
      <c r="BX67" s="2">
        <f t="shared" si="19"/>
        <v>108.379</v>
      </c>
      <c r="BY67" s="2">
        <f t="shared" si="20"/>
        <v>109.89700000000001</v>
      </c>
      <c r="BZ67" s="2">
        <f t="shared" si="21"/>
        <v>116</v>
      </c>
      <c r="CA67" s="2">
        <f t="shared" si="22"/>
        <v>115.414</v>
      </c>
      <c r="CB67" s="2">
        <f t="shared" si="23"/>
        <v>117.44799999999999</v>
      </c>
      <c r="CC67" s="2">
        <f t="shared" si="24"/>
        <v>108.965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105.68914230769229</v>
      </c>
      <c r="DL67" s="2">
        <f t="shared" si="76"/>
        <v>108.54209933617827</v>
      </c>
      <c r="DM67" s="2">
        <f t="shared" si="76"/>
        <v>103.36634412955466</v>
      </c>
      <c r="DN67" s="2">
        <f t="shared" si="76"/>
        <v>106.92849905533063</v>
      </c>
      <c r="DO67" s="2">
        <f t="shared" si="76"/>
        <v>108.82747773279353</v>
      </c>
      <c r="DP67" s="2">
        <f t="shared" si="76"/>
        <v>105.62581081081083</v>
      </c>
      <c r="DQ67" s="2">
        <f t="shared" si="76"/>
        <v>104.5860957799905</v>
      </c>
      <c r="DR67" s="2">
        <f t="shared" si="76"/>
        <v>105.31251428571429</v>
      </c>
      <c r="DS67" s="2">
        <f t="shared" si="76"/>
        <v>105.63270064350066</v>
      </c>
      <c r="DT67" s="2">
        <f t="shared" si="76"/>
        <v>108.15729570999572</v>
      </c>
      <c r="DU67" s="2">
        <f t="shared" si="76"/>
        <v>108.16863033033033</v>
      </c>
      <c r="DV67" s="2">
        <f t="shared" si="76"/>
        <v>111.52306946420106</v>
      </c>
      <c r="DW67" s="2">
        <f t="shared" si="76"/>
        <v>113.22872605042014</v>
      </c>
      <c r="DX67" s="2">
        <f t="shared" si="76"/>
        <v>114.2671198752228</v>
      </c>
      <c r="DY67" s="2">
        <f t="shared" si="76"/>
        <v>110.2939581280788</v>
      </c>
      <c r="EA67" s="2">
        <f t="shared" si="77"/>
        <v>100.66687662381958</v>
      </c>
      <c r="EB67" s="2">
        <f t="shared" si="77"/>
        <v>100.60444443256762</v>
      </c>
      <c r="EC67" s="2">
        <f t="shared" si="77"/>
        <v>97.767779141235451</v>
      </c>
      <c r="ED67" s="2">
        <f t="shared" si="77"/>
        <v>93.392545717686076</v>
      </c>
      <c r="EE67" s="2">
        <f t="shared" si="77"/>
        <v>96.485632086501255</v>
      </c>
      <c r="EF67" s="2">
        <f t="shared" si="77"/>
        <v>94.825916440685177</v>
      </c>
      <c r="EG67" s="2">
        <f t="shared" si="77"/>
        <v>95.147063463347564</v>
      </c>
      <c r="EH67" s="2">
        <f t="shared" si="77"/>
        <v>97.377559717363951</v>
      </c>
      <c r="EI67" s="2">
        <f t="shared" si="77"/>
        <v>94.842211808087072</v>
      </c>
      <c r="EJ67" s="2">
        <f t="shared" si="77"/>
        <v>96.891958177343184</v>
      </c>
      <c r="EK67" s="2">
        <f t="shared" si="77"/>
        <v>100.33003026493117</v>
      </c>
      <c r="EL67" s="2">
        <f t="shared" si="77"/>
        <v>104.06653969172875</v>
      </c>
      <c r="EM67" s="2">
        <f t="shared" si="77"/>
        <v>104.52937296037297</v>
      </c>
      <c r="EN67" s="2">
        <f t="shared" si="77"/>
        <v>111.45727095337466</v>
      </c>
      <c r="EO67" s="2">
        <f t="shared" si="77"/>
        <v>110.61568512263759</v>
      </c>
      <c r="EQ67" s="2">
        <f t="shared" si="78"/>
        <v>100.49633311272117</v>
      </c>
      <c r="ER67" s="2">
        <f t="shared" si="78"/>
        <v>100.54598418517654</v>
      </c>
      <c r="ES67" s="2">
        <f t="shared" si="78"/>
        <v>98.467062949640294</v>
      </c>
      <c r="ET67" s="2">
        <f t="shared" si="78"/>
        <v>95.481079372819778</v>
      </c>
      <c r="EU67" s="2">
        <f t="shared" si="78"/>
        <v>98.761483607461656</v>
      </c>
      <c r="EV67" s="2">
        <f t="shared" si="78"/>
        <v>95.750141186637464</v>
      </c>
      <c r="EW67" s="2">
        <f t="shared" si="78"/>
        <v>96.143240002644916</v>
      </c>
      <c r="EX67" s="2">
        <f t="shared" si="78"/>
        <v>98.418448180722677</v>
      </c>
      <c r="EY67" s="2">
        <f t="shared" si="78"/>
        <v>96.503314286157263</v>
      </c>
      <c r="EZ67" s="2">
        <f t="shared" si="78"/>
        <v>97.443982576451148</v>
      </c>
      <c r="FA67" s="2">
        <f t="shared" si="78"/>
        <v>100.79006631231452</v>
      </c>
      <c r="FB67" s="2">
        <f t="shared" si="78"/>
        <v>103.6497364593221</v>
      </c>
      <c r="FC67" s="2">
        <f t="shared" si="78"/>
        <v>103.50525767494817</v>
      </c>
      <c r="FD67" s="2">
        <f t="shared" si="78"/>
        <v>109.3166089552732</v>
      </c>
      <c r="FE67" s="2">
        <f t="shared" si="78"/>
        <v>108.71756718026862</v>
      </c>
      <c r="FG67" s="2">
        <f t="shared" si="79"/>
        <v>0.49091332460712173</v>
      </c>
      <c r="FH67" s="2">
        <f t="shared" si="79"/>
        <v>0.45181454405640198</v>
      </c>
      <c r="FI67" s="2">
        <f t="shared" si="79"/>
        <v>0.47498632421379827</v>
      </c>
      <c r="FJ67" s="2">
        <f t="shared" si="79"/>
        <v>0.46461671978624336</v>
      </c>
      <c r="FK67" s="2">
        <f t="shared" si="79"/>
        <v>0.46481491206615588</v>
      </c>
      <c r="FL67" s="2">
        <f t="shared" si="79"/>
        <v>0.46874163900182564</v>
      </c>
      <c r="FM67" s="2">
        <f t="shared" si="79"/>
        <v>0.45575863881861761</v>
      </c>
      <c r="FN67" s="2">
        <f t="shared" si="79"/>
        <v>0.44452945767791907</v>
      </c>
      <c r="FO67" s="2">
        <f t="shared" si="79"/>
        <v>0.44280132754114782</v>
      </c>
      <c r="FP67" s="2">
        <f t="shared" si="79"/>
        <v>0.44421581646623431</v>
      </c>
      <c r="FQ67" s="2">
        <f t="shared" si="79"/>
        <v>0.45341194490038056</v>
      </c>
      <c r="FR67" s="2">
        <f t="shared" si="79"/>
        <v>0.45767726899870292</v>
      </c>
      <c r="FS67" s="2">
        <f t="shared" si="79"/>
        <v>0.41682346048050656</v>
      </c>
      <c r="FT67" s="2">
        <f t="shared" si="79"/>
        <v>0.4242591435965653</v>
      </c>
      <c r="FU67" s="2">
        <f t="shared" si="79"/>
        <v>0.40007997201484075</v>
      </c>
      <c r="FW67" s="2">
        <f t="shared" si="67"/>
        <v>6.1732237513782023E-5</v>
      </c>
      <c r="FX67" s="2">
        <f t="shared" si="67"/>
        <v>1.0021160697350734E-4</v>
      </c>
      <c r="FY67" s="2">
        <f t="shared" si="67"/>
        <v>1.173178277657897E-4</v>
      </c>
      <c r="FZ67" s="2">
        <f t="shared" si="67"/>
        <v>1.0148324777071814E-4</v>
      </c>
      <c r="GA67" s="2">
        <f t="shared" si="67"/>
        <v>9.4176724951050851E-5</v>
      </c>
      <c r="GB67" s="2">
        <f t="shared" si="67"/>
        <v>9.9780718563286845E-5</v>
      </c>
      <c r="GC67" s="2">
        <f t="shared" si="67"/>
        <v>9.3977330542580528E-5</v>
      </c>
      <c r="GD67" s="2">
        <f t="shared" si="67"/>
        <v>9.5545121693783788E-5</v>
      </c>
      <c r="GE67" s="2">
        <f t="shared" si="67"/>
        <v>1.0980076436607666E-4</v>
      </c>
      <c r="GF67" s="2">
        <f t="shared" si="67"/>
        <v>1.1373229009102172E-4</v>
      </c>
      <c r="GG67" s="2">
        <f t="shared" si="67"/>
        <v>1.0672802860108416E-4</v>
      </c>
      <c r="GH67" s="2">
        <f t="shared" si="67"/>
        <v>9.0203737169849431E-5</v>
      </c>
      <c r="GI67" s="2">
        <f t="shared" si="67"/>
        <v>7.5039022563827039E-5</v>
      </c>
      <c r="GJ67" s="2">
        <f t="shared" si="67"/>
        <v>5.9499039156755279E-5</v>
      </c>
      <c r="GK67" s="2">
        <f t="shared" si="67"/>
        <v>4.8070252519286221E-5</v>
      </c>
      <c r="GM67" s="86">
        <f t="shared" si="68"/>
        <v>1.0796328044539651E-2</v>
      </c>
      <c r="GN67" s="86">
        <f t="shared" si="68"/>
        <v>5.0610203875998509E-3</v>
      </c>
      <c r="GO67" s="86">
        <f t="shared" si="68"/>
        <v>7.9491375173059327E-3</v>
      </c>
      <c r="GP67" s="86">
        <f t="shared" si="68"/>
        <v>6.5955024786779632E-3</v>
      </c>
      <c r="GQ67" s="86">
        <f t="shared" si="68"/>
        <v>6.5530695166033286E-3</v>
      </c>
      <c r="GR67" s="86">
        <f t="shared" si="68"/>
        <v>7.0173707930551643E-3</v>
      </c>
      <c r="GS67" s="86">
        <f t="shared" si="68"/>
        <v>5.3213918468579023E-3</v>
      </c>
      <c r="GT67" s="86">
        <f t="shared" si="68"/>
        <v>4.0648894807996105E-3</v>
      </c>
      <c r="GU67" s="86">
        <f t="shared" si="68"/>
        <v>3.9013150259910884E-3</v>
      </c>
      <c r="GV67" s="86">
        <f t="shared" si="68"/>
        <v>4.2205513146667331E-3</v>
      </c>
      <c r="GW67" s="86">
        <f t="shared" si="68"/>
        <v>5.041281004848029E-3</v>
      </c>
      <c r="GX67" s="86">
        <f t="shared" si="68"/>
        <v>5.5812227270693225E-3</v>
      </c>
      <c r="GY67" s="86">
        <f t="shared" si="68"/>
        <v>1.972573227693771E-3</v>
      </c>
      <c r="GZ67" s="86">
        <f t="shared" si="68"/>
        <v>2.3687950575198829E-3</v>
      </c>
      <c r="HA67" s="86">
        <f t="shared" si="68"/>
        <v>9.7720476370686182E-4</v>
      </c>
      <c r="HC67" s="86">
        <f t="shared" si="73"/>
        <v>1.6485677242551399E-9</v>
      </c>
      <c r="HD67" s="86">
        <f t="shared" si="69"/>
        <v>1.4829057501391774E-10</v>
      </c>
      <c r="HE67" s="86">
        <f t="shared" si="69"/>
        <v>1.5240523304836579E-10</v>
      </c>
      <c r="HF67" s="86">
        <f t="shared" si="69"/>
        <v>9.5703306009854137E-11</v>
      </c>
      <c r="HG67" s="86">
        <f t="shared" si="69"/>
        <v>2.6062304120224334E-11</v>
      </c>
      <c r="HH67" s="86">
        <f t="shared" si="69"/>
        <v>2.9284618688578453E-11</v>
      </c>
      <c r="HI67" s="86">
        <f t="shared" si="69"/>
        <v>1.1712556765577313E-11</v>
      </c>
      <c r="HJ67" s="86">
        <f t="shared" si="69"/>
        <v>1.2682732897258466E-11</v>
      </c>
      <c r="HK67" s="86">
        <f t="shared" si="69"/>
        <v>4.4011331552099386E-12</v>
      </c>
      <c r="HL67" s="86">
        <f t="shared" si="69"/>
        <v>6.6118940586010611E-12</v>
      </c>
      <c r="HM67" s="86">
        <f t="shared" si="69"/>
        <v>3.3597908584574187E-11</v>
      </c>
      <c r="HN67" s="86">
        <f t="shared" si="69"/>
        <v>2.9034414279850964E-11</v>
      </c>
      <c r="HO67" s="86">
        <f t="shared" si="69"/>
        <v>1.4417266453511248E-12</v>
      </c>
      <c r="HP67" s="86">
        <f t="shared" si="69"/>
        <v>4.1033424068358508E-11</v>
      </c>
      <c r="HQ67" s="86">
        <f t="shared" si="69"/>
        <v>5.8923379036068576E-15</v>
      </c>
      <c r="HS67" s="86">
        <f t="shared" si="70"/>
        <v>7.6145633764793145E-89</v>
      </c>
      <c r="HT67" s="86">
        <f t="shared" si="70"/>
        <v>3.0200823870327913E-98</v>
      </c>
      <c r="HU67" s="86">
        <f t="shared" si="70"/>
        <v>4.7996068706881918E-101</v>
      </c>
      <c r="HV67" s="86">
        <f t="shared" si="70"/>
        <v>1.2763453126367692E-103</v>
      </c>
      <c r="HW67" s="86">
        <f t="shared" si="70"/>
        <v>1.2242683240296219E-110</v>
      </c>
      <c r="HX67" s="86">
        <f t="shared" si="70"/>
        <v>7.4737288383223483E-110</v>
      </c>
      <c r="HY67" s="86">
        <f t="shared" si="70"/>
        <v>5.6505103620826001E-115</v>
      </c>
      <c r="HZ67" s="86">
        <f t="shared" si="70"/>
        <v>9.0259892688153522E-115</v>
      </c>
      <c r="IA67" s="86">
        <f t="shared" si="70"/>
        <v>1.3619451374089357E-118</v>
      </c>
      <c r="IB67" s="86">
        <f t="shared" si="70"/>
        <v>1.8837861572434642E-118</v>
      </c>
      <c r="IC67" s="86">
        <f t="shared" si="70"/>
        <v>1.1033130831719259E-111</v>
      </c>
      <c r="ID67" s="86">
        <f t="shared" si="70"/>
        <v>4.2508370578793776E-113</v>
      </c>
      <c r="IE67" s="86">
        <f t="shared" si="70"/>
        <v>5.8345278990324117E-127</v>
      </c>
      <c r="IF67" s="86">
        <f t="shared" si="70"/>
        <v>1.1546350285348763E-46</v>
      </c>
      <c r="IG67" s="86">
        <f t="shared" si="70"/>
        <v>4.0170989389458414E-32</v>
      </c>
      <c r="II67" s="86">
        <f t="shared" si="71"/>
        <v>2.275920435728341E-253</v>
      </c>
      <c r="IJ67" s="86">
        <f t="shared" si="71"/>
        <v>8.3447759626963561E-282</v>
      </c>
      <c r="IK67" s="86">
        <f t="shared" si="71"/>
        <v>1.9524155684638663E-286</v>
      </c>
      <c r="IL67" s="86">
        <f t="shared" si="71"/>
        <v>1.8513561404268691E-294</v>
      </c>
      <c r="IM67" s="86">
        <f t="shared" si="71"/>
        <v>0</v>
      </c>
      <c r="IN67" s="86">
        <f t="shared" si="71"/>
        <v>0</v>
      </c>
      <c r="IO67" s="86">
        <f t="shared" si="71"/>
        <v>0</v>
      </c>
      <c r="IP67" s="86">
        <f t="shared" si="71"/>
        <v>0</v>
      </c>
      <c r="IQ67" s="86">
        <f t="shared" si="71"/>
        <v>0</v>
      </c>
      <c r="IR67" s="86">
        <f t="shared" si="71"/>
        <v>0</v>
      </c>
      <c r="IS67" s="86">
        <f t="shared" si="71"/>
        <v>0</v>
      </c>
      <c r="IT67" s="86">
        <f t="shared" si="71"/>
        <v>0</v>
      </c>
      <c r="IU67" s="86">
        <f t="shared" si="71"/>
        <v>0</v>
      </c>
      <c r="IV67" s="86">
        <f t="shared" si="71"/>
        <v>9.0243526036130798E-175</v>
      </c>
      <c r="IW67" s="86">
        <f t="shared" si="71"/>
        <v>7.5849381901306084E-83</v>
      </c>
      <c r="IY67" s="86">
        <f t="shared" si="72"/>
        <v>1.0796329693107376E-2</v>
      </c>
      <c r="IZ67" s="86">
        <f t="shared" si="72"/>
        <v>5.0610205358904261E-3</v>
      </c>
      <c r="JA67" s="86">
        <f t="shared" si="72"/>
        <v>7.9491376697111652E-3</v>
      </c>
      <c r="JB67" s="86">
        <f t="shared" si="72"/>
        <v>6.5955025743812696E-3</v>
      </c>
      <c r="JC67" s="86">
        <f t="shared" si="72"/>
        <v>6.5530695426656328E-3</v>
      </c>
      <c r="JD67" s="86">
        <f t="shared" si="72"/>
        <v>7.0173708223397833E-3</v>
      </c>
      <c r="JE67" s="86">
        <f t="shared" si="72"/>
        <v>5.3213918585704595E-3</v>
      </c>
      <c r="JF67" s="86">
        <f t="shared" si="72"/>
        <v>4.064889493482343E-3</v>
      </c>
      <c r="JG67" s="86">
        <f t="shared" si="72"/>
        <v>3.9013150303922215E-3</v>
      </c>
      <c r="JH67" s="86">
        <f t="shared" si="72"/>
        <v>4.2205513212786273E-3</v>
      </c>
      <c r="JI67" s="86">
        <f t="shared" si="72"/>
        <v>5.0412810384459373E-3</v>
      </c>
      <c r="JJ67" s="86">
        <f t="shared" si="72"/>
        <v>5.5812227561037372E-3</v>
      </c>
      <c r="JK67" s="86">
        <f t="shared" si="72"/>
        <v>1.9725732291354975E-3</v>
      </c>
      <c r="JL67" s="86">
        <f t="shared" si="72"/>
        <v>2.3687950985533069E-3</v>
      </c>
      <c r="JM67" s="86">
        <f t="shared" si="72"/>
        <v>9.7720476371275424E-4</v>
      </c>
    </row>
    <row r="68" spans="2:273" x14ac:dyDescent="0.25">
      <c r="B68" s="2">
        <v>41</v>
      </c>
      <c r="C68" s="37">
        <v>109.417</v>
      </c>
      <c r="D68" s="37">
        <v>112.867</v>
      </c>
      <c r="E68" s="37">
        <v>110.55</v>
      </c>
      <c r="F68" s="37">
        <v>112.1</v>
      </c>
      <c r="G68" s="37">
        <v>114.717</v>
      </c>
      <c r="H68" s="37">
        <v>107.867</v>
      </c>
      <c r="I68" s="37">
        <v>109.621</v>
      </c>
      <c r="J68" s="37">
        <v>108</v>
      </c>
      <c r="K68" s="37">
        <v>108.60299999999999</v>
      </c>
      <c r="L68" s="37">
        <v>112.155</v>
      </c>
      <c r="M68" s="37">
        <v>113.03400000000001</v>
      </c>
      <c r="N68" s="37">
        <v>119.31</v>
      </c>
      <c r="O68" s="37">
        <v>115.328</v>
      </c>
      <c r="P68" s="37">
        <v>115.879</v>
      </c>
      <c r="Q68" s="37">
        <v>111.018</v>
      </c>
      <c r="S68" s="4">
        <f t="shared" si="74"/>
        <v>111.70958316594297</v>
      </c>
      <c r="T68" s="4">
        <f t="shared" si="74"/>
        <v>109.61172817890012</v>
      </c>
      <c r="U68" s="4">
        <f t="shared" si="74"/>
        <v>107.66011821269061</v>
      </c>
      <c r="V68" s="4">
        <f t="shared" si="74"/>
        <v>106.48015169002548</v>
      </c>
      <c r="W68" s="4">
        <f t="shared" si="74"/>
        <v>108.70341524282532</v>
      </c>
      <c r="X68" s="4">
        <f t="shared" si="74"/>
        <v>106.93466837944398</v>
      </c>
      <c r="Y68" s="4">
        <f t="shared" si="74"/>
        <v>105.37715573438199</v>
      </c>
      <c r="Z68" s="4">
        <f t="shared" si="74"/>
        <v>105.88427992059725</v>
      </c>
      <c r="AA68" s="4">
        <f t="shared" si="74"/>
        <v>104.81944201319178</v>
      </c>
      <c r="AB68" s="4">
        <f t="shared" si="74"/>
        <v>107.34354143087978</v>
      </c>
      <c r="AC68" s="4">
        <f t="shared" si="74"/>
        <v>109.45921597924374</v>
      </c>
      <c r="AD68" s="4">
        <f t="shared" si="74"/>
        <v>113.01879969501516</v>
      </c>
      <c r="AE68" s="4">
        <f t="shared" si="74"/>
        <v>111.76610654736294</v>
      </c>
      <c r="AF68" s="4">
        <f t="shared" si="74"/>
        <v>115.77315492945011</v>
      </c>
      <c r="AG68" s="4">
        <f t="shared" si="74"/>
        <v>111.45966583990037</v>
      </c>
      <c r="AI68" s="4">
        <f t="shared" si="75"/>
        <v>-2.2925831659429718</v>
      </c>
      <c r="AJ68" s="4">
        <f t="shared" si="75"/>
        <v>3.2552718210998819</v>
      </c>
      <c r="AK68" s="4">
        <f t="shared" si="75"/>
        <v>2.8898817873093918</v>
      </c>
      <c r="AL68" s="4">
        <f t="shared" si="75"/>
        <v>5.6198483099745147</v>
      </c>
      <c r="AM68" s="4">
        <f t="shared" si="75"/>
        <v>6.0135847571746837</v>
      </c>
      <c r="AN68" s="4">
        <f t="shared" si="75"/>
        <v>0.93233162055602747</v>
      </c>
      <c r="AO68" s="4">
        <f t="shared" si="75"/>
        <v>4.2438442656180086</v>
      </c>
      <c r="AP68" s="4">
        <f t="shared" si="75"/>
        <v>2.1157200794027489</v>
      </c>
      <c r="AQ68" s="4">
        <f t="shared" si="75"/>
        <v>3.7835579868082192</v>
      </c>
      <c r="AR68" s="4">
        <f t="shared" si="75"/>
        <v>4.8114585691202194</v>
      </c>
      <c r="AS68" s="4">
        <f t="shared" si="75"/>
        <v>3.5747840207562689</v>
      </c>
      <c r="AT68" s="4">
        <f t="shared" si="75"/>
        <v>6.2912003049848408</v>
      </c>
      <c r="AU68" s="4">
        <f t="shared" si="75"/>
        <v>3.5618934526370651</v>
      </c>
      <c r="AV68" s="4">
        <f t="shared" si="75"/>
        <v>0.1058450705498899</v>
      </c>
      <c r="AW68" s="4">
        <f t="shared" si="75"/>
        <v>-0.44166583990036656</v>
      </c>
      <c r="AY68" s="2">
        <f t="shared" si="65"/>
        <v>103.14949600189684</v>
      </c>
      <c r="AZ68" s="2">
        <f t="shared" si="65"/>
        <v>104.88248333282658</v>
      </c>
      <c r="BA68" s="2">
        <f t="shared" si="65"/>
        <v>100.614172828637</v>
      </c>
      <c r="BB68" s="2">
        <f t="shared" si="65"/>
        <v>100.47515102181679</v>
      </c>
      <c r="BC68" s="2">
        <f t="shared" si="65"/>
        <v>102.93938522867703</v>
      </c>
      <c r="BD68" s="2">
        <f t="shared" si="65"/>
        <v>100.40187388480392</v>
      </c>
      <c r="BE68" s="2">
        <f t="shared" si="65"/>
        <v>100.1417016279909</v>
      </c>
      <c r="BF68" s="2">
        <f t="shared" si="65"/>
        <v>101.66426225976166</v>
      </c>
      <c r="BG68" s="2">
        <f t="shared" si="65"/>
        <v>100.71808958961243</v>
      </c>
      <c r="BH68" s="2">
        <f t="shared" si="65"/>
        <v>102.98358133893207</v>
      </c>
      <c r="BI68" s="2">
        <f t="shared" si="65"/>
        <v>104.51586673141024</v>
      </c>
      <c r="BJ68" s="2">
        <f t="shared" si="65"/>
        <v>108.0311505595641</v>
      </c>
      <c r="BK68" s="2">
        <f t="shared" si="65"/>
        <v>109.53423287084749</v>
      </c>
      <c r="BL68" s="2">
        <f t="shared" si="65"/>
        <v>113.10479991106446</v>
      </c>
      <c r="BM68" s="2">
        <f t="shared" si="65"/>
        <v>110.49366620602353</v>
      </c>
      <c r="BO68" s="2" t="str">
        <f t="shared" si="10"/>
        <v/>
      </c>
      <c r="BP68" s="2">
        <f t="shared" si="11"/>
        <v>112.867</v>
      </c>
      <c r="BQ68" s="2" t="str">
        <f t="shared" si="12"/>
        <v/>
      </c>
      <c r="BR68" s="2">
        <f t="shared" si="13"/>
        <v>112.1</v>
      </c>
      <c r="BS68" s="2">
        <f t="shared" si="14"/>
        <v>114.717</v>
      </c>
      <c r="BT68" s="2" t="str">
        <f t="shared" si="15"/>
        <v/>
      </c>
      <c r="BU68" s="2">
        <f t="shared" si="16"/>
        <v>109.621</v>
      </c>
      <c r="BV68" s="2">
        <f t="shared" si="17"/>
        <v>108</v>
      </c>
      <c r="BW68" s="2">
        <f t="shared" si="18"/>
        <v>108.60299999999999</v>
      </c>
      <c r="BX68" s="2">
        <f t="shared" si="19"/>
        <v>112.155</v>
      </c>
      <c r="BY68" s="2">
        <f t="shared" si="20"/>
        <v>113.03400000000001</v>
      </c>
      <c r="BZ68" s="2">
        <f t="shared" si="21"/>
        <v>119.31</v>
      </c>
      <c r="CA68" s="2">
        <f t="shared" si="22"/>
        <v>115.328</v>
      </c>
      <c r="CB68" s="2">
        <f t="shared" si="23"/>
        <v>115.879</v>
      </c>
      <c r="CC68" s="2">
        <f t="shared" si="24"/>
        <v>111.018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105.87281998123827</v>
      </c>
      <c r="DL68" s="2">
        <f t="shared" si="76"/>
        <v>108.82944381223328</v>
      </c>
      <c r="DM68" s="2">
        <f t="shared" si="76"/>
        <v>103.50245803698436</v>
      </c>
      <c r="DN68" s="2">
        <f t="shared" si="76"/>
        <v>107.23618205128204</v>
      </c>
      <c r="DO68" s="2">
        <f t="shared" si="76"/>
        <v>109.13144939271255</v>
      </c>
      <c r="DP68" s="2">
        <f t="shared" si="76"/>
        <v>105.84618918918922</v>
      </c>
      <c r="DQ68" s="2">
        <f t="shared" si="76"/>
        <v>104.76362446657181</v>
      </c>
      <c r="DR68" s="2">
        <f t="shared" si="76"/>
        <v>105.48220000000001</v>
      </c>
      <c r="DS68" s="2">
        <f t="shared" si="76"/>
        <v>105.86558455598457</v>
      </c>
      <c r="DT68" s="2">
        <f t="shared" si="76"/>
        <v>108.33703753753754</v>
      </c>
      <c r="DU68" s="2">
        <f t="shared" si="76"/>
        <v>108.38444294294294</v>
      </c>
      <c r="DV68" s="2">
        <f t="shared" si="76"/>
        <v>111.79011806543387</v>
      </c>
      <c r="DW68" s="2">
        <f t="shared" si="76"/>
        <v>113.53501512605038</v>
      </c>
      <c r="DX68" s="2">
        <f t="shared" si="76"/>
        <v>114.56236653297681</v>
      </c>
      <c r="DY68" s="2">
        <f t="shared" si="76"/>
        <v>110.50854679802954</v>
      </c>
      <c r="EA68" s="2">
        <f t="shared" si="77"/>
        <v>100.57387182910546</v>
      </c>
      <c r="EB68" s="2">
        <f t="shared" si="77"/>
        <v>100.51502515151837</v>
      </c>
      <c r="EC68" s="2">
        <f t="shared" si="77"/>
        <v>97.702409479118799</v>
      </c>
      <c r="ED68" s="2">
        <f t="shared" si="77"/>
        <v>93.36937447188339</v>
      </c>
      <c r="EE68" s="2">
        <f t="shared" si="77"/>
        <v>96.436725369387503</v>
      </c>
      <c r="EF68" s="2">
        <f t="shared" si="77"/>
        <v>94.774171556084497</v>
      </c>
      <c r="EG68" s="2">
        <f t="shared" si="77"/>
        <v>95.10788347926767</v>
      </c>
      <c r="EH68" s="2">
        <f t="shared" si="77"/>
        <v>97.313030306422306</v>
      </c>
      <c r="EI68" s="2">
        <f t="shared" si="77"/>
        <v>94.810257725309881</v>
      </c>
      <c r="EJ68" s="2">
        <f t="shared" si="77"/>
        <v>96.874769885801072</v>
      </c>
      <c r="EK68" s="2">
        <f t="shared" si="77"/>
        <v>100.26253083193639</v>
      </c>
      <c r="EL68" s="2">
        <f t="shared" si="77"/>
        <v>103.96898128663432</v>
      </c>
      <c r="EM68" s="2">
        <f t="shared" si="77"/>
        <v>104.42945615658851</v>
      </c>
      <c r="EN68" s="2">
        <f t="shared" si="77"/>
        <v>111.30115856355312</v>
      </c>
      <c r="EO68" s="2">
        <f t="shared" si="77"/>
        <v>110.47354893521342</v>
      </c>
      <c r="EQ68" s="2">
        <f t="shared" si="78"/>
        <v>100.40601071129997</v>
      </c>
      <c r="ER68" s="2">
        <f t="shared" si="78"/>
        <v>100.45747210028146</v>
      </c>
      <c r="ES68" s="2">
        <f t="shared" si="78"/>
        <v>98.389918772482019</v>
      </c>
      <c r="ET68" s="2">
        <f t="shared" si="78"/>
        <v>95.423181309767699</v>
      </c>
      <c r="EU68" s="2">
        <f t="shared" si="78"/>
        <v>98.674362694564351</v>
      </c>
      <c r="EV68" s="2">
        <f t="shared" si="78"/>
        <v>95.682995277325929</v>
      </c>
      <c r="EW68" s="2">
        <f t="shared" si="78"/>
        <v>96.087649654507032</v>
      </c>
      <c r="EX68" s="2">
        <f t="shared" si="78"/>
        <v>98.33686770333415</v>
      </c>
      <c r="EY68" s="2">
        <f t="shared" si="78"/>
        <v>96.443140753067169</v>
      </c>
      <c r="EZ68" s="2">
        <f t="shared" si="78"/>
        <v>97.417466568119423</v>
      </c>
      <c r="FA68" s="2">
        <f t="shared" si="78"/>
        <v>100.71478552796961</v>
      </c>
      <c r="FB68" s="2">
        <f t="shared" si="78"/>
        <v>103.55903436819473</v>
      </c>
      <c r="FC68" s="2">
        <f t="shared" si="78"/>
        <v>103.42173183832799</v>
      </c>
      <c r="FD68" s="2">
        <f t="shared" si="78"/>
        <v>109.19375292273328</v>
      </c>
      <c r="FE68" s="2">
        <f t="shared" si="78"/>
        <v>108.60768302215119</v>
      </c>
      <c r="FG68" s="2">
        <f t="shared" si="79"/>
        <v>0.51393456569693641</v>
      </c>
      <c r="FH68" s="2">
        <f t="shared" si="79"/>
        <v>0.47471198127137559</v>
      </c>
      <c r="FI68" s="2">
        <f t="shared" si="79"/>
        <v>0.49799128701732692</v>
      </c>
      <c r="FJ68" s="2">
        <f t="shared" si="79"/>
        <v>0.48758587902529771</v>
      </c>
      <c r="FK68" s="2">
        <f t="shared" si="79"/>
        <v>0.48778494239712067</v>
      </c>
      <c r="FL68" s="2">
        <f t="shared" si="79"/>
        <v>0.4917274263702352</v>
      </c>
      <c r="FM68" s="2">
        <f t="shared" si="79"/>
        <v>0.47868141894656896</v>
      </c>
      <c r="FN68" s="2">
        <f t="shared" si="79"/>
        <v>0.46737246781328851</v>
      </c>
      <c r="FO68" s="2">
        <f t="shared" si="79"/>
        <v>0.46562997482453516</v>
      </c>
      <c r="FP68" s="2">
        <f t="shared" si="79"/>
        <v>0.46705626124763799</v>
      </c>
      <c r="FQ68" s="2">
        <f t="shared" si="79"/>
        <v>0.47631999499614502</v>
      </c>
      <c r="FR68" s="2">
        <f t="shared" si="79"/>
        <v>0.48061133133807343</v>
      </c>
      <c r="FS68" s="2">
        <f t="shared" si="79"/>
        <v>0.43936889047910899</v>
      </c>
      <c r="FT68" s="2">
        <f t="shared" si="79"/>
        <v>0.44689855737148354</v>
      </c>
      <c r="FU68" s="2">
        <f t="shared" si="79"/>
        <v>0.4223756893243768</v>
      </c>
      <c r="FW68" s="2">
        <f t="shared" si="67"/>
        <v>6.7687649297882785E-5</v>
      </c>
      <c r="FX68" s="2">
        <f t="shared" si="67"/>
        <v>1.0987877971304925E-4</v>
      </c>
      <c r="FY68" s="2">
        <f t="shared" si="67"/>
        <v>1.2863498419454292E-4</v>
      </c>
      <c r="FZ68" s="2">
        <f t="shared" si="67"/>
        <v>1.1127307898849829E-4</v>
      </c>
      <c r="GA68" s="2">
        <f t="shared" si="67"/>
        <v>1.0326178725634593E-4</v>
      </c>
      <c r="GB68" s="2">
        <f t="shared" si="67"/>
        <v>1.0940632908220301E-4</v>
      </c>
      <c r="GC68" s="2">
        <f t="shared" si="67"/>
        <v>1.030431596037397E-4</v>
      </c>
      <c r="GD68" s="2">
        <f t="shared" si="67"/>
        <v>1.0476217698513473E-4</v>
      </c>
      <c r="GE68" s="2">
        <f t="shared" si="67"/>
        <v>1.2039286867988976E-4</v>
      </c>
      <c r="GF68" s="2">
        <f t="shared" si="67"/>
        <v>1.2470360794868021E-4</v>
      </c>
      <c r="GG68" s="2">
        <f t="shared" si="67"/>
        <v>1.1702375129333137E-4</v>
      </c>
      <c r="GH68" s="2">
        <f t="shared" si="67"/>
        <v>9.8905570272472517E-5</v>
      </c>
      <c r="GI68" s="2">
        <f t="shared" si="67"/>
        <v>8.2278056438485139E-5</v>
      </c>
      <c r="GJ68" s="2">
        <f t="shared" si="67"/>
        <v>6.5239024631366381E-5</v>
      </c>
      <c r="GK68" s="2">
        <f t="shared" si="67"/>
        <v>5.2707739326164473E-5</v>
      </c>
      <c r="GM68" s="86">
        <f t="shared" si="68"/>
        <v>1.5329285549848004E-2</v>
      </c>
      <c r="GN68" s="86">
        <f t="shared" si="68"/>
        <v>7.843741380967488E-3</v>
      </c>
      <c r="GO68" s="86">
        <f t="shared" si="68"/>
        <v>1.1992174812194849E-2</v>
      </c>
      <c r="GP68" s="86">
        <f t="shared" si="68"/>
        <v>9.9984115825798355E-3</v>
      </c>
      <c r="GQ68" s="86">
        <f t="shared" si="68"/>
        <v>9.9999997638677424E-3</v>
      </c>
      <c r="GR68" s="86">
        <f t="shared" si="68"/>
        <v>1.0716378826558992E-2</v>
      </c>
      <c r="GS68" s="86">
        <f t="shared" si="68"/>
        <v>8.3403112226970166E-3</v>
      </c>
      <c r="GT68" s="86">
        <f t="shared" si="68"/>
        <v>6.5508760150382152E-3</v>
      </c>
      <c r="GU68" s="86">
        <f t="shared" si="68"/>
        <v>6.3082714934218067E-3</v>
      </c>
      <c r="GV68" s="86">
        <f t="shared" si="68"/>
        <v>6.673286775441635E-3</v>
      </c>
      <c r="GW68" s="86">
        <f t="shared" si="68"/>
        <v>7.9454162777876335E-3</v>
      </c>
      <c r="GX68" s="86">
        <f t="shared" si="68"/>
        <v>8.687658136180644E-3</v>
      </c>
      <c r="GY68" s="86">
        <f t="shared" si="68"/>
        <v>3.3751325576239191E-3</v>
      </c>
      <c r="GZ68" s="86">
        <f t="shared" si="68"/>
        <v>4.0169039942952248E-3</v>
      </c>
      <c r="HA68" s="86">
        <f t="shared" si="68"/>
        <v>1.834371109251106E-3</v>
      </c>
      <c r="HC68" s="86">
        <f t="shared" si="73"/>
        <v>3.9330373486034254E-9</v>
      </c>
      <c r="HD68" s="86">
        <f t="shared" si="69"/>
        <v>4.1237138992548978E-10</v>
      </c>
      <c r="HE68" s="86">
        <f t="shared" si="69"/>
        <v>4.347199519704148E-10</v>
      </c>
      <c r="HF68" s="86">
        <f t="shared" si="69"/>
        <v>2.7548505066006006E-10</v>
      </c>
      <c r="HG68" s="86">
        <f t="shared" si="69"/>
        <v>7.9740400561912668E-11</v>
      </c>
      <c r="HH68" s="86">
        <f t="shared" si="69"/>
        <v>8.9973131296860341E-11</v>
      </c>
      <c r="HI68" s="86">
        <f t="shared" si="69"/>
        <v>3.7562740811841927E-11</v>
      </c>
      <c r="HJ68" s="86">
        <f t="shared" si="69"/>
        <v>4.0954561168667524E-11</v>
      </c>
      <c r="HK68" s="86">
        <f t="shared" si="69"/>
        <v>1.5007102621156081E-11</v>
      </c>
      <c r="HL68" s="86">
        <f t="shared" si="69"/>
        <v>2.1971408451453825E-11</v>
      </c>
      <c r="HM68" s="86">
        <f t="shared" si="69"/>
        <v>1.0476256552785226E-10</v>
      </c>
      <c r="HN68" s="86">
        <f t="shared" si="69"/>
        <v>9.0011254702607957E-11</v>
      </c>
      <c r="HO68" s="86">
        <f t="shared" si="69"/>
        <v>5.0139491964594246E-12</v>
      </c>
      <c r="HP68" s="86">
        <f t="shared" si="69"/>
        <v>1.2007706974423745E-10</v>
      </c>
      <c r="HQ68" s="86">
        <f t="shared" si="69"/>
        <v>2.73139539956574E-14</v>
      </c>
      <c r="HS68" s="86">
        <f t="shared" si="70"/>
        <v>1.2937202552587598E-86</v>
      </c>
      <c r="HT68" s="86">
        <f t="shared" si="70"/>
        <v>1.21844783411439E-95</v>
      </c>
      <c r="HU68" s="86">
        <f t="shared" si="70"/>
        <v>2.4684069294039713E-98</v>
      </c>
      <c r="HV68" s="86">
        <f t="shared" si="70"/>
        <v>7.0287087517471624E-101</v>
      </c>
      <c r="HW68" s="86">
        <f t="shared" si="70"/>
        <v>1.003616217963739E-107</v>
      </c>
      <c r="HX68" s="86">
        <f t="shared" si="70"/>
        <v>6.2350342210424182E-107</v>
      </c>
      <c r="HY68" s="86">
        <f t="shared" si="70"/>
        <v>6.2707448418301003E-112</v>
      </c>
      <c r="HZ68" s="86">
        <f t="shared" si="70"/>
        <v>1.0497641653595559E-111</v>
      </c>
      <c r="IA68" s="86">
        <f t="shared" si="70"/>
        <v>2.1240882754993245E-115</v>
      </c>
      <c r="IB68" s="86">
        <f t="shared" si="70"/>
        <v>2.6571153129267779E-115</v>
      </c>
      <c r="IC68" s="86">
        <f t="shared" si="70"/>
        <v>1.0880990542398316E-108</v>
      </c>
      <c r="ID68" s="86">
        <f t="shared" si="70"/>
        <v>4.1387485055704425E-110</v>
      </c>
      <c r="IE68" s="86">
        <f t="shared" si="70"/>
        <v>1.1291112422624192E-123</v>
      </c>
      <c r="IF68" s="86">
        <f t="shared" si="70"/>
        <v>1.607668395701328E-45</v>
      </c>
      <c r="IG68" s="86">
        <f t="shared" si="70"/>
        <v>2.3260450652209742E-31</v>
      </c>
      <c r="II68" s="86">
        <f t="shared" si="71"/>
        <v>1.2855342494243545E-248</v>
      </c>
      <c r="IJ68" s="86">
        <f t="shared" si="71"/>
        <v>3.0737611489871625E-276</v>
      </c>
      <c r="IK68" s="86">
        <f t="shared" si="71"/>
        <v>1.1142257778000292E-280</v>
      </c>
      <c r="IL68" s="86">
        <f t="shared" si="71"/>
        <v>1.2398433858693358E-288</v>
      </c>
      <c r="IM68" s="86">
        <f t="shared" si="71"/>
        <v>0</v>
      </c>
      <c r="IN68" s="86">
        <f t="shared" si="71"/>
        <v>0</v>
      </c>
      <c r="IO68" s="86">
        <f t="shared" si="71"/>
        <v>0</v>
      </c>
      <c r="IP68" s="86">
        <f t="shared" si="71"/>
        <v>0</v>
      </c>
      <c r="IQ68" s="86">
        <f t="shared" si="71"/>
        <v>0</v>
      </c>
      <c r="IR68" s="86">
        <f t="shared" si="71"/>
        <v>0</v>
      </c>
      <c r="IS68" s="86">
        <f t="shared" si="71"/>
        <v>0</v>
      </c>
      <c r="IT68" s="86">
        <f t="shared" si="71"/>
        <v>0</v>
      </c>
      <c r="IU68" s="86">
        <f t="shared" si="71"/>
        <v>0</v>
      </c>
      <c r="IV68" s="86">
        <f t="shared" si="71"/>
        <v>1.6214946834613574E-171</v>
      </c>
      <c r="IW68" s="86">
        <f t="shared" si="71"/>
        <v>2.3594253624617457E-81</v>
      </c>
      <c r="IY68" s="86">
        <f t="shared" si="72"/>
        <v>1.5329289482885353E-2</v>
      </c>
      <c r="IZ68" s="86">
        <f t="shared" si="72"/>
        <v>7.8437417933388785E-3</v>
      </c>
      <c r="JA68" s="86">
        <f t="shared" si="72"/>
        <v>1.1992175246914802E-2</v>
      </c>
      <c r="JB68" s="86">
        <f t="shared" si="72"/>
        <v>9.998411858064887E-3</v>
      </c>
      <c r="JC68" s="86">
        <f t="shared" si="72"/>
        <v>9.9999998436081424E-3</v>
      </c>
      <c r="JD68" s="86">
        <f t="shared" si="72"/>
        <v>1.0716378916532123E-2</v>
      </c>
      <c r="JE68" s="86">
        <f t="shared" si="72"/>
        <v>8.3403112602597577E-3</v>
      </c>
      <c r="JF68" s="86">
        <f t="shared" si="72"/>
        <v>6.5508760559927761E-3</v>
      </c>
      <c r="JG68" s="86">
        <f t="shared" si="72"/>
        <v>6.3082715084289091E-3</v>
      </c>
      <c r="JH68" s="86">
        <f t="shared" si="72"/>
        <v>6.6732867974130432E-3</v>
      </c>
      <c r="JI68" s="86">
        <f t="shared" si="72"/>
        <v>7.9454163825501984E-3</v>
      </c>
      <c r="JJ68" s="86">
        <f t="shared" si="72"/>
        <v>8.6876582261918994E-3</v>
      </c>
      <c r="JK68" s="86">
        <f t="shared" si="72"/>
        <v>3.3751325626378685E-3</v>
      </c>
      <c r="JL68" s="86">
        <f t="shared" si="72"/>
        <v>4.0169041143722946E-3</v>
      </c>
      <c r="JM68" s="86">
        <f t="shared" si="72"/>
        <v>1.8343711092784199E-3</v>
      </c>
    </row>
    <row r="69" spans="2:273" x14ac:dyDescent="0.25">
      <c r="B69" s="2">
        <v>42</v>
      </c>
      <c r="C69" s="37">
        <v>112.35</v>
      </c>
      <c r="D69" s="37">
        <v>113.9</v>
      </c>
      <c r="E69" s="37">
        <v>111.35</v>
      </c>
      <c r="F69" s="37">
        <v>113.167</v>
      </c>
      <c r="G69" s="37">
        <v>115.9</v>
      </c>
      <c r="H69" s="37">
        <v>110.4</v>
      </c>
      <c r="I69" s="37">
        <v>106.55200000000001</v>
      </c>
      <c r="J69" s="37">
        <v>111.44799999999999</v>
      </c>
      <c r="K69" s="37">
        <v>109.655</v>
      </c>
      <c r="L69" s="37">
        <v>115.19</v>
      </c>
      <c r="M69" s="37">
        <v>114.483</v>
      </c>
      <c r="N69" s="37">
        <v>122.60299999999999</v>
      </c>
      <c r="O69" s="37">
        <v>117.069</v>
      </c>
      <c r="P69" s="37">
        <v>118.655</v>
      </c>
      <c r="Q69" s="37">
        <v>114.26300000000001</v>
      </c>
      <c r="S69" s="4">
        <f t="shared" si="74"/>
        <v>114.55565967907066</v>
      </c>
      <c r="T69" s="4">
        <f t="shared" si="74"/>
        <v>111.66171122930814</v>
      </c>
      <c r="U69" s="4">
        <f t="shared" si="74"/>
        <v>110.47373636709824</v>
      </c>
      <c r="V69" s="4">
        <f t="shared" si="74"/>
        <v>108.83821250618215</v>
      </c>
      <c r="W69" s="4">
        <f t="shared" si="74"/>
        <v>111.01534552565704</v>
      </c>
      <c r="X69" s="4">
        <f t="shared" si="74"/>
        <v>109.56837624058539</v>
      </c>
      <c r="Y69" s="4">
        <f t="shared" si="74"/>
        <v>107.65774666289795</v>
      </c>
      <c r="Z69" s="4">
        <f t="shared" si="74"/>
        <v>107.87386841608034</v>
      </c>
      <c r="AA69" s="4">
        <f t="shared" si="74"/>
        <v>106.751440463376</v>
      </c>
      <c r="AB69" s="4">
        <f t="shared" si="74"/>
        <v>109.25413513344084</v>
      </c>
      <c r="AC69" s="4">
        <f t="shared" si="74"/>
        <v>111.68209706941916</v>
      </c>
      <c r="AD69" s="4">
        <f t="shared" si="74"/>
        <v>115.19675480467971</v>
      </c>
      <c r="AE69" s="4">
        <f t="shared" si="74"/>
        <v>112.99666766795254</v>
      </c>
      <c r="AF69" s="4">
        <f t="shared" si="74"/>
        <v>117.31947576385355</v>
      </c>
      <c r="AG69" s="4">
        <f t="shared" si="74"/>
        <v>112.21994231275069</v>
      </c>
      <c r="AI69" s="4">
        <f t="shared" si="75"/>
        <v>-2.2056596790706635</v>
      </c>
      <c r="AJ69" s="4">
        <f t="shared" si="75"/>
        <v>2.2382887706918666</v>
      </c>
      <c r="AK69" s="4">
        <f t="shared" si="75"/>
        <v>0.87626363290175391</v>
      </c>
      <c r="AL69" s="4">
        <f t="shared" si="75"/>
        <v>4.3287874938178561</v>
      </c>
      <c r="AM69" s="4">
        <f t="shared" si="75"/>
        <v>4.8846544743429661</v>
      </c>
      <c r="AN69" s="4">
        <f t="shared" si="75"/>
        <v>0.83162375941461164</v>
      </c>
      <c r="AO69" s="4">
        <f t="shared" si="75"/>
        <v>-1.1057466628979427</v>
      </c>
      <c r="AP69" s="4">
        <f t="shared" si="75"/>
        <v>3.5741315839196517</v>
      </c>
      <c r="AQ69" s="4">
        <f t="shared" si="75"/>
        <v>2.9035595366240017</v>
      </c>
      <c r="AR69" s="4">
        <f t="shared" si="75"/>
        <v>5.9358648665591573</v>
      </c>
      <c r="AS69" s="4">
        <f t="shared" si="75"/>
        <v>2.8009029305808468</v>
      </c>
      <c r="AT69" s="4">
        <f t="shared" si="75"/>
        <v>7.406245195320281</v>
      </c>
      <c r="AU69" s="4">
        <f t="shared" si="75"/>
        <v>4.0723323320474663</v>
      </c>
      <c r="AV69" s="4">
        <f t="shared" si="75"/>
        <v>1.3355242361464548</v>
      </c>
      <c r="AW69" s="4">
        <f t="shared" si="75"/>
        <v>2.0430576872493162</v>
      </c>
      <c r="AY69" s="2">
        <f t="shared" si="65"/>
        <v>103.06294697760046</v>
      </c>
      <c r="AZ69" s="2">
        <f t="shared" si="65"/>
        <v>104.79103871461523</v>
      </c>
      <c r="BA69" s="2">
        <f t="shared" si="65"/>
        <v>100.511840461006</v>
      </c>
      <c r="BB69" s="2">
        <f t="shared" si="65"/>
        <v>100.29467755609288</v>
      </c>
      <c r="BC69" s="2">
        <f t="shared" si="65"/>
        <v>102.77086762537165</v>
      </c>
      <c r="BD69" s="2">
        <f t="shared" si="65"/>
        <v>100.22729814952551</v>
      </c>
      <c r="BE69" s="2">
        <f t="shared" si="65"/>
        <v>99.98830997254062</v>
      </c>
      <c r="BF69" s="2">
        <f t="shared" si="65"/>
        <v>101.5313756868907</v>
      </c>
      <c r="BG69" s="2">
        <f t="shared" si="65"/>
        <v>100.5676080165408</v>
      </c>
      <c r="BH69" s="2">
        <f t="shared" si="65"/>
        <v>102.80342990265541</v>
      </c>
      <c r="BI69" s="2">
        <f t="shared" si="65"/>
        <v>104.40334782800853</v>
      </c>
      <c r="BJ69" s="2">
        <f t="shared" si="65"/>
        <v>107.93455816100249</v>
      </c>
      <c r="BK69" s="2">
        <f t="shared" si="65"/>
        <v>109.44518754775886</v>
      </c>
      <c r="BL69" s="2">
        <f t="shared" si="65"/>
        <v>113.11344803117083</v>
      </c>
      <c r="BM69" s="2">
        <f t="shared" si="65"/>
        <v>110.54871591279496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>
        <f t="shared" si="18"/>
        <v>109.655</v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>
        <f t="shared" si="22"/>
        <v>117.069</v>
      </c>
      <c r="CB69" s="2">
        <f t="shared" si="23"/>
        <v>118.655</v>
      </c>
      <c r="CC69" s="2">
        <f t="shared" si="24"/>
        <v>114.26300000000001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106.05649765478422</v>
      </c>
      <c r="DL69" s="2">
        <f t="shared" si="76"/>
        <v>109.11678828828828</v>
      </c>
      <c r="DM69" s="2">
        <f t="shared" si="76"/>
        <v>103.63857194441405</v>
      </c>
      <c r="DN69" s="2">
        <f t="shared" si="76"/>
        <v>107.54386504723347</v>
      </c>
      <c r="DO69" s="2">
        <f t="shared" si="76"/>
        <v>109.43542105263158</v>
      </c>
      <c r="DP69" s="2">
        <f t="shared" si="76"/>
        <v>106.06656756756759</v>
      </c>
      <c r="DQ69" s="2">
        <f t="shared" si="76"/>
        <v>104.94115315315314</v>
      </c>
      <c r="DR69" s="2">
        <f t="shared" si="76"/>
        <v>105.65188571428571</v>
      </c>
      <c r="DS69" s="2">
        <f t="shared" si="76"/>
        <v>106.09846846846848</v>
      </c>
      <c r="DT69" s="2">
        <f t="shared" si="76"/>
        <v>108.51677936507937</v>
      </c>
      <c r="DU69" s="2">
        <f t="shared" si="76"/>
        <v>108.60025555555555</v>
      </c>
      <c r="DV69" s="2">
        <f t="shared" si="76"/>
        <v>112.05716666666669</v>
      </c>
      <c r="DW69" s="2">
        <f t="shared" si="76"/>
        <v>113.84130420168064</v>
      </c>
      <c r="DX69" s="2">
        <f t="shared" si="76"/>
        <v>114.85761319073083</v>
      </c>
      <c r="DY69" s="2">
        <f t="shared" si="76"/>
        <v>110.72313546798028</v>
      </c>
      <c r="EA69" s="2">
        <f t="shared" si="77"/>
        <v>100.48086703439134</v>
      </c>
      <c r="EB69" s="2">
        <f t="shared" si="77"/>
        <v>100.42560587046913</v>
      </c>
      <c r="EC69" s="2">
        <f t="shared" si="77"/>
        <v>97.637039817002133</v>
      </c>
      <c r="ED69" s="2">
        <f t="shared" si="77"/>
        <v>93.346203226080689</v>
      </c>
      <c r="EE69" s="2">
        <f t="shared" si="77"/>
        <v>96.387818652273737</v>
      </c>
      <c r="EF69" s="2">
        <f t="shared" si="77"/>
        <v>94.722426671483831</v>
      </c>
      <c r="EG69" s="2">
        <f t="shared" si="77"/>
        <v>95.068703495187791</v>
      </c>
      <c r="EH69" s="2">
        <f t="shared" si="77"/>
        <v>97.248500895480646</v>
      </c>
      <c r="EI69" s="2">
        <f t="shared" si="77"/>
        <v>94.778303642532691</v>
      </c>
      <c r="EJ69" s="2">
        <f t="shared" si="77"/>
        <v>96.85758159425896</v>
      </c>
      <c r="EK69" s="2">
        <f t="shared" si="77"/>
        <v>100.19503139894162</v>
      </c>
      <c r="EL69" s="2">
        <f t="shared" si="77"/>
        <v>103.87142288153989</v>
      </c>
      <c r="EM69" s="2">
        <f t="shared" si="77"/>
        <v>104.32953935280406</v>
      </c>
      <c r="EN69" s="2">
        <f t="shared" si="77"/>
        <v>111.14504617373159</v>
      </c>
      <c r="EO69" s="2">
        <f t="shared" si="77"/>
        <v>110.33141274778924</v>
      </c>
      <c r="EQ69" s="2">
        <f t="shared" si="78"/>
        <v>100.31568830987877</v>
      </c>
      <c r="ER69" s="2">
        <f t="shared" si="78"/>
        <v>100.36896001538639</v>
      </c>
      <c r="ES69" s="2">
        <f t="shared" si="78"/>
        <v>98.312774595323745</v>
      </c>
      <c r="ET69" s="2">
        <f t="shared" si="78"/>
        <v>95.36528324671562</v>
      </c>
      <c r="EU69" s="2">
        <f t="shared" si="78"/>
        <v>98.587241781667061</v>
      </c>
      <c r="EV69" s="2">
        <f t="shared" si="78"/>
        <v>95.615849368014395</v>
      </c>
      <c r="EW69" s="2">
        <f t="shared" si="78"/>
        <v>96.032059306369149</v>
      </c>
      <c r="EX69" s="2">
        <f t="shared" si="78"/>
        <v>98.255287225945622</v>
      </c>
      <c r="EY69" s="2">
        <f t="shared" si="78"/>
        <v>96.382967219977061</v>
      </c>
      <c r="EZ69" s="2">
        <f t="shared" si="78"/>
        <v>97.390950559787697</v>
      </c>
      <c r="FA69" s="2">
        <f t="shared" si="78"/>
        <v>100.63950474362471</v>
      </c>
      <c r="FB69" s="2">
        <f t="shared" si="78"/>
        <v>103.46833227706738</v>
      </c>
      <c r="FC69" s="2">
        <f t="shared" si="78"/>
        <v>103.33820600170782</v>
      </c>
      <c r="FD69" s="2">
        <f t="shared" si="78"/>
        <v>109.07089689019337</v>
      </c>
      <c r="FE69" s="2">
        <f t="shared" si="78"/>
        <v>108.49779886403375</v>
      </c>
      <c r="FG69" s="2">
        <f t="shared" si="79"/>
        <v>0.53689683227492724</v>
      </c>
      <c r="FH69" s="2">
        <f t="shared" si="79"/>
        <v>0.49771625322253954</v>
      </c>
      <c r="FI69" s="2">
        <f t="shared" si="79"/>
        <v>0.52100475764564158</v>
      </c>
      <c r="FJ69" s="2">
        <f t="shared" si="79"/>
        <v>0.51060758628789682</v>
      </c>
      <c r="FK69" s="2">
        <f t="shared" si="79"/>
        <v>0.51080667914409561</v>
      </c>
      <c r="FL69" s="2">
        <f t="shared" si="79"/>
        <v>0.51474824289174725</v>
      </c>
      <c r="FM69" s="2">
        <f t="shared" si="79"/>
        <v>0.50169433073622793</v>
      </c>
      <c r="FN69" s="2">
        <f t="shared" si="79"/>
        <v>0.49035308557926061</v>
      </c>
      <c r="FO69" s="2">
        <f t="shared" si="79"/>
        <v>0.4886035109200848</v>
      </c>
      <c r="FP69" s="2">
        <f t="shared" si="79"/>
        <v>0.49003563572251374</v>
      </c>
      <c r="FQ69" s="2">
        <f t="shared" si="79"/>
        <v>0.49932811794789239</v>
      </c>
      <c r="FR69" s="2">
        <f t="shared" si="79"/>
        <v>0.50362739171999293</v>
      </c>
      <c r="FS69" s="2">
        <f t="shared" si="79"/>
        <v>0.46216735697868266</v>
      </c>
      <c r="FT69" s="2">
        <f t="shared" si="79"/>
        <v>0.46976035234894203</v>
      </c>
      <c r="FU69" s="2">
        <f t="shared" si="79"/>
        <v>0.44499227872028591</v>
      </c>
      <c r="FW69" s="2">
        <f t="shared" si="67"/>
        <v>7.4217546934359765E-5</v>
      </c>
      <c r="FX69" s="2">
        <f t="shared" si="67"/>
        <v>1.2047840899383445E-4</v>
      </c>
      <c r="FY69" s="2">
        <f t="shared" si="67"/>
        <v>1.4104370501169544E-4</v>
      </c>
      <c r="FZ69" s="2">
        <f t="shared" si="67"/>
        <v>1.2200719512939945E-4</v>
      </c>
      <c r="GA69" s="2">
        <f t="shared" si="67"/>
        <v>1.1322317023428473E-4</v>
      </c>
      <c r="GB69" s="2">
        <f t="shared" si="67"/>
        <v>1.1996038813778447E-4</v>
      </c>
      <c r="GC69" s="2">
        <f t="shared" si="67"/>
        <v>1.1298345455143553E-4</v>
      </c>
      <c r="GD69" s="2">
        <f t="shared" si="67"/>
        <v>1.1486828184043017E-4</v>
      </c>
      <c r="GE69" s="2">
        <f t="shared" si="67"/>
        <v>1.3200662218385283E-4</v>
      </c>
      <c r="GF69" s="2">
        <f t="shared" si="67"/>
        <v>1.3673314203518856E-4</v>
      </c>
      <c r="GG69" s="2">
        <f t="shared" si="67"/>
        <v>1.2831254304455938E-4</v>
      </c>
      <c r="GH69" s="2">
        <f t="shared" si="67"/>
        <v>1.0844676645677604E-4</v>
      </c>
      <c r="GI69" s="2">
        <f t="shared" si="67"/>
        <v>9.0215378772690109E-5</v>
      </c>
      <c r="GJ69" s="2">
        <f t="shared" si="67"/>
        <v>7.1532717808756667E-5</v>
      </c>
      <c r="GK69" s="2">
        <f t="shared" si="67"/>
        <v>5.7792593055271502E-5</v>
      </c>
      <c r="GM69" s="86">
        <f t="shared" si="68"/>
        <v>2.1460318635309773E-2</v>
      </c>
      <c r="GN69" s="86">
        <f t="shared" si="68"/>
        <v>1.1926146943639674E-2</v>
      </c>
      <c r="GO69" s="86">
        <f t="shared" si="68"/>
        <v>1.7762773230951892E-2</v>
      </c>
      <c r="GP69" s="86">
        <f t="shared" si="68"/>
        <v>1.4885114312424473E-2</v>
      </c>
      <c r="GQ69" s="86">
        <f t="shared" si="68"/>
        <v>1.4977750353479225E-2</v>
      </c>
      <c r="GR69" s="86">
        <f t="shared" si="68"/>
        <v>1.6057380827326852E-2</v>
      </c>
      <c r="GS69" s="86">
        <f t="shared" si="68"/>
        <v>1.2808821856864222E-2</v>
      </c>
      <c r="GT69" s="86">
        <f t="shared" si="68"/>
        <v>1.0328772209023935E-2</v>
      </c>
      <c r="GU69" s="86">
        <f t="shared" si="68"/>
        <v>9.9779861729682121E-3</v>
      </c>
      <c r="GV69" s="86">
        <f t="shared" si="68"/>
        <v>1.0339701681595457E-2</v>
      </c>
      <c r="GW69" s="86">
        <f t="shared" si="68"/>
        <v>1.2266723972500894E-2</v>
      </c>
      <c r="GX69" s="86">
        <f t="shared" si="68"/>
        <v>1.3256900666737483E-2</v>
      </c>
      <c r="GY69" s="86">
        <f t="shared" si="68"/>
        <v>5.634428473769406E-3</v>
      </c>
      <c r="GZ69" s="86">
        <f t="shared" si="68"/>
        <v>6.646696606428415E-3</v>
      </c>
      <c r="HA69" s="86">
        <f t="shared" si="68"/>
        <v>3.3395428466098213E-3</v>
      </c>
      <c r="HC69" s="86">
        <f t="shared" si="73"/>
        <v>9.2001181328119529E-9</v>
      </c>
      <c r="HD69" s="86">
        <f t="shared" si="69"/>
        <v>1.1191386200909861E-9</v>
      </c>
      <c r="HE69" s="86">
        <f t="shared" si="69"/>
        <v>1.2086127645182327E-9</v>
      </c>
      <c r="HF69" s="86">
        <f t="shared" si="69"/>
        <v>7.7299380252568527E-10</v>
      </c>
      <c r="HG69" s="86">
        <f t="shared" si="69"/>
        <v>2.3746626857537169E-10</v>
      </c>
      <c r="HH69" s="86">
        <f t="shared" si="69"/>
        <v>2.6896554009558174E-10</v>
      </c>
      <c r="HI69" s="86">
        <f t="shared" si="69"/>
        <v>1.1708953388328501E-10</v>
      </c>
      <c r="HJ69" s="86">
        <f t="shared" si="69"/>
        <v>1.2848671970240162E-10</v>
      </c>
      <c r="HK69" s="86">
        <f t="shared" si="69"/>
        <v>4.9643708954025474E-11</v>
      </c>
      <c r="HL69" s="86">
        <f t="shared" si="69"/>
        <v>7.0888023668185373E-11</v>
      </c>
      <c r="HM69" s="86">
        <f t="shared" si="69"/>
        <v>3.1755545193584607E-10</v>
      </c>
      <c r="HN69" s="86">
        <f t="shared" si="69"/>
        <v>2.7139491568876906E-10</v>
      </c>
      <c r="HO69" s="86">
        <f t="shared" si="69"/>
        <v>1.6922137134282912E-11</v>
      </c>
      <c r="HP69" s="86">
        <f t="shared" si="69"/>
        <v>3.4257461763000982E-10</v>
      </c>
      <c r="HQ69" s="86">
        <f t="shared" si="69"/>
        <v>1.2192604867083002E-13</v>
      </c>
      <c r="HS69" s="86">
        <f t="shared" si="70"/>
        <v>2.0568542111740543E-84</v>
      </c>
      <c r="HT69" s="86">
        <f t="shared" si="70"/>
        <v>4.5292281674527972E-93</v>
      </c>
      <c r="HU69" s="86">
        <f t="shared" si="70"/>
        <v>1.1646490426954452E-95</v>
      </c>
      <c r="HV69" s="86">
        <f t="shared" si="70"/>
        <v>3.5521873869259299E-98</v>
      </c>
      <c r="HW69" s="86">
        <f t="shared" si="70"/>
        <v>7.5132835345997988E-105</v>
      </c>
      <c r="HX69" s="86">
        <f t="shared" si="70"/>
        <v>4.7447456113540773E-104</v>
      </c>
      <c r="HY69" s="86">
        <f t="shared" si="70"/>
        <v>6.3258823098510961E-109</v>
      </c>
      <c r="HZ69" s="86">
        <f t="shared" si="70"/>
        <v>1.1082125587649531E-108</v>
      </c>
      <c r="IA69" s="86">
        <f t="shared" si="70"/>
        <v>2.9924907440437518E-112</v>
      </c>
      <c r="IB69" s="86">
        <f t="shared" si="70"/>
        <v>3.3946170201126671E-112</v>
      </c>
      <c r="IC69" s="86">
        <f t="shared" si="70"/>
        <v>9.7586725367490665E-106</v>
      </c>
      <c r="ID69" s="86">
        <f t="shared" si="70"/>
        <v>3.6702675452800423E-107</v>
      </c>
      <c r="IE69" s="86">
        <f t="shared" si="70"/>
        <v>1.9761730991050645E-120</v>
      </c>
      <c r="IF69" s="86">
        <f t="shared" si="70"/>
        <v>2.1643842046934085E-44</v>
      </c>
      <c r="IG69" s="86">
        <f t="shared" si="70"/>
        <v>1.3176003476563165E-30</v>
      </c>
      <c r="II69" s="86">
        <f t="shared" si="71"/>
        <v>6.542130811217408E-244</v>
      </c>
      <c r="IJ69" s="86">
        <f t="shared" si="71"/>
        <v>9.9553770621999201E-271</v>
      </c>
      <c r="IK69" s="86">
        <f t="shared" si="71"/>
        <v>5.553733080948739E-275</v>
      </c>
      <c r="IL69" s="86">
        <f t="shared" si="71"/>
        <v>7.2558031301043938E-283</v>
      </c>
      <c r="IM69" s="86">
        <f t="shared" si="71"/>
        <v>6.8428814237625104E-304</v>
      </c>
      <c r="IN69" s="86">
        <f t="shared" si="71"/>
        <v>7.7925837770711996E-304</v>
      </c>
      <c r="IO69" s="86">
        <f t="shared" si="71"/>
        <v>0</v>
      </c>
      <c r="IP69" s="86">
        <f t="shared" si="71"/>
        <v>0</v>
      </c>
      <c r="IQ69" s="86">
        <f t="shared" si="71"/>
        <v>0</v>
      </c>
      <c r="IR69" s="86">
        <f t="shared" si="71"/>
        <v>0</v>
      </c>
      <c r="IS69" s="86">
        <f t="shared" si="71"/>
        <v>0</v>
      </c>
      <c r="IT69" s="86">
        <f t="shared" si="71"/>
        <v>0</v>
      </c>
      <c r="IU69" s="86">
        <f t="shared" si="71"/>
        <v>0</v>
      </c>
      <c r="IV69" s="86">
        <f t="shared" si="71"/>
        <v>2.7135548066872266E-168</v>
      </c>
      <c r="IW69" s="86">
        <f t="shared" si="71"/>
        <v>7.1095492304017085E-80</v>
      </c>
      <c r="IY69" s="86">
        <f t="shared" si="72"/>
        <v>2.1460327835427905E-2</v>
      </c>
      <c r="IZ69" s="86">
        <f t="shared" si="72"/>
        <v>1.1926148062778294E-2</v>
      </c>
      <c r="JA69" s="86">
        <f t="shared" si="72"/>
        <v>1.7762774439564658E-2</v>
      </c>
      <c r="JB69" s="86">
        <f t="shared" si="72"/>
        <v>1.4885115085418276E-2</v>
      </c>
      <c r="JC69" s="86">
        <f t="shared" si="72"/>
        <v>1.4977750590945494E-2</v>
      </c>
      <c r="JD69" s="86">
        <f t="shared" si="72"/>
        <v>1.6057381096292393E-2</v>
      </c>
      <c r="JE69" s="86">
        <f t="shared" si="72"/>
        <v>1.2808821973953756E-2</v>
      </c>
      <c r="JF69" s="86">
        <f t="shared" si="72"/>
        <v>1.0328772337510655E-2</v>
      </c>
      <c r="JG69" s="86">
        <f t="shared" si="72"/>
        <v>9.9779862226119214E-3</v>
      </c>
      <c r="JH69" s="86">
        <f t="shared" si="72"/>
        <v>1.033970175248348E-2</v>
      </c>
      <c r="JI69" s="86">
        <f t="shared" si="72"/>
        <v>1.2266724290056347E-2</v>
      </c>
      <c r="JJ69" s="86">
        <f t="shared" si="72"/>
        <v>1.3256900938132398E-2</v>
      </c>
      <c r="JK69" s="86">
        <f t="shared" si="72"/>
        <v>5.6344284906915433E-3</v>
      </c>
      <c r="JL69" s="86">
        <f t="shared" si="72"/>
        <v>6.646696949003033E-3</v>
      </c>
      <c r="JM69" s="86">
        <f t="shared" si="72"/>
        <v>3.3395428467317472E-3</v>
      </c>
    </row>
    <row r="70" spans="2:273" x14ac:dyDescent="0.25">
      <c r="B70" s="2">
        <v>43</v>
      </c>
      <c r="C70" s="37">
        <v>113.8</v>
      </c>
      <c r="D70" s="37">
        <v>114.967</v>
      </c>
      <c r="E70" s="37">
        <v>112.56699999999999</v>
      </c>
      <c r="F70" s="37">
        <v>116.783</v>
      </c>
      <c r="G70" s="37">
        <v>119.783</v>
      </c>
      <c r="H70" s="37">
        <v>110.167</v>
      </c>
      <c r="I70" s="37">
        <v>110.86199999999999</v>
      </c>
      <c r="J70" s="37">
        <v>110.845</v>
      </c>
      <c r="K70" s="37">
        <v>109.655</v>
      </c>
      <c r="L70" s="37">
        <v>114</v>
      </c>
      <c r="M70" s="37">
        <v>116.44799999999999</v>
      </c>
      <c r="N70" s="37">
        <v>121.20699999999999</v>
      </c>
      <c r="O70" s="37">
        <v>119.79300000000001</v>
      </c>
      <c r="P70" s="37">
        <v>118.914</v>
      </c>
      <c r="Q70" s="37">
        <v>112.649</v>
      </c>
      <c r="S70" s="4">
        <f t="shared" si="74"/>
        <v>118.1564873941158</v>
      </c>
      <c r="T70" s="4">
        <f t="shared" si="74"/>
        <v>114.45794181652013</v>
      </c>
      <c r="U70" s="4">
        <f t="shared" si="74"/>
        <v>114.20483069055113</v>
      </c>
      <c r="V70" s="4">
        <f t="shared" si="74"/>
        <v>112.01648761092096</v>
      </c>
      <c r="W70" s="4">
        <f t="shared" si="74"/>
        <v>114.14065485966518</v>
      </c>
      <c r="X70" s="4">
        <f t="shared" si="74"/>
        <v>113.12260801327945</v>
      </c>
      <c r="Y70" s="4">
        <f t="shared" si="74"/>
        <v>110.81354564063781</v>
      </c>
      <c r="Z70" s="4">
        <f t="shared" si="74"/>
        <v>110.69577806851001</v>
      </c>
      <c r="AA70" s="4">
        <f t="shared" si="74"/>
        <v>109.50755588647212</v>
      </c>
      <c r="AB70" s="4">
        <f t="shared" si="74"/>
        <v>111.94968994192723</v>
      </c>
      <c r="AC70" s="4">
        <f t="shared" si="74"/>
        <v>114.75677488167847</v>
      </c>
      <c r="AD70" s="4">
        <f t="shared" si="74"/>
        <v>118.16833306193145</v>
      </c>
      <c r="AE70" s="4">
        <f t="shared" si="74"/>
        <v>114.83917733918112</v>
      </c>
      <c r="AF70" s="4">
        <f t="shared" si="74"/>
        <v>119.55735204912258</v>
      </c>
      <c r="AG70" s="4">
        <f t="shared" si="74"/>
        <v>113.38537688022808</v>
      </c>
      <c r="AI70" s="4">
        <f t="shared" si="75"/>
        <v>-4.3564873941158027</v>
      </c>
      <c r="AJ70" s="4">
        <f t="shared" si="75"/>
        <v>0.50905818347986553</v>
      </c>
      <c r="AK70" s="4">
        <f t="shared" si="75"/>
        <v>-1.6378306905511408</v>
      </c>
      <c r="AL70" s="4">
        <f t="shared" si="75"/>
        <v>4.7665123890790397</v>
      </c>
      <c r="AM70" s="4">
        <f t="shared" si="75"/>
        <v>5.6423451403348253</v>
      </c>
      <c r="AN70" s="4">
        <f t="shared" si="75"/>
        <v>-2.9556080132794449</v>
      </c>
      <c r="AO70" s="4">
        <f t="shared" si="75"/>
        <v>4.8454359362182231E-2</v>
      </c>
      <c r="AP70" s="4">
        <f t="shared" si="75"/>
        <v>0.14922193148998986</v>
      </c>
      <c r="AQ70" s="4">
        <f t="shared" si="75"/>
        <v>0.14744411352788234</v>
      </c>
      <c r="AR70" s="4">
        <f t="shared" si="75"/>
        <v>2.0503100580727676</v>
      </c>
      <c r="AS70" s="4">
        <f t="shared" si="75"/>
        <v>1.6912251183215261</v>
      </c>
      <c r="AT70" s="4">
        <f t="shared" si="75"/>
        <v>3.0386669380685447</v>
      </c>
      <c r="AU70" s="4">
        <f t="shared" si="75"/>
        <v>4.9538226608188864</v>
      </c>
      <c r="AV70" s="4">
        <f t="shared" si="75"/>
        <v>-0.64335204912258348</v>
      </c>
      <c r="AW70" s="4">
        <f t="shared" si="75"/>
        <v>-0.73637688022807879</v>
      </c>
      <c r="AY70" s="2">
        <f t="shared" si="65"/>
        <v>102.96460098833531</v>
      </c>
      <c r="AZ70" s="2">
        <f t="shared" si="65"/>
        <v>104.68217199550305</v>
      </c>
      <c r="BA70" s="2">
        <f t="shared" si="65"/>
        <v>100.40078581060935</v>
      </c>
      <c r="BB70" s="2">
        <f t="shared" si="65"/>
        <v>100.09962419505243</v>
      </c>
      <c r="BC70" s="2">
        <f t="shared" si="65"/>
        <v>102.58671667198965</v>
      </c>
      <c r="BD70" s="2">
        <f t="shared" si="65"/>
        <v>100.04091898218532</v>
      </c>
      <c r="BE70" s="2">
        <f t="shared" si="65"/>
        <v>99.825017106597116</v>
      </c>
      <c r="BF70" s="2">
        <f t="shared" si="65"/>
        <v>101.38737211825139</v>
      </c>
      <c r="BG70" s="2">
        <f t="shared" si="65"/>
        <v>100.40440010337464</v>
      </c>
      <c r="BH70" s="2">
        <f t="shared" si="65"/>
        <v>102.61372800618739</v>
      </c>
      <c r="BI70" s="2">
        <f t="shared" si="65"/>
        <v>104.27776754206594</v>
      </c>
      <c r="BJ70" s="2">
        <f t="shared" si="65"/>
        <v>107.82131325489745</v>
      </c>
      <c r="BK70" s="2">
        <f t="shared" si="65"/>
        <v>109.3360398078884</v>
      </c>
      <c r="BL70" s="2">
        <f t="shared" si="65"/>
        <v>113.10092620205204</v>
      </c>
      <c r="BM70" s="2">
        <f t="shared" si="65"/>
        <v>110.58745699246241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>
        <f t="shared" si="22"/>
        <v>119.79300000000001</v>
      </c>
      <c r="CB70" s="2" t="str">
        <f t="shared" si="23"/>
        <v/>
      </c>
      <c r="CC70" s="2">
        <f t="shared" si="24"/>
        <v>112.649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106.2401753283302</v>
      </c>
      <c r="DL70" s="2">
        <f t="shared" si="76"/>
        <v>109.40413276434327</v>
      </c>
      <c r="DM70" s="2">
        <f t="shared" si="76"/>
        <v>103.77468585184376</v>
      </c>
      <c r="DN70" s="2">
        <f t="shared" si="76"/>
        <v>107.85154804318488</v>
      </c>
      <c r="DO70" s="2">
        <f t="shared" si="76"/>
        <v>109.73939271255061</v>
      </c>
      <c r="DP70" s="2">
        <f t="shared" si="76"/>
        <v>106.28694594594597</v>
      </c>
      <c r="DQ70" s="2">
        <f t="shared" si="76"/>
        <v>105.11868183973445</v>
      </c>
      <c r="DR70" s="2">
        <f t="shared" si="76"/>
        <v>105.82157142857143</v>
      </c>
      <c r="DS70" s="2">
        <f t="shared" si="76"/>
        <v>106.33135238095238</v>
      </c>
      <c r="DT70" s="2">
        <f t="shared" si="76"/>
        <v>108.6965211926212</v>
      </c>
      <c r="DU70" s="2">
        <f t="shared" si="76"/>
        <v>108.81606816816816</v>
      </c>
      <c r="DV70" s="2">
        <f t="shared" si="76"/>
        <v>112.3242152678995</v>
      </c>
      <c r="DW70" s="2">
        <f t="shared" si="76"/>
        <v>114.14759327731089</v>
      </c>
      <c r="DX70" s="2">
        <f t="shared" si="76"/>
        <v>115.15285984848484</v>
      </c>
      <c r="DY70" s="2">
        <f t="shared" si="76"/>
        <v>110.93772413793101</v>
      </c>
      <c r="EA70" s="2">
        <f t="shared" si="77"/>
        <v>100.38786223967722</v>
      </c>
      <c r="EB70" s="2">
        <f t="shared" si="77"/>
        <v>100.33618658941988</v>
      </c>
      <c r="EC70" s="2">
        <f t="shared" si="77"/>
        <v>97.571670154885481</v>
      </c>
      <c r="ED70" s="2">
        <f t="shared" si="77"/>
        <v>93.323031980277989</v>
      </c>
      <c r="EE70" s="2">
        <f t="shared" si="77"/>
        <v>96.338911935159985</v>
      </c>
      <c r="EF70" s="2">
        <f t="shared" si="77"/>
        <v>94.670681786883165</v>
      </c>
      <c r="EG70" s="2">
        <f t="shared" si="77"/>
        <v>95.029523511107897</v>
      </c>
      <c r="EH70" s="2">
        <f t="shared" si="77"/>
        <v>97.183971484538986</v>
      </c>
      <c r="EI70" s="2">
        <f t="shared" si="77"/>
        <v>94.746349559755515</v>
      </c>
      <c r="EJ70" s="2">
        <f t="shared" si="77"/>
        <v>96.840393302716848</v>
      </c>
      <c r="EK70" s="2">
        <f t="shared" si="77"/>
        <v>100.12753196594684</v>
      </c>
      <c r="EL70" s="2">
        <f t="shared" si="77"/>
        <v>103.77386447644545</v>
      </c>
      <c r="EM70" s="2">
        <f t="shared" si="77"/>
        <v>104.22962254901961</v>
      </c>
      <c r="EN70" s="2">
        <f t="shared" si="77"/>
        <v>110.98893378391006</v>
      </c>
      <c r="EO70" s="2">
        <f t="shared" si="77"/>
        <v>110.18927656036506</v>
      </c>
      <c r="EQ70" s="2">
        <f t="shared" si="78"/>
        <v>100.22536590845756</v>
      </c>
      <c r="ER70" s="2">
        <f t="shared" si="78"/>
        <v>100.28044793049133</v>
      </c>
      <c r="ES70" s="2">
        <f t="shared" si="78"/>
        <v>98.235630418165471</v>
      </c>
      <c r="ET70" s="2">
        <f t="shared" si="78"/>
        <v>95.307385183663541</v>
      </c>
      <c r="EU70" s="2">
        <f t="shared" si="78"/>
        <v>98.50012086876977</v>
      </c>
      <c r="EV70" s="2">
        <f t="shared" si="78"/>
        <v>95.548703458702846</v>
      </c>
      <c r="EW70" s="2">
        <f t="shared" si="78"/>
        <v>95.976468958231266</v>
      </c>
      <c r="EX70" s="2">
        <f t="shared" si="78"/>
        <v>98.173706748557095</v>
      </c>
      <c r="EY70" s="2">
        <f t="shared" si="78"/>
        <v>96.322793686886968</v>
      </c>
      <c r="EZ70" s="2">
        <f t="shared" si="78"/>
        <v>97.364434551455972</v>
      </c>
      <c r="FA70" s="2">
        <f t="shared" si="78"/>
        <v>100.56422395927981</v>
      </c>
      <c r="FB70" s="2">
        <f t="shared" si="78"/>
        <v>103.37763018594001</v>
      </c>
      <c r="FC70" s="2">
        <f t="shared" si="78"/>
        <v>103.25468016508763</v>
      </c>
      <c r="FD70" s="2">
        <f t="shared" si="78"/>
        <v>108.94804085765344</v>
      </c>
      <c r="FE70" s="2">
        <f t="shared" si="78"/>
        <v>108.38791470591633</v>
      </c>
      <c r="FG70" s="2">
        <f t="shared" si="79"/>
        <v>0.55970367047292791</v>
      </c>
      <c r="FH70" s="2">
        <f t="shared" si="79"/>
        <v>0.52073019784772201</v>
      </c>
      <c r="FI70" s="2">
        <f t="shared" si="79"/>
        <v>0.54392941869240896</v>
      </c>
      <c r="FJ70" s="2">
        <f t="shared" si="79"/>
        <v>0.53358438499150984</v>
      </c>
      <c r="FK70" s="2">
        <f t="shared" si="79"/>
        <v>0.53378266522621254</v>
      </c>
      <c r="FL70" s="2">
        <f t="shared" si="79"/>
        <v>0.53770664703846194</v>
      </c>
      <c r="FM70" s="2">
        <f t="shared" si="79"/>
        <v>0.5247000662213861</v>
      </c>
      <c r="FN70" s="2">
        <f t="shared" si="79"/>
        <v>0.51337454795174975</v>
      </c>
      <c r="FO70" s="2">
        <f t="shared" si="79"/>
        <v>0.51162529214981933</v>
      </c>
      <c r="FP70" s="2">
        <f t="shared" si="79"/>
        <v>0.51305719782371317</v>
      </c>
      <c r="FQ70" s="2">
        <f t="shared" si="79"/>
        <v>0.52233908667033491</v>
      </c>
      <c r="FR70" s="2">
        <f t="shared" si="79"/>
        <v>0.52662808898651259</v>
      </c>
      <c r="FS70" s="2">
        <f t="shared" si="79"/>
        <v>0.48512514924252881</v>
      </c>
      <c r="FT70" s="2">
        <f t="shared" si="79"/>
        <v>0.49274976072799898</v>
      </c>
      <c r="FU70" s="2">
        <f t="shared" si="79"/>
        <v>0.46783904087529743</v>
      </c>
      <c r="FW70" s="2">
        <f t="shared" si="67"/>
        <v>8.1377339292489155E-5</v>
      </c>
      <c r="FX70" s="2">
        <f t="shared" si="67"/>
        <v>1.3210041309338113E-4</v>
      </c>
      <c r="FY70" s="2">
        <f t="shared" si="67"/>
        <v>1.546492428370068E-4</v>
      </c>
      <c r="FZ70" s="2">
        <f t="shared" si="67"/>
        <v>1.3377665454241067E-4</v>
      </c>
      <c r="GA70" s="2">
        <f t="shared" si="67"/>
        <v>1.2414538134968229E-4</v>
      </c>
      <c r="GB70" s="2">
        <f t="shared" si="67"/>
        <v>1.3153242769526618E-4</v>
      </c>
      <c r="GC70" s="2">
        <f t="shared" si="67"/>
        <v>1.2388254406635858E-4</v>
      </c>
      <c r="GD70" s="2">
        <f t="shared" si="67"/>
        <v>1.2594917066190416E-4</v>
      </c>
      <c r="GE70" s="2">
        <f t="shared" si="67"/>
        <v>1.447405395902174E-4</v>
      </c>
      <c r="GF70" s="2">
        <f t="shared" si="67"/>
        <v>1.4992293118337277E-4</v>
      </c>
      <c r="GG70" s="2">
        <f t="shared" si="67"/>
        <v>1.4069016408547433E-4</v>
      </c>
      <c r="GH70" s="2">
        <f t="shared" si="67"/>
        <v>1.1890827075476699E-4</v>
      </c>
      <c r="GI70" s="2">
        <f t="shared" si="67"/>
        <v>9.8918334813968573E-5</v>
      </c>
      <c r="GJ70" s="2">
        <f t="shared" si="67"/>
        <v>7.8433524091153342E-5</v>
      </c>
      <c r="GK70" s="2">
        <f t="shared" si="67"/>
        <v>6.3367964861327111E-5</v>
      </c>
      <c r="GM70" s="86">
        <f t="shared" si="68"/>
        <v>2.9624997158351513E-2</v>
      </c>
      <c r="GN70" s="86">
        <f t="shared" si="68"/>
        <v>1.7791882662133461E-2</v>
      </c>
      <c r="GO70" s="86">
        <f t="shared" si="68"/>
        <v>2.583531178430536E-2</v>
      </c>
      <c r="GP70" s="86">
        <f t="shared" si="68"/>
        <v>2.1765224481199604E-2</v>
      </c>
      <c r="GQ70" s="86">
        <f t="shared" si="68"/>
        <v>2.2021091289896259E-2</v>
      </c>
      <c r="GR70" s="86">
        <f t="shared" si="68"/>
        <v>2.3610816803805404E-2</v>
      </c>
      <c r="GS70" s="86">
        <f t="shared" si="68"/>
        <v>1.9278142852705824E-2</v>
      </c>
      <c r="GT70" s="86">
        <f t="shared" si="68"/>
        <v>1.5935263915466971E-2</v>
      </c>
      <c r="GU70" s="86">
        <f t="shared" si="68"/>
        <v>1.5440852160167332E-2</v>
      </c>
      <c r="GV70" s="86">
        <f t="shared" si="68"/>
        <v>1.570108842597823E-2</v>
      </c>
      <c r="GW70" s="86">
        <f t="shared" si="68"/>
        <v>1.8553958021838929E-2</v>
      </c>
      <c r="GX70" s="86">
        <f t="shared" si="68"/>
        <v>1.9833754112411183E-2</v>
      </c>
      <c r="GY70" s="86">
        <f t="shared" si="68"/>
        <v>9.1785731752786308E-3</v>
      </c>
      <c r="GZ70" s="86">
        <f t="shared" si="68"/>
        <v>1.0733404500693558E-2</v>
      </c>
      <c r="HA70" s="86">
        <f t="shared" si="68"/>
        <v>5.8974633915828993E-3</v>
      </c>
      <c r="HC70" s="86">
        <f t="shared" si="73"/>
        <v>2.1101443676826316E-8</v>
      </c>
      <c r="HD70" s="86">
        <f t="shared" si="69"/>
        <v>2.9642218009539912E-9</v>
      </c>
      <c r="HE70" s="86">
        <f t="shared" si="69"/>
        <v>3.2752518419733495E-9</v>
      </c>
      <c r="HF70" s="86">
        <f t="shared" si="69"/>
        <v>2.1143284991132194E-9</v>
      </c>
      <c r="HG70" s="86">
        <f t="shared" si="69"/>
        <v>6.8832738792195055E-10</v>
      </c>
      <c r="HH70" s="86">
        <f t="shared" si="69"/>
        <v>7.8235344850793963E-10</v>
      </c>
      <c r="HI70" s="86">
        <f t="shared" si="69"/>
        <v>3.5476942126637439E-10</v>
      </c>
      <c r="HJ70" s="86">
        <f t="shared" si="69"/>
        <v>3.9164550389102824E-10</v>
      </c>
      <c r="HK70" s="86">
        <f t="shared" si="69"/>
        <v>1.5932327230210135E-10</v>
      </c>
      <c r="HL70" s="86">
        <f t="shared" si="69"/>
        <v>2.2206656251624162E-10</v>
      </c>
      <c r="HM70" s="86">
        <f t="shared" si="69"/>
        <v>9.357618162247656E-10</v>
      </c>
      <c r="HN70" s="86">
        <f t="shared" si="69"/>
        <v>7.9586617096451654E-10</v>
      </c>
      <c r="HO70" s="86">
        <f t="shared" si="69"/>
        <v>5.5426878900569741E-11</v>
      </c>
      <c r="HP70" s="86">
        <f t="shared" si="69"/>
        <v>9.5287068256027513E-10</v>
      </c>
      <c r="HQ70" s="86">
        <f t="shared" si="69"/>
        <v>5.2412650203077819E-13</v>
      </c>
      <c r="HS70" s="86">
        <f t="shared" si="70"/>
        <v>3.0601049769215505E-82</v>
      </c>
      <c r="HT70" s="86">
        <f t="shared" si="70"/>
        <v>1.5512180141317139E-90</v>
      </c>
      <c r="HU70" s="86">
        <f t="shared" si="70"/>
        <v>5.0413049604056805E-93</v>
      </c>
      <c r="HV70" s="86">
        <f t="shared" si="70"/>
        <v>1.647522661598778E-95</v>
      </c>
      <c r="HW70" s="86">
        <f t="shared" si="70"/>
        <v>5.1364746790248861E-102</v>
      </c>
      <c r="HX70" s="86">
        <f t="shared" si="70"/>
        <v>3.2935320489710642E-101</v>
      </c>
      <c r="HY70" s="86">
        <f t="shared" si="70"/>
        <v>5.800906465639698E-106</v>
      </c>
      <c r="HZ70" s="86">
        <f t="shared" si="70"/>
        <v>1.0619182786909833E-105</v>
      </c>
      <c r="IA70" s="86">
        <f t="shared" si="70"/>
        <v>3.8084016385066861E-109</v>
      </c>
      <c r="IB70" s="86">
        <f t="shared" si="70"/>
        <v>3.928032074802196E-109</v>
      </c>
      <c r="IC70" s="86">
        <f t="shared" si="70"/>
        <v>7.9591748258048569E-103</v>
      </c>
      <c r="ID70" s="86">
        <f t="shared" si="70"/>
        <v>2.9645771332417301E-104</v>
      </c>
      <c r="IE70" s="86">
        <f t="shared" si="70"/>
        <v>3.1280419599647748E-117</v>
      </c>
      <c r="IF70" s="86">
        <f t="shared" si="70"/>
        <v>2.8174758537475777E-43</v>
      </c>
      <c r="IG70" s="86">
        <f t="shared" si="70"/>
        <v>7.3014808297158343E-30</v>
      </c>
      <c r="II70" s="86">
        <f t="shared" si="71"/>
        <v>2.9996084017893565E-239</v>
      </c>
      <c r="IJ70" s="86">
        <f t="shared" si="71"/>
        <v>2.835165219160539E-265</v>
      </c>
      <c r="IK70" s="86">
        <f t="shared" si="71"/>
        <v>2.4177345479299808E-269</v>
      </c>
      <c r="IL70" s="86">
        <f t="shared" si="71"/>
        <v>3.7106232305532513E-277</v>
      </c>
      <c r="IM70" s="86">
        <f t="shared" si="71"/>
        <v>8.3382226698021328E-298</v>
      </c>
      <c r="IN70" s="86">
        <f t="shared" si="71"/>
        <v>1.0354734547814736E-297</v>
      </c>
      <c r="IO70" s="86">
        <f t="shared" si="71"/>
        <v>0</v>
      </c>
      <c r="IP70" s="86">
        <f t="shared" si="71"/>
        <v>0</v>
      </c>
      <c r="IQ70" s="86">
        <f t="shared" si="71"/>
        <v>0</v>
      </c>
      <c r="IR70" s="86">
        <f t="shared" si="71"/>
        <v>0</v>
      </c>
      <c r="IS70" s="86">
        <f t="shared" si="71"/>
        <v>6.8809343513706821E-303</v>
      </c>
      <c r="IT70" s="86">
        <f t="shared" si="71"/>
        <v>0</v>
      </c>
      <c r="IU70" s="86">
        <f t="shared" si="71"/>
        <v>0</v>
      </c>
      <c r="IV70" s="86">
        <f t="shared" si="71"/>
        <v>4.2294706842794393E-165</v>
      </c>
      <c r="IW70" s="86">
        <f t="shared" si="71"/>
        <v>2.0752012009414174E-78</v>
      </c>
      <c r="IY70" s="86">
        <f t="shared" si="72"/>
        <v>2.9625018259795188E-2</v>
      </c>
      <c r="IZ70" s="86">
        <f t="shared" si="72"/>
        <v>1.7791885626355263E-2</v>
      </c>
      <c r="JA70" s="86">
        <f t="shared" si="72"/>
        <v>2.5835315059557201E-2</v>
      </c>
      <c r="JB70" s="86">
        <f t="shared" si="72"/>
        <v>2.1765226595528105E-2</v>
      </c>
      <c r="JC70" s="86">
        <f t="shared" si="72"/>
        <v>2.2021091978223648E-2</v>
      </c>
      <c r="JD70" s="86">
        <f t="shared" si="72"/>
        <v>2.3610817586158853E-2</v>
      </c>
      <c r="JE70" s="86">
        <f t="shared" si="72"/>
        <v>1.9278143207475246E-2</v>
      </c>
      <c r="JF70" s="86">
        <f t="shared" si="72"/>
        <v>1.5935264307112475E-2</v>
      </c>
      <c r="JG70" s="86">
        <f t="shared" si="72"/>
        <v>1.5440852319490604E-2</v>
      </c>
      <c r="JH70" s="86">
        <f t="shared" si="72"/>
        <v>1.5701088648044793E-2</v>
      </c>
      <c r="JI70" s="86">
        <f t="shared" si="72"/>
        <v>1.8553958957600744E-2</v>
      </c>
      <c r="JJ70" s="86">
        <f t="shared" si="72"/>
        <v>1.9833754908277355E-2</v>
      </c>
      <c r="JK70" s="86">
        <f t="shared" si="72"/>
        <v>9.1785732307055092E-3</v>
      </c>
      <c r="JL70" s="86">
        <f t="shared" si="72"/>
        <v>1.0733405453564241E-2</v>
      </c>
      <c r="JM70" s="86">
        <f t="shared" si="72"/>
        <v>5.897463392107026E-3</v>
      </c>
    </row>
    <row r="71" spans="2:273" x14ac:dyDescent="0.25">
      <c r="B71" s="2">
        <v>44</v>
      </c>
      <c r="C71" s="37">
        <v>117.43300000000001</v>
      </c>
      <c r="D71" s="37">
        <v>117.9</v>
      </c>
      <c r="E71" s="37">
        <v>114.233</v>
      </c>
      <c r="F71" s="37">
        <v>117.417</v>
      </c>
      <c r="G71" s="37">
        <v>121.85</v>
      </c>
      <c r="H71" s="37">
        <v>111.733</v>
      </c>
      <c r="I71" s="37">
        <v>112.259</v>
      </c>
      <c r="J71" s="37">
        <v>114.121</v>
      </c>
      <c r="K71" s="37">
        <v>113.13800000000001</v>
      </c>
      <c r="L71" s="37">
        <v>116.931</v>
      </c>
      <c r="M71" s="37">
        <v>118.621</v>
      </c>
      <c r="N71" s="37">
        <v>124.931</v>
      </c>
      <c r="O71" s="37">
        <v>119.586</v>
      </c>
      <c r="P71" s="37">
        <v>119.586</v>
      </c>
      <c r="Q71" s="37">
        <v>115.71899999999999</v>
      </c>
      <c r="S71" s="4">
        <f t="shared" si="74"/>
        <v>122.62693867637545</v>
      </c>
      <c r="T71" s="4">
        <f t="shared" si="74"/>
        <v>118.17898266619605</v>
      </c>
      <c r="U71" s="4">
        <f t="shared" si="74"/>
        <v>119.02870219209036</v>
      </c>
      <c r="V71" s="4">
        <f t="shared" si="74"/>
        <v>116.18766543923546</v>
      </c>
      <c r="W71" s="4">
        <f t="shared" si="74"/>
        <v>118.25282872812036</v>
      </c>
      <c r="X71" s="4">
        <f t="shared" si="74"/>
        <v>117.78711511639354</v>
      </c>
      <c r="Y71" s="4">
        <f t="shared" si="74"/>
        <v>115.05147696103545</v>
      </c>
      <c r="Z71" s="4">
        <f t="shared" si="74"/>
        <v>114.57322423448666</v>
      </c>
      <c r="AA71" s="4">
        <f t="shared" si="74"/>
        <v>113.31326126100451</v>
      </c>
      <c r="AB71" s="4">
        <f t="shared" si="74"/>
        <v>115.63278525038656</v>
      </c>
      <c r="AC71" s="4">
        <f t="shared" si="74"/>
        <v>118.89065657938639</v>
      </c>
      <c r="AD71" s="4">
        <f t="shared" si="74"/>
        <v>122.1180259868631</v>
      </c>
      <c r="AE71" s="4">
        <f t="shared" si="74"/>
        <v>117.511307629592</v>
      </c>
      <c r="AF71" s="4">
        <f t="shared" si="74"/>
        <v>122.71919928767682</v>
      </c>
      <c r="AG71" s="4">
        <f t="shared" si="74"/>
        <v>115.14265575535865</v>
      </c>
      <c r="AI71" s="4">
        <f t="shared" si="75"/>
        <v>-5.1939386763754385</v>
      </c>
      <c r="AJ71" s="4">
        <f t="shared" si="75"/>
        <v>-0.27898266619604328</v>
      </c>
      <c r="AK71" s="4">
        <f t="shared" si="75"/>
        <v>-4.79570219209036</v>
      </c>
      <c r="AL71" s="4">
        <f t="shared" si="75"/>
        <v>1.2293345607645421</v>
      </c>
      <c r="AM71" s="4">
        <f t="shared" si="75"/>
        <v>3.5971712718796311</v>
      </c>
      <c r="AN71" s="4">
        <f t="shared" si="75"/>
        <v>-6.0541151163935325</v>
      </c>
      <c r="AO71" s="4">
        <f t="shared" si="75"/>
        <v>-2.7924769610354474</v>
      </c>
      <c r="AP71" s="4">
        <f t="shared" si="75"/>
        <v>-0.45222423448666405</v>
      </c>
      <c r="AQ71" s="4">
        <f t="shared" si="75"/>
        <v>-0.17526126100450767</v>
      </c>
      <c r="AR71" s="4">
        <f t="shared" si="75"/>
        <v>1.298214749613436</v>
      </c>
      <c r="AS71" s="4">
        <f t="shared" si="75"/>
        <v>-0.26965657938639254</v>
      </c>
      <c r="AT71" s="4">
        <f t="shared" si="75"/>
        <v>2.8129740131368948</v>
      </c>
      <c r="AU71" s="4">
        <f t="shared" si="75"/>
        <v>2.0746923704080018</v>
      </c>
      <c r="AV71" s="4">
        <f t="shared" si="75"/>
        <v>-3.1331992876768169</v>
      </c>
      <c r="AW71" s="4">
        <f t="shared" si="75"/>
        <v>0.57634424464134781</v>
      </c>
      <c r="AY71" s="2">
        <f t="shared" si="65"/>
        <v>102.85516224998457</v>
      </c>
      <c r="AZ71" s="2">
        <f t="shared" si="65"/>
        <v>104.55679145022795</v>
      </c>
      <c r="BA71" s="2">
        <f t="shared" si="65"/>
        <v>100.28167628013462</v>
      </c>
      <c r="BB71" s="2">
        <f t="shared" si="65"/>
        <v>99.891472481161458</v>
      </c>
      <c r="BC71" s="2">
        <f t="shared" si="65"/>
        <v>102.38831063133438</v>
      </c>
      <c r="BD71" s="2">
        <f t="shared" si="65"/>
        <v>99.843933279949056</v>
      </c>
      <c r="BE71" s="2">
        <f t="shared" si="65"/>
        <v>99.652829328437079</v>
      </c>
      <c r="BF71" s="2">
        <f t="shared" si="65"/>
        <v>101.23308747619357</v>
      </c>
      <c r="BG71" s="2">
        <f t="shared" si="65"/>
        <v>100.22958245087449</v>
      </c>
      <c r="BH71" s="2">
        <f t="shared" si="65"/>
        <v>102.41562537087046</v>
      </c>
      <c r="BI71" s="2">
        <f t="shared" si="65"/>
        <v>104.13999621231883</v>
      </c>
      <c r="BJ71" s="2">
        <f t="shared" si="65"/>
        <v>107.69229828784907</v>
      </c>
      <c r="BK71" s="2">
        <f t="shared" si="65"/>
        <v>109.20759049006074</v>
      </c>
      <c r="BL71" s="2">
        <f t="shared" si="65"/>
        <v>113.06750884136854</v>
      </c>
      <c r="BM71" s="2">
        <f t="shared" si="65"/>
        <v>110.60974754075885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106.42385300187615</v>
      </c>
      <c r="DL71" s="2">
        <f t="shared" si="76"/>
        <v>109.69147724039829</v>
      </c>
      <c r="DM71" s="2">
        <f t="shared" si="76"/>
        <v>103.91079975927346</v>
      </c>
      <c r="DN71" s="2">
        <f t="shared" si="76"/>
        <v>108.1592310391363</v>
      </c>
      <c r="DO71" s="2">
        <f t="shared" si="76"/>
        <v>110.04336437246964</v>
      </c>
      <c r="DP71" s="2">
        <f t="shared" si="76"/>
        <v>106.50732432432434</v>
      </c>
      <c r="DQ71" s="2">
        <f t="shared" si="76"/>
        <v>105.29621052631578</v>
      </c>
      <c r="DR71" s="2">
        <f t="shared" si="76"/>
        <v>105.99125714285715</v>
      </c>
      <c r="DS71" s="2">
        <f t="shared" si="76"/>
        <v>106.56423629343629</v>
      </c>
      <c r="DT71" s="2">
        <f t="shared" si="76"/>
        <v>108.87626302016304</v>
      </c>
      <c r="DU71" s="2">
        <f t="shared" si="76"/>
        <v>109.03188078078078</v>
      </c>
      <c r="DV71" s="2">
        <f t="shared" si="76"/>
        <v>112.59126386913232</v>
      </c>
      <c r="DW71" s="2">
        <f t="shared" si="76"/>
        <v>114.45388235294114</v>
      </c>
      <c r="DX71" s="2">
        <f t="shared" si="76"/>
        <v>115.44810650623884</v>
      </c>
      <c r="DY71" s="2">
        <f t="shared" si="76"/>
        <v>111.15231280788176</v>
      </c>
      <c r="EA71" s="2">
        <f t="shared" si="77"/>
        <v>100.2948574449631</v>
      </c>
      <c r="EB71" s="2">
        <f t="shared" si="77"/>
        <v>100.24676730837064</v>
      </c>
      <c r="EC71" s="2">
        <f t="shared" si="77"/>
        <v>97.506300492768816</v>
      </c>
      <c r="ED71" s="2">
        <f t="shared" si="77"/>
        <v>93.299860734475303</v>
      </c>
      <c r="EE71" s="2">
        <f t="shared" si="77"/>
        <v>96.290005218046232</v>
      </c>
      <c r="EF71" s="2">
        <f t="shared" si="77"/>
        <v>94.618936902282485</v>
      </c>
      <c r="EG71" s="2">
        <f t="shared" si="77"/>
        <v>94.990343527028003</v>
      </c>
      <c r="EH71" s="2">
        <f t="shared" si="77"/>
        <v>97.119442073597341</v>
      </c>
      <c r="EI71" s="2">
        <f t="shared" si="77"/>
        <v>94.714395476978325</v>
      </c>
      <c r="EJ71" s="2">
        <f t="shared" si="77"/>
        <v>96.823205011174736</v>
      </c>
      <c r="EK71" s="2">
        <f t="shared" si="77"/>
        <v>100.06003253295208</v>
      </c>
      <c r="EL71" s="2">
        <f t="shared" si="77"/>
        <v>103.67630607135101</v>
      </c>
      <c r="EM71" s="2">
        <f t="shared" si="77"/>
        <v>104.12970574523517</v>
      </c>
      <c r="EN71" s="2">
        <f t="shared" si="77"/>
        <v>110.83282139408851</v>
      </c>
      <c r="EO71" s="2">
        <f t="shared" si="77"/>
        <v>110.04714037294089</v>
      </c>
      <c r="EQ71" s="2">
        <f t="shared" si="78"/>
        <v>100.13504350703636</v>
      </c>
      <c r="ER71" s="2">
        <f t="shared" si="78"/>
        <v>100.19193584559626</v>
      </c>
      <c r="ES71" s="2">
        <f t="shared" si="78"/>
        <v>98.158486241007196</v>
      </c>
      <c r="ET71" s="2">
        <f t="shared" si="78"/>
        <v>95.249487120611462</v>
      </c>
      <c r="EU71" s="2">
        <f t="shared" si="78"/>
        <v>98.412999955872465</v>
      </c>
      <c r="EV71" s="2">
        <f t="shared" si="78"/>
        <v>95.481557549391312</v>
      </c>
      <c r="EW71" s="2">
        <f t="shared" si="78"/>
        <v>95.920878610093368</v>
      </c>
      <c r="EX71" s="2">
        <f t="shared" si="78"/>
        <v>98.092126271168567</v>
      </c>
      <c r="EY71" s="2">
        <f t="shared" si="78"/>
        <v>96.262620153796874</v>
      </c>
      <c r="EZ71" s="2">
        <f t="shared" si="78"/>
        <v>97.337918543124246</v>
      </c>
      <c r="FA71" s="2">
        <f t="shared" si="78"/>
        <v>100.4889431749349</v>
      </c>
      <c r="FB71" s="2">
        <f t="shared" si="78"/>
        <v>103.28692809481264</v>
      </c>
      <c r="FC71" s="2">
        <f t="shared" si="78"/>
        <v>103.17115432846745</v>
      </c>
      <c r="FD71" s="2">
        <f t="shared" si="78"/>
        <v>108.82518482511352</v>
      </c>
      <c r="FE71" s="2">
        <f t="shared" si="78"/>
        <v>108.27803054779891</v>
      </c>
      <c r="FG71" s="2">
        <f t="shared" si="79"/>
        <v>0.58226123006792696</v>
      </c>
      <c r="FH71" s="2">
        <f t="shared" si="79"/>
        <v>0.54365648973337821</v>
      </c>
      <c r="FI71" s="2">
        <f t="shared" si="79"/>
        <v>0.56666944866333768</v>
      </c>
      <c r="FJ71" s="2">
        <f t="shared" si="79"/>
        <v>0.55641957648084461</v>
      </c>
      <c r="FK71" s="2">
        <f t="shared" si="79"/>
        <v>0.55661621568253272</v>
      </c>
      <c r="FL71" s="2">
        <f t="shared" si="79"/>
        <v>0.56050624996420018</v>
      </c>
      <c r="FM71" s="2">
        <f t="shared" si="79"/>
        <v>0.54760143863040567</v>
      </c>
      <c r="FN71" s="2">
        <f t="shared" si="79"/>
        <v>0.53633940248725875</v>
      </c>
      <c r="FO71" s="2">
        <f t="shared" si="79"/>
        <v>0.53459786068103254</v>
      </c>
      <c r="FP71" s="2">
        <f t="shared" si="79"/>
        <v>0.5360234934221727</v>
      </c>
      <c r="FQ71" s="2">
        <f t="shared" si="79"/>
        <v>0.54525562601766375</v>
      </c>
      <c r="FR71" s="2">
        <f t="shared" si="79"/>
        <v>0.54951632141851059</v>
      </c>
      <c r="FS71" s="2">
        <f t="shared" si="79"/>
        <v>0.50814588872369237</v>
      </c>
      <c r="FT71" s="2">
        <f t="shared" si="79"/>
        <v>0.51576987126150298</v>
      </c>
      <c r="FU71" s="2">
        <f t="shared" si="79"/>
        <v>0.49082145931071869</v>
      </c>
      <c r="FW71" s="2">
        <f t="shared" si="67"/>
        <v>8.9227777654684128E-5</v>
      </c>
      <c r="FX71" s="2">
        <f t="shared" si="67"/>
        <v>1.4484337665714782E-4</v>
      </c>
      <c r="FY71" s="2">
        <f t="shared" si="67"/>
        <v>1.6956699283382143E-4</v>
      </c>
      <c r="FZ71" s="2">
        <f t="shared" si="67"/>
        <v>1.466812917121941E-4</v>
      </c>
      <c r="GA71" s="2">
        <f t="shared" si="67"/>
        <v>1.3612107343581833E-4</v>
      </c>
      <c r="GB71" s="2">
        <f t="shared" si="67"/>
        <v>1.4422060889247434E-4</v>
      </c>
      <c r="GC71" s="2">
        <f t="shared" si="67"/>
        <v>1.3583288498170604E-4</v>
      </c>
      <c r="GD71" s="2">
        <f t="shared" si="67"/>
        <v>1.3809884136590568E-4</v>
      </c>
      <c r="GE71" s="2">
        <f t="shared" si="67"/>
        <v>1.5870262958656378E-4</v>
      </c>
      <c r="GF71" s="2">
        <f t="shared" si="67"/>
        <v>1.6438484743368735E-4</v>
      </c>
      <c r="GG71" s="2">
        <f t="shared" si="67"/>
        <v>1.5426160345652671E-4</v>
      </c>
      <c r="GH71" s="2">
        <f t="shared" si="67"/>
        <v>1.303788305105167E-4</v>
      </c>
      <c r="GI71" s="2">
        <f t="shared" si="67"/>
        <v>1.0846076223108987E-4</v>
      </c>
      <c r="GJ71" s="2">
        <f t="shared" si="67"/>
        <v>8.5999998239890909E-5</v>
      </c>
      <c r="GK71" s="2">
        <f t="shared" si="67"/>
        <v>6.9481167022477901E-5</v>
      </c>
      <c r="GM71" s="86">
        <f t="shared" si="68"/>
        <v>4.0330273882364556E-2</v>
      </c>
      <c r="GN71" s="86">
        <f t="shared" si="68"/>
        <v>2.6046343476408208E-2</v>
      </c>
      <c r="GO71" s="86">
        <f t="shared" si="68"/>
        <v>3.6903475704893204E-2</v>
      </c>
      <c r="GP71" s="86">
        <f t="shared" si="68"/>
        <v>3.1262275559827517E-2</v>
      </c>
      <c r="GQ71" s="86">
        <f t="shared" si="68"/>
        <v>3.1786023701036274E-2</v>
      </c>
      <c r="GR71" s="86">
        <f t="shared" si="68"/>
        <v>3.4073684196138508E-2</v>
      </c>
      <c r="GS71" s="86">
        <f t="shared" si="68"/>
        <v>2.8439066078415232E-2</v>
      </c>
      <c r="GT71" s="86">
        <f t="shared" si="68"/>
        <v>2.4060243432830992E-2</v>
      </c>
      <c r="GU71" s="86">
        <f t="shared" si="68"/>
        <v>2.3381080561711762E-2</v>
      </c>
      <c r="GV71" s="86">
        <f t="shared" si="68"/>
        <v>2.3370416277896336E-2</v>
      </c>
      <c r="GW71" s="86">
        <f t="shared" si="68"/>
        <v>2.7498336487583229E-2</v>
      </c>
      <c r="GX71" s="86">
        <f t="shared" si="68"/>
        <v>2.9097448153898718E-2</v>
      </c>
      <c r="GY71" s="86">
        <f t="shared" si="68"/>
        <v>1.4592797610635094E-2</v>
      </c>
      <c r="GZ71" s="86">
        <f t="shared" si="68"/>
        <v>1.691842868566561E-2</v>
      </c>
      <c r="HA71" s="86">
        <f t="shared" si="68"/>
        <v>1.0104421264441858E-2</v>
      </c>
      <c r="HC71" s="86">
        <f t="shared" si="73"/>
        <v>4.7456350018910206E-8</v>
      </c>
      <c r="HD71" s="86">
        <f t="shared" si="69"/>
        <v>7.6626818322525695E-9</v>
      </c>
      <c r="HE71" s="86">
        <f t="shared" si="69"/>
        <v>8.65157112628432E-9</v>
      </c>
      <c r="HF71" s="86">
        <f t="shared" si="69"/>
        <v>5.6376717169683159E-9</v>
      </c>
      <c r="HG71" s="86">
        <f t="shared" si="69"/>
        <v>1.9420941605402629E-9</v>
      </c>
      <c r="HH71" s="86">
        <f t="shared" si="69"/>
        <v>2.2143423082104594E-9</v>
      </c>
      <c r="HI71" s="86">
        <f t="shared" si="69"/>
        <v>1.0448512904045888E-9</v>
      </c>
      <c r="HJ71" s="86">
        <f t="shared" si="69"/>
        <v>1.1598992484785831E-9</v>
      </c>
      <c r="HK71" s="86">
        <f t="shared" si="69"/>
        <v>4.9608414094934603E-10</v>
      </c>
      <c r="HL71" s="86">
        <f t="shared" si="69"/>
        <v>6.7546374963886155E-10</v>
      </c>
      <c r="HM71" s="86">
        <f t="shared" si="69"/>
        <v>2.6807542316718018E-9</v>
      </c>
      <c r="HN71" s="86">
        <f t="shared" si="69"/>
        <v>2.2699954772775666E-9</v>
      </c>
      <c r="HO71" s="86">
        <f t="shared" si="69"/>
        <v>1.7619275085605326E-10</v>
      </c>
      <c r="HP71" s="86">
        <f t="shared" si="69"/>
        <v>2.5840925830105295E-9</v>
      </c>
      <c r="HQ71" s="86">
        <f t="shared" si="69"/>
        <v>2.169786742628235E-12</v>
      </c>
      <c r="HS71" s="86">
        <f t="shared" si="70"/>
        <v>4.2603062708674672E-80</v>
      </c>
      <c r="HT71" s="86">
        <f t="shared" si="70"/>
        <v>4.8950285262219312E-88</v>
      </c>
      <c r="HU71" s="86">
        <f t="shared" si="70"/>
        <v>2.0019945743500374E-90</v>
      </c>
      <c r="HV71" s="86">
        <f t="shared" si="70"/>
        <v>7.0126873823298118E-93</v>
      </c>
      <c r="HW71" s="86">
        <f t="shared" si="70"/>
        <v>3.2068311814369304E-99</v>
      </c>
      <c r="HX71" s="86">
        <f t="shared" si="70"/>
        <v>2.0853939261275754E-98</v>
      </c>
      <c r="HY71" s="86">
        <f t="shared" si="70"/>
        <v>4.835548484620203E-103</v>
      </c>
      <c r="HZ71" s="86">
        <f t="shared" si="70"/>
        <v>9.236304460324154E-103</v>
      </c>
      <c r="IA71" s="86">
        <f t="shared" si="70"/>
        <v>4.3782929168293667E-106</v>
      </c>
      <c r="IB71" s="86">
        <f t="shared" si="70"/>
        <v>4.1168543201998953E-106</v>
      </c>
      <c r="IC71" s="86">
        <f t="shared" si="70"/>
        <v>5.9034075940996532E-100</v>
      </c>
      <c r="ID71" s="86">
        <f t="shared" si="70"/>
        <v>2.1810542129341373E-101</v>
      </c>
      <c r="IE71" s="86">
        <f t="shared" si="70"/>
        <v>4.4779750881037935E-114</v>
      </c>
      <c r="IF71" s="86">
        <f t="shared" si="70"/>
        <v>3.5463036173054405E-42</v>
      </c>
      <c r="IG71" s="86">
        <f t="shared" si="70"/>
        <v>3.958235466670819E-29</v>
      </c>
      <c r="II71" s="86">
        <f t="shared" si="71"/>
        <v>1.2391402306106224E-234</v>
      </c>
      <c r="IJ71" s="86">
        <f t="shared" si="71"/>
        <v>7.0995859654333077E-260</v>
      </c>
      <c r="IK71" s="86">
        <f t="shared" si="71"/>
        <v>9.1927409262505661E-264</v>
      </c>
      <c r="IL71" s="86">
        <f t="shared" si="71"/>
        <v>1.6582571113793146E-271</v>
      </c>
      <c r="IM71" s="86">
        <f t="shared" si="71"/>
        <v>8.8103492868452284E-292</v>
      </c>
      <c r="IN71" s="86">
        <f t="shared" si="71"/>
        <v>1.1909621323703763E-291</v>
      </c>
      <c r="IO71" s="86">
        <f t="shared" si="71"/>
        <v>1.3477745318400568E-306</v>
      </c>
      <c r="IP71" s="86">
        <f t="shared" si="71"/>
        <v>0</v>
      </c>
      <c r="IQ71" s="86">
        <f t="shared" si="71"/>
        <v>0</v>
      </c>
      <c r="IR71" s="86">
        <f t="shared" si="71"/>
        <v>1.0355454733102053E-304</v>
      </c>
      <c r="IS71" s="86">
        <f t="shared" si="71"/>
        <v>1.1247868075938345E-296</v>
      </c>
      <c r="IT71" s="86">
        <f t="shared" si="71"/>
        <v>5.1857745686144985E-303</v>
      </c>
      <c r="IU71" s="86">
        <f t="shared" si="71"/>
        <v>0</v>
      </c>
      <c r="IV71" s="86">
        <f t="shared" si="71"/>
        <v>6.1398614759700057E-162</v>
      </c>
      <c r="IW71" s="86">
        <f t="shared" si="71"/>
        <v>5.867612063041062E-77</v>
      </c>
      <c r="IY71" s="86">
        <f t="shared" si="72"/>
        <v>4.0330321338714573E-2</v>
      </c>
      <c r="IZ71" s="86">
        <f t="shared" si="72"/>
        <v>2.604635113909004E-2</v>
      </c>
      <c r="JA71" s="86">
        <f t="shared" si="72"/>
        <v>3.6903484356464331E-2</v>
      </c>
      <c r="JB71" s="86">
        <f t="shared" si="72"/>
        <v>3.1262281197499235E-2</v>
      </c>
      <c r="JC71" s="86">
        <f t="shared" si="72"/>
        <v>3.1786025643130433E-2</v>
      </c>
      <c r="JD71" s="86">
        <f t="shared" si="72"/>
        <v>3.4073686410480815E-2</v>
      </c>
      <c r="JE71" s="86">
        <f t="shared" si="72"/>
        <v>2.843906712326652E-2</v>
      </c>
      <c r="JF71" s="86">
        <f t="shared" si="72"/>
        <v>2.4060244592730241E-2</v>
      </c>
      <c r="JG71" s="86">
        <f t="shared" si="72"/>
        <v>2.3381081057795905E-2</v>
      </c>
      <c r="JH71" s="86">
        <f t="shared" si="72"/>
        <v>2.3370416953360087E-2</v>
      </c>
      <c r="JI71" s="86">
        <f t="shared" si="72"/>
        <v>2.7498339168337462E-2</v>
      </c>
      <c r="JJ71" s="86">
        <f t="shared" si="72"/>
        <v>2.9097450423894194E-2</v>
      </c>
      <c r="JK71" s="86">
        <f t="shared" si="72"/>
        <v>1.4592797786827845E-2</v>
      </c>
      <c r="JL71" s="86">
        <f t="shared" si="72"/>
        <v>1.6918431269758193E-2</v>
      </c>
      <c r="JM71" s="86">
        <f t="shared" si="72"/>
        <v>1.0104421266611645E-2</v>
      </c>
    </row>
    <row r="72" spans="2:273" x14ac:dyDescent="0.25">
      <c r="B72" s="2">
        <v>45</v>
      </c>
      <c r="C72" s="37">
        <v>123.633</v>
      </c>
      <c r="D72" s="37">
        <v>118.43300000000001</v>
      </c>
      <c r="E72" s="37">
        <v>117.85</v>
      </c>
      <c r="F72" s="37">
        <v>116.867</v>
      </c>
      <c r="G72" s="37">
        <v>121.18300000000001</v>
      </c>
      <c r="H72" s="37">
        <v>113.533</v>
      </c>
      <c r="I72" s="37">
        <v>114.89700000000001</v>
      </c>
      <c r="J72" s="37">
        <v>112.724</v>
      </c>
      <c r="K72" s="37">
        <v>114.20699999999999</v>
      </c>
      <c r="L72" s="37">
        <v>115.121</v>
      </c>
      <c r="M72" s="37">
        <v>118.70699999999999</v>
      </c>
      <c r="N72" s="37">
        <v>124.276</v>
      </c>
      <c r="O72" s="37">
        <v>116.86199999999999</v>
      </c>
      <c r="P72" s="37">
        <v>120.086</v>
      </c>
      <c r="Q72" s="37">
        <v>119.07</v>
      </c>
      <c r="S72" s="4">
        <f t="shared" si="74"/>
        <v>128.07062380011277</v>
      </c>
      <c r="T72" s="4">
        <f t="shared" si="74"/>
        <v>123.00627586534226</v>
      </c>
      <c r="U72" s="4">
        <f t="shared" si="74"/>
        <v>125.10808176575735</v>
      </c>
      <c r="V72" s="4">
        <f t="shared" si="74"/>
        <v>121.5197218716346</v>
      </c>
      <c r="W72" s="4">
        <f t="shared" si="74"/>
        <v>123.52004402906982</v>
      </c>
      <c r="X72" s="4">
        <f t="shared" si="74"/>
        <v>123.74243241964324</v>
      </c>
      <c r="Y72" s="4">
        <f t="shared" si="74"/>
        <v>120.57817055623813</v>
      </c>
      <c r="Z72" s="4">
        <f t="shared" si="74"/>
        <v>119.73817426861471</v>
      </c>
      <c r="AA72" s="4">
        <f t="shared" si="74"/>
        <v>118.40431115634702</v>
      </c>
      <c r="AB72" s="4">
        <f t="shared" si="74"/>
        <v>120.51427003398402</v>
      </c>
      <c r="AC72" s="4">
        <f t="shared" si="74"/>
        <v>124.29262145166555</v>
      </c>
      <c r="AD72" s="4">
        <f t="shared" si="74"/>
        <v>127.2289853354817</v>
      </c>
      <c r="AE72" s="4">
        <f t="shared" si="74"/>
        <v>121.26182253379902</v>
      </c>
      <c r="AF72" s="4">
        <f t="shared" si="74"/>
        <v>127.06455629299727</v>
      </c>
      <c r="AG72" s="4">
        <f t="shared" si="74"/>
        <v>117.72215710686108</v>
      </c>
      <c r="AI72" s="4">
        <f t="shared" si="75"/>
        <v>-4.4376238001127746</v>
      </c>
      <c r="AJ72" s="4">
        <f t="shared" si="75"/>
        <v>-4.5732758653422536</v>
      </c>
      <c r="AK72" s="4">
        <f t="shared" si="75"/>
        <v>-7.2580817657573533</v>
      </c>
      <c r="AL72" s="4">
        <f t="shared" si="75"/>
        <v>-4.6527218716345971</v>
      </c>
      <c r="AM72" s="4">
        <f t="shared" si="75"/>
        <v>-2.3370440290698156</v>
      </c>
      <c r="AN72" s="4">
        <f t="shared" si="75"/>
        <v>-10.209432419643235</v>
      </c>
      <c r="AO72" s="4">
        <f t="shared" si="75"/>
        <v>-5.6811705562381292</v>
      </c>
      <c r="AP72" s="4">
        <f t="shared" si="75"/>
        <v>-7.0141742686147097</v>
      </c>
      <c r="AQ72" s="4">
        <f t="shared" si="75"/>
        <v>-4.1973111563470269</v>
      </c>
      <c r="AR72" s="4">
        <f t="shared" si="75"/>
        <v>-5.3932700339840238</v>
      </c>
      <c r="AS72" s="4">
        <f t="shared" si="75"/>
        <v>-5.5856214516655598</v>
      </c>
      <c r="AT72" s="4">
        <f t="shared" si="75"/>
        <v>-2.9529853354816993</v>
      </c>
      <c r="AU72" s="4">
        <f t="shared" si="75"/>
        <v>-4.3998225337990249</v>
      </c>
      <c r="AV72" s="4">
        <f t="shared" si="75"/>
        <v>-6.9785562929972684</v>
      </c>
      <c r="AW72" s="4">
        <f t="shared" si="75"/>
        <v>1.3478428931389175</v>
      </c>
      <c r="AY72" s="2">
        <f t="shared" si="65"/>
        <v>102.73541245053356</v>
      </c>
      <c r="AZ72" s="2">
        <f t="shared" si="65"/>
        <v>104.41593752645355</v>
      </c>
      <c r="BA72" s="2">
        <f t="shared" si="65"/>
        <v>100.15523613837854</v>
      </c>
      <c r="BB72" s="2">
        <f t="shared" si="65"/>
        <v>99.67179585047883</v>
      </c>
      <c r="BC72" s="2">
        <f t="shared" si="65"/>
        <v>102.17713054081712</v>
      </c>
      <c r="BD72" s="2">
        <f t="shared" si="65"/>
        <v>99.637610523561747</v>
      </c>
      <c r="BE72" s="2">
        <f t="shared" si="65"/>
        <v>99.472818704356612</v>
      </c>
      <c r="BF72" s="2">
        <f t="shared" si="65"/>
        <v>101.06944028840591</v>
      </c>
      <c r="BG72" s="2">
        <f t="shared" si="65"/>
        <v>100.04436484486156</v>
      </c>
      <c r="BH72" s="2">
        <f t="shared" si="65"/>
        <v>102.21033706383611</v>
      </c>
      <c r="BI72" s="2">
        <f t="shared" si="65"/>
        <v>103.99099969946688</v>
      </c>
      <c r="BJ72" s="2">
        <f t="shared" si="65"/>
        <v>107.54851977077043</v>
      </c>
      <c r="BK72" s="2">
        <f t="shared" si="65"/>
        <v>109.06080842158592</v>
      </c>
      <c r="BL72" s="2">
        <f t="shared" si="65"/>
        <v>113.01364795678784</v>
      </c>
      <c r="BM72" s="2">
        <f t="shared" si="65"/>
        <v>110.6155838457012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106.60753067542213</v>
      </c>
      <c r="DL72" s="2">
        <f t="shared" si="76"/>
        <v>109.97882171645328</v>
      </c>
      <c r="DM72" s="2">
        <f t="shared" si="76"/>
        <v>104.04691366670315</v>
      </c>
      <c r="DN72" s="2">
        <f t="shared" si="76"/>
        <v>108.46691403508771</v>
      </c>
      <c r="DO72" s="2">
        <f t="shared" si="76"/>
        <v>110.34733603238867</v>
      </c>
      <c r="DP72" s="2">
        <f t="shared" si="76"/>
        <v>106.72770270270273</v>
      </c>
      <c r="DQ72" s="2">
        <f t="shared" si="76"/>
        <v>105.47373921289709</v>
      </c>
      <c r="DR72" s="2">
        <f t="shared" si="76"/>
        <v>106.16094285714286</v>
      </c>
      <c r="DS72" s="2">
        <f t="shared" si="76"/>
        <v>106.79712020592021</v>
      </c>
      <c r="DT72" s="2">
        <f t="shared" si="76"/>
        <v>109.05600484770486</v>
      </c>
      <c r="DU72" s="2">
        <f t="shared" si="76"/>
        <v>109.24769339339339</v>
      </c>
      <c r="DV72" s="2">
        <f t="shared" si="76"/>
        <v>112.85831247036512</v>
      </c>
      <c r="DW72" s="2">
        <f t="shared" si="76"/>
        <v>114.7601714285714</v>
      </c>
      <c r="DX72" s="2">
        <f t="shared" si="76"/>
        <v>115.74335316399285</v>
      </c>
      <c r="DY72" s="2">
        <f t="shared" si="76"/>
        <v>111.3669014778325</v>
      </c>
      <c r="EA72" s="2">
        <f t="shared" si="77"/>
        <v>100.20185265024898</v>
      </c>
      <c r="EB72" s="2">
        <f t="shared" si="77"/>
        <v>100.15734802732139</v>
      </c>
      <c r="EC72" s="2">
        <f t="shared" si="77"/>
        <v>97.44093083065215</v>
      </c>
      <c r="ED72" s="2">
        <f t="shared" si="77"/>
        <v>93.276689488672602</v>
      </c>
      <c r="EE72" s="2">
        <f t="shared" si="77"/>
        <v>96.241098500932466</v>
      </c>
      <c r="EF72" s="2">
        <f t="shared" si="77"/>
        <v>94.567192017681819</v>
      </c>
      <c r="EG72" s="2">
        <f t="shared" si="77"/>
        <v>94.951163542948109</v>
      </c>
      <c r="EH72" s="2">
        <f t="shared" si="77"/>
        <v>97.054912662655681</v>
      </c>
      <c r="EI72" s="2">
        <f t="shared" si="77"/>
        <v>94.682441394201135</v>
      </c>
      <c r="EJ72" s="2">
        <f t="shared" si="77"/>
        <v>96.806016719632623</v>
      </c>
      <c r="EK72" s="2">
        <f t="shared" si="77"/>
        <v>99.992533099957299</v>
      </c>
      <c r="EL72" s="2">
        <f t="shared" si="77"/>
        <v>103.57874766625658</v>
      </c>
      <c r="EM72" s="2">
        <f t="shared" si="77"/>
        <v>104.02978894145072</v>
      </c>
      <c r="EN72" s="2">
        <f t="shared" si="77"/>
        <v>110.67670900426698</v>
      </c>
      <c r="EO72" s="2">
        <f t="shared" si="77"/>
        <v>109.9050041855167</v>
      </c>
      <c r="EQ72" s="2">
        <f t="shared" si="78"/>
        <v>100.04472110561514</v>
      </c>
      <c r="ER72" s="2">
        <f t="shared" si="78"/>
        <v>100.1034237607012</v>
      </c>
      <c r="ES72" s="2">
        <f t="shared" si="78"/>
        <v>98.081342063848922</v>
      </c>
      <c r="ET72" s="2">
        <f t="shared" si="78"/>
        <v>95.191589057559383</v>
      </c>
      <c r="EU72" s="2">
        <f t="shared" si="78"/>
        <v>98.325879042975174</v>
      </c>
      <c r="EV72" s="2">
        <f t="shared" si="78"/>
        <v>95.414411640079777</v>
      </c>
      <c r="EW72" s="2">
        <f t="shared" si="78"/>
        <v>95.865288261955484</v>
      </c>
      <c r="EX72" s="2">
        <f t="shared" si="78"/>
        <v>98.01054579378004</v>
      </c>
      <c r="EY72" s="2">
        <f t="shared" si="78"/>
        <v>96.20244662070678</v>
      </c>
      <c r="EZ72" s="2">
        <f t="shared" si="78"/>
        <v>97.311402534792521</v>
      </c>
      <c r="FA72" s="2">
        <f t="shared" si="78"/>
        <v>100.41366239059001</v>
      </c>
      <c r="FB72" s="2">
        <f t="shared" si="78"/>
        <v>103.19622600368527</v>
      </c>
      <c r="FC72" s="2">
        <f t="shared" si="78"/>
        <v>103.08762849184728</v>
      </c>
      <c r="FD72" s="2">
        <f t="shared" si="78"/>
        <v>108.70232879257361</v>
      </c>
      <c r="FE72" s="2">
        <f t="shared" si="78"/>
        <v>108.16814638968148</v>
      </c>
      <c r="FG72" s="2">
        <f t="shared" si="79"/>
        <v>0.60447978131796709</v>
      </c>
      <c r="FH72" s="2">
        <f t="shared" si="79"/>
        <v>0.56639927999321138</v>
      </c>
      <c r="FI72" s="2">
        <f t="shared" si="79"/>
        <v>0.58913210833121288</v>
      </c>
      <c r="FJ72" s="2">
        <f t="shared" si="79"/>
        <v>0.57901883754962113</v>
      </c>
      <c r="FK72" s="2">
        <f t="shared" si="79"/>
        <v>0.57921303470614416</v>
      </c>
      <c r="FL72" s="2">
        <f t="shared" si="79"/>
        <v>0.58305332200203364</v>
      </c>
      <c r="FM72" s="2">
        <f t="shared" si="79"/>
        <v>0.57030301731314992</v>
      </c>
      <c r="FN72" s="2">
        <f t="shared" si="79"/>
        <v>0.5591511517415787</v>
      </c>
      <c r="FO72" s="2">
        <f t="shared" si="79"/>
        <v>0.55742458913766546</v>
      </c>
      <c r="FP72" s="2">
        <f t="shared" si="79"/>
        <v>0.55883800080587553</v>
      </c>
      <c r="FQ72" s="2">
        <f t="shared" si="79"/>
        <v>0.5679820508664144</v>
      </c>
      <c r="FR72" s="2">
        <f t="shared" si="79"/>
        <v>0.57219687862666913</v>
      </c>
      <c r="FS72" s="2">
        <f t="shared" si="79"/>
        <v>0.53113213519631008</v>
      </c>
      <c r="FT72" s="2">
        <f t="shared" si="79"/>
        <v>0.53872325435301105</v>
      </c>
      <c r="FU72" s="2">
        <f t="shared" si="79"/>
        <v>0.5138427406473437</v>
      </c>
      <c r="FW72" s="2">
        <f t="shared" si="67"/>
        <v>9.7835470468598122E-5</v>
      </c>
      <c r="FX72" s="2">
        <f t="shared" si="67"/>
        <v>1.58815385037964E-4</v>
      </c>
      <c r="FY72" s="2">
        <f t="shared" si="67"/>
        <v>1.8592346880959371E-4</v>
      </c>
      <c r="FZ72" s="2">
        <f t="shared" si="67"/>
        <v>1.608305621433709E-4</v>
      </c>
      <c r="GA72" s="2">
        <f t="shared" si="67"/>
        <v>1.4925182897615398E-4</v>
      </c>
      <c r="GB72" s="2">
        <f t="shared" si="67"/>
        <v>1.5813255280595076E-4</v>
      </c>
      <c r="GC72" s="2">
        <f t="shared" si="67"/>
        <v>1.4893584491056623E-4</v>
      </c>
      <c r="GD72" s="2">
        <f t="shared" si="67"/>
        <v>1.514203510172011E-4</v>
      </c>
      <c r="GE72" s="2">
        <f t="shared" si="67"/>
        <v>1.740113086653482E-4</v>
      </c>
      <c r="GF72" s="2">
        <f t="shared" si="67"/>
        <v>1.8024154243696721E-4</v>
      </c>
      <c r="GG72" s="2">
        <f t="shared" si="67"/>
        <v>1.6914196737235527E-4</v>
      </c>
      <c r="GH72" s="2">
        <f t="shared" si="67"/>
        <v>1.4295574669392233E-4</v>
      </c>
      <c r="GI72" s="2">
        <f t="shared" si="67"/>
        <v>1.1892361649500064E-4</v>
      </c>
      <c r="GJ72" s="2">
        <f t="shared" si="67"/>
        <v>9.4296340549896625E-5</v>
      </c>
      <c r="GK72" s="2">
        <f t="shared" si="67"/>
        <v>7.618407398906287E-5</v>
      </c>
      <c r="GM72" s="86">
        <f t="shared" si="68"/>
        <v>5.4150331605657735E-2</v>
      </c>
      <c r="GN72" s="86">
        <f t="shared" si="68"/>
        <v>3.7423004246839149E-2</v>
      </c>
      <c r="GO72" s="86">
        <f t="shared" si="68"/>
        <v>5.1777113912359576E-2</v>
      </c>
      <c r="GP72" s="86">
        <f t="shared" si="68"/>
        <v>4.4115025956670981E-2</v>
      </c>
      <c r="GQ72" s="86">
        <f t="shared" si="68"/>
        <v>4.5050946718601811E-2</v>
      </c>
      <c r="GR72" s="86">
        <f t="shared" si="68"/>
        <v>4.8268875736409686E-2</v>
      </c>
      <c r="GS72" s="86">
        <f t="shared" si="68"/>
        <v>4.1127395270780631E-2</v>
      </c>
      <c r="GT72" s="86">
        <f t="shared" si="68"/>
        <v>3.5558798086415384E-2</v>
      </c>
      <c r="GU72" s="86">
        <f t="shared" si="68"/>
        <v>3.4649672088348828E-2</v>
      </c>
      <c r="GV72" s="86">
        <f t="shared" si="68"/>
        <v>3.4102452396571163E-2</v>
      </c>
      <c r="GW72" s="86">
        <f t="shared" si="68"/>
        <v>3.9940239843307496E-2</v>
      </c>
      <c r="GX72" s="86">
        <f t="shared" si="68"/>
        <v>4.186602040901883E-2</v>
      </c>
      <c r="GY72" s="86">
        <f t="shared" si="68"/>
        <v>2.264746422865958E-2</v>
      </c>
      <c r="GZ72" s="86">
        <f t="shared" si="68"/>
        <v>2.6034788569341608E-2</v>
      </c>
      <c r="HA72" s="86">
        <f t="shared" si="68"/>
        <v>1.6800637298094008E-2</v>
      </c>
      <c r="HC72" s="86">
        <f t="shared" si="73"/>
        <v>1.0465271501908871E-7</v>
      </c>
      <c r="HD72" s="86">
        <f t="shared" si="69"/>
        <v>1.9333336378357746E-8</v>
      </c>
      <c r="HE72" s="86">
        <f t="shared" si="69"/>
        <v>2.2276747004131377E-8</v>
      </c>
      <c r="HF72" s="86">
        <f t="shared" si="69"/>
        <v>1.4654507486016715E-8</v>
      </c>
      <c r="HG72" s="86">
        <f t="shared" si="69"/>
        <v>5.3338525745454962E-9</v>
      </c>
      <c r="HH72" s="86">
        <f t="shared" si="69"/>
        <v>6.0986774882001704E-9</v>
      </c>
      <c r="HI72" s="86">
        <f t="shared" si="69"/>
        <v>2.9912782363671787E-9</v>
      </c>
      <c r="HJ72" s="86">
        <f t="shared" si="69"/>
        <v>3.3377502913406904E-9</v>
      </c>
      <c r="HK72" s="86">
        <f t="shared" si="69"/>
        <v>1.4986736758879216E-9</v>
      </c>
      <c r="HL72" s="86">
        <f t="shared" si="69"/>
        <v>1.9950036614619586E-9</v>
      </c>
      <c r="HM72" s="86">
        <f t="shared" si="69"/>
        <v>7.466365348253516E-9</v>
      </c>
      <c r="HN72" s="86">
        <f t="shared" si="69"/>
        <v>6.2975359235043583E-9</v>
      </c>
      <c r="HO72" s="86">
        <f t="shared" si="69"/>
        <v>5.4358991986707232E-10</v>
      </c>
      <c r="HP72" s="86">
        <f t="shared" si="69"/>
        <v>6.8326618978651515E-9</v>
      </c>
      <c r="HQ72" s="86">
        <f t="shared" si="69"/>
        <v>8.6507530872003129E-12</v>
      </c>
      <c r="HS72" s="86">
        <f t="shared" si="70"/>
        <v>5.5503334826282775E-78</v>
      </c>
      <c r="HT72" s="86">
        <f t="shared" si="70"/>
        <v>1.4232258720776818E-85</v>
      </c>
      <c r="HU72" s="86">
        <f t="shared" si="70"/>
        <v>7.2938598048243374E-88</v>
      </c>
      <c r="HV72" s="86">
        <f t="shared" si="70"/>
        <v>2.7394132822909832E-90</v>
      </c>
      <c r="HW72" s="86">
        <f t="shared" si="70"/>
        <v>1.8283739407314874E-96</v>
      </c>
      <c r="HX72" s="86">
        <f t="shared" si="70"/>
        <v>1.2044646142225908E-95</v>
      </c>
      <c r="HY72" s="86">
        <f t="shared" si="70"/>
        <v>3.6641495677904063E-100</v>
      </c>
      <c r="HZ72" s="86">
        <f t="shared" si="70"/>
        <v>7.292005930322688E-100</v>
      </c>
      <c r="IA72" s="86">
        <f t="shared" si="70"/>
        <v>4.5469649040306829E-103</v>
      </c>
      <c r="IB72" s="86">
        <f t="shared" si="70"/>
        <v>3.908091122855358E-103</v>
      </c>
      <c r="IC72" s="86">
        <f t="shared" si="70"/>
        <v>3.9819652500325836E-97</v>
      </c>
      <c r="ID72" s="86">
        <f t="shared" si="70"/>
        <v>1.461541905359318E-98</v>
      </c>
      <c r="IE72" s="86">
        <f t="shared" si="70"/>
        <v>5.7976843067938219E-111</v>
      </c>
      <c r="IF72" s="86">
        <f t="shared" si="70"/>
        <v>4.3160201863939091E-41</v>
      </c>
      <c r="IG72" s="86">
        <f t="shared" si="70"/>
        <v>2.099218052369251E-28</v>
      </c>
      <c r="II72" s="86">
        <f t="shared" si="71"/>
        <v>4.6119833127307109E-230</v>
      </c>
      <c r="IJ72" s="86">
        <f t="shared" si="71"/>
        <v>1.563229063341388E-254</v>
      </c>
      <c r="IK72" s="86">
        <f t="shared" si="71"/>
        <v>3.0527780297036081E-258</v>
      </c>
      <c r="IL72" s="86">
        <f t="shared" si="71"/>
        <v>6.4759200845012402E-266</v>
      </c>
      <c r="IM72" s="86">
        <f t="shared" si="71"/>
        <v>8.0723292374781781E-286</v>
      </c>
      <c r="IN72" s="86">
        <f t="shared" si="71"/>
        <v>1.1856578656312203E-285</v>
      </c>
      <c r="IO72" s="86">
        <f t="shared" si="71"/>
        <v>2.482602146145786E-300</v>
      </c>
      <c r="IP72" s="86">
        <f t="shared" si="71"/>
        <v>8.9443649766351057E-304</v>
      </c>
      <c r="IQ72" s="86">
        <f t="shared" si="71"/>
        <v>0</v>
      </c>
      <c r="IR72" s="86">
        <f t="shared" si="71"/>
        <v>2.3840426572438673E-298</v>
      </c>
      <c r="IS72" s="86">
        <f t="shared" si="71"/>
        <v>1.5838867253004359E-290</v>
      </c>
      <c r="IT72" s="86">
        <f t="shared" si="71"/>
        <v>7.5534430415774932E-297</v>
      </c>
      <c r="IU72" s="86">
        <f t="shared" si="71"/>
        <v>0</v>
      </c>
      <c r="IV72" s="86">
        <f t="shared" si="71"/>
        <v>8.3015093537626013E-159</v>
      </c>
      <c r="IW72" s="86">
        <f t="shared" si="71"/>
        <v>1.6071127657110115E-75</v>
      </c>
      <c r="IY72" s="86">
        <f t="shared" si="72"/>
        <v>5.4150436258372757E-2</v>
      </c>
      <c r="IZ72" s="86">
        <f t="shared" si="72"/>
        <v>3.7423023580175525E-2</v>
      </c>
      <c r="JA72" s="86">
        <f t="shared" si="72"/>
        <v>5.1777136189106579E-2</v>
      </c>
      <c r="JB72" s="86">
        <f t="shared" si="72"/>
        <v>4.411504061117847E-2</v>
      </c>
      <c r="JC72" s="86">
        <f t="shared" si="72"/>
        <v>4.5050952052454386E-2</v>
      </c>
      <c r="JD72" s="86">
        <f t="shared" si="72"/>
        <v>4.8268881835087173E-2</v>
      </c>
      <c r="JE72" s="86">
        <f t="shared" si="72"/>
        <v>4.112739826205887E-2</v>
      </c>
      <c r="JF72" s="86">
        <f t="shared" si="72"/>
        <v>3.5558801424165676E-2</v>
      </c>
      <c r="JG72" s="86">
        <f t="shared" si="72"/>
        <v>3.4649673587022506E-2</v>
      </c>
      <c r="JH72" s="86">
        <f t="shared" si="72"/>
        <v>3.4102454391574825E-2</v>
      </c>
      <c r="JI72" s="86">
        <f t="shared" si="72"/>
        <v>3.9940247309672841E-2</v>
      </c>
      <c r="JJ72" s="86">
        <f t="shared" si="72"/>
        <v>4.1866026706554753E-2</v>
      </c>
      <c r="JK72" s="86">
        <f t="shared" si="72"/>
        <v>2.26474647722495E-2</v>
      </c>
      <c r="JL72" s="86">
        <f t="shared" si="72"/>
        <v>2.6034795402003506E-2</v>
      </c>
      <c r="JM72" s="86">
        <f t="shared" si="72"/>
        <v>1.6800637306744762E-2</v>
      </c>
    </row>
    <row r="73" spans="2:273" x14ac:dyDescent="0.25">
      <c r="B73" s="2">
        <v>46</v>
      </c>
      <c r="C73" s="37">
        <v>131.517</v>
      </c>
      <c r="D73" s="37">
        <v>120.4</v>
      </c>
      <c r="E73" s="37">
        <v>121.15</v>
      </c>
      <c r="F73" s="37">
        <v>123.333</v>
      </c>
      <c r="G73" s="37">
        <v>122.367</v>
      </c>
      <c r="H73" s="37">
        <v>120.8</v>
      </c>
      <c r="I73" s="37">
        <v>118.81</v>
      </c>
      <c r="J73" s="37">
        <v>117.94799999999999</v>
      </c>
      <c r="K73" s="37">
        <v>116.845</v>
      </c>
      <c r="L73" s="37">
        <v>118.5</v>
      </c>
      <c r="M73" s="37">
        <v>120.845</v>
      </c>
      <c r="N73" s="37">
        <v>124.10299999999999</v>
      </c>
      <c r="O73" s="37">
        <v>119.89700000000001</v>
      </c>
      <c r="P73" s="37">
        <v>126.017</v>
      </c>
      <c r="Q73" s="37">
        <v>115.702</v>
      </c>
      <c r="S73" s="4">
        <f t="shared" si="74"/>
        <v>134.56923399583505</v>
      </c>
      <c r="T73" s="4">
        <f t="shared" si="74"/>
        <v>129.10765025564095</v>
      </c>
      <c r="U73" s="4">
        <f t="shared" si="74"/>
        <v>132.57361968381031</v>
      </c>
      <c r="V73" s="4">
        <f t="shared" si="74"/>
        <v>128.15890898603965</v>
      </c>
      <c r="W73" s="4">
        <f t="shared" si="74"/>
        <v>130.08737594867489</v>
      </c>
      <c r="X73" s="4">
        <f t="shared" si="74"/>
        <v>131.13918583069943</v>
      </c>
      <c r="Y73" s="4">
        <f t="shared" si="74"/>
        <v>127.57849191037919</v>
      </c>
      <c r="Z73" s="4">
        <f t="shared" si="74"/>
        <v>126.40908891855436</v>
      </c>
      <c r="AA73" s="4">
        <f t="shared" si="74"/>
        <v>125.00457665893151</v>
      </c>
      <c r="AB73" s="4">
        <f t="shared" si="74"/>
        <v>126.79490999562283</v>
      </c>
      <c r="AC73" s="4">
        <f t="shared" si="74"/>
        <v>131.15165130423634</v>
      </c>
      <c r="AD73" s="4">
        <f t="shared" si="74"/>
        <v>133.66400236509935</v>
      </c>
      <c r="AE73" s="4">
        <f t="shared" si="74"/>
        <v>126.35425206364242</v>
      </c>
      <c r="AF73" s="4">
        <f t="shared" si="74"/>
        <v>132.8600008284584</v>
      </c>
      <c r="AG73" s="4">
        <f t="shared" si="74"/>
        <v>121.38675107378667</v>
      </c>
      <c r="AI73" s="4">
        <f t="shared" si="75"/>
        <v>-3.0522339958350528</v>
      </c>
      <c r="AJ73" s="4">
        <f t="shared" si="75"/>
        <v>-8.7076502556409423</v>
      </c>
      <c r="AK73" s="4">
        <f t="shared" si="75"/>
        <v>-11.423619683810301</v>
      </c>
      <c r="AL73" s="4">
        <f t="shared" si="75"/>
        <v>-4.82590898603965</v>
      </c>
      <c r="AM73" s="4">
        <f t="shared" si="75"/>
        <v>-7.7203759486748851</v>
      </c>
      <c r="AN73" s="4">
        <f t="shared" si="75"/>
        <v>-10.339185830699435</v>
      </c>
      <c r="AO73" s="4">
        <f t="shared" si="75"/>
        <v>-8.7684919103791827</v>
      </c>
      <c r="AP73" s="4">
        <f t="shared" si="75"/>
        <v>-8.461088918554367</v>
      </c>
      <c r="AQ73" s="4">
        <f t="shared" si="75"/>
        <v>-8.1595766589315133</v>
      </c>
      <c r="AR73" s="4">
        <f t="shared" si="75"/>
        <v>-8.2949099956228309</v>
      </c>
      <c r="AS73" s="4">
        <f t="shared" si="75"/>
        <v>-10.30665130423634</v>
      </c>
      <c r="AT73" s="4">
        <f t="shared" si="75"/>
        <v>-9.5610023650993554</v>
      </c>
      <c r="AU73" s="4">
        <f t="shared" si="75"/>
        <v>-6.4572520636424144</v>
      </c>
      <c r="AV73" s="4">
        <f t="shared" si="75"/>
        <v>-6.8430008284584005</v>
      </c>
      <c r="AW73" s="4">
        <f t="shared" si="75"/>
        <v>-5.6847510737866713</v>
      </c>
      <c r="AY73" s="2">
        <f t="shared" si="65"/>
        <v>102.60619586892456</v>
      </c>
      <c r="AZ73" s="2">
        <f t="shared" si="65"/>
        <v>104.26076387532514</v>
      </c>
      <c r="BA73" s="2">
        <f t="shared" si="65"/>
        <v>100.02223335385955</v>
      </c>
      <c r="BB73" s="2">
        <f t="shared" si="65"/>
        <v>99.442231902292377</v>
      </c>
      <c r="BC73" s="2">
        <f t="shared" si="65"/>
        <v>101.95473383870825</v>
      </c>
      <c r="BD73" s="2">
        <f t="shared" si="65"/>
        <v>99.423270353552752</v>
      </c>
      <c r="BE73" s="2">
        <f t="shared" si="65"/>
        <v>99.28610427820351</v>
      </c>
      <c r="BF73" s="2">
        <f t="shared" si="65"/>
        <v>100.89741552842959</v>
      </c>
      <c r="BG73" s="2">
        <f t="shared" si="65"/>
        <v>99.850029163842024</v>
      </c>
      <c r="BH73" s="2">
        <f t="shared" si="65"/>
        <v>101.99912252514761</v>
      </c>
      <c r="BI73" s="2">
        <f t="shared" si="65"/>
        <v>103.83182204851168</v>
      </c>
      <c r="BJ73" s="2">
        <f t="shared" si="65"/>
        <v>107.39108974042333</v>
      </c>
      <c r="BK73" s="2">
        <f t="shared" si="65"/>
        <v>108.89681426615937</v>
      </c>
      <c r="BL73" s="2">
        <f t="shared" si="65"/>
        <v>112.93996524627504</v>
      </c>
      <c r="BM73" s="2">
        <f t="shared" si="65"/>
        <v>110.60510150091442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106.7912083489681</v>
      </c>
      <c r="DL73" s="2">
        <f t="shared" si="76"/>
        <v>110.26616619250828</v>
      </c>
      <c r="DM73" s="2">
        <f t="shared" si="76"/>
        <v>104.18302757413285</v>
      </c>
      <c r="DN73" s="2">
        <f t="shared" si="76"/>
        <v>108.77459703103914</v>
      </c>
      <c r="DO73" s="2">
        <f t="shared" si="76"/>
        <v>110.6513076923077</v>
      </c>
      <c r="DP73" s="2">
        <f t="shared" si="76"/>
        <v>106.94808108108111</v>
      </c>
      <c r="DQ73" s="2">
        <f t="shared" si="76"/>
        <v>105.65126789947841</v>
      </c>
      <c r="DR73" s="2">
        <f t="shared" si="76"/>
        <v>106.33062857142858</v>
      </c>
      <c r="DS73" s="2">
        <f t="shared" si="76"/>
        <v>107.03000411840412</v>
      </c>
      <c r="DT73" s="2">
        <f t="shared" si="76"/>
        <v>109.23574667524669</v>
      </c>
      <c r="DU73" s="2">
        <f t="shared" si="76"/>
        <v>109.463506006006</v>
      </c>
      <c r="DV73" s="2">
        <f t="shared" si="76"/>
        <v>113.12536107159794</v>
      </c>
      <c r="DW73" s="2">
        <f t="shared" si="76"/>
        <v>115.06646050420164</v>
      </c>
      <c r="DX73" s="2">
        <f t="shared" si="76"/>
        <v>116.03859982174687</v>
      </c>
      <c r="DY73" s="2">
        <f t="shared" si="76"/>
        <v>111.58149014778323</v>
      </c>
      <c r="EA73" s="2">
        <f t="shared" si="77"/>
        <v>100.10884785553486</v>
      </c>
      <c r="EB73" s="2">
        <f t="shared" si="77"/>
        <v>100.06792874627214</v>
      </c>
      <c r="EC73" s="2">
        <f t="shared" si="77"/>
        <v>97.375561168535484</v>
      </c>
      <c r="ED73" s="2">
        <f t="shared" si="77"/>
        <v>93.253518242869916</v>
      </c>
      <c r="EE73" s="2">
        <f t="shared" si="77"/>
        <v>96.192191783818714</v>
      </c>
      <c r="EF73" s="2">
        <f t="shared" si="77"/>
        <v>94.515447133081139</v>
      </c>
      <c r="EG73" s="2">
        <f t="shared" si="77"/>
        <v>94.911983558868229</v>
      </c>
      <c r="EH73" s="2">
        <f t="shared" si="77"/>
        <v>96.990383251714036</v>
      </c>
      <c r="EI73" s="2">
        <f t="shared" si="77"/>
        <v>94.650487311423959</v>
      </c>
      <c r="EJ73" s="2">
        <f t="shared" si="77"/>
        <v>96.788828428090511</v>
      </c>
      <c r="EK73" s="2">
        <f t="shared" si="77"/>
        <v>99.92503366696252</v>
      </c>
      <c r="EL73" s="2">
        <f t="shared" si="77"/>
        <v>103.48118926116214</v>
      </c>
      <c r="EM73" s="2">
        <f t="shared" si="77"/>
        <v>103.92987213766627</v>
      </c>
      <c r="EN73" s="2">
        <f t="shared" si="77"/>
        <v>110.52059661444545</v>
      </c>
      <c r="EO73" s="2">
        <f t="shared" si="77"/>
        <v>109.76286799809253</v>
      </c>
      <c r="EQ73" s="2">
        <f t="shared" si="78"/>
        <v>99.954398704193935</v>
      </c>
      <c r="ER73" s="2">
        <f t="shared" si="78"/>
        <v>100.01491167580613</v>
      </c>
      <c r="ES73" s="2">
        <f t="shared" si="78"/>
        <v>98.004197886690648</v>
      </c>
      <c r="ET73" s="2">
        <f t="shared" si="78"/>
        <v>95.13369099450729</v>
      </c>
      <c r="EU73" s="2">
        <f t="shared" si="78"/>
        <v>98.238758130077869</v>
      </c>
      <c r="EV73" s="2">
        <f t="shared" si="78"/>
        <v>95.347265730768228</v>
      </c>
      <c r="EW73" s="2">
        <f t="shared" si="78"/>
        <v>95.809697913817601</v>
      </c>
      <c r="EX73" s="2">
        <f t="shared" si="78"/>
        <v>97.928965316391512</v>
      </c>
      <c r="EY73" s="2">
        <f t="shared" si="78"/>
        <v>96.142273087616672</v>
      </c>
      <c r="EZ73" s="2">
        <f t="shared" si="78"/>
        <v>97.284886526460795</v>
      </c>
      <c r="FA73" s="2">
        <f t="shared" si="78"/>
        <v>100.33838160624511</v>
      </c>
      <c r="FB73" s="2">
        <f t="shared" si="78"/>
        <v>103.1055239125579</v>
      </c>
      <c r="FC73" s="2">
        <f t="shared" si="78"/>
        <v>103.0041026552271</v>
      </c>
      <c r="FD73" s="2">
        <f t="shared" si="78"/>
        <v>108.5794727600337</v>
      </c>
      <c r="FE73" s="2">
        <f t="shared" si="78"/>
        <v>108.05826223156404</v>
      </c>
      <c r="FG73" s="2">
        <f t="shared" si="79"/>
        <v>0.62627508884969452</v>
      </c>
      <c r="FH73" s="2">
        <f t="shared" si="79"/>
        <v>0.5888657835943234</v>
      </c>
      <c r="FI73" s="2">
        <f t="shared" si="79"/>
        <v>0.61122921871225777</v>
      </c>
      <c r="FJ73" s="2">
        <f t="shared" si="79"/>
        <v>0.60129175389051437</v>
      </c>
      <c r="FK73" s="2">
        <f t="shared" si="79"/>
        <v>0.60148274813053004</v>
      </c>
      <c r="FL73" s="2">
        <f t="shared" si="79"/>
        <v>0.60525830527223667</v>
      </c>
      <c r="FM73" s="2">
        <f t="shared" si="79"/>
        <v>0.59271270025481149</v>
      </c>
      <c r="FN73" s="2">
        <f t="shared" si="79"/>
        <v>0.58171586362964511</v>
      </c>
      <c r="FO73" s="2">
        <f t="shared" si="79"/>
        <v>0.58001129558410669</v>
      </c>
      <c r="FP73" s="2">
        <f t="shared" si="79"/>
        <v>0.58140674190310071</v>
      </c>
      <c r="FQ73" s="2">
        <f t="shared" si="79"/>
        <v>0.59042584763788786</v>
      </c>
      <c r="FR73" s="2">
        <f t="shared" si="79"/>
        <v>0.59457800627759982</v>
      </c>
      <c r="FS73" s="2">
        <f t="shared" si="79"/>
        <v>0.55398703073752009</v>
      </c>
      <c r="FT73" s="2">
        <f t="shared" si="79"/>
        <v>0.56151360565870911</v>
      </c>
      <c r="FU73" s="2">
        <f t="shared" si="79"/>
        <v>0.53680543550142867</v>
      </c>
      <c r="FW73" s="2">
        <f t="shared" si="67"/>
        <v>1.0727344762526001E-4</v>
      </c>
      <c r="FX73" s="2">
        <f t="shared" si="67"/>
        <v>1.741349387720455E-4</v>
      </c>
      <c r="FY73" s="2">
        <f t="shared" si="67"/>
        <v>2.0385737299698562E-4</v>
      </c>
      <c r="FZ73" s="2">
        <f t="shared" si="67"/>
        <v>1.7634446838958132E-4</v>
      </c>
      <c r="GA73" s="2">
        <f t="shared" si="67"/>
        <v>1.6364901973505574E-4</v>
      </c>
      <c r="GB73" s="2">
        <f t="shared" si="67"/>
        <v>1.7338625101199145E-4</v>
      </c>
      <c r="GC73" s="2">
        <f t="shared" si="67"/>
        <v>1.6330256006404431E-4</v>
      </c>
      <c r="GD73" s="2">
        <f t="shared" si="67"/>
        <v>1.6602668789828526E-4</v>
      </c>
      <c r="GE73" s="2">
        <f t="shared" si="67"/>
        <v>1.9079640268718922E-4</v>
      </c>
      <c r="GF73" s="2">
        <f t="shared" si="67"/>
        <v>1.9762748470214162E-4</v>
      </c>
      <c r="GG73" s="2">
        <f t="shared" si="67"/>
        <v>1.8545745288689686E-4</v>
      </c>
      <c r="GH73" s="2">
        <f t="shared" si="67"/>
        <v>1.5674569740895051E-4</v>
      </c>
      <c r="GI73" s="2">
        <f t="shared" si="67"/>
        <v>1.303956563940045E-4</v>
      </c>
      <c r="GJ73" s="2">
        <f t="shared" si="67"/>
        <v>1.0339294076755278E-4</v>
      </c>
      <c r="GK73" s="2">
        <f t="shared" si="67"/>
        <v>8.3533562042162527E-5</v>
      </c>
      <c r="GM73" s="86">
        <f t="shared" si="68"/>
        <v>7.17163705482389E-2</v>
      </c>
      <c r="GN73" s="86">
        <f t="shared" si="68"/>
        <v>5.2779805120524402E-2</v>
      </c>
      <c r="GO73" s="86">
        <f t="shared" si="68"/>
        <v>7.1367135442548413E-2</v>
      </c>
      <c r="GP73" s="86">
        <f t="shared" si="68"/>
        <v>6.1168674164905776E-2</v>
      </c>
      <c r="GQ73" s="86">
        <f t="shared" si="68"/>
        <v>6.2706657148687631E-2</v>
      </c>
      <c r="GR73" s="86">
        <f t="shared" si="68"/>
        <v>6.7132110498186279E-2</v>
      </c>
      <c r="GS73" s="86">
        <f t="shared" si="68"/>
        <v>5.8316540786556979E-2</v>
      </c>
      <c r="GT73" s="86">
        <f t="shared" si="68"/>
        <v>5.1449889005674938E-2</v>
      </c>
      <c r="GU73" s="86">
        <f t="shared" si="68"/>
        <v>5.0264250683397821E-2</v>
      </c>
      <c r="GV73" s="86">
        <f t="shared" si="68"/>
        <v>4.8793461057057917E-2</v>
      </c>
      <c r="GW73" s="86">
        <f t="shared" si="68"/>
        <v>5.686293775425922E-2</v>
      </c>
      <c r="GX73" s="86">
        <f t="shared" si="68"/>
        <v>5.9088377219626342E-2</v>
      </c>
      <c r="GY73" s="86">
        <f t="shared" si="68"/>
        <v>3.4316779473863093E-2</v>
      </c>
      <c r="GZ73" s="86">
        <f t="shared" si="68"/>
        <v>3.91206001029109E-2</v>
      </c>
      <c r="HA73" s="86">
        <f t="shared" si="68"/>
        <v>2.7115679008668916E-2</v>
      </c>
      <c r="HC73" s="86">
        <f t="shared" si="73"/>
        <v>2.2630386317724587E-7</v>
      </c>
      <c r="HD73" s="86">
        <f t="shared" si="69"/>
        <v>4.7610446915342254E-8</v>
      </c>
      <c r="HE73" s="86">
        <f t="shared" si="69"/>
        <v>5.5915190160424741E-8</v>
      </c>
      <c r="HF73" s="86">
        <f t="shared" si="69"/>
        <v>3.7136502183676001E-8</v>
      </c>
      <c r="HG73" s="86">
        <f t="shared" si="69"/>
        <v>1.4260067102920033E-8</v>
      </c>
      <c r="HH73" s="86">
        <f t="shared" si="69"/>
        <v>1.6345209124100215E-8</v>
      </c>
      <c r="HI73" s="86">
        <f t="shared" si="69"/>
        <v>8.3246884785259811E-9</v>
      </c>
      <c r="HJ73" s="86">
        <f t="shared" si="69"/>
        <v>9.3327396875393493E-9</v>
      </c>
      <c r="HK73" s="86">
        <f t="shared" si="69"/>
        <v>4.392886457515602E-9</v>
      </c>
      <c r="HL73" s="86">
        <f t="shared" si="69"/>
        <v>5.7216773570141239E-9</v>
      </c>
      <c r="HM73" s="86">
        <f t="shared" si="69"/>
        <v>2.0217978691903812E-8</v>
      </c>
      <c r="HN73" s="86">
        <f t="shared" si="69"/>
        <v>1.6993865069202992E-8</v>
      </c>
      <c r="HO73" s="86">
        <f t="shared" si="69"/>
        <v>1.6277391647121485E-9</v>
      </c>
      <c r="HP73" s="86">
        <f t="shared" si="69"/>
        <v>1.7615413970520566E-8</v>
      </c>
      <c r="HQ73" s="86">
        <f t="shared" si="69"/>
        <v>3.3217155728309732E-11</v>
      </c>
      <c r="HS73" s="86">
        <f t="shared" si="70"/>
        <v>6.7666429051867023E-76</v>
      </c>
      <c r="HT73" s="86">
        <f t="shared" si="70"/>
        <v>3.812687608745456E-83</v>
      </c>
      <c r="HU73" s="86">
        <f t="shared" si="70"/>
        <v>2.437974652931573E-85</v>
      </c>
      <c r="HV73" s="86">
        <f t="shared" si="70"/>
        <v>9.8209427726731315E-88</v>
      </c>
      <c r="HW73" s="86">
        <f t="shared" si="70"/>
        <v>9.519944916452852E-94</v>
      </c>
      <c r="HX73" s="86">
        <f t="shared" si="70"/>
        <v>6.345740473959928E-93</v>
      </c>
      <c r="HY73" s="86">
        <f t="shared" si="70"/>
        <v>2.5239501222686735E-97</v>
      </c>
      <c r="HZ73" s="86">
        <f t="shared" si="70"/>
        <v>5.2256466288477588E-97</v>
      </c>
      <c r="IA73" s="86">
        <f t="shared" si="70"/>
        <v>4.265753923411938E-100</v>
      </c>
      <c r="IB73" s="86">
        <f t="shared" si="70"/>
        <v>3.3602775835327301E-100</v>
      </c>
      <c r="IC73" s="86">
        <f t="shared" si="70"/>
        <v>2.4426136983263082E-94</v>
      </c>
      <c r="ID73" s="86">
        <f t="shared" si="70"/>
        <v>8.9207161961807714E-96</v>
      </c>
      <c r="IE73" s="86">
        <f t="shared" si="70"/>
        <v>6.788809287349454E-108</v>
      </c>
      <c r="IF73" s="86">
        <f t="shared" si="70"/>
        <v>5.0790783489217244E-40</v>
      </c>
      <c r="IG73" s="86">
        <f t="shared" si="70"/>
        <v>1.0891322569588583E-27</v>
      </c>
      <c r="II73" s="86">
        <f t="shared" si="71"/>
        <v>1.5465615603752138E-225</v>
      </c>
      <c r="IJ73" s="86">
        <f t="shared" si="71"/>
        <v>3.0265521130299075E-249</v>
      </c>
      <c r="IK73" s="86">
        <f t="shared" si="71"/>
        <v>8.8544232879019597E-253</v>
      </c>
      <c r="IL73" s="86">
        <f t="shared" si="71"/>
        <v>2.2100224677284789E-260</v>
      </c>
      <c r="IM73" s="86">
        <f t="shared" si="71"/>
        <v>6.4134494802488009E-280</v>
      </c>
      <c r="IN73" s="86">
        <f t="shared" si="71"/>
        <v>1.0217020363750499E-279</v>
      </c>
      <c r="IO73" s="86">
        <f t="shared" si="71"/>
        <v>3.9368183090446662E-294</v>
      </c>
      <c r="IP73" s="86">
        <f t="shared" si="71"/>
        <v>1.7182188610715563E-297</v>
      </c>
      <c r="IQ73" s="86">
        <f t="shared" si="71"/>
        <v>2.6902932945472574E-302</v>
      </c>
      <c r="IR73" s="86">
        <f t="shared" si="71"/>
        <v>4.6983777708262926E-292</v>
      </c>
      <c r="IS73" s="86">
        <f t="shared" si="71"/>
        <v>1.921366172833521E-284</v>
      </c>
      <c r="IT73" s="86">
        <f t="shared" si="71"/>
        <v>9.5012139244995394E-291</v>
      </c>
      <c r="IU73" s="86">
        <f t="shared" si="71"/>
        <v>0</v>
      </c>
      <c r="IV73" s="86">
        <f t="shared" si="71"/>
        <v>1.0453995555681286E-155</v>
      </c>
      <c r="IW73" s="86">
        <f t="shared" si="71"/>
        <v>4.2639867084750463E-74</v>
      </c>
      <c r="IY73" s="86">
        <f t="shared" si="72"/>
        <v>7.1716596852102077E-2</v>
      </c>
      <c r="IZ73" s="86">
        <f t="shared" si="72"/>
        <v>5.277985273097132E-2</v>
      </c>
      <c r="JA73" s="86">
        <f t="shared" si="72"/>
        <v>7.1367191357738571E-2</v>
      </c>
      <c r="JB73" s="86">
        <f t="shared" si="72"/>
        <v>6.1168711301407962E-2</v>
      </c>
      <c r="JC73" s="86">
        <f t="shared" si="72"/>
        <v>6.270667140875473E-2</v>
      </c>
      <c r="JD73" s="86">
        <f t="shared" si="72"/>
        <v>6.7132126843395409E-2</v>
      </c>
      <c r="JE73" s="86">
        <f t="shared" si="72"/>
        <v>5.831654911124546E-2</v>
      </c>
      <c r="JF73" s="86">
        <f t="shared" si="72"/>
        <v>5.1449898338414624E-2</v>
      </c>
      <c r="JG73" s="86">
        <f t="shared" si="72"/>
        <v>5.0264255076284278E-2</v>
      </c>
      <c r="JH73" s="86">
        <f t="shared" si="72"/>
        <v>4.8793466778735271E-2</v>
      </c>
      <c r="JI73" s="86">
        <f t="shared" si="72"/>
        <v>5.6862957972237914E-2</v>
      </c>
      <c r="JJ73" s="86">
        <f t="shared" si="72"/>
        <v>5.9088394213491414E-2</v>
      </c>
      <c r="JK73" s="86">
        <f t="shared" si="72"/>
        <v>3.4316781101602259E-2</v>
      </c>
      <c r="JL73" s="86">
        <f t="shared" si="72"/>
        <v>3.9120617718324868E-2</v>
      </c>
      <c r="JM73" s="86">
        <f t="shared" si="72"/>
        <v>2.7115679041886071E-2</v>
      </c>
    </row>
    <row r="74" spans="2:273" x14ac:dyDescent="0.25">
      <c r="B74" s="2">
        <v>47</v>
      </c>
      <c r="C74" s="37">
        <v>140.65</v>
      </c>
      <c r="D74" s="37">
        <v>129.63300000000001</v>
      </c>
      <c r="E74" s="37">
        <v>134.69999999999999</v>
      </c>
      <c r="F74" s="37">
        <v>130.78299999999999</v>
      </c>
      <c r="G74" s="37">
        <v>128.6</v>
      </c>
      <c r="H74" s="37">
        <v>131.017</v>
      </c>
      <c r="I74" s="37">
        <v>126.431</v>
      </c>
      <c r="J74" s="37">
        <v>127.845</v>
      </c>
      <c r="K74" s="37">
        <v>122.517</v>
      </c>
      <c r="L74" s="37">
        <v>122.241</v>
      </c>
      <c r="M74" s="37">
        <v>130.12100000000001</v>
      </c>
      <c r="N74" s="37">
        <v>132.08600000000001</v>
      </c>
      <c r="O74" s="37">
        <v>121.79300000000001</v>
      </c>
      <c r="P74" s="37">
        <v>132.89699999999999</v>
      </c>
      <c r="Q74" s="37">
        <v>119.456</v>
      </c>
      <c r="S74" s="4">
        <f t="shared" si="74"/>
        <v>142.17065508541739</v>
      </c>
      <c r="T74" s="4">
        <f t="shared" si="74"/>
        <v>136.61629498448329</v>
      </c>
      <c r="U74" s="4">
        <f t="shared" si="74"/>
        <v>141.50139393907872</v>
      </c>
      <c r="V74" s="4">
        <f t="shared" si="74"/>
        <v>136.20926127625106</v>
      </c>
      <c r="W74" s="4">
        <f t="shared" si="74"/>
        <v>138.05540228550345</v>
      </c>
      <c r="X74" s="4">
        <f t="shared" si="74"/>
        <v>140.07365617782622</v>
      </c>
      <c r="Y74" s="4">
        <f t="shared" si="74"/>
        <v>136.18868012061571</v>
      </c>
      <c r="Z74" s="4">
        <f t="shared" si="74"/>
        <v>134.76134871974921</v>
      </c>
      <c r="AA74" s="4">
        <f t="shared" si="74"/>
        <v>133.29632837006619</v>
      </c>
      <c r="AB74" s="4">
        <f t="shared" si="74"/>
        <v>134.6410752612255</v>
      </c>
      <c r="AC74" s="4">
        <f t="shared" si="74"/>
        <v>139.60978787168327</v>
      </c>
      <c r="AD74" s="4">
        <f t="shared" si="74"/>
        <v>141.54192123719795</v>
      </c>
      <c r="AE74" s="4">
        <f t="shared" si="74"/>
        <v>133.04036494418494</v>
      </c>
      <c r="AF74" s="4">
        <f t="shared" si="74"/>
        <v>140.3479354664415</v>
      </c>
      <c r="AG74" s="4">
        <f t="shared" si="74"/>
        <v>126.40751359729543</v>
      </c>
      <c r="AI74" s="4">
        <f t="shared" si="75"/>
        <v>-1.5206550854173884</v>
      </c>
      <c r="AJ74" s="4">
        <f t="shared" si="75"/>
        <v>-6.9832949844832797</v>
      </c>
      <c r="AK74" s="4">
        <f t="shared" si="75"/>
        <v>-6.8013939390787357</v>
      </c>
      <c r="AL74" s="4">
        <f t="shared" si="75"/>
        <v>-5.4262612762510685</v>
      </c>
      <c r="AM74" s="4">
        <f t="shared" si="75"/>
        <v>-9.4554022855034532</v>
      </c>
      <c r="AN74" s="4">
        <f t="shared" si="75"/>
        <v>-9.0566561778262269</v>
      </c>
      <c r="AO74" s="4">
        <f t="shared" si="75"/>
        <v>-9.7576801206157171</v>
      </c>
      <c r="AP74" s="4">
        <f t="shared" si="75"/>
        <v>-6.9163487197492088</v>
      </c>
      <c r="AQ74" s="4">
        <f t="shared" si="75"/>
        <v>-10.779328370066196</v>
      </c>
      <c r="AR74" s="4">
        <f t="shared" si="75"/>
        <v>-12.400075261225496</v>
      </c>
      <c r="AS74" s="4">
        <f t="shared" si="75"/>
        <v>-9.4887878716832574</v>
      </c>
      <c r="AT74" s="4">
        <f t="shared" si="75"/>
        <v>-9.4559212371979413</v>
      </c>
      <c r="AU74" s="4">
        <f t="shared" si="75"/>
        <v>-11.247364944184937</v>
      </c>
      <c r="AV74" s="4">
        <f t="shared" si="75"/>
        <v>-7.4509354664415071</v>
      </c>
      <c r="AW74" s="4">
        <f t="shared" si="75"/>
        <v>-6.9515135972954312</v>
      </c>
      <c r="AY74" s="2">
        <f t="shared" si="65"/>
        <v>102.4684035042542</v>
      </c>
      <c r="AZ74" s="2">
        <f t="shared" si="65"/>
        <v>104.09251593322413</v>
      </c>
      <c r="BA74" s="2">
        <f t="shared" si="65"/>
        <v>99.883465742433643</v>
      </c>
      <c r="BB74" s="2">
        <f t="shared" si="65"/>
        <v>99.204453781085903</v>
      </c>
      <c r="BC74" s="2">
        <f t="shared" si="65"/>
        <v>101.72272676684571</v>
      </c>
      <c r="BD74" s="2">
        <f t="shared" si="65"/>
        <v>99.20225951399928</v>
      </c>
      <c r="BE74" s="2">
        <f t="shared" si="65"/>
        <v>99.093832515019585</v>
      </c>
      <c r="BF74" s="2">
        <f t="shared" si="65"/>
        <v>100.71804706107497</v>
      </c>
      <c r="BG74" s="2">
        <f t="shared" si="65"/>
        <v>99.647906814091016</v>
      </c>
      <c r="BH74" s="2">
        <f t="shared" si="65"/>
        <v>101.78326382783312</v>
      </c>
      <c r="BI74" s="2">
        <f t="shared" si="65"/>
        <v>103.66356655694837</v>
      </c>
      <c r="BJ74" s="2">
        <f t="shared" si="65"/>
        <v>107.2212050089981</v>
      </c>
      <c r="BK74" s="2">
        <f t="shared" si="65"/>
        <v>108.71686060492546</v>
      </c>
      <c r="BL74" s="2">
        <f t="shared" si="65"/>
        <v>112.84723998668495</v>
      </c>
      <c r="BM74" s="2">
        <f t="shared" si="65"/>
        <v>110.57857299875438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106.97488602251406</v>
      </c>
      <c r="DL74" s="2">
        <f t="shared" si="76"/>
        <v>110.55351066856329</v>
      </c>
      <c r="DM74" s="2">
        <f t="shared" si="76"/>
        <v>104.31914148156254</v>
      </c>
      <c r="DN74" s="2">
        <f t="shared" si="76"/>
        <v>109.08228002699055</v>
      </c>
      <c r="DO74" s="2">
        <f t="shared" si="76"/>
        <v>110.95527935222673</v>
      </c>
      <c r="DP74" s="2">
        <f t="shared" si="76"/>
        <v>107.16845945945948</v>
      </c>
      <c r="DQ74" s="2">
        <f t="shared" si="76"/>
        <v>105.82879658605972</v>
      </c>
      <c r="DR74" s="2">
        <f t="shared" si="76"/>
        <v>106.50031428571428</v>
      </c>
      <c r="DS74" s="2">
        <f t="shared" si="76"/>
        <v>107.26288803088804</v>
      </c>
      <c r="DT74" s="2">
        <f t="shared" si="76"/>
        <v>109.41548850278852</v>
      </c>
      <c r="DU74" s="2">
        <f t="shared" si="76"/>
        <v>109.67931861861862</v>
      </c>
      <c r="DV74" s="2">
        <f t="shared" si="76"/>
        <v>113.39240967283075</v>
      </c>
      <c r="DW74" s="2">
        <f t="shared" si="76"/>
        <v>115.37274957983189</v>
      </c>
      <c r="DX74" s="2">
        <f t="shared" si="76"/>
        <v>116.33384647950088</v>
      </c>
      <c r="DY74" s="2">
        <f t="shared" si="76"/>
        <v>111.79607881773397</v>
      </c>
      <c r="EA74" s="2">
        <f t="shared" si="77"/>
        <v>100.01584306082074</v>
      </c>
      <c r="EB74" s="2">
        <f t="shared" si="77"/>
        <v>99.978509465222899</v>
      </c>
      <c r="EC74" s="2">
        <f t="shared" si="77"/>
        <v>97.310191506418832</v>
      </c>
      <c r="ED74" s="2">
        <f t="shared" si="77"/>
        <v>93.230346997067215</v>
      </c>
      <c r="EE74" s="2">
        <f t="shared" si="77"/>
        <v>96.143285066704962</v>
      </c>
      <c r="EF74" s="2">
        <f t="shared" si="77"/>
        <v>94.463702248480473</v>
      </c>
      <c r="EG74" s="2">
        <f t="shared" si="77"/>
        <v>94.872803574788335</v>
      </c>
      <c r="EH74" s="2">
        <f t="shared" si="77"/>
        <v>96.925853840772376</v>
      </c>
      <c r="EI74" s="2">
        <f t="shared" si="77"/>
        <v>94.618533228646768</v>
      </c>
      <c r="EJ74" s="2">
        <f t="shared" si="77"/>
        <v>96.771640136548413</v>
      </c>
      <c r="EK74" s="2">
        <f t="shared" si="77"/>
        <v>99.857534233967755</v>
      </c>
      <c r="EL74" s="2">
        <f t="shared" si="77"/>
        <v>103.38363085606771</v>
      </c>
      <c r="EM74" s="2">
        <f t="shared" si="77"/>
        <v>103.82995533388181</v>
      </c>
      <c r="EN74" s="2">
        <f t="shared" si="77"/>
        <v>110.36448422462392</v>
      </c>
      <c r="EO74" s="2">
        <f t="shared" si="77"/>
        <v>109.62073181066835</v>
      </c>
      <c r="EQ74" s="2">
        <f t="shared" si="78"/>
        <v>99.86407630277273</v>
      </c>
      <c r="ER74" s="2">
        <f t="shared" si="78"/>
        <v>99.926399590911075</v>
      </c>
      <c r="ES74" s="2">
        <f t="shared" si="78"/>
        <v>97.927053709532373</v>
      </c>
      <c r="ET74" s="2">
        <f t="shared" si="78"/>
        <v>95.075792931455211</v>
      </c>
      <c r="EU74" s="2">
        <f t="shared" si="78"/>
        <v>98.151637217180578</v>
      </c>
      <c r="EV74" s="2">
        <f t="shared" si="78"/>
        <v>95.280119821456694</v>
      </c>
      <c r="EW74" s="2">
        <f t="shared" si="78"/>
        <v>95.754107565679718</v>
      </c>
      <c r="EX74" s="2">
        <f t="shared" si="78"/>
        <v>97.84738483900297</v>
      </c>
      <c r="EY74" s="2">
        <f t="shared" si="78"/>
        <v>96.082099554526579</v>
      </c>
      <c r="EZ74" s="2">
        <f t="shared" si="78"/>
        <v>97.258370518129084</v>
      </c>
      <c r="FA74" s="2">
        <f t="shared" si="78"/>
        <v>100.2631008219002</v>
      </c>
      <c r="FB74" s="2">
        <f t="shared" si="78"/>
        <v>103.01482182143054</v>
      </c>
      <c r="FC74" s="2">
        <f t="shared" si="78"/>
        <v>102.92057681860693</v>
      </c>
      <c r="FD74" s="2">
        <f t="shared" si="78"/>
        <v>108.45661672749378</v>
      </c>
      <c r="FE74" s="2">
        <f t="shared" si="78"/>
        <v>107.94837807344662</v>
      </c>
      <c r="FG74" s="2">
        <f t="shared" si="79"/>
        <v>0.64756960001397146</v>
      </c>
      <c r="FH74" s="2">
        <f t="shared" si="79"/>
        <v>0.61096775893113453</v>
      </c>
      <c r="FI74" s="2">
        <f t="shared" si="79"/>
        <v>0.63287848199424679</v>
      </c>
      <c r="FJ74" s="2">
        <f t="shared" si="79"/>
        <v>0.62315321750805497</v>
      </c>
      <c r="FK74" s="2">
        <f t="shared" si="79"/>
        <v>0.62334029946053793</v>
      </c>
      <c r="FL74" s="2">
        <f t="shared" si="79"/>
        <v>0.62703718167782696</v>
      </c>
      <c r="FM74" s="2">
        <f t="shared" si="79"/>
        <v>0.61474316986944544</v>
      </c>
      <c r="FN74" s="2">
        <f t="shared" si="79"/>
        <v>0.60394369113392843</v>
      </c>
      <c r="FO74" s="2">
        <f t="shared" si="79"/>
        <v>0.60226777200845882</v>
      </c>
      <c r="FP74" s="2">
        <f t="shared" si="79"/>
        <v>0.60363980360500769</v>
      </c>
      <c r="FQ74" s="2">
        <f t="shared" si="79"/>
        <v>0.61249914441038833</v>
      </c>
      <c r="FR74" s="2">
        <f t="shared" si="79"/>
        <v>0.61657284981620886</v>
      </c>
      <c r="FS74" s="2">
        <f t="shared" si="79"/>
        <v>0.57661592292352482</v>
      </c>
      <c r="FT74" s="2">
        <f t="shared" si="79"/>
        <v>0.58404734958109994</v>
      </c>
      <c r="FU74" s="2">
        <f t="shared" si="79"/>
        <v>0.55961308279399857</v>
      </c>
      <c r="FW74" s="2">
        <f t="shared" si="67"/>
        <v>1.1762177901387316E-4</v>
      </c>
      <c r="FX74" s="2">
        <f t="shared" si="67"/>
        <v>1.9093195585050067E-4</v>
      </c>
      <c r="FY74" s="2">
        <f t="shared" si="67"/>
        <v>2.2352076845432749E-4</v>
      </c>
      <c r="FZ74" s="2">
        <f t="shared" si="67"/>
        <v>1.933545749816437E-4</v>
      </c>
      <c r="GA74" s="2">
        <f t="shared" si="67"/>
        <v>1.7943474894299542E-4</v>
      </c>
      <c r="GB74" s="2">
        <f t="shared" si="67"/>
        <v>1.9011106356916815E-4</v>
      </c>
      <c r="GC74" s="2">
        <f t="shared" si="67"/>
        <v>1.7905487545059784E-4</v>
      </c>
      <c r="GD74" s="2">
        <f t="shared" si="67"/>
        <v>1.8204172732207776E-4</v>
      </c>
      <c r="GE74" s="2">
        <f t="shared" si="67"/>
        <v>2.0920024455523044E-4</v>
      </c>
      <c r="GF74" s="2">
        <f t="shared" si="67"/>
        <v>2.1669009636009114E-4</v>
      </c>
      <c r="GG74" s="2">
        <f t="shared" si="67"/>
        <v>2.0334641500656424E-4</v>
      </c>
      <c r="GH74" s="2">
        <f t="shared" si="67"/>
        <v>1.7186564050278069E-4</v>
      </c>
      <c r="GI74" s="2">
        <f t="shared" si="67"/>
        <v>1.4297419544414153E-4</v>
      </c>
      <c r="GJ74" s="2">
        <f t="shared" si="67"/>
        <v>1.1336697433253696E-4</v>
      </c>
      <c r="GK74" s="2">
        <f t="shared" si="67"/>
        <v>9.1591991270216556E-5</v>
      </c>
      <c r="GM74" s="86">
        <f t="shared" si="68"/>
        <v>9.3699268593541732E-2</v>
      </c>
      <c r="GN74" s="86">
        <f t="shared" si="68"/>
        <v>7.3082149569908147E-2</v>
      </c>
      <c r="GO74" s="86">
        <f t="shared" si="68"/>
        <v>9.6655908955602665E-2</v>
      </c>
      <c r="GP74" s="86">
        <f t="shared" si="68"/>
        <v>8.3353317779999506E-2</v>
      </c>
      <c r="GQ74" s="86">
        <f t="shared" si="68"/>
        <v>8.5732240443981561E-2</v>
      </c>
      <c r="GR74" s="86">
        <f t="shared" si="68"/>
        <v>9.1683465301395775E-2</v>
      </c>
      <c r="GS74" s="86">
        <f t="shared" si="68"/>
        <v>8.1093131214176495E-2</v>
      </c>
      <c r="GT74" s="86">
        <f t="shared" si="68"/>
        <v>7.2896118550360003E-2</v>
      </c>
      <c r="GU74" s="86">
        <f t="shared" si="68"/>
        <v>7.1390059354699775E-2</v>
      </c>
      <c r="GV74" s="86">
        <f t="shared" si="68"/>
        <v>6.8466242845303185E-2</v>
      </c>
      <c r="GW74" s="86">
        <f t="shared" si="68"/>
        <v>7.9368943039110657E-2</v>
      </c>
      <c r="GX74" s="86">
        <f t="shared" si="68"/>
        <v>8.1820235621559476E-2</v>
      </c>
      <c r="GY74" s="86">
        <f t="shared" si="68"/>
        <v>5.078054996333891E-2</v>
      </c>
      <c r="GZ74" s="86">
        <f t="shared" si="68"/>
        <v>5.7411481602923732E-2</v>
      </c>
      <c r="HA74" s="86">
        <f t="shared" si="68"/>
        <v>4.2493429577636355E-2</v>
      </c>
      <c r="HC74" s="86">
        <f t="shared" si="73"/>
        <v>4.7987793732978663E-7</v>
      </c>
      <c r="HD74" s="86">
        <f t="shared" si="69"/>
        <v>1.1444099607034213E-7</v>
      </c>
      <c r="HE74" s="86">
        <f t="shared" si="69"/>
        <v>1.3681852428088975E-7</v>
      </c>
      <c r="HF74" s="86">
        <f t="shared" si="69"/>
        <v>9.174963002790499E-8</v>
      </c>
      <c r="HG74" s="86">
        <f t="shared" si="69"/>
        <v>3.7113110907558929E-8</v>
      </c>
      <c r="HH74" s="86">
        <f t="shared" si="69"/>
        <v>4.2630952993739872E-8</v>
      </c>
      <c r="HI74" s="86">
        <f t="shared" si="69"/>
        <v>2.2521844213962959E-8</v>
      </c>
      <c r="HJ74" s="86">
        <f t="shared" si="69"/>
        <v>2.5357277533252747E-8</v>
      </c>
      <c r="HK74" s="86">
        <f t="shared" si="69"/>
        <v>1.2493979029524262E-8</v>
      </c>
      <c r="HL74" s="86">
        <f t="shared" si="69"/>
        <v>1.5935196969906167E-8</v>
      </c>
      <c r="HM74" s="86">
        <f t="shared" si="69"/>
        <v>5.3230357194172449E-8</v>
      </c>
      <c r="HN74" s="86">
        <f t="shared" si="69"/>
        <v>4.4607285125088951E-8</v>
      </c>
      <c r="HO74" s="86">
        <f t="shared" si="69"/>
        <v>4.7308988297604094E-9</v>
      </c>
      <c r="HP74" s="86">
        <f t="shared" si="69"/>
        <v>4.4282393836001854E-8</v>
      </c>
      <c r="HQ74" s="86">
        <f t="shared" si="69"/>
        <v>1.2284559031464598E-10</v>
      </c>
      <c r="HS74" s="86">
        <f t="shared" si="70"/>
        <v>7.7197922976802739E-74</v>
      </c>
      <c r="HT74" s="86">
        <f t="shared" si="70"/>
        <v>9.4108769249715978E-81</v>
      </c>
      <c r="HU74" s="86">
        <f t="shared" si="70"/>
        <v>7.4762016864644455E-83</v>
      </c>
      <c r="HV74" s="86">
        <f t="shared" si="70"/>
        <v>3.2312756592599721E-85</v>
      </c>
      <c r="HW74" s="86">
        <f t="shared" si="70"/>
        <v>4.5267546273348449E-91</v>
      </c>
      <c r="HX74" s="86">
        <f t="shared" si="70"/>
        <v>3.0496892618418811E-90</v>
      </c>
      <c r="HY74" s="86">
        <f t="shared" si="70"/>
        <v>1.5804149641274867E-94</v>
      </c>
      <c r="HZ74" s="86">
        <f t="shared" si="70"/>
        <v>3.3992261198920491E-94</v>
      </c>
      <c r="IA74" s="86">
        <f t="shared" si="70"/>
        <v>3.6151823942784836E-97</v>
      </c>
      <c r="IB74" s="86">
        <f t="shared" si="70"/>
        <v>2.616975254927709E-97</v>
      </c>
      <c r="IC74" s="86">
        <f t="shared" si="70"/>
        <v>1.3626286357636372E-91</v>
      </c>
      <c r="ID74" s="86">
        <f t="shared" si="70"/>
        <v>4.9594607666735797E-93</v>
      </c>
      <c r="IE74" s="86">
        <f t="shared" si="70"/>
        <v>7.1895428464885454E-105</v>
      </c>
      <c r="IF74" s="86">
        <f t="shared" si="70"/>
        <v>5.7793950989826197E-39</v>
      </c>
      <c r="IG74" s="86">
        <f t="shared" si="70"/>
        <v>5.5280606065970346E-27</v>
      </c>
      <c r="II74" s="86">
        <f t="shared" si="71"/>
        <v>4.6726126031406656E-221</v>
      </c>
      <c r="IJ74" s="86">
        <f t="shared" si="71"/>
        <v>5.1524127728749416E-244</v>
      </c>
      <c r="IK74" s="86">
        <f t="shared" si="71"/>
        <v>2.2430618792556984E-247</v>
      </c>
      <c r="IL74" s="86">
        <f t="shared" si="71"/>
        <v>6.5908058312778629E-255</v>
      </c>
      <c r="IM74" s="86">
        <f t="shared" si="71"/>
        <v>4.4184766038326026E-274</v>
      </c>
      <c r="IN74" s="86">
        <f t="shared" si="71"/>
        <v>7.6206776014146904E-274</v>
      </c>
      <c r="IO74" s="86">
        <f t="shared" si="71"/>
        <v>5.3744370490571841E-288</v>
      </c>
      <c r="IP74" s="86">
        <f t="shared" si="71"/>
        <v>2.8350268422503919E-291</v>
      </c>
      <c r="IQ74" s="86">
        <f t="shared" si="71"/>
        <v>7.0865274632886082E-296</v>
      </c>
      <c r="IR74" s="86">
        <f t="shared" si="71"/>
        <v>7.9263268178420506E-286</v>
      </c>
      <c r="IS74" s="86">
        <f t="shared" si="71"/>
        <v>2.0078410147899526E-278</v>
      </c>
      <c r="IT74" s="86">
        <f t="shared" si="71"/>
        <v>1.0320887214647986E-284</v>
      </c>
      <c r="IU74" s="86">
        <f t="shared" si="71"/>
        <v>0</v>
      </c>
      <c r="IV74" s="86">
        <f t="shared" si="71"/>
        <v>1.2261261996536848E-152</v>
      </c>
      <c r="IW74" s="86">
        <f t="shared" si="71"/>
        <v>1.095899293515369E-72</v>
      </c>
      <c r="IY74" s="86">
        <f t="shared" si="72"/>
        <v>9.3699748471479063E-2</v>
      </c>
      <c r="IZ74" s="86">
        <f t="shared" si="72"/>
        <v>7.3082264010904216E-2</v>
      </c>
      <c r="JA74" s="86">
        <f t="shared" si="72"/>
        <v>9.6656045774126953E-2</v>
      </c>
      <c r="JB74" s="86">
        <f t="shared" si="72"/>
        <v>8.3353409529629538E-2</v>
      </c>
      <c r="JC74" s="86">
        <f t="shared" si="72"/>
        <v>8.5732277557092465E-2</v>
      </c>
      <c r="JD74" s="86">
        <f t="shared" si="72"/>
        <v>9.1683507932348765E-2</v>
      </c>
      <c r="JE74" s="86">
        <f t="shared" si="72"/>
        <v>8.1093153736020704E-2</v>
      </c>
      <c r="JF74" s="86">
        <f t="shared" si="72"/>
        <v>7.2896143907637531E-2</v>
      </c>
      <c r="JG74" s="86">
        <f t="shared" si="72"/>
        <v>7.1390071848678807E-2</v>
      </c>
      <c r="JH74" s="86">
        <f t="shared" si="72"/>
        <v>6.8466258780500153E-2</v>
      </c>
      <c r="JI74" s="86">
        <f t="shared" si="72"/>
        <v>7.9368996269467848E-2</v>
      </c>
      <c r="JJ74" s="86">
        <f t="shared" si="72"/>
        <v>8.1820280228844605E-2</v>
      </c>
      <c r="JK74" s="86">
        <f t="shared" si="72"/>
        <v>5.0780554694237742E-2</v>
      </c>
      <c r="JL74" s="86">
        <f t="shared" si="72"/>
        <v>5.7411525885317567E-2</v>
      </c>
      <c r="JM74" s="86">
        <f t="shared" si="72"/>
        <v>4.2493429700481943E-2</v>
      </c>
    </row>
    <row r="75" spans="2:273" x14ac:dyDescent="0.25">
      <c r="B75" s="2">
        <v>48</v>
      </c>
      <c r="C75" s="37">
        <v>149.15</v>
      </c>
      <c r="D75" s="37">
        <v>138.36699999999999</v>
      </c>
      <c r="E75" s="37">
        <v>150.85</v>
      </c>
      <c r="F75" s="37">
        <v>140.25</v>
      </c>
      <c r="G75" s="37">
        <v>142.65</v>
      </c>
      <c r="H75" s="37">
        <v>148.11699999999999</v>
      </c>
      <c r="I75" s="37">
        <v>143.828</v>
      </c>
      <c r="J75" s="37">
        <v>140.70699999999999</v>
      </c>
      <c r="K75" s="37">
        <v>138.19</v>
      </c>
      <c r="L75" s="37">
        <v>135.81</v>
      </c>
      <c r="M75" s="37">
        <v>144.94800000000001</v>
      </c>
      <c r="N75" s="37">
        <v>142.93100000000001</v>
      </c>
      <c r="O75" s="37">
        <v>134.70699999999999</v>
      </c>
      <c r="P75" s="37">
        <v>147.63800000000001</v>
      </c>
      <c r="Q75" s="37">
        <v>126.56100000000001</v>
      </c>
      <c r="S75" s="4">
        <f t="shared" si="74"/>
        <v>150.87651133341544</v>
      </c>
      <c r="T75" s="4">
        <f t="shared" si="74"/>
        <v>145.60653286919464</v>
      </c>
      <c r="U75" s="4">
        <f t="shared" si="74"/>
        <v>151.88940707201633</v>
      </c>
      <c r="V75" s="4">
        <f t="shared" si="74"/>
        <v>145.71021033291987</v>
      </c>
      <c r="W75" s="4">
        <f t="shared" si="74"/>
        <v>147.45695591746741</v>
      </c>
      <c r="X75" s="4">
        <f t="shared" si="74"/>
        <v>150.56178866449756</v>
      </c>
      <c r="Y75" s="4">
        <f t="shared" si="74"/>
        <v>146.46619475844474</v>
      </c>
      <c r="Z75" s="4">
        <f t="shared" si="74"/>
        <v>144.89208682437851</v>
      </c>
      <c r="AA75" s="4">
        <f t="shared" si="74"/>
        <v>143.38472054030532</v>
      </c>
      <c r="AB75" s="4">
        <f t="shared" si="74"/>
        <v>144.15590528815594</v>
      </c>
      <c r="AC75" s="4">
        <f t="shared" si="74"/>
        <v>149.73147907137673</v>
      </c>
      <c r="AD75" s="4">
        <f t="shared" si="74"/>
        <v>150.91135504055927</v>
      </c>
      <c r="AE75" s="4">
        <f t="shared" si="74"/>
        <v>141.52367725295971</v>
      </c>
      <c r="AF75" s="4">
        <f t="shared" si="74"/>
        <v>149.7035068002258</v>
      </c>
      <c r="AG75" s="4">
        <f t="shared" si="74"/>
        <v>133.02488377051745</v>
      </c>
      <c r="AI75" s="4">
        <f t="shared" si="75"/>
        <v>-1.7265113334154307</v>
      </c>
      <c r="AJ75" s="4">
        <f t="shared" si="75"/>
        <v>-7.2395328691946474</v>
      </c>
      <c r="AK75" s="4">
        <f t="shared" si="75"/>
        <v>-1.0394070720163313</v>
      </c>
      <c r="AL75" s="4">
        <f t="shared" si="75"/>
        <v>-5.4602103329198712</v>
      </c>
      <c r="AM75" s="4">
        <f t="shared" si="75"/>
        <v>-4.8069559174674055</v>
      </c>
      <c r="AN75" s="4">
        <f t="shared" si="75"/>
        <v>-2.4447886644975654</v>
      </c>
      <c r="AO75" s="4">
        <f t="shared" si="75"/>
        <v>-2.6381947584447403</v>
      </c>
      <c r="AP75" s="4">
        <f t="shared" si="75"/>
        <v>-4.1850868243785158</v>
      </c>
      <c r="AQ75" s="4">
        <f t="shared" si="75"/>
        <v>-5.194720540305326</v>
      </c>
      <c r="AR75" s="4">
        <f t="shared" si="75"/>
        <v>-8.345905288155933</v>
      </c>
      <c r="AS75" s="4">
        <f t="shared" si="75"/>
        <v>-4.7834790713767177</v>
      </c>
      <c r="AT75" s="4">
        <f t="shared" si="75"/>
        <v>-7.9803550405592603</v>
      </c>
      <c r="AU75" s="4">
        <f t="shared" si="75"/>
        <v>-6.816677252959721</v>
      </c>
      <c r="AV75" s="4">
        <f t="shared" si="75"/>
        <v>-2.0655068002257906</v>
      </c>
      <c r="AW75" s="4">
        <f t="shared" si="75"/>
        <v>-6.463883770517441</v>
      </c>
      <c r="AY75" s="2">
        <f t="shared" si="65"/>
        <v>102.32295680667291</v>
      </c>
      <c r="AZ75" s="2">
        <f t="shared" si="65"/>
        <v>103.91250787295277</v>
      </c>
      <c r="BA75" s="2">
        <f t="shared" si="65"/>
        <v>99.739746935491652</v>
      </c>
      <c r="BB75" s="2">
        <f t="shared" si="65"/>
        <v>98.960141697086641</v>
      </c>
      <c r="BC75" s="2">
        <f t="shared" si="65"/>
        <v>101.48273655210342</v>
      </c>
      <c r="BD75" s="2">
        <f t="shared" si="65"/>
        <v>98.975928987493575</v>
      </c>
      <c r="BE75" s="2">
        <f t="shared" si="65"/>
        <v>98.897157685010342</v>
      </c>
      <c r="BF75" s="2">
        <f t="shared" si="65"/>
        <v>100.53239934303204</v>
      </c>
      <c r="BG75" s="2">
        <f t="shared" si="65"/>
        <v>99.439355519553018</v>
      </c>
      <c r="BH75" s="2">
        <f t="shared" si="65"/>
        <v>101.56404395271974</v>
      </c>
      <c r="BI75" s="2">
        <f t="shared" si="65"/>
        <v>103.48737595687471</v>
      </c>
      <c r="BJ75" s="2">
        <f t="shared" si="65"/>
        <v>107.0401249945146</v>
      </c>
      <c r="BK75" s="2">
        <f t="shared" si="65"/>
        <v>108.52230899534084</v>
      </c>
      <c r="BL75" s="2">
        <f t="shared" si="65"/>
        <v>112.73639319807697</v>
      </c>
      <c r="BM75" s="2">
        <f t="shared" si="65"/>
        <v>110.53640189328978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107.15856369606003</v>
      </c>
      <c r="DL75" s="2">
        <f t="shared" si="76"/>
        <v>110.84085514461829</v>
      </c>
      <c r="DM75" s="2">
        <f t="shared" si="76"/>
        <v>104.45525538899224</v>
      </c>
      <c r="DN75" s="2">
        <f t="shared" si="76"/>
        <v>109.38996302294197</v>
      </c>
      <c r="DO75" s="2">
        <f t="shared" si="76"/>
        <v>111.25925101214575</v>
      </c>
      <c r="DP75" s="2">
        <f t="shared" si="76"/>
        <v>107.38883783783787</v>
      </c>
      <c r="DQ75" s="2">
        <f t="shared" si="76"/>
        <v>106.00632527264105</v>
      </c>
      <c r="DR75" s="2">
        <f t="shared" si="76"/>
        <v>106.67</v>
      </c>
      <c r="DS75" s="2">
        <f t="shared" si="76"/>
        <v>107.49577194337195</v>
      </c>
      <c r="DT75" s="2">
        <f t="shared" si="76"/>
        <v>109.59523033033034</v>
      </c>
      <c r="DU75" s="2">
        <f t="shared" si="76"/>
        <v>109.89513123123123</v>
      </c>
      <c r="DV75" s="2">
        <f t="shared" si="76"/>
        <v>113.65945827406355</v>
      </c>
      <c r="DW75" s="2">
        <f t="shared" si="76"/>
        <v>115.67903865546215</v>
      </c>
      <c r="DX75" s="2">
        <f t="shared" si="76"/>
        <v>116.6290931372549</v>
      </c>
      <c r="DY75" s="2">
        <f t="shared" si="76"/>
        <v>112.01066748768471</v>
      </c>
      <c r="EA75" s="2">
        <f t="shared" si="77"/>
        <v>99.922838266106623</v>
      </c>
      <c r="EB75" s="2">
        <f t="shared" si="77"/>
        <v>99.889090184173654</v>
      </c>
      <c r="EC75" s="2">
        <f t="shared" si="77"/>
        <v>97.244821844302166</v>
      </c>
      <c r="ED75" s="2">
        <f t="shared" si="77"/>
        <v>93.207175751264529</v>
      </c>
      <c r="EE75" s="2">
        <f t="shared" si="77"/>
        <v>96.094378349591196</v>
      </c>
      <c r="EF75" s="2">
        <f t="shared" si="77"/>
        <v>94.411957363879793</v>
      </c>
      <c r="EG75" s="2">
        <f t="shared" si="77"/>
        <v>94.833623590708441</v>
      </c>
      <c r="EH75" s="2">
        <f t="shared" si="77"/>
        <v>96.861324429830717</v>
      </c>
      <c r="EI75" s="2">
        <f t="shared" si="77"/>
        <v>94.586579145869578</v>
      </c>
      <c r="EJ75" s="2">
        <f t="shared" si="77"/>
        <v>96.754451845006301</v>
      </c>
      <c r="EK75" s="2">
        <f t="shared" si="77"/>
        <v>99.790034800972975</v>
      </c>
      <c r="EL75" s="2">
        <f t="shared" si="77"/>
        <v>103.28607245097326</v>
      </c>
      <c r="EM75" s="2">
        <f t="shared" si="77"/>
        <v>103.73003853009736</v>
      </c>
      <c r="EN75" s="2">
        <f t="shared" si="77"/>
        <v>110.20837183480238</v>
      </c>
      <c r="EO75" s="2">
        <f t="shared" si="77"/>
        <v>109.47859562324417</v>
      </c>
      <c r="EQ75" s="2">
        <f t="shared" si="78"/>
        <v>99.773753901351526</v>
      </c>
      <c r="ER75" s="2">
        <f t="shared" si="78"/>
        <v>99.837887506016003</v>
      </c>
      <c r="ES75" s="2">
        <f t="shared" si="78"/>
        <v>97.849909532374099</v>
      </c>
      <c r="ET75" s="2">
        <f t="shared" si="78"/>
        <v>95.017894868403133</v>
      </c>
      <c r="EU75" s="2">
        <f t="shared" si="78"/>
        <v>98.064516304283273</v>
      </c>
      <c r="EV75" s="2">
        <f t="shared" si="78"/>
        <v>95.212973912145159</v>
      </c>
      <c r="EW75" s="2">
        <f t="shared" si="78"/>
        <v>95.698517217541834</v>
      </c>
      <c r="EX75" s="2">
        <f t="shared" si="78"/>
        <v>97.765804361614443</v>
      </c>
      <c r="EY75" s="2">
        <f t="shared" si="78"/>
        <v>96.021926021436485</v>
      </c>
      <c r="EZ75" s="2">
        <f t="shared" si="78"/>
        <v>97.231854509797358</v>
      </c>
      <c r="FA75" s="2">
        <f t="shared" si="78"/>
        <v>100.1878200375553</v>
      </c>
      <c r="FB75" s="2">
        <f t="shared" si="78"/>
        <v>102.92411973030318</v>
      </c>
      <c r="FC75" s="2">
        <f t="shared" si="78"/>
        <v>102.83705098198675</v>
      </c>
      <c r="FD75" s="2">
        <f t="shared" si="78"/>
        <v>108.33376069495385</v>
      </c>
      <c r="FE75" s="2">
        <f t="shared" si="78"/>
        <v>107.8384939153292</v>
      </c>
      <c r="FG75" s="2">
        <f t="shared" si="79"/>
        <v>0.66829341564281108</v>
      </c>
      <c r="FH75" s="2">
        <f t="shared" si="79"/>
        <v>0.63262283088308668</v>
      </c>
      <c r="FI75" s="2">
        <f t="shared" si="79"/>
        <v>0.65400460587894482</v>
      </c>
      <c r="FJ75" s="2">
        <f t="shared" si="79"/>
        <v>0.64452464414674515</v>
      </c>
      <c r="FK75" s="2">
        <f t="shared" si="79"/>
        <v>0.6447071655805342</v>
      </c>
      <c r="FL75" s="2">
        <f t="shared" si="79"/>
        <v>0.64831265404471461</v>
      </c>
      <c r="FM75" s="2">
        <f t="shared" si="79"/>
        <v>0.63631318471144926</v>
      </c>
      <c r="FN75" s="2">
        <f t="shared" si="79"/>
        <v>0.62575025021583042</v>
      </c>
      <c r="FO75" s="2">
        <f t="shared" si="79"/>
        <v>0.62410917463657423</v>
      </c>
      <c r="FP75" s="2">
        <f t="shared" si="79"/>
        <v>0.62545271794585777</v>
      </c>
      <c r="FQ75" s="2">
        <f t="shared" si="79"/>
        <v>0.63412002141600232</v>
      </c>
      <c r="FR75" s="2">
        <f t="shared" si="79"/>
        <v>0.63810073053177085</v>
      </c>
      <c r="FS75" s="2">
        <f t="shared" si="79"/>
        <v>0.59892790986839095</v>
      </c>
      <c r="FT75" s="2">
        <f t="shared" si="79"/>
        <v>0.60623514647765342</v>
      </c>
      <c r="FU75" s="2">
        <f t="shared" si="79"/>
        <v>0.58217181881712032</v>
      </c>
      <c r="FW75" s="2">
        <f t="shared" si="67"/>
        <v>1.2896825255667035E-4</v>
      </c>
      <c r="FX75" s="2">
        <f t="shared" si="67"/>
        <v>2.0934887016951629E-4</v>
      </c>
      <c r="FY75" s="2">
        <f t="shared" si="67"/>
        <v>2.4508036386656969E-4</v>
      </c>
      <c r="FZ75" s="2">
        <f t="shared" si="67"/>
        <v>2.1200512074225097E-4</v>
      </c>
      <c r="GA75" s="2">
        <f t="shared" si="67"/>
        <v>1.9674288392393832E-4</v>
      </c>
      <c r="GB75" s="2">
        <f t="shared" si="67"/>
        <v>2.0844881277017597E-4</v>
      </c>
      <c r="GC75" s="2">
        <f t="shared" si="67"/>
        <v>1.9632637532790252E-4</v>
      </c>
      <c r="GD75" s="2">
        <f t="shared" si="67"/>
        <v>1.9960127918816287E-4</v>
      </c>
      <c r="GE75" s="2">
        <f t="shared" si="67"/>
        <v>2.2937887716860484E-4</v>
      </c>
      <c r="GF75" s="2">
        <f t="shared" si="67"/>
        <v>2.3759099893255926E-4</v>
      </c>
      <c r="GG75" s="2">
        <f t="shared" si="67"/>
        <v>2.2296053616834778E-4</v>
      </c>
      <c r="GH75" s="2">
        <f t="shared" si="67"/>
        <v>1.884438028367086E-4</v>
      </c>
      <c r="GI75" s="2">
        <f t="shared" si="67"/>
        <v>1.5676592550329581E-4</v>
      </c>
      <c r="GJ75" s="2">
        <f t="shared" si="67"/>
        <v>1.2430305596098704E-4</v>
      </c>
      <c r="GK75" s="2">
        <f t="shared" si="67"/>
        <v>1.0042773392639315E-4</v>
      </c>
      <c r="GM75" s="86">
        <f t="shared" si="68"/>
        <v>0.12078397449806097</v>
      </c>
      <c r="GN75" s="86">
        <f t="shared" si="68"/>
        <v>9.9369609825224081E-2</v>
      </c>
      <c r="GO75" s="86">
        <f t="shared" si="68"/>
        <v>0.12865145960890725</v>
      </c>
      <c r="GP75" s="86">
        <f t="shared" si="68"/>
        <v>0.11164778270423563</v>
      </c>
      <c r="GQ75" s="86">
        <f t="shared" si="68"/>
        <v>0.11515484206922229</v>
      </c>
      <c r="GR75" s="86">
        <f t="shared" si="68"/>
        <v>0.12298164246774465</v>
      </c>
      <c r="GS75" s="86">
        <f t="shared" si="68"/>
        <v>0.11061248030850009</v>
      </c>
      <c r="GT75" s="86">
        <f t="shared" si="68"/>
        <v>0.10115924341653107</v>
      </c>
      <c r="GU75" s="86">
        <f t="shared" si="68"/>
        <v>9.9296822190014664E-2</v>
      </c>
      <c r="GV75" s="86">
        <f t="shared" si="68"/>
        <v>9.4236841407758287E-2</v>
      </c>
      <c r="GW75" s="86">
        <f t="shared" si="68"/>
        <v>0.10863554505480497</v>
      </c>
      <c r="GX75" s="86">
        <f t="shared" si="68"/>
        <v>0.11118113496295394</v>
      </c>
      <c r="GY75" s="86">
        <f t="shared" si="68"/>
        <v>7.3400758833654961E-2</v>
      </c>
      <c r="GZ75" s="86">
        <f t="shared" si="68"/>
        <v>8.2299445207830391E-2</v>
      </c>
      <c r="HA75" s="86">
        <f t="shared" si="68"/>
        <v>6.4680243750446648E-2</v>
      </c>
      <c r="HC75" s="86">
        <f t="shared" si="73"/>
        <v>9.9788342274723871E-7</v>
      </c>
      <c r="HD75" s="86">
        <f t="shared" si="69"/>
        <v>2.6850999482932423E-7</v>
      </c>
      <c r="HE75" s="86">
        <f t="shared" si="69"/>
        <v>3.2637287938056247E-7</v>
      </c>
      <c r="HF75" s="86">
        <f t="shared" si="69"/>
        <v>2.2100269243062346E-7</v>
      </c>
      <c r="HG75" s="86">
        <f t="shared" si="69"/>
        <v>9.4031837238274811E-8</v>
      </c>
      <c r="HH75" s="86">
        <f t="shared" si="69"/>
        <v>1.0820725576235343E-7</v>
      </c>
      <c r="HI75" s="86">
        <f t="shared" si="69"/>
        <v>5.923546820610065E-8</v>
      </c>
      <c r="HJ75" s="86">
        <f t="shared" si="69"/>
        <v>6.6950209733103698E-8</v>
      </c>
      <c r="HK75" s="86">
        <f t="shared" si="69"/>
        <v>3.4480812228342833E-8</v>
      </c>
      <c r="HL75" s="86">
        <f t="shared" si="69"/>
        <v>4.3098638966095801E-8</v>
      </c>
      <c r="HM75" s="86">
        <f t="shared" si="69"/>
        <v>1.3626752399686098E-7</v>
      </c>
      <c r="HN75" s="86">
        <f t="shared" si="69"/>
        <v>1.1390139280432203E-7</v>
      </c>
      <c r="HO75" s="86">
        <f t="shared" si="69"/>
        <v>1.3346410103604702E-8</v>
      </c>
      <c r="HP75" s="86">
        <f t="shared" si="69"/>
        <v>1.085475255403464E-7</v>
      </c>
      <c r="HQ75" s="86">
        <f t="shared" si="69"/>
        <v>4.3758616574237538E-10</v>
      </c>
      <c r="HS75" s="86">
        <f t="shared" si="70"/>
        <v>8.2417321869642388E-72</v>
      </c>
      <c r="HT75" s="86">
        <f t="shared" si="70"/>
        <v>2.1402930924108416E-78</v>
      </c>
      <c r="HU75" s="86">
        <f t="shared" si="70"/>
        <v>2.103370579139769E-80</v>
      </c>
      <c r="HV75" s="86">
        <f t="shared" si="70"/>
        <v>9.757146415241522E-83</v>
      </c>
      <c r="HW75" s="86">
        <f t="shared" si="70"/>
        <v>1.9657365502969454E-88</v>
      </c>
      <c r="HX75" s="86">
        <f t="shared" si="70"/>
        <v>1.3369547903427177E-87</v>
      </c>
      <c r="HY75" s="86">
        <f t="shared" si="70"/>
        <v>8.9959507938591982E-92</v>
      </c>
      <c r="HZ75" s="86">
        <f t="shared" si="70"/>
        <v>2.0071042312786619E-91</v>
      </c>
      <c r="IA75" s="86">
        <f t="shared" si="70"/>
        <v>2.7677558814336163E-94</v>
      </c>
      <c r="IB75" s="86">
        <f t="shared" si="70"/>
        <v>1.8460390460733527E-94</v>
      </c>
      <c r="IC75" s="86">
        <f t="shared" si="70"/>
        <v>6.9130314719603657E-89</v>
      </c>
      <c r="ID75" s="86">
        <f t="shared" si="70"/>
        <v>2.511413606905562E-90</v>
      </c>
      <c r="IE75" s="86">
        <f t="shared" si="70"/>
        <v>6.8862080878567959E-102</v>
      </c>
      <c r="IF75" s="86">
        <f t="shared" si="70"/>
        <v>6.3588430938939888E-38</v>
      </c>
      <c r="IG75" s="86">
        <f t="shared" si="70"/>
        <v>2.7449606261345333E-26</v>
      </c>
      <c r="II75" s="86">
        <f t="shared" si="71"/>
        <v>1.2719390839134949E-216</v>
      </c>
      <c r="IJ75" s="86">
        <f t="shared" si="71"/>
        <v>7.7127836453354093E-239</v>
      </c>
      <c r="IK75" s="86">
        <f t="shared" si="71"/>
        <v>4.9629427429170426E-242</v>
      </c>
      <c r="IL75" s="86">
        <f t="shared" si="71"/>
        <v>1.717623698260469E-249</v>
      </c>
      <c r="IM75" s="86">
        <f t="shared" si="71"/>
        <v>2.6396268829881102E-268</v>
      </c>
      <c r="IN75" s="86">
        <f t="shared" si="71"/>
        <v>4.920037675376704E-268</v>
      </c>
      <c r="IO75" s="86">
        <f t="shared" si="71"/>
        <v>6.3164197521477445E-282</v>
      </c>
      <c r="IP75" s="86">
        <f t="shared" si="71"/>
        <v>4.0177844052418058E-285</v>
      </c>
      <c r="IQ75" s="86">
        <f t="shared" si="71"/>
        <v>1.5912727148475996E-289</v>
      </c>
      <c r="IR75" s="86">
        <f t="shared" si="71"/>
        <v>1.1446883163980484E-279</v>
      </c>
      <c r="IS75" s="86">
        <f t="shared" si="71"/>
        <v>1.8075184524676849E-272</v>
      </c>
      <c r="IT75" s="86">
        <f t="shared" si="71"/>
        <v>9.6818819215366736E-279</v>
      </c>
      <c r="IU75" s="86">
        <f t="shared" si="71"/>
        <v>0</v>
      </c>
      <c r="IV75" s="86">
        <f t="shared" si="71"/>
        <v>1.339419206455288E-149</v>
      </c>
      <c r="IW75" s="86">
        <f t="shared" si="71"/>
        <v>2.7284221561666394E-71</v>
      </c>
      <c r="IY75" s="86">
        <f t="shared" si="72"/>
        <v>0.12078497238148371</v>
      </c>
      <c r="IZ75" s="86">
        <f t="shared" si="72"/>
        <v>9.9369878335218917E-2</v>
      </c>
      <c r="JA75" s="86">
        <f t="shared" si="72"/>
        <v>0.12865178598178664</v>
      </c>
      <c r="JB75" s="86">
        <f t="shared" si="72"/>
        <v>0.11164800370692805</v>
      </c>
      <c r="JC75" s="86">
        <f t="shared" si="72"/>
        <v>0.11515493610105952</v>
      </c>
      <c r="JD75" s="86">
        <f t="shared" si="72"/>
        <v>0.12298175067500042</v>
      </c>
      <c r="JE75" s="86">
        <f t="shared" si="72"/>
        <v>0.1106125395439683</v>
      </c>
      <c r="JF75" s="86">
        <f t="shared" si="72"/>
        <v>0.10115931036674081</v>
      </c>
      <c r="JG75" s="86">
        <f t="shared" si="72"/>
        <v>9.9296856670826897E-2</v>
      </c>
      <c r="JH75" s="86">
        <f t="shared" si="72"/>
        <v>9.423688450639725E-2</v>
      </c>
      <c r="JI75" s="86">
        <f t="shared" si="72"/>
        <v>0.10863568132232897</v>
      </c>
      <c r="JJ75" s="86">
        <f t="shared" si="72"/>
        <v>0.11118124886434674</v>
      </c>
      <c r="JK75" s="86">
        <f t="shared" si="72"/>
        <v>7.3400772180065063E-2</v>
      </c>
      <c r="JL75" s="86">
        <f t="shared" si="72"/>
        <v>8.2299553755355928E-2</v>
      </c>
      <c r="JM75" s="86">
        <f t="shared" si="72"/>
        <v>6.4680244188032809E-2</v>
      </c>
    </row>
    <row r="76" spans="2:273" x14ac:dyDescent="0.25">
      <c r="B76" s="2">
        <v>49</v>
      </c>
      <c r="C76" s="37">
        <v>160.65</v>
      </c>
      <c r="D76" s="37">
        <v>157.96700000000001</v>
      </c>
      <c r="E76" s="37">
        <v>169.517</v>
      </c>
      <c r="F76" s="37">
        <v>155.233</v>
      </c>
      <c r="G76" s="37">
        <v>159.417</v>
      </c>
      <c r="H76" s="37">
        <v>166.667</v>
      </c>
      <c r="I76" s="37">
        <v>159.62100000000001</v>
      </c>
      <c r="J76" s="37">
        <v>159.03399999999999</v>
      </c>
      <c r="K76" s="37">
        <v>158.58600000000001</v>
      </c>
      <c r="L76" s="37">
        <v>153.74100000000001</v>
      </c>
      <c r="M76" s="37">
        <v>161.25899999999999</v>
      </c>
      <c r="N76" s="37">
        <v>158.77600000000001</v>
      </c>
      <c r="O76" s="37">
        <v>147.27600000000001</v>
      </c>
      <c r="P76" s="37">
        <v>164.03399999999999</v>
      </c>
      <c r="Q76" s="37">
        <v>138.386</v>
      </c>
      <c r="S76" s="4">
        <f t="shared" si="74"/>
        <v>160.6294662261042</v>
      </c>
      <c r="T76" s="4">
        <f t="shared" si="74"/>
        <v>156.06847447220048</v>
      </c>
      <c r="U76" s="4">
        <f t="shared" si="74"/>
        <v>163.63519183750222</v>
      </c>
      <c r="V76" s="4">
        <f t="shared" si="74"/>
        <v>156.61469154939309</v>
      </c>
      <c r="W76" s="4">
        <f t="shared" si="74"/>
        <v>158.23464774529947</v>
      </c>
      <c r="X76" s="4">
        <f t="shared" si="74"/>
        <v>162.51477046466167</v>
      </c>
      <c r="Y76" s="4">
        <f t="shared" si="74"/>
        <v>158.35951322241849</v>
      </c>
      <c r="Z76" s="4">
        <f t="shared" si="74"/>
        <v>156.7817670693174</v>
      </c>
      <c r="AA76" s="4">
        <f t="shared" si="74"/>
        <v>155.25918080225159</v>
      </c>
      <c r="AB76" s="4">
        <f t="shared" si="74"/>
        <v>155.3486796127732</v>
      </c>
      <c r="AC76" s="4">
        <f t="shared" si="74"/>
        <v>161.47257935378806</v>
      </c>
      <c r="AD76" s="4">
        <f t="shared" si="74"/>
        <v>161.72465874374689</v>
      </c>
      <c r="AE76" s="4">
        <f t="shared" si="74"/>
        <v>151.91521229080178</v>
      </c>
      <c r="AF76" s="4">
        <f t="shared" si="74"/>
        <v>160.97842285583329</v>
      </c>
      <c r="AG76" s="4">
        <f t="shared" si="74"/>
        <v>141.39700736411174</v>
      </c>
      <c r="AI76" s="4">
        <f t="shared" si="75"/>
        <v>2.0533773895806462E-2</v>
      </c>
      <c r="AJ76" s="4">
        <f t="shared" si="75"/>
        <v>1.898525527799535</v>
      </c>
      <c r="AK76" s="4">
        <f t="shared" si="75"/>
        <v>5.8818081624977765</v>
      </c>
      <c r="AL76" s="4">
        <f t="shared" si="75"/>
        <v>-1.3816915493930821</v>
      </c>
      <c r="AM76" s="4">
        <f t="shared" si="75"/>
        <v>1.1823522547005325</v>
      </c>
      <c r="AN76" s="4">
        <f t="shared" si="75"/>
        <v>4.1522295353383356</v>
      </c>
      <c r="AO76" s="4">
        <f t="shared" si="75"/>
        <v>1.2614867775815242</v>
      </c>
      <c r="AP76" s="4">
        <f t="shared" si="75"/>
        <v>2.2522329306825952</v>
      </c>
      <c r="AQ76" s="4">
        <f t="shared" si="75"/>
        <v>3.3268191977484207</v>
      </c>
      <c r="AR76" s="4">
        <f t="shared" si="75"/>
        <v>-1.6076796127731825</v>
      </c>
      <c r="AS76" s="4">
        <f t="shared" si="75"/>
        <v>-0.21357935378807724</v>
      </c>
      <c r="AT76" s="4">
        <f t="shared" si="75"/>
        <v>-2.9486587437468756</v>
      </c>
      <c r="AU76" s="4">
        <f t="shared" si="75"/>
        <v>-4.6392122908017654</v>
      </c>
      <c r="AV76" s="4">
        <f t="shared" si="75"/>
        <v>3.0555771441667048</v>
      </c>
      <c r="AW76" s="4">
        <f t="shared" si="75"/>
        <v>-3.0110073641117481</v>
      </c>
      <c r="AY76" s="2">
        <f t="shared" ref="AY76:BM92" si="80">IF(OR($B76 &lt; C$230, $B76 &gt; C$233), #N/A, ((1-FG76)*DK76) + (FG76 - FW76)*EA76 + (FW76*EQ76))</f>
        <v>102.17079158402417</v>
      </c>
      <c r="AZ76" s="2">
        <f t="shared" si="80"/>
        <v>103.72209878641799</v>
      </c>
      <c r="BA76" s="2">
        <f t="shared" si="80"/>
        <v>99.591892657543241</v>
      </c>
      <c r="BB76" s="2">
        <f t="shared" si="80"/>
        <v>98.71095555850016</v>
      </c>
      <c r="BC76" s="2">
        <f t="shared" si="80"/>
        <v>101.23638433327119</v>
      </c>
      <c r="BD76" s="2">
        <f t="shared" si="80"/>
        <v>98.74561209679689</v>
      </c>
      <c r="BE76" s="2">
        <f t="shared" si="80"/>
        <v>98.697222868081667</v>
      </c>
      <c r="BF76" s="2">
        <f t="shared" si="80"/>
        <v>100.34154904114928</v>
      </c>
      <c r="BG76" s="2">
        <f t="shared" si="80"/>
        <v>99.225736296234544</v>
      </c>
      <c r="BH76" s="2">
        <f t="shared" si="80"/>
        <v>101.34272583257341</v>
      </c>
      <c r="BI76" s="2">
        <f t="shared" si="80"/>
        <v>103.30441243210349</v>
      </c>
      <c r="BJ76" s="2">
        <f t="shared" si="80"/>
        <v>106.84914895708373</v>
      </c>
      <c r="BK76" s="2">
        <f t="shared" si="80"/>
        <v>108.31460488067813</v>
      </c>
      <c r="BL76" s="2">
        <f t="shared" si="80"/>
        <v>112.60846873433455</v>
      </c>
      <c r="BM76" s="2">
        <f t="shared" si="80"/>
        <v>110.47911378440905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107.34224136960599</v>
      </c>
      <c r="DL76" s="2">
        <f t="shared" si="76"/>
        <v>111.12819962067329</v>
      </c>
      <c r="DM76" s="2">
        <f t="shared" si="76"/>
        <v>104.59136929642193</v>
      </c>
      <c r="DN76" s="2">
        <f t="shared" si="76"/>
        <v>109.69764601889338</v>
      </c>
      <c r="DO76" s="2">
        <f t="shared" si="76"/>
        <v>111.56322267206478</v>
      </c>
      <c r="DP76" s="2">
        <f t="shared" si="76"/>
        <v>107.60921621621624</v>
      </c>
      <c r="DQ76" s="2">
        <f t="shared" si="76"/>
        <v>106.18385395922236</v>
      </c>
      <c r="DR76" s="2">
        <f t="shared" si="76"/>
        <v>106.83968571428572</v>
      </c>
      <c r="DS76" s="2">
        <f t="shared" si="76"/>
        <v>107.72865585585586</v>
      </c>
      <c r="DT76" s="2">
        <f t="shared" si="76"/>
        <v>109.77497215787217</v>
      </c>
      <c r="DU76" s="2">
        <f t="shared" si="76"/>
        <v>110.11094384384384</v>
      </c>
      <c r="DV76" s="2">
        <f t="shared" si="76"/>
        <v>113.92650687529637</v>
      </c>
      <c r="DW76" s="2">
        <f t="shared" si="76"/>
        <v>115.9853277310924</v>
      </c>
      <c r="DX76" s="2">
        <f t="shared" si="76"/>
        <v>116.9243397950089</v>
      </c>
      <c r="DY76" s="2">
        <f t="shared" si="76"/>
        <v>112.22525615763546</v>
      </c>
      <c r="EA76" s="2">
        <f t="shared" si="77"/>
        <v>99.829833471392504</v>
      </c>
      <c r="EB76" s="2">
        <f t="shared" si="77"/>
        <v>99.799670903124422</v>
      </c>
      <c r="EC76" s="2">
        <f t="shared" si="77"/>
        <v>97.179452182185514</v>
      </c>
      <c r="ED76" s="2">
        <f t="shared" si="77"/>
        <v>93.184004505461829</v>
      </c>
      <c r="EE76" s="2">
        <f t="shared" si="77"/>
        <v>96.045471632477444</v>
      </c>
      <c r="EF76" s="2">
        <f t="shared" si="77"/>
        <v>94.360212479279127</v>
      </c>
      <c r="EG76" s="2">
        <f t="shared" si="77"/>
        <v>94.794443606628562</v>
      </c>
      <c r="EH76" s="2">
        <f t="shared" si="77"/>
        <v>96.796795018889071</v>
      </c>
      <c r="EI76" s="2">
        <f t="shared" si="77"/>
        <v>94.554625063092388</v>
      </c>
      <c r="EJ76" s="2">
        <f t="shared" si="77"/>
        <v>96.737263553464189</v>
      </c>
      <c r="EK76" s="2">
        <f t="shared" si="77"/>
        <v>99.72253536797821</v>
      </c>
      <c r="EL76" s="2">
        <f t="shared" si="77"/>
        <v>103.18851404587883</v>
      </c>
      <c r="EM76" s="2">
        <f t="shared" si="77"/>
        <v>103.63012172631291</v>
      </c>
      <c r="EN76" s="2">
        <f t="shared" si="77"/>
        <v>110.05225944498085</v>
      </c>
      <c r="EO76" s="2">
        <f t="shared" si="77"/>
        <v>109.33645943581999</v>
      </c>
      <c r="EQ76" s="2">
        <f t="shared" si="78"/>
        <v>99.683431499930322</v>
      </c>
      <c r="ER76" s="2">
        <f t="shared" si="78"/>
        <v>99.749375421120931</v>
      </c>
      <c r="ES76" s="2">
        <f t="shared" si="78"/>
        <v>97.772765355215824</v>
      </c>
      <c r="ET76" s="2">
        <f t="shared" si="78"/>
        <v>94.959996805351054</v>
      </c>
      <c r="EU76" s="2">
        <f t="shared" si="78"/>
        <v>97.977395391385983</v>
      </c>
      <c r="EV76" s="2">
        <f t="shared" si="78"/>
        <v>95.145828002833611</v>
      </c>
      <c r="EW76" s="2">
        <f t="shared" si="78"/>
        <v>95.642926869403951</v>
      </c>
      <c r="EX76" s="2">
        <f t="shared" si="78"/>
        <v>97.684223884225915</v>
      </c>
      <c r="EY76" s="2">
        <f t="shared" si="78"/>
        <v>95.961752488346391</v>
      </c>
      <c r="EZ76" s="2">
        <f t="shared" si="78"/>
        <v>97.205338501465633</v>
      </c>
      <c r="FA76" s="2">
        <f t="shared" si="78"/>
        <v>100.1125392532104</v>
      </c>
      <c r="FB76" s="2">
        <f t="shared" si="78"/>
        <v>102.83341763917581</v>
      </c>
      <c r="FC76" s="2">
        <f t="shared" si="78"/>
        <v>102.75352514536658</v>
      </c>
      <c r="FD76" s="2">
        <f t="shared" si="78"/>
        <v>108.21090466241394</v>
      </c>
      <c r="FE76" s="2">
        <f t="shared" si="78"/>
        <v>107.72860975721177</v>
      </c>
      <c r="FG76" s="2">
        <f t="shared" si="79"/>
        <v>0.68838502289499637</v>
      </c>
      <c r="FH76" s="2">
        <f t="shared" si="79"/>
        <v>0.65375561769688451</v>
      </c>
      <c r="FI76" s="2">
        <f t="shared" si="79"/>
        <v>0.67454020279740967</v>
      </c>
      <c r="FJ76" s="2">
        <f t="shared" si="79"/>
        <v>0.66533497704870859</v>
      </c>
      <c r="FK76" s="2">
        <f t="shared" si="79"/>
        <v>0.66551235855014057</v>
      </c>
      <c r="FL76" s="2">
        <f t="shared" si="79"/>
        <v>0.66901510873980308</v>
      </c>
      <c r="FM76" s="2">
        <f t="shared" si="79"/>
        <v>0.65734866923318114</v>
      </c>
      <c r="FN76" s="2">
        <f t="shared" si="79"/>
        <v>0.6470578131136524</v>
      </c>
      <c r="FO76" s="2">
        <f t="shared" si="79"/>
        <v>0.6454572325414647</v>
      </c>
      <c r="FP76" s="2">
        <f t="shared" si="79"/>
        <v>0.64676765819305537</v>
      </c>
      <c r="FQ76" s="2">
        <f t="shared" si="79"/>
        <v>0.65521362298040042</v>
      </c>
      <c r="FR76" s="2">
        <f t="shared" si="79"/>
        <v>0.65908821698342679</v>
      </c>
      <c r="FS76" s="2">
        <f t="shared" si="79"/>
        <v>0.62083725444740656</v>
      </c>
      <c r="FT76" s="2">
        <f t="shared" si="79"/>
        <v>0.62799325318262578</v>
      </c>
      <c r="FU76" s="2">
        <f t="shared" si="79"/>
        <v>0.60439189454289288</v>
      </c>
      <c r="FW76" s="2">
        <f t="shared" ref="FW76:GK92" si="82">POWER(10,($B76-C$232)/C$229)/(1+POWER(10,($B76-C$232)/C$229))</f>
        <v>1.4140911742254646E-4</v>
      </c>
      <c r="FX76" s="2">
        <f t="shared" si="82"/>
        <v>2.2954183533360019E-4</v>
      </c>
      <c r="FY76" s="2">
        <f t="shared" si="82"/>
        <v>2.6871892144743825E-4</v>
      </c>
      <c r="FZ76" s="2">
        <f t="shared" si="82"/>
        <v>2.3245423777544386E-4</v>
      </c>
      <c r="GA76" s="2">
        <f t="shared" si="82"/>
        <v>2.1572018779806906E-4</v>
      </c>
      <c r="GB76" s="2">
        <f t="shared" si="82"/>
        <v>2.2855498179880093E-4</v>
      </c>
      <c r="GC76" s="2">
        <f t="shared" si="82"/>
        <v>2.1526351252249354E-4</v>
      </c>
      <c r="GD76" s="2">
        <f t="shared" si="82"/>
        <v>2.1885423603858187E-4</v>
      </c>
      <c r="GE76" s="2">
        <f t="shared" si="82"/>
        <v>2.5150337168639963E-4</v>
      </c>
      <c r="GF76" s="2">
        <f t="shared" si="82"/>
        <v>2.605073784878629E-4</v>
      </c>
      <c r="GG76" s="2">
        <f t="shared" si="82"/>
        <v>2.4446610784001745E-4</v>
      </c>
      <c r="GH76" s="2">
        <f t="shared" si="82"/>
        <v>2.0662076449486877E-4</v>
      </c>
      <c r="GI76" s="2">
        <f t="shared" si="82"/>
        <v>1.7188781949632601E-4</v>
      </c>
      <c r="GJ76" s="2">
        <f t="shared" si="82"/>
        <v>1.3629395606520257E-4</v>
      </c>
      <c r="GK76" s="2">
        <f t="shared" si="82"/>
        <v>1.1011575361728494E-4</v>
      </c>
      <c r="GM76" s="86">
        <f t="shared" ref="GM76:HA92" si="83" xml:space="preserve"> _xlfn.NORM.DIST($B76, C$7, ABS(C$11), TRUE) * _xlfn.NORM.DIST(($B76 - C$7)*C$15, 0, ABS(C$11), TRUE) * 2</f>
        <v>0.15363322984070371</v>
      </c>
      <c r="GN76" s="86">
        <f t="shared" si="83"/>
        <v>0.13270406860946002</v>
      </c>
      <c r="GO76" s="86">
        <f t="shared" si="83"/>
        <v>0.16832359616535383</v>
      </c>
      <c r="GP76" s="86">
        <f t="shared" si="83"/>
        <v>0.14702825462046615</v>
      </c>
      <c r="GQ76" s="86">
        <f t="shared" si="83"/>
        <v>0.15199287897562547</v>
      </c>
      <c r="GR76" s="86">
        <f t="shared" si="83"/>
        <v>0.1620608422905935</v>
      </c>
      <c r="GS76" s="86">
        <f t="shared" si="83"/>
        <v>0.14803222538325714</v>
      </c>
      <c r="GT76" s="86">
        <f t="shared" si="83"/>
        <v>0.13752501107641135</v>
      </c>
      <c r="GU76" s="86">
        <f t="shared" si="83"/>
        <v>0.13528590481221531</v>
      </c>
      <c r="GV76" s="86">
        <f t="shared" si="83"/>
        <v>0.12726060960835628</v>
      </c>
      <c r="GW76" s="86">
        <f t="shared" si="83"/>
        <v>0.14584757565544418</v>
      </c>
      <c r="GX76" s="86">
        <f t="shared" si="83"/>
        <v>0.1482914703824029</v>
      </c>
      <c r="GY76" s="86">
        <f t="shared" si="83"/>
        <v>0.10366505194201819</v>
      </c>
      <c r="GZ76" s="86">
        <f t="shared" si="83"/>
        <v>0.11523794757489454</v>
      </c>
      <c r="HA76" s="86">
        <f t="shared" si="83"/>
        <v>9.5659920533044715E-2</v>
      </c>
      <c r="HC76" s="86">
        <f t="shared" si="73"/>
        <v>2.0349455237906064E-6</v>
      </c>
      <c r="HD76" s="86">
        <f t="shared" si="69"/>
        <v>6.1497212012521976E-7</v>
      </c>
      <c r="HE76" s="86">
        <f t="shared" si="69"/>
        <v>7.5902414835924784E-7</v>
      </c>
      <c r="HF76" s="86">
        <f t="shared" si="69"/>
        <v>5.1903700487945187E-7</v>
      </c>
      <c r="HG76" s="86">
        <f t="shared" si="69"/>
        <v>2.3194342200333487E-7</v>
      </c>
      <c r="HH76" s="86">
        <f t="shared" si="69"/>
        <v>2.6730239803701574E-7</v>
      </c>
      <c r="HI76" s="86">
        <f t="shared" si="69"/>
        <v>1.5146771682861773E-7</v>
      </c>
      <c r="HJ76" s="86">
        <f t="shared" si="69"/>
        <v>1.7178141436519822E-7</v>
      </c>
      <c r="HK76" s="86">
        <f t="shared" si="69"/>
        <v>9.2342062823730787E-8</v>
      </c>
      <c r="HL76" s="86">
        <f t="shared" si="69"/>
        <v>1.1320373315728435E-7</v>
      </c>
      <c r="HM76" s="86">
        <f t="shared" si="69"/>
        <v>3.3920036318541515E-7</v>
      </c>
      <c r="HN76" s="86">
        <f t="shared" si="69"/>
        <v>2.8293114366397412E-7</v>
      </c>
      <c r="HO76" s="86">
        <f t="shared" si="69"/>
        <v>3.6548118754454366E-8</v>
      </c>
      <c r="HP76" s="86">
        <f t="shared" si="69"/>
        <v>2.5946321029228817E-7</v>
      </c>
      <c r="HQ76" s="86">
        <f t="shared" si="69"/>
        <v>1.501392474245088E-9</v>
      </c>
      <c r="HS76" s="86">
        <f t="shared" ref="HS76:IG92" si="84" xml:space="preserve"> _xlfn.NORM.DIST($B76, C$9, ABS(C$13), TRUE) * _xlfn.NORM.DIST(($B76 - C$9)*C$17, 0, ABS(C$13), TRUE) * 2</f>
        <v>8.2340661687905856E-70</v>
      </c>
      <c r="HT76" s="86">
        <f t="shared" si="84"/>
        <v>4.4850121671042898E-76</v>
      </c>
      <c r="HU76" s="86">
        <f t="shared" si="84"/>
        <v>5.4292094038894631E-78</v>
      </c>
      <c r="HV76" s="86">
        <f t="shared" si="84"/>
        <v>2.7039740721191682E-80</v>
      </c>
      <c r="HW76" s="86">
        <f t="shared" si="84"/>
        <v>7.7956506407986921E-86</v>
      </c>
      <c r="HX76" s="86">
        <f t="shared" si="84"/>
        <v>5.3464886817915807E-85</v>
      </c>
      <c r="HY76" s="86">
        <f t="shared" si="84"/>
        <v>4.6549121790812617E-89</v>
      </c>
      <c r="HZ76" s="86">
        <f t="shared" si="84"/>
        <v>1.0757531961449464E-88</v>
      </c>
      <c r="IA76" s="86">
        <f t="shared" si="84"/>
        <v>1.9142188022590825E-91</v>
      </c>
      <c r="IB76" s="86">
        <f t="shared" si="84"/>
        <v>1.179510738851652E-91</v>
      </c>
      <c r="IC76" s="86">
        <f t="shared" si="84"/>
        <v>3.1895608192252495E-86</v>
      </c>
      <c r="ID76" s="86">
        <f t="shared" si="84"/>
        <v>1.1583877654134637E-87</v>
      </c>
      <c r="IE76" s="86">
        <f t="shared" si="84"/>
        <v>5.9653083123494749E-99</v>
      </c>
      <c r="IF76" s="86">
        <f t="shared" si="84"/>
        <v>6.76510274030798E-37</v>
      </c>
      <c r="IG76" s="86">
        <f t="shared" si="84"/>
        <v>1.3334376527626849E-25</v>
      </c>
      <c r="II76" s="86">
        <f t="shared" ref="II76:IW92" si="85" xml:space="preserve"> _xlfn.NORM.DIST($B76, C$10, ABS(C$14), TRUE) * _xlfn.NORM.DIST(($B76 - C$10)*C$18, 0, ABS(C$14), TRUE) * 2</f>
        <v>3.1195197553902457E-212</v>
      </c>
      <c r="IJ76" s="86">
        <f t="shared" si="85"/>
        <v>1.0151979806829429E-233</v>
      </c>
      <c r="IK76" s="86">
        <f t="shared" si="85"/>
        <v>9.5908138054224181E-237</v>
      </c>
      <c r="IL76" s="86">
        <f t="shared" si="85"/>
        <v>3.9117068404548103E-244</v>
      </c>
      <c r="IM76" s="86">
        <f t="shared" si="85"/>
        <v>1.3674224055822167E-262</v>
      </c>
      <c r="IN76" s="86">
        <f t="shared" si="85"/>
        <v>2.7494755621279351E-262</v>
      </c>
      <c r="IO76" s="86">
        <f t="shared" si="85"/>
        <v>6.3908767752844978E-276</v>
      </c>
      <c r="IP76" s="86">
        <f t="shared" si="85"/>
        <v>4.8906649731446183E-279</v>
      </c>
      <c r="IQ76" s="86">
        <f t="shared" si="85"/>
        <v>3.0460300146222649E-283</v>
      </c>
      <c r="IR76" s="86">
        <f t="shared" si="85"/>
        <v>1.415125302479113E-273</v>
      </c>
      <c r="IS76" s="86">
        <f t="shared" si="85"/>
        <v>1.4017530423676078E-266</v>
      </c>
      <c r="IT76" s="86">
        <f t="shared" si="85"/>
        <v>7.8434727914738642E-273</v>
      </c>
      <c r="IU76" s="86">
        <f t="shared" si="85"/>
        <v>4.5632080851408834E-306</v>
      </c>
      <c r="IV76" s="86">
        <f t="shared" si="85"/>
        <v>1.3627847454849783E-146</v>
      </c>
      <c r="IW76" s="86">
        <f t="shared" si="85"/>
        <v>6.5802050982565324E-70</v>
      </c>
      <c r="IY76" s="86">
        <f t="shared" ref="IY76:JM92" si="86">GM76+HC76+HS76+II76</f>
        <v>0.15363526478622749</v>
      </c>
      <c r="IZ76" s="86">
        <f t="shared" si="86"/>
        <v>0.13270468358158014</v>
      </c>
      <c r="JA76" s="86">
        <f t="shared" si="86"/>
        <v>0.1683243551895022</v>
      </c>
      <c r="JB76" s="86">
        <f t="shared" si="86"/>
        <v>0.14702877365747102</v>
      </c>
      <c r="JC76" s="86">
        <f t="shared" si="86"/>
        <v>0.15199311091904746</v>
      </c>
      <c r="JD76" s="86">
        <f t="shared" si="86"/>
        <v>0.16206110959299155</v>
      </c>
      <c r="JE76" s="86">
        <f t="shared" si="86"/>
        <v>0.14803237685097398</v>
      </c>
      <c r="JF76" s="86">
        <f t="shared" si="86"/>
        <v>0.13752518285782572</v>
      </c>
      <c r="JG76" s="86">
        <f t="shared" si="86"/>
        <v>0.13528599715427814</v>
      </c>
      <c r="JH76" s="86">
        <f t="shared" si="86"/>
        <v>0.12726072281208944</v>
      </c>
      <c r="JI76" s="86">
        <f t="shared" si="86"/>
        <v>0.14584791485580736</v>
      </c>
      <c r="JJ76" s="86">
        <f t="shared" si="86"/>
        <v>0.14829175331354655</v>
      </c>
      <c r="JK76" s="86">
        <f t="shared" si="86"/>
        <v>0.10366508849013695</v>
      </c>
      <c r="JL76" s="86">
        <f t="shared" si="86"/>
        <v>0.11523820703810483</v>
      </c>
      <c r="JM76" s="86">
        <f t="shared" si="86"/>
        <v>9.5659922034437184E-2</v>
      </c>
    </row>
    <row r="77" spans="2:273" x14ac:dyDescent="0.25">
      <c r="B77" s="2">
        <v>50</v>
      </c>
      <c r="C77" s="37">
        <v>176.5</v>
      </c>
      <c r="D77" s="37">
        <v>173.767</v>
      </c>
      <c r="E77" s="37">
        <v>186.21700000000001</v>
      </c>
      <c r="F77" s="37">
        <v>173.53299999999999</v>
      </c>
      <c r="G77" s="37">
        <v>175.583</v>
      </c>
      <c r="H77" s="37">
        <v>186.583</v>
      </c>
      <c r="I77" s="37">
        <v>180.13800000000001</v>
      </c>
      <c r="J77" s="37">
        <v>176.41399999999999</v>
      </c>
      <c r="K77" s="37">
        <v>174.06899999999999</v>
      </c>
      <c r="L77" s="37">
        <v>173.93100000000001</v>
      </c>
      <c r="M77" s="37">
        <v>182.08600000000001</v>
      </c>
      <c r="N77" s="37">
        <v>177.39699999999999</v>
      </c>
      <c r="O77" s="37">
        <v>168.39699999999999</v>
      </c>
      <c r="P77" s="37">
        <v>180.06899999999999</v>
      </c>
      <c r="Q77" s="37">
        <v>153.78899999999999</v>
      </c>
      <c r="S77" s="4">
        <f t="shared" si="74"/>
        <v>171.29917951895158</v>
      </c>
      <c r="T77" s="4">
        <f t="shared" si="74"/>
        <v>167.88329185650232</v>
      </c>
      <c r="U77" s="4">
        <f t="shared" si="74"/>
        <v>176.51433396444102</v>
      </c>
      <c r="V77" s="4">
        <f t="shared" si="74"/>
        <v>168.77057866409129</v>
      </c>
      <c r="W77" s="4">
        <f t="shared" si="74"/>
        <v>170.22243810658051</v>
      </c>
      <c r="X77" s="4">
        <f t="shared" si="74"/>
        <v>175.71962637522367</v>
      </c>
      <c r="Y77" s="4">
        <f t="shared" si="74"/>
        <v>171.68100777996929</v>
      </c>
      <c r="Z77" s="4">
        <f t="shared" si="74"/>
        <v>170.25226041539446</v>
      </c>
      <c r="AA77" s="4">
        <f t="shared" si="74"/>
        <v>168.75256389250171</v>
      </c>
      <c r="AB77" s="4">
        <f t="shared" si="74"/>
        <v>168.10609190493787</v>
      </c>
      <c r="AC77" s="4">
        <f t="shared" si="74"/>
        <v>174.65222165082594</v>
      </c>
      <c r="AD77" s="4">
        <f t="shared" si="74"/>
        <v>173.81575726999051</v>
      </c>
      <c r="AE77" s="4">
        <f t="shared" si="74"/>
        <v>164.18476310015708</v>
      </c>
      <c r="AF77" s="4">
        <f t="shared" si="74"/>
        <v>174.02775540970191</v>
      </c>
      <c r="AG77" s="4">
        <f t="shared" si="74"/>
        <v>151.54114897264813</v>
      </c>
      <c r="AI77" s="4">
        <f t="shared" si="75"/>
        <v>5.2008204810484244</v>
      </c>
      <c r="AJ77" s="4">
        <f t="shared" si="75"/>
        <v>5.883708143497671</v>
      </c>
      <c r="AK77" s="4">
        <f t="shared" si="75"/>
        <v>9.7026660355589911</v>
      </c>
      <c r="AL77" s="4">
        <f t="shared" si="75"/>
        <v>4.762421335908698</v>
      </c>
      <c r="AM77" s="4">
        <f t="shared" si="75"/>
        <v>5.3605618934194865</v>
      </c>
      <c r="AN77" s="4">
        <f t="shared" si="75"/>
        <v>10.86337362477633</v>
      </c>
      <c r="AO77" s="4">
        <f t="shared" si="75"/>
        <v>8.4569922200307133</v>
      </c>
      <c r="AP77" s="4">
        <f t="shared" si="75"/>
        <v>6.1617395846055274</v>
      </c>
      <c r="AQ77" s="4">
        <f t="shared" si="75"/>
        <v>5.3164361074982764</v>
      </c>
      <c r="AR77" s="4">
        <f t="shared" si="75"/>
        <v>5.8249080950621419</v>
      </c>
      <c r="AS77" s="4">
        <f t="shared" si="75"/>
        <v>7.4337783491740765</v>
      </c>
      <c r="AT77" s="4">
        <f t="shared" si="75"/>
        <v>3.5812427300094782</v>
      </c>
      <c r="AU77" s="4">
        <f t="shared" si="75"/>
        <v>4.2122368998429067</v>
      </c>
      <c r="AV77" s="4">
        <f t="shared" si="75"/>
        <v>6.0412445902980778</v>
      </c>
      <c r="AW77" s="4">
        <f t="shared" si="75"/>
        <v>2.2478510273518566</v>
      </c>
      <c r="AY77" s="2">
        <f t="shared" si="80"/>
        <v>102.0128426092996</v>
      </c>
      <c r="AZ77" s="2">
        <f t="shared" si="80"/>
        <v>103.52266895190778</v>
      </c>
      <c r="BA77" s="2">
        <f t="shared" si="80"/>
        <v>99.440707757046582</v>
      </c>
      <c r="BB77" s="2">
        <f t="shared" si="80"/>
        <v>98.458509581747279</v>
      </c>
      <c r="BC77" s="2">
        <f t="shared" si="80"/>
        <v>100.9852597100741</v>
      </c>
      <c r="BD77" s="2">
        <f t="shared" si="80"/>
        <v>98.512604258310887</v>
      </c>
      <c r="BE77" s="2">
        <f t="shared" si="80"/>
        <v>98.495142194713452</v>
      </c>
      <c r="BF77" s="2">
        <f t="shared" si="80"/>
        <v>100.14656720342558</v>
      </c>
      <c r="BG77" s="2">
        <f t="shared" si="80"/>
        <v>99.008391394021288</v>
      </c>
      <c r="BH77" s="2">
        <f t="shared" si="80"/>
        <v>101.1205328493902</v>
      </c>
      <c r="BI77" s="2">
        <f t="shared" si="80"/>
        <v>103.11583816141558</v>
      </c>
      <c r="BJ77" s="2">
        <f t="shared" si="80"/>
        <v>106.64959344831735</v>
      </c>
      <c r="BK77" s="2">
        <f t="shared" si="80"/>
        <v>108.09525129546557</v>
      </c>
      <c r="BL77" s="2">
        <f t="shared" si="80"/>
        <v>112.46461206975673</v>
      </c>
      <c r="BM77" s="2">
        <f t="shared" si="80"/>
        <v>110.40734451771107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107.52591904315196</v>
      </c>
      <c r="DL77" s="2">
        <f t="shared" si="76"/>
        <v>111.4155440967283</v>
      </c>
      <c r="DM77" s="2">
        <f t="shared" si="76"/>
        <v>104.72748320385163</v>
      </c>
      <c r="DN77" s="2">
        <f t="shared" si="76"/>
        <v>110.0053290148448</v>
      </c>
      <c r="DO77" s="2">
        <f t="shared" si="76"/>
        <v>111.86719433198381</v>
      </c>
      <c r="DP77" s="2">
        <f t="shared" si="76"/>
        <v>107.82959459459462</v>
      </c>
      <c r="DQ77" s="2">
        <f t="shared" si="76"/>
        <v>106.36138264580367</v>
      </c>
      <c r="DR77" s="2">
        <f t="shared" si="76"/>
        <v>107.00937142857143</v>
      </c>
      <c r="DS77" s="2">
        <f t="shared" si="76"/>
        <v>107.96153976833978</v>
      </c>
      <c r="DT77" s="2">
        <f t="shared" si="76"/>
        <v>109.954713985414</v>
      </c>
      <c r="DU77" s="2">
        <f t="shared" si="76"/>
        <v>110.32675645645645</v>
      </c>
      <c r="DV77" s="2">
        <f t="shared" si="76"/>
        <v>114.19355547652918</v>
      </c>
      <c r="DW77" s="2">
        <f t="shared" si="76"/>
        <v>116.29161680672266</v>
      </c>
      <c r="DX77" s="2">
        <f t="shared" si="76"/>
        <v>117.21958645276291</v>
      </c>
      <c r="DY77" s="2">
        <f t="shared" si="76"/>
        <v>112.43984482758619</v>
      </c>
      <c r="EA77" s="2">
        <f t="shared" si="77"/>
        <v>99.736828676678385</v>
      </c>
      <c r="EB77" s="2">
        <f t="shared" si="77"/>
        <v>99.710251622075177</v>
      </c>
      <c r="EC77" s="2">
        <f t="shared" si="77"/>
        <v>97.114082520068848</v>
      </c>
      <c r="ED77" s="2">
        <f t="shared" si="77"/>
        <v>93.160833259659128</v>
      </c>
      <c r="EE77" s="2">
        <f t="shared" si="77"/>
        <v>95.996564915363692</v>
      </c>
      <c r="EF77" s="2">
        <f t="shared" si="77"/>
        <v>94.308467594678461</v>
      </c>
      <c r="EG77" s="2">
        <f t="shared" si="77"/>
        <v>94.755263622548668</v>
      </c>
      <c r="EH77" s="2">
        <f t="shared" si="77"/>
        <v>96.732265607947411</v>
      </c>
      <c r="EI77" s="2">
        <f t="shared" si="77"/>
        <v>94.522670980315212</v>
      </c>
      <c r="EJ77" s="2">
        <f t="shared" si="77"/>
        <v>96.720075261922076</v>
      </c>
      <c r="EK77" s="2">
        <f t="shared" si="77"/>
        <v>99.655035934983431</v>
      </c>
      <c r="EL77" s="2">
        <f t="shared" si="77"/>
        <v>103.0909556407844</v>
      </c>
      <c r="EM77" s="2">
        <f t="shared" si="77"/>
        <v>103.53020492252845</v>
      </c>
      <c r="EN77" s="2">
        <f t="shared" si="77"/>
        <v>109.89614705515932</v>
      </c>
      <c r="EO77" s="2">
        <f t="shared" si="77"/>
        <v>109.19432324839582</v>
      </c>
      <c r="EQ77" s="2">
        <f t="shared" si="78"/>
        <v>99.593109098509117</v>
      </c>
      <c r="ER77" s="2">
        <f t="shared" si="78"/>
        <v>99.660863336225873</v>
      </c>
      <c r="ES77" s="2">
        <f t="shared" si="78"/>
        <v>97.69562117805755</v>
      </c>
      <c r="ET77" s="2">
        <f t="shared" si="78"/>
        <v>94.902098742298975</v>
      </c>
      <c r="EU77" s="2">
        <f t="shared" si="78"/>
        <v>97.890274478488692</v>
      </c>
      <c r="EV77" s="2">
        <f t="shared" si="78"/>
        <v>95.078682093522076</v>
      </c>
      <c r="EW77" s="2">
        <f t="shared" si="78"/>
        <v>95.587336521266067</v>
      </c>
      <c r="EX77" s="2">
        <f t="shared" si="78"/>
        <v>97.602643406837387</v>
      </c>
      <c r="EY77" s="2">
        <f t="shared" si="78"/>
        <v>95.901578955256284</v>
      </c>
      <c r="EZ77" s="2">
        <f t="shared" si="78"/>
        <v>97.178822493133907</v>
      </c>
      <c r="FA77" s="2">
        <f t="shared" si="78"/>
        <v>100.03725846886549</v>
      </c>
      <c r="FB77" s="2">
        <f t="shared" si="78"/>
        <v>102.74271554804844</v>
      </c>
      <c r="FC77" s="2">
        <f t="shared" si="78"/>
        <v>102.6699993087464</v>
      </c>
      <c r="FD77" s="2">
        <f t="shared" si="78"/>
        <v>108.08804862987402</v>
      </c>
      <c r="FE77" s="2">
        <f t="shared" si="78"/>
        <v>107.61872559909433</v>
      </c>
      <c r="FG77" s="2">
        <f t="shared" si="79"/>
        <v>0.70779178193593062</v>
      </c>
      <c r="FH77" s="2">
        <f t="shared" si="79"/>
        <v>0.67429863301298609</v>
      </c>
      <c r="FI77" s="2">
        <f t="shared" si="79"/>
        <v>0.69442644740290349</v>
      </c>
      <c r="FJ77" s="2">
        <f t="shared" si="79"/>
        <v>0.68552145498821282</v>
      </c>
      <c r="FK77" s="2">
        <f t="shared" si="79"/>
        <v>0.68569319153877872</v>
      </c>
      <c r="FL77" s="2">
        <f t="shared" si="79"/>
        <v>0.68908333988111425</v>
      </c>
      <c r="FM77" s="2">
        <f t="shared" si="79"/>
        <v>0.67778357492890762</v>
      </c>
      <c r="FN77" s="2">
        <f t="shared" si="79"/>
        <v>0.66779628468594909</v>
      </c>
      <c r="FO77" s="2">
        <f t="shared" si="79"/>
        <v>0.66624124135464957</v>
      </c>
      <c r="FP77" s="2">
        <f t="shared" si="79"/>
        <v>0.66751441835064285</v>
      </c>
      <c r="FQ77" s="2">
        <f t="shared" si="79"/>
        <v>0.6757130430408661</v>
      </c>
      <c r="FR77" s="2">
        <f t="shared" si="79"/>
        <v>0.67946996611604527</v>
      </c>
      <c r="FS77" s="2">
        <f t="shared" si="79"/>
        <v>0.6422646227783807</v>
      </c>
      <c r="FT77" s="2">
        <f t="shared" si="79"/>
        <v>0.64924469503049032</v>
      </c>
      <c r="FU77" s="2">
        <f t="shared" si="79"/>
        <v>0.62618905017253623</v>
      </c>
      <c r="FW77" s="2">
        <f t="shared" si="82"/>
        <v>1.5504989865994365E-4</v>
      </c>
      <c r="FX77" s="2">
        <f t="shared" si="82"/>
        <v>2.5168204385025202E-4</v>
      </c>
      <c r="FY77" s="2">
        <f t="shared" si="82"/>
        <v>2.9463679964692694E-4</v>
      </c>
      <c r="FZ77" s="2">
        <f t="shared" si="82"/>
        <v>2.5487528729354589E-4</v>
      </c>
      <c r="GA77" s="2">
        <f t="shared" si="82"/>
        <v>2.3652755970724441E-4</v>
      </c>
      <c r="GB77" s="2">
        <f t="shared" si="82"/>
        <v>2.5060002828822958E-4</v>
      </c>
      <c r="GC77" s="2">
        <f t="shared" si="82"/>
        <v>2.3602684604501448E-4</v>
      </c>
      <c r="GD77" s="2">
        <f t="shared" si="82"/>
        <v>2.3996383119471282E-4</v>
      </c>
      <c r="GE77" s="2">
        <f t="shared" si="82"/>
        <v>2.7576127207597971E-4</v>
      </c>
      <c r="GF77" s="2">
        <f t="shared" si="82"/>
        <v>2.8563348153953349E-4</v>
      </c>
      <c r="GG77" s="2">
        <f t="shared" si="82"/>
        <v>2.6804543491699609E-4</v>
      </c>
      <c r="GH77" s="2">
        <f t="shared" si="82"/>
        <v>2.2655064698814934E-4</v>
      </c>
      <c r="GI77" s="2">
        <f t="shared" si="82"/>
        <v>1.8846812081303835E-4</v>
      </c>
      <c r="GJ77" s="2">
        <f t="shared" si="82"/>
        <v>1.494413860277736E-4</v>
      </c>
      <c r="GK77" s="2">
        <f t="shared" si="82"/>
        <v>1.2073824019802149E-4</v>
      </c>
      <c r="GM77" s="86">
        <f t="shared" si="83"/>
        <v>0.19283330357779893</v>
      </c>
      <c r="GN77" s="86">
        <f t="shared" si="83"/>
        <v>0.17409528401970101</v>
      </c>
      <c r="GO77" s="86">
        <f t="shared" si="83"/>
        <v>0.21651310864811479</v>
      </c>
      <c r="GP77" s="86">
        <f t="shared" si="83"/>
        <v>0.19040246431106625</v>
      </c>
      <c r="GQ77" s="86">
        <f t="shared" si="83"/>
        <v>0.19718434920603664</v>
      </c>
      <c r="GR77" s="86">
        <f t="shared" si="83"/>
        <v>0.20985148044384203</v>
      </c>
      <c r="GS77" s="86">
        <f t="shared" si="83"/>
        <v>0.19442180379546917</v>
      </c>
      <c r="GT77" s="86">
        <f t="shared" si="83"/>
        <v>0.18318111201419832</v>
      </c>
      <c r="GU77" s="86">
        <f t="shared" si="83"/>
        <v>0.18057487536085773</v>
      </c>
      <c r="GV77" s="86">
        <f t="shared" si="83"/>
        <v>0.16865694624266619</v>
      </c>
      <c r="GW77" s="86">
        <f t="shared" si="83"/>
        <v>0.19210483671281953</v>
      </c>
      <c r="GX77" s="86">
        <f t="shared" si="83"/>
        <v>0.19419033134048189</v>
      </c>
      <c r="GY77" s="86">
        <f t="shared" si="83"/>
        <v>0.14308774883660505</v>
      </c>
      <c r="GZ77" s="86">
        <f t="shared" si="83"/>
        <v>0.15755469637539796</v>
      </c>
      <c r="HA77" s="86">
        <f t="shared" si="83"/>
        <v>0.1375230382435923</v>
      </c>
      <c r="HC77" s="86">
        <f t="shared" si="73"/>
        <v>4.0697190690413596E-6</v>
      </c>
      <c r="HD77" s="86">
        <f t="shared" si="69"/>
        <v>1.3749423630064072E-6</v>
      </c>
      <c r="HE77" s="86">
        <f t="shared" si="69"/>
        <v>1.7210331046461245E-6</v>
      </c>
      <c r="HF77" s="86">
        <f t="shared" si="69"/>
        <v>1.1885721475105603E-6</v>
      </c>
      <c r="HG77" s="86">
        <f t="shared" ref="HG77:HQ100" si="87" xml:space="preserve"> _xlfn.NORM.DIST($B77, G$8, ABS(G$12), TRUE) * _xlfn.NORM.DIST(($B77 - G$8)*G$16, 0, ABS(G$12), TRUE) * 2</f>
        <v>5.5701637963283794E-7</v>
      </c>
      <c r="HH77" s="86">
        <f t="shared" si="87"/>
        <v>6.4266440626213293E-7</v>
      </c>
      <c r="HI77" s="86">
        <f t="shared" si="87"/>
        <v>3.7656385591311109E-7</v>
      </c>
      <c r="HJ77" s="86">
        <f t="shared" si="87"/>
        <v>4.2834718064965853E-7</v>
      </c>
      <c r="HK77" s="86">
        <f t="shared" si="87"/>
        <v>2.3998718186477136E-7</v>
      </c>
      <c r="HL77" s="86">
        <f t="shared" si="87"/>
        <v>2.8878163085256265E-7</v>
      </c>
      <c r="HM77" s="86">
        <f t="shared" si="87"/>
        <v>8.210553026095729E-7</v>
      </c>
      <c r="HN77" s="86">
        <f t="shared" si="87"/>
        <v>6.8372476689198908E-7</v>
      </c>
      <c r="HO77" s="86">
        <f t="shared" si="87"/>
        <v>9.7154863467260568E-8</v>
      </c>
      <c r="HP77" s="86">
        <f t="shared" si="87"/>
        <v>6.0480633475823236E-7</v>
      </c>
      <c r="HQ77" s="86">
        <f t="shared" si="87"/>
        <v>4.9621845918613031E-9</v>
      </c>
      <c r="HS77" s="86">
        <f t="shared" si="84"/>
        <v>7.6983159646624721E-68</v>
      </c>
      <c r="HT77" s="86">
        <f t="shared" si="84"/>
        <v>8.6597287725488338E-74</v>
      </c>
      <c r="HU77" s="86">
        <f t="shared" si="84"/>
        <v>1.2857205702640935E-75</v>
      </c>
      <c r="HV77" s="86">
        <f t="shared" si="84"/>
        <v>6.8772711640004585E-78</v>
      </c>
      <c r="HW77" s="86">
        <f t="shared" si="84"/>
        <v>2.8233915241912751E-83</v>
      </c>
      <c r="HX77" s="86">
        <f t="shared" si="84"/>
        <v>1.9503585962285658E-82</v>
      </c>
      <c r="HY77" s="86">
        <f t="shared" si="84"/>
        <v>2.1896133764470444E-86</v>
      </c>
      <c r="HZ77" s="86">
        <f t="shared" si="84"/>
        <v>5.2337303395593103E-86</v>
      </c>
      <c r="IA77" s="86">
        <f t="shared" si="84"/>
        <v>1.1959824726179949E-88</v>
      </c>
      <c r="IB77" s="86">
        <f t="shared" si="84"/>
        <v>6.826305907403827E-89</v>
      </c>
      <c r="IC77" s="86">
        <f t="shared" si="84"/>
        <v>1.3383439659238553E-83</v>
      </c>
      <c r="ID77" s="86">
        <f t="shared" si="84"/>
        <v>4.8668127283000228E-85</v>
      </c>
      <c r="IE77" s="86">
        <f t="shared" si="84"/>
        <v>4.6737162595436027E-96</v>
      </c>
      <c r="IF77" s="86">
        <f t="shared" si="84"/>
        <v>6.959429811162198E-36</v>
      </c>
      <c r="IG77" s="86">
        <f t="shared" si="84"/>
        <v>6.3370157857526282E-25</v>
      </c>
      <c r="II77" s="86">
        <f t="shared" si="85"/>
        <v>6.89326552418552E-208</v>
      </c>
      <c r="IJ77" s="86">
        <f t="shared" si="85"/>
        <v>1.1749802304623294E-228</v>
      </c>
      <c r="IK77" s="86">
        <f t="shared" si="85"/>
        <v>1.6187919180799965E-231</v>
      </c>
      <c r="IL77" s="86">
        <f t="shared" si="85"/>
        <v>7.7849257248686598E-239</v>
      </c>
      <c r="IM77" s="86">
        <f t="shared" si="85"/>
        <v>6.1426264541192887E-257</v>
      </c>
      <c r="IN77" s="86">
        <f t="shared" si="85"/>
        <v>1.3299613420682602E-256</v>
      </c>
      <c r="IO77" s="86">
        <f t="shared" si="85"/>
        <v>5.5667595395859751E-270</v>
      </c>
      <c r="IP77" s="86">
        <f t="shared" si="85"/>
        <v>5.113310130420592E-273</v>
      </c>
      <c r="IQ77" s="86">
        <f t="shared" si="85"/>
        <v>4.9705371436122034E-277</v>
      </c>
      <c r="IR77" s="86">
        <f t="shared" si="85"/>
        <v>1.4976008921206427E-267</v>
      </c>
      <c r="IS77" s="86">
        <f t="shared" si="85"/>
        <v>9.3647626439415891E-261</v>
      </c>
      <c r="IT77" s="86">
        <f t="shared" si="85"/>
        <v>5.4873663161431744E-267</v>
      </c>
      <c r="IU77" s="86">
        <f t="shared" si="85"/>
        <v>1.2096016711629165E-299</v>
      </c>
      <c r="IV77" s="86">
        <f t="shared" si="85"/>
        <v>1.2914224383059881E-143</v>
      </c>
      <c r="IW77" s="86">
        <f t="shared" si="85"/>
        <v>1.5372874655041555E-68</v>
      </c>
      <c r="IY77" s="86">
        <f t="shared" si="86"/>
        <v>0.19283737329686798</v>
      </c>
      <c r="IZ77" s="86">
        <f t="shared" si="86"/>
        <v>0.17409665896206403</v>
      </c>
      <c r="JA77" s="86">
        <f t="shared" si="86"/>
        <v>0.21651482968121943</v>
      </c>
      <c r="JB77" s="86">
        <f t="shared" si="86"/>
        <v>0.19040365288321376</v>
      </c>
      <c r="JC77" s="86">
        <f t="shared" si="86"/>
        <v>0.19718490622241627</v>
      </c>
      <c r="JD77" s="86">
        <f t="shared" si="86"/>
        <v>0.2098521231082483</v>
      </c>
      <c r="JE77" s="86">
        <f t="shared" si="86"/>
        <v>0.19442218035932507</v>
      </c>
      <c r="JF77" s="86">
        <f t="shared" si="86"/>
        <v>0.18318154036137896</v>
      </c>
      <c r="JG77" s="86">
        <f t="shared" si="86"/>
        <v>0.18057511534803961</v>
      </c>
      <c r="JH77" s="86">
        <f t="shared" si="86"/>
        <v>0.16865723502429705</v>
      </c>
      <c r="JI77" s="86">
        <f t="shared" si="86"/>
        <v>0.19210565776812213</v>
      </c>
      <c r="JJ77" s="86">
        <f t="shared" si="86"/>
        <v>0.19419101506524877</v>
      </c>
      <c r="JK77" s="86">
        <f t="shared" si="86"/>
        <v>0.14308784599146851</v>
      </c>
      <c r="JL77" s="86">
        <f t="shared" si="86"/>
        <v>0.15755530118173272</v>
      </c>
      <c r="JM77" s="86">
        <f t="shared" si="86"/>
        <v>0.13752304320577688</v>
      </c>
    </row>
    <row r="78" spans="2:273" x14ac:dyDescent="0.25">
      <c r="B78" s="2">
        <v>51</v>
      </c>
      <c r="C78" s="37">
        <v>188.4</v>
      </c>
      <c r="D78" s="37">
        <v>188.5</v>
      </c>
      <c r="E78" s="37">
        <v>199.9</v>
      </c>
      <c r="F78" s="37">
        <v>189.733</v>
      </c>
      <c r="G78" s="37">
        <v>192.483</v>
      </c>
      <c r="H78" s="37">
        <v>201.25</v>
      </c>
      <c r="I78" s="37">
        <v>196.55199999999999</v>
      </c>
      <c r="J78" s="37">
        <v>192.983</v>
      </c>
      <c r="K78" s="37">
        <v>193.60300000000001</v>
      </c>
      <c r="L78" s="37">
        <v>191.74100000000001</v>
      </c>
      <c r="M78" s="37">
        <v>200.56899999999999</v>
      </c>
      <c r="N78" s="37">
        <v>195.05199999999999</v>
      </c>
      <c r="O78" s="37">
        <v>186.79300000000001</v>
      </c>
      <c r="P78" s="37">
        <v>196.155</v>
      </c>
      <c r="Q78" s="37">
        <v>169.684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182.66255373280424</v>
      </c>
      <c r="T78" s="4">
        <f t="shared" si="88"/>
        <v>180.79683812004558</v>
      </c>
      <c r="U78" s="4">
        <f t="shared" si="88"/>
        <v>190.1506146141995</v>
      </c>
      <c r="V78" s="4">
        <f t="shared" si="88"/>
        <v>181.90719466845326</v>
      </c>
      <c r="W78" s="4">
        <f t="shared" si="88"/>
        <v>183.13459953473148</v>
      </c>
      <c r="X78" s="4">
        <f t="shared" si="88"/>
        <v>189.82579589640355</v>
      </c>
      <c r="Y78" s="4">
        <f t="shared" si="88"/>
        <v>186.08071480010028</v>
      </c>
      <c r="Z78" s="4">
        <f t="shared" si="88"/>
        <v>184.91107231669238</v>
      </c>
      <c r="AA78" s="4">
        <f t="shared" si="88"/>
        <v>183.48950210874435</v>
      </c>
      <c r="AB78" s="4">
        <f t="shared" si="88"/>
        <v>182.16816881232575</v>
      </c>
      <c r="AC78" s="4">
        <f t="shared" si="88"/>
        <v>188.92549033375346</v>
      </c>
      <c r="AD78" s="4">
        <f t="shared" si="88"/>
        <v>186.88388719437114</v>
      </c>
      <c r="AE78" s="4">
        <f t="shared" si="88"/>
        <v>178.10710158360314</v>
      </c>
      <c r="AF78" s="4">
        <f t="shared" si="88"/>
        <v>188.41288756931596</v>
      </c>
      <c r="AG78" s="4">
        <f t="shared" si="88"/>
        <v>163.27677887418548</v>
      </c>
      <c r="AI78" s="4">
        <f t="shared" ref="AI78:AW94" si="89">IF(OR($B78 &lt; C$230, $B78 &gt; C$233), 0, C78-S78)</f>
        <v>5.7374462671957644</v>
      </c>
      <c r="AJ78" s="4">
        <f t="shared" si="89"/>
        <v>7.7031618799544219</v>
      </c>
      <c r="AK78" s="4">
        <f t="shared" si="89"/>
        <v>9.7493853858005082</v>
      </c>
      <c r="AL78" s="4">
        <f t="shared" si="89"/>
        <v>7.8258053315467464</v>
      </c>
      <c r="AM78" s="4">
        <f t="shared" si="89"/>
        <v>9.3484004652685257</v>
      </c>
      <c r="AN78" s="4">
        <f t="shared" si="89"/>
        <v>11.424204103596452</v>
      </c>
      <c r="AO78" s="4">
        <f t="shared" si="89"/>
        <v>10.471285199899711</v>
      </c>
      <c r="AP78" s="4">
        <f t="shared" si="89"/>
        <v>8.0719276833076208</v>
      </c>
      <c r="AQ78" s="4">
        <f t="shared" si="89"/>
        <v>10.113497891255662</v>
      </c>
      <c r="AR78" s="4">
        <f t="shared" si="89"/>
        <v>9.572831187674268</v>
      </c>
      <c r="AS78" s="4">
        <f t="shared" si="89"/>
        <v>11.64350966624653</v>
      </c>
      <c r="AT78" s="4">
        <f t="shared" si="89"/>
        <v>8.1681128056288514</v>
      </c>
      <c r="AU78" s="4">
        <f t="shared" si="89"/>
        <v>8.6858984163968671</v>
      </c>
      <c r="AV78" s="4">
        <f t="shared" si="89"/>
        <v>7.7421124306840454</v>
      </c>
      <c r="AW78" s="4">
        <f t="shared" si="89"/>
        <v>6.407221125814516</v>
      </c>
      <c r="AY78" s="2">
        <f t="shared" si="80"/>
        <v>101.85002937962152</v>
      </c>
      <c r="AZ78" s="2">
        <f t="shared" si="80"/>
        <v>103.31559698123577</v>
      </c>
      <c r="BA78" s="2">
        <f t="shared" si="80"/>
        <v>99.286974367544772</v>
      </c>
      <c r="BB78" s="2">
        <f t="shared" si="80"/>
        <v>98.204349597065047</v>
      </c>
      <c r="BC78" s="2">
        <f t="shared" si="80"/>
        <v>100.73089765719209</v>
      </c>
      <c r="BD78" s="2">
        <f t="shared" si="80"/>
        <v>98.278144949548647</v>
      </c>
      <c r="BE78" s="2">
        <f t="shared" si="80"/>
        <v>98.291984843148825</v>
      </c>
      <c r="BF78" s="2">
        <f t="shared" si="80"/>
        <v>99.948502555007138</v>
      </c>
      <c r="BG78" s="2">
        <f t="shared" si="80"/>
        <v>98.788623899222927</v>
      </c>
      <c r="BH78" s="2">
        <f t="shared" si="80"/>
        <v>100.89863136240717</v>
      </c>
      <c r="BI78" s="2">
        <f t="shared" si="80"/>
        <v>102.9227970110891</v>
      </c>
      <c r="BJ78" s="2">
        <f t="shared" si="80"/>
        <v>106.44277071802941</v>
      </c>
      <c r="BK78" s="2">
        <f t="shared" si="80"/>
        <v>107.86578232566592</v>
      </c>
      <c r="BL78" s="2">
        <f t="shared" si="80"/>
        <v>112.30604761946856</v>
      </c>
      <c r="BM78" s="2">
        <f t="shared" si="80"/>
        <v>110.32182611020012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107.70959671669793</v>
      </c>
      <c r="DL78" s="2">
        <f t="shared" si="90"/>
        <v>111.70288857278329</v>
      </c>
      <c r="DM78" s="2">
        <f t="shared" si="90"/>
        <v>104.86359711128134</v>
      </c>
      <c r="DN78" s="2">
        <f t="shared" si="90"/>
        <v>110.31301201079621</v>
      </c>
      <c r="DO78" s="2">
        <f t="shared" si="90"/>
        <v>112.17116599190284</v>
      </c>
      <c r="DP78" s="2">
        <f t="shared" si="90"/>
        <v>108.04997297297299</v>
      </c>
      <c r="DQ78" s="2">
        <f t="shared" si="90"/>
        <v>106.538911332385</v>
      </c>
      <c r="DR78" s="2">
        <f t="shared" si="90"/>
        <v>107.17905714285715</v>
      </c>
      <c r="DS78" s="2">
        <f t="shared" si="90"/>
        <v>108.19442368082369</v>
      </c>
      <c r="DT78" s="2">
        <f t="shared" si="90"/>
        <v>110.13445581295582</v>
      </c>
      <c r="DU78" s="2">
        <f t="shared" si="90"/>
        <v>110.54256906906906</v>
      </c>
      <c r="DV78" s="2">
        <f t="shared" si="90"/>
        <v>114.460604077762</v>
      </c>
      <c r="DW78" s="2">
        <f t="shared" si="90"/>
        <v>116.5979058823529</v>
      </c>
      <c r="DX78" s="2">
        <f t="shared" si="90"/>
        <v>117.51483311051692</v>
      </c>
      <c r="DY78" s="2">
        <f t="shared" si="90"/>
        <v>112.65443349753693</v>
      </c>
      <c r="EA78" s="2">
        <f t="shared" ref="EA78:EO95" si="91">CE$228*$B78+CE$229</f>
        <v>99.643823881964252</v>
      </c>
      <c r="EB78" s="2">
        <f t="shared" si="91"/>
        <v>99.620832341025931</v>
      </c>
      <c r="EC78" s="2">
        <f t="shared" si="91"/>
        <v>97.048712857952182</v>
      </c>
      <c r="ED78" s="2">
        <f t="shared" si="91"/>
        <v>93.137662013856442</v>
      </c>
      <c r="EE78" s="2">
        <f t="shared" si="91"/>
        <v>95.947658198249925</v>
      </c>
      <c r="EF78" s="2">
        <f t="shared" si="91"/>
        <v>94.256722710077781</v>
      </c>
      <c r="EG78" s="2">
        <f t="shared" si="91"/>
        <v>94.716083638468774</v>
      </c>
      <c r="EH78" s="2">
        <f t="shared" si="91"/>
        <v>96.667736197005766</v>
      </c>
      <c r="EI78" s="2">
        <f t="shared" si="91"/>
        <v>94.490716897538022</v>
      </c>
      <c r="EJ78" s="2">
        <f t="shared" si="91"/>
        <v>96.702886970379964</v>
      </c>
      <c r="EK78" s="2">
        <f t="shared" si="91"/>
        <v>99.587536501988652</v>
      </c>
      <c r="EL78" s="2">
        <f t="shared" si="91"/>
        <v>102.99339723568997</v>
      </c>
      <c r="EM78" s="2">
        <f t="shared" si="91"/>
        <v>103.43028811874402</v>
      </c>
      <c r="EN78" s="2">
        <f t="shared" si="91"/>
        <v>109.74003466533777</v>
      </c>
      <c r="EO78" s="2">
        <f t="shared" si="91"/>
        <v>109.05218706097163</v>
      </c>
      <c r="EQ78" s="2">
        <f t="shared" ref="EQ78:FE94" si="92">CU$228*$B78+CU$229</f>
        <v>99.502786697087913</v>
      </c>
      <c r="ER78" s="2">
        <f t="shared" si="92"/>
        <v>99.572351251330801</v>
      </c>
      <c r="ES78" s="2">
        <f t="shared" si="92"/>
        <v>97.618477000899276</v>
      </c>
      <c r="ET78" s="2">
        <f t="shared" si="92"/>
        <v>94.844200679246896</v>
      </c>
      <c r="EU78" s="2">
        <f t="shared" si="92"/>
        <v>97.803153565591387</v>
      </c>
      <c r="EV78" s="2">
        <f t="shared" si="92"/>
        <v>95.011536184210541</v>
      </c>
      <c r="EW78" s="2">
        <f t="shared" si="92"/>
        <v>95.531746173128184</v>
      </c>
      <c r="EX78" s="2">
        <f t="shared" si="92"/>
        <v>97.52106292944886</v>
      </c>
      <c r="EY78" s="2">
        <f t="shared" si="92"/>
        <v>95.84140542216619</v>
      </c>
      <c r="EZ78" s="2">
        <f t="shared" si="92"/>
        <v>97.152306484802182</v>
      </c>
      <c r="FA78" s="2">
        <f t="shared" si="92"/>
        <v>99.961977684520591</v>
      </c>
      <c r="FB78" s="2">
        <f t="shared" si="92"/>
        <v>102.65201345692107</v>
      </c>
      <c r="FC78" s="2">
        <f t="shared" si="92"/>
        <v>102.58647347212623</v>
      </c>
      <c r="FD78" s="2">
        <f t="shared" si="92"/>
        <v>107.96519259733411</v>
      </c>
      <c r="FE78" s="2">
        <f t="shared" si="92"/>
        <v>107.50884144097691</v>
      </c>
      <c r="FG78" s="2">
        <f t="shared" ref="FG78:FU94" si="93">POWER(10,($B78-C$231)/C$229)/(1+POWER(10,($B78-C$231)/C$229))</f>
        <v>0.7264701696822975</v>
      </c>
      <c r="FH78" s="2">
        <f t="shared" si="93"/>
        <v>0.69419294629645389</v>
      </c>
      <c r="FI78" s="2">
        <f t="shared" si="93"/>
        <v>0.71361348771648558</v>
      </c>
      <c r="FJ78" s="2">
        <f t="shared" si="93"/>
        <v>0.70503013460121366</v>
      </c>
      <c r="FK78" s="2">
        <f t="shared" si="93"/>
        <v>0.70519579902082807</v>
      </c>
      <c r="FL78" s="2">
        <f t="shared" si="93"/>
        <v>0.70846502730627914</v>
      </c>
      <c r="FM78" s="2">
        <f t="shared" si="93"/>
        <v>0.69756049821674526</v>
      </c>
      <c r="FN78" s="2">
        <f t="shared" si="93"/>
        <v>0.68790394119418508</v>
      </c>
      <c r="FO78" s="2">
        <f t="shared" si="93"/>
        <v>0.68639882055815382</v>
      </c>
      <c r="FP78" s="2">
        <f t="shared" si="93"/>
        <v>0.68763115530396812</v>
      </c>
      <c r="FQ78" s="2">
        <f t="shared" si="93"/>
        <v>0.6955599683502951</v>
      </c>
      <c r="FR78" s="2">
        <f t="shared" si="93"/>
        <v>0.69918932043338244</v>
      </c>
      <c r="FS78" s="2">
        <f t="shared" si="93"/>
        <v>0.66313811209596141</v>
      </c>
      <c r="FT78" s="2">
        <f t="shared" si="93"/>
        <v>0.66992021821885406</v>
      </c>
      <c r="FU78" s="2">
        <f t="shared" si="93"/>
        <v>0.64748570430372432</v>
      </c>
      <c r="FW78" s="2">
        <f t="shared" si="82"/>
        <v>1.7000629008187472E-4</v>
      </c>
      <c r="FX78" s="2">
        <f t="shared" si="82"/>
        <v>2.7595717269751201E-4</v>
      </c>
      <c r="FY78" s="2">
        <f t="shared" si="82"/>
        <v>3.2305364346268934E-4</v>
      </c>
      <c r="FZ78" s="2">
        <f t="shared" si="82"/>
        <v>2.7945832339865227E-4</v>
      </c>
      <c r="GA78" s="2">
        <f t="shared" si="82"/>
        <v>2.5934139389957914E-4</v>
      </c>
      <c r="GB78" s="2">
        <f t="shared" si="82"/>
        <v>2.747708237161673E-4</v>
      </c>
      <c r="GC78" s="2">
        <f t="shared" si="82"/>
        <v>2.5879239731612947E-4</v>
      </c>
      <c r="GD78" s="2">
        <f t="shared" si="82"/>
        <v>2.6310901745809116E-4</v>
      </c>
      <c r="GE78" s="2">
        <f t="shared" si="82"/>
        <v>3.0235817794778468E-4</v>
      </c>
      <c r="GF78" s="2">
        <f t="shared" si="82"/>
        <v>3.1318225410695906E-4</v>
      </c>
      <c r="GG78" s="2">
        <f t="shared" si="82"/>
        <v>2.9389837459151797E-4</v>
      </c>
      <c r="GH78" s="2">
        <f t="shared" si="82"/>
        <v>2.4840241536392159E-4</v>
      </c>
      <c r="GI78" s="2">
        <f t="shared" si="82"/>
        <v>2.066474276561061E-4</v>
      </c>
      <c r="GJ78" s="2">
        <f t="shared" si="82"/>
        <v>1.6385685891965741E-4</v>
      </c>
      <c r="GK78" s="2">
        <f t="shared" si="82"/>
        <v>1.3238530571334827E-4</v>
      </c>
      <c r="GM78" s="86">
        <f t="shared" si="83"/>
        <v>0.23880148123123784</v>
      </c>
      <c r="GN78" s="86">
        <f t="shared" si="83"/>
        <v>0.22438662548638455</v>
      </c>
      <c r="GO78" s="86">
        <f t="shared" si="83"/>
        <v>0.27377341662902871</v>
      </c>
      <c r="GP78" s="86">
        <f t="shared" si="83"/>
        <v>0.24252803126322717</v>
      </c>
      <c r="GQ78" s="86">
        <f t="shared" si="83"/>
        <v>0.25150373473129756</v>
      </c>
      <c r="GR78" s="86">
        <f t="shared" si="83"/>
        <v>0.2670802649147439</v>
      </c>
      <c r="GS78" s="86">
        <f t="shared" si="83"/>
        <v>0.25062979967275534</v>
      </c>
      <c r="GT78" s="86">
        <f t="shared" si="83"/>
        <v>0.23899496243799351</v>
      </c>
      <c r="GU78" s="86">
        <f t="shared" si="83"/>
        <v>0.23609360177662997</v>
      </c>
      <c r="GV78" s="86">
        <f t="shared" si="83"/>
        <v>0.21940976148139529</v>
      </c>
      <c r="GW78" s="86">
        <f t="shared" si="83"/>
        <v>0.24828577060289236</v>
      </c>
      <c r="GX78" s="86">
        <f t="shared" si="83"/>
        <v>0.24973145299871416</v>
      </c>
      <c r="GY78" s="86">
        <f t="shared" si="83"/>
        <v>0.19304378593061222</v>
      </c>
      <c r="GZ78" s="86">
        <f t="shared" si="83"/>
        <v>0.2101036094022348</v>
      </c>
      <c r="HA78" s="86">
        <f t="shared" si="83"/>
        <v>0.19226131362849444</v>
      </c>
      <c r="HC78" s="86">
        <f t="shared" si="73"/>
        <v>7.9823450597518331E-6</v>
      </c>
      <c r="HD78" s="86">
        <f t="shared" si="73"/>
        <v>3.0010068661634641E-6</v>
      </c>
      <c r="HE78" s="86">
        <f t="shared" si="73"/>
        <v>3.8048387822229258E-6</v>
      </c>
      <c r="HF78" s="86">
        <f t="shared" si="73"/>
        <v>2.6539925107650021E-6</v>
      </c>
      <c r="HG78" s="86">
        <f t="shared" si="87"/>
        <v>1.3024268962892418E-6</v>
      </c>
      <c r="HH78" s="86">
        <f t="shared" si="87"/>
        <v>1.5039103216034578E-6</v>
      </c>
      <c r="HI78" s="86">
        <f t="shared" si="87"/>
        <v>9.1024649699642297E-7</v>
      </c>
      <c r="HJ78" s="86">
        <f t="shared" si="87"/>
        <v>1.0380862309038262E-6</v>
      </c>
      <c r="HK78" s="86">
        <f t="shared" si="87"/>
        <v>6.0529301729665458E-7</v>
      </c>
      <c r="HL78" s="86">
        <f t="shared" si="87"/>
        <v>7.1550427331259371E-7</v>
      </c>
      <c r="HM78" s="86">
        <f t="shared" si="87"/>
        <v>1.932696273808983E-6</v>
      </c>
      <c r="HN78" s="86">
        <f t="shared" si="87"/>
        <v>1.6075064133058656E-6</v>
      </c>
      <c r="HO78" s="86">
        <f t="shared" si="87"/>
        <v>2.5071698881758303E-7</v>
      </c>
      <c r="HP78" s="86">
        <f t="shared" si="87"/>
        <v>1.3748666760853555E-6</v>
      </c>
      <c r="HQ78" s="86">
        <f t="shared" si="87"/>
        <v>1.5798753689038521E-8</v>
      </c>
      <c r="HS78" s="86">
        <f t="shared" si="84"/>
        <v>6.7354295885615216E-66</v>
      </c>
      <c r="HT78" s="86">
        <f t="shared" si="84"/>
        <v>1.5406303702527315E-71</v>
      </c>
      <c r="HU78" s="86">
        <f t="shared" si="84"/>
        <v>2.793502951259964E-73</v>
      </c>
      <c r="HV78" s="86">
        <f t="shared" si="84"/>
        <v>1.6053394430717442E-75</v>
      </c>
      <c r="HW78" s="86">
        <f t="shared" si="84"/>
        <v>9.3386619141146576E-81</v>
      </c>
      <c r="HX78" s="86">
        <f t="shared" si="84"/>
        <v>6.4901899111202567E-80</v>
      </c>
      <c r="HY78" s="86">
        <f t="shared" si="84"/>
        <v>9.3630661647444052E-84</v>
      </c>
      <c r="HZ78" s="86">
        <f t="shared" si="84"/>
        <v>2.311369069535981E-83</v>
      </c>
      <c r="IA78" s="86">
        <f t="shared" si="84"/>
        <v>6.7504210456659988E-86</v>
      </c>
      <c r="IB78" s="86">
        <f t="shared" si="84"/>
        <v>3.5784557278309585E-86</v>
      </c>
      <c r="IC78" s="86">
        <f t="shared" si="84"/>
        <v>5.1071948624951456E-81</v>
      </c>
      <c r="ID78" s="86">
        <f t="shared" si="84"/>
        <v>1.862487736362517E-82</v>
      </c>
      <c r="IE78" s="86">
        <f t="shared" si="84"/>
        <v>3.3118558259202038E-93</v>
      </c>
      <c r="IF78" s="86">
        <f t="shared" si="84"/>
        <v>6.9227461909281862E-35</v>
      </c>
      <c r="IG78" s="86">
        <f t="shared" si="84"/>
        <v>2.946284230928527E-24</v>
      </c>
      <c r="II78" s="86">
        <f t="shared" si="85"/>
        <v>1.3723948891207962E-203</v>
      </c>
      <c r="IJ78" s="86">
        <f t="shared" si="85"/>
        <v>1.1957812833719079E-223</v>
      </c>
      <c r="IK78" s="86">
        <f t="shared" si="85"/>
        <v>2.3864217379279319E-226</v>
      </c>
      <c r="IL78" s="86">
        <f t="shared" si="85"/>
        <v>1.3539222042529214E-233</v>
      </c>
      <c r="IM78" s="86">
        <f t="shared" si="85"/>
        <v>2.3927532827799786E-251</v>
      </c>
      <c r="IN78" s="86">
        <f t="shared" si="85"/>
        <v>5.5684849290906631E-251</v>
      </c>
      <c r="IO78" s="86">
        <f t="shared" si="85"/>
        <v>4.1744395156618214E-264</v>
      </c>
      <c r="IP78" s="86">
        <f t="shared" si="85"/>
        <v>4.5918789822448018E-267</v>
      </c>
      <c r="IQ78" s="86">
        <f t="shared" si="85"/>
        <v>6.9143801401032523E-271</v>
      </c>
      <c r="IR78" s="86">
        <f t="shared" si="85"/>
        <v>1.3567256882054384E-261</v>
      </c>
      <c r="IS78" s="86">
        <f t="shared" si="85"/>
        <v>5.3896396429401419E-255</v>
      </c>
      <c r="IT78" s="86">
        <f t="shared" si="85"/>
        <v>3.3153362069913032E-261</v>
      </c>
      <c r="IU78" s="86">
        <f t="shared" si="85"/>
        <v>2.7384229972242077E-293</v>
      </c>
      <c r="IV78" s="86">
        <f t="shared" si="85"/>
        <v>1.1398315541841294E-140</v>
      </c>
      <c r="IW78" s="86">
        <f t="shared" si="85"/>
        <v>3.4790399135556257E-67</v>
      </c>
      <c r="IY78" s="86">
        <f t="shared" si="86"/>
        <v>0.23880946357629759</v>
      </c>
      <c r="IZ78" s="86">
        <f t="shared" si="86"/>
        <v>0.22438962649325073</v>
      </c>
      <c r="JA78" s="86">
        <f t="shared" si="86"/>
        <v>0.27377722146781092</v>
      </c>
      <c r="JB78" s="86">
        <f t="shared" si="86"/>
        <v>0.24253068525573793</v>
      </c>
      <c r="JC78" s="86">
        <f t="shared" si="86"/>
        <v>0.25150503715819383</v>
      </c>
      <c r="JD78" s="86">
        <f t="shared" si="86"/>
        <v>0.26708176882506551</v>
      </c>
      <c r="JE78" s="86">
        <f t="shared" si="86"/>
        <v>0.25063070991925235</v>
      </c>
      <c r="JF78" s="86">
        <f t="shared" si="86"/>
        <v>0.2389960005242244</v>
      </c>
      <c r="JG78" s="86">
        <f t="shared" si="86"/>
        <v>0.23609420706964726</v>
      </c>
      <c r="JH78" s="86">
        <f t="shared" si="86"/>
        <v>0.2194104769856686</v>
      </c>
      <c r="JI78" s="86">
        <f t="shared" si="86"/>
        <v>0.24828770329916616</v>
      </c>
      <c r="JJ78" s="86">
        <f t="shared" si="86"/>
        <v>0.24973306050512747</v>
      </c>
      <c r="JK78" s="86">
        <f t="shared" si="86"/>
        <v>0.19304403664760103</v>
      </c>
      <c r="JL78" s="86">
        <f t="shared" si="86"/>
        <v>0.21010498426891089</v>
      </c>
      <c r="JM78" s="86">
        <f t="shared" si="86"/>
        <v>0.19226132942724813</v>
      </c>
    </row>
    <row r="79" spans="2:273" x14ac:dyDescent="0.25">
      <c r="B79" s="2">
        <v>52</v>
      </c>
      <c r="C79" s="37">
        <v>202.667</v>
      </c>
      <c r="D79" s="37">
        <v>202.31700000000001</v>
      </c>
      <c r="E79" s="37">
        <v>211.483</v>
      </c>
      <c r="F79" s="37">
        <v>205.983</v>
      </c>
      <c r="G79" s="37">
        <v>205.417</v>
      </c>
      <c r="H79" s="37">
        <v>213.9</v>
      </c>
      <c r="I79" s="37">
        <v>208.22399999999999</v>
      </c>
      <c r="J79" s="37">
        <v>206.63800000000001</v>
      </c>
      <c r="K79" s="37">
        <v>205.24100000000001</v>
      </c>
      <c r="L79" s="37">
        <v>207.172</v>
      </c>
      <c r="M79" s="37">
        <v>212.828</v>
      </c>
      <c r="N79" s="37">
        <v>210.20699999999999</v>
      </c>
      <c r="O79" s="37">
        <v>202.93100000000001</v>
      </c>
      <c r="P79" s="37">
        <v>210.81</v>
      </c>
      <c r="Q79" s="37">
        <v>185.12299999999999</v>
      </c>
      <c r="S79" s="4">
        <f t="shared" si="88"/>
        <v>194.36920826950626</v>
      </c>
      <c r="T79" s="4">
        <f t="shared" si="88"/>
        <v>194.37715111077839</v>
      </c>
      <c r="U79" s="4">
        <f t="shared" si="88"/>
        <v>203.94820505973695</v>
      </c>
      <c r="V79" s="4">
        <f t="shared" si="88"/>
        <v>195.62111169900913</v>
      </c>
      <c r="W79" s="4">
        <f t="shared" si="88"/>
        <v>196.56286156869504</v>
      </c>
      <c r="X79" s="4">
        <f t="shared" si="88"/>
        <v>204.32428453391304</v>
      </c>
      <c r="Y79" s="4">
        <f t="shared" si="88"/>
        <v>200.9985208645289</v>
      </c>
      <c r="Z79" s="4">
        <f t="shared" si="88"/>
        <v>200.05316581244111</v>
      </c>
      <c r="AA79" s="4">
        <f t="shared" si="88"/>
        <v>198.79510619918008</v>
      </c>
      <c r="AB79" s="4">
        <f t="shared" si="88"/>
        <v>197.10287035582252</v>
      </c>
      <c r="AC79" s="4">
        <f t="shared" si="88"/>
        <v>203.73452819149219</v>
      </c>
      <c r="AD79" s="4">
        <f t="shared" si="88"/>
        <v>200.47431805101843</v>
      </c>
      <c r="AE79" s="4">
        <f t="shared" si="88"/>
        <v>193.18703097013491</v>
      </c>
      <c r="AF79" s="4">
        <f t="shared" si="88"/>
        <v>203.27994751020711</v>
      </c>
      <c r="AG79" s="4">
        <f t="shared" si="88"/>
        <v>176.17029837490929</v>
      </c>
      <c r="AI79" s="4">
        <f t="shared" si="89"/>
        <v>8.2977917304937421</v>
      </c>
      <c r="AJ79" s="4">
        <f t="shared" si="89"/>
        <v>7.9398488892216221</v>
      </c>
      <c r="AK79" s="4">
        <f t="shared" si="89"/>
        <v>7.5347949402630547</v>
      </c>
      <c r="AL79" s="4">
        <f t="shared" si="89"/>
        <v>10.36188830099087</v>
      </c>
      <c r="AM79" s="4">
        <f t="shared" si="89"/>
        <v>8.8541384313049605</v>
      </c>
      <c r="AN79" s="4">
        <f t="shared" si="89"/>
        <v>9.5757154660869617</v>
      </c>
      <c r="AO79" s="4">
        <f t="shared" si="89"/>
        <v>7.2254791354710903</v>
      </c>
      <c r="AP79" s="4">
        <f t="shared" si="89"/>
        <v>6.5848341875588972</v>
      </c>
      <c r="AQ79" s="4">
        <f t="shared" si="89"/>
        <v>6.4458938008199311</v>
      </c>
      <c r="AR79" s="4">
        <f t="shared" si="89"/>
        <v>10.06912964417748</v>
      </c>
      <c r="AS79" s="4">
        <f t="shared" si="89"/>
        <v>9.0934718085078146</v>
      </c>
      <c r="AT79" s="4">
        <f t="shared" si="89"/>
        <v>9.7326819489815648</v>
      </c>
      <c r="AU79" s="4">
        <f t="shared" si="89"/>
        <v>9.7439690298650987</v>
      </c>
      <c r="AV79" s="4">
        <f t="shared" si="89"/>
        <v>7.5300524897928938</v>
      </c>
      <c r="AW79" s="4">
        <f t="shared" si="89"/>
        <v>8.9527016250906968</v>
      </c>
      <c r="AY79" s="2">
        <f t="shared" si="80"/>
        <v>101.68324338543798</v>
      </c>
      <c r="AZ79" s="2">
        <f t="shared" si="80"/>
        <v>103.10223854328653</v>
      </c>
      <c r="BA79" s="2">
        <f t="shared" si="80"/>
        <v>99.131441494223836</v>
      </c>
      <c r="BB79" s="2">
        <f t="shared" si="80"/>
        <v>97.949933589873439</v>
      </c>
      <c r="BC79" s="2">
        <f t="shared" si="80"/>
        <v>100.47475838157369</v>
      </c>
      <c r="BD79" s="2">
        <f t="shared" si="80"/>
        <v>98.043402308788743</v>
      </c>
      <c r="BE79" s="2">
        <f t="shared" si="80"/>
        <v>98.088761195095614</v>
      </c>
      <c r="BF79" s="2">
        <f t="shared" si="80"/>
        <v>99.748366400480933</v>
      </c>
      <c r="BG79" s="2">
        <f t="shared" si="80"/>
        <v>98.567679568162674</v>
      </c>
      <c r="BH79" s="2">
        <f t="shared" si="80"/>
        <v>100.67811571272138</v>
      </c>
      <c r="BI79" s="2">
        <f t="shared" si="80"/>
        <v>102.72639790161874</v>
      </c>
      <c r="BJ79" s="2">
        <f t="shared" si="80"/>
        <v>106.22996872201328</v>
      </c>
      <c r="BK79" s="2">
        <f t="shared" si="80"/>
        <v>107.62773723917933</v>
      </c>
      <c r="BL79" s="2">
        <f t="shared" si="80"/>
        <v>112.13405544684856</v>
      </c>
      <c r="BM79" s="2">
        <f t="shared" si="80"/>
        <v>110.22337099183217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107.89327439024389</v>
      </c>
      <c r="DL79" s="2">
        <f t="shared" si="90"/>
        <v>111.99023304883829</v>
      </c>
      <c r="DM79" s="2">
        <f t="shared" si="90"/>
        <v>104.99971101871103</v>
      </c>
      <c r="DN79" s="2">
        <f t="shared" si="90"/>
        <v>110.62069500674764</v>
      </c>
      <c r="DO79" s="2">
        <f t="shared" si="90"/>
        <v>112.47513765182187</v>
      </c>
      <c r="DP79" s="2">
        <f t="shared" si="90"/>
        <v>108.27035135135138</v>
      </c>
      <c r="DQ79" s="2">
        <f t="shared" si="90"/>
        <v>106.71644001896632</v>
      </c>
      <c r="DR79" s="2">
        <f t="shared" si="90"/>
        <v>107.34874285714287</v>
      </c>
      <c r="DS79" s="2">
        <f t="shared" si="90"/>
        <v>108.4273075933076</v>
      </c>
      <c r="DT79" s="2">
        <f t="shared" si="90"/>
        <v>110.31419764049765</v>
      </c>
      <c r="DU79" s="2">
        <f t="shared" si="90"/>
        <v>110.75838168168168</v>
      </c>
      <c r="DV79" s="2">
        <f t="shared" si="90"/>
        <v>114.7276526789948</v>
      </c>
      <c r="DW79" s="2">
        <f t="shared" si="90"/>
        <v>116.90419495798315</v>
      </c>
      <c r="DX79" s="2">
        <f t="shared" si="90"/>
        <v>117.81007976827094</v>
      </c>
      <c r="DY79" s="2">
        <f t="shared" si="90"/>
        <v>112.86902216748767</v>
      </c>
      <c r="EA79" s="2">
        <f t="shared" si="91"/>
        <v>99.550819087250133</v>
      </c>
      <c r="EB79" s="2">
        <f t="shared" si="91"/>
        <v>99.531413059976686</v>
      </c>
      <c r="EC79" s="2">
        <f t="shared" si="91"/>
        <v>96.983343195835531</v>
      </c>
      <c r="ED79" s="2">
        <f t="shared" si="91"/>
        <v>93.114490768053741</v>
      </c>
      <c r="EE79" s="2">
        <f t="shared" si="91"/>
        <v>95.898751481136173</v>
      </c>
      <c r="EF79" s="2">
        <f t="shared" si="91"/>
        <v>94.204977825477116</v>
      </c>
      <c r="EG79" s="2">
        <f t="shared" si="91"/>
        <v>94.67690365438888</v>
      </c>
      <c r="EH79" s="2">
        <f t="shared" si="91"/>
        <v>96.603206786064106</v>
      </c>
      <c r="EI79" s="2">
        <f t="shared" si="91"/>
        <v>94.458762814760831</v>
      </c>
      <c r="EJ79" s="2">
        <f t="shared" si="91"/>
        <v>96.685698678837852</v>
      </c>
      <c r="EK79" s="2">
        <f t="shared" si="91"/>
        <v>99.520037068993886</v>
      </c>
      <c r="EL79" s="2">
        <f t="shared" si="91"/>
        <v>102.89583883059554</v>
      </c>
      <c r="EM79" s="2">
        <f t="shared" si="91"/>
        <v>103.33037131495956</v>
      </c>
      <c r="EN79" s="2">
        <f t="shared" si="91"/>
        <v>109.58392227551624</v>
      </c>
      <c r="EO79" s="2">
        <f t="shared" si="91"/>
        <v>108.91005087354746</v>
      </c>
      <c r="EQ79" s="2">
        <f t="shared" si="92"/>
        <v>99.412464295666695</v>
      </c>
      <c r="ER79" s="2">
        <f t="shared" si="92"/>
        <v>99.483839166435743</v>
      </c>
      <c r="ES79" s="2">
        <f t="shared" si="92"/>
        <v>97.541332823741016</v>
      </c>
      <c r="ET79" s="2">
        <f t="shared" si="92"/>
        <v>94.786302616194817</v>
      </c>
      <c r="EU79" s="2">
        <f t="shared" si="92"/>
        <v>97.716032652694096</v>
      </c>
      <c r="EV79" s="2">
        <f t="shared" si="92"/>
        <v>94.944390274898993</v>
      </c>
      <c r="EW79" s="2">
        <f t="shared" si="92"/>
        <v>95.4761558249903</v>
      </c>
      <c r="EX79" s="2">
        <f t="shared" si="92"/>
        <v>97.439482452060332</v>
      </c>
      <c r="EY79" s="2">
        <f t="shared" si="92"/>
        <v>95.781231889076096</v>
      </c>
      <c r="EZ79" s="2">
        <f t="shared" si="92"/>
        <v>97.125790476470456</v>
      </c>
      <c r="FA79" s="2">
        <f t="shared" si="92"/>
        <v>99.886696900175679</v>
      </c>
      <c r="FB79" s="2">
        <f t="shared" si="92"/>
        <v>102.56131136579371</v>
      </c>
      <c r="FC79" s="2">
        <f t="shared" si="92"/>
        <v>102.50294763550605</v>
      </c>
      <c r="FD79" s="2">
        <f t="shared" si="92"/>
        <v>107.84233656479419</v>
      </c>
      <c r="FE79" s="2">
        <f t="shared" si="92"/>
        <v>107.39895728285948</v>
      </c>
      <c r="FG79" s="2">
        <f t="shared" si="93"/>
        <v>0.74438579401607274</v>
      </c>
      <c r="FH79" s="2">
        <f t="shared" si="93"/>
        <v>0.71338859690754419</v>
      </c>
      <c r="FI79" s="2">
        <f t="shared" si="93"/>
        <v>0.73206061645261911</v>
      </c>
      <c r="FJ79" s="2">
        <f t="shared" si="93"/>
        <v>0.72381616864564724</v>
      </c>
      <c r="FK79" s="2">
        <f t="shared" si="93"/>
        <v>0.72397541296328538</v>
      </c>
      <c r="FL79" s="2">
        <f t="shared" si="93"/>
        <v>0.7271169719159597</v>
      </c>
      <c r="FM79" s="2">
        <f t="shared" si="93"/>
        <v>0.7166310523024545</v>
      </c>
      <c r="FN79" s="2">
        <f t="shared" si="93"/>
        <v>0.70732792298022229</v>
      </c>
      <c r="FO79" s="2">
        <f t="shared" si="93"/>
        <v>0.70587642490479718</v>
      </c>
      <c r="FP79" s="2">
        <f t="shared" si="93"/>
        <v>0.70706488489656227</v>
      </c>
      <c r="FQ79" s="2">
        <f t="shared" si="93"/>
        <v>0.71470507541954131</v>
      </c>
      <c r="FR79" s="2">
        <f t="shared" si="93"/>
        <v>0.71819865943836525</v>
      </c>
      <c r="FS79" s="2">
        <f t="shared" si="93"/>
        <v>0.68339404468484599</v>
      </c>
      <c r="FT79" s="2">
        <f t="shared" si="93"/>
        <v>0.68995900316121617</v>
      </c>
      <c r="FU79" s="2">
        <f t="shared" si="93"/>
        <v>0.66821192560436815</v>
      </c>
      <c r="FW79" s="2">
        <f t="shared" si="82"/>
        <v>1.8640513288358261E-4</v>
      </c>
      <c r="FX79" s="2">
        <f t="shared" si="82"/>
        <v>3.0257296727477544E-4</v>
      </c>
      <c r="FY79" s="2">
        <f t="shared" si="82"/>
        <v>3.5421023634687982E-4</v>
      </c>
      <c r="FZ79" s="2">
        <f t="shared" si="82"/>
        <v>3.0641169697703861E-4</v>
      </c>
      <c r="GA79" s="2">
        <f t="shared" si="82"/>
        <v>2.8435506897984107E-4</v>
      </c>
      <c r="GB79" s="2">
        <f t="shared" si="82"/>
        <v>3.0127223059699115E-4</v>
      </c>
      <c r="GC79" s="2">
        <f t="shared" si="82"/>
        <v>2.8375313628648777E-4</v>
      </c>
      <c r="GD79" s="2">
        <f t="shared" si="82"/>
        <v>2.8848597784163687E-4</v>
      </c>
      <c r="GE79" s="2">
        <f t="shared" si="82"/>
        <v>3.3151947880002692E-4</v>
      </c>
      <c r="GF79" s="2">
        <f t="shared" si="82"/>
        <v>3.4338713751597816E-4</v>
      </c>
      <c r="GG79" s="2">
        <f t="shared" si="82"/>
        <v>3.2224402246153742E-4</v>
      </c>
      <c r="GH79" s="2">
        <f t="shared" si="82"/>
        <v>2.7236130506360539E-4</v>
      </c>
      <c r="GI79" s="2">
        <f t="shared" si="82"/>
        <v>2.2657988139745871E-4</v>
      </c>
      <c r="GJ79" s="2">
        <f t="shared" si="82"/>
        <v>1.7966263287666956E-4</v>
      </c>
      <c r="GK79" s="2">
        <f t="shared" si="82"/>
        <v>1.4515574723234027E-4</v>
      </c>
      <c r="GM79" s="86">
        <f t="shared" si="83"/>
        <v>0.29161043602884845</v>
      </c>
      <c r="GN79" s="86">
        <f t="shared" si="83"/>
        <v>0.28403659070749365</v>
      </c>
      <c r="GO79" s="86">
        <f t="shared" si="83"/>
        <v>0.34001490613506541</v>
      </c>
      <c r="GP79" s="86">
        <f t="shared" si="83"/>
        <v>0.30389009194096855</v>
      </c>
      <c r="GQ79" s="86">
        <f t="shared" si="83"/>
        <v>0.3154656408914408</v>
      </c>
      <c r="GR79" s="86">
        <f t="shared" si="83"/>
        <v>0.33409827536001019</v>
      </c>
      <c r="GS79" s="86">
        <f t="shared" si="83"/>
        <v>0.31701878915624626</v>
      </c>
      <c r="GT79" s="86">
        <f t="shared" si="83"/>
        <v>0.30505063068935967</v>
      </c>
      <c r="GU79" s="86">
        <f t="shared" si="83"/>
        <v>0.30205746202453532</v>
      </c>
      <c r="GV79" s="86">
        <f t="shared" si="83"/>
        <v>0.28021471273619025</v>
      </c>
      <c r="GW79" s="86">
        <f t="shared" si="83"/>
        <v>0.3147754985910457</v>
      </c>
      <c r="GX79" s="86">
        <f t="shared" si="83"/>
        <v>0.31541729426644172</v>
      </c>
      <c r="GY79" s="86">
        <f t="shared" si="83"/>
        <v>0.2544506290146144</v>
      </c>
      <c r="GZ79" s="86">
        <f t="shared" si="83"/>
        <v>0.27266474685700492</v>
      </c>
      <c r="HA79" s="86">
        <f t="shared" si="83"/>
        <v>0.26144008899962451</v>
      </c>
      <c r="HC79" s="86">
        <f t="shared" si="73"/>
        <v>1.5355638889287463E-5</v>
      </c>
      <c r="HD79" s="86">
        <f t="shared" si="73"/>
        <v>6.3947529917344542E-6</v>
      </c>
      <c r="HE79" s="86">
        <f t="shared" si="73"/>
        <v>8.2019994530498369E-6</v>
      </c>
      <c r="HF79" s="86">
        <f t="shared" si="73"/>
        <v>5.7788689508555381E-6</v>
      </c>
      <c r="HG79" s="86">
        <f t="shared" si="87"/>
        <v>2.9652453215395799E-6</v>
      </c>
      <c r="HH79" s="86">
        <f t="shared" si="87"/>
        <v>3.425619060982573E-6</v>
      </c>
      <c r="HI79" s="86">
        <f t="shared" si="87"/>
        <v>2.1394618094501106E-6</v>
      </c>
      <c r="HJ79" s="86">
        <f t="shared" si="87"/>
        <v>2.4451914000263411E-6</v>
      </c>
      <c r="HK79" s="86">
        <f t="shared" si="87"/>
        <v>1.481689151349615E-6</v>
      </c>
      <c r="HL79" s="86">
        <f t="shared" si="87"/>
        <v>1.7219194765323084E-6</v>
      </c>
      <c r="HM79" s="86">
        <f t="shared" si="87"/>
        <v>4.4244039477734084E-6</v>
      </c>
      <c r="HN79" s="86">
        <f t="shared" si="87"/>
        <v>3.677213067504003E-6</v>
      </c>
      <c r="HO79" s="86">
        <f t="shared" si="87"/>
        <v>6.2812362073905E-7</v>
      </c>
      <c r="HP79" s="86">
        <f t="shared" si="87"/>
        <v>3.0480990445755547E-6</v>
      </c>
      <c r="HQ79" s="86">
        <f t="shared" si="87"/>
        <v>4.845841270001221E-8</v>
      </c>
      <c r="HS79" s="86">
        <f t="shared" si="84"/>
        <v>5.5147501365350191E-64</v>
      </c>
      <c r="HT79" s="86">
        <f t="shared" si="84"/>
        <v>2.5255122775876799E-69</v>
      </c>
      <c r="HU79" s="86">
        <f t="shared" si="84"/>
        <v>5.5686217650330546E-71</v>
      </c>
      <c r="HV79" s="86">
        <f t="shared" si="84"/>
        <v>3.43920476825347E-73</v>
      </c>
      <c r="HW79" s="86">
        <f t="shared" si="84"/>
        <v>2.8209557804914032E-78</v>
      </c>
      <c r="HX79" s="86">
        <f t="shared" si="84"/>
        <v>1.9701570445262746E-77</v>
      </c>
      <c r="HY79" s="86">
        <f t="shared" si="84"/>
        <v>3.6397100753922564E-81</v>
      </c>
      <c r="HZ79" s="86">
        <f t="shared" si="84"/>
        <v>9.2659498335351672E-81</v>
      </c>
      <c r="IA79" s="86">
        <f t="shared" si="84"/>
        <v>3.4420188856177938E-83</v>
      </c>
      <c r="IB79" s="86">
        <f t="shared" si="84"/>
        <v>1.6991627672794926E-83</v>
      </c>
      <c r="IC79" s="86">
        <f t="shared" si="84"/>
        <v>1.7724680642148585E-78</v>
      </c>
      <c r="ID79" s="86">
        <f t="shared" si="84"/>
        <v>6.4923754927767057E-80</v>
      </c>
      <c r="IE79" s="86">
        <f t="shared" si="84"/>
        <v>2.1225757806306895E-90</v>
      </c>
      <c r="IF79" s="86">
        <f t="shared" si="84"/>
        <v>6.6587278887645654E-34</v>
      </c>
      <c r="IG79" s="86">
        <f t="shared" si="84"/>
        <v>1.3401230099718519E-23</v>
      </c>
      <c r="II79" s="86">
        <f t="shared" si="85"/>
        <v>2.4617899962697322E-199</v>
      </c>
      <c r="IJ79" s="86">
        <f t="shared" si="85"/>
        <v>1.0700782084986443E-218</v>
      </c>
      <c r="IK79" s="86">
        <f t="shared" si="85"/>
        <v>3.0727359170298558E-221</v>
      </c>
      <c r="IL79" s="86">
        <f t="shared" si="85"/>
        <v>2.0577149668516998E-228</v>
      </c>
      <c r="IM79" s="86">
        <f t="shared" si="85"/>
        <v>8.0823063934499422E-246</v>
      </c>
      <c r="IN79" s="86">
        <f t="shared" si="85"/>
        <v>2.0181114925168566E-245</v>
      </c>
      <c r="IO79" s="86">
        <f t="shared" si="85"/>
        <v>2.6949378223691342E-258</v>
      </c>
      <c r="IP79" s="86">
        <f t="shared" si="85"/>
        <v>3.5418812196120492E-261</v>
      </c>
      <c r="IQ79" s="86">
        <f t="shared" si="85"/>
        <v>8.1994591724678722E-265</v>
      </c>
      <c r="IR79" s="86">
        <f t="shared" si="85"/>
        <v>1.0521654283922089E-255</v>
      </c>
      <c r="IS79" s="86">
        <f t="shared" si="85"/>
        <v>2.6721547106813499E-249</v>
      </c>
      <c r="IT79" s="86">
        <f t="shared" si="85"/>
        <v>1.7298180361059391E-255</v>
      </c>
      <c r="IU79" s="86">
        <f t="shared" si="85"/>
        <v>5.2947544341668902E-287</v>
      </c>
      <c r="IV79" s="86">
        <f t="shared" si="85"/>
        <v>9.370123102586521E-138</v>
      </c>
      <c r="IW79" s="86">
        <f t="shared" si="85"/>
        <v>7.6269923132638115E-66</v>
      </c>
      <c r="IY79" s="86">
        <f t="shared" si="86"/>
        <v>0.29162579166773772</v>
      </c>
      <c r="IZ79" s="86">
        <f t="shared" si="86"/>
        <v>0.2840429854604854</v>
      </c>
      <c r="JA79" s="86">
        <f t="shared" si="86"/>
        <v>0.34002310813451847</v>
      </c>
      <c r="JB79" s="86">
        <f t="shared" si="86"/>
        <v>0.30389587080991942</v>
      </c>
      <c r="JC79" s="86">
        <f t="shared" si="86"/>
        <v>0.31546860613676236</v>
      </c>
      <c r="JD79" s="86">
        <f t="shared" si="86"/>
        <v>0.33410170097907116</v>
      </c>
      <c r="JE79" s="86">
        <f t="shared" si="86"/>
        <v>0.3170209286180557</v>
      </c>
      <c r="JF79" s="86">
        <f t="shared" si="86"/>
        <v>0.30505307588075969</v>
      </c>
      <c r="JG79" s="86">
        <f t="shared" si="86"/>
        <v>0.30205894371368669</v>
      </c>
      <c r="JH79" s="86">
        <f t="shared" si="86"/>
        <v>0.28021643465566676</v>
      </c>
      <c r="JI79" s="86">
        <f t="shared" si="86"/>
        <v>0.31477992299499347</v>
      </c>
      <c r="JJ79" s="86">
        <f t="shared" si="86"/>
        <v>0.3154209714795092</v>
      </c>
      <c r="JK79" s="86">
        <f t="shared" si="86"/>
        <v>0.25445125713823513</v>
      </c>
      <c r="JL79" s="86">
        <f t="shared" si="86"/>
        <v>0.27266779495604948</v>
      </c>
      <c r="JM79" s="86">
        <f t="shared" si="86"/>
        <v>0.26144013745803724</v>
      </c>
    </row>
    <row r="80" spans="2:273" x14ac:dyDescent="0.25">
      <c r="B80" s="2">
        <v>53</v>
      </c>
      <c r="C80" s="37">
        <v>210.667</v>
      </c>
      <c r="D80" s="37">
        <v>213.25</v>
      </c>
      <c r="E80" s="37">
        <v>218.85</v>
      </c>
      <c r="F80" s="37">
        <v>215.7</v>
      </c>
      <c r="G80" s="37">
        <v>215.06700000000001</v>
      </c>
      <c r="H80" s="37">
        <v>223.917</v>
      </c>
      <c r="I80" s="37">
        <v>219.39699999999999</v>
      </c>
      <c r="J80" s="37">
        <v>217.155</v>
      </c>
      <c r="K80" s="37">
        <v>217.05199999999999</v>
      </c>
      <c r="L80" s="37">
        <v>220.155</v>
      </c>
      <c r="M80" s="37">
        <v>221.75899999999999</v>
      </c>
      <c r="N80" s="37">
        <v>220.19</v>
      </c>
      <c r="O80" s="37">
        <v>213.27600000000001</v>
      </c>
      <c r="P80" s="37">
        <v>219.22399999999999</v>
      </c>
      <c r="Q80" s="37">
        <v>195.26300000000001</v>
      </c>
      <c r="S80" s="4">
        <f t="shared" si="88"/>
        <v>205.88135839993279</v>
      </c>
      <c r="T80" s="4">
        <f t="shared" si="88"/>
        <v>207.92111751255976</v>
      </c>
      <c r="U80" s="4">
        <f t="shared" si="88"/>
        <v>216.93739006725576</v>
      </c>
      <c r="V80" s="4">
        <f t="shared" si="88"/>
        <v>209.32820177869496</v>
      </c>
      <c r="W80" s="4">
        <f t="shared" si="88"/>
        <v>209.96506498482532</v>
      </c>
      <c r="X80" s="4">
        <f t="shared" si="88"/>
        <v>218.45831401487439</v>
      </c>
      <c r="Y80" s="4">
        <f t="shared" si="88"/>
        <v>215.53005606824115</v>
      </c>
      <c r="Z80" s="4">
        <f t="shared" si="88"/>
        <v>214.48694804905844</v>
      </c>
      <c r="AA80" s="4">
        <f t="shared" si="88"/>
        <v>213.52121284514593</v>
      </c>
      <c r="AB80" s="4">
        <f t="shared" si="88"/>
        <v>212.24322417905253</v>
      </c>
      <c r="AC80" s="4">
        <f t="shared" si="88"/>
        <v>218.17373158825836</v>
      </c>
      <c r="AD80" s="4">
        <f t="shared" si="88"/>
        <v>213.90785806835621</v>
      </c>
      <c r="AE80" s="4">
        <f t="shared" si="88"/>
        <v>208.52051851519707</v>
      </c>
      <c r="AF80" s="4">
        <f t="shared" si="88"/>
        <v>217.24451441646832</v>
      </c>
      <c r="AG80" s="4">
        <f t="shared" si="88"/>
        <v>189.43140355649129</v>
      </c>
      <c r="AI80" s="4">
        <f t="shared" si="89"/>
        <v>4.7856416000672084</v>
      </c>
      <c r="AJ80" s="4">
        <f t="shared" si="89"/>
        <v>5.3288824874402394</v>
      </c>
      <c r="AK80" s="4">
        <f t="shared" si="89"/>
        <v>1.9126099327442319</v>
      </c>
      <c r="AL80" s="4">
        <f t="shared" si="89"/>
        <v>6.3717982213050277</v>
      </c>
      <c r="AM80" s="4">
        <f t="shared" si="89"/>
        <v>5.1019350151746892</v>
      </c>
      <c r="AN80" s="4">
        <f t="shared" si="89"/>
        <v>5.4586859851256122</v>
      </c>
      <c r="AO80" s="4">
        <f t="shared" si="89"/>
        <v>3.8669439317588399</v>
      </c>
      <c r="AP80" s="4">
        <f t="shared" si="89"/>
        <v>2.6680519509415603</v>
      </c>
      <c r="AQ80" s="4">
        <f t="shared" si="89"/>
        <v>3.5307871548540675</v>
      </c>
      <c r="AR80" s="4">
        <f t="shared" si="89"/>
        <v>7.9117758209474687</v>
      </c>
      <c r="AS80" s="4">
        <f t="shared" si="89"/>
        <v>3.5852684117416231</v>
      </c>
      <c r="AT80" s="4">
        <f t="shared" si="89"/>
        <v>6.2821419316437925</v>
      </c>
      <c r="AU80" s="4">
        <f t="shared" si="89"/>
        <v>4.7554814848029423</v>
      </c>
      <c r="AV80" s="4">
        <f t="shared" si="89"/>
        <v>1.9794855835316696</v>
      </c>
      <c r="AW80" s="4">
        <f t="shared" si="89"/>
        <v>5.8315964435087153</v>
      </c>
      <c r="AY80" s="2">
        <f t="shared" si="80"/>
        <v>101.5133371472224</v>
      </c>
      <c r="AZ80" s="2">
        <f t="shared" si="80"/>
        <v>102.88390723152847</v>
      </c>
      <c r="BA80" s="2">
        <f t="shared" si="80"/>
        <v>98.974816231166628</v>
      </c>
      <c r="BB80" s="2">
        <f t="shared" si="80"/>
        <v>97.696615828436265</v>
      </c>
      <c r="BC80" s="2">
        <f t="shared" si="80"/>
        <v>100.21821052057147</v>
      </c>
      <c r="BD80" s="2">
        <f t="shared" si="80"/>
        <v>97.809460632177903</v>
      </c>
      <c r="BE80" s="2">
        <f t="shared" si="80"/>
        <v>97.886411422684731</v>
      </c>
      <c r="BF80" s="2">
        <f t="shared" si="80"/>
        <v>99.547119503406947</v>
      </c>
      <c r="BG80" s="2">
        <f t="shared" si="80"/>
        <v>98.346731317347221</v>
      </c>
      <c r="BH80" s="2">
        <f t="shared" si="80"/>
        <v>100.45999600483525</v>
      </c>
      <c r="BI80" s="2">
        <f t="shared" si="80"/>
        <v>102.52770025480616</v>
      </c>
      <c r="BJ80" s="2">
        <f t="shared" si="80"/>
        <v>106.01243324768544</v>
      </c>
      <c r="BK80" s="2">
        <f t="shared" si="80"/>
        <v>107.38263610937241</v>
      </c>
      <c r="BL80" s="2">
        <f t="shared" si="80"/>
        <v>111.94994817653622</v>
      </c>
      <c r="BM80" s="2">
        <f t="shared" si="80"/>
        <v>110.11285519388566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108.07695206378986</v>
      </c>
      <c r="DL80" s="2">
        <f t="shared" si="90"/>
        <v>112.2775775248933</v>
      </c>
      <c r="DM80" s="2">
        <f t="shared" si="90"/>
        <v>105.13582492614073</v>
      </c>
      <c r="DN80" s="2">
        <f t="shared" si="90"/>
        <v>110.92837800269905</v>
      </c>
      <c r="DO80" s="2">
        <f t="shared" si="90"/>
        <v>112.7791093117409</v>
      </c>
      <c r="DP80" s="2">
        <f t="shared" si="90"/>
        <v>108.49072972972976</v>
      </c>
      <c r="DQ80" s="2">
        <f t="shared" si="90"/>
        <v>106.89396870554764</v>
      </c>
      <c r="DR80" s="2">
        <f t="shared" si="90"/>
        <v>107.51842857142857</v>
      </c>
      <c r="DS80" s="2">
        <f t="shared" si="90"/>
        <v>108.66019150579152</v>
      </c>
      <c r="DT80" s="2">
        <f t="shared" si="90"/>
        <v>110.49393946803949</v>
      </c>
      <c r="DU80" s="2">
        <f t="shared" si="90"/>
        <v>110.97419429429429</v>
      </c>
      <c r="DV80" s="2">
        <f t="shared" si="90"/>
        <v>114.99470128022762</v>
      </c>
      <c r="DW80" s="2">
        <f t="shared" si="90"/>
        <v>117.21048403361341</v>
      </c>
      <c r="DX80" s="2">
        <f t="shared" si="90"/>
        <v>118.10532642602494</v>
      </c>
      <c r="DY80" s="2">
        <f t="shared" si="90"/>
        <v>113.08361083743841</v>
      </c>
      <c r="EA80" s="2">
        <f t="shared" si="91"/>
        <v>99.457814292536014</v>
      </c>
      <c r="EB80" s="2">
        <f t="shared" si="91"/>
        <v>99.44199377892744</v>
      </c>
      <c r="EC80" s="2">
        <f t="shared" si="91"/>
        <v>96.917973533718865</v>
      </c>
      <c r="ED80" s="2">
        <f t="shared" si="91"/>
        <v>93.091319522251055</v>
      </c>
      <c r="EE80" s="2">
        <f t="shared" si="91"/>
        <v>95.849844764022421</v>
      </c>
      <c r="EF80" s="2">
        <f t="shared" si="91"/>
        <v>94.153232940876435</v>
      </c>
      <c r="EG80" s="2">
        <f t="shared" si="91"/>
        <v>94.637723670309001</v>
      </c>
      <c r="EH80" s="2">
        <f t="shared" si="91"/>
        <v>96.538677375122447</v>
      </c>
      <c r="EI80" s="2">
        <f t="shared" si="91"/>
        <v>94.426808731983655</v>
      </c>
      <c r="EJ80" s="2">
        <f t="shared" si="91"/>
        <v>96.66851038729574</v>
      </c>
      <c r="EK80" s="2">
        <f t="shared" si="91"/>
        <v>99.452537635999107</v>
      </c>
      <c r="EL80" s="2">
        <f t="shared" si="91"/>
        <v>102.79828042550109</v>
      </c>
      <c r="EM80" s="2">
        <f t="shared" si="91"/>
        <v>103.23045451117511</v>
      </c>
      <c r="EN80" s="2">
        <f t="shared" si="91"/>
        <v>109.42780988569471</v>
      </c>
      <c r="EO80" s="2">
        <f t="shared" si="91"/>
        <v>108.76791468612328</v>
      </c>
      <c r="EQ80" s="2">
        <f t="shared" si="92"/>
        <v>99.32214189424549</v>
      </c>
      <c r="ER80" s="2">
        <f t="shared" si="92"/>
        <v>99.395327081540671</v>
      </c>
      <c r="ES80" s="2">
        <f t="shared" si="92"/>
        <v>97.464188646582741</v>
      </c>
      <c r="ET80" s="2">
        <f t="shared" si="92"/>
        <v>94.728404553142738</v>
      </c>
      <c r="EU80" s="2">
        <f t="shared" si="92"/>
        <v>97.628911739796791</v>
      </c>
      <c r="EV80" s="2">
        <f t="shared" si="92"/>
        <v>94.877244365587458</v>
      </c>
      <c r="EW80" s="2">
        <f t="shared" si="92"/>
        <v>95.420565476852417</v>
      </c>
      <c r="EX80" s="2">
        <f t="shared" si="92"/>
        <v>97.357901974671805</v>
      </c>
      <c r="EY80" s="2">
        <f t="shared" si="92"/>
        <v>95.721058355986003</v>
      </c>
      <c r="EZ80" s="2">
        <f t="shared" si="92"/>
        <v>97.099274468138731</v>
      </c>
      <c r="FA80" s="2">
        <f t="shared" si="92"/>
        <v>99.811416115830781</v>
      </c>
      <c r="FB80" s="2">
        <f t="shared" si="92"/>
        <v>102.47060927466634</v>
      </c>
      <c r="FC80" s="2">
        <f t="shared" si="92"/>
        <v>102.41942179888586</v>
      </c>
      <c r="FD80" s="2">
        <f t="shared" si="92"/>
        <v>107.71948053225427</v>
      </c>
      <c r="FE80" s="2">
        <f t="shared" si="92"/>
        <v>107.28907312474206</v>
      </c>
      <c r="FG80" s="2">
        <f t="shared" si="93"/>
        <v>0.76151320019372404</v>
      </c>
      <c r="FH80" s="2">
        <f t="shared" si="93"/>
        <v>0.73184476821384037</v>
      </c>
      <c r="FI80" s="2">
        <f t="shared" si="93"/>
        <v>0.74973621870408025</v>
      </c>
      <c r="FJ80" s="2">
        <f t="shared" si="93"/>
        <v>0.74184385223026017</v>
      </c>
      <c r="FK80" s="2">
        <f t="shared" si="93"/>
        <v>0.74199640712657677</v>
      </c>
      <c r="FL80" s="2">
        <f t="shared" si="93"/>
        <v>0.74500510212517834</v>
      </c>
      <c r="FM80" s="2">
        <f t="shared" si="93"/>
        <v>0.73495600122095106</v>
      </c>
      <c r="FN80" s="2">
        <f t="shared" si="93"/>
        <v>0.72602448400260999</v>
      </c>
      <c r="FO80" s="2">
        <f t="shared" si="93"/>
        <v>0.72462961209312737</v>
      </c>
      <c r="FP80" s="2">
        <f t="shared" si="93"/>
        <v>0.72577173475178292</v>
      </c>
      <c r="FQ80" s="2">
        <f t="shared" si="93"/>
        <v>0.73310818833244995</v>
      </c>
      <c r="FR80" s="2">
        <f t="shared" si="93"/>
        <v>0.73645951439099688</v>
      </c>
      <c r="FS80" s="2">
        <f t="shared" si="93"/>
        <v>0.70297751660583341</v>
      </c>
      <c r="FT80" s="2">
        <f t="shared" si="93"/>
        <v>0.70930913152321384</v>
      </c>
      <c r="FU80" s="2">
        <f t="shared" si="93"/>
        <v>0.68830616663208255</v>
      </c>
      <c r="FW80" s="2">
        <f t="shared" si="82"/>
        <v>2.0438548818107154E-4</v>
      </c>
      <c r="FX80" s="2">
        <f t="shared" si="82"/>
        <v>3.3175497686934087E-4</v>
      </c>
      <c r="FY80" s="2">
        <f t="shared" si="82"/>
        <v>3.8837052899969379E-4</v>
      </c>
      <c r="FZ80" s="2">
        <f t="shared" si="82"/>
        <v>3.3596381300025587E-4</v>
      </c>
      <c r="GA80" s="2">
        <f t="shared" si="82"/>
        <v>3.117805796907726E-4</v>
      </c>
      <c r="GB80" s="2">
        <f t="shared" si="82"/>
        <v>3.3032883054872004E-4</v>
      </c>
      <c r="GC80" s="2">
        <f t="shared" si="82"/>
        <v>3.1112060979044699E-4</v>
      </c>
      <c r="GD80" s="2">
        <f t="shared" si="82"/>
        <v>3.1630978087065706E-4</v>
      </c>
      <c r="GE80" s="2">
        <f t="shared" si="82"/>
        <v>3.6349225401886024E-4</v>
      </c>
      <c r="GF80" s="2">
        <f t="shared" si="82"/>
        <v>3.7650403578017873E-4</v>
      </c>
      <c r="GG80" s="2">
        <f t="shared" si="82"/>
        <v>3.5332255983705181E-4</v>
      </c>
      <c r="GH80" s="2">
        <f t="shared" si="82"/>
        <v>2.9863038538638646E-4</v>
      </c>
      <c r="GI80" s="2">
        <f t="shared" si="82"/>
        <v>2.4843446885500177E-4</v>
      </c>
      <c r="GJ80" s="2">
        <f t="shared" si="82"/>
        <v>1.9699274503193339E-4</v>
      </c>
      <c r="GK80" s="2">
        <f t="shared" si="82"/>
        <v>1.591578829801019E-4</v>
      </c>
      <c r="GM80" s="86">
        <f t="shared" si="83"/>
        <v>0.35065585561238843</v>
      </c>
      <c r="GN80" s="86">
        <f t="shared" si="83"/>
        <v>0.35262536743932538</v>
      </c>
      <c r="GO80" s="86">
        <f t="shared" si="83"/>
        <v>0.413675665455777</v>
      </c>
      <c r="GP80" s="86">
        <f t="shared" si="83"/>
        <v>0.37440758568402605</v>
      </c>
      <c r="GQ80" s="86">
        <f t="shared" si="83"/>
        <v>0.3891513161691027</v>
      </c>
      <c r="GR80" s="86">
        <f t="shared" si="83"/>
        <v>0.41039155964947666</v>
      </c>
      <c r="GS80" s="86">
        <f t="shared" si="83"/>
        <v>0.39277871064209763</v>
      </c>
      <c r="GT80" s="86">
        <f t="shared" si="83"/>
        <v>0.37969766204516409</v>
      </c>
      <c r="GU80" s="86">
        <f t="shared" si="83"/>
        <v>0.37705064944663841</v>
      </c>
      <c r="GV80" s="86">
        <f t="shared" si="83"/>
        <v>0.35113236963727851</v>
      </c>
      <c r="GW80" s="86">
        <f t="shared" si="83"/>
        <v>0.39076565070384028</v>
      </c>
      <c r="GX80" s="86">
        <f t="shared" si="83"/>
        <v>0.39096433693946081</v>
      </c>
      <c r="GY80" s="86">
        <f t="shared" si="83"/>
        <v>0.32707188862983588</v>
      </c>
      <c r="GZ80" s="86">
        <f t="shared" si="83"/>
        <v>0.34304948841470173</v>
      </c>
      <c r="HA80" s="86">
        <f t="shared" si="83"/>
        <v>0.34545374916982735</v>
      </c>
      <c r="HC80" s="86">
        <f t="shared" si="73"/>
        <v>2.897308664198018E-5</v>
      </c>
      <c r="HD80" s="86">
        <f t="shared" si="73"/>
        <v>1.3303851303564247E-5</v>
      </c>
      <c r="HE80" s="86">
        <f t="shared" si="73"/>
        <v>1.7241085395929765E-5</v>
      </c>
      <c r="HF80" s="86">
        <f t="shared" si="73"/>
        <v>1.2270970532094357E-5</v>
      </c>
      <c r="HG80" s="86">
        <f t="shared" si="87"/>
        <v>6.5737630062543533E-6</v>
      </c>
      <c r="HH80" s="86">
        <f t="shared" si="87"/>
        <v>7.5955757510509249E-6</v>
      </c>
      <c r="HI80" s="86">
        <f t="shared" si="87"/>
        <v>4.8899055753888974E-6</v>
      </c>
      <c r="HJ80" s="86">
        <f t="shared" si="87"/>
        <v>5.5983544335953124E-6</v>
      </c>
      <c r="HK80" s="86">
        <f t="shared" si="87"/>
        <v>3.5203768978514635E-6</v>
      </c>
      <c r="HL80" s="86">
        <f t="shared" si="87"/>
        <v>4.0252933035124543E-6</v>
      </c>
      <c r="HM80" s="86">
        <f t="shared" si="87"/>
        <v>9.8508315901204602E-6</v>
      </c>
      <c r="HN80" s="86">
        <f t="shared" si="87"/>
        <v>8.1847497121197642E-6</v>
      </c>
      <c r="HO80" s="86">
        <f t="shared" si="87"/>
        <v>1.52782271787365E-6</v>
      </c>
      <c r="HP80" s="86">
        <f t="shared" si="87"/>
        <v>6.5908886380994751E-6</v>
      </c>
      <c r="HQ80" s="86">
        <f t="shared" si="87"/>
        <v>1.431988187784352E-7</v>
      </c>
      <c r="HS80" s="86">
        <f t="shared" si="84"/>
        <v>4.2255209415777277E-62</v>
      </c>
      <c r="HT80" s="86">
        <f t="shared" si="84"/>
        <v>3.8147045147782012E-67</v>
      </c>
      <c r="HU80" s="86">
        <f t="shared" si="84"/>
        <v>1.0184647957707599E-68</v>
      </c>
      <c r="HV80" s="86">
        <f t="shared" si="84"/>
        <v>6.7622793703366023E-71</v>
      </c>
      <c r="HW80" s="86">
        <f t="shared" si="84"/>
        <v>7.7823258352015332E-76</v>
      </c>
      <c r="HX80" s="86">
        <f t="shared" si="84"/>
        <v>5.4556731060980934E-75</v>
      </c>
      <c r="HY80" s="86">
        <f t="shared" si="84"/>
        <v>1.2862252398376954E-78</v>
      </c>
      <c r="HZ80" s="86">
        <f t="shared" si="84"/>
        <v>3.371917076989741E-78</v>
      </c>
      <c r="IA80" s="86">
        <f t="shared" si="84"/>
        <v>1.5855344344610652E-80</v>
      </c>
      <c r="IB80" s="86">
        <f t="shared" si="84"/>
        <v>7.3081472663882688E-81</v>
      </c>
      <c r="IC80" s="86">
        <f t="shared" si="84"/>
        <v>5.5944753864113092E-76</v>
      </c>
      <c r="ID80" s="86">
        <f t="shared" si="84"/>
        <v>2.0614780986629595E-77</v>
      </c>
      <c r="IE80" s="86">
        <f t="shared" si="84"/>
        <v>1.2303846465109167E-87</v>
      </c>
      <c r="IF80" s="86">
        <f t="shared" si="84"/>
        <v>6.1931980551479168E-33</v>
      </c>
      <c r="IG80" s="86">
        <f t="shared" si="84"/>
        <v>5.9634468080277626E-23</v>
      </c>
      <c r="II80" s="86">
        <f t="shared" si="85"/>
        <v>3.9787053714672395E-195</v>
      </c>
      <c r="IJ80" s="86">
        <f t="shared" si="85"/>
        <v>8.4202135238468174E-214</v>
      </c>
      <c r="IK80" s="86">
        <f t="shared" si="85"/>
        <v>3.4556238572396347E-216</v>
      </c>
      <c r="IL80" s="86">
        <f t="shared" si="85"/>
        <v>2.7329408775725832E-223</v>
      </c>
      <c r="IM80" s="86">
        <f t="shared" si="85"/>
        <v>2.3673773452475457E-240</v>
      </c>
      <c r="IN80" s="86">
        <f t="shared" si="85"/>
        <v>6.3308872311447614E-240</v>
      </c>
      <c r="IO80" s="86">
        <f t="shared" si="85"/>
        <v>1.4978054455048415E-252</v>
      </c>
      <c r="IP80" s="86">
        <f t="shared" si="85"/>
        <v>2.3465727929588554E-255</v>
      </c>
      <c r="IQ80" s="86">
        <f t="shared" si="85"/>
        <v>8.2889682071016587E-259</v>
      </c>
      <c r="IR80" s="86">
        <f t="shared" si="85"/>
        <v>6.9851113087985578E-250</v>
      </c>
      <c r="IS80" s="86">
        <f t="shared" si="85"/>
        <v>1.141310087569783E-243</v>
      </c>
      <c r="IT80" s="86">
        <f t="shared" si="85"/>
        <v>7.794417794982279E-250</v>
      </c>
      <c r="IU80" s="86">
        <f t="shared" si="85"/>
        <v>8.7433802423637809E-281</v>
      </c>
      <c r="IV80" s="86">
        <f t="shared" si="85"/>
        <v>7.1743607939735788E-135</v>
      </c>
      <c r="IW80" s="86">
        <f t="shared" si="85"/>
        <v>1.6197116614883523E-64</v>
      </c>
      <c r="IY80" s="86">
        <f t="shared" si="86"/>
        <v>0.35068482869903039</v>
      </c>
      <c r="IZ80" s="86">
        <f t="shared" si="86"/>
        <v>0.35263867129062892</v>
      </c>
      <c r="JA80" s="86">
        <f t="shared" si="86"/>
        <v>0.41369290654117291</v>
      </c>
      <c r="JB80" s="86">
        <f t="shared" si="86"/>
        <v>0.37441985665455813</v>
      </c>
      <c r="JC80" s="86">
        <f t="shared" si="86"/>
        <v>0.38915788993210898</v>
      </c>
      <c r="JD80" s="86">
        <f t="shared" si="86"/>
        <v>0.41039915522522769</v>
      </c>
      <c r="JE80" s="86">
        <f t="shared" si="86"/>
        <v>0.39278360054767303</v>
      </c>
      <c r="JF80" s="86">
        <f t="shared" si="86"/>
        <v>0.37970326039959768</v>
      </c>
      <c r="JG80" s="86">
        <f t="shared" si="86"/>
        <v>0.37705416982353623</v>
      </c>
      <c r="JH80" s="86">
        <f t="shared" si="86"/>
        <v>0.35113639493058202</v>
      </c>
      <c r="JI80" s="86">
        <f t="shared" si="86"/>
        <v>0.39077550153543039</v>
      </c>
      <c r="JJ80" s="86">
        <f t="shared" si="86"/>
        <v>0.3909725216891729</v>
      </c>
      <c r="JK80" s="86">
        <f t="shared" si="86"/>
        <v>0.32707341645255378</v>
      </c>
      <c r="JL80" s="86">
        <f t="shared" si="86"/>
        <v>0.34305607930333981</v>
      </c>
      <c r="JM80" s="86">
        <f t="shared" si="86"/>
        <v>0.34545389236864615</v>
      </c>
    </row>
    <row r="81" spans="2:273" x14ac:dyDescent="0.25">
      <c r="B81" s="2">
        <v>54</v>
      </c>
      <c r="C81" s="37">
        <v>219.233</v>
      </c>
      <c r="D81" s="37">
        <v>220.767</v>
      </c>
      <c r="E81" s="37">
        <v>222.083</v>
      </c>
      <c r="F81" s="37">
        <v>223.833</v>
      </c>
      <c r="G81" s="37">
        <v>223.9</v>
      </c>
      <c r="H81" s="37">
        <v>227.25</v>
      </c>
      <c r="I81" s="37">
        <v>224.655</v>
      </c>
      <c r="J81" s="37">
        <v>223.05199999999999</v>
      </c>
      <c r="K81" s="37">
        <v>223.10300000000001</v>
      </c>
      <c r="L81" s="37">
        <v>227.86199999999999</v>
      </c>
      <c r="M81" s="37">
        <v>227.31</v>
      </c>
      <c r="N81" s="37">
        <v>226.74100000000001</v>
      </c>
      <c r="O81" s="37">
        <v>223.70699999999999</v>
      </c>
      <c r="P81" s="37">
        <v>223.89699999999999</v>
      </c>
      <c r="Q81" s="37">
        <v>201.21100000000001</v>
      </c>
      <c r="S81" s="4">
        <f t="shared" si="88"/>
        <v>216.38888176013509</v>
      </c>
      <c r="T81" s="4">
        <f t="shared" si="88"/>
        <v>220.27311665794866</v>
      </c>
      <c r="U81" s="4">
        <f t="shared" si="88"/>
        <v>227.52665706249735</v>
      </c>
      <c r="V81" s="4">
        <f t="shared" si="88"/>
        <v>222.09289591706806</v>
      </c>
      <c r="W81" s="4">
        <f t="shared" si="88"/>
        <v>222.55351165377382</v>
      </c>
      <c r="X81" s="4">
        <f t="shared" si="88"/>
        <v>230.9271620862269</v>
      </c>
      <c r="Y81" s="4">
        <f t="shared" si="88"/>
        <v>228.12391767082835</v>
      </c>
      <c r="Z81" s="4">
        <f t="shared" si="88"/>
        <v>226.31859200792618</v>
      </c>
      <c r="AA81" s="4">
        <f t="shared" si="88"/>
        <v>225.80305677994576</v>
      </c>
      <c r="AB81" s="4">
        <f t="shared" si="88"/>
        <v>226.49534985217318</v>
      </c>
      <c r="AC81" s="4">
        <f t="shared" si="88"/>
        <v>230.68837308302011</v>
      </c>
      <c r="AD81" s="4">
        <f t="shared" si="88"/>
        <v>226.03887516100906</v>
      </c>
      <c r="AE81" s="4">
        <f t="shared" si="88"/>
        <v>222.55311465258296</v>
      </c>
      <c r="AF81" s="4">
        <f t="shared" si="88"/>
        <v>228.37532163563537</v>
      </c>
      <c r="AG81" s="4">
        <f t="shared" si="88"/>
        <v>201.60395320757561</v>
      </c>
      <c r="AI81" s="4">
        <f t="shared" si="89"/>
        <v>2.8441182398649119</v>
      </c>
      <c r="AJ81" s="4">
        <f t="shared" si="89"/>
        <v>0.49388334205133333</v>
      </c>
      <c r="AK81" s="4">
        <f t="shared" si="89"/>
        <v>-5.4436570624973513</v>
      </c>
      <c r="AL81" s="4">
        <f t="shared" si="89"/>
        <v>1.7401040829319356</v>
      </c>
      <c r="AM81" s="4">
        <f t="shared" si="89"/>
        <v>1.346488346226181</v>
      </c>
      <c r="AN81" s="4">
        <f t="shared" si="89"/>
        <v>-3.6771620862269003</v>
      </c>
      <c r="AO81" s="4">
        <f t="shared" si="89"/>
        <v>-3.4689176708283469</v>
      </c>
      <c r="AP81" s="4">
        <f t="shared" si="89"/>
        <v>-3.2665920079261923</v>
      </c>
      <c r="AQ81" s="4">
        <f t="shared" si="89"/>
        <v>-2.7000567799457542</v>
      </c>
      <c r="AR81" s="4">
        <f t="shared" si="89"/>
        <v>1.3666501478268174</v>
      </c>
      <c r="AS81" s="4">
        <f t="shared" si="89"/>
        <v>-3.378373083020108</v>
      </c>
      <c r="AT81" s="4">
        <f t="shared" si="89"/>
        <v>0.70212483899095446</v>
      </c>
      <c r="AU81" s="4">
        <f t="shared" si="89"/>
        <v>1.153885347417031</v>
      </c>
      <c r="AV81" s="4">
        <f t="shared" si="89"/>
        <v>-4.4783216356353819</v>
      </c>
      <c r="AW81" s="4">
        <f t="shared" si="89"/>
        <v>-0.39295320757560148</v>
      </c>
      <c r="AY81" s="2">
        <f t="shared" si="80"/>
        <v>101.34111517417395</v>
      </c>
      <c r="AZ81" s="2">
        <f t="shared" si="80"/>
        <v>102.66185799596106</v>
      </c>
      <c r="BA81" s="2">
        <f t="shared" si="80"/>
        <v>98.817756723861621</v>
      </c>
      <c r="BB81" s="2">
        <f t="shared" si="80"/>
        <v>97.445634739978175</v>
      </c>
      <c r="BC81" s="2">
        <f t="shared" si="80"/>
        <v>99.962517895636452</v>
      </c>
      <c r="BD81" s="2">
        <f t="shared" si="80"/>
        <v>97.577310883141678</v>
      </c>
      <c r="BE81" s="2">
        <f t="shared" si="80"/>
        <v>97.685796648465271</v>
      </c>
      <c r="BF81" s="2">
        <f t="shared" si="80"/>
        <v>99.3456611939461</v>
      </c>
      <c r="BG81" s="2">
        <f t="shared" si="80"/>
        <v>98.12686664142916</v>
      </c>
      <c r="BH81" s="2">
        <f t="shared" si="80"/>
        <v>100.24518881749309</v>
      </c>
      <c r="BI81" s="2">
        <f t="shared" si="80"/>
        <v>102.32770179851495</v>
      </c>
      <c r="BJ81" s="2">
        <f t="shared" si="80"/>
        <v>105.79135253237668</v>
      </c>
      <c r="BK81" s="2">
        <f t="shared" si="80"/>
        <v>107.13195762254981</v>
      </c>
      <c r="BL81" s="2">
        <f t="shared" si="80"/>
        <v>111.75504885384811</v>
      </c>
      <c r="BM81" s="2">
        <f t="shared" si="80"/>
        <v>109.9912011168947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108.26062973733582</v>
      </c>
      <c r="DL81" s="2">
        <f t="shared" si="90"/>
        <v>112.5649220009483</v>
      </c>
      <c r="DM81" s="2">
        <f t="shared" si="90"/>
        <v>105.27193883357042</v>
      </c>
      <c r="DN81" s="2">
        <f t="shared" si="90"/>
        <v>111.23606099865046</v>
      </c>
      <c r="DO81" s="2">
        <f t="shared" si="90"/>
        <v>113.08308097165992</v>
      </c>
      <c r="DP81" s="2">
        <f t="shared" si="90"/>
        <v>108.71110810810814</v>
      </c>
      <c r="DQ81" s="2">
        <f t="shared" si="90"/>
        <v>107.07149739212895</v>
      </c>
      <c r="DR81" s="2">
        <f t="shared" si="90"/>
        <v>107.68811428571429</v>
      </c>
      <c r="DS81" s="2">
        <f t="shared" si="90"/>
        <v>108.89307541827543</v>
      </c>
      <c r="DT81" s="2">
        <f t="shared" si="90"/>
        <v>110.6736812955813</v>
      </c>
      <c r="DU81" s="2">
        <f t="shared" si="90"/>
        <v>111.1900069069069</v>
      </c>
      <c r="DV81" s="2">
        <f t="shared" si="90"/>
        <v>115.26174988146043</v>
      </c>
      <c r="DW81" s="2">
        <f t="shared" si="90"/>
        <v>117.51677310924366</v>
      </c>
      <c r="DX81" s="2">
        <f t="shared" si="90"/>
        <v>118.40057308377895</v>
      </c>
      <c r="DY81" s="2">
        <f t="shared" si="90"/>
        <v>113.29819950738914</v>
      </c>
      <c r="EA81" s="2">
        <f t="shared" si="91"/>
        <v>99.364809497821895</v>
      </c>
      <c r="EB81" s="2">
        <f t="shared" si="91"/>
        <v>99.352574497878194</v>
      </c>
      <c r="EC81" s="2">
        <f t="shared" si="91"/>
        <v>96.852603871602199</v>
      </c>
      <c r="ED81" s="2">
        <f t="shared" si="91"/>
        <v>93.068148276448355</v>
      </c>
      <c r="EE81" s="2">
        <f t="shared" si="91"/>
        <v>95.800938046908655</v>
      </c>
      <c r="EF81" s="2">
        <f t="shared" si="91"/>
        <v>94.10148805627577</v>
      </c>
      <c r="EG81" s="2">
        <f t="shared" si="91"/>
        <v>94.598543686229107</v>
      </c>
      <c r="EH81" s="2">
        <f t="shared" si="91"/>
        <v>96.474147964180801</v>
      </c>
      <c r="EI81" s="2">
        <f t="shared" si="91"/>
        <v>94.394854649206465</v>
      </c>
      <c r="EJ81" s="2">
        <f t="shared" si="91"/>
        <v>96.651322095753642</v>
      </c>
      <c r="EK81" s="2">
        <f t="shared" si="91"/>
        <v>99.385038203004342</v>
      </c>
      <c r="EL81" s="2">
        <f t="shared" si="91"/>
        <v>102.70072202040666</v>
      </c>
      <c r="EM81" s="2">
        <f t="shared" si="91"/>
        <v>103.13053770739066</v>
      </c>
      <c r="EN81" s="2">
        <f t="shared" si="91"/>
        <v>109.27169749587318</v>
      </c>
      <c r="EO81" s="2">
        <f t="shared" si="91"/>
        <v>108.62577849869911</v>
      </c>
      <c r="EQ81" s="2">
        <f t="shared" si="92"/>
        <v>99.231819492824286</v>
      </c>
      <c r="ER81" s="2">
        <f t="shared" si="92"/>
        <v>99.306814996645613</v>
      </c>
      <c r="ES81" s="2">
        <f t="shared" si="92"/>
        <v>97.387044469424467</v>
      </c>
      <c r="ET81" s="2">
        <f t="shared" si="92"/>
        <v>94.670506490090659</v>
      </c>
      <c r="EU81" s="2">
        <f t="shared" si="92"/>
        <v>97.541790826899501</v>
      </c>
      <c r="EV81" s="2">
        <f t="shared" si="92"/>
        <v>94.810098456275924</v>
      </c>
      <c r="EW81" s="2">
        <f t="shared" si="92"/>
        <v>95.364975128714534</v>
      </c>
      <c r="EX81" s="2">
        <f t="shared" si="92"/>
        <v>97.276321497283277</v>
      </c>
      <c r="EY81" s="2">
        <f t="shared" si="92"/>
        <v>95.660884822895895</v>
      </c>
      <c r="EZ81" s="2">
        <f t="shared" si="92"/>
        <v>97.072758459807005</v>
      </c>
      <c r="FA81" s="2">
        <f t="shared" si="92"/>
        <v>99.736135331485883</v>
      </c>
      <c r="FB81" s="2">
        <f t="shared" si="92"/>
        <v>102.37990718353898</v>
      </c>
      <c r="FC81" s="2">
        <f t="shared" si="92"/>
        <v>102.3358959622657</v>
      </c>
      <c r="FD81" s="2">
        <f t="shared" si="92"/>
        <v>107.59662449971435</v>
      </c>
      <c r="FE81" s="2">
        <f t="shared" si="92"/>
        <v>107.17918896662462</v>
      </c>
      <c r="FG81" s="2">
        <f t="shared" si="93"/>
        <v>0.77783549732618906</v>
      </c>
      <c r="FH81" s="2">
        <f t="shared" si="93"/>
        <v>0.74952973781885956</v>
      </c>
      <c r="FI81" s="2">
        <f t="shared" si="93"/>
        <v>0.76661751984258497</v>
      </c>
      <c r="FJ81" s="2">
        <f t="shared" si="93"/>
        <v>0.75908645766399341</v>
      </c>
      <c r="FK81" s="2">
        <f t="shared" si="93"/>
        <v>0.75923213019605751</v>
      </c>
      <c r="FL81" s="2">
        <f t="shared" si="93"/>
        <v>0.76210427340412867</v>
      </c>
      <c r="FM81" s="2">
        <f t="shared" si="93"/>
        <v>0.75250517361195735</v>
      </c>
      <c r="FN81" s="2">
        <f t="shared" si="93"/>
        <v>0.74395901140883147</v>
      </c>
      <c r="FO81" s="2">
        <f t="shared" si="93"/>
        <v>0.74262307915689796</v>
      </c>
      <c r="FP81" s="2">
        <f t="shared" si="93"/>
        <v>0.74371696688703648</v>
      </c>
      <c r="FQ81" s="2">
        <f t="shared" si="93"/>
        <v>0.75073821411604957</v>
      </c>
      <c r="FR81" s="2">
        <f t="shared" si="93"/>
        <v>0.75394246463825365</v>
      </c>
      <c r="FS81" s="2">
        <f t="shared" si="93"/>
        <v>0.72184270165399977</v>
      </c>
      <c r="FT81" s="2">
        <f t="shared" si="93"/>
        <v>0.72792781104121396</v>
      </c>
      <c r="FU81" s="2">
        <f t="shared" si="93"/>
        <v>0.70771575149735166</v>
      </c>
      <c r="FW81" s="2">
        <f t="shared" si="82"/>
        <v>2.2409981243196947E-4</v>
      </c>
      <c r="FX81" s="2">
        <f t="shared" si="82"/>
        <v>3.6375045599409478E-4</v>
      </c>
      <c r="FY81" s="2">
        <f t="shared" si="82"/>
        <v>4.2582386175581447E-4</v>
      </c>
      <c r="FZ81" s="2">
        <f t="shared" si="82"/>
        <v>3.6836505576407332E-4</v>
      </c>
      <c r="GA81" s="2">
        <f t="shared" si="82"/>
        <v>3.4185032474450162E-4</v>
      </c>
      <c r="GB81" s="2">
        <f t="shared" si="82"/>
        <v>3.6218681753060833E-4</v>
      </c>
      <c r="GC81" s="2">
        <f t="shared" si="82"/>
        <v>3.4112672562502732E-4</v>
      </c>
      <c r="GD81" s="2">
        <f t="shared" si="82"/>
        <v>3.4681619416271949E-4</v>
      </c>
      <c r="GE81" s="2">
        <f t="shared" si="82"/>
        <v>3.9854735431077198E-4</v>
      </c>
      <c r="GF81" s="2">
        <f t="shared" si="82"/>
        <v>4.1281347077876958E-4</v>
      </c>
      <c r="GG81" s="2">
        <f t="shared" si="82"/>
        <v>3.8739727749816821E-4</v>
      </c>
      <c r="GH81" s="2">
        <f t="shared" si="82"/>
        <v>3.2743227252573365E-4</v>
      </c>
      <c r="GI81" s="2">
        <f t="shared" si="82"/>
        <v>2.7239644933306251E-4</v>
      </c>
      <c r="GJ81" s="2">
        <f t="shared" si="82"/>
        <v>2.1599414464817905E-4</v>
      </c>
      <c r="GK81" s="2">
        <f t="shared" si="82"/>
        <v>1.7451046877741829E-4</v>
      </c>
      <c r="GM81" s="86">
        <f t="shared" si="83"/>
        <v>0.41409726933262353</v>
      </c>
      <c r="GN81" s="86">
        <f t="shared" si="83"/>
        <v>0.42779931796913911</v>
      </c>
      <c r="GO81" s="86">
        <f t="shared" si="83"/>
        <v>0.49012332675391118</v>
      </c>
      <c r="GP81" s="86">
        <f t="shared" si="83"/>
        <v>0.45255087526790405</v>
      </c>
      <c r="GQ81" s="86">
        <f t="shared" si="83"/>
        <v>0.4715634362494896</v>
      </c>
      <c r="GR81" s="86">
        <f t="shared" si="83"/>
        <v>0.49307766407298742</v>
      </c>
      <c r="GS81" s="86">
        <f t="shared" si="83"/>
        <v>0.47426954269855165</v>
      </c>
      <c r="GT81" s="86">
        <f t="shared" si="83"/>
        <v>0.45794552717295284</v>
      </c>
      <c r="GU81" s="86">
        <f t="shared" si="83"/>
        <v>0.45637261404885415</v>
      </c>
      <c r="GV81" s="86">
        <f t="shared" si="83"/>
        <v>0.43062440470228874</v>
      </c>
      <c r="GW81" s="86">
        <f t="shared" si="83"/>
        <v>0.47257379132746868</v>
      </c>
      <c r="GX81" s="86">
        <f t="shared" si="83"/>
        <v>0.47396818526254059</v>
      </c>
      <c r="GY81" s="86">
        <f t="shared" si="83"/>
        <v>0.40807344893528608</v>
      </c>
      <c r="GZ81" s="86">
        <f t="shared" si="83"/>
        <v>0.41607907597530064</v>
      </c>
      <c r="HA81" s="86">
        <f t="shared" si="83"/>
        <v>0.44131607841098636</v>
      </c>
      <c r="HC81" s="86">
        <f t="shared" si="73"/>
        <v>5.3620473569704723E-5</v>
      </c>
      <c r="HD81" s="86">
        <f t="shared" si="73"/>
        <v>2.7024159643843566E-5</v>
      </c>
      <c r="HE81" s="86">
        <f t="shared" si="73"/>
        <v>3.5342553707696082E-5</v>
      </c>
      <c r="HF81" s="86">
        <f t="shared" si="73"/>
        <v>2.5411704946470804E-5</v>
      </c>
      <c r="HG81" s="86">
        <f t="shared" si="87"/>
        <v>1.419187936264243E-5</v>
      </c>
      <c r="HH81" s="86">
        <f t="shared" si="87"/>
        <v>1.6395099566919991E-5</v>
      </c>
      <c r="HI81" s="86">
        <f t="shared" si="87"/>
        <v>1.0868616694358821E-5</v>
      </c>
      <c r="HJ81" s="86">
        <f t="shared" si="87"/>
        <v>1.2459611399721946E-5</v>
      </c>
      <c r="HK81" s="86">
        <f t="shared" si="87"/>
        <v>8.1187845954359799E-6</v>
      </c>
      <c r="HL81" s="86">
        <f t="shared" si="87"/>
        <v>9.1410217360571251E-6</v>
      </c>
      <c r="HM81" s="86">
        <f t="shared" si="87"/>
        <v>2.1332774669164555E-5</v>
      </c>
      <c r="HN81" s="86">
        <f t="shared" si="87"/>
        <v>1.7727219670463194E-5</v>
      </c>
      <c r="HO81" s="86">
        <f t="shared" si="87"/>
        <v>3.6082257127393201E-6</v>
      </c>
      <c r="HP81" s="86">
        <f t="shared" si="87"/>
        <v>1.3900463387757757E-5</v>
      </c>
      <c r="HQ81" s="86">
        <f t="shared" si="87"/>
        <v>4.0772142338321033E-7</v>
      </c>
      <c r="HS81" s="86">
        <f t="shared" si="84"/>
        <v>3.0299230236447628E-60</v>
      </c>
      <c r="HT81" s="86">
        <f t="shared" si="84"/>
        <v>5.3092895376983121E-65</v>
      </c>
      <c r="HU81" s="86">
        <f t="shared" si="84"/>
        <v>1.7090229377381091E-66</v>
      </c>
      <c r="HV81" s="86">
        <f t="shared" si="84"/>
        <v>1.2203256974523594E-68</v>
      </c>
      <c r="HW81" s="86">
        <f t="shared" si="84"/>
        <v>1.9607744580051266E-73</v>
      </c>
      <c r="HX81" s="86">
        <f t="shared" si="84"/>
        <v>1.3781725985715697E-72</v>
      </c>
      <c r="HY81" s="86">
        <f t="shared" si="84"/>
        <v>4.1321156420373101E-76</v>
      </c>
      <c r="HZ81" s="86">
        <f t="shared" si="84"/>
        <v>1.1138684423582262E-75</v>
      </c>
      <c r="IA81" s="86">
        <f t="shared" si="84"/>
        <v>6.5981477709007899E-78</v>
      </c>
      <c r="IB81" s="86">
        <f t="shared" si="84"/>
        <v>2.8471889115665924E-78</v>
      </c>
      <c r="IC81" s="86">
        <f t="shared" si="84"/>
        <v>1.6059392233242061E-73</v>
      </c>
      <c r="ID81" s="86">
        <f t="shared" si="84"/>
        <v>5.9624169497011164E-75</v>
      </c>
      <c r="IE81" s="86">
        <f t="shared" si="84"/>
        <v>6.4507154521038121E-85</v>
      </c>
      <c r="IF81" s="86">
        <f t="shared" si="84"/>
        <v>5.5699637388571122E-32</v>
      </c>
      <c r="IG81" s="86">
        <f t="shared" si="84"/>
        <v>2.5961829683308941E-22</v>
      </c>
      <c r="II81" s="86">
        <f t="shared" si="85"/>
        <v>5.7936532618111105E-191</v>
      </c>
      <c r="IJ81" s="86">
        <f t="shared" si="85"/>
        <v>5.8260711997682807E-209</v>
      </c>
      <c r="IK81" s="86">
        <f t="shared" si="85"/>
        <v>3.3943157353932695E-211</v>
      </c>
      <c r="IL81" s="86">
        <f t="shared" si="85"/>
        <v>3.1719772228748549E-218</v>
      </c>
      <c r="IM81" s="86">
        <f t="shared" si="85"/>
        <v>6.0130623466522651E-235</v>
      </c>
      <c r="IN81" s="86">
        <f t="shared" si="85"/>
        <v>1.7190820156347613E-234</v>
      </c>
      <c r="IO81" s="86">
        <f t="shared" si="85"/>
        <v>7.1667027872893514E-247</v>
      </c>
      <c r="IP81" s="86">
        <f t="shared" si="85"/>
        <v>1.335339854709231E-249</v>
      </c>
      <c r="IQ81" s="86">
        <f t="shared" si="85"/>
        <v>7.1433245239188857E-253</v>
      </c>
      <c r="IR81" s="86">
        <f t="shared" si="85"/>
        <v>3.9697330650601276E-244</v>
      </c>
      <c r="IS81" s="86">
        <f t="shared" si="85"/>
        <v>4.1993997104134688E-238</v>
      </c>
      <c r="IT81" s="86">
        <f t="shared" si="85"/>
        <v>3.0330431731433655E-244</v>
      </c>
      <c r="IU81" s="86">
        <f t="shared" si="85"/>
        <v>1.2331114195722281E-274</v>
      </c>
      <c r="IV81" s="86">
        <f t="shared" si="85"/>
        <v>5.1162938556804842E-132</v>
      </c>
      <c r="IW81" s="86">
        <f t="shared" si="85"/>
        <v>3.3320658190913506E-63</v>
      </c>
      <c r="IY81" s="86">
        <f t="shared" si="86"/>
        <v>0.41415088980619325</v>
      </c>
      <c r="IZ81" s="86">
        <f t="shared" si="86"/>
        <v>0.42782634212878295</v>
      </c>
      <c r="JA81" s="86">
        <f t="shared" si="86"/>
        <v>0.49015866930761887</v>
      </c>
      <c r="JB81" s="86">
        <f t="shared" si="86"/>
        <v>0.45257628697285052</v>
      </c>
      <c r="JC81" s="86">
        <f t="shared" si="86"/>
        <v>0.47157762812885223</v>
      </c>
      <c r="JD81" s="86">
        <f t="shared" si="86"/>
        <v>0.49309405917255433</v>
      </c>
      <c r="JE81" s="86">
        <f t="shared" si="86"/>
        <v>0.47428041131524601</v>
      </c>
      <c r="JF81" s="86">
        <f t="shared" si="86"/>
        <v>0.45795798678435257</v>
      </c>
      <c r="JG81" s="86">
        <f t="shared" si="86"/>
        <v>0.4563807328334496</v>
      </c>
      <c r="JH81" s="86">
        <f t="shared" si="86"/>
        <v>0.43063354572402479</v>
      </c>
      <c r="JI81" s="86">
        <f t="shared" si="86"/>
        <v>0.47259512410213783</v>
      </c>
      <c r="JJ81" s="86">
        <f t="shared" si="86"/>
        <v>0.47398591248221106</v>
      </c>
      <c r="JK81" s="86">
        <f t="shared" si="86"/>
        <v>0.40807705716099879</v>
      </c>
      <c r="JL81" s="86">
        <f t="shared" si="86"/>
        <v>0.41609297643868842</v>
      </c>
      <c r="JM81" s="86">
        <f t="shared" si="86"/>
        <v>0.44131648613240976</v>
      </c>
    </row>
    <row r="82" spans="2:273" x14ac:dyDescent="0.25">
      <c r="B82" s="2">
        <v>55</v>
      </c>
      <c r="C82" s="37">
        <v>221.03299999999999</v>
      </c>
      <c r="D82" s="37">
        <v>223.55</v>
      </c>
      <c r="E82" s="37">
        <v>224.267</v>
      </c>
      <c r="F82" s="37">
        <v>226.15</v>
      </c>
      <c r="G82" s="37">
        <v>226.63300000000001</v>
      </c>
      <c r="H82" s="37">
        <v>229.95</v>
      </c>
      <c r="I82" s="37">
        <v>229.62100000000001</v>
      </c>
      <c r="J82" s="37">
        <v>226.983</v>
      </c>
      <c r="K82" s="37">
        <v>225.31</v>
      </c>
      <c r="L82" s="37">
        <v>232.74100000000001</v>
      </c>
      <c r="M82" s="37">
        <v>230.55199999999999</v>
      </c>
      <c r="N82" s="37">
        <v>228.08600000000001</v>
      </c>
      <c r="O82" s="37">
        <v>227.62100000000001</v>
      </c>
      <c r="P82" s="37">
        <v>226.81</v>
      </c>
      <c r="Q82" s="37">
        <v>205.54400000000001</v>
      </c>
      <c r="S82" s="4">
        <f t="shared" si="88"/>
        <v>224.73633391070251</v>
      </c>
      <c r="T82" s="4">
        <f t="shared" si="88"/>
        <v>229.60114610731043</v>
      </c>
      <c r="U82" s="4">
        <f t="shared" si="88"/>
        <v>233.33760306497263</v>
      </c>
      <c r="V82" s="4">
        <f t="shared" si="88"/>
        <v>232.23385514933088</v>
      </c>
      <c r="W82" s="4">
        <f t="shared" si="88"/>
        <v>232.83518541397146</v>
      </c>
      <c r="X82" s="4">
        <f t="shared" si="88"/>
        <v>239.31486771907393</v>
      </c>
      <c r="Y82" s="4">
        <f t="shared" si="88"/>
        <v>236.19682417181991</v>
      </c>
      <c r="Z82" s="4">
        <f t="shared" si="88"/>
        <v>232.91280691756987</v>
      </c>
      <c r="AA82" s="4">
        <f t="shared" si="88"/>
        <v>232.95425861913083</v>
      </c>
      <c r="AB82" s="4">
        <f t="shared" si="88"/>
        <v>237.93271740136362</v>
      </c>
      <c r="AC82" s="4">
        <f t="shared" si="88"/>
        <v>238.69722655542523</v>
      </c>
      <c r="AD82" s="4">
        <f t="shared" si="88"/>
        <v>234.75236160821783</v>
      </c>
      <c r="AE82" s="4">
        <f t="shared" si="88"/>
        <v>232.83245757520683</v>
      </c>
      <c r="AF82" s="4">
        <f t="shared" si="88"/>
        <v>234.42326782511159</v>
      </c>
      <c r="AG82" s="4">
        <f t="shared" si="88"/>
        <v>209.95617857202151</v>
      </c>
      <c r="AI82" s="4">
        <f t="shared" si="89"/>
        <v>-3.7033339107025256</v>
      </c>
      <c r="AJ82" s="4">
        <f t="shared" si="89"/>
        <v>-6.0511461073104158</v>
      </c>
      <c r="AK82" s="4">
        <f t="shared" si="89"/>
        <v>-9.0706030649726301</v>
      </c>
      <c r="AL82" s="4">
        <f t="shared" si="89"/>
        <v>-6.0838551493308728</v>
      </c>
      <c r="AM82" s="4">
        <f t="shared" si="89"/>
        <v>-6.2021854139714492</v>
      </c>
      <c r="AN82" s="4">
        <f t="shared" si="89"/>
        <v>-9.364867719073942</v>
      </c>
      <c r="AO82" s="4">
        <f t="shared" si="89"/>
        <v>-6.5758241718199031</v>
      </c>
      <c r="AP82" s="4">
        <f t="shared" si="89"/>
        <v>-5.9298069175698629</v>
      </c>
      <c r="AQ82" s="4">
        <f t="shared" si="89"/>
        <v>-7.6442586191308237</v>
      </c>
      <c r="AR82" s="4">
        <f t="shared" si="89"/>
        <v>-5.1917174013636043</v>
      </c>
      <c r="AS82" s="4">
        <f t="shared" si="89"/>
        <v>-8.1452265554252392</v>
      </c>
      <c r="AT82" s="4">
        <f t="shared" si="89"/>
        <v>-6.6663616082178123</v>
      </c>
      <c r="AU82" s="4">
        <f t="shared" si="89"/>
        <v>-5.211457575206822</v>
      </c>
      <c r="AV82" s="4">
        <f t="shared" si="89"/>
        <v>-7.6132678251115919</v>
      </c>
      <c r="AW82" s="4">
        <f t="shared" si="89"/>
        <v>-4.412178572021503</v>
      </c>
      <c r="AY82" s="2">
        <f t="shared" si="80"/>
        <v>101.16732690213099</v>
      </c>
      <c r="AZ82" s="2">
        <f t="shared" si="80"/>
        <v>102.43727340683836</v>
      </c>
      <c r="BA82" s="2">
        <f t="shared" si="80"/>
        <v>98.660866906064953</v>
      </c>
      <c r="BB82" s="2">
        <f t="shared" si="80"/>
        <v>97.198104522979889</v>
      </c>
      <c r="BC82" s="2">
        <f t="shared" si="80"/>
        <v>99.70882986397865</v>
      </c>
      <c r="BD82" s="2">
        <f t="shared" si="80"/>
        <v>97.347844190777664</v>
      </c>
      <c r="BE82" s="2">
        <f t="shared" si="80"/>
        <v>97.487692696759765</v>
      </c>
      <c r="BF82" s="2">
        <f t="shared" si="80"/>
        <v>99.144820834915635</v>
      </c>
      <c r="BG82" s="2">
        <f t="shared" si="80"/>
        <v>97.909078077913136</v>
      </c>
      <c r="BH82" s="2">
        <f t="shared" si="80"/>
        <v>100.03451085618536</v>
      </c>
      <c r="BI82" s="2">
        <f t="shared" si="80"/>
        <v>102.12732887727445</v>
      </c>
      <c r="BJ82" s="2">
        <f t="shared" si="80"/>
        <v>105.5678446034256</v>
      </c>
      <c r="BK82" s="2">
        <f t="shared" si="80"/>
        <v>106.87711960260449</v>
      </c>
      <c r="BL82" s="2">
        <f t="shared" si="80"/>
        <v>111.55067038041609</v>
      </c>
      <c r="BM82" s="2">
        <f t="shared" si="80"/>
        <v>109.8593604767933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108.44430741088179</v>
      </c>
      <c r="DL82" s="2">
        <f t="shared" si="90"/>
        <v>112.8522664770033</v>
      </c>
      <c r="DM82" s="2">
        <f t="shared" si="90"/>
        <v>105.40805274100012</v>
      </c>
      <c r="DN82" s="2">
        <f t="shared" si="90"/>
        <v>111.54374399460188</v>
      </c>
      <c r="DO82" s="2">
        <f t="shared" si="90"/>
        <v>113.38705263157895</v>
      </c>
      <c r="DP82" s="2">
        <f t="shared" si="90"/>
        <v>108.93148648648652</v>
      </c>
      <c r="DQ82" s="2">
        <f t="shared" si="90"/>
        <v>107.24902607871027</v>
      </c>
      <c r="DR82" s="2">
        <f t="shared" si="90"/>
        <v>107.8578</v>
      </c>
      <c r="DS82" s="2">
        <f t="shared" si="90"/>
        <v>109.12595933075934</v>
      </c>
      <c r="DT82" s="2">
        <f t="shared" si="90"/>
        <v>110.85342312312314</v>
      </c>
      <c r="DU82" s="2">
        <f t="shared" si="90"/>
        <v>111.40581951951951</v>
      </c>
      <c r="DV82" s="2">
        <f t="shared" si="90"/>
        <v>115.52879848269325</v>
      </c>
      <c r="DW82" s="2">
        <f t="shared" si="90"/>
        <v>117.82306218487392</v>
      </c>
      <c r="DX82" s="2">
        <f t="shared" si="90"/>
        <v>118.69581974153297</v>
      </c>
      <c r="DY82" s="2">
        <f t="shared" si="90"/>
        <v>113.51278817733989</v>
      </c>
      <c r="EA82" s="2">
        <f t="shared" si="91"/>
        <v>99.271804703107776</v>
      </c>
      <c r="EB82" s="2">
        <f t="shared" si="91"/>
        <v>99.263155216828949</v>
      </c>
      <c r="EC82" s="2">
        <f t="shared" si="91"/>
        <v>96.787234209485547</v>
      </c>
      <c r="ED82" s="2">
        <f t="shared" si="91"/>
        <v>93.044977030645654</v>
      </c>
      <c r="EE82" s="2">
        <f t="shared" si="91"/>
        <v>95.752031329794903</v>
      </c>
      <c r="EF82" s="2">
        <f t="shared" si="91"/>
        <v>94.049743171675104</v>
      </c>
      <c r="EG82" s="2">
        <f t="shared" si="91"/>
        <v>94.559363702149213</v>
      </c>
      <c r="EH82" s="2">
        <f t="shared" si="91"/>
        <v>96.409618553239142</v>
      </c>
      <c r="EI82" s="2">
        <f t="shared" si="91"/>
        <v>94.362900566429275</v>
      </c>
      <c r="EJ82" s="2">
        <f t="shared" si="91"/>
        <v>96.63413380421153</v>
      </c>
      <c r="EK82" s="2">
        <f t="shared" si="91"/>
        <v>99.317538770009563</v>
      </c>
      <c r="EL82" s="2">
        <f t="shared" si="91"/>
        <v>102.60316361531223</v>
      </c>
      <c r="EM82" s="2">
        <f t="shared" si="91"/>
        <v>103.03062090360621</v>
      </c>
      <c r="EN82" s="2">
        <f t="shared" si="91"/>
        <v>109.11558510605164</v>
      </c>
      <c r="EO82" s="2">
        <f t="shared" si="91"/>
        <v>108.48364231127493</v>
      </c>
      <c r="EQ82" s="2">
        <f t="shared" si="92"/>
        <v>99.141497091403082</v>
      </c>
      <c r="ER82" s="2">
        <f t="shared" si="92"/>
        <v>99.218302911750541</v>
      </c>
      <c r="ES82" s="2">
        <f t="shared" si="92"/>
        <v>97.309900292266192</v>
      </c>
      <c r="ET82" s="2">
        <f t="shared" si="92"/>
        <v>94.61260842703858</v>
      </c>
      <c r="EU82" s="2">
        <f t="shared" si="92"/>
        <v>97.45466991400221</v>
      </c>
      <c r="EV82" s="2">
        <f t="shared" si="92"/>
        <v>94.742952546964375</v>
      </c>
      <c r="EW82" s="2">
        <f t="shared" si="92"/>
        <v>95.30938478057665</v>
      </c>
      <c r="EX82" s="2">
        <f t="shared" si="92"/>
        <v>97.194741019894749</v>
      </c>
      <c r="EY82" s="2">
        <f t="shared" si="92"/>
        <v>95.600711289805801</v>
      </c>
      <c r="EZ82" s="2">
        <f t="shared" si="92"/>
        <v>97.046242451475294</v>
      </c>
      <c r="FA82" s="2">
        <f t="shared" si="92"/>
        <v>99.660854547140971</v>
      </c>
      <c r="FB82" s="2">
        <f t="shared" si="92"/>
        <v>102.28920509241161</v>
      </c>
      <c r="FC82" s="2">
        <f t="shared" si="92"/>
        <v>102.25237012564551</v>
      </c>
      <c r="FD82" s="2">
        <f t="shared" si="92"/>
        <v>107.47376846717444</v>
      </c>
      <c r="FE82" s="2">
        <f t="shared" si="92"/>
        <v>107.0693048085072</v>
      </c>
      <c r="FG82" s="2">
        <f t="shared" si="93"/>
        <v>0.79334383668445518</v>
      </c>
      <c r="FH82" s="2">
        <f t="shared" si="93"/>
        <v>0.7664206276846991</v>
      </c>
      <c r="FI82" s="2">
        <f t="shared" si="93"/>
        <v>0.78269016294413918</v>
      </c>
      <c r="FJ82" s="2">
        <f t="shared" si="93"/>
        <v>0.77552588505274878</v>
      </c>
      <c r="FK82" s="2">
        <f t="shared" si="93"/>
        <v>0.77566455491717812</v>
      </c>
      <c r="FL82" s="2">
        <f t="shared" si="93"/>
        <v>0.77839788895994344</v>
      </c>
      <c r="FM82" s="2">
        <f t="shared" si="93"/>
        <v>0.76925718111659636</v>
      </c>
      <c r="FN82" s="2">
        <f t="shared" si="93"/>
        <v>0.76110583669175302</v>
      </c>
      <c r="FO82" s="2">
        <f t="shared" si="93"/>
        <v>0.75983048855436586</v>
      </c>
      <c r="FP82" s="2">
        <f t="shared" si="93"/>
        <v>0.76087479156761662</v>
      </c>
      <c r="FQ82" s="2">
        <f t="shared" si="93"/>
        <v>0.76757287990101875</v>
      </c>
      <c r="FR82" s="2">
        <f t="shared" si="93"/>
        <v>0.77062684091745759</v>
      </c>
      <c r="FS82" s="2">
        <f t="shared" si="93"/>
        <v>0.73995292155138914</v>
      </c>
      <c r="FT82" s="2">
        <f t="shared" si="93"/>
        <v>0.74578137226529617</v>
      </c>
      <c r="FU82" s="2">
        <f t="shared" si="93"/>
        <v>0.72639712055730876</v>
      </c>
      <c r="FW82" s="2">
        <f t="shared" si="82"/>
        <v>2.4571524554460334E-4</v>
      </c>
      <c r="FX82" s="2">
        <f t="shared" si="82"/>
        <v>3.9883044728379846E-4</v>
      </c>
      <c r="FY82" s="2">
        <f t="shared" si="82"/>
        <v>4.6688739880937065E-4</v>
      </c>
      <c r="FZ82" s="2">
        <f t="shared" si="82"/>
        <v>4.0388989794408822E-4</v>
      </c>
      <c r="GA82" s="2">
        <f t="shared" si="82"/>
        <v>3.7481906548072737E-4</v>
      </c>
      <c r="GB82" s="2">
        <f t="shared" si="82"/>
        <v>3.9711607187395111E-4</v>
      </c>
      <c r="GC82" s="2">
        <f t="shared" si="82"/>
        <v>3.7402570710061954E-4</v>
      </c>
      <c r="GD82" s="2">
        <f t="shared" si="82"/>
        <v>3.802636712699836E-4</v>
      </c>
      <c r="GE82" s="2">
        <f t="shared" si="82"/>
        <v>4.3698168169294159E-4</v>
      </c>
      <c r="GF82" s="2">
        <f t="shared" si="82"/>
        <v>4.5262294294330321E-4</v>
      </c>
      <c r="GG82" s="2">
        <f t="shared" si="82"/>
        <v>4.2475679257097265E-4</v>
      </c>
      <c r="GH82" s="2">
        <f t="shared" si="82"/>
        <v>3.5901100635345949E-4</v>
      </c>
      <c r="GI82" s="2">
        <f t="shared" si="82"/>
        <v>2.9866891828635536E-4</v>
      </c>
      <c r="GJ82" s="2">
        <f t="shared" si="82"/>
        <v>2.3682793490901024E-4</v>
      </c>
      <c r="GK82" s="2">
        <f t="shared" si="82"/>
        <v>1.9134370246348393E-4</v>
      </c>
      <c r="GM82" s="86">
        <f t="shared" si="83"/>
        <v>0.47810771837764127</v>
      </c>
      <c r="GN82" s="86">
        <f t="shared" si="83"/>
        <v>0.50351028624838323</v>
      </c>
      <c r="GO82" s="86">
        <f t="shared" si="83"/>
        <v>0.5595786836198301</v>
      </c>
      <c r="GP82" s="86">
        <f t="shared" si="83"/>
        <v>0.53312703582175958</v>
      </c>
      <c r="GQ82" s="86">
        <f t="shared" si="83"/>
        <v>0.55818248966825335</v>
      </c>
      <c r="GR82" s="86">
        <f t="shared" si="83"/>
        <v>0.57348402508833662</v>
      </c>
      <c r="GS82" s="86">
        <f t="shared" si="83"/>
        <v>0.55213590590315376</v>
      </c>
      <c r="GT82" s="86">
        <f t="shared" si="83"/>
        <v>0.5296821802957159</v>
      </c>
      <c r="GU82" s="86">
        <f t="shared" si="83"/>
        <v>0.53001854051933839</v>
      </c>
      <c r="GV82" s="86">
        <f t="shared" si="83"/>
        <v>0.51328210916400163</v>
      </c>
      <c r="GW82" s="86">
        <f t="shared" si="83"/>
        <v>0.5507360451693678</v>
      </c>
      <c r="GX82" s="86">
        <f t="shared" si="83"/>
        <v>0.55671991591230641</v>
      </c>
      <c r="GY82" s="86">
        <f t="shared" si="83"/>
        <v>0.48973082582762545</v>
      </c>
      <c r="GZ82" s="86">
        <f t="shared" si="83"/>
        <v>0.48298842363506728</v>
      </c>
      <c r="HA82" s="86">
        <f t="shared" si="83"/>
        <v>0.537363128761145</v>
      </c>
      <c r="HC82" s="86">
        <f t="shared" si="73"/>
        <v>9.7341168277497407E-5</v>
      </c>
      <c r="HD82" s="86">
        <f t="shared" si="73"/>
        <v>5.3601216487247932E-5</v>
      </c>
      <c r="HE82" s="86">
        <f t="shared" si="73"/>
        <v>7.0656011508967928E-5</v>
      </c>
      <c r="HF82" s="86">
        <f t="shared" si="73"/>
        <v>5.132579045276947E-5</v>
      </c>
      <c r="HG82" s="86">
        <f t="shared" si="87"/>
        <v>2.9837801816013971E-5</v>
      </c>
      <c r="HH82" s="86">
        <f t="shared" si="87"/>
        <v>3.4453135040986325E-5</v>
      </c>
      <c r="HI82" s="86">
        <f t="shared" si="87"/>
        <v>2.3493937600096277E-5</v>
      </c>
      <c r="HJ82" s="86">
        <f t="shared" si="87"/>
        <v>2.6957287805571062E-5</v>
      </c>
      <c r="HK82" s="86">
        <f t="shared" si="87"/>
        <v>1.8175839433110937E-5</v>
      </c>
      <c r="HL82" s="86">
        <f t="shared" si="87"/>
        <v>2.0166728210821802E-5</v>
      </c>
      <c r="HM82" s="86">
        <f t="shared" si="87"/>
        <v>4.4937626125910939E-5</v>
      </c>
      <c r="HN82" s="86">
        <f t="shared" si="87"/>
        <v>3.7364143764583554E-5</v>
      </c>
      <c r="HO82" s="86">
        <f t="shared" si="87"/>
        <v>8.2743915125384542E-6</v>
      </c>
      <c r="HP82" s="86">
        <f t="shared" si="87"/>
        <v>2.8596375812873797E-5</v>
      </c>
      <c r="HQ82" s="86">
        <f t="shared" si="87"/>
        <v>1.1185984573595295E-6</v>
      </c>
      <c r="HS82" s="86">
        <f t="shared" si="84"/>
        <v>2.0332137184335417E-58</v>
      </c>
      <c r="HT82" s="86">
        <f t="shared" si="84"/>
        <v>6.8089459155264958E-63</v>
      </c>
      <c r="HU82" s="86">
        <f t="shared" si="84"/>
        <v>2.6312213070991932E-64</v>
      </c>
      <c r="HV82" s="86">
        <f t="shared" si="84"/>
        <v>2.0212024454633483E-66</v>
      </c>
      <c r="HW82" s="86">
        <f t="shared" si="84"/>
        <v>4.5118509112390207E-71</v>
      </c>
      <c r="HX82" s="86">
        <f t="shared" si="84"/>
        <v>3.1759273941772508E-70</v>
      </c>
      <c r="HY82" s="86">
        <f t="shared" si="84"/>
        <v>1.2068045981307009E-73</v>
      </c>
      <c r="HZ82" s="86">
        <f t="shared" si="84"/>
        <v>3.3401421872408136E-73</v>
      </c>
      <c r="IA82" s="86">
        <f t="shared" si="84"/>
        <v>2.4805981200644566E-75</v>
      </c>
      <c r="IB82" s="86">
        <f t="shared" si="84"/>
        <v>1.0047681540023227E-75</v>
      </c>
      <c r="IC82" s="86">
        <f t="shared" si="84"/>
        <v>4.1926794207340386E-71</v>
      </c>
      <c r="ID82" s="86">
        <f t="shared" si="84"/>
        <v>1.5708629503923183E-72</v>
      </c>
      <c r="IE82" s="86">
        <f t="shared" si="84"/>
        <v>3.0589169034517186E-82</v>
      </c>
      <c r="IF82" s="86">
        <f t="shared" si="84"/>
        <v>4.8440258064841853E-31</v>
      </c>
      <c r="IG82" s="86">
        <f t="shared" si="84"/>
        <v>1.1057608598895733E-21</v>
      </c>
      <c r="II82" s="86">
        <f t="shared" si="85"/>
        <v>7.6012369709819235E-187</v>
      </c>
      <c r="IJ82" s="86">
        <f t="shared" si="85"/>
        <v>3.5446625443999183E-204</v>
      </c>
      <c r="IK82" s="86">
        <f t="shared" si="85"/>
        <v>2.9120844635385773E-206</v>
      </c>
      <c r="IL82" s="86">
        <f t="shared" si="85"/>
        <v>3.2172589737799059E-213</v>
      </c>
      <c r="IM82" s="86">
        <f t="shared" si="85"/>
        <v>1.3244063885443873E-229</v>
      </c>
      <c r="IN82" s="86">
        <f t="shared" si="85"/>
        <v>4.040569113405612E-229</v>
      </c>
      <c r="IO82" s="86">
        <f t="shared" si="85"/>
        <v>2.9521744277587728E-241</v>
      </c>
      <c r="IP82" s="86">
        <f t="shared" si="85"/>
        <v>6.5269252540966971E-244</v>
      </c>
      <c r="IQ82" s="86">
        <f t="shared" si="85"/>
        <v>5.2479091119594938E-247</v>
      </c>
      <c r="IR82" s="86">
        <f t="shared" si="85"/>
        <v>1.9312982343066812E-238</v>
      </c>
      <c r="IS82" s="86">
        <f t="shared" si="85"/>
        <v>1.3311090444689858E-232</v>
      </c>
      <c r="IT82" s="86">
        <f t="shared" si="85"/>
        <v>1.019263406383292E-238</v>
      </c>
      <c r="IU82" s="86">
        <f t="shared" si="85"/>
        <v>1.4853058096990706E-268</v>
      </c>
      <c r="IV82" s="86">
        <f t="shared" si="85"/>
        <v>3.3983115132171725E-129</v>
      </c>
      <c r="IW82" s="86">
        <f t="shared" si="85"/>
        <v>6.6402110893657188E-62</v>
      </c>
      <c r="IY82" s="86">
        <f t="shared" si="86"/>
        <v>0.47820505954591874</v>
      </c>
      <c r="IZ82" s="86">
        <f t="shared" si="86"/>
        <v>0.50356388746487046</v>
      </c>
      <c r="JA82" s="86">
        <f t="shared" si="86"/>
        <v>0.55964933963133912</v>
      </c>
      <c r="JB82" s="86">
        <f t="shared" si="86"/>
        <v>0.53317836161221233</v>
      </c>
      <c r="JC82" s="86">
        <f t="shared" si="86"/>
        <v>0.55821232747006932</v>
      </c>
      <c r="JD82" s="86">
        <f t="shared" si="86"/>
        <v>0.57351847822337765</v>
      </c>
      <c r="JE82" s="86">
        <f t="shared" si="86"/>
        <v>0.55215939984075391</v>
      </c>
      <c r="JF82" s="86">
        <f t="shared" si="86"/>
        <v>0.52970913758352145</v>
      </c>
      <c r="JG82" s="86">
        <f t="shared" si="86"/>
        <v>0.53003671635877148</v>
      </c>
      <c r="JH82" s="86">
        <f t="shared" si="86"/>
        <v>0.51330227589221245</v>
      </c>
      <c r="JI82" s="86">
        <f t="shared" si="86"/>
        <v>0.5507809827954937</v>
      </c>
      <c r="JJ82" s="86">
        <f t="shared" si="86"/>
        <v>0.55675728005607095</v>
      </c>
      <c r="JK82" s="86">
        <f t="shared" si="86"/>
        <v>0.48973910021913797</v>
      </c>
      <c r="JL82" s="86">
        <f t="shared" si="86"/>
        <v>0.48301702001088015</v>
      </c>
      <c r="JM82" s="86">
        <f t="shared" si="86"/>
        <v>0.53736424735960231</v>
      </c>
    </row>
    <row r="83" spans="2:273" x14ac:dyDescent="0.25">
      <c r="B83" s="2">
        <v>56</v>
      </c>
      <c r="C83" s="37">
        <v>222.56700000000001</v>
      </c>
      <c r="D83" s="37">
        <v>226.333</v>
      </c>
      <c r="E83" s="37">
        <v>223.733</v>
      </c>
      <c r="F83" s="37">
        <v>227.31700000000001</v>
      </c>
      <c r="G83" s="37">
        <v>228.93299999999999</v>
      </c>
      <c r="H83" s="37">
        <v>228.36699999999999</v>
      </c>
      <c r="I83" s="37">
        <v>227.517</v>
      </c>
      <c r="J83" s="37">
        <v>224.91399999999999</v>
      </c>
      <c r="K83" s="37">
        <v>223.87899999999999</v>
      </c>
      <c r="L83" s="37">
        <v>232.828</v>
      </c>
      <c r="M83" s="37">
        <v>230.20699999999999</v>
      </c>
      <c r="N83" s="37">
        <v>228.328</v>
      </c>
      <c r="O83" s="37">
        <v>226.62100000000001</v>
      </c>
      <c r="P83" s="37">
        <v>227.017</v>
      </c>
      <c r="Q83" s="37">
        <v>203.614</v>
      </c>
      <c r="S83" s="4">
        <f t="shared" si="88"/>
        <v>229.4516363795787</v>
      </c>
      <c r="T83" s="4">
        <f t="shared" si="88"/>
        <v>233.38357509719518</v>
      </c>
      <c r="U83" s="4">
        <f t="shared" si="88"/>
        <v>231.55404545148716</v>
      </c>
      <c r="V83" s="4">
        <f t="shared" si="88"/>
        <v>236.87642513483269</v>
      </c>
      <c r="W83" s="4">
        <f t="shared" si="88"/>
        <v>237.67346966493193</v>
      </c>
      <c r="X83" s="4">
        <f t="shared" si="88"/>
        <v>239.75972257058933</v>
      </c>
      <c r="Y83" s="4">
        <f t="shared" si="88"/>
        <v>236.21618349126118</v>
      </c>
      <c r="Z83" s="4">
        <f t="shared" si="88"/>
        <v>231.41884402020804</v>
      </c>
      <c r="AA83" s="4">
        <f t="shared" si="88"/>
        <v>231.9364963653569</v>
      </c>
      <c r="AB83" s="4">
        <f t="shared" si="88"/>
        <v>243.39783062453137</v>
      </c>
      <c r="AC83" s="4">
        <f t="shared" si="88"/>
        <v>238.69054018300824</v>
      </c>
      <c r="AD83" s="4">
        <f t="shared" si="88"/>
        <v>236.58314083346386</v>
      </c>
      <c r="AE83" s="4">
        <f t="shared" si="88"/>
        <v>236.14815764736414</v>
      </c>
      <c r="AF83" s="4">
        <f t="shared" si="88"/>
        <v>233.39728111544144</v>
      </c>
      <c r="AG83" s="4">
        <f t="shared" si="88"/>
        <v>210.2778612467624</v>
      </c>
      <c r="AI83" s="4">
        <f t="shared" si="89"/>
        <v>-6.8846363795786942</v>
      </c>
      <c r="AJ83" s="4">
        <f t="shared" si="89"/>
        <v>-7.0505750971951784</v>
      </c>
      <c r="AK83" s="4">
        <f t="shared" si="89"/>
        <v>-7.8210454514871515</v>
      </c>
      <c r="AL83" s="4">
        <f t="shared" si="89"/>
        <v>-9.5594251348326793</v>
      </c>
      <c r="AM83" s="4">
        <f t="shared" si="89"/>
        <v>-8.7404696649319362</v>
      </c>
      <c r="AN83" s="4">
        <f t="shared" si="89"/>
        <v>-11.392722570589342</v>
      </c>
      <c r="AO83" s="4">
        <f t="shared" si="89"/>
        <v>-8.6991834912611807</v>
      </c>
      <c r="AP83" s="4">
        <f t="shared" si="89"/>
        <v>-6.5048440202080542</v>
      </c>
      <c r="AQ83" s="4">
        <f t="shared" si="89"/>
        <v>-8.0574963653569114</v>
      </c>
      <c r="AR83" s="4">
        <f t="shared" si="89"/>
        <v>-10.569830624531363</v>
      </c>
      <c r="AS83" s="4">
        <f t="shared" si="89"/>
        <v>-8.4835401830082446</v>
      </c>
      <c r="AT83" s="4">
        <f t="shared" si="89"/>
        <v>-8.2551408334638552</v>
      </c>
      <c r="AU83" s="4">
        <f t="shared" si="89"/>
        <v>-9.5271576473641346</v>
      </c>
      <c r="AV83" s="4">
        <f t="shared" si="89"/>
        <v>-6.3802811154414485</v>
      </c>
      <c r="AW83" s="4">
        <f t="shared" si="89"/>
        <v>-6.6638612467623943</v>
      </c>
      <c r="AY83" s="2">
        <f t="shared" si="80"/>
        <v>100.99266158153051</v>
      </c>
      <c r="AZ83" s="2">
        <f t="shared" si="80"/>
        <v>102.21125286931432</v>
      </c>
      <c r="BA83" s="2">
        <f t="shared" si="80"/>
        <v>98.504692964709008</v>
      </c>
      <c r="BB83" s="2">
        <f t="shared" si="80"/>
        <v>96.955010332376204</v>
      </c>
      <c r="BC83" s="2">
        <f t="shared" si="80"/>
        <v>99.458175158586442</v>
      </c>
      <c r="BD83" s="2">
        <f t="shared" si="80"/>
        <v>97.1218481952574</v>
      </c>
      <c r="BE83" s="2">
        <f t="shared" si="80"/>
        <v>97.292786345910258</v>
      </c>
      <c r="BF83" s="2">
        <f t="shared" si="80"/>
        <v>98.945351663742954</v>
      </c>
      <c r="BG83" s="2">
        <f t="shared" si="80"/>
        <v>97.694256697279855</v>
      </c>
      <c r="BH83" s="2">
        <f t="shared" si="80"/>
        <v>99.828675436013057</v>
      </c>
      <c r="BI83" s="2">
        <f t="shared" si="80"/>
        <v>101.92742929616622</v>
      </c>
      <c r="BJ83" s="2">
        <f t="shared" si="80"/>
        <v>105.34294743008233</v>
      </c>
      <c r="BK83" s="2">
        <f t="shared" si="80"/>
        <v>106.61946261618276</v>
      </c>
      <c r="BL83" s="2">
        <f t="shared" si="80"/>
        <v>111.33809702297188</v>
      </c>
      <c r="BM83" s="2">
        <f t="shared" si="80"/>
        <v>109.71829796399848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108.62798508442776</v>
      </c>
      <c r="DL83" s="2">
        <f t="shared" si="90"/>
        <v>113.13961095305831</v>
      </c>
      <c r="DM83" s="2">
        <f t="shared" si="90"/>
        <v>105.54416664842982</v>
      </c>
      <c r="DN83" s="2">
        <f t="shared" si="90"/>
        <v>111.85142699055331</v>
      </c>
      <c r="DO83" s="2">
        <f t="shared" si="90"/>
        <v>113.69102429149798</v>
      </c>
      <c r="DP83" s="2">
        <f t="shared" si="90"/>
        <v>109.15186486486489</v>
      </c>
      <c r="DQ83" s="2">
        <f t="shared" si="90"/>
        <v>107.42655476529158</v>
      </c>
      <c r="DR83" s="2">
        <f t="shared" si="90"/>
        <v>108.02748571428572</v>
      </c>
      <c r="DS83" s="2">
        <f t="shared" si="90"/>
        <v>109.35884324324326</v>
      </c>
      <c r="DT83" s="2">
        <f t="shared" si="90"/>
        <v>111.03316495066497</v>
      </c>
      <c r="DU83" s="2">
        <f t="shared" si="90"/>
        <v>111.62163213213213</v>
      </c>
      <c r="DV83" s="2">
        <f t="shared" si="90"/>
        <v>115.79584708392605</v>
      </c>
      <c r="DW83" s="2">
        <f t="shared" si="90"/>
        <v>118.12935126050417</v>
      </c>
      <c r="DX83" s="2">
        <f t="shared" si="90"/>
        <v>118.99106639928698</v>
      </c>
      <c r="DY83" s="2">
        <f t="shared" si="90"/>
        <v>113.72737684729063</v>
      </c>
      <c r="EA83" s="2">
        <f t="shared" si="91"/>
        <v>99.178799908393657</v>
      </c>
      <c r="EB83" s="2">
        <f t="shared" si="91"/>
        <v>99.173735935779703</v>
      </c>
      <c r="EC83" s="2">
        <f t="shared" si="91"/>
        <v>96.721864547368881</v>
      </c>
      <c r="ED83" s="2">
        <f t="shared" si="91"/>
        <v>93.021805784842968</v>
      </c>
      <c r="EE83" s="2">
        <f t="shared" si="91"/>
        <v>95.703124612681137</v>
      </c>
      <c r="EF83" s="2">
        <f t="shared" si="91"/>
        <v>93.997998287074424</v>
      </c>
      <c r="EG83" s="2">
        <f t="shared" si="91"/>
        <v>94.520183718069319</v>
      </c>
      <c r="EH83" s="2">
        <f t="shared" si="91"/>
        <v>96.345089142297496</v>
      </c>
      <c r="EI83" s="2">
        <f t="shared" si="91"/>
        <v>94.330946483652099</v>
      </c>
      <c r="EJ83" s="2">
        <f t="shared" si="91"/>
        <v>96.616945512669417</v>
      </c>
      <c r="EK83" s="2">
        <f t="shared" si="91"/>
        <v>99.250039337014783</v>
      </c>
      <c r="EL83" s="2">
        <f t="shared" si="91"/>
        <v>102.50560521021779</v>
      </c>
      <c r="EM83" s="2">
        <f t="shared" si="91"/>
        <v>102.93070409982175</v>
      </c>
      <c r="EN83" s="2">
        <f t="shared" si="91"/>
        <v>108.95947271623011</v>
      </c>
      <c r="EO83" s="2">
        <f t="shared" si="91"/>
        <v>108.34150612385075</v>
      </c>
      <c r="EQ83" s="2">
        <f t="shared" si="92"/>
        <v>99.051174689981877</v>
      </c>
      <c r="ER83" s="2">
        <f t="shared" si="92"/>
        <v>99.129790826855469</v>
      </c>
      <c r="ES83" s="2">
        <f t="shared" si="92"/>
        <v>97.232756115107918</v>
      </c>
      <c r="ET83" s="2">
        <f t="shared" si="92"/>
        <v>94.554710363986501</v>
      </c>
      <c r="EU83" s="2">
        <f t="shared" si="92"/>
        <v>97.367549001104905</v>
      </c>
      <c r="EV83" s="2">
        <f t="shared" si="92"/>
        <v>94.67580663765284</v>
      </c>
      <c r="EW83" s="2">
        <f t="shared" si="92"/>
        <v>95.253794432438752</v>
      </c>
      <c r="EX83" s="2">
        <f t="shared" si="92"/>
        <v>97.113160542506222</v>
      </c>
      <c r="EY83" s="2">
        <f t="shared" si="92"/>
        <v>95.540537756715707</v>
      </c>
      <c r="EZ83" s="2">
        <f t="shared" si="92"/>
        <v>97.019726443143568</v>
      </c>
      <c r="FA83" s="2">
        <f t="shared" si="92"/>
        <v>99.585573762796074</v>
      </c>
      <c r="FB83" s="2">
        <f t="shared" si="92"/>
        <v>102.19850300128425</v>
      </c>
      <c r="FC83" s="2">
        <f t="shared" si="92"/>
        <v>102.16884428902534</v>
      </c>
      <c r="FD83" s="2">
        <f t="shared" si="92"/>
        <v>107.35091243463452</v>
      </c>
      <c r="FE83" s="2">
        <f t="shared" si="92"/>
        <v>106.95942065038977</v>
      </c>
      <c r="FG83" s="2">
        <f t="shared" si="93"/>
        <v>0.8080367752884664</v>
      </c>
      <c r="FH83" s="2">
        <f t="shared" si="93"/>
        <v>0.78250298340605773</v>
      </c>
      <c r="FI83" s="2">
        <f t="shared" si="93"/>
        <v>0.79794764824032027</v>
      </c>
      <c r="FJ83" s="2">
        <f t="shared" si="93"/>
        <v>0.79115215997618893</v>
      </c>
      <c r="FK83" s="2">
        <f t="shared" si="93"/>
        <v>0.79128377459351906</v>
      </c>
      <c r="FL83" s="2">
        <f t="shared" si="93"/>
        <v>0.79387737341053333</v>
      </c>
      <c r="FM83" s="2">
        <f t="shared" si="93"/>
        <v>0.78519897136799799</v>
      </c>
      <c r="FN83" s="2">
        <f t="shared" si="93"/>
        <v>0.77744786618315664</v>
      </c>
      <c r="FO83" s="2">
        <f t="shared" si="93"/>
        <v>0.77623411131832754</v>
      </c>
      <c r="FP83" s="2">
        <f t="shared" si="93"/>
        <v>0.77722800008290982</v>
      </c>
      <c r="FQ83" s="2">
        <f t="shared" si="93"/>
        <v>0.78359830142793507</v>
      </c>
      <c r="FR83" s="2">
        <f t="shared" si="93"/>
        <v>0.78650026592959077</v>
      </c>
      <c r="FS83" s="2">
        <f t="shared" si="93"/>
        <v>0.75728050220282517</v>
      </c>
      <c r="FT83" s="2">
        <f t="shared" si="93"/>
        <v>0.76284505952544035</v>
      </c>
      <c r="FU83" s="2">
        <f t="shared" si="93"/>
        <v>0.74431584550746355</v>
      </c>
      <c r="FW83" s="2">
        <f t="shared" si="82"/>
        <v>2.6941502240301413E-4</v>
      </c>
      <c r="FX83" s="2">
        <f t="shared" si="82"/>
        <v>4.3729206308737971E-4</v>
      </c>
      <c r="FY83" s="2">
        <f t="shared" si="82"/>
        <v>5.1190879419633049E-4</v>
      </c>
      <c r="FZ83" s="2">
        <f t="shared" si="82"/>
        <v>4.4283921081361591E-4</v>
      </c>
      <c r="GA83" s="2">
        <f t="shared" si="82"/>
        <v>4.1096607149783263E-4</v>
      </c>
      <c r="GB83" s="2">
        <f t="shared" si="82"/>
        <v>4.3541243217289668E-4</v>
      </c>
      <c r="GC83" s="2">
        <f t="shared" si="82"/>
        <v>4.1009623417675696E-4</v>
      </c>
      <c r="GD83" s="2">
        <f t="shared" si="82"/>
        <v>4.1693552815535778E-4</v>
      </c>
      <c r="GE83" s="2">
        <f t="shared" si="82"/>
        <v>4.791206867433288E-4</v>
      </c>
      <c r="GF83" s="2">
        <f t="shared" si="82"/>
        <v>4.962695167926134E-4</v>
      </c>
      <c r="GG83" s="2">
        <f t="shared" si="82"/>
        <v>4.6571747672310147E-4</v>
      </c>
      <c r="GH83" s="2">
        <f t="shared" si="82"/>
        <v>3.936341064420389E-4</v>
      </c>
      <c r="GI83" s="2">
        <f t="shared" si="82"/>
        <v>3.274745205757474E-4</v>
      </c>
      <c r="GJ83" s="2">
        <f t="shared" si="82"/>
        <v>2.5967073371835537E-4</v>
      </c>
      <c r="GK83" s="2">
        <f t="shared" si="82"/>
        <v>2.0980032470261999E-4</v>
      </c>
      <c r="GM83" s="86">
        <f t="shared" si="83"/>
        <v>0.53622695063357828</v>
      </c>
      <c r="GN83" s="86">
        <f t="shared" si="83"/>
        <v>0.56824908007712882</v>
      </c>
      <c r="GO83" s="86">
        <f t="shared" si="83"/>
        <v>0.60631883128011077</v>
      </c>
      <c r="GP83" s="86">
        <f t="shared" si="83"/>
        <v>0.60365515338273379</v>
      </c>
      <c r="GQ83" s="86">
        <f t="shared" si="83"/>
        <v>0.63496211617287446</v>
      </c>
      <c r="GR83" s="86">
        <f t="shared" si="83"/>
        <v>0.63288136124523453</v>
      </c>
      <c r="GS83" s="86">
        <f t="shared" si="83"/>
        <v>0.60885797728244184</v>
      </c>
      <c r="GT83" s="86">
        <f t="shared" si="83"/>
        <v>0.57942579482971923</v>
      </c>
      <c r="GU83" s="86">
        <f t="shared" si="83"/>
        <v>0.58205689793333526</v>
      </c>
      <c r="GV83" s="86">
        <f t="shared" si="83"/>
        <v>0.58632419213486964</v>
      </c>
      <c r="GW83" s="86">
        <f t="shared" si="83"/>
        <v>0.60757706916379017</v>
      </c>
      <c r="GX83" s="86">
        <f t="shared" si="83"/>
        <v>0.62179608169590084</v>
      </c>
      <c r="GY83" s="86">
        <f t="shared" si="83"/>
        <v>0.55746363953183653</v>
      </c>
      <c r="GZ83" s="86">
        <f t="shared" si="83"/>
        <v>0.53212872485978613</v>
      </c>
      <c r="HA83" s="86">
        <f t="shared" si="83"/>
        <v>0.60670187307374368</v>
      </c>
      <c r="HC83" s="86">
        <f t="shared" si="73"/>
        <v>1.7334653309854098E-4</v>
      </c>
      <c r="HD83" s="86">
        <f t="shared" si="73"/>
        <v>1.0381818011634199E-4</v>
      </c>
      <c r="HE83" s="86">
        <f t="shared" si="73"/>
        <v>1.3776858282946457E-4</v>
      </c>
      <c r="HF83" s="86">
        <f t="shared" si="73"/>
        <v>1.0111486997509806E-4</v>
      </c>
      <c r="HG83" s="86">
        <f t="shared" si="87"/>
        <v>6.1097847326238539E-5</v>
      </c>
      <c r="HH83" s="86">
        <f t="shared" si="87"/>
        <v>7.0491542507052044E-5</v>
      </c>
      <c r="HI83" s="86">
        <f t="shared" si="87"/>
        <v>4.9394393077318702E-5</v>
      </c>
      <c r="HJ83" s="86">
        <f t="shared" si="87"/>
        <v>5.67034296206691E-5</v>
      </c>
      <c r="HK83" s="86">
        <f t="shared" si="87"/>
        <v>3.9503382448023105E-5</v>
      </c>
      <c r="HL83" s="86">
        <f t="shared" si="87"/>
        <v>4.3226836042373626E-5</v>
      </c>
      <c r="HM83" s="86">
        <f t="shared" si="87"/>
        <v>9.2086543329660911E-5</v>
      </c>
      <c r="HN83" s="86">
        <f t="shared" si="87"/>
        <v>7.6644670557682955E-5</v>
      </c>
      <c r="HO83" s="86">
        <f t="shared" si="87"/>
        <v>1.8426013825605407E-5</v>
      </c>
      <c r="HP83" s="86">
        <f t="shared" si="87"/>
        <v>5.7387507345775903E-5</v>
      </c>
      <c r="HQ83" s="86">
        <f t="shared" si="87"/>
        <v>2.9573815805422476E-6</v>
      </c>
      <c r="HS83" s="86">
        <f t="shared" si="84"/>
        <v>1.2768441670325414E-56</v>
      </c>
      <c r="HT83" s="86">
        <f t="shared" si="84"/>
        <v>8.0462848594396438E-61</v>
      </c>
      <c r="HU83" s="86">
        <f t="shared" si="84"/>
        <v>3.7168816503636249E-62</v>
      </c>
      <c r="HV83" s="86">
        <f t="shared" si="84"/>
        <v>3.0725525107607316E-64</v>
      </c>
      <c r="HW83" s="86">
        <f t="shared" si="84"/>
        <v>9.4818846276924719E-69</v>
      </c>
      <c r="HX83" s="86">
        <f t="shared" si="84"/>
        <v>6.6765685034997276E-68</v>
      </c>
      <c r="HY83" s="86">
        <f t="shared" si="84"/>
        <v>3.2041625085021658E-71</v>
      </c>
      <c r="HZ83" s="86">
        <f t="shared" si="84"/>
        <v>9.0923097059474312E-71</v>
      </c>
      <c r="IA83" s="86">
        <f t="shared" si="84"/>
        <v>8.425255684889762E-73</v>
      </c>
      <c r="IB83" s="86">
        <f t="shared" si="84"/>
        <v>3.2118859830573076E-73</v>
      </c>
      <c r="IC83" s="86">
        <f t="shared" si="84"/>
        <v>9.9552289252118726E-69</v>
      </c>
      <c r="ID83" s="86">
        <f t="shared" si="84"/>
        <v>3.7699066166135138E-70</v>
      </c>
      <c r="IE83" s="86">
        <f t="shared" si="84"/>
        <v>1.3119702506090228E-79</v>
      </c>
      <c r="IF83" s="86">
        <f t="shared" si="84"/>
        <v>4.0736182551077083E-30</v>
      </c>
      <c r="IG83" s="86">
        <f t="shared" si="84"/>
        <v>4.60763350134422E-21</v>
      </c>
      <c r="II83" s="86">
        <f t="shared" si="85"/>
        <v>8.9854171292396395E-183</v>
      </c>
      <c r="IJ83" s="86">
        <f t="shared" si="85"/>
        <v>1.8963644424251389E-199</v>
      </c>
      <c r="IK83" s="86">
        <f t="shared" si="85"/>
        <v>2.1821425262167031E-201</v>
      </c>
      <c r="IL83" s="86">
        <f t="shared" si="85"/>
        <v>2.8516715312404438E-208</v>
      </c>
      <c r="IM83" s="86">
        <f t="shared" si="85"/>
        <v>2.5295630639063857E-224</v>
      </c>
      <c r="IN83" s="86">
        <f t="shared" si="85"/>
        <v>8.2206049717193893E-224</v>
      </c>
      <c r="IO83" s="86">
        <f t="shared" si="85"/>
        <v>1.0469467861839368E-235</v>
      </c>
      <c r="IP83" s="86">
        <f t="shared" si="85"/>
        <v>2.7402227447046356E-238</v>
      </c>
      <c r="IQ83" s="86">
        <f t="shared" si="85"/>
        <v>3.2866970287368185E-241</v>
      </c>
      <c r="IR83" s="86">
        <f t="shared" si="85"/>
        <v>8.0433856511333126E-233</v>
      </c>
      <c r="IS83" s="86">
        <f t="shared" si="85"/>
        <v>3.6348318622612184E-227</v>
      </c>
      <c r="IT83" s="86">
        <f t="shared" si="85"/>
        <v>2.9580705256305914E-233</v>
      </c>
      <c r="IU83" s="86">
        <f t="shared" si="85"/>
        <v>1.5279927113129597E-262</v>
      </c>
      <c r="IV83" s="86">
        <f t="shared" si="85"/>
        <v>2.1023618041844911E-126</v>
      </c>
      <c r="IW83" s="86">
        <f t="shared" si="85"/>
        <v>1.2818690791944519E-60</v>
      </c>
      <c r="IY83" s="86">
        <f t="shared" si="86"/>
        <v>0.53640029716667681</v>
      </c>
      <c r="IZ83" s="86">
        <f t="shared" si="86"/>
        <v>0.56835289825724511</v>
      </c>
      <c r="JA83" s="86">
        <f t="shared" si="86"/>
        <v>0.6064565998629402</v>
      </c>
      <c r="JB83" s="86">
        <f t="shared" si="86"/>
        <v>0.60375626825270889</v>
      </c>
      <c r="JC83" s="86">
        <f t="shared" si="86"/>
        <v>0.63502321402020068</v>
      </c>
      <c r="JD83" s="86">
        <f t="shared" si="86"/>
        <v>0.63295185278774158</v>
      </c>
      <c r="JE83" s="86">
        <f t="shared" si="86"/>
        <v>0.60890737167551912</v>
      </c>
      <c r="JF83" s="86">
        <f t="shared" si="86"/>
        <v>0.57948249825933995</v>
      </c>
      <c r="JG83" s="86">
        <f t="shared" si="86"/>
        <v>0.58209640131578333</v>
      </c>
      <c r="JH83" s="86">
        <f t="shared" si="86"/>
        <v>0.58636741897091205</v>
      </c>
      <c r="JI83" s="86">
        <f t="shared" si="86"/>
        <v>0.60766915570711988</v>
      </c>
      <c r="JJ83" s="86">
        <f t="shared" si="86"/>
        <v>0.62187272636645852</v>
      </c>
      <c r="JK83" s="86">
        <f t="shared" si="86"/>
        <v>0.55748206554566215</v>
      </c>
      <c r="JL83" s="86">
        <f t="shared" si="86"/>
        <v>0.53218611236713187</v>
      </c>
      <c r="JM83" s="86">
        <f t="shared" si="86"/>
        <v>0.6067048304553242</v>
      </c>
    </row>
    <row r="84" spans="2:273" x14ac:dyDescent="0.25">
      <c r="B84" s="2">
        <v>57</v>
      </c>
      <c r="C84" s="37">
        <v>220.333</v>
      </c>
      <c r="D84" s="37">
        <v>221.96700000000001</v>
      </c>
      <c r="E84" s="37">
        <v>217.21700000000001</v>
      </c>
      <c r="F84" s="37">
        <v>224.517</v>
      </c>
      <c r="G84" s="37">
        <v>222.43299999999999</v>
      </c>
      <c r="H84" s="37">
        <v>223.15</v>
      </c>
      <c r="I84" s="37">
        <v>221.172</v>
      </c>
      <c r="J84" s="37">
        <v>215.172</v>
      </c>
      <c r="K84" s="37">
        <v>217.74100000000001</v>
      </c>
      <c r="L84" s="37">
        <v>230.55199999999999</v>
      </c>
      <c r="M84" s="37">
        <v>224.672</v>
      </c>
      <c r="N84" s="37">
        <v>223.172</v>
      </c>
      <c r="O84" s="37">
        <v>223.75899999999999</v>
      </c>
      <c r="P84" s="37">
        <v>220.87899999999999</v>
      </c>
      <c r="Q84" s="37">
        <v>196.26300000000001</v>
      </c>
      <c r="S84" s="4">
        <f t="shared" si="88"/>
        <v>228.99008527994823</v>
      </c>
      <c r="T84" s="4">
        <f t="shared" si="88"/>
        <v>229.02171767458927</v>
      </c>
      <c r="U84" s="4">
        <f t="shared" si="88"/>
        <v>220.14383516402398</v>
      </c>
      <c r="V84" s="4">
        <f t="shared" si="88"/>
        <v>232.26315386214858</v>
      </c>
      <c r="W84" s="4">
        <f t="shared" si="88"/>
        <v>231.99717098932018</v>
      </c>
      <c r="X84" s="4">
        <f t="shared" si="88"/>
        <v>228.19880036749041</v>
      </c>
      <c r="Y84" s="4">
        <f t="shared" si="88"/>
        <v>225.06890385793707</v>
      </c>
      <c r="Z84" s="4">
        <f t="shared" si="88"/>
        <v>220.05158249307215</v>
      </c>
      <c r="AA84" s="4">
        <f t="shared" si="88"/>
        <v>220.69429625823514</v>
      </c>
      <c r="AB84" s="4">
        <f t="shared" si="88"/>
        <v>238.9553711719868</v>
      </c>
      <c r="AC84" s="4">
        <f t="shared" si="88"/>
        <v>227.61025050866598</v>
      </c>
      <c r="AD84" s="4">
        <f t="shared" si="88"/>
        <v>227.6355620516417</v>
      </c>
      <c r="AE84" s="4">
        <f t="shared" si="88"/>
        <v>229.58448172333186</v>
      </c>
      <c r="AF84" s="4">
        <f t="shared" si="88"/>
        <v>224.38066744730702</v>
      </c>
      <c r="AG84" s="4">
        <f t="shared" si="88"/>
        <v>198.83361199488851</v>
      </c>
      <c r="AI84" s="4">
        <f t="shared" si="89"/>
        <v>-8.6570852799482338</v>
      </c>
      <c r="AJ84" s="4">
        <f t="shared" si="89"/>
        <v>-7.0547176745892557</v>
      </c>
      <c r="AK84" s="4">
        <f t="shared" si="89"/>
        <v>-2.92683516402397</v>
      </c>
      <c r="AL84" s="4">
        <f t="shared" si="89"/>
        <v>-7.7461538621485886</v>
      </c>
      <c r="AM84" s="4">
        <f t="shared" si="89"/>
        <v>-9.5641709893201892</v>
      </c>
      <c r="AN84" s="4">
        <f t="shared" si="89"/>
        <v>-5.0488003674904007</v>
      </c>
      <c r="AO84" s="4">
        <f t="shared" si="89"/>
        <v>-3.8969038579370761</v>
      </c>
      <c r="AP84" s="4">
        <f t="shared" si="89"/>
        <v>-4.8795824930721494</v>
      </c>
      <c r="AQ84" s="4">
        <f t="shared" si="89"/>
        <v>-2.9532962582351274</v>
      </c>
      <c r="AR84" s="4">
        <f t="shared" si="89"/>
        <v>-8.4033711719868052</v>
      </c>
      <c r="AS84" s="4">
        <f t="shared" si="89"/>
        <v>-2.9382505086659876</v>
      </c>
      <c r="AT84" s="4">
        <f t="shared" si="89"/>
        <v>-4.4635620516417021</v>
      </c>
      <c r="AU84" s="4">
        <f t="shared" si="89"/>
        <v>-5.8254817233318761</v>
      </c>
      <c r="AV84" s="4">
        <f t="shared" si="89"/>
        <v>-3.5016674473070282</v>
      </c>
      <c r="AW84" s="4">
        <f t="shared" si="89"/>
        <v>-2.5706119948885089</v>
      </c>
      <c r="AY84" s="2">
        <f t="shared" si="80"/>
        <v>100.81774501441646</v>
      </c>
      <c r="AZ84" s="2">
        <f t="shared" si="80"/>
        <v>101.98480477380538</v>
      </c>
      <c r="BA84" s="2">
        <f t="shared" si="80"/>
        <v>98.349721424440375</v>
      </c>
      <c r="BB84" s="2">
        <f t="shared" si="80"/>
        <v>96.717206753023078</v>
      </c>
      <c r="BC84" s="2">
        <f t="shared" si="80"/>
        <v>99.211458982021583</v>
      </c>
      <c r="BD84" s="2">
        <f t="shared" si="80"/>
        <v>96.900006003784284</v>
      </c>
      <c r="BE84" s="2">
        <f t="shared" si="80"/>
        <v>97.101673901736561</v>
      </c>
      <c r="BF84" s="2">
        <f t="shared" si="80"/>
        <v>98.747926928905144</v>
      </c>
      <c r="BG84" s="2">
        <f t="shared" si="80"/>
        <v>97.483188476442834</v>
      </c>
      <c r="BH84" s="2">
        <f t="shared" si="80"/>
        <v>99.628291582047126</v>
      </c>
      <c r="BI84" s="2">
        <f t="shared" si="80"/>
        <v>101.72876761966442</v>
      </c>
      <c r="BJ84" s="2">
        <f t="shared" si="80"/>
        <v>105.11761185260525</v>
      </c>
      <c r="BK84" s="2">
        <f t="shared" si="80"/>
        <v>106.36023685250056</v>
      </c>
      <c r="BL84" s="2">
        <f t="shared" si="80"/>
        <v>111.11856834910647</v>
      </c>
      <c r="BM84" s="2">
        <f t="shared" si="80"/>
        <v>109.56897606417749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108.81166275797372</v>
      </c>
      <c r="DL84" s="2">
        <f t="shared" si="90"/>
        <v>113.42695542911331</v>
      </c>
      <c r="DM84" s="2">
        <f t="shared" si="90"/>
        <v>105.68028055585951</v>
      </c>
      <c r="DN84" s="2">
        <f t="shared" si="90"/>
        <v>112.15910998650472</v>
      </c>
      <c r="DO84" s="2">
        <f t="shared" si="90"/>
        <v>113.99499595141701</v>
      </c>
      <c r="DP84" s="2">
        <f t="shared" si="90"/>
        <v>109.37224324324328</v>
      </c>
      <c r="DQ84" s="2">
        <f t="shared" si="90"/>
        <v>107.60408345187291</v>
      </c>
      <c r="DR84" s="2">
        <f t="shared" si="90"/>
        <v>108.19717142857144</v>
      </c>
      <c r="DS84" s="2">
        <f t="shared" si="90"/>
        <v>109.59172715572716</v>
      </c>
      <c r="DT84" s="2">
        <f t="shared" si="90"/>
        <v>111.21290677820679</v>
      </c>
      <c r="DU84" s="2">
        <f t="shared" si="90"/>
        <v>111.83744474474474</v>
      </c>
      <c r="DV84" s="2">
        <f t="shared" si="90"/>
        <v>116.06289568515886</v>
      </c>
      <c r="DW84" s="2">
        <f t="shared" si="90"/>
        <v>118.43564033613441</v>
      </c>
      <c r="DX84" s="2">
        <f t="shared" si="90"/>
        <v>119.28631305704099</v>
      </c>
      <c r="DY84" s="2">
        <f t="shared" si="90"/>
        <v>113.94196551724136</v>
      </c>
      <c r="EA84" s="2">
        <f>CE$228*$B84+CE$229</f>
        <v>99.085795113679538</v>
      </c>
      <c r="EB84" s="2">
        <f t="shared" si="91"/>
        <v>99.084316654730458</v>
      </c>
      <c r="EC84" s="2">
        <f t="shared" si="91"/>
        <v>96.656494885252215</v>
      </c>
      <c r="ED84" s="2">
        <f t="shared" si="91"/>
        <v>92.998634539040268</v>
      </c>
      <c r="EE84" s="2">
        <f t="shared" si="91"/>
        <v>95.654217895567385</v>
      </c>
      <c r="EF84" s="2">
        <f t="shared" si="91"/>
        <v>93.946253402473758</v>
      </c>
      <c r="EG84" s="2">
        <f t="shared" si="91"/>
        <v>94.481003733989439</v>
      </c>
      <c r="EH84" s="2">
        <f t="shared" si="91"/>
        <v>96.280559731355837</v>
      </c>
      <c r="EI84" s="2">
        <f t="shared" si="91"/>
        <v>94.298992400874909</v>
      </c>
      <c r="EJ84" s="2">
        <f t="shared" si="91"/>
        <v>96.599757221127305</v>
      </c>
      <c r="EK84" s="2">
        <f t="shared" si="91"/>
        <v>99.182539904020018</v>
      </c>
      <c r="EL84" s="2">
        <f t="shared" si="91"/>
        <v>102.40804680512335</v>
      </c>
      <c r="EM84" s="2">
        <f t="shared" si="91"/>
        <v>102.8307872960373</v>
      </c>
      <c r="EN84" s="2">
        <f t="shared" si="91"/>
        <v>108.80336032640858</v>
      </c>
      <c r="EO84" s="2">
        <f t="shared" si="91"/>
        <v>108.19936993642658</v>
      </c>
      <c r="EQ84" s="2">
        <f t="shared" si="92"/>
        <v>98.960852288560673</v>
      </c>
      <c r="ER84" s="2">
        <f t="shared" si="92"/>
        <v>99.041278741960411</v>
      </c>
      <c r="ES84" s="2">
        <f t="shared" si="92"/>
        <v>97.155611937949644</v>
      </c>
      <c r="ET84" s="2">
        <f t="shared" si="92"/>
        <v>94.496812300934423</v>
      </c>
      <c r="EU84" s="2">
        <f t="shared" si="92"/>
        <v>97.280428088207614</v>
      </c>
      <c r="EV84" s="2">
        <f t="shared" si="92"/>
        <v>94.608660728341306</v>
      </c>
      <c r="EW84" s="2">
        <f t="shared" si="92"/>
        <v>95.198204084300869</v>
      </c>
      <c r="EX84" s="2">
        <f t="shared" si="92"/>
        <v>97.031580065117694</v>
      </c>
      <c r="EY84" s="2">
        <f t="shared" si="92"/>
        <v>95.480364223625614</v>
      </c>
      <c r="EZ84" s="2">
        <f t="shared" si="92"/>
        <v>96.993210434811843</v>
      </c>
      <c r="FA84" s="2">
        <f t="shared" si="92"/>
        <v>99.510292978451176</v>
      </c>
      <c r="FB84" s="2">
        <f t="shared" si="92"/>
        <v>102.10780091015688</v>
      </c>
      <c r="FC84" s="2">
        <f t="shared" si="92"/>
        <v>102.08531845240516</v>
      </c>
      <c r="FD84" s="2">
        <f t="shared" si="92"/>
        <v>107.22805640209461</v>
      </c>
      <c r="FE84" s="2">
        <f t="shared" si="92"/>
        <v>106.84953649227235</v>
      </c>
      <c r="FG84" s="2">
        <f t="shared" si="93"/>
        <v>0.82191955800817362</v>
      </c>
      <c r="FH84" s="2">
        <f t="shared" si="93"/>
        <v>0.79777021511163659</v>
      </c>
      <c r="FI84" s="2">
        <f t="shared" si="93"/>
        <v>0.81239066817401206</v>
      </c>
      <c r="FJ84" s="2">
        <f t="shared" si="93"/>
        <v>0.80596281158265648</v>
      </c>
      <c r="FK84" s="2">
        <f t="shared" si="93"/>
        <v>0.80608738029410143</v>
      </c>
      <c r="FL84" s="2">
        <f t="shared" si="93"/>
        <v>0.80854153293127329</v>
      </c>
      <c r="FM84" s="2">
        <f t="shared" si="93"/>
        <v>0.80032524838712849</v>
      </c>
      <c r="FN84" s="2">
        <f t="shared" si="93"/>
        <v>0.79297606257132591</v>
      </c>
      <c r="FO84" s="2">
        <f t="shared" si="93"/>
        <v>0.79182431873356063</v>
      </c>
      <c r="FP84" s="2">
        <f t="shared" si="93"/>
        <v>0.79276744809290656</v>
      </c>
      <c r="FQ84" s="2">
        <f t="shared" si="93"/>
        <v>0.79880841551872517</v>
      </c>
      <c r="FR84" s="2">
        <f t="shared" si="93"/>
        <v>0.8015580651340678</v>
      </c>
      <c r="FS84" s="2">
        <f t="shared" si="93"/>
        <v>0.77380644255705067</v>
      </c>
      <c r="FT84" s="2">
        <f t="shared" si="93"/>
        <v>0.77910264438920562</v>
      </c>
      <c r="FU84" s="2">
        <f t="shared" si="93"/>
        <v>0.76144643656818145</v>
      </c>
      <c r="FW84" s="2">
        <f t="shared" si="82"/>
        <v>2.9540001954151882E-4</v>
      </c>
      <c r="FX84" s="2">
        <f t="shared" si="82"/>
        <v>4.7946098447066002E-4</v>
      </c>
      <c r="FY84" s="2">
        <f t="shared" si="82"/>
        <v>5.6126911127056046E-4</v>
      </c>
      <c r="FZ84" s="2">
        <f t="shared" si="82"/>
        <v>4.855427945646556E-4</v>
      </c>
      <c r="GA84" s="2">
        <f t="shared" si="82"/>
        <v>4.5059747089334868E-4</v>
      </c>
      <c r="GB84" s="2">
        <f t="shared" si="82"/>
        <v>4.7740018367293797E-4</v>
      </c>
      <c r="GC84" s="2">
        <f t="shared" si="82"/>
        <v>4.4964378878364973E-4</v>
      </c>
      <c r="GD84" s="2">
        <f t="shared" si="82"/>
        <v>4.5714232718389229E-4</v>
      </c>
      <c r="GE84" s="2">
        <f t="shared" si="82"/>
        <v>5.253211035250088E-4</v>
      </c>
      <c r="GF84" s="2">
        <f t="shared" si="82"/>
        <v>5.4412265242296338E-4</v>
      </c>
      <c r="GG84" s="2">
        <f t="shared" si="82"/>
        <v>5.1062611555048566E-4</v>
      </c>
      <c r="GH84" s="2">
        <f t="shared" si="82"/>
        <v>4.3159482424852012E-4</v>
      </c>
      <c r="GI84" s="2">
        <f t="shared" si="82"/>
        <v>3.5905732749231753E-4</v>
      </c>
      <c r="GJ84" s="2">
        <f t="shared" si="82"/>
        <v>2.8471616482874393E-4</v>
      </c>
      <c r="GK84" s="2">
        <f t="shared" si="82"/>
        <v>2.3003682536871332E-4</v>
      </c>
      <c r="GM84" s="86">
        <f t="shared" si="83"/>
        <v>0.57943616833257439</v>
      </c>
      <c r="GN84" s="86">
        <f t="shared" si="83"/>
        <v>0.60539146247243236</v>
      </c>
      <c r="GO84" s="86">
        <f t="shared" si="83"/>
        <v>0.61208511080500905</v>
      </c>
      <c r="GP84" s="86">
        <f t="shared" si="83"/>
        <v>0.64236814016962751</v>
      </c>
      <c r="GQ84" s="86">
        <f t="shared" si="83"/>
        <v>0.67211089244748368</v>
      </c>
      <c r="GR84" s="86">
        <f t="shared" si="83"/>
        <v>0.64359377666829376</v>
      </c>
      <c r="GS84" s="86">
        <f t="shared" si="83"/>
        <v>0.62132273654531978</v>
      </c>
      <c r="GT84" s="86">
        <f t="shared" si="83"/>
        <v>0.58994545137344612</v>
      </c>
      <c r="GU84" s="86">
        <f t="shared" si="83"/>
        <v>0.5941319197448407</v>
      </c>
      <c r="GV84" s="86">
        <f t="shared" si="83"/>
        <v>0.62796103470970976</v>
      </c>
      <c r="GW84" s="86">
        <f t="shared" si="83"/>
        <v>0.6198811583889281</v>
      </c>
      <c r="GX84" s="86">
        <f t="shared" si="83"/>
        <v>0.64196887320869656</v>
      </c>
      <c r="GY84" s="86">
        <f t="shared" si="83"/>
        <v>0.5912283646195704</v>
      </c>
      <c r="GZ84" s="86">
        <f t="shared" si="83"/>
        <v>0.55162639291617643</v>
      </c>
      <c r="HA84" s="86">
        <f t="shared" si="83"/>
        <v>0.61094865198922743</v>
      </c>
      <c r="HC84" s="86">
        <f t="shared" si="73"/>
        <v>3.0283839649500593E-4</v>
      </c>
      <c r="HD84" s="86">
        <f t="shared" si="73"/>
        <v>1.9637205350922019E-4</v>
      </c>
      <c r="HE84" s="86">
        <f t="shared" si="73"/>
        <v>2.620209714997086E-4</v>
      </c>
      <c r="HF84" s="86">
        <f t="shared" si="73"/>
        <v>1.9431452573062419E-4</v>
      </c>
      <c r="HG84" s="86">
        <f t="shared" si="87"/>
        <v>1.2185717366779112E-4</v>
      </c>
      <c r="HH84" s="86">
        <f t="shared" si="87"/>
        <v>1.4043458049731264E-4</v>
      </c>
      <c r="HI84" s="86">
        <f t="shared" si="87"/>
        <v>1.0101255766223335E-4</v>
      </c>
      <c r="HJ84" s="86">
        <f t="shared" si="87"/>
        <v>1.1596872798960189E-4</v>
      </c>
      <c r="HK84" s="86">
        <f t="shared" si="87"/>
        <v>8.3358226940148935E-5</v>
      </c>
      <c r="HL84" s="86">
        <f t="shared" si="87"/>
        <v>9.0029683211150592E-5</v>
      </c>
      <c r="HM84" s="86">
        <f t="shared" si="87"/>
        <v>1.8358774602572877E-4</v>
      </c>
      <c r="HN84" s="86">
        <f t="shared" si="87"/>
        <v>1.5302339181807298E-4</v>
      </c>
      <c r="HO84" s="86">
        <f t="shared" si="87"/>
        <v>3.9848674213086783E-5</v>
      </c>
      <c r="HP84" s="86">
        <f t="shared" si="87"/>
        <v>1.1235155248694631E-4</v>
      </c>
      <c r="HQ84" s="86">
        <f t="shared" si="87"/>
        <v>7.5353315912803065E-6</v>
      </c>
      <c r="HS84" s="86">
        <f t="shared" si="84"/>
        <v>7.5041184580501976E-55</v>
      </c>
      <c r="HT84" s="86">
        <f t="shared" si="84"/>
        <v>8.7616772756132882E-59</v>
      </c>
      <c r="HU84" s="86">
        <f t="shared" si="84"/>
        <v>4.8174413253156025E-60</v>
      </c>
      <c r="HV84" s="86">
        <f t="shared" si="84"/>
        <v>4.2869506976647573E-62</v>
      </c>
      <c r="HW84" s="86">
        <f t="shared" si="84"/>
        <v>1.8199169865164699E-66</v>
      </c>
      <c r="HX84" s="86">
        <f t="shared" si="84"/>
        <v>1.2804309394177087E-65</v>
      </c>
      <c r="HY84" s="86">
        <f t="shared" si="84"/>
        <v>7.7340940449912656E-69</v>
      </c>
      <c r="HZ84" s="86">
        <f t="shared" si="84"/>
        <v>2.2468086252873056E-68</v>
      </c>
      <c r="IA84" s="86">
        <f t="shared" si="84"/>
        <v>2.5852740879353836E-70</v>
      </c>
      <c r="IB84" s="86">
        <f t="shared" si="84"/>
        <v>9.3004372122876484E-71</v>
      </c>
      <c r="IC84" s="86">
        <f t="shared" si="84"/>
        <v>2.149870687715615E-66</v>
      </c>
      <c r="ID84" s="86">
        <f t="shared" si="84"/>
        <v>8.2414464304056749E-68</v>
      </c>
      <c r="IE84" s="86">
        <f t="shared" si="84"/>
        <v>5.0895653447955302E-77</v>
      </c>
      <c r="IF84" s="86">
        <f t="shared" si="84"/>
        <v>3.3126630998293922E-29</v>
      </c>
      <c r="IG84" s="86">
        <f t="shared" si="84"/>
        <v>1.8784013411975346E-20</v>
      </c>
      <c r="II84" s="86">
        <f t="shared" si="85"/>
        <v>9.5700806709734413E-179</v>
      </c>
      <c r="IJ84" s="86">
        <f t="shared" si="85"/>
        <v>8.9210902384638884E-195</v>
      </c>
      <c r="IK84" s="86">
        <f t="shared" si="85"/>
        <v>1.4282070990852688E-196</v>
      </c>
      <c r="IL84" s="86">
        <f t="shared" si="85"/>
        <v>2.2088790067916851E-203</v>
      </c>
      <c r="IM84" s="86">
        <f t="shared" si="85"/>
        <v>4.1895736594215786E-219</v>
      </c>
      <c r="IN84" s="86">
        <f t="shared" si="85"/>
        <v>1.4477105460513046E-218</v>
      </c>
      <c r="IO84" s="86">
        <f t="shared" si="85"/>
        <v>3.1964547959782105E-230</v>
      </c>
      <c r="IP84" s="86">
        <f t="shared" si="85"/>
        <v>9.8815459297075007E-233</v>
      </c>
      <c r="IQ84" s="86">
        <f t="shared" si="85"/>
        <v>1.7547771063679903E-235</v>
      </c>
      <c r="IR84" s="86">
        <f t="shared" si="85"/>
        <v>2.8676850194621332E-227</v>
      </c>
      <c r="IS84" s="86">
        <f t="shared" si="85"/>
        <v>8.5506818946311129E-222</v>
      </c>
      <c r="IT84" s="86">
        <f t="shared" si="85"/>
        <v>7.4138916751080635E-228</v>
      </c>
      <c r="IU84" s="86">
        <f t="shared" si="85"/>
        <v>1.3425170413143824E-256</v>
      </c>
      <c r="IV84" s="86">
        <f t="shared" si="85"/>
        <v>1.2114052597230034E-123</v>
      </c>
      <c r="IW84" s="86">
        <f t="shared" si="85"/>
        <v>2.3971763425399696E-59</v>
      </c>
      <c r="IY84" s="86">
        <f t="shared" si="86"/>
        <v>0.57973900672906942</v>
      </c>
      <c r="IZ84" s="86">
        <f t="shared" si="86"/>
        <v>0.60558783452594156</v>
      </c>
      <c r="JA84" s="86">
        <f t="shared" si="86"/>
        <v>0.61234713177650879</v>
      </c>
      <c r="JB84" s="86">
        <f t="shared" si="86"/>
        <v>0.64256245469535811</v>
      </c>
      <c r="JC84" s="86">
        <f t="shared" si="86"/>
        <v>0.67223274962115143</v>
      </c>
      <c r="JD84" s="86">
        <f t="shared" si="86"/>
        <v>0.64373421124879104</v>
      </c>
      <c r="JE84" s="86">
        <f t="shared" si="86"/>
        <v>0.62142374910298204</v>
      </c>
      <c r="JF84" s="86">
        <f t="shared" si="86"/>
        <v>0.5900614201014357</v>
      </c>
      <c r="JG84" s="86">
        <f t="shared" si="86"/>
        <v>0.59421527797178086</v>
      </c>
      <c r="JH84" s="86">
        <f t="shared" si="86"/>
        <v>0.62805106439292091</v>
      </c>
      <c r="JI84" s="86">
        <f t="shared" si="86"/>
        <v>0.62006474613495388</v>
      </c>
      <c r="JJ84" s="86">
        <f t="shared" si="86"/>
        <v>0.64212189660051466</v>
      </c>
      <c r="JK84" s="86">
        <f t="shared" si="86"/>
        <v>0.59126821329378354</v>
      </c>
      <c r="JL84" s="86">
        <f t="shared" si="86"/>
        <v>0.55173874446866333</v>
      </c>
      <c r="JM84" s="86">
        <f t="shared" si="86"/>
        <v>0.61095618732081869</v>
      </c>
    </row>
    <row r="85" spans="2:273" x14ac:dyDescent="0.25">
      <c r="B85" s="2">
        <v>58</v>
      </c>
      <c r="C85" s="37">
        <v>215.917</v>
      </c>
      <c r="D85" s="37">
        <v>213.483</v>
      </c>
      <c r="E85" s="37">
        <v>205.1</v>
      </c>
      <c r="F85" s="37">
        <v>215.06700000000001</v>
      </c>
      <c r="G85" s="37">
        <v>215.6</v>
      </c>
      <c r="H85" s="37">
        <v>211.71700000000001</v>
      </c>
      <c r="I85" s="37">
        <v>207.328</v>
      </c>
      <c r="J85" s="37">
        <v>203.89699999999999</v>
      </c>
      <c r="K85" s="37">
        <v>205.72399999999999</v>
      </c>
      <c r="L85" s="37">
        <v>223.37899999999999</v>
      </c>
      <c r="M85" s="37">
        <v>210.96600000000001</v>
      </c>
      <c r="N85" s="37">
        <v>210.69</v>
      </c>
      <c r="O85" s="37">
        <v>214.77600000000001</v>
      </c>
      <c r="P85" s="37">
        <v>211.19</v>
      </c>
      <c r="Q85" s="37">
        <v>179.26300000000001</v>
      </c>
      <c r="S85" s="4">
        <f t="shared" si="88"/>
        <v>222.23365240549566</v>
      </c>
      <c r="T85" s="4">
        <f t="shared" si="88"/>
        <v>215.20750051992542</v>
      </c>
      <c r="U85" s="4">
        <f t="shared" si="88"/>
        <v>199.53917911617029</v>
      </c>
      <c r="V85" s="4">
        <f t="shared" si="88"/>
        <v>215.76950872620469</v>
      </c>
      <c r="W85" s="4">
        <f t="shared" si="88"/>
        <v>211.71849814050026</v>
      </c>
      <c r="X85" s="4">
        <f t="shared" si="88"/>
        <v>203.72709407091742</v>
      </c>
      <c r="Y85" s="4">
        <f t="shared" si="88"/>
        <v>202.58226469961545</v>
      </c>
      <c r="Z85" s="4">
        <f t="shared" si="88"/>
        <v>199.57723413293002</v>
      </c>
      <c r="AA85" s="4">
        <f t="shared" si="88"/>
        <v>199.83333468897803</v>
      </c>
      <c r="AB85" s="4">
        <f t="shared" si="88"/>
        <v>222.04699514874875</v>
      </c>
      <c r="AC85" s="4">
        <f t="shared" si="88"/>
        <v>205.35238976801998</v>
      </c>
      <c r="AD85" s="4">
        <f t="shared" si="88"/>
        <v>206.52826366456404</v>
      </c>
      <c r="AE85" s="4">
        <f t="shared" si="88"/>
        <v>212.40109003651125</v>
      </c>
      <c r="AF85" s="4">
        <f t="shared" si="88"/>
        <v>208.20084947838504</v>
      </c>
      <c r="AG85" s="4">
        <f t="shared" si="88"/>
        <v>176.47578551435416</v>
      </c>
      <c r="AI85" s="4">
        <f t="shared" si="89"/>
        <v>-6.3166524054956597</v>
      </c>
      <c r="AJ85" s="4">
        <f t="shared" si="89"/>
        <v>-1.7245005199254138</v>
      </c>
      <c r="AK85" s="4">
        <f t="shared" si="89"/>
        <v>5.560820883829706</v>
      </c>
      <c r="AL85" s="4">
        <f t="shared" si="89"/>
        <v>-0.70250872620468385</v>
      </c>
      <c r="AM85" s="4">
        <f t="shared" si="89"/>
        <v>3.8815018594997355</v>
      </c>
      <c r="AN85" s="4">
        <f t="shared" si="89"/>
        <v>7.989905929082596</v>
      </c>
      <c r="AO85" s="4">
        <f t="shared" si="89"/>
        <v>4.7457353003845526</v>
      </c>
      <c r="AP85" s="4">
        <f t="shared" si="89"/>
        <v>4.3197658670699752</v>
      </c>
      <c r="AQ85" s="4">
        <f t="shared" si="89"/>
        <v>5.8906653110219622</v>
      </c>
      <c r="AR85" s="4">
        <f t="shared" si="89"/>
        <v>1.3320048512512415</v>
      </c>
      <c r="AS85" s="4">
        <f t="shared" si="89"/>
        <v>5.6136102319800329</v>
      </c>
      <c r="AT85" s="4">
        <f t="shared" si="89"/>
        <v>4.1617363354359611</v>
      </c>
      <c r="AU85" s="4">
        <f t="shared" si="89"/>
        <v>2.3749099634887614</v>
      </c>
      <c r="AV85" s="4">
        <f t="shared" si="89"/>
        <v>2.9891505216149596</v>
      </c>
      <c r="AW85" s="4">
        <f t="shared" si="89"/>
        <v>2.7872144856458476</v>
      </c>
      <c r="AY85" s="2">
        <f t="shared" si="80"/>
        <v>100.6431379841147</v>
      </c>
      <c r="AZ85" s="2">
        <f t="shared" si="80"/>
        <v>101.75884145277203</v>
      </c>
      <c r="BA85" s="2">
        <f t="shared" si="80"/>
        <v>98.19637869622666</v>
      </c>
      <c r="BB85" s="2">
        <f t="shared" si="80"/>
        <v>96.485419187953511</v>
      </c>
      <c r="BC85" s="2">
        <f t="shared" si="80"/>
        <v>98.969463024981607</v>
      </c>
      <c r="BD85" s="2">
        <f t="shared" si="80"/>
        <v>96.682897452338835</v>
      </c>
      <c r="BE85" s="2">
        <f t="shared" si="80"/>
        <v>96.914861845497555</v>
      </c>
      <c r="BF85" s="2">
        <f t="shared" si="80"/>
        <v>98.553138158761641</v>
      </c>
      <c r="BG85" s="2">
        <f t="shared" si="80"/>
        <v>97.276553317029709</v>
      </c>
      <c r="BH85" s="2">
        <f t="shared" si="80"/>
        <v>99.433865458063167</v>
      </c>
      <c r="BI85" s="2">
        <f t="shared" si="80"/>
        <v>101.53202276072196</v>
      </c>
      <c r="BJ85" s="2">
        <f t="shared" si="80"/>
        <v>104.89269714943188</v>
      </c>
      <c r="BK85" s="2">
        <f t="shared" si="80"/>
        <v>106.10059231447157</v>
      </c>
      <c r="BL85" s="2">
        <f t="shared" si="80"/>
        <v>110.89326580130725</v>
      </c>
      <c r="BM85" s="2">
        <f t="shared" si="80"/>
        <v>109.41234138996528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108.99534043151969</v>
      </c>
      <c r="DL85" s="2">
        <f t="shared" si="90"/>
        <v>113.7142999051683</v>
      </c>
      <c r="DM85" s="2">
        <f t="shared" si="90"/>
        <v>105.81639446328921</v>
      </c>
      <c r="DN85" s="2">
        <f t="shared" si="90"/>
        <v>112.46679298245613</v>
      </c>
      <c r="DO85" s="2">
        <f t="shared" si="90"/>
        <v>114.29896761133604</v>
      </c>
      <c r="DP85" s="2">
        <f t="shared" si="90"/>
        <v>109.59262162162165</v>
      </c>
      <c r="DQ85" s="2">
        <f t="shared" si="90"/>
        <v>107.78161213845422</v>
      </c>
      <c r="DR85" s="2">
        <f t="shared" si="90"/>
        <v>108.36685714285714</v>
      </c>
      <c r="DS85" s="2">
        <f t="shared" si="90"/>
        <v>109.82461106821107</v>
      </c>
      <c r="DT85" s="2">
        <f t="shared" si="90"/>
        <v>111.39264860574862</v>
      </c>
      <c r="DU85" s="2">
        <f t="shared" si="90"/>
        <v>112.05325735735735</v>
      </c>
      <c r="DV85" s="2">
        <f t="shared" si="90"/>
        <v>116.32994428639168</v>
      </c>
      <c r="DW85" s="2">
        <f t="shared" si="90"/>
        <v>118.74192941176467</v>
      </c>
      <c r="DX85" s="2">
        <f t="shared" si="90"/>
        <v>119.58155971479499</v>
      </c>
      <c r="DY85" s="2">
        <f t="shared" si="90"/>
        <v>114.1565541871921</v>
      </c>
      <c r="EA85" s="2">
        <f t="shared" ref="EA85:EL116" si="94">CE$228*$B85+CE$229</f>
        <v>98.992790318965419</v>
      </c>
      <c r="EB85" s="2">
        <f t="shared" si="91"/>
        <v>98.994897373681212</v>
      </c>
      <c r="EC85" s="2">
        <f t="shared" si="91"/>
        <v>96.591125223135563</v>
      </c>
      <c r="ED85" s="2">
        <f t="shared" si="91"/>
        <v>92.975463293237581</v>
      </c>
      <c r="EE85" s="2">
        <f t="shared" si="91"/>
        <v>95.605311178453633</v>
      </c>
      <c r="EF85" s="2">
        <f t="shared" si="91"/>
        <v>93.894508517873078</v>
      </c>
      <c r="EG85" s="2">
        <f t="shared" si="91"/>
        <v>94.441823749909545</v>
      </c>
      <c r="EH85" s="2">
        <f t="shared" si="91"/>
        <v>96.216030320414177</v>
      </c>
      <c r="EI85" s="2">
        <f t="shared" si="91"/>
        <v>94.267038318097718</v>
      </c>
      <c r="EJ85" s="2">
        <f t="shared" si="91"/>
        <v>96.582568929585193</v>
      </c>
      <c r="EK85" s="2">
        <f t="shared" si="91"/>
        <v>99.115040471025239</v>
      </c>
      <c r="EL85" s="2">
        <f t="shared" si="91"/>
        <v>102.31048840002892</v>
      </c>
      <c r="EM85" s="2">
        <f t="shared" si="91"/>
        <v>102.73087049225285</v>
      </c>
      <c r="EN85" s="2">
        <f t="shared" si="91"/>
        <v>108.64724793658704</v>
      </c>
      <c r="EO85" s="2">
        <f t="shared" si="91"/>
        <v>108.05723374900239</v>
      </c>
      <c r="EQ85" s="2">
        <f t="shared" si="92"/>
        <v>98.870529887139455</v>
      </c>
      <c r="ER85" s="2">
        <f t="shared" si="92"/>
        <v>98.952766657065339</v>
      </c>
      <c r="ES85" s="2">
        <f t="shared" si="92"/>
        <v>97.078467760791369</v>
      </c>
      <c r="ET85" s="2">
        <f t="shared" si="92"/>
        <v>94.438914237882329</v>
      </c>
      <c r="EU85" s="2">
        <f t="shared" si="92"/>
        <v>97.193307175310309</v>
      </c>
      <c r="EV85" s="2">
        <f t="shared" si="92"/>
        <v>94.541514819029757</v>
      </c>
      <c r="EW85" s="2">
        <f t="shared" si="92"/>
        <v>95.142613736162986</v>
      </c>
      <c r="EX85" s="2">
        <f t="shared" si="92"/>
        <v>96.949999587729167</v>
      </c>
      <c r="EY85" s="2">
        <f t="shared" si="92"/>
        <v>95.420190690535506</v>
      </c>
      <c r="EZ85" s="2">
        <f t="shared" si="92"/>
        <v>96.966694426480117</v>
      </c>
      <c r="FA85" s="2">
        <f t="shared" si="92"/>
        <v>99.435012194106264</v>
      </c>
      <c r="FB85" s="2">
        <f t="shared" si="92"/>
        <v>102.01709881902951</v>
      </c>
      <c r="FC85" s="2">
        <f t="shared" si="92"/>
        <v>102.00179261578499</v>
      </c>
      <c r="FD85" s="2">
        <f t="shared" si="92"/>
        <v>107.10520036955468</v>
      </c>
      <c r="FE85" s="2">
        <f t="shared" si="92"/>
        <v>106.73965233415491</v>
      </c>
      <c r="FG85" s="2">
        <f t="shared" si="93"/>
        <v>0.83500334958940903</v>
      </c>
      <c r="FH85" s="2">
        <f t="shared" si="93"/>
        <v>0.81222293357005826</v>
      </c>
      <c r="FI85" s="2">
        <f t="shared" si="93"/>
        <v>0.82602637088128528</v>
      </c>
      <c r="FJ85" s="2">
        <f t="shared" si="93"/>
        <v>0.81996216447118242</v>
      </c>
      <c r="FK85" s="2">
        <f t="shared" si="93"/>
        <v>0.82007975213150852</v>
      </c>
      <c r="FL85" s="2">
        <f t="shared" si="93"/>
        <v>0.8223958350639714</v>
      </c>
      <c r="FM85" s="2">
        <f t="shared" si="93"/>
        <v>0.81463779395562708</v>
      </c>
      <c r="FN85" s="2">
        <f t="shared" si="93"/>
        <v>0.80768881088313305</v>
      </c>
      <c r="FO85" s="2">
        <f t="shared" si="93"/>
        <v>0.80659895592070785</v>
      </c>
      <c r="FP85" s="2">
        <f t="shared" si="93"/>
        <v>0.80749142297516707</v>
      </c>
      <c r="FQ85" s="2">
        <f t="shared" si="93"/>
        <v>0.81320431009482086</v>
      </c>
      <c r="FR85" s="2">
        <f t="shared" si="93"/>
        <v>0.81580258131479655</v>
      </c>
      <c r="FS85" s="2">
        <f t="shared" si="93"/>
        <v>0.7895199270638058</v>
      </c>
      <c r="FT85" s="2">
        <f t="shared" si="93"/>
        <v>0.79454589357905758</v>
      </c>
      <c r="FU85" s="2">
        <f t="shared" si="93"/>
        <v>0.77777196962147799</v>
      </c>
      <c r="FW85" s="2">
        <f t="shared" si="82"/>
        <v>3.2389044979951775E-4</v>
      </c>
      <c r="FX85" s="2">
        <f t="shared" si="82"/>
        <v>5.2569419805781315E-4</v>
      </c>
      <c r="FY85" s="2">
        <f t="shared" si="82"/>
        <v>6.1538601938147938E-4</v>
      </c>
      <c r="FZ85" s="2">
        <f t="shared" si="82"/>
        <v>5.3236214940608113E-4</v>
      </c>
      <c r="GA85" s="2">
        <f t="shared" si="82"/>
        <v>4.9404882437068464E-4</v>
      </c>
      <c r="GB85" s="2">
        <f t="shared" si="82"/>
        <v>5.2343478350198543E-4</v>
      </c>
      <c r="GC85" s="2">
        <f t="shared" si="82"/>
        <v>4.9300322354757075E-4</v>
      </c>
      <c r="GD85" s="2">
        <f t="shared" si="82"/>
        <v>5.012244881525855E-4</v>
      </c>
      <c r="GE85" s="2">
        <f t="shared" si="82"/>
        <v>5.7597394445889772E-4</v>
      </c>
      <c r="GF85" s="2">
        <f t="shared" si="82"/>
        <v>5.9658730597887438E-4</v>
      </c>
      <c r="GG85" s="2">
        <f t="shared" si="82"/>
        <v>5.5986282083997395E-4</v>
      </c>
      <c r="GH85" s="2">
        <f t="shared" si="82"/>
        <v>4.7321460994168192E-4</v>
      </c>
      <c r="GI85" s="2">
        <f t="shared" si="82"/>
        <v>3.9368489304236537E-4</v>
      </c>
      <c r="GJ85" s="2">
        <f t="shared" si="82"/>
        <v>3.1217649167877159E-4</v>
      </c>
      <c r="GK85" s="2">
        <f t="shared" si="82"/>
        <v>2.5222476556688344E-4</v>
      </c>
      <c r="GM85" s="86">
        <f t="shared" si="83"/>
        <v>0.59764781256868094</v>
      </c>
      <c r="GN85" s="86">
        <f t="shared" si="83"/>
        <v>0.59812023434774653</v>
      </c>
      <c r="GO85" s="86">
        <f t="shared" si="83"/>
        <v>0.56477599603210982</v>
      </c>
      <c r="GP85" s="86">
        <f t="shared" si="83"/>
        <v>0.62434853216179831</v>
      </c>
      <c r="GQ85" s="86">
        <f t="shared" si="83"/>
        <v>0.63246366437890589</v>
      </c>
      <c r="GR85" s="86">
        <f t="shared" si="83"/>
        <v>0.58314956555195807</v>
      </c>
      <c r="GS85" s="86">
        <f t="shared" si="83"/>
        <v>0.57209415840089728</v>
      </c>
      <c r="GT85" s="86">
        <f t="shared" si="83"/>
        <v>0.55013007501989697</v>
      </c>
      <c r="GU85" s="86">
        <f t="shared" si="83"/>
        <v>0.55391692909532186</v>
      </c>
      <c r="GV85" s="86">
        <f t="shared" si="83"/>
        <v>0.61370559401709857</v>
      </c>
      <c r="GW85" s="86">
        <f t="shared" si="83"/>
        <v>0.57029399570306649</v>
      </c>
      <c r="GX85" s="86">
        <f t="shared" si="83"/>
        <v>0.59261706815342607</v>
      </c>
      <c r="GY85" s="86">
        <f t="shared" si="83"/>
        <v>0.57303636263831847</v>
      </c>
      <c r="GZ85" s="86">
        <f t="shared" si="83"/>
        <v>0.53359814715592602</v>
      </c>
      <c r="HA85" s="86">
        <f t="shared" si="83"/>
        <v>0.52614677554611089</v>
      </c>
      <c r="HC85" s="86">
        <f t="shared" si="73"/>
        <v>5.1905137878781001E-4</v>
      </c>
      <c r="HD85" s="86">
        <f t="shared" si="73"/>
        <v>3.62766706431591E-4</v>
      </c>
      <c r="HE85" s="86">
        <f t="shared" si="73"/>
        <v>4.8612150356287754E-4</v>
      </c>
      <c r="HF85" s="86">
        <f t="shared" si="73"/>
        <v>3.6428620274488237E-4</v>
      </c>
      <c r="HG85" s="86">
        <f t="shared" si="87"/>
        <v>2.3674427036978268E-4</v>
      </c>
      <c r="HH85" s="86">
        <f t="shared" si="87"/>
        <v>2.7244470928698499E-4</v>
      </c>
      <c r="HI85" s="86">
        <f t="shared" si="87"/>
        <v>2.0094993634956951E-4</v>
      </c>
      <c r="HJ85" s="86">
        <f t="shared" si="87"/>
        <v>2.3062767696588253E-4</v>
      </c>
      <c r="HK85" s="86">
        <f t="shared" si="87"/>
        <v>1.7079641282972331E-4</v>
      </c>
      <c r="HL85" s="86">
        <f t="shared" si="87"/>
        <v>1.8221023695306419E-4</v>
      </c>
      <c r="HM85" s="86">
        <f t="shared" si="87"/>
        <v>3.5611851772769258E-4</v>
      </c>
      <c r="HN85" s="86">
        <f t="shared" si="87"/>
        <v>2.9738734081229172E-4</v>
      </c>
      <c r="HO85" s="86">
        <f t="shared" si="87"/>
        <v>8.3699128204487472E-5</v>
      </c>
      <c r="HP85" s="86">
        <f t="shared" si="87"/>
        <v>2.1459993742038646E-4</v>
      </c>
      <c r="HQ85" s="86">
        <f t="shared" si="87"/>
        <v>1.8505575128472641E-5</v>
      </c>
      <c r="HS85" s="86">
        <f t="shared" si="84"/>
        <v>4.1273570677135297E-53</v>
      </c>
      <c r="HT85" s="86">
        <f t="shared" si="84"/>
        <v>8.7914384414623552E-57</v>
      </c>
      <c r="HU85" s="86">
        <f t="shared" si="84"/>
        <v>5.728952114545389E-58</v>
      </c>
      <c r="HV85" s="86">
        <f t="shared" si="84"/>
        <v>5.4898666567235778E-60</v>
      </c>
      <c r="HW85" s="86">
        <f t="shared" si="84"/>
        <v>3.1902877040033508E-64</v>
      </c>
      <c r="HX85" s="86">
        <f t="shared" si="84"/>
        <v>2.2401838322723487E-63</v>
      </c>
      <c r="HY85" s="86">
        <f t="shared" si="84"/>
        <v>1.6971732054141805E-66</v>
      </c>
      <c r="HZ85" s="86">
        <f t="shared" si="84"/>
        <v>5.040169677223499E-66</v>
      </c>
      <c r="IA85" s="86">
        <f t="shared" si="84"/>
        <v>7.1669055301538924E-68</v>
      </c>
      <c r="IB85" s="86">
        <f t="shared" si="84"/>
        <v>2.4394961018703395E-68</v>
      </c>
      <c r="IC85" s="86">
        <f t="shared" si="84"/>
        <v>4.2225966887041627E-64</v>
      </c>
      <c r="ID85" s="86">
        <f t="shared" si="84"/>
        <v>1.6411990903434854E-65</v>
      </c>
      <c r="IE85" s="86">
        <f t="shared" si="84"/>
        <v>1.785837273098553E-74</v>
      </c>
      <c r="IF85" s="86">
        <f t="shared" si="84"/>
        <v>2.6049577779531311E-28</v>
      </c>
      <c r="IG85" s="86">
        <f t="shared" si="84"/>
        <v>7.4919640266824143E-20</v>
      </c>
      <c r="II85" s="86">
        <f t="shared" si="85"/>
        <v>9.1836973723051923E-175</v>
      </c>
      <c r="IJ85" s="86">
        <f t="shared" si="85"/>
        <v>3.6903261997196763E-190</v>
      </c>
      <c r="IK85" s="86">
        <f t="shared" si="85"/>
        <v>8.164503116264119E-192</v>
      </c>
      <c r="IL85" s="86">
        <f t="shared" si="85"/>
        <v>1.4952189271143475E-198</v>
      </c>
      <c r="IM85" s="86">
        <f t="shared" si="85"/>
        <v>6.017216885702216E-214</v>
      </c>
      <c r="IN85" s="86">
        <f t="shared" si="85"/>
        <v>2.2068757850733944E-213</v>
      </c>
      <c r="IO85" s="86">
        <f t="shared" si="85"/>
        <v>8.4018578861362125E-225</v>
      </c>
      <c r="IP85" s="86">
        <f t="shared" si="85"/>
        <v>3.06074514694249E-227</v>
      </c>
      <c r="IQ85" s="86">
        <f t="shared" si="85"/>
        <v>7.9868347502123079E-230</v>
      </c>
      <c r="IR85" s="86">
        <f t="shared" si="85"/>
        <v>8.7524283105656032E-222</v>
      </c>
      <c r="IS85" s="86">
        <f t="shared" si="85"/>
        <v>1.7328637564024683E-216</v>
      </c>
      <c r="IT85" s="86">
        <f t="shared" si="85"/>
        <v>1.6047263593701302E-222</v>
      </c>
      <c r="IU85" s="86">
        <f t="shared" si="85"/>
        <v>1.0074251225992585E-250</v>
      </c>
      <c r="IV85" s="86">
        <f t="shared" si="85"/>
        <v>6.5014522910035382E-121</v>
      </c>
      <c r="IW85" s="86">
        <f t="shared" si="85"/>
        <v>4.342620782644326E-58</v>
      </c>
      <c r="IY85" s="86">
        <f t="shared" si="86"/>
        <v>0.59816686394746876</v>
      </c>
      <c r="IZ85" s="86">
        <f t="shared" si="86"/>
        <v>0.59848300105417807</v>
      </c>
      <c r="JA85" s="86">
        <f t="shared" si="86"/>
        <v>0.56526211753567268</v>
      </c>
      <c r="JB85" s="86">
        <f t="shared" si="86"/>
        <v>0.62471281836454318</v>
      </c>
      <c r="JC85" s="86">
        <f t="shared" si="86"/>
        <v>0.63270040864927568</v>
      </c>
      <c r="JD85" s="86">
        <f t="shared" si="86"/>
        <v>0.58342201026124507</v>
      </c>
      <c r="JE85" s="86">
        <f t="shared" si="86"/>
        <v>0.57229510833724684</v>
      </c>
      <c r="JF85" s="86">
        <f t="shared" si="86"/>
        <v>0.55036070269686288</v>
      </c>
      <c r="JG85" s="86">
        <f t="shared" si="86"/>
        <v>0.55408772550815155</v>
      </c>
      <c r="JH85" s="86">
        <f t="shared" si="86"/>
        <v>0.61388780425405165</v>
      </c>
      <c r="JI85" s="86">
        <f t="shared" si="86"/>
        <v>0.57065011422079415</v>
      </c>
      <c r="JJ85" s="86">
        <f t="shared" si="86"/>
        <v>0.59291445549423838</v>
      </c>
      <c r="JK85" s="86">
        <f t="shared" si="86"/>
        <v>0.57312006176652297</v>
      </c>
      <c r="JL85" s="86">
        <f t="shared" si="86"/>
        <v>0.53381274709334636</v>
      </c>
      <c r="JM85" s="86">
        <f t="shared" si="86"/>
        <v>0.52616528112123939</v>
      </c>
    </row>
    <row r="86" spans="2:273" x14ac:dyDescent="0.25">
      <c r="B86" s="2">
        <v>59</v>
      </c>
      <c r="C86" s="37">
        <v>208.983</v>
      </c>
      <c r="D86" s="37">
        <v>201.53299999999999</v>
      </c>
      <c r="E86" s="37">
        <v>185.18299999999999</v>
      </c>
      <c r="F86" s="37">
        <v>196.983</v>
      </c>
      <c r="G86" s="37">
        <v>188.667</v>
      </c>
      <c r="H86" s="37">
        <v>183.767</v>
      </c>
      <c r="I86" s="37">
        <v>182.983</v>
      </c>
      <c r="J86" s="37">
        <v>184.77600000000001</v>
      </c>
      <c r="K86" s="37">
        <v>182.845</v>
      </c>
      <c r="L86" s="37">
        <v>205.60300000000001</v>
      </c>
      <c r="M86" s="37">
        <v>186.81</v>
      </c>
      <c r="N86" s="37">
        <v>185.5</v>
      </c>
      <c r="O86" s="37">
        <v>197.53399999999999</v>
      </c>
      <c r="P86" s="37">
        <v>197.63800000000001</v>
      </c>
      <c r="Q86" s="37">
        <v>159.018</v>
      </c>
      <c r="S86" s="4">
        <f t="shared" si="88"/>
        <v>209.09881007552417</v>
      </c>
      <c r="T86" s="4">
        <f t="shared" si="88"/>
        <v>193.33609881453108</v>
      </c>
      <c r="U86" s="4">
        <f t="shared" si="88"/>
        <v>173.41459165479034</v>
      </c>
      <c r="V86" s="4">
        <f t="shared" si="88"/>
        <v>188.8656696549408</v>
      </c>
      <c r="W86" s="4">
        <f t="shared" si="88"/>
        <v>179.34307732224434</v>
      </c>
      <c r="X86" s="4">
        <f t="shared" si="88"/>
        <v>171.37127238801122</v>
      </c>
      <c r="Y86" s="4">
        <f t="shared" si="88"/>
        <v>173.13745674366177</v>
      </c>
      <c r="Z86" s="4">
        <f t="shared" si="88"/>
        <v>173.78105043640204</v>
      </c>
      <c r="AA86" s="4">
        <f t="shared" si="88"/>
        <v>173.26202512113127</v>
      </c>
      <c r="AB86" s="4">
        <f t="shared" si="88"/>
        <v>194.4107770518485</v>
      </c>
      <c r="AC86" s="4">
        <f t="shared" si="88"/>
        <v>176.32726305823883</v>
      </c>
      <c r="AD86" s="4">
        <f t="shared" si="88"/>
        <v>177.24718827603976</v>
      </c>
      <c r="AE86" s="4">
        <f t="shared" si="88"/>
        <v>187.44732164914541</v>
      </c>
      <c r="AF86" s="4">
        <f t="shared" si="88"/>
        <v>187.47121202538321</v>
      </c>
      <c r="AG86" s="4">
        <f t="shared" si="88"/>
        <v>150.2943701999497</v>
      </c>
      <c r="AI86" s="4">
        <f t="shared" si="89"/>
        <v>-0.11581007552416622</v>
      </c>
      <c r="AJ86" s="4">
        <f t="shared" si="89"/>
        <v>8.1969011854689029</v>
      </c>
      <c r="AK86" s="4">
        <f t="shared" si="89"/>
        <v>11.76840834520965</v>
      </c>
      <c r="AL86" s="4">
        <f t="shared" si="89"/>
        <v>8.1173303450592016</v>
      </c>
      <c r="AM86" s="4">
        <f t="shared" si="89"/>
        <v>9.323922677755661</v>
      </c>
      <c r="AN86" s="4">
        <f t="shared" si="89"/>
        <v>12.395727611988775</v>
      </c>
      <c r="AO86" s="4">
        <f t="shared" si="89"/>
        <v>9.8455432563382317</v>
      </c>
      <c r="AP86" s="4">
        <f t="shared" si="89"/>
        <v>10.99494956359797</v>
      </c>
      <c r="AQ86" s="4">
        <f t="shared" si="89"/>
        <v>9.5829748788687255</v>
      </c>
      <c r="AR86" s="4">
        <f t="shared" si="89"/>
        <v>11.19222294815151</v>
      </c>
      <c r="AS86" s="4">
        <f t="shared" si="89"/>
        <v>10.482736941761175</v>
      </c>
      <c r="AT86" s="4">
        <f t="shared" si="89"/>
        <v>8.2528117239602352</v>
      </c>
      <c r="AU86" s="4">
        <f t="shared" si="89"/>
        <v>10.086678350854584</v>
      </c>
      <c r="AV86" s="4">
        <f t="shared" si="89"/>
        <v>10.166787974616796</v>
      </c>
      <c r="AW86" s="4">
        <f t="shared" si="89"/>
        <v>8.7236298000503041</v>
      </c>
      <c r="AY86" s="2">
        <f t="shared" si="80"/>
        <v>100.4693361825917</v>
      </c>
      <c r="AZ86" s="2">
        <f t="shared" si="80"/>
        <v>101.53417672454125</v>
      </c>
      <c r="BA86" s="2">
        <f t="shared" si="80"/>
        <v>98.045031902549653</v>
      </c>
      <c r="BB86" s="2">
        <f t="shared" si="80"/>
        <v>96.260247731539437</v>
      </c>
      <c r="BC86" s="2">
        <f t="shared" si="80"/>
        <v>98.732848017350676</v>
      </c>
      <c r="BD86" s="2">
        <f t="shared" si="80"/>
        <v>96.471002325977778</v>
      </c>
      <c r="BE86" s="2">
        <f t="shared" si="80"/>
        <v>96.732769265259023</v>
      </c>
      <c r="BF86" s="2">
        <f t="shared" si="80"/>
        <v>98.361495340327551</v>
      </c>
      <c r="BG86" s="2">
        <f t="shared" si="80"/>
        <v>97.074926400037555</v>
      </c>
      <c r="BH86" s="2">
        <f t="shared" si="80"/>
        <v>99.245803784280483</v>
      </c>
      <c r="BI86" s="2">
        <f t="shared" si="80"/>
        <v>101.33778763055432</v>
      </c>
      <c r="BJ86" s="2">
        <f t="shared" si="80"/>
        <v>104.66896902201978</v>
      </c>
      <c r="BK86" s="2">
        <f t="shared" si="80"/>
        <v>105.84157222045127</v>
      </c>
      <c r="BL86" s="2">
        <f t="shared" si="80"/>
        <v>110.66330198762994</v>
      </c>
      <c r="BM86" s="2">
        <f t="shared" si="80"/>
        <v>109.24931276830216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109.17901810506565</v>
      </c>
      <c r="DL86" s="2">
        <f t="shared" si="90"/>
        <v>114.00164438122331</v>
      </c>
      <c r="DM86" s="2">
        <f t="shared" si="90"/>
        <v>105.9525083707189</v>
      </c>
      <c r="DN86" s="2">
        <f t="shared" si="90"/>
        <v>112.77447597840755</v>
      </c>
      <c r="DO86" s="2">
        <f t="shared" si="90"/>
        <v>114.60293927125507</v>
      </c>
      <c r="DP86" s="2">
        <f t="shared" si="90"/>
        <v>109.81300000000003</v>
      </c>
      <c r="DQ86" s="2">
        <f t="shared" si="90"/>
        <v>107.95914082503555</v>
      </c>
      <c r="DR86" s="2">
        <f t="shared" si="90"/>
        <v>108.53654285714286</v>
      </c>
      <c r="DS86" s="2">
        <f t="shared" si="90"/>
        <v>110.05749498069498</v>
      </c>
      <c r="DT86" s="2">
        <f t="shared" si="90"/>
        <v>111.57239043329045</v>
      </c>
      <c r="DU86" s="2">
        <f t="shared" si="90"/>
        <v>112.26906996996996</v>
      </c>
      <c r="DV86" s="2">
        <f t="shared" si="90"/>
        <v>116.59699288762448</v>
      </c>
      <c r="DW86" s="2">
        <f t="shared" si="90"/>
        <v>119.04821848739492</v>
      </c>
      <c r="DX86" s="2">
        <f t="shared" si="90"/>
        <v>119.87680637254901</v>
      </c>
      <c r="DY86" s="2">
        <f t="shared" si="90"/>
        <v>114.37114285714284</v>
      </c>
      <c r="EA86" s="2">
        <f t="shared" si="94"/>
        <v>98.8997855242513</v>
      </c>
      <c r="EB86" s="2">
        <f t="shared" si="91"/>
        <v>98.905478092631967</v>
      </c>
      <c r="EC86" s="2">
        <f t="shared" si="91"/>
        <v>96.525755561018897</v>
      </c>
      <c r="ED86" s="2">
        <f t="shared" si="91"/>
        <v>92.952292047434881</v>
      </c>
      <c r="EE86" s="2">
        <f t="shared" si="91"/>
        <v>95.556404461339866</v>
      </c>
      <c r="EF86" s="2">
        <f t="shared" si="91"/>
        <v>93.842763633272412</v>
      </c>
      <c r="EG86" s="2">
        <f t="shared" si="91"/>
        <v>94.402643765829652</v>
      </c>
      <c r="EH86" s="2">
        <f t="shared" si="91"/>
        <v>96.151500909472531</v>
      </c>
      <c r="EI86" s="2">
        <f t="shared" si="91"/>
        <v>94.235084235320542</v>
      </c>
      <c r="EJ86" s="2">
        <f t="shared" si="91"/>
        <v>96.565380638043081</v>
      </c>
      <c r="EK86" s="2">
        <f t="shared" si="91"/>
        <v>99.04754103803046</v>
      </c>
      <c r="EL86" s="2">
        <f t="shared" si="91"/>
        <v>102.21292999493448</v>
      </c>
      <c r="EM86" s="2">
        <f t="shared" si="91"/>
        <v>102.63095368846841</v>
      </c>
      <c r="EN86" s="2">
        <f t="shared" si="91"/>
        <v>108.49113554676551</v>
      </c>
      <c r="EO86" s="2">
        <f t="shared" si="91"/>
        <v>107.91509756157822</v>
      </c>
      <c r="EQ86" s="2">
        <f t="shared" si="92"/>
        <v>98.78020748571825</v>
      </c>
      <c r="ER86" s="2">
        <f t="shared" si="92"/>
        <v>98.864254572170282</v>
      </c>
      <c r="ES86" s="2">
        <f t="shared" si="92"/>
        <v>97.001323583633095</v>
      </c>
      <c r="ET86" s="2">
        <f t="shared" si="92"/>
        <v>94.381016174830251</v>
      </c>
      <c r="EU86" s="2">
        <f t="shared" si="92"/>
        <v>97.106186262413019</v>
      </c>
      <c r="EV86" s="2">
        <f t="shared" si="92"/>
        <v>94.474368909718223</v>
      </c>
      <c r="EW86" s="2">
        <f t="shared" si="92"/>
        <v>95.087023388025102</v>
      </c>
      <c r="EX86" s="2">
        <f t="shared" si="92"/>
        <v>96.868419110340639</v>
      </c>
      <c r="EY86" s="2">
        <f t="shared" si="92"/>
        <v>95.360017157445412</v>
      </c>
      <c r="EZ86" s="2">
        <f t="shared" si="92"/>
        <v>96.940178418148392</v>
      </c>
      <c r="FA86" s="2">
        <f t="shared" si="92"/>
        <v>99.359731409761366</v>
      </c>
      <c r="FB86" s="2">
        <f t="shared" si="92"/>
        <v>101.92639672790214</v>
      </c>
      <c r="FC86" s="2">
        <f t="shared" si="92"/>
        <v>101.91826677916481</v>
      </c>
      <c r="FD86" s="2">
        <f t="shared" si="92"/>
        <v>106.98234433701477</v>
      </c>
      <c r="FE86" s="2">
        <f t="shared" si="92"/>
        <v>106.62976817603749</v>
      </c>
      <c r="FG86" s="2">
        <f t="shared" si="93"/>
        <v>0.84730444500827384</v>
      </c>
      <c r="FH86" s="2">
        <f t="shared" si="93"/>
        <v>0.82586821434048485</v>
      </c>
      <c r="FI86" s="2">
        <f t="shared" si="93"/>
        <v>0.83886758269521822</v>
      </c>
      <c r="FJ86" s="2">
        <f t="shared" si="93"/>
        <v>0.83316057611914418</v>
      </c>
      <c r="FK86" s="2">
        <f t="shared" si="93"/>
        <v>0.83327129634941044</v>
      </c>
      <c r="FL86" s="2">
        <f t="shared" si="93"/>
        <v>0.83545163951233536</v>
      </c>
      <c r="FM86" s="2">
        <f t="shared" si="93"/>
        <v>0.82814472251823568</v>
      </c>
      <c r="FN86" s="2">
        <f t="shared" si="93"/>
        <v>0.82159120218539761</v>
      </c>
      <c r="FO86" s="2">
        <f t="shared" si="93"/>
        <v>0.82056263065630763</v>
      </c>
      <c r="FP86" s="2">
        <f t="shared" si="93"/>
        <v>0.82140492844129809</v>
      </c>
      <c r="FQ86" s="2">
        <f t="shared" si="93"/>
        <v>0.82679348447086998</v>
      </c>
      <c r="FR86" s="2">
        <f t="shared" si="93"/>
        <v>0.82924242531505321</v>
      </c>
      <c r="FS86" s="2">
        <f t="shared" si="93"/>
        <v>0.8044177149498053</v>
      </c>
      <c r="FT86" s="2">
        <f t="shared" si="93"/>
        <v>0.80917392485566131</v>
      </c>
      <c r="FU86" s="2">
        <f t="shared" si="93"/>
        <v>0.79328356504191422</v>
      </c>
      <c r="FW86" s="2">
        <f t="shared" si="82"/>
        <v>3.5512771898311757E-4</v>
      </c>
      <c r="FX86" s="2">
        <f t="shared" si="82"/>
        <v>5.763829930006193E-4</v>
      </c>
      <c r="FY86" s="2">
        <f t="shared" si="82"/>
        <v>6.7471729359796519E-4</v>
      </c>
      <c r="FZ86" s="2">
        <f t="shared" si="82"/>
        <v>5.8369350999494226E-4</v>
      </c>
      <c r="GA86" s="2">
        <f t="shared" si="82"/>
        <v>5.4168794422960369E-4</v>
      </c>
      <c r="GB86" s="2">
        <f t="shared" si="82"/>
        <v>5.7390584494259982E-4</v>
      </c>
      <c r="GC86" s="2">
        <f t="shared" si="82"/>
        <v>5.4054157489539557E-4</v>
      </c>
      <c r="GD86" s="2">
        <f t="shared" si="82"/>
        <v>5.4955514766520327E-4</v>
      </c>
      <c r="GE86" s="2">
        <f t="shared" si="82"/>
        <v>6.3150777943595362E-4</v>
      </c>
      <c r="GF86" s="2">
        <f t="shared" si="82"/>
        <v>6.5410732421000868E-4</v>
      </c>
      <c r="GG86" s="2">
        <f t="shared" si="82"/>
        <v>6.1384421935987575E-4</v>
      </c>
      <c r="GH86" s="2">
        <f t="shared" si="82"/>
        <v>5.1884581404787445E-4</v>
      </c>
      <c r="GI86" s="2">
        <f t="shared" si="82"/>
        <v>4.3165050641878549E-4</v>
      </c>
      <c r="GJ86" s="2">
        <f t="shared" si="82"/>
        <v>3.422844074755193E-4</v>
      </c>
      <c r="GK86" s="2">
        <f t="shared" si="82"/>
        <v>2.7655222629688244E-4</v>
      </c>
      <c r="GM86" s="86">
        <f t="shared" si="83"/>
        <v>0.58276320211627841</v>
      </c>
      <c r="GN86" s="86">
        <f t="shared" si="83"/>
        <v>0.53846314610161439</v>
      </c>
      <c r="GO86" s="86">
        <f t="shared" si="83"/>
        <v>0.46800055659612705</v>
      </c>
      <c r="GP86" s="86">
        <f t="shared" si="83"/>
        <v>0.53807915385054483</v>
      </c>
      <c r="GQ86" s="86">
        <f t="shared" si="83"/>
        <v>0.50391550679173036</v>
      </c>
      <c r="GR86" s="86">
        <f t="shared" si="83"/>
        <v>0.45598218596859436</v>
      </c>
      <c r="GS86" s="86">
        <f t="shared" si="83"/>
        <v>0.46422609776295659</v>
      </c>
      <c r="GT86" s="86">
        <f t="shared" si="83"/>
        <v>0.46305095927097722</v>
      </c>
      <c r="GU86" s="86">
        <f t="shared" si="83"/>
        <v>0.46423562134303742</v>
      </c>
      <c r="GV86" s="86">
        <f t="shared" si="83"/>
        <v>0.53230071628897579</v>
      </c>
      <c r="GW86" s="86">
        <f t="shared" si="83"/>
        <v>0.46214146307741777</v>
      </c>
      <c r="GX86" s="86">
        <f t="shared" si="83"/>
        <v>0.47361719222393084</v>
      </c>
      <c r="GY86" s="86">
        <f t="shared" si="83"/>
        <v>0.49837730037942463</v>
      </c>
      <c r="GZ86" s="86">
        <f t="shared" si="83"/>
        <v>0.47808522223562655</v>
      </c>
      <c r="HA86" s="86">
        <f t="shared" si="83"/>
        <v>0.37336725721592673</v>
      </c>
      <c r="HC86" s="86">
        <f t="shared" si="73"/>
        <v>8.7285487738640371E-4</v>
      </c>
      <c r="HD86" s="86">
        <f t="shared" si="73"/>
        <v>6.5456636789797736E-4</v>
      </c>
      <c r="HE86" s="86">
        <f t="shared" si="73"/>
        <v>8.7986948403767802E-4</v>
      </c>
      <c r="HF86" s="86">
        <f t="shared" si="73"/>
        <v>6.6629590025619654E-4</v>
      </c>
      <c r="HG86" s="86">
        <f t="shared" si="87"/>
        <v>4.4807593138613871E-4</v>
      </c>
      <c r="HH86" s="86">
        <f t="shared" si="87"/>
        <v>5.1474499601756696E-4</v>
      </c>
      <c r="HI86" s="86">
        <f t="shared" si="87"/>
        <v>3.889178173220254E-4</v>
      </c>
      <c r="HJ86" s="86">
        <f t="shared" si="87"/>
        <v>4.4603137104306205E-4</v>
      </c>
      <c r="HK86" s="86">
        <f t="shared" si="87"/>
        <v>3.398372314623552E-4</v>
      </c>
      <c r="HL86" s="86">
        <f t="shared" si="87"/>
        <v>3.5839263463818274E-4</v>
      </c>
      <c r="HM86" s="86">
        <f t="shared" si="87"/>
        <v>6.7219418543889144E-4</v>
      </c>
      <c r="HN86" s="86">
        <f t="shared" si="87"/>
        <v>5.6262578122511441E-4</v>
      </c>
      <c r="HO86" s="86">
        <f t="shared" si="87"/>
        <v>1.7076292364792101E-4</v>
      </c>
      <c r="HP86" s="86">
        <f t="shared" si="87"/>
        <v>3.9994971928282934E-4</v>
      </c>
      <c r="HQ86" s="86">
        <f t="shared" si="87"/>
        <v>4.3808244769687223E-5</v>
      </c>
      <c r="HS86" s="86">
        <f t="shared" si="84"/>
        <v>2.1245101940200613E-51</v>
      </c>
      <c r="HT86" s="86">
        <f t="shared" si="84"/>
        <v>8.1286460260652249E-55</v>
      </c>
      <c r="HU86" s="86">
        <f t="shared" si="84"/>
        <v>6.2511507730479286E-56</v>
      </c>
      <c r="HV86" s="86">
        <f t="shared" si="84"/>
        <v>6.4527364308557586E-58</v>
      </c>
      <c r="HW86" s="86">
        <f t="shared" si="84"/>
        <v>5.1078023619602715E-62</v>
      </c>
      <c r="HX86" s="86">
        <f t="shared" si="84"/>
        <v>3.575531351667679E-61</v>
      </c>
      <c r="HY86" s="86">
        <f t="shared" si="84"/>
        <v>3.3858630851175414E-64</v>
      </c>
      <c r="HZ86" s="86">
        <f t="shared" si="84"/>
        <v>1.0263992082298194E-63</v>
      </c>
      <c r="IA86" s="86">
        <f t="shared" si="84"/>
        <v>1.794995503322796E-65</v>
      </c>
      <c r="IB86" s="86">
        <f t="shared" si="84"/>
        <v>5.7963577588348794E-66</v>
      </c>
      <c r="IC86" s="86">
        <f t="shared" si="84"/>
        <v>7.543240965100219E-62</v>
      </c>
      <c r="ID86" s="86">
        <f t="shared" si="84"/>
        <v>2.9772049824281128E-63</v>
      </c>
      <c r="IE86" s="86">
        <f t="shared" si="84"/>
        <v>5.6677651236745141E-72</v>
      </c>
      <c r="IF86" s="86">
        <f t="shared" si="84"/>
        <v>1.9808617232955964E-27</v>
      </c>
      <c r="IG86" s="86">
        <f t="shared" si="84"/>
        <v>2.923499547620152E-19</v>
      </c>
      <c r="II86" s="86">
        <f t="shared" si="85"/>
        <v>7.9404553288422695E-171</v>
      </c>
      <c r="IJ86" s="86">
        <f t="shared" si="85"/>
        <v>1.3423439312132523E-185</v>
      </c>
      <c r="IK86" s="86">
        <f t="shared" si="85"/>
        <v>4.0766221053121989E-187</v>
      </c>
      <c r="IL86" s="86">
        <f t="shared" si="85"/>
        <v>8.8450361208560242E-194</v>
      </c>
      <c r="IM86" s="86">
        <f t="shared" si="85"/>
        <v>7.4941867227175229E-209</v>
      </c>
      <c r="IN86" s="86">
        <f t="shared" si="85"/>
        <v>2.9120160250454974E-208</v>
      </c>
      <c r="IO86" s="86">
        <f t="shared" si="85"/>
        <v>1.9012813740663431E-219</v>
      </c>
      <c r="IP86" s="86">
        <f t="shared" si="85"/>
        <v>8.1431830470236157E-222</v>
      </c>
      <c r="IQ86" s="86">
        <f t="shared" si="85"/>
        <v>3.0989850228759669E-224</v>
      </c>
      <c r="IR86" s="86">
        <f t="shared" si="85"/>
        <v>2.2868192830864164E-216</v>
      </c>
      <c r="IS86" s="86">
        <f t="shared" si="85"/>
        <v>3.0253588845205984E-211</v>
      </c>
      <c r="IT86" s="86">
        <f t="shared" si="85"/>
        <v>2.9996752755581239E-217</v>
      </c>
      <c r="IU86" s="86">
        <f t="shared" si="85"/>
        <v>6.4565655090412868E-245</v>
      </c>
      <c r="IV86" s="86">
        <f t="shared" si="85"/>
        <v>3.2499110506416942E-118</v>
      </c>
      <c r="IW86" s="86">
        <f t="shared" si="85"/>
        <v>7.6208000034891275E-57</v>
      </c>
      <c r="IY86" s="86">
        <f t="shared" si="86"/>
        <v>0.58363605699366483</v>
      </c>
      <c r="IZ86" s="86">
        <f t="shared" si="86"/>
        <v>0.53911771246951234</v>
      </c>
      <c r="JA86" s="86">
        <f t="shared" si="86"/>
        <v>0.46888042608016473</v>
      </c>
      <c r="JB86" s="86">
        <f t="shared" si="86"/>
        <v>0.53874544975080108</v>
      </c>
      <c r="JC86" s="86">
        <f t="shared" si="86"/>
        <v>0.50436358272311654</v>
      </c>
      <c r="JD86" s="86">
        <f t="shared" si="86"/>
        <v>0.45649693096461191</v>
      </c>
      <c r="JE86" s="86">
        <f t="shared" si="86"/>
        <v>0.46461501558027862</v>
      </c>
      <c r="JF86" s="86">
        <f t="shared" si="86"/>
        <v>0.46349699064202027</v>
      </c>
      <c r="JG86" s="86">
        <f t="shared" si="86"/>
        <v>0.46457545857449978</v>
      </c>
      <c r="JH86" s="86">
        <f t="shared" si="86"/>
        <v>0.53265910892361401</v>
      </c>
      <c r="JI86" s="86">
        <f t="shared" si="86"/>
        <v>0.46281365726285667</v>
      </c>
      <c r="JJ86" s="86">
        <f t="shared" si="86"/>
        <v>0.47417981800515596</v>
      </c>
      <c r="JK86" s="86">
        <f t="shared" si="86"/>
        <v>0.49854806330307255</v>
      </c>
      <c r="JL86" s="86">
        <f t="shared" si="86"/>
        <v>0.47848517195490936</v>
      </c>
      <c r="JM86" s="86">
        <f t="shared" si="86"/>
        <v>0.37341106546069641</v>
      </c>
    </row>
    <row r="87" spans="2:273" x14ac:dyDescent="0.25">
      <c r="B87" s="2">
        <v>60</v>
      </c>
      <c r="C87" s="37">
        <v>198.53299999999999</v>
      </c>
      <c r="D87" s="37">
        <v>177.517</v>
      </c>
      <c r="E87" s="37">
        <v>152.43299999999999</v>
      </c>
      <c r="F87" s="37">
        <v>164.55</v>
      </c>
      <c r="G87" s="37">
        <v>148.35</v>
      </c>
      <c r="H87" s="37">
        <v>139.6</v>
      </c>
      <c r="I87" s="37">
        <v>148.62100000000001</v>
      </c>
      <c r="J87" s="37">
        <v>154.20699999999999</v>
      </c>
      <c r="K87" s="37">
        <v>151.22399999999999</v>
      </c>
      <c r="L87" s="37">
        <v>169.96600000000001</v>
      </c>
      <c r="M87" s="37">
        <v>149.017</v>
      </c>
      <c r="N87" s="37">
        <v>150.172</v>
      </c>
      <c r="O87" s="37">
        <v>167.62100000000001</v>
      </c>
      <c r="P87" s="37">
        <v>173.155</v>
      </c>
      <c r="Q87" s="37">
        <v>132.28100000000001</v>
      </c>
      <c r="S87" s="4">
        <f t="shared" si="88"/>
        <v>190.91990821462161</v>
      </c>
      <c r="T87" s="4">
        <f t="shared" si="88"/>
        <v>167.6593271145797</v>
      </c>
      <c r="U87" s="4">
        <f t="shared" si="88"/>
        <v>147.43294455102694</v>
      </c>
      <c r="V87" s="4">
        <f t="shared" si="88"/>
        <v>157.94528735556383</v>
      </c>
      <c r="W87" s="4">
        <f t="shared" si="88"/>
        <v>145.1506148858781</v>
      </c>
      <c r="X87" s="4">
        <f t="shared" si="88"/>
        <v>140.22315855904719</v>
      </c>
      <c r="Y87" s="4">
        <f t="shared" si="88"/>
        <v>144.08678476859237</v>
      </c>
      <c r="Z87" s="4">
        <f t="shared" si="88"/>
        <v>148.12164685585392</v>
      </c>
      <c r="AA87" s="4">
        <f t="shared" si="88"/>
        <v>146.78994833306004</v>
      </c>
      <c r="AB87" s="4">
        <f t="shared" si="88"/>
        <v>162.70003735148984</v>
      </c>
      <c r="AC87" s="4">
        <f t="shared" si="88"/>
        <v>147.83648677192178</v>
      </c>
      <c r="AD87" s="4">
        <f t="shared" si="88"/>
        <v>148.01686118382807</v>
      </c>
      <c r="AE87" s="4">
        <f t="shared" si="88"/>
        <v>160.47790424618267</v>
      </c>
      <c r="AF87" s="4">
        <f t="shared" si="88"/>
        <v>165.81572391990284</v>
      </c>
      <c r="AG87" s="4">
        <f t="shared" si="88"/>
        <v>128.96242217908295</v>
      </c>
      <c r="AI87" s="4">
        <f t="shared" si="89"/>
        <v>7.6130917853783728</v>
      </c>
      <c r="AJ87" s="4">
        <f t="shared" si="89"/>
        <v>9.8576728854202997</v>
      </c>
      <c r="AK87" s="4">
        <f t="shared" si="89"/>
        <v>5.0000554489730575</v>
      </c>
      <c r="AL87" s="4">
        <f t="shared" si="89"/>
        <v>6.6047126444361766</v>
      </c>
      <c r="AM87" s="4">
        <f t="shared" si="89"/>
        <v>3.1993851141218954</v>
      </c>
      <c r="AN87" s="4">
        <f t="shared" si="89"/>
        <v>-0.62315855904719797</v>
      </c>
      <c r="AO87" s="4">
        <f t="shared" si="89"/>
        <v>4.5342152314076429</v>
      </c>
      <c r="AP87" s="4">
        <f t="shared" si="89"/>
        <v>6.0853531441460689</v>
      </c>
      <c r="AQ87" s="4">
        <f t="shared" si="89"/>
        <v>4.4340516669399506</v>
      </c>
      <c r="AR87" s="4">
        <f t="shared" si="89"/>
        <v>7.2659626485101683</v>
      </c>
      <c r="AS87" s="4">
        <f t="shared" si="89"/>
        <v>1.1805132280782118</v>
      </c>
      <c r="AT87" s="4">
        <f t="shared" si="89"/>
        <v>2.1551388161719274</v>
      </c>
      <c r="AU87" s="4">
        <f t="shared" si="89"/>
        <v>7.1430957538173345</v>
      </c>
      <c r="AV87" s="4">
        <f t="shared" si="89"/>
        <v>7.3392760800971644</v>
      </c>
      <c r="AW87" s="4">
        <f t="shared" si="89"/>
        <v>3.3185778209170564</v>
      </c>
      <c r="AY87" s="2">
        <f t="shared" si="80"/>
        <v>100.29677141777523</v>
      </c>
      <c r="AZ87" s="2">
        <f t="shared" si="80"/>
        <v>101.31152574001315</v>
      </c>
      <c r="BA87" s="2">
        <f t="shared" si="80"/>
        <v>97.895990774104291</v>
      </c>
      <c r="BB87" s="2">
        <f t="shared" si="80"/>
        <v>96.042173071282861</v>
      </c>
      <c r="BC87" s="2">
        <f t="shared" si="80"/>
        <v>98.50215838554476</v>
      </c>
      <c r="BD87" s="2">
        <f t="shared" si="80"/>
        <v>96.264705171695596</v>
      </c>
      <c r="BE87" s="2">
        <f t="shared" si="80"/>
        <v>96.555731756535806</v>
      </c>
      <c r="BF87" s="2">
        <f t="shared" si="80"/>
        <v>98.17342874571213</v>
      </c>
      <c r="BG87" s="2">
        <f t="shared" si="80"/>
        <v>96.878781524726065</v>
      </c>
      <c r="BH87" s="2">
        <f t="shared" si="80"/>
        <v>99.064418879120666</v>
      </c>
      <c r="BI87" s="2">
        <f t="shared" si="80"/>
        <v>101.1465705764403</v>
      </c>
      <c r="BJ87" s="2">
        <f t="shared" si="80"/>
        <v>104.44709971969392</v>
      </c>
      <c r="BK87" s="2">
        <f t="shared" si="80"/>
        <v>105.58410940411008</v>
      </c>
      <c r="BL87" s="2">
        <f t="shared" si="80"/>
        <v>110.42971265074696</v>
      </c>
      <c r="BM87" s="2">
        <f t="shared" si="80"/>
        <v>109.08077122581469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109.36269577861162</v>
      </c>
      <c r="DL87" s="2">
        <f t="shared" si="90"/>
        <v>114.28898885727831</v>
      </c>
      <c r="DM87" s="2">
        <f t="shared" si="90"/>
        <v>106.08862227814861</v>
      </c>
      <c r="DN87" s="2">
        <f t="shared" si="90"/>
        <v>113.08215897435898</v>
      </c>
      <c r="DO87" s="2">
        <f t="shared" si="90"/>
        <v>114.9069109311741</v>
      </c>
      <c r="DP87" s="2">
        <f t="shared" si="90"/>
        <v>110.0333783783784</v>
      </c>
      <c r="DQ87" s="2">
        <f t="shared" si="90"/>
        <v>108.13666951161686</v>
      </c>
      <c r="DR87" s="2">
        <f t="shared" si="90"/>
        <v>108.70622857142857</v>
      </c>
      <c r="DS87" s="2">
        <f t="shared" si="90"/>
        <v>110.2903788931789</v>
      </c>
      <c r="DT87" s="2">
        <f t="shared" si="90"/>
        <v>111.75213226083227</v>
      </c>
      <c r="DU87" s="2">
        <f t="shared" si="90"/>
        <v>112.48488258258259</v>
      </c>
      <c r="DV87" s="2">
        <f t="shared" si="90"/>
        <v>116.8640414888573</v>
      </c>
      <c r="DW87" s="2">
        <f t="shared" si="90"/>
        <v>119.35450756302518</v>
      </c>
      <c r="DX87" s="2">
        <f t="shared" si="90"/>
        <v>120.17205303030302</v>
      </c>
      <c r="DY87" s="2">
        <f t="shared" si="90"/>
        <v>114.58573152709359</v>
      </c>
      <c r="EA87" s="2">
        <f t="shared" si="94"/>
        <v>98.806780729537181</v>
      </c>
      <c r="EB87" s="2">
        <f t="shared" si="91"/>
        <v>98.816058811582721</v>
      </c>
      <c r="EC87" s="2">
        <f t="shared" si="91"/>
        <v>96.460385898902231</v>
      </c>
      <c r="ED87" s="2">
        <f t="shared" si="91"/>
        <v>92.92912080163218</v>
      </c>
      <c r="EE87" s="2">
        <f t="shared" si="91"/>
        <v>95.507497744226114</v>
      </c>
      <c r="EF87" s="2">
        <f t="shared" si="91"/>
        <v>93.791018748671746</v>
      </c>
      <c r="EG87" s="2">
        <f t="shared" si="91"/>
        <v>94.363463781749772</v>
      </c>
      <c r="EH87" s="2">
        <f t="shared" si="91"/>
        <v>96.086971498530872</v>
      </c>
      <c r="EI87" s="2">
        <f t="shared" si="91"/>
        <v>94.203130152543352</v>
      </c>
      <c r="EJ87" s="2">
        <f t="shared" si="91"/>
        <v>96.548192346500969</v>
      </c>
      <c r="EK87" s="2">
        <f t="shared" si="91"/>
        <v>98.980041605035694</v>
      </c>
      <c r="EL87" s="2">
        <f t="shared" si="91"/>
        <v>102.11537158984005</v>
      </c>
      <c r="EM87" s="2">
        <f t="shared" si="91"/>
        <v>102.53103688468396</v>
      </c>
      <c r="EN87" s="2">
        <f t="shared" si="91"/>
        <v>108.33502315694398</v>
      </c>
      <c r="EO87" s="2">
        <f t="shared" si="91"/>
        <v>107.77296137415404</v>
      </c>
      <c r="EQ87" s="2">
        <f t="shared" si="92"/>
        <v>98.689885084297046</v>
      </c>
      <c r="ER87" s="2">
        <f t="shared" si="92"/>
        <v>98.77574248727521</v>
      </c>
      <c r="ES87" s="2">
        <f t="shared" si="92"/>
        <v>96.924179406474821</v>
      </c>
      <c r="ET87" s="2">
        <f t="shared" si="92"/>
        <v>94.323118111778172</v>
      </c>
      <c r="EU87" s="2">
        <f t="shared" si="92"/>
        <v>97.019065349515728</v>
      </c>
      <c r="EV87" s="2">
        <f t="shared" si="92"/>
        <v>94.407223000406688</v>
      </c>
      <c r="EW87" s="2">
        <f t="shared" si="92"/>
        <v>95.031433039887219</v>
      </c>
      <c r="EX87" s="2">
        <f t="shared" si="92"/>
        <v>96.786838632952112</v>
      </c>
      <c r="EY87" s="2">
        <f t="shared" si="92"/>
        <v>95.299843624355319</v>
      </c>
      <c r="EZ87" s="2">
        <f t="shared" si="92"/>
        <v>96.913662409816666</v>
      </c>
      <c r="FA87" s="2">
        <f t="shared" si="92"/>
        <v>99.284450625416468</v>
      </c>
      <c r="FB87" s="2">
        <f t="shared" si="92"/>
        <v>101.83569463677478</v>
      </c>
      <c r="FC87" s="2">
        <f t="shared" si="92"/>
        <v>101.83474094254464</v>
      </c>
      <c r="FD87" s="2">
        <f t="shared" si="92"/>
        <v>106.85948830447485</v>
      </c>
      <c r="FE87" s="2">
        <f t="shared" si="92"/>
        <v>106.51988401792006</v>
      </c>
      <c r="FG87" s="2">
        <f t="shared" si="93"/>
        <v>0.85884348275602962</v>
      </c>
      <c r="FH87" s="2">
        <f t="shared" si="93"/>
        <v>0.83871882059742964</v>
      </c>
      <c r="FI87" s="2">
        <f t="shared" si="93"/>
        <v>0.85093201697291243</v>
      </c>
      <c r="FJ87" s="2">
        <f t="shared" si="93"/>
        <v>0.84557364875257879</v>
      </c>
      <c r="FK87" s="2">
        <f t="shared" si="93"/>
        <v>0.84567765708746712</v>
      </c>
      <c r="FL87" s="2">
        <f t="shared" si="93"/>
        <v>0.8477254082043979</v>
      </c>
      <c r="FM87" s="2">
        <f t="shared" si="93"/>
        <v>0.84085969974232744</v>
      </c>
      <c r="FN87" s="2">
        <f t="shared" si="93"/>
        <v>0.8346942664782051</v>
      </c>
      <c r="FO87" s="2">
        <f t="shared" si="93"/>
        <v>0.83372594908445885</v>
      </c>
      <c r="FP87" s="2">
        <f t="shared" si="93"/>
        <v>0.83451891792931543</v>
      </c>
      <c r="FQ87" s="2">
        <f t="shared" si="93"/>
        <v>0.83958907035383679</v>
      </c>
      <c r="FR87" s="2">
        <f t="shared" si="93"/>
        <v>0.84189169281381049</v>
      </c>
      <c r="FS87" s="2">
        <f t="shared" si="93"/>
        <v>0.81850343976418027</v>
      </c>
      <c r="FT87" s="2">
        <f t="shared" si="93"/>
        <v>0.82299248400431457</v>
      </c>
      <c r="FU87" s="2">
        <f t="shared" si="93"/>
        <v>0.80797975167656233</v>
      </c>
      <c r="FW87" s="2">
        <f t="shared" si="82"/>
        <v>3.8937645986296176E-4</v>
      </c>
      <c r="FX87" s="2">
        <f t="shared" si="82"/>
        <v>6.3195624238282207E-4</v>
      </c>
      <c r="FY87" s="2">
        <f t="shared" si="82"/>
        <v>7.3976464563595004E-4</v>
      </c>
      <c r="FZ87" s="2">
        <f t="shared" si="82"/>
        <v>6.3997116779734137E-4</v>
      </c>
      <c r="GA87" s="2">
        <f t="shared" si="82"/>
        <v>5.9391798116879401E-4</v>
      </c>
      <c r="GB87" s="2">
        <f t="shared" si="82"/>
        <v>6.2924040495458916E-4</v>
      </c>
      <c r="GC87" s="2">
        <f t="shared" si="82"/>
        <v>5.9266114342091205E-4</v>
      </c>
      <c r="GD87" s="2">
        <f t="shared" si="82"/>
        <v>6.0254329009407862E-4</v>
      </c>
      <c r="GE87" s="2">
        <f t="shared" si="82"/>
        <v>6.9239232564506788E-4</v>
      </c>
      <c r="GF87" s="2">
        <f t="shared" si="82"/>
        <v>7.1716916047169336E-4</v>
      </c>
      <c r="GG87" s="2">
        <f t="shared" si="82"/>
        <v>6.7302694396259046E-4</v>
      </c>
      <c r="GH87" s="2">
        <f t="shared" si="82"/>
        <v>5.6887464593016811E-4</v>
      </c>
      <c r="GI87" s="2">
        <f t="shared" si="82"/>
        <v>4.7327565914274321E-4</v>
      </c>
      <c r="GJ87" s="2">
        <f t="shared" si="82"/>
        <v>3.7529499631671265E-4</v>
      </c>
      <c r="GK87" s="2">
        <f t="shared" si="82"/>
        <v>3.032253957937841E-4</v>
      </c>
      <c r="GM87" s="86">
        <f t="shared" si="83"/>
        <v>0.53232395210712991</v>
      </c>
      <c r="GN87" s="86">
        <f t="shared" si="83"/>
        <v>0.4348432867076219</v>
      </c>
      <c r="GO87" s="86">
        <f t="shared" si="83"/>
        <v>0.34315691925070724</v>
      </c>
      <c r="GP87" s="86">
        <f t="shared" si="83"/>
        <v>0.40047050127163136</v>
      </c>
      <c r="GQ87" s="86">
        <f t="shared" si="83"/>
        <v>0.32588038779218581</v>
      </c>
      <c r="GR87" s="86">
        <f t="shared" si="83"/>
        <v>0.29965734470583705</v>
      </c>
      <c r="GS87" s="86">
        <f t="shared" si="83"/>
        <v>0.32551031321715435</v>
      </c>
      <c r="GT87" s="86">
        <f t="shared" si="83"/>
        <v>0.34754331779453612</v>
      </c>
      <c r="GU87" s="86">
        <f t="shared" si="83"/>
        <v>0.34513262456523996</v>
      </c>
      <c r="GV87" s="86">
        <f t="shared" si="83"/>
        <v>0.39980120166935823</v>
      </c>
      <c r="GW87" s="86">
        <f t="shared" si="83"/>
        <v>0.32347905426595069</v>
      </c>
      <c r="GX87" s="86">
        <f t="shared" si="83"/>
        <v>0.31895476847018323</v>
      </c>
      <c r="GY87" s="86">
        <f t="shared" si="83"/>
        <v>0.38291040810795751</v>
      </c>
      <c r="GZ87" s="86">
        <f t="shared" si="83"/>
        <v>0.394279019955598</v>
      </c>
      <c r="HA87" s="86">
        <f t="shared" si="83"/>
        <v>0.21214780458064822</v>
      </c>
      <c r="HC87" s="86">
        <f t="shared" si="73"/>
        <v>1.4402473406387533E-3</v>
      </c>
      <c r="HD87" s="86">
        <f t="shared" si="73"/>
        <v>1.1537161456170951E-3</v>
      </c>
      <c r="HE87" s="86">
        <f t="shared" si="73"/>
        <v>1.553824852939109E-3</v>
      </c>
      <c r="HF87" s="86">
        <f t="shared" si="73"/>
        <v>1.1891100478201946E-3</v>
      </c>
      <c r="HG87" s="86">
        <f t="shared" si="87"/>
        <v>8.2625103182486378E-4</v>
      </c>
      <c r="HH87" s="86">
        <f t="shared" si="87"/>
        <v>9.4724344927594117E-4</v>
      </c>
      <c r="HI87" s="86">
        <f t="shared" si="87"/>
        <v>7.3237269370054049E-4</v>
      </c>
      <c r="HJ87" s="86">
        <f t="shared" si="87"/>
        <v>8.3898029438174676E-4</v>
      </c>
      <c r="HK87" s="86">
        <f t="shared" si="87"/>
        <v>6.5671297043254579E-4</v>
      </c>
      <c r="HL87" s="86">
        <f t="shared" si="87"/>
        <v>6.8516245956860963E-4</v>
      </c>
      <c r="HM87" s="86">
        <f t="shared" si="87"/>
        <v>1.2347949932290602E-3</v>
      </c>
      <c r="HN87" s="86">
        <f t="shared" si="87"/>
        <v>1.0363281633225319E-3</v>
      </c>
      <c r="HO87" s="86">
        <f t="shared" si="87"/>
        <v>3.3843624858059964E-4</v>
      </c>
      <c r="HP87" s="86">
        <f t="shared" si="87"/>
        <v>7.2735493331721316E-4</v>
      </c>
      <c r="HQ87" s="86">
        <f t="shared" si="87"/>
        <v>9.9980445111896819E-5</v>
      </c>
      <c r="HS87" s="86">
        <f t="shared" si="84"/>
        <v>1.0234439017362014E-49</v>
      </c>
      <c r="HT87" s="86">
        <f t="shared" si="84"/>
        <v>6.9257541877977403E-53</v>
      </c>
      <c r="HU87" s="86">
        <f t="shared" si="84"/>
        <v>6.258583007024307E-54</v>
      </c>
      <c r="HV87" s="86">
        <f t="shared" si="84"/>
        <v>6.9614518366574875E-56</v>
      </c>
      <c r="HW87" s="86">
        <f t="shared" si="84"/>
        <v>7.4691147545795414E-60</v>
      </c>
      <c r="HX87" s="86">
        <f t="shared" si="84"/>
        <v>5.2063336740871021E-59</v>
      </c>
      <c r="HY87" s="86">
        <f t="shared" si="84"/>
        <v>6.1410705115019404E-62</v>
      </c>
      <c r="HZ87" s="86">
        <f t="shared" si="84"/>
        <v>1.897512582588527E-61</v>
      </c>
      <c r="IA87" s="86">
        <f t="shared" si="84"/>
        <v>4.0616915595877496E-63</v>
      </c>
      <c r="IB87" s="86">
        <f t="shared" si="84"/>
        <v>1.2475948103807084E-63</v>
      </c>
      <c r="IC87" s="86">
        <f t="shared" si="84"/>
        <v>1.2256110863454665E-59</v>
      </c>
      <c r="ID87" s="86">
        <f t="shared" si="84"/>
        <v>4.9198375283889931E-61</v>
      </c>
      <c r="IE87" s="86">
        <f t="shared" si="84"/>
        <v>1.6270282541251651E-69</v>
      </c>
      <c r="IF87" s="86">
        <f t="shared" si="84"/>
        <v>1.4566037835263855E-26</v>
      </c>
      <c r="IG87" s="86">
        <f t="shared" si="84"/>
        <v>1.1161274841812951E-18</v>
      </c>
      <c r="II87" s="86">
        <f t="shared" si="85"/>
        <v>6.1858650067750585E-167</v>
      </c>
      <c r="IJ87" s="86">
        <f t="shared" si="85"/>
        <v>4.2935513155784821E-181</v>
      </c>
      <c r="IK87" s="86">
        <f t="shared" si="85"/>
        <v>1.7778903134211408E-182</v>
      </c>
      <c r="IL87" s="86">
        <f t="shared" si="85"/>
        <v>4.5725450757629544E-189</v>
      </c>
      <c r="IM87" s="86">
        <f t="shared" si="85"/>
        <v>8.0939014161933506E-204</v>
      </c>
      <c r="IN87" s="86">
        <f t="shared" si="85"/>
        <v>3.3260665563087546E-203</v>
      </c>
      <c r="IO87" s="86">
        <f t="shared" si="85"/>
        <v>3.7041051041564669E-214</v>
      </c>
      <c r="IP87" s="86">
        <f t="shared" si="85"/>
        <v>1.8609192755219721E-216</v>
      </c>
      <c r="IQ87" s="86">
        <f t="shared" si="85"/>
        <v>1.0250804303668393E-218</v>
      </c>
      <c r="IR87" s="86">
        <f t="shared" si="85"/>
        <v>5.1149685553198267E-211</v>
      </c>
      <c r="IS87" s="86">
        <f t="shared" si="85"/>
        <v>4.5502978314737708E-206</v>
      </c>
      <c r="IT87" s="86">
        <f t="shared" si="85"/>
        <v>4.8424765886473542E-212</v>
      </c>
      <c r="IU87" s="86">
        <f t="shared" si="85"/>
        <v>3.5341711784891223E-239</v>
      </c>
      <c r="IV87" s="86">
        <f t="shared" si="85"/>
        <v>1.5131222709305085E-115</v>
      </c>
      <c r="IW87" s="86">
        <f t="shared" si="85"/>
        <v>1.2955289317237703E-55</v>
      </c>
      <c r="IY87" s="86">
        <f t="shared" si="86"/>
        <v>0.53376419944776865</v>
      </c>
      <c r="IZ87" s="86">
        <f t="shared" si="86"/>
        <v>0.435997002853239</v>
      </c>
      <c r="JA87" s="86">
        <f t="shared" si="86"/>
        <v>0.34471074410364633</v>
      </c>
      <c r="JB87" s="86">
        <f t="shared" si="86"/>
        <v>0.40165961131945155</v>
      </c>
      <c r="JC87" s="86">
        <f t="shared" si="86"/>
        <v>0.32670663882401069</v>
      </c>
      <c r="JD87" s="86">
        <f t="shared" si="86"/>
        <v>0.30060458815511298</v>
      </c>
      <c r="JE87" s="86">
        <f t="shared" si="86"/>
        <v>0.32624268591085487</v>
      </c>
      <c r="JF87" s="86">
        <f t="shared" si="86"/>
        <v>0.34838229808891785</v>
      </c>
      <c r="JG87" s="86">
        <f t="shared" si="86"/>
        <v>0.34578933753567254</v>
      </c>
      <c r="JH87" s="86">
        <f t="shared" si="86"/>
        <v>0.40048636412892685</v>
      </c>
      <c r="JI87" s="86">
        <f t="shared" si="86"/>
        <v>0.32471384925917973</v>
      </c>
      <c r="JJ87" s="86">
        <f t="shared" si="86"/>
        <v>0.31999109663350578</v>
      </c>
      <c r="JK87" s="86">
        <f t="shared" si="86"/>
        <v>0.38324884435653811</v>
      </c>
      <c r="JL87" s="86">
        <f t="shared" si="86"/>
        <v>0.39500637488891521</v>
      </c>
      <c r="JM87" s="86">
        <f t="shared" si="86"/>
        <v>0.21224778502576011</v>
      </c>
    </row>
    <row r="88" spans="2:273" x14ac:dyDescent="0.25">
      <c r="B88" s="2">
        <v>61</v>
      </c>
      <c r="C88" s="37">
        <v>182.86699999999999</v>
      </c>
      <c r="D88" s="37">
        <v>144.55000000000001</v>
      </c>
      <c r="E88" s="37">
        <v>116.18300000000001</v>
      </c>
      <c r="F88" s="37">
        <v>129.233</v>
      </c>
      <c r="G88" s="37">
        <v>110.95</v>
      </c>
      <c r="H88" s="37">
        <v>106.367</v>
      </c>
      <c r="I88" s="37">
        <v>112.241</v>
      </c>
      <c r="J88" s="37">
        <v>120.70699999999999</v>
      </c>
      <c r="K88" s="37">
        <v>117.70699999999999</v>
      </c>
      <c r="L88" s="37">
        <v>128.27600000000001</v>
      </c>
      <c r="M88" s="37">
        <v>117.172</v>
      </c>
      <c r="N88" s="37">
        <v>118.60299999999999</v>
      </c>
      <c r="O88" s="37">
        <v>132.79300000000001</v>
      </c>
      <c r="P88" s="37">
        <v>148.25899999999999</v>
      </c>
      <c r="Q88" s="37">
        <v>114.316</v>
      </c>
      <c r="S88" s="4">
        <f t="shared" si="88"/>
        <v>170.28473088466839</v>
      </c>
      <c r="T88" s="4">
        <f t="shared" si="88"/>
        <v>143.58613838395527</v>
      </c>
      <c r="U88" s="4">
        <f t="shared" si="88"/>
        <v>126.56585983324136</v>
      </c>
      <c r="V88" s="4">
        <f t="shared" si="88"/>
        <v>131.04029410468141</v>
      </c>
      <c r="W88" s="4">
        <f t="shared" si="88"/>
        <v>119.76592681632582</v>
      </c>
      <c r="X88" s="4">
        <f t="shared" si="88"/>
        <v>117.63438067772809</v>
      </c>
      <c r="Y88" s="4">
        <f t="shared" si="88"/>
        <v>121.69034201560096</v>
      </c>
      <c r="Z88" s="4">
        <f t="shared" si="88"/>
        <v>127.28499392011496</v>
      </c>
      <c r="AA88" s="4">
        <f t="shared" si="88"/>
        <v>125.41712938351444</v>
      </c>
      <c r="AB88" s="4">
        <f t="shared" si="88"/>
        <v>135.06686502430253</v>
      </c>
      <c r="AC88" s="4">
        <f t="shared" si="88"/>
        <v>126.03873156420829</v>
      </c>
      <c r="AD88" s="4">
        <f t="shared" si="88"/>
        <v>126.11357300469754</v>
      </c>
      <c r="AE88" s="4">
        <f t="shared" si="88"/>
        <v>137.37574322040504</v>
      </c>
      <c r="AF88" s="4">
        <f t="shared" si="88"/>
        <v>146.62124899448074</v>
      </c>
      <c r="AG88" s="4">
        <f t="shared" si="88"/>
        <v>116.41866965283815</v>
      </c>
      <c r="AI88" s="4">
        <f t="shared" si="89"/>
        <v>12.582269115331599</v>
      </c>
      <c r="AJ88" s="4">
        <f t="shared" si="89"/>
        <v>0.96386161604473841</v>
      </c>
      <c r="AK88" s="4">
        <f t="shared" si="89"/>
        <v>-10.382859833241355</v>
      </c>
      <c r="AL88" s="4">
        <f t="shared" si="89"/>
        <v>-1.8072941046814037</v>
      </c>
      <c r="AM88" s="4">
        <f t="shared" si="89"/>
        <v>-8.8159268163258133</v>
      </c>
      <c r="AN88" s="4">
        <f t="shared" si="89"/>
        <v>-11.267380677728084</v>
      </c>
      <c r="AO88" s="4">
        <f t="shared" si="89"/>
        <v>-9.449342015600962</v>
      </c>
      <c r="AP88" s="4">
        <f t="shared" si="89"/>
        <v>-6.5779939201149631</v>
      </c>
      <c r="AQ88" s="4">
        <f t="shared" si="89"/>
        <v>-7.7101293835144418</v>
      </c>
      <c r="AR88" s="4">
        <f t="shared" si="89"/>
        <v>-6.7908650243025193</v>
      </c>
      <c r="AS88" s="4">
        <f t="shared" si="89"/>
        <v>-8.866731564208294</v>
      </c>
      <c r="AT88" s="4">
        <f t="shared" si="89"/>
        <v>-7.5105730046975481</v>
      </c>
      <c r="AU88" s="4">
        <f t="shared" si="89"/>
        <v>-4.5827432204050353</v>
      </c>
      <c r="AV88" s="4">
        <f t="shared" si="89"/>
        <v>1.6377510055192488</v>
      </c>
      <c r="AW88" s="4">
        <f t="shared" si="89"/>
        <v>-2.102669652838145</v>
      </c>
      <c r="AY88" s="2">
        <f t="shared" si="80"/>
        <v>100.12581387440602</v>
      </c>
      <c r="AZ88" s="2">
        <f t="shared" si="80"/>
        <v>101.09150680782815</v>
      </c>
      <c r="BA88" s="2">
        <f t="shared" si="80"/>
        <v>97.749510407927986</v>
      </c>
      <c r="BB88" s="2">
        <f t="shared" si="80"/>
        <v>95.831563961485926</v>
      </c>
      <c r="BC88" s="2">
        <f t="shared" si="80"/>
        <v>98.277828581871304</v>
      </c>
      <c r="BD88" s="2">
        <f t="shared" si="80"/>
        <v>96.064301339421064</v>
      </c>
      <c r="BE88" s="2">
        <f t="shared" si="80"/>
        <v>96.384006473813798</v>
      </c>
      <c r="BF88" s="2">
        <f t="shared" si="80"/>
        <v>97.989292123338473</v>
      </c>
      <c r="BG88" s="2">
        <f t="shared" si="80"/>
        <v>96.688496060084844</v>
      </c>
      <c r="BH88" s="2">
        <f t="shared" si="80"/>
        <v>98.889934956116903</v>
      </c>
      <c r="BI88" s="2">
        <f t="shared" si="80"/>
        <v>100.9587983119993</v>
      </c>
      <c r="BJ88" s="2">
        <f t="shared" si="80"/>
        <v>104.22766999252519</v>
      </c>
      <c r="BK88" s="2">
        <f t="shared" si="80"/>
        <v>105.32902541628121</v>
      </c>
      <c r="BL88" s="2">
        <f t="shared" si="80"/>
        <v>110.19345118113148</v>
      </c>
      <c r="BM88" s="2">
        <f t="shared" si="80"/>
        <v>108.90755192078174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109.54637345215758</v>
      </c>
      <c r="DL88" s="2">
        <f t="shared" si="90"/>
        <v>114.57633333333332</v>
      </c>
      <c r="DM88" s="2">
        <f t="shared" si="90"/>
        <v>106.22473618557831</v>
      </c>
      <c r="DN88" s="2">
        <f t="shared" si="90"/>
        <v>113.38984197031039</v>
      </c>
      <c r="DO88" s="2">
        <f t="shared" si="90"/>
        <v>115.21088259109312</v>
      </c>
      <c r="DP88" s="2">
        <f t="shared" si="90"/>
        <v>110.25375675675679</v>
      </c>
      <c r="DQ88" s="2">
        <f t="shared" si="90"/>
        <v>108.31419819819818</v>
      </c>
      <c r="DR88" s="2">
        <f t="shared" si="90"/>
        <v>108.87591428571429</v>
      </c>
      <c r="DS88" s="2">
        <f t="shared" si="90"/>
        <v>110.52326280566281</v>
      </c>
      <c r="DT88" s="2">
        <f t="shared" si="90"/>
        <v>111.9318740883741</v>
      </c>
      <c r="DU88" s="2">
        <f t="shared" si="90"/>
        <v>112.70069519519519</v>
      </c>
      <c r="DV88" s="2">
        <f t="shared" si="90"/>
        <v>117.13109009009011</v>
      </c>
      <c r="DW88" s="2">
        <f t="shared" si="90"/>
        <v>119.66079663865543</v>
      </c>
      <c r="DX88" s="2">
        <f t="shared" si="90"/>
        <v>120.46729968805703</v>
      </c>
      <c r="DY88" s="2">
        <f t="shared" si="90"/>
        <v>114.80032019704433</v>
      </c>
      <c r="EA88" s="2">
        <f t="shared" si="94"/>
        <v>98.713775934823062</v>
      </c>
      <c r="EB88" s="2">
        <f t="shared" si="91"/>
        <v>98.726639530533475</v>
      </c>
      <c r="EC88" s="2">
        <f t="shared" si="91"/>
        <v>96.39501623678558</v>
      </c>
      <c r="ED88" s="2">
        <f t="shared" si="91"/>
        <v>92.905949555829494</v>
      </c>
      <c r="EE88" s="2">
        <f t="shared" si="91"/>
        <v>95.458591027112362</v>
      </c>
      <c r="EF88" s="2">
        <f t="shared" si="91"/>
        <v>93.739273864071066</v>
      </c>
      <c r="EG88" s="2">
        <f t="shared" si="91"/>
        <v>94.324283797669878</v>
      </c>
      <c r="EH88" s="2">
        <f t="shared" si="91"/>
        <v>96.022442087589226</v>
      </c>
      <c r="EI88" s="2">
        <f t="shared" si="91"/>
        <v>94.171176069766162</v>
      </c>
      <c r="EJ88" s="2">
        <f t="shared" si="91"/>
        <v>96.531004054958871</v>
      </c>
      <c r="EK88" s="2">
        <f t="shared" si="91"/>
        <v>98.912542172040915</v>
      </c>
      <c r="EL88" s="2">
        <f t="shared" si="91"/>
        <v>102.01781318474562</v>
      </c>
      <c r="EM88" s="2">
        <f t="shared" si="91"/>
        <v>102.4311200808995</v>
      </c>
      <c r="EN88" s="2">
        <f t="shared" si="91"/>
        <v>108.17891076712243</v>
      </c>
      <c r="EO88" s="2">
        <f t="shared" si="91"/>
        <v>107.63082518672987</v>
      </c>
      <c r="EQ88" s="2">
        <f t="shared" si="92"/>
        <v>98.599562682875842</v>
      </c>
      <c r="ER88" s="2">
        <f t="shared" si="92"/>
        <v>98.687230402380138</v>
      </c>
      <c r="ES88" s="2">
        <f t="shared" si="92"/>
        <v>96.847035229316546</v>
      </c>
      <c r="ET88" s="2">
        <f t="shared" si="92"/>
        <v>94.265220048726093</v>
      </c>
      <c r="EU88" s="2">
        <f t="shared" si="92"/>
        <v>96.931944436618423</v>
      </c>
      <c r="EV88" s="2">
        <f t="shared" si="92"/>
        <v>94.340077091095139</v>
      </c>
      <c r="EW88" s="2">
        <f t="shared" si="92"/>
        <v>94.975842691749335</v>
      </c>
      <c r="EX88" s="2">
        <f t="shared" si="92"/>
        <v>96.705258155563584</v>
      </c>
      <c r="EY88" s="2">
        <f t="shared" si="92"/>
        <v>95.239670091265225</v>
      </c>
      <c r="EZ88" s="2">
        <f t="shared" si="92"/>
        <v>96.887146401484941</v>
      </c>
      <c r="FA88" s="2">
        <f t="shared" si="92"/>
        <v>99.209169841071557</v>
      </c>
      <c r="FB88" s="2">
        <f t="shared" si="92"/>
        <v>101.74499254564742</v>
      </c>
      <c r="FC88" s="2">
        <f t="shared" si="92"/>
        <v>101.75121510592446</v>
      </c>
      <c r="FD88" s="2">
        <f t="shared" si="92"/>
        <v>106.73663227193494</v>
      </c>
      <c r="FE88" s="2">
        <f t="shared" si="92"/>
        <v>106.40999985980264</v>
      </c>
      <c r="FG88" s="2">
        <f t="shared" si="93"/>
        <v>0.8696446814333354</v>
      </c>
      <c r="FH88" s="2">
        <f t="shared" si="93"/>
        <v>0.85079241197510724</v>
      </c>
      <c r="FI88" s="2">
        <f t="shared" si="93"/>
        <v>0.86224149257823246</v>
      </c>
      <c r="FJ88" s="2">
        <f t="shared" si="93"/>
        <v>0.85722144084510954</v>
      </c>
      <c r="FK88" s="2">
        <f t="shared" si="93"/>
        <v>0.85731892797488995</v>
      </c>
      <c r="FL88" s="2">
        <f t="shared" si="93"/>
        <v>0.85923791907966807</v>
      </c>
      <c r="FM88" s="2">
        <f t="shared" si="93"/>
        <v>0.85280115143312663</v>
      </c>
      <c r="FN88" s="2">
        <f t="shared" si="93"/>
        <v>0.84701418326811484</v>
      </c>
      <c r="FO88" s="2">
        <f t="shared" si="93"/>
        <v>0.84610472706806827</v>
      </c>
      <c r="FP88" s="2">
        <f t="shared" si="93"/>
        <v>0.84684950530734782</v>
      </c>
      <c r="FQ88" s="2">
        <f t="shared" si="93"/>
        <v>0.85160904063309795</v>
      </c>
      <c r="FR88" s="2">
        <f t="shared" si="93"/>
        <v>0.85376917352112813</v>
      </c>
      <c r="FS88" s="2">
        <f t="shared" si="93"/>
        <v>0.83178685119104201</v>
      </c>
      <c r="FT88" s="2">
        <f t="shared" si="93"/>
        <v>0.83601317413557741</v>
      </c>
      <c r="FU88" s="2">
        <f t="shared" si="93"/>
        <v>0.82186574920718369</v>
      </c>
      <c r="FW88" s="2">
        <f t="shared" si="82"/>
        <v>4.2692676025598289E-4</v>
      </c>
      <c r="FX88" s="2">
        <f t="shared" si="82"/>
        <v>6.9288399555330639E-4</v>
      </c>
      <c r="FY88" s="2">
        <f t="shared" si="82"/>
        <v>8.1107791664679775E-4</v>
      </c>
      <c r="FZ88" s="2">
        <f t="shared" si="82"/>
        <v>7.0167110818570623E-4</v>
      </c>
      <c r="GA88" s="2">
        <f t="shared" si="82"/>
        <v>6.5118080390067553E-4</v>
      </c>
      <c r="GB88" s="2">
        <f t="shared" si="82"/>
        <v>6.8990650133547531E-4</v>
      </c>
      <c r="GC88" s="2">
        <f t="shared" si="82"/>
        <v>6.498028664634664E-4</v>
      </c>
      <c r="GD88" s="2">
        <f t="shared" si="82"/>
        <v>6.6063717546884719E-4</v>
      </c>
      <c r="GE88" s="2">
        <f t="shared" si="82"/>
        <v>7.5914237695698459E-4</v>
      </c>
      <c r="GF88" s="2">
        <f t="shared" si="82"/>
        <v>7.8630594196210863E-4</v>
      </c>
      <c r="GG88" s="2">
        <f t="shared" si="82"/>
        <v>7.3791145509127115E-4</v>
      </c>
      <c r="GH88" s="2">
        <f t="shared" si="82"/>
        <v>6.2372441311062013E-4</v>
      </c>
      <c r="GI88" s="2">
        <f t="shared" si="82"/>
        <v>5.1891274705355775E-4</v>
      </c>
      <c r="GJ88" s="2">
        <f t="shared" si="82"/>
        <v>4.114878815184704E-4</v>
      </c>
      <c r="GK88" s="2">
        <f t="shared" si="82"/>
        <v>3.3247030870584259E-4</v>
      </c>
      <c r="GM88" s="86">
        <f t="shared" si="83"/>
        <v>0.45181151640860118</v>
      </c>
      <c r="GN88" s="86">
        <f t="shared" si="83"/>
        <v>0.31096195462216608</v>
      </c>
      <c r="GO88" s="86">
        <f t="shared" si="83"/>
        <v>0.22005769918516566</v>
      </c>
      <c r="GP88" s="86">
        <f t="shared" si="83"/>
        <v>0.25200761892551859</v>
      </c>
      <c r="GQ88" s="86">
        <f t="shared" si="83"/>
        <v>0.16567735265120809</v>
      </c>
      <c r="GR88" s="86">
        <f t="shared" si="83"/>
        <v>0.16222116256509284</v>
      </c>
      <c r="GS88" s="86">
        <f t="shared" si="83"/>
        <v>0.19425195284551633</v>
      </c>
      <c r="GT88" s="86">
        <f t="shared" si="83"/>
        <v>0.23036961426594837</v>
      </c>
      <c r="GU88" s="86">
        <f t="shared" si="83"/>
        <v>0.22523653196643051</v>
      </c>
      <c r="GV88" s="86">
        <f t="shared" si="83"/>
        <v>0.2549646719753827</v>
      </c>
      <c r="GW88" s="86">
        <f t="shared" si="83"/>
        <v>0.19264168804296103</v>
      </c>
      <c r="GX88" s="86">
        <f t="shared" si="83"/>
        <v>0.17730162148519615</v>
      </c>
      <c r="GY88" s="86">
        <f t="shared" si="83"/>
        <v>0.25668842839612149</v>
      </c>
      <c r="GZ88" s="86">
        <f t="shared" si="83"/>
        <v>0.29780066942550049</v>
      </c>
      <c r="HA88" s="86">
        <f t="shared" si="83"/>
        <v>9.4576433414675448E-2</v>
      </c>
      <c r="HC88" s="86">
        <f t="shared" si="73"/>
        <v>2.3320034631582227E-3</v>
      </c>
      <c r="HD88" s="86">
        <f t="shared" si="73"/>
        <v>1.9865870498195332E-3</v>
      </c>
      <c r="HE88" s="86">
        <f t="shared" si="73"/>
        <v>2.6776048979350662E-3</v>
      </c>
      <c r="HF88" s="86">
        <f t="shared" si="73"/>
        <v>2.070881273441742E-3</v>
      </c>
      <c r="HG88" s="86">
        <f t="shared" si="87"/>
        <v>1.4846003512676799E-3</v>
      </c>
      <c r="HH88" s="86">
        <f t="shared" si="87"/>
        <v>1.6980001050510092E-3</v>
      </c>
      <c r="HI88" s="86">
        <f t="shared" si="87"/>
        <v>1.3420304869884816E-3</v>
      </c>
      <c r="HJ88" s="86">
        <f t="shared" si="87"/>
        <v>1.5350566455035438E-3</v>
      </c>
      <c r="HK88" s="86">
        <f t="shared" si="87"/>
        <v>1.2326744124144459E-3</v>
      </c>
      <c r="HL88" s="86">
        <f t="shared" si="87"/>
        <v>1.27329831938293E-3</v>
      </c>
      <c r="HM88" s="86">
        <f t="shared" si="87"/>
        <v>2.2077538501138541E-3</v>
      </c>
      <c r="HN88" s="86">
        <f t="shared" si="87"/>
        <v>1.8586959866157507E-3</v>
      </c>
      <c r="HO88" s="86">
        <f t="shared" si="87"/>
        <v>6.5165900078391662E-4</v>
      </c>
      <c r="HP88" s="86">
        <f t="shared" si="87"/>
        <v>1.2909108689632101E-3</v>
      </c>
      <c r="HQ88" s="86">
        <f t="shared" si="87"/>
        <v>2.2000820366790296E-4</v>
      </c>
      <c r="HS88" s="86">
        <f t="shared" si="84"/>
        <v>4.6141525411280142E-48</v>
      </c>
      <c r="HT88" s="86">
        <f t="shared" si="84"/>
        <v>5.4376568987980795E-51</v>
      </c>
      <c r="HU88" s="86">
        <f t="shared" si="84"/>
        <v>5.7494837424755295E-52</v>
      </c>
      <c r="HV88" s="86">
        <f t="shared" si="84"/>
        <v>6.8934193550016137E-54</v>
      </c>
      <c r="HW88" s="86">
        <f t="shared" si="84"/>
        <v>9.9756247809236236E-58</v>
      </c>
      <c r="HX88" s="86">
        <f t="shared" si="84"/>
        <v>6.9161308964250185E-57</v>
      </c>
      <c r="HY88" s="86">
        <f t="shared" si="84"/>
        <v>1.012640914603613E-59</v>
      </c>
      <c r="HZ88" s="86">
        <f t="shared" si="84"/>
        <v>3.1846054828514269E-59</v>
      </c>
      <c r="IA88" s="86">
        <f t="shared" si="84"/>
        <v>8.3036301149688167E-61</v>
      </c>
      <c r="IB88" s="86">
        <f t="shared" si="84"/>
        <v>2.4325432307467518E-61</v>
      </c>
      <c r="IC88" s="86">
        <f t="shared" si="84"/>
        <v>1.811211631186809E-57</v>
      </c>
      <c r="ID88" s="86">
        <f t="shared" si="84"/>
        <v>7.4061502735425634E-59</v>
      </c>
      <c r="IE88" s="86">
        <f t="shared" si="84"/>
        <v>4.2247050126260412E-67</v>
      </c>
      <c r="IF88" s="86">
        <f t="shared" si="84"/>
        <v>1.0357774255550602E-25</v>
      </c>
      <c r="IG88" s="86">
        <f t="shared" si="84"/>
        <v>4.1689964496376154E-18</v>
      </c>
      <c r="II88" s="86">
        <f t="shared" si="85"/>
        <v>4.3419419768881006E-163</v>
      </c>
      <c r="IJ88" s="86">
        <f t="shared" si="85"/>
        <v>1.2076051663528915E-176</v>
      </c>
      <c r="IK88" s="86">
        <f t="shared" si="85"/>
        <v>6.7724380031943014E-178</v>
      </c>
      <c r="IL88" s="86">
        <f t="shared" si="85"/>
        <v>2.0657682224471706E-184</v>
      </c>
      <c r="IM88" s="86">
        <f t="shared" si="85"/>
        <v>7.5804933832910998E-199</v>
      </c>
      <c r="IN88" s="86">
        <f t="shared" si="85"/>
        <v>3.2884485911617569E-198</v>
      </c>
      <c r="IO88" s="86">
        <f t="shared" si="85"/>
        <v>6.2128040909952343E-209</v>
      </c>
      <c r="IP88" s="86">
        <f t="shared" si="85"/>
        <v>3.6528244132861649E-211</v>
      </c>
      <c r="IQ88" s="86">
        <f t="shared" si="85"/>
        <v>2.8906253322300039E-213</v>
      </c>
      <c r="IR88" s="86">
        <f t="shared" si="85"/>
        <v>9.7940803775580087E-206</v>
      </c>
      <c r="IS88" s="86">
        <f t="shared" si="85"/>
        <v>5.8959647259586782E-201</v>
      </c>
      <c r="IT88" s="86">
        <f t="shared" si="85"/>
        <v>6.7512225386638477E-207</v>
      </c>
      <c r="IU88" s="86">
        <f t="shared" si="85"/>
        <v>1.6522368500641319E-233</v>
      </c>
      <c r="IV88" s="86">
        <f t="shared" si="85"/>
        <v>6.5617451033588195E-113</v>
      </c>
      <c r="IW88" s="86">
        <f t="shared" si="85"/>
        <v>2.1335005515150791E-54</v>
      </c>
      <c r="IY88" s="86">
        <f t="shared" si="86"/>
        <v>0.45414351987175938</v>
      </c>
      <c r="IZ88" s="86">
        <f t="shared" si="86"/>
        <v>0.3129485416719856</v>
      </c>
      <c r="JA88" s="86">
        <f t="shared" si="86"/>
        <v>0.22273530408310072</v>
      </c>
      <c r="JB88" s="86">
        <f t="shared" si="86"/>
        <v>0.25407850019896033</v>
      </c>
      <c r="JC88" s="86">
        <f t="shared" si="86"/>
        <v>0.16716195300247577</v>
      </c>
      <c r="JD88" s="86">
        <f t="shared" si="86"/>
        <v>0.16391916267014384</v>
      </c>
      <c r="JE88" s="86">
        <f t="shared" si="86"/>
        <v>0.1955939833325048</v>
      </c>
      <c r="JF88" s="86">
        <f t="shared" si="86"/>
        <v>0.23190467091145192</v>
      </c>
      <c r="JG88" s="86">
        <f t="shared" si="86"/>
        <v>0.22646920637884496</v>
      </c>
      <c r="JH88" s="86">
        <f t="shared" si="86"/>
        <v>0.25623797029476564</v>
      </c>
      <c r="JI88" s="86">
        <f t="shared" si="86"/>
        <v>0.19484944189307488</v>
      </c>
      <c r="JJ88" s="86">
        <f t="shared" si="86"/>
        <v>0.17916031747181191</v>
      </c>
      <c r="JK88" s="86">
        <f t="shared" si="86"/>
        <v>0.25734008739690539</v>
      </c>
      <c r="JL88" s="86">
        <f t="shared" si="86"/>
        <v>0.2990915802944637</v>
      </c>
      <c r="JM88" s="86">
        <f t="shared" si="86"/>
        <v>9.4796441618343358E-2</v>
      </c>
    </row>
    <row r="89" spans="2:273" x14ac:dyDescent="0.25">
      <c r="B89" s="2">
        <v>62</v>
      </c>
      <c r="C89" s="37">
        <v>157.733</v>
      </c>
      <c r="D89" s="37">
        <v>118.7</v>
      </c>
      <c r="E89" s="37">
        <v>103.083</v>
      </c>
      <c r="F89" s="37">
        <v>105.05</v>
      </c>
      <c r="G89" s="37">
        <v>101.783</v>
      </c>
      <c r="H89" s="37">
        <v>97.65</v>
      </c>
      <c r="I89" s="37">
        <v>99.965999999999994</v>
      </c>
      <c r="J89" s="37">
        <v>102.155</v>
      </c>
      <c r="K89" s="37">
        <v>101.39700000000001</v>
      </c>
      <c r="L89" s="37">
        <v>105.655</v>
      </c>
      <c r="M89" s="37">
        <v>105.776</v>
      </c>
      <c r="N89" s="37">
        <v>106.03400000000001</v>
      </c>
      <c r="O89" s="37">
        <v>111.94799999999999</v>
      </c>
      <c r="P89" s="37">
        <v>122.89700000000001</v>
      </c>
      <c r="Q89" s="37">
        <v>107.877</v>
      </c>
      <c r="S89" s="4">
        <f t="shared" si="88"/>
        <v>150.28647404244299</v>
      </c>
      <c r="T89" s="4">
        <f t="shared" si="88"/>
        <v>125.19744335487277</v>
      </c>
      <c r="U89" s="4">
        <f t="shared" si="88"/>
        <v>113.02861632009707</v>
      </c>
      <c r="V89" s="4">
        <f t="shared" si="88"/>
        <v>113.05998782408298</v>
      </c>
      <c r="W89" s="4">
        <f t="shared" si="88"/>
        <v>106.43491750610116</v>
      </c>
      <c r="X89" s="4">
        <f t="shared" si="88"/>
        <v>105.31239760864023</v>
      </c>
      <c r="Y89" s="4">
        <f t="shared" si="88"/>
        <v>108.14028563954598</v>
      </c>
      <c r="Z89" s="4">
        <f t="shared" si="88"/>
        <v>113.3953994207653</v>
      </c>
      <c r="AA89" s="4">
        <f t="shared" si="88"/>
        <v>111.33693217455186</v>
      </c>
      <c r="AB89" s="4">
        <f t="shared" si="88"/>
        <v>116.45659843761543</v>
      </c>
      <c r="AC89" s="4">
        <f t="shared" si="88"/>
        <v>113.05319190434511</v>
      </c>
      <c r="AD89" s="4">
        <f t="shared" si="88"/>
        <v>113.77276673925556</v>
      </c>
      <c r="AE89" s="4">
        <f t="shared" si="88"/>
        <v>121.39623551309025</v>
      </c>
      <c r="AF89" s="4">
        <f t="shared" si="88"/>
        <v>131.9989332022225</v>
      </c>
      <c r="AG89" s="4">
        <f t="shared" si="88"/>
        <v>111.03168233651112</v>
      </c>
      <c r="AI89" s="4">
        <f t="shared" si="89"/>
        <v>7.4465259575570144</v>
      </c>
      <c r="AJ89" s="4">
        <f t="shared" si="89"/>
        <v>-6.4974433548727717</v>
      </c>
      <c r="AK89" s="4">
        <f t="shared" si="89"/>
        <v>-9.9456163200970735</v>
      </c>
      <c r="AL89" s="4">
        <f t="shared" si="89"/>
        <v>-8.0099878240829838</v>
      </c>
      <c r="AM89" s="4">
        <f t="shared" si="89"/>
        <v>-4.6519175061011566</v>
      </c>
      <c r="AN89" s="4">
        <f t="shared" si="89"/>
        <v>-7.6623976086402195</v>
      </c>
      <c r="AO89" s="4">
        <f t="shared" si="89"/>
        <v>-8.1742856395459853</v>
      </c>
      <c r="AP89" s="4">
        <f t="shared" si="89"/>
        <v>-11.2403994207653</v>
      </c>
      <c r="AQ89" s="4">
        <f t="shared" si="89"/>
        <v>-9.9399321745518563</v>
      </c>
      <c r="AR89" s="4">
        <f t="shared" si="89"/>
        <v>-10.801598437615425</v>
      </c>
      <c r="AS89" s="4">
        <f t="shared" si="89"/>
        <v>-7.2771919043451163</v>
      </c>
      <c r="AT89" s="4">
        <f t="shared" si="89"/>
        <v>-7.7387667392555528</v>
      </c>
      <c r="AU89" s="4">
        <f t="shared" si="89"/>
        <v>-9.4482355130902533</v>
      </c>
      <c r="AV89" s="4">
        <f t="shared" si="89"/>
        <v>-9.1019332022224972</v>
      </c>
      <c r="AW89" s="4">
        <f t="shared" si="89"/>
        <v>-3.1546823365111294</v>
      </c>
      <c r="AY89" s="2">
        <f t="shared" si="80"/>
        <v>99.956775204937571</v>
      </c>
      <c r="AZ89" s="2">
        <f t="shared" si="80"/>
        <v>100.87464485545185</v>
      </c>
      <c r="BA89" s="2">
        <f t="shared" si="80"/>
        <v>97.605794682263891</v>
      </c>
      <c r="BB89" s="2">
        <f t="shared" si="80"/>
        <v>95.62868583245934</v>
      </c>
      <c r="BC89" s="2">
        <f t="shared" si="80"/>
        <v>98.060190664776243</v>
      </c>
      <c r="BD89" s="2">
        <f t="shared" si="80"/>
        <v>95.870003904511961</v>
      </c>
      <c r="BE89" s="2">
        <f t="shared" si="80"/>
        <v>96.217778025698792</v>
      </c>
      <c r="BF89" s="2">
        <f t="shared" si="80"/>
        <v>97.809366967243321</v>
      </c>
      <c r="BG89" s="2">
        <f t="shared" si="80"/>
        <v>96.504357138439985</v>
      </c>
      <c r="BH89" s="2">
        <f t="shared" si="80"/>
        <v>98.722495321086228</v>
      </c>
      <c r="BI89" s="2">
        <f t="shared" si="80"/>
        <v>100.77482003925032</v>
      </c>
      <c r="BJ89" s="2">
        <f t="shared" si="80"/>
        <v>104.01117254643454</v>
      </c>
      <c r="BK89" s="2">
        <f t="shared" si="80"/>
        <v>105.0770319770948</v>
      </c>
      <c r="BL89" s="2">
        <f t="shared" si="80"/>
        <v>109.95538546676221</v>
      </c>
      <c r="BM89" s="2">
        <f t="shared" si="80"/>
        <v>108.73043798901531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109.73005112570355</v>
      </c>
      <c r="DL89" s="2">
        <f t="shared" si="90"/>
        <v>114.86367780938832</v>
      </c>
      <c r="DM89" s="2">
        <f t="shared" si="90"/>
        <v>106.360850093008</v>
      </c>
      <c r="DN89" s="2">
        <f t="shared" si="90"/>
        <v>113.6975249662618</v>
      </c>
      <c r="DO89" s="2">
        <f t="shared" si="90"/>
        <v>115.51485425101215</v>
      </c>
      <c r="DP89" s="2">
        <f t="shared" si="90"/>
        <v>110.47413513513516</v>
      </c>
      <c r="DQ89" s="2">
        <f t="shared" si="90"/>
        <v>108.4917268847795</v>
      </c>
      <c r="DR89" s="2">
        <f t="shared" si="90"/>
        <v>109.04560000000001</v>
      </c>
      <c r="DS89" s="2">
        <f t="shared" si="90"/>
        <v>110.75614671814672</v>
      </c>
      <c r="DT89" s="2">
        <f t="shared" si="90"/>
        <v>112.11161591591593</v>
      </c>
      <c r="DU89" s="2">
        <f t="shared" si="90"/>
        <v>112.9165078078078</v>
      </c>
      <c r="DV89" s="2">
        <f t="shared" si="90"/>
        <v>117.39813869132293</v>
      </c>
      <c r="DW89" s="2">
        <f t="shared" si="90"/>
        <v>119.96708571428567</v>
      </c>
      <c r="DX89" s="2">
        <f t="shared" si="90"/>
        <v>120.76254634581105</v>
      </c>
      <c r="DY89" s="2">
        <f t="shared" si="90"/>
        <v>115.01490886699506</v>
      </c>
      <c r="EA89" s="2">
        <f t="shared" si="94"/>
        <v>98.620771140108943</v>
      </c>
      <c r="EB89" s="2">
        <f t="shared" si="91"/>
        <v>98.63722024948423</v>
      </c>
      <c r="EC89" s="2">
        <f t="shared" si="91"/>
        <v>96.329646574668914</v>
      </c>
      <c r="ED89" s="2">
        <f t="shared" si="91"/>
        <v>92.882778310026794</v>
      </c>
      <c r="EE89" s="2">
        <f t="shared" si="91"/>
        <v>95.409684309998596</v>
      </c>
      <c r="EF89" s="2">
        <f t="shared" si="91"/>
        <v>93.6875289794704</v>
      </c>
      <c r="EG89" s="2">
        <f t="shared" si="91"/>
        <v>94.285103813589984</v>
      </c>
      <c r="EH89" s="2">
        <f t="shared" si="91"/>
        <v>95.957912676647567</v>
      </c>
      <c r="EI89" s="2">
        <f t="shared" si="91"/>
        <v>94.139221986988986</v>
      </c>
      <c r="EJ89" s="2">
        <f t="shared" si="91"/>
        <v>96.513815763416758</v>
      </c>
      <c r="EK89" s="2">
        <f t="shared" si="91"/>
        <v>98.84504273904615</v>
      </c>
      <c r="EL89" s="2">
        <f t="shared" si="91"/>
        <v>101.92025477965117</v>
      </c>
      <c r="EM89" s="2">
        <f t="shared" si="91"/>
        <v>102.33120327711505</v>
      </c>
      <c r="EN89" s="2">
        <f t="shared" si="91"/>
        <v>108.0227983773009</v>
      </c>
      <c r="EO89" s="2">
        <f t="shared" si="91"/>
        <v>107.48868899930568</v>
      </c>
      <c r="EQ89" s="2">
        <f t="shared" si="92"/>
        <v>98.509240281454638</v>
      </c>
      <c r="ER89" s="2">
        <f t="shared" si="92"/>
        <v>98.59871831748508</v>
      </c>
      <c r="ES89" s="2">
        <f t="shared" si="92"/>
        <v>96.769891052158272</v>
      </c>
      <c r="ET89" s="2">
        <f t="shared" si="92"/>
        <v>94.207321985674014</v>
      </c>
      <c r="EU89" s="2">
        <f t="shared" si="92"/>
        <v>96.844823523721132</v>
      </c>
      <c r="EV89" s="2">
        <f t="shared" si="92"/>
        <v>94.272931181783605</v>
      </c>
      <c r="EW89" s="2">
        <f t="shared" si="92"/>
        <v>94.920252343611452</v>
      </c>
      <c r="EX89" s="2">
        <f t="shared" si="92"/>
        <v>96.623677678175056</v>
      </c>
      <c r="EY89" s="2">
        <f t="shared" si="92"/>
        <v>95.179496558175117</v>
      </c>
      <c r="EZ89" s="2">
        <f t="shared" si="92"/>
        <v>96.86063039315323</v>
      </c>
      <c r="FA89" s="2">
        <f t="shared" si="92"/>
        <v>99.133889056726659</v>
      </c>
      <c r="FB89" s="2">
        <f t="shared" si="92"/>
        <v>101.65429045452005</v>
      </c>
      <c r="FC89" s="2">
        <f t="shared" si="92"/>
        <v>101.66768926930428</v>
      </c>
      <c r="FD89" s="2">
        <f t="shared" si="92"/>
        <v>106.61377623939502</v>
      </c>
      <c r="FE89" s="2">
        <f t="shared" si="92"/>
        <v>106.3001157016852</v>
      </c>
      <c r="FG89" s="2">
        <f t="shared" si="93"/>
        <v>0.87973511570711971</v>
      </c>
      <c r="FH89" s="2">
        <f t="shared" si="93"/>
        <v>0.86211076281378851</v>
      </c>
      <c r="FI89" s="2">
        <f t="shared" si="93"/>
        <v>0.87282118106706064</v>
      </c>
      <c r="FJ89" s="2">
        <f t="shared" si="93"/>
        <v>0.86812769924808142</v>
      </c>
      <c r="FK89" s="2">
        <f t="shared" si="93"/>
        <v>0.86821888451801166</v>
      </c>
      <c r="FL89" s="2">
        <f t="shared" si="93"/>
        <v>0.87001350382692599</v>
      </c>
      <c r="FM89" s="2">
        <f t="shared" si="93"/>
        <v>0.86399148546070226</v>
      </c>
      <c r="FN89" s="2">
        <f t="shared" si="93"/>
        <v>0.85857149452219594</v>
      </c>
      <c r="FO89" s="2">
        <f t="shared" si="93"/>
        <v>0.85771920218801057</v>
      </c>
      <c r="FP89" s="2">
        <f t="shared" si="93"/>
        <v>0.85841717764557746</v>
      </c>
      <c r="FQ89" s="2">
        <f t="shared" si="93"/>
        <v>0.8628754290507199</v>
      </c>
      <c r="FR89" s="2">
        <f t="shared" si="93"/>
        <v>0.8648975750928144</v>
      </c>
      <c r="FS89" s="2">
        <f t="shared" si="93"/>
        <v>0.84428302837975844</v>
      </c>
      <c r="FT89" s="2">
        <f t="shared" si="93"/>
        <v>0.84825266542444144</v>
      </c>
      <c r="FU89" s="2">
        <f t="shared" si="93"/>
        <v>0.83495270031718127</v>
      </c>
      <c r="FW89" s="2">
        <f t="shared" si="82"/>
        <v>4.6809660348182277E-4</v>
      </c>
      <c r="FX89" s="2">
        <f t="shared" si="82"/>
        <v>7.5968141024742241E-4</v>
      </c>
      <c r="FY89" s="2">
        <f t="shared" si="82"/>
        <v>8.8925966522108448E-4</v>
      </c>
      <c r="FZ89" s="2">
        <f t="shared" si="82"/>
        <v>7.6931499147020574E-4</v>
      </c>
      <c r="GA89" s="2">
        <f t="shared" si="82"/>
        <v>7.1396069882215122E-4</v>
      </c>
      <c r="GB89" s="2">
        <f t="shared" si="82"/>
        <v>7.5641708826331702E-4</v>
      </c>
      <c r="GC89" s="2">
        <f t="shared" si="82"/>
        <v>7.1245001008900233E-4</v>
      </c>
      <c r="GD89" s="2">
        <f t="shared" si="82"/>
        <v>7.2432809190350119E-4</v>
      </c>
      <c r="GE89" s="2">
        <f t="shared" si="82"/>
        <v>8.3232210425880323E-4</v>
      </c>
      <c r="GF89" s="2">
        <f t="shared" si="82"/>
        <v>8.62101920618833E-4</v>
      </c>
      <c r="GG89" s="2">
        <f t="shared" si="82"/>
        <v>8.0904622327695043E-4</v>
      </c>
      <c r="GH89" s="2">
        <f t="shared" si="82"/>
        <v>6.8385906760723284E-4</v>
      </c>
      <c r="GI89" s="2">
        <f t="shared" si="82"/>
        <v>5.6894802916411004E-4</v>
      </c>
      <c r="GJ89" s="2">
        <f t="shared" si="82"/>
        <v>4.5116957880648735E-4</v>
      </c>
      <c r="GK89" s="2">
        <f t="shared" si="82"/>
        <v>3.6453475149480949E-4</v>
      </c>
      <c r="GM89" s="86">
        <f t="shared" si="83"/>
        <v>0.35385979225585368</v>
      </c>
      <c r="GN89" s="86">
        <f t="shared" si="83"/>
        <v>0.19493707605901489</v>
      </c>
      <c r="GO89" s="86">
        <f t="shared" si="83"/>
        <v>0.12232850919426885</v>
      </c>
      <c r="GP89" s="86">
        <f t="shared" si="83"/>
        <v>0.13197679111144808</v>
      </c>
      <c r="GQ89" s="86">
        <f t="shared" si="83"/>
        <v>6.4752003390290372E-2</v>
      </c>
      <c r="GR89" s="86">
        <f t="shared" si="83"/>
        <v>7.1307461264004002E-2</v>
      </c>
      <c r="GS89" s="86">
        <f t="shared" si="83"/>
        <v>9.7555860082724252E-2</v>
      </c>
      <c r="GT89" s="86">
        <f t="shared" si="83"/>
        <v>0.13387731930074168</v>
      </c>
      <c r="GU89" s="86">
        <f t="shared" si="83"/>
        <v>0.12801584021262383</v>
      </c>
      <c r="GV89" s="86">
        <f t="shared" si="83"/>
        <v>0.13603915984345802</v>
      </c>
      <c r="GW89" s="86">
        <f t="shared" si="83"/>
        <v>9.6526806101160254E-2</v>
      </c>
      <c r="GX89" s="86">
        <f t="shared" si="83"/>
        <v>8.015008625725184E-2</v>
      </c>
      <c r="GY89" s="86">
        <f t="shared" si="83"/>
        <v>0.1487350535823474</v>
      </c>
      <c r="GZ89" s="86">
        <f t="shared" si="83"/>
        <v>0.20520382626253156</v>
      </c>
      <c r="HA89" s="86">
        <f t="shared" si="83"/>
        <v>3.2628938719804955E-2</v>
      </c>
      <c r="HC89" s="86">
        <f t="shared" si="73"/>
        <v>3.7055701443334346E-3</v>
      </c>
      <c r="HD89" s="86">
        <f t="shared" si="73"/>
        <v>3.342167313861423E-3</v>
      </c>
      <c r="HE89" s="86">
        <f t="shared" si="73"/>
        <v>4.5030505522491143E-3</v>
      </c>
      <c r="HF89" s="86">
        <f t="shared" si="73"/>
        <v>3.5198089075117837E-3</v>
      </c>
      <c r="HG89" s="86">
        <f t="shared" si="87"/>
        <v>2.5995493140459685E-3</v>
      </c>
      <c r="HH89" s="86">
        <f t="shared" si="87"/>
        <v>2.9653538953144307E-3</v>
      </c>
      <c r="HI89" s="86">
        <f t="shared" si="87"/>
        <v>2.393345880824075E-3</v>
      </c>
      <c r="HJ89" s="86">
        <f t="shared" si="87"/>
        <v>2.7323912274397795E-3</v>
      </c>
      <c r="HK89" s="86">
        <f t="shared" si="87"/>
        <v>2.2477652597832193E-3</v>
      </c>
      <c r="HL89" s="86">
        <f t="shared" si="87"/>
        <v>2.3005331016341985E-3</v>
      </c>
      <c r="HM89" s="86">
        <f t="shared" si="87"/>
        <v>3.8425871827991419E-3</v>
      </c>
      <c r="HN89" s="86">
        <f t="shared" si="87"/>
        <v>3.2464680237773371E-3</v>
      </c>
      <c r="HO89" s="86">
        <f t="shared" si="87"/>
        <v>1.2192109674424429E-3</v>
      </c>
      <c r="HP89" s="86">
        <f t="shared" si="87"/>
        <v>2.236160297659032E-3</v>
      </c>
      <c r="HQ89" s="86">
        <f t="shared" si="87"/>
        <v>4.6686624149504751E-4</v>
      </c>
      <c r="HS89" s="86">
        <f t="shared" si="84"/>
        <v>1.9469149959839517E-46</v>
      </c>
      <c r="HT89" s="86">
        <f t="shared" si="84"/>
        <v>3.9342139026151778E-49</v>
      </c>
      <c r="HU89" s="86">
        <f t="shared" si="84"/>
        <v>4.8464564973437989E-50</v>
      </c>
      <c r="HV89" s="86">
        <f t="shared" si="84"/>
        <v>6.2654758352184974E-52</v>
      </c>
      <c r="HW89" s="86">
        <f t="shared" si="84"/>
        <v>1.2168930239757642E-55</v>
      </c>
      <c r="HX89" s="86">
        <f t="shared" si="84"/>
        <v>8.3818488941291141E-55</v>
      </c>
      <c r="HY89" s="86">
        <f t="shared" si="84"/>
        <v>1.5181303887727159E-57</v>
      </c>
      <c r="HZ89" s="86">
        <f t="shared" si="84"/>
        <v>4.8521581679493105E-57</v>
      </c>
      <c r="IA89" s="86">
        <f t="shared" si="84"/>
        <v>1.533742448946187E-58</v>
      </c>
      <c r="IB89" s="86">
        <f t="shared" si="84"/>
        <v>4.2965692156993471E-59</v>
      </c>
      <c r="IC89" s="86">
        <f t="shared" si="84"/>
        <v>2.4345199827384462E-55</v>
      </c>
      <c r="ID89" s="86">
        <f t="shared" si="84"/>
        <v>1.0156392650501948E-56</v>
      </c>
      <c r="IE89" s="86">
        <f t="shared" si="84"/>
        <v>9.9224916866237322E-65</v>
      </c>
      <c r="IF89" s="86">
        <f t="shared" si="84"/>
        <v>7.1225139873081521E-25</v>
      </c>
      <c r="IG89" s="86">
        <f t="shared" si="84"/>
        <v>1.523561159226909E-17</v>
      </c>
      <c r="II89" s="86">
        <f t="shared" si="85"/>
        <v>2.745981102065043E-159</v>
      </c>
      <c r="IJ89" s="86">
        <f t="shared" si="85"/>
        <v>2.986691889693978E-172</v>
      </c>
      <c r="IK89" s="86">
        <f t="shared" si="85"/>
        <v>2.2533180668763839E-173</v>
      </c>
      <c r="IL89" s="86">
        <f t="shared" si="85"/>
        <v>8.1559042256183551E-180</v>
      </c>
      <c r="IM89" s="86">
        <f t="shared" si="85"/>
        <v>6.1566556419917344E-194</v>
      </c>
      <c r="IN89" s="86">
        <f t="shared" si="85"/>
        <v>2.8143352484816319E-193</v>
      </c>
      <c r="IO89" s="86">
        <f t="shared" si="85"/>
        <v>8.9714188346176525E-204</v>
      </c>
      <c r="IP89" s="86">
        <f t="shared" si="85"/>
        <v>6.1588504823396288E-206</v>
      </c>
      <c r="IQ89" s="86">
        <f t="shared" si="85"/>
        <v>6.9490084240322251E-208</v>
      </c>
      <c r="IR89" s="86">
        <f t="shared" si="85"/>
        <v>1.6054461147089638E-200</v>
      </c>
      <c r="IS89" s="86">
        <f t="shared" si="85"/>
        <v>6.5814837444213228E-196</v>
      </c>
      <c r="IT89" s="86">
        <f t="shared" si="85"/>
        <v>8.1286900297101909E-202</v>
      </c>
      <c r="IU89" s="86">
        <f t="shared" si="85"/>
        <v>6.5971636157215911E-228</v>
      </c>
      <c r="IV89" s="86">
        <f t="shared" si="85"/>
        <v>2.6503842830622227E-110</v>
      </c>
      <c r="IW89" s="86">
        <f t="shared" si="85"/>
        <v>3.4036017055813755E-53</v>
      </c>
      <c r="IY89" s="86">
        <f t="shared" si="86"/>
        <v>0.3575653624001871</v>
      </c>
      <c r="IZ89" s="86">
        <f t="shared" si="86"/>
        <v>0.19827924337287631</v>
      </c>
      <c r="JA89" s="86">
        <f t="shared" si="86"/>
        <v>0.12683155974651797</v>
      </c>
      <c r="JB89" s="86">
        <f t="shared" si="86"/>
        <v>0.13549660001895986</v>
      </c>
      <c r="JC89" s="86">
        <f t="shared" si="86"/>
        <v>6.7351552704336334E-2</v>
      </c>
      <c r="JD89" s="86">
        <f t="shared" si="86"/>
        <v>7.4272815159318439E-2</v>
      </c>
      <c r="JE89" s="86">
        <f t="shared" si="86"/>
        <v>9.9949205963548324E-2</v>
      </c>
      <c r="JF89" s="86">
        <f t="shared" si="86"/>
        <v>0.13660971052818147</v>
      </c>
      <c r="JG89" s="86">
        <f t="shared" si="86"/>
        <v>0.13026360547240703</v>
      </c>
      <c r="JH89" s="86">
        <f t="shared" si="86"/>
        <v>0.13833969294509221</v>
      </c>
      <c r="JI89" s="86">
        <f t="shared" si="86"/>
        <v>0.1003693932839594</v>
      </c>
      <c r="JJ89" s="86">
        <f t="shared" si="86"/>
        <v>8.3396554281029184E-2</v>
      </c>
      <c r="JK89" s="86">
        <f t="shared" si="86"/>
        <v>0.14995426454978983</v>
      </c>
      <c r="JL89" s="86">
        <f t="shared" si="86"/>
        <v>0.20743998656019058</v>
      </c>
      <c r="JM89" s="86">
        <f t="shared" si="86"/>
        <v>3.3095804961300018E-2</v>
      </c>
    </row>
    <row r="90" spans="2:273" x14ac:dyDescent="0.25">
      <c r="B90" s="2">
        <v>63</v>
      </c>
      <c r="C90" s="37">
        <v>125.85</v>
      </c>
      <c r="D90" s="37">
        <v>101.883</v>
      </c>
      <c r="E90" s="37">
        <v>101.68300000000001</v>
      </c>
      <c r="F90" s="37">
        <v>101.617</v>
      </c>
      <c r="G90" s="37">
        <v>99.85</v>
      </c>
      <c r="H90" s="37">
        <v>95.367000000000004</v>
      </c>
      <c r="I90" s="37">
        <v>97.155000000000001</v>
      </c>
      <c r="J90" s="37">
        <v>99.155000000000001</v>
      </c>
      <c r="K90" s="37">
        <v>99.293000000000006</v>
      </c>
      <c r="L90" s="37">
        <v>103.983</v>
      </c>
      <c r="M90" s="37">
        <v>103.379</v>
      </c>
      <c r="N90" s="37">
        <v>103.29300000000001</v>
      </c>
      <c r="O90" s="37">
        <v>103.69</v>
      </c>
      <c r="P90" s="37">
        <v>111.569</v>
      </c>
      <c r="Q90" s="37">
        <v>102.36799999999999</v>
      </c>
      <c r="S90" s="4">
        <f t="shared" si="88"/>
        <v>133.54243265826523</v>
      </c>
      <c r="T90" s="4">
        <f t="shared" si="88"/>
        <v>113.81962194359492</v>
      </c>
      <c r="U90" s="4">
        <f t="shared" si="88"/>
        <v>106.22511136196013</v>
      </c>
      <c r="V90" s="4">
        <f t="shared" si="88"/>
        <v>104.05092461920987</v>
      </c>
      <c r="W90" s="4">
        <f t="shared" si="88"/>
        <v>101.77547471320447</v>
      </c>
      <c r="X90" s="4">
        <f t="shared" si="88"/>
        <v>100.59204648512497</v>
      </c>
      <c r="Y90" s="4">
        <f t="shared" si="88"/>
        <v>101.93933970101691</v>
      </c>
      <c r="Z90" s="4">
        <f t="shared" si="88"/>
        <v>105.98910333648458</v>
      </c>
      <c r="AA90" s="4">
        <f t="shared" si="88"/>
        <v>103.94118092677643</v>
      </c>
      <c r="AB90" s="4">
        <f t="shared" si="88"/>
        <v>106.94715779411187</v>
      </c>
      <c r="AC90" s="4">
        <f t="shared" si="88"/>
        <v>107.38790613170082</v>
      </c>
      <c r="AD90" s="4">
        <f t="shared" si="88"/>
        <v>108.85391737455092</v>
      </c>
      <c r="AE90" s="4">
        <f t="shared" si="88"/>
        <v>112.50588053129675</v>
      </c>
      <c r="AF90" s="4">
        <f t="shared" si="88"/>
        <v>122.46755487665504</v>
      </c>
      <c r="AG90" s="4">
        <f t="shared" si="88"/>
        <v>109.37100675669801</v>
      </c>
      <c r="AI90" s="4">
        <f t="shared" si="89"/>
        <v>-7.6924326582652327</v>
      </c>
      <c r="AJ90" s="4">
        <f t="shared" si="89"/>
        <v>-11.936621943594929</v>
      </c>
      <c r="AK90" s="4">
        <f t="shared" si="89"/>
        <v>-4.5421113619601243</v>
      </c>
      <c r="AL90" s="4">
        <f t="shared" si="89"/>
        <v>-2.4339246192098614</v>
      </c>
      <c r="AM90" s="4">
        <f t="shared" si="89"/>
        <v>-1.9254747132044798</v>
      </c>
      <c r="AN90" s="4">
        <f t="shared" si="89"/>
        <v>-5.2250464851249632</v>
      </c>
      <c r="AO90" s="4">
        <f t="shared" si="89"/>
        <v>-4.7843397010169042</v>
      </c>
      <c r="AP90" s="4">
        <f t="shared" si="89"/>
        <v>-6.8341033364845742</v>
      </c>
      <c r="AQ90" s="4">
        <f t="shared" si="89"/>
        <v>-4.6481809267764191</v>
      </c>
      <c r="AR90" s="4">
        <f t="shared" si="89"/>
        <v>-2.9641577941118697</v>
      </c>
      <c r="AS90" s="4">
        <f t="shared" si="89"/>
        <v>-4.0089061317008117</v>
      </c>
      <c r="AT90" s="4">
        <f t="shared" si="89"/>
        <v>-5.5609173745509111</v>
      </c>
      <c r="AU90" s="4">
        <f t="shared" si="89"/>
        <v>-8.8158805312967559</v>
      </c>
      <c r="AV90" s="4">
        <f t="shared" si="89"/>
        <v>-10.898554876655041</v>
      </c>
      <c r="AW90" s="4">
        <f t="shared" si="89"/>
        <v>-7.0030067566980136</v>
      </c>
      <c r="AY90" s="2">
        <f t="shared" si="80"/>
        <v>99.789912238989956</v>
      </c>
      <c r="AZ90" s="2">
        <f t="shared" si="80"/>
        <v>100.66137618428402</v>
      </c>
      <c r="BA90" s="2">
        <f t="shared" si="80"/>
        <v>97.465000136789584</v>
      </c>
      <c r="BB90" s="2">
        <f t="shared" si="80"/>
        <v>95.433710134851282</v>
      </c>
      <c r="BC90" s="2">
        <f t="shared" si="80"/>
        <v>97.849482738202809</v>
      </c>
      <c r="BD90" s="2">
        <f t="shared" si="80"/>
        <v>95.68195115484211</v>
      </c>
      <c r="BE90" s="2">
        <f t="shared" si="80"/>
        <v>96.057164929281413</v>
      </c>
      <c r="BF90" s="2">
        <f t="shared" si="80"/>
        <v>97.633867587648069</v>
      </c>
      <c r="BG90" s="2">
        <f t="shared" si="80"/>
        <v>96.326568738615279</v>
      </c>
      <c r="BH90" s="2">
        <f t="shared" si="80"/>
        <v>98.562170142219799</v>
      </c>
      <c r="BI90" s="2">
        <f t="shared" si="80"/>
        <v>100.59491247106817</v>
      </c>
      <c r="BJ90" s="2">
        <f t="shared" si="80"/>
        <v>103.79801667803538</v>
      </c>
      <c r="BK90" s="2">
        <f t="shared" si="80"/>
        <v>104.82873439731205</v>
      </c>
      <c r="BL90" s="2">
        <f t="shared" si="80"/>
        <v>109.71629682094813</v>
      </c>
      <c r="BM90" s="2">
        <f t="shared" si="80"/>
        <v>108.55015620500276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>
        <f t="shared" si="81"/>
        <v>102.36799999999999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>
        <f t="shared" si="40"/>
        <v>102.36799999999999</v>
      </c>
      <c r="DK90" s="2">
        <f t="shared" si="90"/>
        <v>109.91372879924953</v>
      </c>
      <c r="DL90" s="2">
        <f t="shared" si="90"/>
        <v>115.15102228544333</v>
      </c>
      <c r="DM90" s="2">
        <f t="shared" si="90"/>
        <v>106.4969640004377</v>
      </c>
      <c r="DN90" s="2">
        <f t="shared" si="90"/>
        <v>114.00520796221322</v>
      </c>
      <c r="DO90" s="2">
        <f t="shared" si="90"/>
        <v>115.81882591093118</v>
      </c>
      <c r="DP90" s="2">
        <f t="shared" si="90"/>
        <v>110.69451351351354</v>
      </c>
      <c r="DQ90" s="2">
        <f t="shared" si="90"/>
        <v>108.66925557136082</v>
      </c>
      <c r="DR90" s="2">
        <f t="shared" si="90"/>
        <v>109.21528571428571</v>
      </c>
      <c r="DS90" s="2">
        <f t="shared" si="90"/>
        <v>110.98903063063064</v>
      </c>
      <c r="DT90" s="2">
        <f t="shared" si="90"/>
        <v>112.29135774345775</v>
      </c>
      <c r="DU90" s="2">
        <f t="shared" si="90"/>
        <v>113.13232042042041</v>
      </c>
      <c r="DV90" s="2">
        <f t="shared" si="90"/>
        <v>117.66518729255574</v>
      </c>
      <c r="DW90" s="2">
        <f t="shared" si="90"/>
        <v>120.27337478991593</v>
      </c>
      <c r="DX90" s="2">
        <f t="shared" si="90"/>
        <v>121.05779300356505</v>
      </c>
      <c r="DY90" s="2">
        <f t="shared" si="90"/>
        <v>115.2294975369458</v>
      </c>
      <c r="EA90" s="2">
        <f t="shared" si="94"/>
        <v>98.527766345394824</v>
      </c>
      <c r="EB90" s="2">
        <f t="shared" si="91"/>
        <v>98.547800968434984</v>
      </c>
      <c r="EC90" s="2">
        <f t="shared" si="91"/>
        <v>96.264276912552248</v>
      </c>
      <c r="ED90" s="2">
        <f t="shared" si="91"/>
        <v>92.859607064224107</v>
      </c>
      <c r="EE90" s="2">
        <f t="shared" si="91"/>
        <v>95.360777592884844</v>
      </c>
      <c r="EF90" s="2">
        <f t="shared" si="91"/>
        <v>93.63578409486972</v>
      </c>
      <c r="EG90" s="2">
        <f t="shared" si="91"/>
        <v>94.24592382951009</v>
      </c>
      <c r="EH90" s="2">
        <f t="shared" si="91"/>
        <v>95.893383265705921</v>
      </c>
      <c r="EI90" s="2">
        <f t="shared" si="91"/>
        <v>94.107267904211795</v>
      </c>
      <c r="EJ90" s="2">
        <f t="shared" si="91"/>
        <v>96.496627471874646</v>
      </c>
      <c r="EK90" s="2">
        <f t="shared" si="91"/>
        <v>98.777543306051371</v>
      </c>
      <c r="EL90" s="2">
        <f t="shared" si="91"/>
        <v>101.82269637455674</v>
      </c>
      <c r="EM90" s="2">
        <f t="shared" si="91"/>
        <v>102.2312864733306</v>
      </c>
      <c r="EN90" s="2">
        <f t="shared" si="91"/>
        <v>107.86668598747937</v>
      </c>
      <c r="EO90" s="2">
        <f t="shared" si="91"/>
        <v>107.34655281188151</v>
      </c>
      <c r="EQ90" s="2">
        <f t="shared" si="92"/>
        <v>98.418917880033433</v>
      </c>
      <c r="ER90" s="2">
        <f t="shared" si="92"/>
        <v>98.510206232590008</v>
      </c>
      <c r="ES90" s="2">
        <f t="shared" si="92"/>
        <v>96.692746874999997</v>
      </c>
      <c r="ET90" s="2">
        <f t="shared" si="92"/>
        <v>94.149423922621935</v>
      </c>
      <c r="EU90" s="2">
        <f t="shared" si="92"/>
        <v>96.757702610823827</v>
      </c>
      <c r="EV90" s="2">
        <f t="shared" si="92"/>
        <v>94.20578527247207</v>
      </c>
      <c r="EW90" s="2">
        <f t="shared" si="92"/>
        <v>94.864661995473568</v>
      </c>
      <c r="EX90" s="2">
        <f t="shared" si="92"/>
        <v>96.542097200786529</v>
      </c>
      <c r="EY90" s="2">
        <f t="shared" si="92"/>
        <v>95.119323025085023</v>
      </c>
      <c r="EZ90" s="2">
        <f t="shared" si="92"/>
        <v>96.834114384821504</v>
      </c>
      <c r="FA90" s="2">
        <f t="shared" si="92"/>
        <v>99.058608272381761</v>
      </c>
      <c r="FB90" s="2">
        <f t="shared" si="92"/>
        <v>101.56358836339268</v>
      </c>
      <c r="FC90" s="2">
        <f t="shared" si="92"/>
        <v>101.58416343268411</v>
      </c>
      <c r="FD90" s="2">
        <f t="shared" si="92"/>
        <v>106.49092020685509</v>
      </c>
      <c r="FE90" s="2">
        <f t="shared" si="92"/>
        <v>106.19023154356778</v>
      </c>
      <c r="FG90" s="2">
        <f t="shared" si="93"/>
        <v>0.88914404350947096</v>
      </c>
      <c r="FH90" s="2">
        <f t="shared" si="93"/>
        <v>0.87269900890677277</v>
      </c>
      <c r="FI90" s="2">
        <f t="shared" si="93"/>
        <v>0.88269889731905871</v>
      </c>
      <c r="FJ90" s="2">
        <f t="shared" si="93"/>
        <v>0.87831912862643313</v>
      </c>
      <c r="FK90" s="2">
        <f t="shared" si="93"/>
        <v>0.87840425391913957</v>
      </c>
      <c r="FL90" s="2">
        <f t="shared" si="93"/>
        <v>0.880079325474456</v>
      </c>
      <c r="FM90" s="2">
        <f t="shared" si="93"/>
        <v>0.87445634504778214</v>
      </c>
      <c r="FN90" s="2">
        <f t="shared" si="93"/>
        <v>0.86939034048690889</v>
      </c>
      <c r="FO90" s="2">
        <f t="shared" si="93"/>
        <v>0.8685932672022858</v>
      </c>
      <c r="FP90" s="2">
        <f t="shared" si="93"/>
        <v>0.86924603060000516</v>
      </c>
      <c r="FQ90" s="2">
        <f t="shared" si="93"/>
        <v>0.87341357954679166</v>
      </c>
      <c r="FR90" s="2">
        <f t="shared" si="93"/>
        <v>0.87530277974940607</v>
      </c>
      <c r="FS90" s="2">
        <f t="shared" si="93"/>
        <v>0.85601159040464836</v>
      </c>
      <c r="FT90" s="2">
        <f t="shared" si="93"/>
        <v>0.85973190956399026</v>
      </c>
      <c r="FU90" s="2">
        <f t="shared" si="93"/>
        <v>0.84725688108086628</v>
      </c>
      <c r="FW90" s="2">
        <f t="shared" si="82"/>
        <v>5.1323454116189101E-4</v>
      </c>
      <c r="FX90" s="2">
        <f t="shared" si="82"/>
        <v>8.329130559114479E-4</v>
      </c>
      <c r="FY90" s="2">
        <f t="shared" si="82"/>
        <v>9.7497018686810738E-4</v>
      </c>
      <c r="FZ90" s="2">
        <f t="shared" si="82"/>
        <v>8.4347450964466033E-4</v>
      </c>
      <c r="GA90" s="2">
        <f t="shared" si="82"/>
        <v>7.8278841941127229E-4</v>
      </c>
      <c r="GB90" s="2">
        <f t="shared" si="82"/>
        <v>8.2933432151291269E-4</v>
      </c>
      <c r="GC90" s="2">
        <f t="shared" si="82"/>
        <v>7.8113221008549688E-4</v>
      </c>
      <c r="GD90" s="2">
        <f t="shared" si="82"/>
        <v>7.9415446262907767E-4</v>
      </c>
      <c r="GE90" s="2">
        <f t="shared" si="82"/>
        <v>9.1254976088854967E-4</v>
      </c>
      <c r="GF90" s="2">
        <f t="shared" si="82"/>
        <v>9.451973429318131E-4</v>
      </c>
      <c r="GG90" s="2">
        <f t="shared" si="82"/>
        <v>8.8703230590448539E-4</v>
      </c>
      <c r="GH90" s="2">
        <f t="shared" si="82"/>
        <v>7.4978708779660779E-4</v>
      </c>
      <c r="GI90" s="2">
        <f t="shared" si="82"/>
        <v>6.2380486739448224E-4</v>
      </c>
      <c r="GJ90" s="2">
        <f t="shared" si="82"/>
        <v>4.9467607365086968E-4</v>
      </c>
      <c r="GK90" s="2">
        <f t="shared" si="82"/>
        <v>3.9969034977872239E-4</v>
      </c>
      <c r="GM90" s="86">
        <f t="shared" si="83"/>
        <v>0.25429553807004213</v>
      </c>
      <c r="GN90" s="86">
        <f t="shared" si="83"/>
        <v>0.10631370099730673</v>
      </c>
      <c r="GO90" s="86">
        <f t="shared" si="83"/>
        <v>5.8563170462808754E-2</v>
      </c>
      <c r="GP90" s="86">
        <f t="shared" si="83"/>
        <v>5.686792813467912E-2</v>
      </c>
      <c r="GQ90" s="86">
        <f t="shared" si="83"/>
        <v>1.9162663134045532E-2</v>
      </c>
      <c r="GR90" s="86">
        <f t="shared" si="83"/>
        <v>2.5195532220871234E-2</v>
      </c>
      <c r="GS90" s="86">
        <f t="shared" si="83"/>
        <v>4.0900522083526361E-2</v>
      </c>
      <c r="GT90" s="86">
        <f t="shared" si="83"/>
        <v>6.7845552314159507E-2</v>
      </c>
      <c r="GU90" s="86">
        <f t="shared" si="83"/>
        <v>6.3000879974928009E-2</v>
      </c>
      <c r="GV90" s="86">
        <f t="shared" si="83"/>
        <v>6.0087068607597605E-2</v>
      </c>
      <c r="GW90" s="86">
        <f t="shared" si="83"/>
        <v>4.0371142803081225E-2</v>
      </c>
      <c r="GX90" s="86">
        <f t="shared" si="83"/>
        <v>2.9158531532249284E-2</v>
      </c>
      <c r="GY90" s="86">
        <f t="shared" si="83"/>
        <v>7.3986597360351278E-2</v>
      </c>
      <c r="GZ90" s="86">
        <f t="shared" si="83"/>
        <v>0.12862711868693449</v>
      </c>
      <c r="HA90" s="86">
        <f t="shared" si="83"/>
        <v>8.6334263257207867E-3</v>
      </c>
      <c r="HC90" s="86">
        <f t="shared" si="73"/>
        <v>5.7790246878763581E-3</v>
      </c>
      <c r="HD90" s="86">
        <f t="shared" si="73"/>
        <v>5.4943223270004825E-3</v>
      </c>
      <c r="HE90" s="86">
        <f t="shared" si="73"/>
        <v>7.3916940345581088E-3</v>
      </c>
      <c r="HF90" s="86">
        <f t="shared" si="73"/>
        <v>5.8394440569730635E-3</v>
      </c>
      <c r="HG90" s="86">
        <f t="shared" si="87"/>
        <v>4.4364630462414515E-3</v>
      </c>
      <c r="HH90" s="86">
        <f t="shared" si="87"/>
        <v>5.0459157409279256E-3</v>
      </c>
      <c r="HI90" s="86">
        <f t="shared" si="87"/>
        <v>4.1545529311871401E-3</v>
      </c>
      <c r="HJ90" s="86">
        <f t="shared" si="87"/>
        <v>4.7323087866281708E-3</v>
      </c>
      <c r="HK90" s="86">
        <f t="shared" si="87"/>
        <v>3.9824619639656604E-3</v>
      </c>
      <c r="HL90" s="86">
        <f t="shared" si="87"/>
        <v>4.0416108607750382E-3</v>
      </c>
      <c r="HM90" s="86">
        <f t="shared" si="87"/>
        <v>6.5115186379140419E-3</v>
      </c>
      <c r="HN90" s="86">
        <f t="shared" si="87"/>
        <v>5.5229367075559487E-3</v>
      </c>
      <c r="HO90" s="86">
        <f t="shared" si="87"/>
        <v>2.2167296330806241E-3</v>
      </c>
      <c r="HP90" s="86">
        <f t="shared" si="87"/>
        <v>3.7811080931775343E-3</v>
      </c>
      <c r="HQ90" s="86">
        <f t="shared" si="87"/>
        <v>9.5553919966058574E-4</v>
      </c>
      <c r="HS90" s="86">
        <f t="shared" si="84"/>
        <v>7.6883626221834629E-45</v>
      </c>
      <c r="HT90" s="86">
        <f t="shared" si="84"/>
        <v>2.6230795720441663E-47</v>
      </c>
      <c r="HU90" s="86">
        <f t="shared" si="84"/>
        <v>3.7485957123484231E-48</v>
      </c>
      <c r="HV90" s="86">
        <f t="shared" si="84"/>
        <v>5.2271350278859389E-50</v>
      </c>
      <c r="HW90" s="86">
        <f t="shared" si="84"/>
        <v>1.3558502350785872E-53</v>
      </c>
      <c r="HX90" s="86">
        <f t="shared" si="84"/>
        <v>9.2676112607426984E-53</v>
      </c>
      <c r="HY90" s="86">
        <f t="shared" si="84"/>
        <v>2.0692393502612294E-55</v>
      </c>
      <c r="HZ90" s="86">
        <f t="shared" si="84"/>
        <v>6.7116398619778486E-55</v>
      </c>
      <c r="IA90" s="86">
        <f t="shared" si="84"/>
        <v>2.5595671011222804E-56</v>
      </c>
      <c r="IB90" s="86">
        <f t="shared" si="84"/>
        <v>6.8748499300394166E-57</v>
      </c>
      <c r="IC90" s="86">
        <f t="shared" si="84"/>
        <v>2.9763997636075474E-53</v>
      </c>
      <c r="ID90" s="86">
        <f t="shared" si="84"/>
        <v>1.2688124396138335E-54</v>
      </c>
      <c r="IE90" s="86">
        <f t="shared" si="84"/>
        <v>2.1080137794327088E-62</v>
      </c>
      <c r="IF90" s="86">
        <f t="shared" si="84"/>
        <v>4.7363782396991109E-24</v>
      </c>
      <c r="IG90" s="86">
        <f t="shared" si="84"/>
        <v>5.4475694347750006E-17</v>
      </c>
      <c r="II90" s="86">
        <f t="shared" si="85"/>
        <v>1.5647410629582758E-155</v>
      </c>
      <c r="IJ90" s="86">
        <f t="shared" si="85"/>
        <v>6.4955332406886056E-168</v>
      </c>
      <c r="IK90" s="86">
        <f t="shared" si="85"/>
        <v>6.5484608926661345E-169</v>
      </c>
      <c r="IL90" s="86">
        <f t="shared" si="85"/>
        <v>2.8140470288407403E-175</v>
      </c>
      <c r="IM90" s="86">
        <f t="shared" si="85"/>
        <v>4.3361251596702014E-189</v>
      </c>
      <c r="IN90" s="86">
        <f t="shared" si="85"/>
        <v>2.084908623961236E-188</v>
      </c>
      <c r="IO90" s="86">
        <f t="shared" si="85"/>
        <v>1.1153353044187548E-198</v>
      </c>
      <c r="IP90" s="86">
        <f t="shared" si="85"/>
        <v>8.9195278830572067E-201</v>
      </c>
      <c r="IQ90" s="86">
        <f t="shared" si="85"/>
        <v>1.4241406686216496E-202</v>
      </c>
      <c r="IR90" s="86">
        <f t="shared" si="85"/>
        <v>2.252895503950325E-195</v>
      </c>
      <c r="IS90" s="86">
        <f t="shared" si="85"/>
        <v>6.3291946750587573E-191</v>
      </c>
      <c r="IT90" s="86">
        <f t="shared" si="85"/>
        <v>8.4524701726938653E-197</v>
      </c>
      <c r="IU90" s="86">
        <f t="shared" si="85"/>
        <v>2.2498005258649137E-222</v>
      </c>
      <c r="IV90" s="86">
        <f t="shared" si="85"/>
        <v>9.9711195473676637E-108</v>
      </c>
      <c r="IW90" s="86">
        <f t="shared" si="85"/>
        <v>5.2600069228111012E-52</v>
      </c>
      <c r="IY90" s="86">
        <f t="shared" si="86"/>
        <v>0.26007456275791846</v>
      </c>
      <c r="IZ90" s="86">
        <f t="shared" si="86"/>
        <v>0.11180802332430721</v>
      </c>
      <c r="JA90" s="86">
        <f t="shared" si="86"/>
        <v>6.5954864497366858E-2</v>
      </c>
      <c r="JB90" s="86">
        <f t="shared" si="86"/>
        <v>6.2707372191652178E-2</v>
      </c>
      <c r="JC90" s="86">
        <f t="shared" si="86"/>
        <v>2.3599126180286985E-2</v>
      </c>
      <c r="JD90" s="86">
        <f t="shared" si="86"/>
        <v>3.0241447961799159E-2</v>
      </c>
      <c r="JE90" s="86">
        <f t="shared" si="86"/>
        <v>4.5055075014713501E-2</v>
      </c>
      <c r="JF90" s="86">
        <f t="shared" si="86"/>
        <v>7.2577861100787677E-2</v>
      </c>
      <c r="JG90" s="86">
        <f t="shared" si="86"/>
        <v>6.6983341938893673E-2</v>
      </c>
      <c r="JH90" s="86">
        <f t="shared" si="86"/>
        <v>6.412867946837264E-2</v>
      </c>
      <c r="JI90" s="86">
        <f t="shared" si="86"/>
        <v>4.6882661440995267E-2</v>
      </c>
      <c r="JJ90" s="86">
        <f t="shared" si="86"/>
        <v>3.4681468239805231E-2</v>
      </c>
      <c r="JK90" s="86">
        <f t="shared" si="86"/>
        <v>7.6203326993431908E-2</v>
      </c>
      <c r="JL90" s="86">
        <f t="shared" si="86"/>
        <v>0.13240822678011202</v>
      </c>
      <c r="JM90" s="86">
        <f t="shared" si="86"/>
        <v>9.5889655253814255E-3</v>
      </c>
    </row>
    <row r="91" spans="2:273" x14ac:dyDescent="0.25">
      <c r="B91" s="2">
        <v>64</v>
      </c>
      <c r="C91" s="37">
        <v>111.18300000000001</v>
      </c>
      <c r="D91" s="37">
        <v>104.583</v>
      </c>
      <c r="E91" s="37">
        <v>103.7</v>
      </c>
      <c r="F91" s="37">
        <v>100.533</v>
      </c>
      <c r="G91" s="37">
        <v>100.9</v>
      </c>
      <c r="H91" s="37">
        <v>95.15</v>
      </c>
      <c r="I91" s="37">
        <v>97.206999999999994</v>
      </c>
      <c r="J91" s="37">
        <v>101.586</v>
      </c>
      <c r="K91" s="37">
        <v>98.965999999999994</v>
      </c>
      <c r="L91" s="37">
        <v>102.70699999999999</v>
      </c>
      <c r="M91" s="37">
        <v>104.121</v>
      </c>
      <c r="N91" s="37">
        <v>108.724</v>
      </c>
      <c r="O91" s="37">
        <v>105.55200000000001</v>
      </c>
      <c r="P91" s="37">
        <v>109.5</v>
      </c>
      <c r="Q91" s="37">
        <v>103.649</v>
      </c>
      <c r="S91" s="4">
        <f t="shared" si="88"/>
        <v>121.49390645006156</v>
      </c>
      <c r="T91" s="4">
        <f t="shared" si="88"/>
        <v>108.44153625958859</v>
      </c>
      <c r="U91" s="4">
        <f t="shared" si="88"/>
        <v>104.19244749947501</v>
      </c>
      <c r="V91" s="4">
        <f t="shared" si="88"/>
        <v>101.23209304010754</v>
      </c>
      <c r="W91" s="4">
        <f t="shared" si="88"/>
        <v>101.33410115951052</v>
      </c>
      <c r="X91" s="4">
        <f t="shared" si="88"/>
        <v>100.02824904893195</v>
      </c>
      <c r="Y91" s="4">
        <f t="shared" si="88"/>
        <v>100.31786221372998</v>
      </c>
      <c r="Z91" s="4">
        <f t="shared" si="88"/>
        <v>103.28990404997135</v>
      </c>
      <c r="AA91" s="4">
        <f t="shared" si="88"/>
        <v>101.27105979765207</v>
      </c>
      <c r="AB91" s="4">
        <f t="shared" si="88"/>
        <v>103.77814432483996</v>
      </c>
      <c r="AC91" s="4">
        <f t="shared" si="88"/>
        <v>106.33891907809193</v>
      </c>
      <c r="AD91" s="4">
        <f t="shared" si="88"/>
        <v>108.13353618577389</v>
      </c>
      <c r="AE91" s="4">
        <f t="shared" si="88"/>
        <v>108.75435244509758</v>
      </c>
      <c r="AF91" s="4">
        <f t="shared" si="88"/>
        <v>117.35786813274802</v>
      </c>
      <c r="AG91" s="4">
        <f t="shared" si="88"/>
        <v>109.12862310979595</v>
      </c>
      <c r="AI91" s="4">
        <f t="shared" si="89"/>
        <v>-10.310906450061552</v>
      </c>
      <c r="AJ91" s="4">
        <f t="shared" si="89"/>
        <v>-3.8585362595885897</v>
      </c>
      <c r="AK91" s="4">
        <f t="shared" si="89"/>
        <v>-0.49244749947500566</v>
      </c>
      <c r="AL91" s="4">
        <f t="shared" si="89"/>
        <v>-0.6990930401075417</v>
      </c>
      <c r="AM91" s="4">
        <f t="shared" si="89"/>
        <v>-0.43410115951051864</v>
      </c>
      <c r="AN91" s="4">
        <f t="shared" si="89"/>
        <v>-4.8782490489319486</v>
      </c>
      <c r="AO91" s="4">
        <f t="shared" si="89"/>
        <v>-3.1108622137299875</v>
      </c>
      <c r="AP91" s="4">
        <f t="shared" si="89"/>
        <v>-1.7039040499713565</v>
      </c>
      <c r="AQ91" s="4">
        <f t="shared" si="89"/>
        <v>-2.3050597976520777</v>
      </c>
      <c r="AR91" s="4">
        <f t="shared" si="89"/>
        <v>-1.0711443248399632</v>
      </c>
      <c r="AS91" s="4">
        <f t="shared" si="89"/>
        <v>-2.2179190780919384</v>
      </c>
      <c r="AT91" s="4">
        <f t="shared" si="89"/>
        <v>0.59046381422611205</v>
      </c>
      <c r="AU91" s="4">
        <f t="shared" si="89"/>
        <v>-3.2023524450975742</v>
      </c>
      <c r="AV91" s="4">
        <f t="shared" si="89"/>
        <v>-7.857868132748024</v>
      </c>
      <c r="AW91" s="4">
        <f t="shared" si="89"/>
        <v>-5.479623109795952</v>
      </c>
      <c r="AY91" s="2">
        <f t="shared" si="80"/>
        <v>99.625431118317408</v>
      </c>
      <c r="AZ91" s="2">
        <f t="shared" si="80"/>
        <v>100.4520541924162</v>
      </c>
      <c r="BA91" s="2">
        <f t="shared" si="80"/>
        <v>97.327240145716729</v>
      </c>
      <c r="BB91" s="2">
        <f t="shared" si="80"/>
        <v>95.246724064932849</v>
      </c>
      <c r="BC91" s="2">
        <f t="shared" si="80"/>
        <v>97.645857898865188</v>
      </c>
      <c r="BD91" s="2">
        <f t="shared" si="80"/>
        <v>95.50021436313412</v>
      </c>
      <c r="BE91" s="2">
        <f t="shared" si="80"/>
        <v>95.902226370181694</v>
      </c>
      <c r="BF91" s="2">
        <f t="shared" si="80"/>
        <v>97.462946726257258</v>
      </c>
      <c r="BG91" s="2">
        <f t="shared" si="80"/>
        <v>96.155259336172605</v>
      </c>
      <c r="BH91" s="2">
        <f t="shared" si="80"/>
        <v>98.408964502571536</v>
      </c>
      <c r="BI91" s="2">
        <f t="shared" si="80"/>
        <v>100.41928548293895</v>
      </c>
      <c r="BJ91" s="2">
        <f t="shared" si="80"/>
        <v>103.58853378345225</v>
      </c>
      <c r="BK91" s="2">
        <f t="shared" si="80"/>
        <v>104.58463658109638</v>
      </c>
      <c r="BL91" s="2">
        <f t="shared" si="80"/>
        <v>109.47688070009241</v>
      </c>
      <c r="BM91" s="2">
        <f t="shared" si="80"/>
        <v>108.3673743098667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103.649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103.649</v>
      </c>
      <c r="DK91" s="2">
        <f t="shared" si="90"/>
        <v>110.09740647279548</v>
      </c>
      <c r="DL91" s="2">
        <f t="shared" si="90"/>
        <v>115.43836676149833</v>
      </c>
      <c r="DM91" s="2">
        <f t="shared" si="90"/>
        <v>106.63307790786739</v>
      </c>
      <c r="DN91" s="2">
        <f t="shared" si="90"/>
        <v>114.31289095816464</v>
      </c>
      <c r="DO91" s="2">
        <f t="shared" si="90"/>
        <v>116.12279757085021</v>
      </c>
      <c r="DP91" s="2">
        <f t="shared" si="90"/>
        <v>110.91489189189193</v>
      </c>
      <c r="DQ91" s="2">
        <f t="shared" si="90"/>
        <v>108.84678425794213</v>
      </c>
      <c r="DR91" s="2">
        <f t="shared" si="90"/>
        <v>109.38497142857143</v>
      </c>
      <c r="DS91" s="2">
        <f t="shared" si="90"/>
        <v>111.22191454311455</v>
      </c>
      <c r="DT91" s="2">
        <f t="shared" si="90"/>
        <v>112.47109957099958</v>
      </c>
      <c r="DU91" s="2">
        <f t="shared" si="90"/>
        <v>113.34813303303304</v>
      </c>
      <c r="DV91" s="2">
        <f t="shared" si="90"/>
        <v>117.93223589378854</v>
      </c>
      <c r="DW91" s="2">
        <f t="shared" si="90"/>
        <v>120.57966386554618</v>
      </c>
      <c r="DX91" s="2">
        <f t="shared" si="90"/>
        <v>121.35303966131906</v>
      </c>
      <c r="DY91" s="2">
        <f t="shared" si="90"/>
        <v>115.44408620689654</v>
      </c>
      <c r="EA91" s="2">
        <f t="shared" si="94"/>
        <v>98.43476155068069</v>
      </c>
      <c r="EB91" s="2">
        <f t="shared" si="91"/>
        <v>98.458381687385739</v>
      </c>
      <c r="EC91" s="2">
        <f t="shared" si="91"/>
        <v>96.198907250435596</v>
      </c>
      <c r="ED91" s="2">
        <f t="shared" si="91"/>
        <v>92.836435818421407</v>
      </c>
      <c r="EE91" s="2">
        <f t="shared" si="91"/>
        <v>95.311870875771092</v>
      </c>
      <c r="EF91" s="2">
        <f t="shared" si="91"/>
        <v>93.584039210269054</v>
      </c>
      <c r="EG91" s="2">
        <f t="shared" si="91"/>
        <v>94.206743845430211</v>
      </c>
      <c r="EH91" s="2">
        <f t="shared" si="91"/>
        <v>95.828853854764262</v>
      </c>
      <c r="EI91" s="2">
        <f t="shared" si="91"/>
        <v>94.075313821434605</v>
      </c>
      <c r="EJ91" s="2">
        <f t="shared" si="91"/>
        <v>96.479439180332534</v>
      </c>
      <c r="EK91" s="2">
        <f t="shared" si="91"/>
        <v>98.710043873056605</v>
      </c>
      <c r="EL91" s="2">
        <f t="shared" si="91"/>
        <v>101.72513796946231</v>
      </c>
      <c r="EM91" s="2">
        <f t="shared" si="91"/>
        <v>102.13136966954615</v>
      </c>
      <c r="EN91" s="2">
        <f t="shared" si="91"/>
        <v>107.71057359765783</v>
      </c>
      <c r="EO91" s="2">
        <f t="shared" si="91"/>
        <v>107.20441662445732</v>
      </c>
      <c r="EQ91" s="2">
        <f t="shared" si="92"/>
        <v>98.328595478612215</v>
      </c>
      <c r="ER91" s="2">
        <f t="shared" si="92"/>
        <v>98.42169414769495</v>
      </c>
      <c r="ES91" s="2">
        <f t="shared" si="92"/>
        <v>96.615602697841723</v>
      </c>
      <c r="ET91" s="2">
        <f t="shared" si="92"/>
        <v>94.091525859569856</v>
      </c>
      <c r="EU91" s="2">
        <f t="shared" si="92"/>
        <v>96.670581697926536</v>
      </c>
      <c r="EV91" s="2">
        <f t="shared" si="92"/>
        <v>94.138639363160536</v>
      </c>
      <c r="EW91" s="2">
        <f t="shared" si="92"/>
        <v>94.809071647335685</v>
      </c>
      <c r="EX91" s="2">
        <f t="shared" si="92"/>
        <v>96.460516723398001</v>
      </c>
      <c r="EY91" s="2">
        <f t="shared" si="92"/>
        <v>95.05914949199493</v>
      </c>
      <c r="EZ91" s="2">
        <f t="shared" si="92"/>
        <v>96.807598376489779</v>
      </c>
      <c r="FA91" s="2">
        <f t="shared" si="92"/>
        <v>98.983327488036849</v>
      </c>
      <c r="FB91" s="2">
        <f t="shared" si="92"/>
        <v>101.47288627226531</v>
      </c>
      <c r="FC91" s="2">
        <f t="shared" si="92"/>
        <v>101.50063759606392</v>
      </c>
      <c r="FD91" s="2">
        <f t="shared" si="92"/>
        <v>106.36806417431518</v>
      </c>
      <c r="FE91" s="2">
        <f t="shared" si="92"/>
        <v>106.08034738545035</v>
      </c>
      <c r="FG91" s="2">
        <f t="shared" si="93"/>
        <v>0.897902292521219</v>
      </c>
      <c r="FH91" s="2">
        <f t="shared" si="93"/>
        <v>0.88258493754249279</v>
      </c>
      <c r="FI91" s="2">
        <f t="shared" si="93"/>
        <v>0.8919044442730768</v>
      </c>
      <c r="FJ91" s="2">
        <f t="shared" si="93"/>
        <v>0.8878247106659235</v>
      </c>
      <c r="FK91" s="2">
        <f t="shared" si="93"/>
        <v>0.88790403475704149</v>
      </c>
      <c r="FL91" s="2">
        <f t="shared" si="93"/>
        <v>0.88946470756976859</v>
      </c>
      <c r="FM91" s="2">
        <f t="shared" si="93"/>
        <v>0.88422390748544444</v>
      </c>
      <c r="FN91" s="2">
        <f t="shared" si="93"/>
        <v>0.87949773452949398</v>
      </c>
      <c r="FO91" s="2">
        <f t="shared" si="93"/>
        <v>0.87875374144937934</v>
      </c>
      <c r="FP91" s="2">
        <f t="shared" si="93"/>
        <v>0.87936304262488785</v>
      </c>
      <c r="FQ91" s="2">
        <f t="shared" si="93"/>
        <v>0.883251439778721</v>
      </c>
      <c r="FR91" s="2">
        <f t="shared" si="93"/>
        <v>0.88501314731568637</v>
      </c>
      <c r="FS91" s="2">
        <f t="shared" si="93"/>
        <v>0.86699592531627545</v>
      </c>
      <c r="FT91" s="2">
        <f t="shared" si="93"/>
        <v>0.87047537896728844</v>
      </c>
      <c r="FU91" s="2">
        <f t="shared" si="93"/>
        <v>0.85879891419326937</v>
      </c>
      <c r="FW91" s="2">
        <f t="shared" si="82"/>
        <v>5.6272262015053323E-4</v>
      </c>
      <c r="FX91" s="2">
        <f t="shared" si="82"/>
        <v>9.1319762240176189E-4</v>
      </c>
      <c r="FY91" s="2">
        <f t="shared" si="82"/>
        <v>1.0689330043552599E-3</v>
      </c>
      <c r="FZ91" s="2">
        <f t="shared" si="82"/>
        <v>9.2477615341213107E-4</v>
      </c>
      <c r="GA91" s="2">
        <f t="shared" si="82"/>
        <v>8.5824561763972419E-4</v>
      </c>
      <c r="GB91" s="2">
        <f t="shared" si="82"/>
        <v>9.092742473833232E-4</v>
      </c>
      <c r="GC91" s="2">
        <f t="shared" si="82"/>
        <v>8.5642989420015015E-4</v>
      </c>
      <c r="GD91" s="2">
        <f t="shared" si="82"/>
        <v>8.7070634035047779E-4</v>
      </c>
      <c r="GE91" s="2">
        <f t="shared" si="82"/>
        <v>1.0005028302853918E-3</v>
      </c>
      <c r="GF91" s="2">
        <f t="shared" si="82"/>
        <v>1.0362937769791154E-3</v>
      </c>
      <c r="GG91" s="2">
        <f t="shared" si="82"/>
        <v>9.7252835442564612E-4</v>
      </c>
      <c r="GH91" s="2">
        <f t="shared" si="82"/>
        <v>8.220657268412175E-4</v>
      </c>
      <c r="GI91" s="2">
        <f t="shared" si="82"/>
        <v>6.8394727335856524E-4</v>
      </c>
      <c r="GJ91" s="2">
        <f t="shared" si="82"/>
        <v>5.4237564378737638E-4</v>
      </c>
      <c r="GK91" s="2">
        <f t="shared" si="82"/>
        <v>4.3823485478994598E-4</v>
      </c>
      <c r="GM91" s="86">
        <f t="shared" si="83"/>
        <v>0.16692487530595834</v>
      </c>
      <c r="GN91" s="86">
        <f t="shared" si="83"/>
        <v>5.0160424520697966E-2</v>
      </c>
      <c r="GO91" s="86">
        <f t="shared" si="83"/>
        <v>2.4030808391905072E-2</v>
      </c>
      <c r="GP91" s="86">
        <f t="shared" si="83"/>
        <v>1.9999792770471748E-2</v>
      </c>
      <c r="GQ91" s="86">
        <f t="shared" si="83"/>
        <v>4.2508751175074928E-3</v>
      </c>
      <c r="GR91" s="86">
        <f t="shared" si="83"/>
        <v>7.1062943372536607E-3</v>
      </c>
      <c r="GS91" s="86">
        <f t="shared" si="83"/>
        <v>1.4233973821241185E-2</v>
      </c>
      <c r="GT91" s="86">
        <f t="shared" si="83"/>
        <v>2.9867205293813051E-2</v>
      </c>
      <c r="GU91" s="86">
        <f t="shared" si="83"/>
        <v>2.6735692862069924E-2</v>
      </c>
      <c r="GV91" s="86">
        <f t="shared" si="83"/>
        <v>2.1806063484852565E-2</v>
      </c>
      <c r="GW91" s="86">
        <f t="shared" si="83"/>
        <v>1.4014567426834731E-2</v>
      </c>
      <c r="GX91" s="86">
        <f t="shared" si="83"/>
        <v>8.4755045756787217E-3</v>
      </c>
      <c r="GY91" s="86">
        <f t="shared" si="83"/>
        <v>3.1443298371781864E-2</v>
      </c>
      <c r="GZ91" s="86">
        <f t="shared" si="83"/>
        <v>7.3194728582516189E-2</v>
      </c>
      <c r="HA91" s="86">
        <f t="shared" si="83"/>
        <v>1.7418608033311939E-3</v>
      </c>
      <c r="HC91" s="86">
        <f t="shared" si="73"/>
        <v>8.8464954048409986E-3</v>
      </c>
      <c r="HD91" s="86">
        <f t="shared" si="73"/>
        <v>8.8272251499503605E-3</v>
      </c>
      <c r="HE91" s="86">
        <f t="shared" si="73"/>
        <v>1.1844732580259287E-2</v>
      </c>
      <c r="HF91" s="86">
        <f t="shared" si="73"/>
        <v>9.457496929902106E-3</v>
      </c>
      <c r="HG91" s="86">
        <f t="shared" si="87"/>
        <v>7.3805982290372574E-3</v>
      </c>
      <c r="HH91" s="86">
        <f t="shared" si="87"/>
        <v>8.3675171438164046E-3</v>
      </c>
      <c r="HI91" s="86">
        <f t="shared" si="87"/>
        <v>7.0208311908135949E-3</v>
      </c>
      <c r="HJ91" s="86">
        <f t="shared" si="87"/>
        <v>7.976053202196496E-3</v>
      </c>
      <c r="HK91" s="86">
        <f t="shared" si="87"/>
        <v>6.8568764345126858E-3</v>
      </c>
      <c r="HL91" s="86">
        <f t="shared" si="87"/>
        <v>6.9052814927884013E-3</v>
      </c>
      <c r="HM91" s="86">
        <f t="shared" si="87"/>
        <v>1.0744889597603592E-2</v>
      </c>
      <c r="HN91" s="86">
        <f t="shared" si="87"/>
        <v>9.1528545306078408E-3</v>
      </c>
      <c r="HO91" s="86">
        <f t="shared" si="87"/>
        <v>3.9173193639485855E-3</v>
      </c>
      <c r="HP91" s="86">
        <f t="shared" si="87"/>
        <v>6.2416978692146335E-3</v>
      </c>
      <c r="HQ91" s="86">
        <f t="shared" si="87"/>
        <v>1.8866362121240563E-3</v>
      </c>
      <c r="HS91" s="86">
        <f t="shared" si="84"/>
        <v>2.8415643350038661E-43</v>
      </c>
      <c r="HT91" s="86">
        <f t="shared" si="84"/>
        <v>1.6116789062254502E-45</v>
      </c>
      <c r="HU91" s="86">
        <f t="shared" si="84"/>
        <v>2.6605305649936509E-46</v>
      </c>
      <c r="HV91" s="86">
        <f t="shared" si="84"/>
        <v>4.0028547368040603E-48</v>
      </c>
      <c r="HW91" s="86">
        <f t="shared" si="84"/>
        <v>1.3798252603204475E-51</v>
      </c>
      <c r="HX91" s="86">
        <f t="shared" si="84"/>
        <v>9.3487476131673828E-51</v>
      </c>
      <c r="HY91" s="86">
        <f t="shared" si="84"/>
        <v>2.5642868704867398E-53</v>
      </c>
      <c r="HZ91" s="86">
        <f t="shared" si="84"/>
        <v>8.4283609683203014E-53</v>
      </c>
      <c r="IA91" s="86">
        <f t="shared" si="84"/>
        <v>3.8593739739202045E-54</v>
      </c>
      <c r="IB91" s="86">
        <f t="shared" si="84"/>
        <v>9.9653158836037716E-55</v>
      </c>
      <c r="IC91" s="86">
        <f t="shared" si="84"/>
        <v>3.3098587387742795E-51</v>
      </c>
      <c r="ID91" s="86">
        <f t="shared" si="84"/>
        <v>1.4440175383190456E-52</v>
      </c>
      <c r="IE91" s="86">
        <f t="shared" si="84"/>
        <v>4.050979833658705E-60</v>
      </c>
      <c r="IF91" s="86">
        <f t="shared" si="84"/>
        <v>3.0458618288472312E-23</v>
      </c>
      <c r="IG91" s="86">
        <f t="shared" si="84"/>
        <v>1.905742544984243E-16</v>
      </c>
      <c r="II91" s="86">
        <f t="shared" si="85"/>
        <v>8.0337873343812921E-152</v>
      </c>
      <c r="IJ91" s="86">
        <f t="shared" si="85"/>
        <v>1.242224135118557E-163</v>
      </c>
      <c r="IK91" s="86">
        <f t="shared" si="85"/>
        <v>1.6622533759314233E-164</v>
      </c>
      <c r="IL91" s="86">
        <f t="shared" si="85"/>
        <v>8.4851816644045665E-171</v>
      </c>
      <c r="IM91" s="86">
        <f t="shared" si="85"/>
        <v>2.6483178485667644E-184</v>
      </c>
      <c r="IN91" s="86">
        <f t="shared" si="85"/>
        <v>1.3369848411436126E-183</v>
      </c>
      <c r="IO91" s="86">
        <f t="shared" si="85"/>
        <v>1.1937747958883497E-193</v>
      </c>
      <c r="IP91" s="86">
        <f t="shared" si="85"/>
        <v>1.1095764337829268E-195</v>
      </c>
      <c r="IQ91" s="86">
        <f t="shared" si="85"/>
        <v>2.4881919052673102E-197</v>
      </c>
      <c r="IR91" s="86">
        <f t="shared" si="85"/>
        <v>2.7064596317408688E-190</v>
      </c>
      <c r="IS91" s="86">
        <f t="shared" si="85"/>
        <v>5.2436137367667217E-186</v>
      </c>
      <c r="IT91" s="86">
        <f t="shared" si="85"/>
        <v>7.5905534031633678E-192</v>
      </c>
      <c r="IU91" s="86">
        <f t="shared" si="85"/>
        <v>6.5529102467828504E-217</v>
      </c>
      <c r="IV91" s="86">
        <f t="shared" si="85"/>
        <v>3.4940254091730797E-105</v>
      </c>
      <c r="IW91" s="86">
        <f t="shared" si="85"/>
        <v>7.8747510498883005E-51</v>
      </c>
      <c r="IY91" s="86">
        <f t="shared" si="86"/>
        <v>0.17577137071079935</v>
      </c>
      <c r="IZ91" s="86">
        <f t="shared" si="86"/>
        <v>5.8987649670648325E-2</v>
      </c>
      <c r="JA91" s="86">
        <f t="shared" si="86"/>
        <v>3.587554097216436E-2</v>
      </c>
      <c r="JB91" s="86">
        <f t="shared" si="86"/>
        <v>2.9457289700373854E-2</v>
      </c>
      <c r="JC91" s="86">
        <f t="shared" si="86"/>
        <v>1.1631473346544751E-2</v>
      </c>
      <c r="JD91" s="86">
        <f t="shared" si="86"/>
        <v>1.5473811481070066E-2</v>
      </c>
      <c r="JE91" s="86">
        <f t="shared" si="86"/>
        <v>2.1254805012054779E-2</v>
      </c>
      <c r="JF91" s="86">
        <f t="shared" si="86"/>
        <v>3.7843258496009544E-2</v>
      </c>
      <c r="JG91" s="86">
        <f t="shared" si="86"/>
        <v>3.3592569296582608E-2</v>
      </c>
      <c r="JH91" s="86">
        <f t="shared" si="86"/>
        <v>2.8711344977640968E-2</v>
      </c>
      <c r="JI91" s="86">
        <f t="shared" si="86"/>
        <v>2.4759457024438325E-2</v>
      </c>
      <c r="JJ91" s="86">
        <f t="shared" si="86"/>
        <v>1.7628359106286563E-2</v>
      </c>
      <c r="JK91" s="86">
        <f t="shared" si="86"/>
        <v>3.5360617735730446E-2</v>
      </c>
      <c r="JL91" s="86">
        <f t="shared" si="86"/>
        <v>7.9436426451730824E-2</v>
      </c>
      <c r="JM91" s="86">
        <f t="shared" si="86"/>
        <v>3.6284970154554408E-3</v>
      </c>
    </row>
    <row r="92" spans="2:273" x14ac:dyDescent="0.25">
      <c r="B92" s="2">
        <v>65</v>
      </c>
      <c r="C92" s="37">
        <v>106.133</v>
      </c>
      <c r="D92" s="37">
        <v>104.617</v>
      </c>
      <c r="E92" s="37">
        <v>104.93300000000001</v>
      </c>
      <c r="F92" s="37">
        <v>103.283</v>
      </c>
      <c r="G92" s="37">
        <v>107.033</v>
      </c>
      <c r="H92" s="37">
        <v>101.867</v>
      </c>
      <c r="I92" s="37">
        <v>98.483000000000004</v>
      </c>
      <c r="J92" s="37">
        <v>100.89700000000001</v>
      </c>
      <c r="K92" s="37">
        <v>101.759</v>
      </c>
      <c r="L92" s="37">
        <v>108.983</v>
      </c>
      <c r="M92" s="37">
        <v>105.655</v>
      </c>
      <c r="N92" s="37">
        <v>110.655</v>
      </c>
      <c r="O92" s="37">
        <v>107.5</v>
      </c>
      <c r="P92" s="37">
        <v>111.63800000000001</v>
      </c>
      <c r="Q92" s="37">
        <v>105.28100000000001</v>
      </c>
      <c r="S92" s="4">
        <f t="shared" si="88"/>
        <v>114.2976716125923</v>
      </c>
      <c r="T92" s="4">
        <f t="shared" si="88"/>
        <v>107.15491179999013</v>
      </c>
      <c r="U92" s="4">
        <f t="shared" si="88"/>
        <v>105.07487492955026</v>
      </c>
      <c r="V92" s="4">
        <f t="shared" si="88"/>
        <v>101.80636228615084</v>
      </c>
      <c r="W92" s="4">
        <f t="shared" si="88"/>
        <v>102.64470583104679</v>
      </c>
      <c r="X92" s="4">
        <f t="shared" si="88"/>
        <v>101.48790785129555</v>
      </c>
      <c r="Y92" s="4">
        <f t="shared" si="88"/>
        <v>101.1501718303455</v>
      </c>
      <c r="Z92" s="4">
        <f t="shared" si="88"/>
        <v>103.54857686163248</v>
      </c>
      <c r="AA92" s="4">
        <f t="shared" si="88"/>
        <v>101.47918308922364</v>
      </c>
      <c r="AB92" s="4">
        <f t="shared" si="88"/>
        <v>104.14476441561834</v>
      </c>
      <c r="AC92" s="4">
        <f t="shared" si="88"/>
        <v>107.85711288667102</v>
      </c>
      <c r="AD92" s="4">
        <f t="shared" si="88"/>
        <v>109.48734505565793</v>
      </c>
      <c r="AE92" s="4">
        <f t="shared" si="88"/>
        <v>108.04189706260549</v>
      </c>
      <c r="AF92" s="4">
        <f t="shared" si="88"/>
        <v>115.5274530330046</v>
      </c>
      <c r="AG92" s="4">
        <f t="shared" si="88"/>
        <v>109.43249332210337</v>
      </c>
      <c r="AI92" s="4">
        <f t="shared" si="89"/>
        <v>-8.1646716125923007</v>
      </c>
      <c r="AJ92" s="4">
        <f t="shared" si="89"/>
        <v>-2.5379117999901268</v>
      </c>
      <c r="AK92" s="4">
        <f t="shared" si="89"/>
        <v>-0.14187492955025505</v>
      </c>
      <c r="AL92" s="4">
        <f t="shared" si="89"/>
        <v>1.4766377138491578</v>
      </c>
      <c r="AM92" s="4">
        <f t="shared" si="89"/>
        <v>4.3882941689532089</v>
      </c>
      <c r="AN92" s="4">
        <f t="shared" si="89"/>
        <v>0.37909214870445851</v>
      </c>
      <c r="AO92" s="4">
        <f t="shared" si="89"/>
        <v>-2.6671718303454952</v>
      </c>
      <c r="AP92" s="4">
        <f t="shared" si="89"/>
        <v>-2.6515768616324777</v>
      </c>
      <c r="AQ92" s="4">
        <f t="shared" si="89"/>
        <v>0.27981691077636128</v>
      </c>
      <c r="AR92" s="4">
        <f t="shared" si="89"/>
        <v>4.838235584381664</v>
      </c>
      <c r="AS92" s="4">
        <f t="shared" si="89"/>
        <v>-2.2021128866710171</v>
      </c>
      <c r="AT92" s="4">
        <f t="shared" si="89"/>
        <v>1.1676549443420754</v>
      </c>
      <c r="AU92" s="4">
        <f t="shared" si="89"/>
        <v>-0.54189706260548576</v>
      </c>
      <c r="AV92" s="4">
        <f t="shared" si="89"/>
        <v>-3.8894530330045995</v>
      </c>
      <c r="AW92" s="4">
        <f t="shared" si="89"/>
        <v>-4.151493322103363</v>
      </c>
      <c r="AY92" s="2">
        <f t="shared" si="80"/>
        <v>99.463491686789297</v>
      </c>
      <c r="AZ92" s="2">
        <f t="shared" si="80"/>
        <v>100.24695576506839</v>
      </c>
      <c r="BA92" s="2">
        <f t="shared" si="80"/>
        <v>97.192589233503469</v>
      </c>
      <c r="BB92" s="2">
        <f t="shared" si="80"/>
        <v>95.067740368600923</v>
      </c>
      <c r="BC92" s="2">
        <f t="shared" si="80"/>
        <v>97.449393387490147</v>
      </c>
      <c r="BD92" s="2">
        <f t="shared" si="80"/>
        <v>95.324805606917494</v>
      </c>
      <c r="BE92" s="2">
        <f t="shared" si="80"/>
        <v>95.752969050294283</v>
      </c>
      <c r="BF92" s="2">
        <f t="shared" si="80"/>
        <v>97.296701487107683</v>
      </c>
      <c r="BG92" s="2">
        <f t="shared" si="80"/>
        <v>95.990489836429333</v>
      </c>
      <c r="BH92" s="2">
        <f t="shared" si="80"/>
        <v>98.262826486600389</v>
      </c>
      <c r="BI92" s="2">
        <f t="shared" si="80"/>
        <v>100.24808815076047</v>
      </c>
      <c r="BJ92" s="2">
        <f t="shared" si="80"/>
        <v>103.38298346173954</v>
      </c>
      <c r="BK92" s="2">
        <f t="shared" si="80"/>
        <v>104.34514723428858</v>
      </c>
      <c r="BL92" s="2">
        <f t="shared" si="80"/>
        <v>109.23774891178957</v>
      </c>
      <c r="BM92" s="2">
        <f t="shared" si="80"/>
        <v>108.18269982374103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105.28100000000001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105.28100000000001</v>
      </c>
      <c r="DK92" s="2">
        <f t="shared" si="90"/>
        <v>110.28108414634146</v>
      </c>
      <c r="DL92" s="2">
        <f t="shared" si="90"/>
        <v>115.72571123755333</v>
      </c>
      <c r="DM92" s="2">
        <f t="shared" si="90"/>
        <v>106.76919181529709</v>
      </c>
      <c r="DN92" s="2">
        <f t="shared" si="90"/>
        <v>114.62057395411605</v>
      </c>
      <c r="DO92" s="2">
        <f t="shared" si="90"/>
        <v>116.42676923076924</v>
      </c>
      <c r="DP92" s="2">
        <f t="shared" si="90"/>
        <v>111.1352702702703</v>
      </c>
      <c r="DQ92" s="2">
        <f t="shared" si="90"/>
        <v>109.02431294452346</v>
      </c>
      <c r="DR92" s="2">
        <f t="shared" si="90"/>
        <v>109.55465714285714</v>
      </c>
      <c r="DS92" s="2">
        <f t="shared" si="90"/>
        <v>111.45479845559846</v>
      </c>
      <c r="DT92" s="2">
        <f t="shared" si="90"/>
        <v>112.65084139854142</v>
      </c>
      <c r="DU92" s="2">
        <f t="shared" si="90"/>
        <v>113.56394564564565</v>
      </c>
      <c r="DV92" s="2">
        <f t="shared" si="90"/>
        <v>118.19928449502136</v>
      </c>
      <c r="DW92" s="2">
        <f t="shared" si="90"/>
        <v>120.88595294117644</v>
      </c>
      <c r="DX92" s="2">
        <f t="shared" si="90"/>
        <v>121.64828631907307</v>
      </c>
      <c r="DY92" s="2">
        <f t="shared" si="90"/>
        <v>115.65867487684727</v>
      </c>
      <c r="EA92" s="2">
        <f t="shared" si="94"/>
        <v>98.341756755966571</v>
      </c>
      <c r="EB92" s="2">
        <f t="shared" si="91"/>
        <v>98.368962406336493</v>
      </c>
      <c r="EC92" s="2">
        <f t="shared" si="91"/>
        <v>96.13353758831893</v>
      </c>
      <c r="ED92" s="2">
        <f t="shared" si="91"/>
        <v>92.813264572618706</v>
      </c>
      <c r="EE92" s="2">
        <f t="shared" si="91"/>
        <v>95.262964158657326</v>
      </c>
      <c r="EF92" s="2">
        <f t="shared" si="91"/>
        <v>93.532294325668389</v>
      </c>
      <c r="EG92" s="2">
        <f t="shared" si="91"/>
        <v>94.167563861350317</v>
      </c>
      <c r="EH92" s="2">
        <f t="shared" si="91"/>
        <v>95.764324443822602</v>
      </c>
      <c r="EI92" s="2">
        <f t="shared" si="91"/>
        <v>94.043359738657429</v>
      </c>
      <c r="EJ92" s="2">
        <f t="shared" si="91"/>
        <v>96.462250888790422</v>
      </c>
      <c r="EK92" s="2">
        <f t="shared" si="91"/>
        <v>98.642544440061826</v>
      </c>
      <c r="EL92" s="2">
        <f t="shared" si="91"/>
        <v>101.62757956436788</v>
      </c>
      <c r="EM92" s="2">
        <f t="shared" si="91"/>
        <v>102.03145286576169</v>
      </c>
      <c r="EN92" s="2">
        <f t="shared" si="91"/>
        <v>107.5544612078363</v>
      </c>
      <c r="EO92" s="2">
        <f t="shared" si="91"/>
        <v>107.06228043703315</v>
      </c>
      <c r="EQ92" s="2">
        <f t="shared" si="92"/>
        <v>98.23827307719101</v>
      </c>
      <c r="ER92" s="2">
        <f t="shared" si="92"/>
        <v>98.333182062799878</v>
      </c>
      <c r="ES92" s="2">
        <f t="shared" si="92"/>
        <v>96.538458520683449</v>
      </c>
      <c r="ET92" s="2">
        <f t="shared" si="92"/>
        <v>94.033627796517777</v>
      </c>
      <c r="EU92" s="2">
        <f t="shared" si="92"/>
        <v>96.583460785029246</v>
      </c>
      <c r="EV92" s="2">
        <f t="shared" si="92"/>
        <v>94.071493453848987</v>
      </c>
      <c r="EW92" s="2">
        <f t="shared" si="92"/>
        <v>94.753481299197801</v>
      </c>
      <c r="EX92" s="2">
        <f t="shared" si="92"/>
        <v>96.378936246009459</v>
      </c>
      <c r="EY92" s="2">
        <f t="shared" si="92"/>
        <v>94.998975958904836</v>
      </c>
      <c r="EZ92" s="2">
        <f t="shared" si="92"/>
        <v>96.781082368158053</v>
      </c>
      <c r="FA92" s="2">
        <f t="shared" si="92"/>
        <v>98.908046703691952</v>
      </c>
      <c r="FB92" s="2">
        <f t="shared" si="92"/>
        <v>101.38218418113794</v>
      </c>
      <c r="FC92" s="2">
        <f t="shared" si="92"/>
        <v>101.41711175944376</v>
      </c>
      <c r="FD92" s="2">
        <f t="shared" si="92"/>
        <v>106.24520814177527</v>
      </c>
      <c r="FE92" s="2">
        <f t="shared" si="92"/>
        <v>105.97046322733293</v>
      </c>
      <c r="FG92" s="2">
        <f t="shared" si="93"/>
        <v>0.90604171060385563</v>
      </c>
      <c r="FH92" s="2">
        <f t="shared" si="93"/>
        <v>0.89179833154571897</v>
      </c>
      <c r="FI92" s="2">
        <f t="shared" si="93"/>
        <v>0.90046901871734863</v>
      </c>
      <c r="FJ92" s="2">
        <f t="shared" si="93"/>
        <v>0.89667508162295584</v>
      </c>
      <c r="FK92" s="2">
        <f t="shared" si="93"/>
        <v>0.89674887506841461</v>
      </c>
      <c r="FL92" s="2">
        <f t="shared" si="93"/>
        <v>0.89820052286364427</v>
      </c>
      <c r="FM92" s="2">
        <f t="shared" si="93"/>
        <v>0.89332423830874175</v>
      </c>
      <c r="FN92" s="2">
        <f t="shared" si="93"/>
        <v>0.88892288897945504</v>
      </c>
      <c r="FO92" s="2">
        <f t="shared" si="93"/>
        <v>0.88822969248140271</v>
      </c>
      <c r="FP92" s="2">
        <f t="shared" si="93"/>
        <v>0.88879740004716878</v>
      </c>
      <c r="FQ92" s="2">
        <f t="shared" si="93"/>
        <v>0.8924189092447915</v>
      </c>
      <c r="FR92" s="2">
        <f t="shared" si="93"/>
        <v>0.8940588743906257</v>
      </c>
      <c r="FS92" s="2">
        <f t="shared" si="93"/>
        <v>0.87726245492013832</v>
      </c>
      <c r="FT92" s="2">
        <f t="shared" si="93"/>
        <v>0.88051034642935488</v>
      </c>
      <c r="FU92" s="2">
        <f t="shared" si="93"/>
        <v>0.86960300543658708</v>
      </c>
      <c r="FW92" s="2">
        <f t="shared" si="82"/>
        <v>6.169795873639662E-4</v>
      </c>
      <c r="FX92" s="2">
        <f t="shared" si="82"/>
        <v>1.0012130711979849E-3</v>
      </c>
      <c r="FY92" s="2">
        <f t="shared" si="82"/>
        <v>1.1719408716419175E-3</v>
      </c>
      <c r="FZ92" s="2">
        <f t="shared" si="82"/>
        <v>1.0139064270528054E-3</v>
      </c>
      <c r="GA92" s="2">
        <f t="shared" si="82"/>
        <v>9.4096969251523347E-4</v>
      </c>
      <c r="GB92" s="2">
        <f t="shared" si="82"/>
        <v>9.9691193233229802E-4</v>
      </c>
      <c r="GC92" s="2">
        <f t="shared" si="82"/>
        <v>9.389791206650468E-4</v>
      </c>
      <c r="GD92" s="2">
        <f t="shared" si="82"/>
        <v>9.5463032450309382E-4</v>
      </c>
      <c r="GE92" s="2">
        <f t="shared" si="82"/>
        <v>1.0969236561576897E-3</v>
      </c>
      <c r="GF92" s="2">
        <f t="shared" si="82"/>
        <v>1.1361599382650218E-3</v>
      </c>
      <c r="GG92" s="2">
        <f t="shared" si="82"/>
        <v>1.0662560913153507E-3</v>
      </c>
      <c r="GH92" s="2">
        <f t="shared" si="82"/>
        <v>9.0130566144754022E-4</v>
      </c>
      <c r="GI92" s="2">
        <f t="shared" si="82"/>
        <v>7.4988379071804249E-4</v>
      </c>
      <c r="GJ92" s="2">
        <f t="shared" si="82"/>
        <v>5.9467194988087107E-4</v>
      </c>
      <c r="GK92" s="2">
        <f t="shared" si="82"/>
        <v>4.8049464770141939E-4</v>
      </c>
      <c r="GM92" s="86">
        <f t="shared" si="83"/>
        <v>9.9735393579623188E-2</v>
      </c>
      <c r="GN92" s="86">
        <f t="shared" si="83"/>
        <v>2.0391835196340954E-2</v>
      </c>
      <c r="GO92" s="86">
        <f t="shared" si="83"/>
        <v>8.4234406322211252E-3</v>
      </c>
      <c r="GP92" s="86">
        <f t="shared" si="83"/>
        <v>5.7085864090074554E-3</v>
      </c>
      <c r="GQ92" s="86">
        <f t="shared" si="83"/>
        <v>7.0208121949005581E-4</v>
      </c>
      <c r="GR92" s="86">
        <f t="shared" si="83"/>
        <v>1.5922615070401668E-3</v>
      </c>
      <c r="GS92" s="86">
        <f t="shared" si="83"/>
        <v>4.095743524207527E-3</v>
      </c>
      <c r="GT92" s="86">
        <f t="shared" si="83"/>
        <v>1.1390852094161087E-2</v>
      </c>
      <c r="GU92" s="86">
        <f t="shared" si="83"/>
        <v>9.7554175878075272E-3</v>
      </c>
      <c r="GV92" s="86">
        <f t="shared" si="83"/>
        <v>6.4683022167267195E-3</v>
      </c>
      <c r="GW92" s="86">
        <f t="shared" si="83"/>
        <v>4.0223757336466199E-3</v>
      </c>
      <c r="GX92" s="86">
        <f t="shared" si="83"/>
        <v>1.9586668259419311E-3</v>
      </c>
      <c r="GY92" s="86">
        <f t="shared" si="83"/>
        <v>1.1378791942118644E-2</v>
      </c>
      <c r="GZ92" s="86">
        <f t="shared" si="83"/>
        <v>3.7760079399855997E-2</v>
      </c>
      <c r="HA92" s="86">
        <f t="shared" si="83"/>
        <v>2.6701048899562641E-4</v>
      </c>
      <c r="HC92" s="86">
        <f t="shared" si="73"/>
        <v>1.3293908590888224E-2</v>
      </c>
      <c r="HD92" s="86">
        <f t="shared" si="73"/>
        <v>1.3861913212490954E-2</v>
      </c>
      <c r="HE92" s="86">
        <f t="shared" si="73"/>
        <v>1.8532119726340453E-2</v>
      </c>
      <c r="HF92" s="86">
        <f t="shared" si="73"/>
        <v>1.4955594064063557E-2</v>
      </c>
      <c r="HG92" s="86">
        <f t="shared" si="87"/>
        <v>1.197111926843767E-2</v>
      </c>
      <c r="HH92" s="86">
        <f t="shared" si="87"/>
        <v>1.3524534112365434E-2</v>
      </c>
      <c r="HI92" s="86">
        <f t="shared" si="87"/>
        <v>1.1552486499120366E-2</v>
      </c>
      <c r="HJ92" s="86">
        <f t="shared" si="87"/>
        <v>1.3084856388923075E-2</v>
      </c>
      <c r="HK92" s="86">
        <f t="shared" si="87"/>
        <v>1.1475180003614955E-2</v>
      </c>
      <c r="HL92" s="86">
        <f t="shared" si="87"/>
        <v>1.1475999815554961E-2</v>
      </c>
      <c r="HM92" s="86">
        <f t="shared" si="87"/>
        <v>1.7268984080062128E-2</v>
      </c>
      <c r="HN92" s="86">
        <f t="shared" si="87"/>
        <v>1.4779162611975283E-2</v>
      </c>
      <c r="HO92" s="86">
        <f t="shared" si="87"/>
        <v>6.7294872890753289E-3</v>
      </c>
      <c r="HP92" s="86">
        <f t="shared" si="87"/>
        <v>1.0060460559866549E-2</v>
      </c>
      <c r="HQ92" s="86">
        <f t="shared" si="87"/>
        <v>3.5942013444847285E-3</v>
      </c>
      <c r="HS92" s="86">
        <f t="shared" si="84"/>
        <v>9.8293115987831811E-42</v>
      </c>
      <c r="HT92" s="86">
        <f t="shared" si="84"/>
        <v>9.1256905420648039E-44</v>
      </c>
      <c r="HU92" s="86">
        <f t="shared" si="84"/>
        <v>1.7327272442215061E-44</v>
      </c>
      <c r="HV92" s="86">
        <f t="shared" si="84"/>
        <v>2.8137072251030531E-46</v>
      </c>
      <c r="HW92" s="86">
        <f t="shared" si="84"/>
        <v>1.2826137567231196E-49</v>
      </c>
      <c r="HX92" s="86">
        <f t="shared" si="84"/>
        <v>8.6040587594960831E-49</v>
      </c>
      <c r="HY92" s="86">
        <f t="shared" si="84"/>
        <v>2.8892375555048606E-51</v>
      </c>
      <c r="HZ92" s="86">
        <f t="shared" si="84"/>
        <v>9.6091546218599142E-51</v>
      </c>
      <c r="IA92" s="86">
        <f t="shared" si="84"/>
        <v>5.2578778739043488E-52</v>
      </c>
      <c r="IB92" s="86">
        <f t="shared" si="84"/>
        <v>1.308615315710167E-52</v>
      </c>
      <c r="IC92" s="86">
        <f t="shared" si="84"/>
        <v>3.3479181704233361E-49</v>
      </c>
      <c r="ID92" s="86">
        <f t="shared" si="84"/>
        <v>1.4971698560211805E-50</v>
      </c>
      <c r="IE92" s="86">
        <f t="shared" si="84"/>
        <v>7.0418465386084327E-58</v>
      </c>
      <c r="IF92" s="86">
        <f t="shared" si="84"/>
        <v>1.8942162986340667E-22</v>
      </c>
      <c r="IG92" s="86">
        <f t="shared" si="84"/>
        <v>6.5230170853901339E-16</v>
      </c>
      <c r="II92" s="86">
        <f t="shared" si="85"/>
        <v>3.716487379709246E-148</v>
      </c>
      <c r="IJ92" s="86">
        <f t="shared" si="85"/>
        <v>2.0890449964706564E-159</v>
      </c>
      <c r="IK92" s="86">
        <f t="shared" si="85"/>
        <v>3.6855177022433459E-160</v>
      </c>
      <c r="IL92" s="86">
        <f t="shared" si="85"/>
        <v>2.2359568686654058E-166</v>
      </c>
      <c r="IM92" s="86">
        <f t="shared" si="85"/>
        <v>1.4026574509622492E-179</v>
      </c>
      <c r="IN92" s="86">
        <f t="shared" si="85"/>
        <v>7.4215755749117882E-179</v>
      </c>
      <c r="IO92" s="86">
        <f t="shared" si="85"/>
        <v>1.1000536479349513E-188</v>
      </c>
      <c r="IP92" s="86">
        <f t="shared" si="85"/>
        <v>1.1856257137388561E-190</v>
      </c>
      <c r="IQ92" s="86">
        <f t="shared" si="85"/>
        <v>3.7061055580339725E-192</v>
      </c>
      <c r="IR92" s="86">
        <f t="shared" si="85"/>
        <v>2.7834233947311768E-185</v>
      </c>
      <c r="IS92" s="86">
        <f t="shared" si="85"/>
        <v>3.7425920993137383E-181</v>
      </c>
      <c r="IT92" s="86">
        <f t="shared" si="85"/>
        <v>5.8869693622332699E-187</v>
      </c>
      <c r="IU92" s="86">
        <f t="shared" si="85"/>
        <v>1.6301575251923476E-211</v>
      </c>
      <c r="IV92" s="86">
        <f t="shared" si="85"/>
        <v>1.1403988857481227E-102</v>
      </c>
      <c r="IW92" s="86">
        <f t="shared" si="85"/>
        <v>1.1420671889715206E-49</v>
      </c>
      <c r="IY92" s="86">
        <f t="shared" si="86"/>
        <v>0.11302930217051141</v>
      </c>
      <c r="IZ92" s="86">
        <f t="shared" si="86"/>
        <v>3.4253748408831906E-2</v>
      </c>
      <c r="JA92" s="86">
        <f t="shared" si="86"/>
        <v>2.695556035856158E-2</v>
      </c>
      <c r="JB92" s="86">
        <f t="shared" si="86"/>
        <v>2.0664180473071014E-2</v>
      </c>
      <c r="JC92" s="86">
        <f t="shared" si="86"/>
        <v>1.2673200487927727E-2</v>
      </c>
      <c r="JD92" s="86">
        <f t="shared" si="86"/>
        <v>1.51167956194056E-2</v>
      </c>
      <c r="JE92" s="86">
        <f t="shared" si="86"/>
        <v>1.5648230023327894E-2</v>
      </c>
      <c r="JF92" s="86">
        <f t="shared" si="86"/>
        <v>2.4475708483084162E-2</v>
      </c>
      <c r="JG92" s="86">
        <f t="shared" si="86"/>
        <v>2.1230597591422484E-2</v>
      </c>
      <c r="JH92" s="86">
        <f t="shared" si="86"/>
        <v>1.794430203228168E-2</v>
      </c>
      <c r="JI92" s="86">
        <f t="shared" si="86"/>
        <v>2.1291359813708749E-2</v>
      </c>
      <c r="JJ92" s="86">
        <f t="shared" si="86"/>
        <v>1.6737829437917216E-2</v>
      </c>
      <c r="JK92" s="86">
        <f t="shared" si="86"/>
        <v>1.8108279231193972E-2</v>
      </c>
      <c r="JL92" s="86">
        <f t="shared" si="86"/>
        <v>4.7820539959722547E-2</v>
      </c>
      <c r="JM92" s="86">
        <f t="shared" si="86"/>
        <v>3.8612118334810071E-3</v>
      </c>
    </row>
    <row r="93" spans="2:273" x14ac:dyDescent="0.25">
      <c r="B93" s="2">
        <v>66</v>
      </c>
      <c r="C93" s="37">
        <v>100.783</v>
      </c>
      <c r="D93" s="37">
        <v>103.783</v>
      </c>
      <c r="E93" s="37">
        <v>103.767</v>
      </c>
      <c r="F93" s="37">
        <v>105.3</v>
      </c>
      <c r="G93" s="37">
        <v>102.883</v>
      </c>
      <c r="H93" s="37">
        <v>99.533000000000001</v>
      </c>
      <c r="I93" s="37">
        <v>103.172</v>
      </c>
      <c r="J93" s="37">
        <v>103.069</v>
      </c>
      <c r="K93" s="37">
        <v>102.86199999999999</v>
      </c>
      <c r="L93" s="37">
        <v>108.172</v>
      </c>
      <c r="M93" s="37">
        <v>109.345</v>
      </c>
      <c r="N93" s="37">
        <v>112.621</v>
      </c>
      <c r="O93" s="37">
        <v>106.345</v>
      </c>
      <c r="P93" s="37">
        <v>113.89700000000001</v>
      </c>
      <c r="Q93" s="37">
        <v>108.526</v>
      </c>
      <c r="S93" s="4">
        <f t="shared" si="88"/>
        <v>111.22888290012887</v>
      </c>
      <c r="T93" s="4">
        <f t="shared" si="88"/>
        <v>108.35012011368197</v>
      </c>
      <c r="U93" s="4">
        <f t="shared" si="88"/>
        <v>107.76443106674907</v>
      </c>
      <c r="V93" s="4">
        <f t="shared" si="88"/>
        <v>104.20088984706747</v>
      </c>
      <c r="W93" s="4">
        <f t="shared" si="88"/>
        <v>104.9726413295882</v>
      </c>
      <c r="X93" s="4">
        <f t="shared" si="88"/>
        <v>104.19423955490707</v>
      </c>
      <c r="Y93" s="4">
        <f t="shared" si="88"/>
        <v>103.42941972550376</v>
      </c>
      <c r="Z93" s="4">
        <f t="shared" si="88"/>
        <v>105.68165236190683</v>
      </c>
      <c r="AA93" s="4">
        <f t="shared" si="88"/>
        <v>103.47372505153125</v>
      </c>
      <c r="AB93" s="4">
        <f t="shared" si="88"/>
        <v>106.46449129178866</v>
      </c>
      <c r="AC93" s="4">
        <f t="shared" si="88"/>
        <v>110.98850339332508</v>
      </c>
      <c r="AD93" s="4">
        <f t="shared" si="88"/>
        <v>112.09347394131541</v>
      </c>
      <c r="AE93" s="4">
        <f t="shared" si="88"/>
        <v>109.03813891182244</v>
      </c>
      <c r="AF93" s="4">
        <f t="shared" si="88"/>
        <v>115.94566195724704</v>
      </c>
      <c r="AG93" s="4">
        <f t="shared" si="88"/>
        <v>110.15053420529594</v>
      </c>
      <c r="AI93" s="4">
        <f t="shared" si="89"/>
        <v>-10.445882900128865</v>
      </c>
      <c r="AJ93" s="4">
        <f t="shared" si="89"/>
        <v>-4.5671201136819661</v>
      </c>
      <c r="AK93" s="4">
        <f t="shared" si="89"/>
        <v>-3.9974310667490727</v>
      </c>
      <c r="AL93" s="4">
        <f t="shared" si="89"/>
        <v>1.0991101529325249</v>
      </c>
      <c r="AM93" s="4">
        <f t="shared" si="89"/>
        <v>-2.0896413295882041</v>
      </c>
      <c r="AN93" s="4">
        <f t="shared" si="89"/>
        <v>-4.6612395549070698</v>
      </c>
      <c r="AO93" s="4">
        <f t="shared" si="89"/>
        <v>-0.25741972550376602</v>
      </c>
      <c r="AP93" s="4">
        <f t="shared" si="89"/>
        <v>-2.6126523619068251</v>
      </c>
      <c r="AQ93" s="4">
        <f t="shared" si="89"/>
        <v>-0.61172505153125201</v>
      </c>
      <c r="AR93" s="4">
        <f t="shared" si="89"/>
        <v>1.7075087082113356</v>
      </c>
      <c r="AS93" s="4">
        <f t="shared" si="89"/>
        <v>-1.6435033933250764</v>
      </c>
      <c r="AT93" s="4">
        <f t="shared" si="89"/>
        <v>0.52752605868458602</v>
      </c>
      <c r="AU93" s="4">
        <f t="shared" si="89"/>
        <v>-2.6931389118224445</v>
      </c>
      <c r="AV93" s="4">
        <f t="shared" si="89"/>
        <v>-2.0486619572470346</v>
      </c>
      <c r="AW93" s="4">
        <f t="shared" si="89"/>
        <v>-1.6245342052959444</v>
      </c>
      <c r="AY93" s="2">
        <f t="shared" ref="AY93:BM109" si="125">IF(OR($B93 &lt; C$230, $B93 &gt; C$233), #N/A, ((1-FG93)*DK93) + (FG93 - FW93)*EA93 + (FW93*EQ93))</f>
        <v>99.304211989473757</v>
      </c>
      <c r="AZ93" s="2">
        <f t="shared" si="125"/>
        <v>100.04628806628743</v>
      </c>
      <c r="BA93" s="2">
        <f t="shared" si="125"/>
        <v>97.061087406644418</v>
      </c>
      <c r="BB93" s="2">
        <f t="shared" si="125"/>
        <v>94.896706975550146</v>
      </c>
      <c r="BC93" s="2">
        <f t="shared" si="125"/>
        <v>97.260099690115794</v>
      </c>
      <c r="BD93" s="2">
        <f t="shared" si="125"/>
        <v>95.155685441345582</v>
      </c>
      <c r="BE93" s="2">
        <f t="shared" si="125"/>
        <v>95.609353942632325</v>
      </c>
      <c r="BF93" s="2">
        <f t="shared" si="125"/>
        <v>97.135179385292133</v>
      </c>
      <c r="BG93" s="2">
        <f t="shared" si="125"/>
        <v>95.832261548446937</v>
      </c>
      <c r="BH93" s="2">
        <f t="shared" si="125"/>
        <v>98.123655096580876</v>
      </c>
      <c r="BI93" s="2">
        <f t="shared" si="125"/>
        <v>100.08141496375094</v>
      </c>
      <c r="BJ93" s="2">
        <f t="shared" si="125"/>
        <v>103.1815599660878</v>
      </c>
      <c r="BK93" s="2">
        <f t="shared" si="125"/>
        <v>104.11058692808417</v>
      </c>
      <c r="BL93" s="2">
        <f t="shared" si="125"/>
        <v>108.99943301732559</v>
      </c>
      <c r="BM93" s="2">
        <f t="shared" si="125"/>
        <v>107.99668014068686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108.526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108.526</v>
      </c>
      <c r="DK93" s="2">
        <f t="shared" si="90"/>
        <v>110.46476181988741</v>
      </c>
      <c r="DL93" s="2">
        <f t="shared" si="90"/>
        <v>116.01305571360834</v>
      </c>
      <c r="DM93" s="2">
        <f t="shared" si="90"/>
        <v>106.90530572272678</v>
      </c>
      <c r="DN93" s="2">
        <f t="shared" si="90"/>
        <v>114.92825695006746</v>
      </c>
      <c r="DO93" s="2">
        <f t="shared" si="90"/>
        <v>116.73074089068827</v>
      </c>
      <c r="DP93" s="2">
        <f t="shared" si="90"/>
        <v>111.35564864864868</v>
      </c>
      <c r="DQ93" s="2">
        <f t="shared" si="90"/>
        <v>109.20184163110477</v>
      </c>
      <c r="DR93" s="2">
        <f t="shared" si="90"/>
        <v>109.72434285714286</v>
      </c>
      <c r="DS93" s="2">
        <f t="shared" si="90"/>
        <v>111.68768236808238</v>
      </c>
      <c r="DT93" s="2">
        <f t="shared" si="90"/>
        <v>112.83058322608323</v>
      </c>
      <c r="DU93" s="2">
        <f t="shared" si="90"/>
        <v>113.77975825825825</v>
      </c>
      <c r="DV93" s="2">
        <f t="shared" si="90"/>
        <v>118.46633309625417</v>
      </c>
      <c r="DW93" s="2">
        <f t="shared" si="90"/>
        <v>121.19224201680669</v>
      </c>
      <c r="DX93" s="2">
        <f t="shared" si="90"/>
        <v>121.94353297682709</v>
      </c>
      <c r="DY93" s="2">
        <f t="shared" si="90"/>
        <v>115.87326354679801</v>
      </c>
      <c r="EA93" s="2">
        <f t="shared" si="94"/>
        <v>98.248751961252452</v>
      </c>
      <c r="EB93" s="2">
        <f t="shared" si="91"/>
        <v>98.279543125287248</v>
      </c>
      <c r="EC93" s="2">
        <f t="shared" si="91"/>
        <v>96.068167926202264</v>
      </c>
      <c r="ED93" s="2">
        <f t="shared" si="91"/>
        <v>92.79009332681602</v>
      </c>
      <c r="EE93" s="2">
        <f t="shared" si="91"/>
        <v>95.214057441543574</v>
      </c>
      <c r="EF93" s="2">
        <f t="shared" si="91"/>
        <v>93.480549441067708</v>
      </c>
      <c r="EG93" s="2">
        <f t="shared" si="91"/>
        <v>94.128383877270423</v>
      </c>
      <c r="EH93" s="2">
        <f t="shared" si="91"/>
        <v>95.699795032880957</v>
      </c>
      <c r="EI93" s="2">
        <f t="shared" si="91"/>
        <v>94.011405655880239</v>
      </c>
      <c r="EJ93" s="2">
        <f t="shared" si="91"/>
        <v>96.44506259724831</v>
      </c>
      <c r="EK93" s="2">
        <f t="shared" si="91"/>
        <v>98.575045007067047</v>
      </c>
      <c r="EL93" s="2">
        <f t="shared" si="91"/>
        <v>101.53002115927345</v>
      </c>
      <c r="EM93" s="2">
        <f t="shared" si="91"/>
        <v>101.93153606197724</v>
      </c>
      <c r="EN93" s="2">
        <f t="shared" si="91"/>
        <v>107.39834881801477</v>
      </c>
      <c r="EO93" s="2">
        <f t="shared" si="91"/>
        <v>106.92014424960897</v>
      </c>
      <c r="EQ93" s="2">
        <f t="shared" si="92"/>
        <v>98.147950675769806</v>
      </c>
      <c r="ER93" s="2">
        <f t="shared" si="92"/>
        <v>98.244669977904806</v>
      </c>
      <c r="ES93" s="2">
        <f t="shared" si="92"/>
        <v>96.461314343525174</v>
      </c>
      <c r="ET93" s="2">
        <f t="shared" si="92"/>
        <v>93.975729733465698</v>
      </c>
      <c r="EU93" s="2">
        <f t="shared" si="92"/>
        <v>96.496339872131941</v>
      </c>
      <c r="EV93" s="2">
        <f t="shared" si="92"/>
        <v>94.004347544537453</v>
      </c>
      <c r="EW93" s="2">
        <f t="shared" si="92"/>
        <v>94.697890951059918</v>
      </c>
      <c r="EX93" s="2">
        <f t="shared" si="92"/>
        <v>96.297355768620932</v>
      </c>
      <c r="EY93" s="2">
        <f t="shared" si="92"/>
        <v>94.938802425814728</v>
      </c>
      <c r="EZ93" s="2">
        <f t="shared" si="92"/>
        <v>96.754566359826327</v>
      </c>
      <c r="FA93" s="2">
        <f t="shared" si="92"/>
        <v>98.832765919347054</v>
      </c>
      <c r="FB93" s="2">
        <f t="shared" si="92"/>
        <v>101.29148209001059</v>
      </c>
      <c r="FC93" s="2">
        <f t="shared" si="92"/>
        <v>101.33358592282357</v>
      </c>
      <c r="FD93" s="2">
        <f t="shared" si="92"/>
        <v>106.12235210923535</v>
      </c>
      <c r="FE93" s="2">
        <f t="shared" si="92"/>
        <v>105.86057906921549</v>
      </c>
      <c r="FG93" s="2">
        <f t="shared" si="93"/>
        <v>0.91359468198561122</v>
      </c>
      <c r="FH93" s="2">
        <f t="shared" si="93"/>
        <v>0.90037037431056988</v>
      </c>
      <c r="FI93" s="2">
        <f t="shared" si="93"/>
        <v>0.90842468186243797</v>
      </c>
      <c r="FJ93" s="2">
        <f t="shared" si="93"/>
        <v>0.90490197333788125</v>
      </c>
      <c r="FK93" s="2">
        <f t="shared" si="93"/>
        <v>0.9049705139235561</v>
      </c>
      <c r="FL93" s="2">
        <f t="shared" si="93"/>
        <v>0.90631864605196266</v>
      </c>
      <c r="FM93" s="2">
        <f t="shared" si="93"/>
        <v>0.90178870733061045</v>
      </c>
      <c r="FN93" s="2">
        <f t="shared" si="93"/>
        <v>0.89769660010112617</v>
      </c>
      <c r="FO93" s="2">
        <f t="shared" si="93"/>
        <v>0.89705181633558284</v>
      </c>
      <c r="FP93" s="2">
        <f t="shared" si="93"/>
        <v>0.89757988118405696</v>
      </c>
      <c r="FQ93" s="2">
        <f t="shared" si="93"/>
        <v>0.90094724876209309</v>
      </c>
      <c r="FR93" s="2">
        <f t="shared" si="93"/>
        <v>0.90247141576263035</v>
      </c>
      <c r="FS93" s="2">
        <f t="shared" si="93"/>
        <v>0.88683994818636136</v>
      </c>
      <c r="FT93" s="2">
        <f t="shared" si="93"/>
        <v>0.88986621680815936</v>
      </c>
      <c r="FU93" s="2">
        <f t="shared" si="93"/>
        <v>0.87969621945366361</v>
      </c>
      <c r="FW93" s="2">
        <f t="shared" ref="FW93:GK109" si="127">POWER(10,($B93-C$232)/C$229)/(1+POWER(10,($B93-C$232)/C$229))</f>
        <v>6.7646439841416743E-4</v>
      </c>
      <c r="FX93" s="2">
        <f t="shared" si="127"/>
        <v>1.0977022694577871E-3</v>
      </c>
      <c r="FY93" s="2">
        <f t="shared" si="127"/>
        <v>1.2848623377268789E-3</v>
      </c>
      <c r="FZ93" s="2">
        <f t="shared" si="127"/>
        <v>1.1116175519160496E-3</v>
      </c>
      <c r="GA93" s="2">
        <f t="shared" si="127"/>
        <v>1.0316590939065762E-3</v>
      </c>
      <c r="GB93" s="2">
        <f t="shared" si="127"/>
        <v>1.0929870734910246E-3</v>
      </c>
      <c r="GC93" s="2">
        <f t="shared" si="127"/>
        <v>1.0294768710915709E-3</v>
      </c>
      <c r="GD93" s="2">
        <f t="shared" si="127"/>
        <v>1.0466349400578842E-3</v>
      </c>
      <c r="GE93" s="2">
        <f t="shared" si="127"/>
        <v>1.2026255988867173E-3</v>
      </c>
      <c r="GF93" s="2">
        <f t="shared" si="127"/>
        <v>1.2456380594449024E-3</v>
      </c>
      <c r="GG93" s="2">
        <f t="shared" si="127"/>
        <v>1.1690062994113301E-3</v>
      </c>
      <c r="GH93" s="2">
        <f t="shared" si="127"/>
        <v>9.8817607765831175E-4</v>
      </c>
      <c r="GI93" s="2">
        <f t="shared" si="127"/>
        <v>8.2217174414634775E-4</v>
      </c>
      <c r="GJ93" s="2">
        <f t="shared" si="127"/>
        <v>6.5200741936083959E-4</v>
      </c>
      <c r="GK93" s="2">
        <f t="shared" si="127"/>
        <v>5.2682748229118681E-4</v>
      </c>
      <c r="GM93" s="86">
        <f t="shared" ref="GM93:HA109" si="128" xml:space="preserve"> _xlfn.NORM.DIST($B93, C$7, ABS(C$11), TRUE) * _xlfn.NORM.DIST(($B93 - C$7)*C$15, 0, ABS(C$11), TRUE) * 2</f>
        <v>5.4094067286425365E-2</v>
      </c>
      <c r="GN93" s="86">
        <f t="shared" si="128"/>
        <v>7.1224672281339366E-3</v>
      </c>
      <c r="GO93" s="86">
        <f t="shared" si="128"/>
        <v>2.5162587540001795E-3</v>
      </c>
      <c r="GP93" s="86">
        <f t="shared" si="128"/>
        <v>1.3172915154807704E-3</v>
      </c>
      <c r="GQ93" s="86">
        <f t="shared" si="128"/>
        <v>8.5945025543483539E-5</v>
      </c>
      <c r="GR93" s="86">
        <f t="shared" si="128"/>
        <v>2.8250067679062445E-4</v>
      </c>
      <c r="GS93" s="86">
        <f t="shared" si="128"/>
        <v>9.7180078239614666E-4</v>
      </c>
      <c r="GT93" s="86">
        <f t="shared" si="128"/>
        <v>3.7567527002919992E-3</v>
      </c>
      <c r="GU93" s="86">
        <f t="shared" si="128"/>
        <v>3.0546511214687932E-3</v>
      </c>
      <c r="GV93" s="86">
        <f t="shared" si="128"/>
        <v>1.5626648015819187E-3</v>
      </c>
      <c r="GW93" s="86">
        <f t="shared" si="128"/>
        <v>9.5197671644413654E-4</v>
      </c>
      <c r="GX93" s="86">
        <f t="shared" si="128"/>
        <v>3.5867112520204694E-4</v>
      </c>
      <c r="GY93" s="86">
        <f t="shared" si="128"/>
        <v>3.4986294624251161E-3</v>
      </c>
      <c r="GZ93" s="86">
        <f t="shared" si="128"/>
        <v>1.7645178577867376E-2</v>
      </c>
      <c r="HA93" s="86">
        <f t="shared" si="128"/>
        <v>3.1030616230021559E-5</v>
      </c>
      <c r="HC93" s="86">
        <f t="shared" si="73"/>
        <v>1.9613306341940428E-2</v>
      </c>
      <c r="HD93" s="86">
        <f t="shared" si="73"/>
        <v>2.1280536557654963E-2</v>
      </c>
      <c r="HE93" s="86">
        <f t="shared" si="73"/>
        <v>2.831561423377197E-2</v>
      </c>
      <c r="HF93" s="86">
        <f t="shared" si="73"/>
        <v>2.3095740255786482E-2</v>
      </c>
      <c r="HG93" s="86">
        <f t="shared" si="87"/>
        <v>1.8934201101490973E-2</v>
      </c>
      <c r="HH93" s="86">
        <f t="shared" si="87"/>
        <v>2.1310881926096963E-2</v>
      </c>
      <c r="HI93" s="86">
        <f t="shared" si="87"/>
        <v>1.8512755302979689E-2</v>
      </c>
      <c r="HJ93" s="86">
        <f t="shared" si="87"/>
        <v>2.0898071269696963E-2</v>
      </c>
      <c r="HK93" s="86">
        <f t="shared" si="87"/>
        <v>1.8670048504517964E-2</v>
      </c>
      <c r="HL93" s="86">
        <f t="shared" si="87"/>
        <v>1.8555496624374196E-2</v>
      </c>
      <c r="HM93" s="86">
        <f t="shared" si="87"/>
        <v>2.7037738776932319E-2</v>
      </c>
      <c r="HN93" s="86">
        <f t="shared" si="87"/>
        <v>2.3256156385835676E-2</v>
      </c>
      <c r="HO93" s="86">
        <f t="shared" si="87"/>
        <v>1.1240210479900323E-2</v>
      </c>
      <c r="HP93" s="86">
        <f t="shared" si="87"/>
        <v>1.5835622986364848E-2</v>
      </c>
      <c r="HQ93" s="86">
        <f t="shared" si="87"/>
        <v>6.6083555130416454E-3</v>
      </c>
      <c r="HS93" s="86">
        <f t="shared" ref="HS93:IG109" si="129" xml:space="preserve"> _xlfn.NORM.DIST($B93, C$9, ABS(C$13), TRUE) * _xlfn.NORM.DIST(($B93 - C$9)*C$17, 0, ABS(C$13), TRUE) * 2</f>
        <v>3.1822638482149661E-40</v>
      </c>
      <c r="HT93" s="86">
        <f t="shared" si="129"/>
        <v>4.7618982155036271E-42</v>
      </c>
      <c r="HU93" s="86">
        <f t="shared" si="129"/>
        <v>1.0355279446769816E-42</v>
      </c>
      <c r="HV93" s="86">
        <f t="shared" si="129"/>
        <v>1.8155066794302906E-44</v>
      </c>
      <c r="HW93" s="86">
        <f t="shared" si="129"/>
        <v>1.0890150683378692E-47</v>
      </c>
      <c r="HX93" s="86">
        <f t="shared" si="129"/>
        <v>7.2247806903578256E-47</v>
      </c>
      <c r="HY93" s="86">
        <f t="shared" si="129"/>
        <v>2.9598355871151979E-49</v>
      </c>
      <c r="HZ93" s="86">
        <f t="shared" si="129"/>
        <v>9.9463103619149549E-49</v>
      </c>
      <c r="IA93" s="86">
        <f t="shared" si="129"/>
        <v>6.4722438009605117E-50</v>
      </c>
      <c r="IB93" s="86">
        <f t="shared" si="129"/>
        <v>1.5568008396879433E-50</v>
      </c>
      <c r="IC93" s="86">
        <f t="shared" si="129"/>
        <v>3.0803120057248315E-47</v>
      </c>
      <c r="ID93" s="86">
        <f t="shared" si="129"/>
        <v>1.4141650727284055E-48</v>
      </c>
      <c r="IE93" s="86">
        <f t="shared" si="129"/>
        <v>1.1072842426283127E-55</v>
      </c>
      <c r="IF93" s="86">
        <f t="shared" si="129"/>
        <v>1.1392250827634375E-21</v>
      </c>
      <c r="IG93" s="86">
        <f t="shared" si="129"/>
        <v>2.184540524167045E-15</v>
      </c>
      <c r="II93" s="86">
        <f t="shared" ref="II93:IW109" si="130" xml:space="preserve"> _xlfn.NORM.DIST($B93, C$10, ABS(C$14), TRUE) * _xlfn.NORM.DIST(($B93 - C$10)*C$18, 0, ABS(C$14), TRUE) * 2</f>
        <v>1.5491058558578861E-144</v>
      </c>
      <c r="IJ93" s="86">
        <f t="shared" si="130"/>
        <v>3.0893014803471695E-155</v>
      </c>
      <c r="IK93" s="86">
        <f t="shared" si="130"/>
        <v>7.1374848910759599E-156</v>
      </c>
      <c r="IL93" s="86">
        <f t="shared" si="130"/>
        <v>5.1492050026408925E-162</v>
      </c>
      <c r="IM93" s="86">
        <f t="shared" si="130"/>
        <v>6.4424090378737204E-175</v>
      </c>
      <c r="IN93" s="86">
        <f t="shared" si="130"/>
        <v>3.5661360437392012E-174</v>
      </c>
      <c r="IO93" s="86">
        <f t="shared" si="130"/>
        <v>8.7273374525158861E-184</v>
      </c>
      <c r="IP93" s="86">
        <f t="shared" si="130"/>
        <v>1.0882156738508391E-185</v>
      </c>
      <c r="IQ93" s="86">
        <f t="shared" si="130"/>
        <v>4.706051753440727E-187</v>
      </c>
      <c r="IR93" s="86">
        <f t="shared" si="130"/>
        <v>2.4506219112492738E-180</v>
      </c>
      <c r="IS93" s="86">
        <f t="shared" si="130"/>
        <v>2.3013141778957212E-176</v>
      </c>
      <c r="IT93" s="86">
        <f t="shared" si="130"/>
        <v>3.9431251254303251E-182</v>
      </c>
      <c r="IU93" s="86">
        <f t="shared" si="130"/>
        <v>3.463632777231402E-206</v>
      </c>
      <c r="IV93" s="86">
        <f t="shared" si="130"/>
        <v>3.4668710250087346E-100</v>
      </c>
      <c r="IW93" s="86">
        <f t="shared" si="130"/>
        <v>1.6045460988865445E-48</v>
      </c>
      <c r="IY93" s="86">
        <f t="shared" ref="IY93:JM109" si="131">GM93+HC93+HS93+II93</f>
        <v>7.3707373628365797E-2</v>
      </c>
      <c r="IZ93" s="86">
        <f t="shared" si="131"/>
        <v>2.8403003785788899E-2</v>
      </c>
      <c r="JA93" s="86">
        <f t="shared" si="131"/>
        <v>3.0831872987772149E-2</v>
      </c>
      <c r="JB93" s="86">
        <f t="shared" si="131"/>
        <v>2.4413031771267253E-2</v>
      </c>
      <c r="JC93" s="86">
        <f t="shared" si="131"/>
        <v>1.9020146127034458E-2</v>
      </c>
      <c r="JD93" s="86">
        <f t="shared" si="131"/>
        <v>2.1593382602887588E-2</v>
      </c>
      <c r="JE93" s="86">
        <f t="shared" si="131"/>
        <v>1.9484556085375835E-2</v>
      </c>
      <c r="JF93" s="86">
        <f t="shared" si="131"/>
        <v>2.4654823969988963E-2</v>
      </c>
      <c r="JG93" s="86">
        <f t="shared" si="131"/>
        <v>2.1724699625986756E-2</v>
      </c>
      <c r="JH93" s="86">
        <f t="shared" si="131"/>
        <v>2.0118161425956113E-2</v>
      </c>
      <c r="JI93" s="86">
        <f t="shared" si="131"/>
        <v>2.7989715493376456E-2</v>
      </c>
      <c r="JJ93" s="86">
        <f t="shared" si="131"/>
        <v>2.3614827511037724E-2</v>
      </c>
      <c r="JK93" s="86">
        <f t="shared" si="131"/>
        <v>1.473883994232544E-2</v>
      </c>
      <c r="JL93" s="86">
        <f t="shared" si="131"/>
        <v>3.3480801564232221E-2</v>
      </c>
      <c r="JM93" s="86">
        <f t="shared" si="131"/>
        <v>6.6393861292738518E-3</v>
      </c>
    </row>
    <row r="94" spans="2:273" x14ac:dyDescent="0.25">
      <c r="B94" s="2">
        <v>67</v>
      </c>
      <c r="C94" s="37">
        <v>108.083</v>
      </c>
      <c r="D94" s="37">
        <v>105.283</v>
      </c>
      <c r="E94" s="37">
        <v>108.283</v>
      </c>
      <c r="F94" s="37">
        <v>106.833</v>
      </c>
      <c r="G94" s="37">
        <v>106.717</v>
      </c>
      <c r="H94" s="37">
        <v>102.65</v>
      </c>
      <c r="I94" s="37">
        <v>102.017</v>
      </c>
      <c r="J94" s="37">
        <v>106.29300000000001</v>
      </c>
      <c r="K94" s="37">
        <v>107.46599999999999</v>
      </c>
      <c r="L94" s="37">
        <v>109.53400000000001</v>
      </c>
      <c r="M94" s="37">
        <v>111.569</v>
      </c>
      <c r="N94" s="37">
        <v>111.776</v>
      </c>
      <c r="O94" s="37">
        <v>107.517</v>
      </c>
      <c r="P94" s="37">
        <v>114.259</v>
      </c>
      <c r="Q94" s="37">
        <v>110.28100000000001</v>
      </c>
      <c r="S94" s="4">
        <f t="shared" si="88"/>
        <v>111.25741028811512</v>
      </c>
      <c r="T94" s="4">
        <f t="shared" si="88"/>
        <v>111.12741207194372</v>
      </c>
      <c r="U94" s="4">
        <f t="shared" si="88"/>
        <v>111.82807849471259</v>
      </c>
      <c r="V94" s="4">
        <f t="shared" si="88"/>
        <v>107.88330018859185</v>
      </c>
      <c r="W94" s="4">
        <f t="shared" si="88"/>
        <v>108.3058783983457</v>
      </c>
      <c r="X94" s="4">
        <f t="shared" si="88"/>
        <v>108.07019272186956</v>
      </c>
      <c r="Y94" s="4">
        <f t="shared" si="88"/>
        <v>106.91291181418165</v>
      </c>
      <c r="Z94" s="4">
        <f t="shared" si="88"/>
        <v>109.25990718270549</v>
      </c>
      <c r="AA94" s="4">
        <f t="shared" si="88"/>
        <v>106.85880884429494</v>
      </c>
      <c r="AB94" s="4">
        <f t="shared" si="88"/>
        <v>110.2245999250233</v>
      </c>
      <c r="AC94" s="4">
        <f t="shared" si="88"/>
        <v>115.50884261285974</v>
      </c>
      <c r="AD94" s="4">
        <f t="shared" si="88"/>
        <v>115.8392671835061</v>
      </c>
      <c r="AE94" s="4">
        <f t="shared" si="88"/>
        <v>111.21345158261764</v>
      </c>
      <c r="AF94" s="4">
        <f t="shared" si="88"/>
        <v>117.9545735569346</v>
      </c>
      <c r="AG94" s="4">
        <f t="shared" si="88"/>
        <v>111.404578299064</v>
      </c>
      <c r="AI94" s="4">
        <f t="shared" si="89"/>
        <v>-3.1744102881151264</v>
      </c>
      <c r="AJ94" s="4">
        <f t="shared" si="89"/>
        <v>-5.8444120719437223</v>
      </c>
      <c r="AK94" s="4">
        <f t="shared" si="89"/>
        <v>-3.545078494712584</v>
      </c>
      <c r="AL94" s="4">
        <f t="shared" si="89"/>
        <v>-1.0503001885918479</v>
      </c>
      <c r="AM94" s="4">
        <f t="shared" si="89"/>
        <v>-1.5888783983456989</v>
      </c>
      <c r="AN94" s="4">
        <f t="shared" si="89"/>
        <v>-5.4201927218695545</v>
      </c>
      <c r="AO94" s="4">
        <f t="shared" si="89"/>
        <v>-4.8959118141816589</v>
      </c>
      <c r="AP94" s="4">
        <f t="shared" si="89"/>
        <v>-2.9669071827054836</v>
      </c>
      <c r="AQ94" s="4">
        <f t="shared" si="89"/>
        <v>0.60719115570505267</v>
      </c>
      <c r="AR94" s="4">
        <f t="shared" si="89"/>
        <v>-0.69059992502329237</v>
      </c>
      <c r="AS94" s="4">
        <f t="shared" si="89"/>
        <v>-3.939842612859735</v>
      </c>
      <c r="AT94" s="4">
        <f t="shared" si="89"/>
        <v>-4.0632671835060989</v>
      </c>
      <c r="AU94" s="4">
        <f t="shared" si="89"/>
        <v>-3.696451582617641</v>
      </c>
      <c r="AV94" s="4">
        <f t="shared" si="89"/>
        <v>-3.6955735569346047</v>
      </c>
      <c r="AW94" s="4">
        <f t="shared" si="89"/>
        <v>-1.1235782990639933</v>
      </c>
      <c r="AY94" s="2">
        <f t="shared" si="125"/>
        <v>99.147672759893396</v>
      </c>
      <c r="AZ94" s="2">
        <f t="shared" si="125"/>
        <v>99.850195502895431</v>
      </c>
      <c r="BA94" s="2">
        <f t="shared" si="125"/>
        <v>96.93274439871027</v>
      </c>
      <c r="BB94" s="2">
        <f t="shared" si="125"/>
        <v>94.73351626745692</v>
      </c>
      <c r="BC94" s="2">
        <f t="shared" si="125"/>
        <v>97.077929385241163</v>
      </c>
      <c r="BD94" s="2">
        <f t="shared" si="125"/>
        <v>94.992770271704131</v>
      </c>
      <c r="BE94" s="2">
        <f t="shared" si="125"/>
        <v>95.471302809579527</v>
      </c>
      <c r="BF94" s="2">
        <f t="shared" si="125"/>
        <v>96.978384348996912</v>
      </c>
      <c r="BG94" s="2">
        <f t="shared" si="125"/>
        <v>95.680524001877018</v>
      </c>
      <c r="BH94" s="2">
        <f t="shared" si="125"/>
        <v>97.991307838153332</v>
      </c>
      <c r="BI94" s="2">
        <f t="shared" si="125"/>
        <v>99.919312035681557</v>
      </c>
      <c r="BJ94" s="2">
        <f t="shared" si="125"/>
        <v>102.98439879173205</v>
      </c>
      <c r="BK94" s="2">
        <f t="shared" si="125"/>
        <v>103.88119570347799</v>
      </c>
      <c r="BL94" s="2">
        <f t="shared" si="125"/>
        <v>108.76238864796034</v>
      </c>
      <c r="BM94" s="2">
        <f t="shared" si="125"/>
        <v>107.80980369728184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110.64843949343339</v>
      </c>
      <c r="DL94" s="2">
        <f t="shared" si="90"/>
        <v>116.30040018966334</v>
      </c>
      <c r="DM94" s="2">
        <f t="shared" si="90"/>
        <v>107.04141963015648</v>
      </c>
      <c r="DN94" s="2">
        <f t="shared" si="90"/>
        <v>115.23593994601889</v>
      </c>
      <c r="DO94" s="2">
        <f t="shared" si="90"/>
        <v>117.0347125506073</v>
      </c>
      <c r="DP94" s="2">
        <f t="shared" si="90"/>
        <v>111.57602702702705</v>
      </c>
      <c r="DQ94" s="2">
        <f t="shared" si="90"/>
        <v>109.3793703176861</v>
      </c>
      <c r="DR94" s="2">
        <f t="shared" si="90"/>
        <v>109.89402857142858</v>
      </c>
      <c r="DS94" s="2">
        <f t="shared" si="90"/>
        <v>111.92056628056629</v>
      </c>
      <c r="DT94" s="2">
        <f t="shared" si="90"/>
        <v>113.01032505362507</v>
      </c>
      <c r="DU94" s="2">
        <f t="shared" si="90"/>
        <v>113.99557087087086</v>
      </c>
      <c r="DV94" s="2">
        <f t="shared" si="90"/>
        <v>118.73338169748698</v>
      </c>
      <c r="DW94" s="2">
        <f t="shared" si="90"/>
        <v>121.49853109243693</v>
      </c>
      <c r="DX94" s="2">
        <f t="shared" si="90"/>
        <v>122.23877963458109</v>
      </c>
      <c r="DY94" s="2">
        <f t="shared" si="90"/>
        <v>116.08785221674876</v>
      </c>
      <c r="EA94" s="2">
        <f t="shared" si="94"/>
        <v>98.155747166538333</v>
      </c>
      <c r="EB94" s="2">
        <f t="shared" si="91"/>
        <v>98.190123844238002</v>
      </c>
      <c r="EC94" s="2">
        <f t="shared" si="91"/>
        <v>96.002798264085612</v>
      </c>
      <c r="ED94" s="2">
        <f t="shared" si="91"/>
        <v>92.76692208101332</v>
      </c>
      <c r="EE94" s="2">
        <f t="shared" si="91"/>
        <v>95.165150724429822</v>
      </c>
      <c r="EF94" s="2">
        <f t="shared" si="91"/>
        <v>93.428804556467043</v>
      </c>
      <c r="EG94" s="2">
        <f t="shared" si="91"/>
        <v>94.089203893190543</v>
      </c>
      <c r="EH94" s="2">
        <f t="shared" si="91"/>
        <v>95.635265621939297</v>
      </c>
      <c r="EI94" s="2">
        <f t="shared" si="91"/>
        <v>93.979451573103049</v>
      </c>
      <c r="EJ94" s="2">
        <f t="shared" si="91"/>
        <v>96.427874305706197</v>
      </c>
      <c r="EK94" s="2">
        <f t="shared" si="91"/>
        <v>98.507545574072282</v>
      </c>
      <c r="EL94" s="2">
        <f t="shared" si="91"/>
        <v>101.432462754179</v>
      </c>
      <c r="EM94" s="2">
        <f t="shared" si="91"/>
        <v>101.8316192581928</v>
      </c>
      <c r="EN94" s="2">
        <f t="shared" si="91"/>
        <v>107.24223642819322</v>
      </c>
      <c r="EO94" s="2">
        <f t="shared" si="91"/>
        <v>106.7780080621848</v>
      </c>
      <c r="EQ94" s="2">
        <f t="shared" si="92"/>
        <v>98.057628274348602</v>
      </c>
      <c r="ER94" s="2">
        <f t="shared" si="92"/>
        <v>98.156157893009748</v>
      </c>
      <c r="ES94" s="2">
        <f t="shared" si="92"/>
        <v>96.384170166366914</v>
      </c>
      <c r="ET94" s="2">
        <f t="shared" si="92"/>
        <v>93.917831670413619</v>
      </c>
      <c r="EU94" s="2">
        <f t="shared" si="92"/>
        <v>96.40921895923465</v>
      </c>
      <c r="EV94" s="2">
        <f t="shared" si="92"/>
        <v>93.937201635225918</v>
      </c>
      <c r="EW94" s="2">
        <f t="shared" si="92"/>
        <v>94.642300602922035</v>
      </c>
      <c r="EX94" s="2">
        <f t="shared" si="92"/>
        <v>96.215775291232404</v>
      </c>
      <c r="EY94" s="2">
        <f t="shared" si="92"/>
        <v>94.878628892724635</v>
      </c>
      <c r="EZ94" s="2">
        <f t="shared" si="92"/>
        <v>96.728050351494602</v>
      </c>
      <c r="FA94" s="2">
        <f t="shared" si="92"/>
        <v>98.757485135002142</v>
      </c>
      <c r="FB94" s="2">
        <f t="shared" si="92"/>
        <v>101.20077999888322</v>
      </c>
      <c r="FC94" s="2">
        <f t="shared" si="92"/>
        <v>101.2500600862034</v>
      </c>
      <c r="FD94" s="2">
        <f t="shared" si="92"/>
        <v>105.99949607669544</v>
      </c>
      <c r="FE94" s="2">
        <f t="shared" si="92"/>
        <v>105.75069491109807</v>
      </c>
      <c r="FG94" s="2">
        <f t="shared" si="93"/>
        <v>0.92059370868799029</v>
      </c>
      <c r="FH94" s="2">
        <f t="shared" si="93"/>
        <v>0.90833311958870677</v>
      </c>
      <c r="FI94" s="2">
        <f t="shared" si="93"/>
        <v>0.91580389573258891</v>
      </c>
      <c r="FJ94" s="2">
        <f t="shared" si="93"/>
        <v>0.9125377198974568</v>
      </c>
      <c r="FK94" s="2">
        <f t="shared" si="93"/>
        <v>0.91260128865886103</v>
      </c>
      <c r="FL94" s="2">
        <f t="shared" si="93"/>
        <v>0.91385147228993768</v>
      </c>
      <c r="FM94" s="2">
        <f t="shared" si="93"/>
        <v>0.9096494697926385</v>
      </c>
      <c r="FN94" s="2">
        <f t="shared" si="93"/>
        <v>0.90585069693717946</v>
      </c>
      <c r="FO94" s="2">
        <f t="shared" si="93"/>
        <v>0.90525188142397028</v>
      </c>
      <c r="FP94" s="2">
        <f t="shared" si="93"/>
        <v>0.9057423042869347</v>
      </c>
      <c r="FQ94" s="2">
        <f t="shared" si="93"/>
        <v>0.90886855485573037</v>
      </c>
      <c r="FR94" s="2">
        <f t="shared" si="93"/>
        <v>0.91028297108914824</v>
      </c>
      <c r="FS94" s="2">
        <f t="shared" si="93"/>
        <v>0.8957588922586851</v>
      </c>
      <c r="FT94" s="2">
        <f t="shared" si="93"/>
        <v>0.89857391847977264</v>
      </c>
      <c r="FU94" s="2">
        <f t="shared" si="93"/>
        <v>0.88910780672397693</v>
      </c>
      <c r="FW94" s="2">
        <f t="shared" si="127"/>
        <v>7.4168005827278307E-4</v>
      </c>
      <c r="FX94" s="2">
        <f t="shared" si="127"/>
        <v>1.2034791506583865E-3</v>
      </c>
      <c r="FY94" s="2">
        <f t="shared" si="127"/>
        <v>1.4086489205516165E-3</v>
      </c>
      <c r="FZ94" s="2">
        <f t="shared" si="127"/>
        <v>1.2187337027678342E-3</v>
      </c>
      <c r="GA94" s="2">
        <f t="shared" si="127"/>
        <v>1.1310791230659525E-3</v>
      </c>
      <c r="GB94" s="2">
        <f t="shared" si="127"/>
        <v>1.1983101336391778E-3</v>
      </c>
      <c r="GC94" s="2">
        <f t="shared" si="127"/>
        <v>1.128686839070691E-3</v>
      </c>
      <c r="GD94" s="2">
        <f t="shared" si="127"/>
        <v>1.1474965198214543E-3</v>
      </c>
      <c r="GE94" s="2">
        <f t="shared" si="127"/>
        <v>1.3184997655349422E-3</v>
      </c>
      <c r="GF94" s="2">
        <f t="shared" si="127"/>
        <v>1.3656508527636929E-3</v>
      </c>
      <c r="GG94" s="2">
        <f t="shared" si="127"/>
        <v>1.2816453698554075E-3</v>
      </c>
      <c r="GH94" s="2">
        <f t="shared" si="127"/>
        <v>1.0834102335386003E-3</v>
      </c>
      <c r="GI94" s="2">
        <f t="shared" si="127"/>
        <v>9.0142188867281732E-4</v>
      </c>
      <c r="GJ94" s="2">
        <f t="shared" si="127"/>
        <v>7.148669507048667E-4</v>
      </c>
      <c r="GK94" s="2">
        <f t="shared" si="127"/>
        <v>5.7762548827967159E-4</v>
      </c>
      <c r="GM94" s="86">
        <f t="shared" si="128"/>
        <v>2.6578726941607032E-2</v>
      </c>
      <c r="GN94" s="86">
        <f t="shared" si="128"/>
        <v>2.1331359229498424E-3</v>
      </c>
      <c r="GO94" s="86">
        <f t="shared" si="128"/>
        <v>6.3951988836557225E-4</v>
      </c>
      <c r="GP94" s="86">
        <f t="shared" si="128"/>
        <v>2.4508634966974486E-4</v>
      </c>
      <c r="GQ94" s="86">
        <f t="shared" si="128"/>
        <v>7.7743983852599841E-6</v>
      </c>
      <c r="GR94" s="86">
        <f t="shared" si="128"/>
        <v>3.9600609752284133E-5</v>
      </c>
      <c r="GS94" s="86">
        <f t="shared" si="128"/>
        <v>1.8979052336420236E-4</v>
      </c>
      <c r="GT94" s="86">
        <f t="shared" si="128"/>
        <v>1.0701570342013906E-3</v>
      </c>
      <c r="GU94" s="86">
        <f t="shared" si="128"/>
        <v>8.1975880506890018E-4</v>
      </c>
      <c r="GV94" s="86">
        <f t="shared" si="128"/>
        <v>3.0672657159676195E-4</v>
      </c>
      <c r="GW94" s="86">
        <f t="shared" si="128"/>
        <v>1.8545595375902145E-4</v>
      </c>
      <c r="GX94" s="86">
        <f t="shared" si="128"/>
        <v>5.192759325963519E-5</v>
      </c>
      <c r="GY94" s="86">
        <f t="shared" si="128"/>
        <v>9.1269108361346823E-4</v>
      </c>
      <c r="GZ94" s="86">
        <f t="shared" si="128"/>
        <v>7.4656183048396408E-3</v>
      </c>
      <c r="HA94" s="86">
        <f t="shared" si="128"/>
        <v>2.7306913596162885E-6</v>
      </c>
      <c r="HC94" s="86">
        <f t="shared" si="73"/>
        <v>2.8413354961933906E-2</v>
      </c>
      <c r="HD94" s="86">
        <f t="shared" si="73"/>
        <v>3.1943426692262952E-2</v>
      </c>
      <c r="HE94" s="86">
        <f t="shared" si="73"/>
        <v>4.2259027425650547E-2</v>
      </c>
      <c r="HF94" s="86">
        <f t="shared" si="73"/>
        <v>3.4837530649654003E-2</v>
      </c>
      <c r="HG94" s="86">
        <f t="shared" si="87"/>
        <v>2.9209070952937653E-2</v>
      </c>
      <c r="HH94" s="86">
        <f t="shared" si="87"/>
        <v>3.2743699269753838E-2</v>
      </c>
      <c r="HI94" s="86">
        <f t="shared" si="87"/>
        <v>2.8898217226377143E-2</v>
      </c>
      <c r="HJ94" s="86">
        <f t="shared" si="87"/>
        <v>3.2501289348352981E-2</v>
      </c>
      <c r="HK94" s="86">
        <f t="shared" si="87"/>
        <v>2.9538573046347435E-2</v>
      </c>
      <c r="HL94" s="86">
        <f t="shared" si="87"/>
        <v>2.9196360922893561E-2</v>
      </c>
      <c r="HM94" s="86">
        <f t="shared" si="87"/>
        <v>4.124934769247246E-2</v>
      </c>
      <c r="HN94" s="86">
        <f t="shared" si="87"/>
        <v>3.5671304111363523E-2</v>
      </c>
      <c r="HO94" s="86">
        <f t="shared" si="87"/>
        <v>1.8258226873766225E-2</v>
      </c>
      <c r="HP94" s="86">
        <f t="shared" si="87"/>
        <v>2.4346294642264947E-2</v>
      </c>
      <c r="HQ94" s="86">
        <f t="shared" si="87"/>
        <v>1.1729412366258827E-2</v>
      </c>
      <c r="HS94" s="86">
        <f t="shared" si="129"/>
        <v>9.6427864184860771E-39</v>
      </c>
      <c r="HT94" s="86">
        <f t="shared" si="129"/>
        <v>2.2899661334939028E-40</v>
      </c>
      <c r="HU94" s="86">
        <f t="shared" si="129"/>
        <v>5.6789877972548106E-41</v>
      </c>
      <c r="HV94" s="86">
        <f t="shared" si="129"/>
        <v>1.0753107622880468E-42</v>
      </c>
      <c r="HW94" s="86">
        <f t="shared" si="129"/>
        <v>8.4458866664390485E-46</v>
      </c>
      <c r="HX94" s="86">
        <f t="shared" si="129"/>
        <v>5.5350919127835161E-45</v>
      </c>
      <c r="HY94" s="86">
        <f t="shared" si="129"/>
        <v>2.7569378346101359E-47</v>
      </c>
      <c r="HZ94" s="86">
        <f t="shared" si="129"/>
        <v>9.3471938191346381E-47</v>
      </c>
      <c r="IA94" s="86">
        <f t="shared" si="129"/>
        <v>7.1987635933810699E-48</v>
      </c>
      <c r="IB94" s="86">
        <f t="shared" si="129"/>
        <v>1.6778832040481154E-48</v>
      </c>
      <c r="IC94" s="86">
        <f t="shared" si="129"/>
        <v>2.577964065072552E-45</v>
      </c>
      <c r="ID94" s="86">
        <f t="shared" si="129"/>
        <v>1.216933491749762E-46</v>
      </c>
      <c r="IE94" s="86">
        <f t="shared" si="129"/>
        <v>1.5750138988049281E-53</v>
      </c>
      <c r="IF94" s="86">
        <f t="shared" si="129"/>
        <v>6.6260609511310402E-21</v>
      </c>
      <c r="IG94" s="86">
        <f t="shared" si="129"/>
        <v>7.1581978253784527E-15</v>
      </c>
      <c r="II94" s="86">
        <f t="shared" si="130"/>
        <v>5.8179142279192264E-141</v>
      </c>
      <c r="IJ94" s="86">
        <f t="shared" si="130"/>
        <v>4.0173486633616304E-151</v>
      </c>
      <c r="IK94" s="86">
        <f t="shared" si="130"/>
        <v>1.2073676711032594E-151</v>
      </c>
      <c r="IL94" s="86">
        <f t="shared" si="130"/>
        <v>1.0363191137783943E-157</v>
      </c>
      <c r="IM94" s="86">
        <f t="shared" si="130"/>
        <v>2.5660324340391277E-170</v>
      </c>
      <c r="IN94" s="86">
        <f t="shared" si="130"/>
        <v>1.4833168478198858E-169</v>
      </c>
      <c r="IO94" s="86">
        <f t="shared" si="130"/>
        <v>5.9611236688937535E-179</v>
      </c>
      <c r="IP94" s="86">
        <f t="shared" si="130"/>
        <v>8.5794877260115066E-181</v>
      </c>
      <c r="IQ94" s="86">
        <f t="shared" si="130"/>
        <v>5.0945141713060733E-182</v>
      </c>
      <c r="IR94" s="86">
        <f t="shared" si="130"/>
        <v>1.8471189483724633E-175</v>
      </c>
      <c r="IS94" s="86">
        <f t="shared" si="130"/>
        <v>1.2191105038752499E-171</v>
      </c>
      <c r="IT94" s="86">
        <f t="shared" si="130"/>
        <v>2.2809815368967596E-177</v>
      </c>
      <c r="IU94" s="86">
        <f t="shared" si="130"/>
        <v>6.2855438076011418E-201</v>
      </c>
      <c r="IV94" s="86">
        <f t="shared" si="130"/>
        <v>9.8168104836637036E-98</v>
      </c>
      <c r="IW94" s="86">
        <f t="shared" si="130"/>
        <v>2.1838355664394211E-47</v>
      </c>
      <c r="IY94" s="86">
        <f t="shared" si="131"/>
        <v>5.4992081903540935E-2</v>
      </c>
      <c r="IZ94" s="86">
        <f t="shared" si="131"/>
        <v>3.4076562615212795E-2</v>
      </c>
      <c r="JA94" s="86">
        <f t="shared" si="131"/>
        <v>4.2898547314016121E-2</v>
      </c>
      <c r="JB94" s="86">
        <f t="shared" si="131"/>
        <v>3.5082616999323746E-2</v>
      </c>
      <c r="JC94" s="86">
        <f t="shared" si="131"/>
        <v>2.9216845351322913E-2</v>
      </c>
      <c r="JD94" s="86">
        <f t="shared" si="131"/>
        <v>3.2783299879506123E-2</v>
      </c>
      <c r="JE94" s="86">
        <f t="shared" si="131"/>
        <v>2.9088007749741344E-2</v>
      </c>
      <c r="JF94" s="86">
        <f t="shared" si="131"/>
        <v>3.3571446382554375E-2</v>
      </c>
      <c r="JG94" s="86">
        <f t="shared" si="131"/>
        <v>3.0358331851416336E-2</v>
      </c>
      <c r="JH94" s="86">
        <f t="shared" si="131"/>
        <v>2.9503087494490324E-2</v>
      </c>
      <c r="JI94" s="86">
        <f t="shared" si="131"/>
        <v>4.1434803646231484E-2</v>
      </c>
      <c r="JJ94" s="86">
        <f t="shared" si="131"/>
        <v>3.572323170462316E-2</v>
      </c>
      <c r="JK94" s="86">
        <f t="shared" si="131"/>
        <v>1.9170917957379692E-2</v>
      </c>
      <c r="JL94" s="86">
        <f t="shared" si="131"/>
        <v>3.1811912947104587E-2</v>
      </c>
      <c r="JM94" s="86">
        <f t="shared" si="131"/>
        <v>1.1732143057625601E-2</v>
      </c>
    </row>
    <row r="95" spans="2:273" x14ac:dyDescent="0.25">
      <c r="B95" s="2">
        <v>68</v>
      </c>
      <c r="C95" s="37">
        <v>111.267</v>
      </c>
      <c r="D95" s="37">
        <v>108.267</v>
      </c>
      <c r="E95" s="37">
        <v>113.733</v>
      </c>
      <c r="F95" s="37">
        <v>111.05</v>
      </c>
      <c r="G95" s="37">
        <v>107.383</v>
      </c>
      <c r="H95" s="37">
        <v>106.35</v>
      </c>
      <c r="I95" s="37">
        <v>105.431</v>
      </c>
      <c r="J95" s="37">
        <v>110.36199999999999</v>
      </c>
      <c r="K95" s="37">
        <v>112</v>
      </c>
      <c r="L95" s="37">
        <v>111.517</v>
      </c>
      <c r="M95" s="37">
        <v>117.53400000000001</v>
      </c>
      <c r="N95" s="37">
        <v>119.069</v>
      </c>
      <c r="O95" s="37">
        <v>106.70699999999999</v>
      </c>
      <c r="P95" s="37">
        <v>114.31</v>
      </c>
      <c r="Q95" s="37">
        <v>110.22799999999999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113.48261725739448</v>
      </c>
      <c r="T95" s="4">
        <f t="shared" si="132"/>
        <v>115.15557968785916</v>
      </c>
      <c r="U95" s="4">
        <f t="shared" si="132"/>
        <v>117.19741826425731</v>
      </c>
      <c r="V95" s="4">
        <f t="shared" si="132"/>
        <v>112.81521349192758</v>
      </c>
      <c r="W95" s="4">
        <f t="shared" si="132"/>
        <v>112.81247967626216</v>
      </c>
      <c r="X95" s="4">
        <f t="shared" si="132"/>
        <v>113.2630217625028</v>
      </c>
      <c r="Y95" s="4">
        <f t="shared" si="132"/>
        <v>111.68862309834626</v>
      </c>
      <c r="Z95" s="4">
        <f t="shared" si="132"/>
        <v>114.23999697458886</v>
      </c>
      <c r="AA95" s="4">
        <f t="shared" si="132"/>
        <v>111.63033871552929</v>
      </c>
      <c r="AB95" s="4">
        <f t="shared" si="132"/>
        <v>115.43837118063458</v>
      </c>
      <c r="AC95" s="4">
        <f t="shared" si="132"/>
        <v>121.4892371798871</v>
      </c>
      <c r="AD95" s="4">
        <f t="shared" si="132"/>
        <v>120.84643323595172</v>
      </c>
      <c r="AE95" s="4">
        <f t="shared" si="132"/>
        <v>114.51988037193942</v>
      </c>
      <c r="AF95" s="4">
        <f t="shared" si="132"/>
        <v>121.26054988184865</v>
      </c>
      <c r="AG95" s="4">
        <f t="shared" si="132"/>
        <v>113.3984545042905</v>
      </c>
      <c r="AI95" s="4">
        <f t="shared" ref="AI95:AW111" si="133">IF(OR($B95 &lt; C$230, $B95 &gt; C$233), 0, C95-S95)</f>
        <v>-2.2156172573944843</v>
      </c>
      <c r="AJ95" s="4">
        <f t="shared" si="133"/>
        <v>-6.8885796878591634</v>
      </c>
      <c r="AK95" s="4">
        <f t="shared" si="133"/>
        <v>-3.4644182642573043</v>
      </c>
      <c r="AL95" s="4">
        <f t="shared" si="133"/>
        <v>-1.7652134919275824</v>
      </c>
      <c r="AM95" s="4">
        <f t="shared" si="133"/>
        <v>-5.4294796762621615</v>
      </c>
      <c r="AN95" s="4">
        <f t="shared" si="133"/>
        <v>-6.9130217625028081</v>
      </c>
      <c r="AO95" s="4">
        <f t="shared" si="133"/>
        <v>-6.257623098346258</v>
      </c>
      <c r="AP95" s="4">
        <f t="shared" si="133"/>
        <v>-3.8779969745888678</v>
      </c>
      <c r="AQ95" s="4">
        <f t="shared" si="133"/>
        <v>0.36966128447070901</v>
      </c>
      <c r="AR95" s="4">
        <f t="shared" si="133"/>
        <v>-3.9213711806345799</v>
      </c>
      <c r="AS95" s="4">
        <f t="shared" si="133"/>
        <v>-3.9552371798870922</v>
      </c>
      <c r="AT95" s="4">
        <f t="shared" si="133"/>
        <v>-1.7774332359517189</v>
      </c>
      <c r="AU95" s="4">
        <f t="shared" si="133"/>
        <v>-7.8128803719394284</v>
      </c>
      <c r="AV95" s="4">
        <f t="shared" si="133"/>
        <v>-6.9505498818486444</v>
      </c>
      <c r="AW95" s="4">
        <f t="shared" si="133"/>
        <v>-3.1704545042905039</v>
      </c>
      <c r="AY95" s="2">
        <f t="shared" si="125"/>
        <v>98.993921798633551</v>
      </c>
      <c r="AZ95" s="2">
        <f t="shared" si="125"/>
        <v>99.658766670227152</v>
      </c>
      <c r="BA95" s="2">
        <f t="shared" si="125"/>
        <v>96.807543748373362</v>
      </c>
      <c r="BB95" s="2">
        <f t="shared" si="125"/>
        <v>94.578013832873452</v>
      </c>
      <c r="BC95" s="2">
        <f t="shared" si="125"/>
        <v>96.902785579670009</v>
      </c>
      <c r="BD95" s="2">
        <f t="shared" si="125"/>
        <v>94.835939311084843</v>
      </c>
      <c r="BE95" s="2">
        <f t="shared" si="125"/>
        <v>95.338704375611357</v>
      </c>
      <c r="BF95" s="2">
        <f t="shared" si="125"/>
        <v>96.826282543014969</v>
      </c>
      <c r="BG95" s="2">
        <f t="shared" si="125"/>
        <v>95.535182451001447</v>
      </c>
      <c r="BH95" s="2">
        <f t="shared" si="125"/>
        <v>97.865607855041304</v>
      </c>
      <c r="BI95" s="2">
        <f t="shared" si="125"/>
        <v>99.761783171554413</v>
      </c>
      <c r="BJ95" s="2">
        <f t="shared" si="125"/>
        <v>102.79158322589757</v>
      </c>
      <c r="BK95" s="2">
        <f t="shared" si="125"/>
        <v>103.65714094299835</v>
      </c>
      <c r="BL95" s="2">
        <f t="shared" si="125"/>
        <v>108.52700047795506</v>
      </c>
      <c r="BM95" s="2">
        <f t="shared" si="125"/>
        <v>107.62250200917569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110.83211716697934</v>
      </c>
      <c r="DL95" s="2">
        <f t="shared" si="134"/>
        <v>116.58774466571833</v>
      </c>
      <c r="DM95" s="2">
        <f t="shared" si="134"/>
        <v>107.17753353758619</v>
      </c>
      <c r="DN95" s="2">
        <f t="shared" si="134"/>
        <v>115.54362294197031</v>
      </c>
      <c r="DO95" s="2">
        <f t="shared" si="134"/>
        <v>117.33868421052632</v>
      </c>
      <c r="DP95" s="2">
        <f t="shared" si="134"/>
        <v>111.79640540540544</v>
      </c>
      <c r="DQ95" s="2">
        <f t="shared" si="134"/>
        <v>109.55689900426741</v>
      </c>
      <c r="DR95" s="2">
        <f t="shared" si="134"/>
        <v>110.06371428571428</v>
      </c>
      <c r="DS95" s="2">
        <f t="shared" si="134"/>
        <v>112.15345019305019</v>
      </c>
      <c r="DT95" s="2">
        <f t="shared" si="134"/>
        <v>113.1900668811669</v>
      </c>
      <c r="DU95" s="2">
        <f t="shared" si="134"/>
        <v>114.21138348348349</v>
      </c>
      <c r="DV95" s="2">
        <f t="shared" si="134"/>
        <v>119.00043029871979</v>
      </c>
      <c r="DW95" s="2">
        <f t="shared" si="134"/>
        <v>121.8048201680672</v>
      </c>
      <c r="DX95" s="2">
        <f t="shared" si="134"/>
        <v>122.53402629233511</v>
      </c>
      <c r="DY95" s="2">
        <f t="shared" si="134"/>
        <v>116.30244088669949</v>
      </c>
      <c r="EA95" s="2">
        <f t="shared" si="94"/>
        <v>98.062742371824214</v>
      </c>
      <c r="EB95" s="2">
        <f t="shared" si="91"/>
        <v>98.100704563188771</v>
      </c>
      <c r="EC95" s="2">
        <f t="shared" si="91"/>
        <v>95.937428601968946</v>
      </c>
      <c r="ED95" s="2">
        <f t="shared" si="91"/>
        <v>92.743750835210633</v>
      </c>
      <c r="EE95" s="2">
        <f t="shared" si="91"/>
        <v>95.116244007316055</v>
      </c>
      <c r="EF95" s="2">
        <f t="shared" si="91"/>
        <v>93.377059671866363</v>
      </c>
      <c r="EG95" s="2">
        <f t="shared" si="91"/>
        <v>94.050023909110649</v>
      </c>
      <c r="EH95" s="2">
        <f t="shared" si="91"/>
        <v>95.570736210997651</v>
      </c>
      <c r="EI95" s="2">
        <f t="shared" si="91"/>
        <v>93.947497490325858</v>
      </c>
      <c r="EJ95" s="2">
        <f t="shared" si="91"/>
        <v>96.410686014164099</v>
      </c>
      <c r="EK95" s="2">
        <f t="shared" si="91"/>
        <v>98.440046141077502</v>
      </c>
      <c r="EL95" s="2">
        <f t="shared" si="91"/>
        <v>101.33490434908457</v>
      </c>
      <c r="EM95" s="2">
        <f t="shared" ref="EM95:EO158" si="135">CQ$228*$B95+CQ$229</f>
        <v>101.73170245440835</v>
      </c>
      <c r="EN95" s="2">
        <f t="shared" si="135"/>
        <v>107.08612403837169</v>
      </c>
      <c r="EO95" s="2">
        <f t="shared" si="135"/>
        <v>106.63587187476062</v>
      </c>
      <c r="EQ95" s="2">
        <f t="shared" ref="EQ95:FE111" si="136">CU$228*$B95+CU$229</f>
        <v>97.967305872927398</v>
      </c>
      <c r="ER95" s="2">
        <f t="shared" si="136"/>
        <v>98.067645808114676</v>
      </c>
      <c r="ES95" s="2">
        <f t="shared" si="136"/>
        <v>96.30702598920864</v>
      </c>
      <c r="ET95" s="2">
        <f t="shared" si="136"/>
        <v>93.85993360736154</v>
      </c>
      <c r="EU95" s="2">
        <f t="shared" si="136"/>
        <v>96.322098046337345</v>
      </c>
      <c r="EV95" s="2">
        <f t="shared" si="136"/>
        <v>93.870055725914369</v>
      </c>
      <c r="EW95" s="2">
        <f t="shared" si="136"/>
        <v>94.586710254784151</v>
      </c>
      <c r="EX95" s="2">
        <f t="shared" si="136"/>
        <v>96.134194813843877</v>
      </c>
      <c r="EY95" s="2">
        <f t="shared" si="136"/>
        <v>94.818455359634541</v>
      </c>
      <c r="EZ95" s="2">
        <f t="shared" si="136"/>
        <v>96.701534343162876</v>
      </c>
      <c r="FA95" s="2">
        <f t="shared" si="136"/>
        <v>98.682204350657244</v>
      </c>
      <c r="FB95" s="2">
        <f t="shared" si="136"/>
        <v>101.11007790775585</v>
      </c>
      <c r="FC95" s="2">
        <f t="shared" si="136"/>
        <v>101.16653424958322</v>
      </c>
      <c r="FD95" s="2">
        <f t="shared" si="136"/>
        <v>105.87664004415551</v>
      </c>
      <c r="FE95" s="2">
        <f t="shared" si="136"/>
        <v>105.64081075298064</v>
      </c>
      <c r="FG95" s="2">
        <f t="shared" ref="FG95:FU111" si="137">POWER(10,($B95-C$231)/C$229)/(1+POWER(10,($B95-C$231)/C$229))</f>
        <v>0.92707105487989605</v>
      </c>
      <c r="FH95" s="2">
        <f t="shared" si="137"/>
        <v>0.91571902709733788</v>
      </c>
      <c r="FI95" s="2">
        <f t="shared" si="137"/>
        <v>0.92263912425483563</v>
      </c>
      <c r="FJ95" s="2">
        <f t="shared" si="137"/>
        <v>0.9196148297351896</v>
      </c>
      <c r="FK95" s="2">
        <f t="shared" si="137"/>
        <v>0.91967370753647903</v>
      </c>
      <c r="FL95" s="2">
        <f t="shared" si="137"/>
        <v>0.92083150089274213</v>
      </c>
      <c r="FM95" s="2">
        <f t="shared" si="137"/>
        <v>0.91693901328576077</v>
      </c>
      <c r="FN95" s="2">
        <f t="shared" si="137"/>
        <v>0.91341755589204787</v>
      </c>
      <c r="FO95" s="2">
        <f t="shared" si="137"/>
        <v>0.91286223810965983</v>
      </c>
      <c r="FP95" s="2">
        <f t="shared" si="137"/>
        <v>0.91331704121649848</v>
      </c>
      <c r="FQ95" s="2">
        <f t="shared" si="137"/>
        <v>0.91621529995524809</v>
      </c>
      <c r="FR95" s="2">
        <f t="shared" si="137"/>
        <v>0.91752603729949922</v>
      </c>
      <c r="FS95" s="2">
        <f t="shared" si="137"/>
        <v>0.90405092652885843</v>
      </c>
      <c r="FT95" s="2">
        <f t="shared" si="137"/>
        <v>0.90666535898370715</v>
      </c>
      <c r="FU95" s="2">
        <f t="shared" si="137"/>
        <v>0.89786858979926754</v>
      </c>
      <c r="FW95" s="2">
        <f t="shared" si="127"/>
        <v>8.1317782469518367E-4</v>
      </c>
      <c r="FX95" s="2">
        <f t="shared" si="127"/>
        <v>1.3194354492227799E-3</v>
      </c>
      <c r="FY95" s="2">
        <f t="shared" si="127"/>
        <v>1.544342945165712E-3</v>
      </c>
      <c r="FZ95" s="2">
        <f t="shared" si="127"/>
        <v>1.3361578249102928E-3</v>
      </c>
      <c r="GA95" s="2">
        <f t="shared" si="127"/>
        <v>1.2400682747569988E-3</v>
      </c>
      <c r="GB95" s="2">
        <f t="shared" si="127"/>
        <v>1.3137690478619967E-3</v>
      </c>
      <c r="GC95" s="2">
        <f t="shared" si="127"/>
        <v>1.2374457593043267E-3</v>
      </c>
      <c r="GD95" s="2">
        <f t="shared" si="127"/>
        <v>1.258065635707941E-3</v>
      </c>
      <c r="GE95" s="2">
        <f t="shared" si="127"/>
        <v>1.4455223647186436E-3</v>
      </c>
      <c r="GF95" s="2">
        <f t="shared" si="127"/>
        <v>1.4972091180176176E-3</v>
      </c>
      <c r="GG95" s="2">
        <f t="shared" si="127"/>
        <v>1.4051224586713088E-3</v>
      </c>
      <c r="GH95" s="2">
        <f t="shared" si="127"/>
        <v>1.1878115419996934E-3</v>
      </c>
      <c r="GI95" s="2">
        <f t="shared" si="127"/>
        <v>9.8830349611454772E-4</v>
      </c>
      <c r="GJ95" s="2">
        <f t="shared" si="127"/>
        <v>7.8378196787479788E-4</v>
      </c>
      <c r="GK95" s="2">
        <f t="shared" si="127"/>
        <v>6.3331845969617122E-4</v>
      </c>
      <c r="GM95" s="86">
        <f t="shared" si="128"/>
        <v>1.1812497838610866E-2</v>
      </c>
      <c r="GN95" s="86">
        <f t="shared" si="128"/>
        <v>5.4705916447811474E-4</v>
      </c>
      <c r="GO95" s="86">
        <f t="shared" si="128"/>
        <v>1.3813644679959032E-4</v>
      </c>
      <c r="GP95" s="86">
        <f t="shared" si="128"/>
        <v>3.6698400519210327E-5</v>
      </c>
      <c r="GQ95" s="86">
        <f t="shared" si="128"/>
        <v>5.1862544747638264E-7</v>
      </c>
      <c r="GR95" s="86">
        <f t="shared" si="128"/>
        <v>4.3795211712127154E-6</v>
      </c>
      <c r="GS95" s="86">
        <f t="shared" si="128"/>
        <v>3.0472874490910989E-5</v>
      </c>
      <c r="GT95" s="86">
        <f t="shared" si="128"/>
        <v>2.6311459051959969E-4</v>
      </c>
      <c r="GU95" s="86">
        <f t="shared" si="128"/>
        <v>1.8839922405333866E-4</v>
      </c>
      <c r="GV95" s="86">
        <f t="shared" si="128"/>
        <v>4.883699228199561E-5</v>
      </c>
      <c r="GW95" s="86">
        <f t="shared" si="128"/>
        <v>2.9704868337957852E-5</v>
      </c>
      <c r="GX95" s="86">
        <f t="shared" si="128"/>
        <v>5.935053154660492E-6</v>
      </c>
      <c r="GY95" s="86">
        <f t="shared" si="128"/>
        <v>2.0184206568528071E-4</v>
      </c>
      <c r="GZ95" s="86">
        <f t="shared" si="128"/>
        <v>2.8594494009961725E-3</v>
      </c>
      <c r="HA95" s="86">
        <f t="shared" si="128"/>
        <v>1.8184741017993034E-7</v>
      </c>
      <c r="HC95" s="86">
        <f t="shared" si="73"/>
        <v>4.0423150951681197E-2</v>
      </c>
      <c r="HD95" s="86">
        <f t="shared" si="73"/>
        <v>4.6892952717148786E-2</v>
      </c>
      <c r="HE95" s="86">
        <f t="shared" si="73"/>
        <v>6.1617975871054616E-2</v>
      </c>
      <c r="HF95" s="86">
        <f t="shared" si="73"/>
        <v>5.1338854506255367E-2</v>
      </c>
      <c r="HG95" s="86">
        <f t="shared" si="87"/>
        <v>4.3958883547386148E-2</v>
      </c>
      <c r="HH95" s="86">
        <f t="shared" si="87"/>
        <v>4.9068841989584076E-2</v>
      </c>
      <c r="HI95" s="86">
        <f t="shared" si="87"/>
        <v>4.3952370028029299E-2</v>
      </c>
      <c r="HJ95" s="86">
        <f t="shared" si="87"/>
        <v>4.9233959580997688E-2</v>
      </c>
      <c r="HK95" s="86">
        <f t="shared" si="87"/>
        <v>4.5457936880394817E-2</v>
      </c>
      <c r="HL95" s="86">
        <f t="shared" si="87"/>
        <v>4.4716944099637591E-2</v>
      </c>
      <c r="HM95" s="86">
        <f t="shared" si="87"/>
        <v>6.1337148954542016E-2</v>
      </c>
      <c r="HN95" s="86">
        <f t="shared" si="87"/>
        <v>5.334606804810467E-2</v>
      </c>
      <c r="HO95" s="86">
        <f t="shared" si="87"/>
        <v>2.8849444657294263E-2</v>
      </c>
      <c r="HP95" s="86">
        <f t="shared" si="87"/>
        <v>3.656771167875314E-2</v>
      </c>
      <c r="HQ95" s="86">
        <f t="shared" si="87"/>
        <v>2.0103929779581746E-2</v>
      </c>
      <c r="HS95" s="86">
        <f t="shared" si="129"/>
        <v>2.7348173810458858E-37</v>
      </c>
      <c r="HT95" s="86">
        <f t="shared" si="129"/>
        <v>1.0148935253772919E-38</v>
      </c>
      <c r="HU95" s="86">
        <f t="shared" si="129"/>
        <v>2.8580239582890028E-39</v>
      </c>
      <c r="HV95" s="86">
        <f t="shared" si="129"/>
        <v>5.8464886890044717E-41</v>
      </c>
      <c r="HW95" s="86">
        <f t="shared" si="129"/>
        <v>5.983256094333398E-44</v>
      </c>
      <c r="HX95" s="86">
        <f t="shared" si="129"/>
        <v>3.8691168316727213E-43</v>
      </c>
      <c r="HY95" s="86">
        <f t="shared" si="129"/>
        <v>2.3349050562802366E-45</v>
      </c>
      <c r="HZ95" s="86">
        <f t="shared" si="129"/>
        <v>7.9753736072449572E-45</v>
      </c>
      <c r="IA95" s="86">
        <f t="shared" si="129"/>
        <v>7.2348254944404179E-46</v>
      </c>
      <c r="IB95" s="86">
        <f t="shared" si="129"/>
        <v>1.6383472665568601E-46</v>
      </c>
      <c r="IC95" s="86">
        <f t="shared" si="129"/>
        <v>1.9625899059997192E-43</v>
      </c>
      <c r="ID95" s="86">
        <f t="shared" si="129"/>
        <v>9.5406731490764571E-45</v>
      </c>
      <c r="IE95" s="86">
        <f t="shared" si="129"/>
        <v>2.0266063022744163E-51</v>
      </c>
      <c r="IF95" s="86">
        <f t="shared" si="129"/>
        <v>3.7271154437178281E-20</v>
      </c>
      <c r="IG95" s="86">
        <f t="shared" si="129"/>
        <v>2.2950081393255375E-14</v>
      </c>
      <c r="II95" s="86">
        <f t="shared" si="130"/>
        <v>1.9687613085200674E-137</v>
      </c>
      <c r="IJ95" s="86">
        <f t="shared" si="130"/>
        <v>4.5939646243571366E-147</v>
      </c>
      <c r="IK95" s="86">
        <f t="shared" si="130"/>
        <v>1.7839547543436481E-147</v>
      </c>
      <c r="IL95" s="86">
        <f t="shared" si="130"/>
        <v>1.8227435326553919E-153</v>
      </c>
      <c r="IM95" s="86">
        <f t="shared" si="130"/>
        <v>8.8632961428448673E-166</v>
      </c>
      <c r="IN95" s="86">
        <f t="shared" si="130"/>
        <v>5.3408002473159673E-165</v>
      </c>
      <c r="IO95" s="86">
        <f t="shared" si="130"/>
        <v>3.5055410169731268E-174</v>
      </c>
      <c r="IP95" s="86">
        <f t="shared" si="130"/>
        <v>5.8101703399757709E-176</v>
      </c>
      <c r="IQ95" s="86">
        <f t="shared" si="130"/>
        <v>4.7017362310217681E-177</v>
      </c>
      <c r="IR95" s="86">
        <f t="shared" si="130"/>
        <v>1.1918928400074783E-170</v>
      </c>
      <c r="IS95" s="86">
        <f t="shared" si="130"/>
        <v>5.5638600275625024E-167</v>
      </c>
      <c r="IT95" s="86">
        <f t="shared" si="130"/>
        <v>1.1395607193483038E-172</v>
      </c>
      <c r="IU95" s="86">
        <f t="shared" si="130"/>
        <v>9.7423680052348867E-196</v>
      </c>
      <c r="IV95" s="86">
        <f t="shared" si="130"/>
        <v>2.5891466891303439E-95</v>
      </c>
      <c r="IW95" s="86">
        <f t="shared" si="130"/>
        <v>2.8793627603790985E-46</v>
      </c>
      <c r="IY95" s="86">
        <f t="shared" si="131"/>
        <v>5.2235648790292064E-2</v>
      </c>
      <c r="IZ95" s="86">
        <f t="shared" si="131"/>
        <v>4.7440011881626901E-2</v>
      </c>
      <c r="JA95" s="86">
        <f t="shared" si="131"/>
        <v>6.1756112317854203E-2</v>
      </c>
      <c r="JB95" s="86">
        <f t="shared" si="131"/>
        <v>5.1375552906774577E-2</v>
      </c>
      <c r="JC95" s="86">
        <f t="shared" si="131"/>
        <v>4.3959402172833624E-2</v>
      </c>
      <c r="JD95" s="86">
        <f t="shared" si="131"/>
        <v>4.9073221510755292E-2</v>
      </c>
      <c r="JE95" s="86">
        <f t="shared" si="131"/>
        <v>4.3982842902520213E-2</v>
      </c>
      <c r="JF95" s="86">
        <f t="shared" si="131"/>
        <v>4.9497074171517288E-2</v>
      </c>
      <c r="JG95" s="86">
        <f t="shared" si="131"/>
        <v>4.5646336104448154E-2</v>
      </c>
      <c r="JH95" s="86">
        <f t="shared" si="131"/>
        <v>4.4765781091919588E-2</v>
      </c>
      <c r="JI95" s="86">
        <f t="shared" si="131"/>
        <v>6.1366853822879971E-2</v>
      </c>
      <c r="JJ95" s="86">
        <f t="shared" si="131"/>
        <v>5.3352003101259329E-2</v>
      </c>
      <c r="JK95" s="86">
        <f t="shared" si="131"/>
        <v>2.9051286722979543E-2</v>
      </c>
      <c r="JL95" s="86">
        <f t="shared" si="131"/>
        <v>3.9427161079749314E-2</v>
      </c>
      <c r="JM95" s="86">
        <f t="shared" si="131"/>
        <v>2.0104111627014875E-2</v>
      </c>
    </row>
    <row r="96" spans="2:273" x14ac:dyDescent="0.25">
      <c r="B96" s="2">
        <v>69</v>
      </c>
      <c r="C96" s="37">
        <v>115.367</v>
      </c>
      <c r="D96" s="37">
        <v>115.917</v>
      </c>
      <c r="E96" s="37">
        <v>123.8</v>
      </c>
      <c r="F96" s="37">
        <v>118.15</v>
      </c>
      <c r="G96" s="37">
        <v>114.283</v>
      </c>
      <c r="H96" s="37">
        <v>115.95</v>
      </c>
      <c r="I96" s="37">
        <v>113.19</v>
      </c>
      <c r="J96" s="37">
        <v>120.46599999999999</v>
      </c>
      <c r="K96" s="37">
        <v>115.96599999999999</v>
      </c>
      <c r="L96" s="37">
        <v>118.379</v>
      </c>
      <c r="M96" s="37">
        <v>129.41399999999999</v>
      </c>
      <c r="N96" s="37">
        <v>124.259</v>
      </c>
      <c r="O96" s="37">
        <v>113.017</v>
      </c>
      <c r="P96" s="37">
        <v>121.086</v>
      </c>
      <c r="Q96" s="37">
        <v>113.877</v>
      </c>
      <c r="S96" s="4">
        <f t="shared" si="132"/>
        <v>117.30820740665511</v>
      </c>
      <c r="T96" s="4">
        <f t="shared" si="132"/>
        <v>120.38935778385546</v>
      </c>
      <c r="U96" s="4">
        <f t="shared" si="132"/>
        <v>123.91605896351346</v>
      </c>
      <c r="V96" s="4">
        <f t="shared" si="132"/>
        <v>119.09125587716127</v>
      </c>
      <c r="W96" s="4">
        <f t="shared" si="132"/>
        <v>118.66482197987428</v>
      </c>
      <c r="X96" s="4">
        <f t="shared" si="132"/>
        <v>119.93734952620845</v>
      </c>
      <c r="Y96" s="4">
        <f t="shared" si="132"/>
        <v>117.92102813426787</v>
      </c>
      <c r="Z96" s="4">
        <f t="shared" si="132"/>
        <v>120.71644431549144</v>
      </c>
      <c r="AA96" s="4">
        <f t="shared" si="132"/>
        <v>117.91720625003686</v>
      </c>
      <c r="AB96" s="4">
        <f t="shared" si="132"/>
        <v>122.26643907270767</v>
      </c>
      <c r="AC96" s="4">
        <f t="shared" si="132"/>
        <v>129.04103973163564</v>
      </c>
      <c r="AD96" s="4">
        <f t="shared" si="132"/>
        <v>127.254912890336</v>
      </c>
      <c r="AE96" s="4">
        <f t="shared" si="132"/>
        <v>119.10611955627937</v>
      </c>
      <c r="AF96" s="4">
        <f t="shared" si="132"/>
        <v>125.8045896129201</v>
      </c>
      <c r="AG96" s="4">
        <f t="shared" si="132"/>
        <v>116.36686841468739</v>
      </c>
      <c r="AI96" s="4">
        <f t="shared" si="133"/>
        <v>-1.9412074066551099</v>
      </c>
      <c r="AJ96" s="4">
        <f t="shared" si="133"/>
        <v>-4.4723577838554576</v>
      </c>
      <c r="AK96" s="4">
        <f t="shared" si="133"/>
        <v>-0.11605896351346701</v>
      </c>
      <c r="AL96" s="4">
        <f t="shared" si="133"/>
        <v>-0.94125587716126802</v>
      </c>
      <c r="AM96" s="4">
        <f t="shared" si="133"/>
        <v>-4.3818219798742746</v>
      </c>
      <c r="AN96" s="4">
        <f t="shared" si="133"/>
        <v>-3.9873495262084475</v>
      </c>
      <c r="AO96" s="4">
        <f t="shared" si="133"/>
        <v>-4.7310281342678735</v>
      </c>
      <c r="AP96" s="4">
        <f t="shared" si="133"/>
        <v>-0.25044431549144974</v>
      </c>
      <c r="AQ96" s="4">
        <f t="shared" si="133"/>
        <v>-1.9512062500368614</v>
      </c>
      <c r="AR96" s="4">
        <f t="shared" si="133"/>
        <v>-3.8874390727076644</v>
      </c>
      <c r="AS96" s="4">
        <f t="shared" si="133"/>
        <v>0.37296026836435203</v>
      </c>
      <c r="AT96" s="4">
        <f t="shared" si="133"/>
        <v>-2.9959128903360011</v>
      </c>
      <c r="AU96" s="4">
        <f t="shared" si="133"/>
        <v>-6.0891195562793712</v>
      </c>
      <c r="AV96" s="4">
        <f t="shared" si="133"/>
        <v>-4.7185896129200984</v>
      </c>
      <c r="AW96" s="4">
        <f t="shared" si="133"/>
        <v>-2.4898684146873933</v>
      </c>
      <c r="AY96" s="2">
        <f t="shared" si="125"/>
        <v>98.842978168839124</v>
      </c>
      <c r="AZ96" s="2">
        <f t="shared" si="125"/>
        <v>99.472041126780113</v>
      </c>
      <c r="BA96" s="2">
        <f t="shared" si="125"/>
        <v>96.685446650801723</v>
      </c>
      <c r="BB96" s="2">
        <f t="shared" si="125"/>
        <v>94.430006605387376</v>
      </c>
      <c r="BC96" s="2">
        <f t="shared" si="125"/>
        <v>96.734529818697894</v>
      </c>
      <c r="BD96" s="2">
        <f t="shared" si="125"/>
        <v>94.685041043266992</v>
      </c>
      <c r="BE96" s="2">
        <f t="shared" si="125"/>
        <v>95.211420076986812</v>
      </c>
      <c r="BF96" s="2">
        <f t="shared" si="125"/>
        <v>96.678807912741533</v>
      </c>
      <c r="BG96" s="2">
        <f t="shared" si="125"/>
        <v>95.396104949748121</v>
      </c>
      <c r="BH96" s="2">
        <f t="shared" si="125"/>
        <v>97.746350529683994</v>
      </c>
      <c r="BI96" s="2">
        <f t="shared" si="125"/>
        <v>99.608795678941462</v>
      </c>
      <c r="BJ96" s="2">
        <f t="shared" si="125"/>
        <v>102.60315072035102</v>
      </c>
      <c r="BK96" s="2">
        <f t="shared" si="125"/>
        <v>103.43852527977246</v>
      </c>
      <c r="BL96" s="2">
        <f t="shared" si="125"/>
        <v>108.29358762612317</v>
      </c>
      <c r="BM96" s="2">
        <f t="shared" si="125"/>
        <v>107.43515238080541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111.01579484052532</v>
      </c>
      <c r="DL96" s="2">
        <f t="shared" si="134"/>
        <v>116.87508914177334</v>
      </c>
      <c r="DM96" s="2">
        <f t="shared" si="134"/>
        <v>107.31364744501587</v>
      </c>
      <c r="DN96" s="2">
        <f t="shared" si="134"/>
        <v>115.85130593792172</v>
      </c>
      <c r="DO96" s="2">
        <f t="shared" si="134"/>
        <v>117.64265587044535</v>
      </c>
      <c r="DP96" s="2">
        <f t="shared" si="134"/>
        <v>112.01678378378381</v>
      </c>
      <c r="DQ96" s="2">
        <f t="shared" si="134"/>
        <v>109.73442769084872</v>
      </c>
      <c r="DR96" s="2">
        <f t="shared" si="134"/>
        <v>110.2334</v>
      </c>
      <c r="DS96" s="2">
        <f t="shared" si="134"/>
        <v>112.3863341055341</v>
      </c>
      <c r="DT96" s="2">
        <f t="shared" si="134"/>
        <v>113.36980870870872</v>
      </c>
      <c r="DU96" s="2">
        <f t="shared" si="134"/>
        <v>114.4271960960961</v>
      </c>
      <c r="DV96" s="2">
        <f t="shared" si="134"/>
        <v>119.26747889995261</v>
      </c>
      <c r="DW96" s="2">
        <f t="shared" si="134"/>
        <v>122.11110924369744</v>
      </c>
      <c r="DX96" s="2">
        <f t="shared" si="134"/>
        <v>122.82927295008912</v>
      </c>
      <c r="DY96" s="2">
        <f t="shared" si="134"/>
        <v>116.51702955665023</v>
      </c>
      <c r="EA96" s="2">
        <f t="shared" si="94"/>
        <v>97.969737577110095</v>
      </c>
      <c r="EB96" s="2">
        <f t="shared" si="94"/>
        <v>98.011285282139525</v>
      </c>
      <c r="EC96" s="2">
        <f t="shared" si="94"/>
        <v>95.87205893985228</v>
      </c>
      <c r="ED96" s="2">
        <f t="shared" si="94"/>
        <v>92.720579589407933</v>
      </c>
      <c r="EE96" s="2">
        <f t="shared" si="94"/>
        <v>95.067337290202303</v>
      </c>
      <c r="EF96" s="2">
        <f t="shared" si="94"/>
        <v>93.325314787265697</v>
      </c>
      <c r="EG96" s="2">
        <f t="shared" si="94"/>
        <v>94.010843925030755</v>
      </c>
      <c r="EH96" s="2">
        <f t="shared" si="94"/>
        <v>95.506206800055992</v>
      </c>
      <c r="EI96" s="2">
        <f t="shared" si="94"/>
        <v>93.915543407548682</v>
      </c>
      <c r="EJ96" s="2">
        <f t="shared" si="94"/>
        <v>96.393497722621987</v>
      </c>
      <c r="EK96" s="2">
        <f t="shared" si="94"/>
        <v>98.372546708082723</v>
      </c>
      <c r="EL96" s="2">
        <f t="shared" si="94"/>
        <v>101.23734594399014</v>
      </c>
      <c r="EM96" s="2">
        <f t="shared" si="135"/>
        <v>101.6317856506239</v>
      </c>
      <c r="EN96" s="2">
        <f t="shared" si="135"/>
        <v>106.93001164855016</v>
      </c>
      <c r="EO96" s="2">
        <f t="shared" si="135"/>
        <v>106.49373568733644</v>
      </c>
      <c r="EQ96" s="2">
        <f t="shared" si="136"/>
        <v>97.876983471506193</v>
      </c>
      <c r="ER96" s="2">
        <f t="shared" si="136"/>
        <v>97.979133723219618</v>
      </c>
      <c r="ES96" s="2">
        <f t="shared" si="136"/>
        <v>96.229881812050365</v>
      </c>
      <c r="ET96" s="2">
        <f t="shared" si="136"/>
        <v>93.802035544309462</v>
      </c>
      <c r="EU96" s="2">
        <f t="shared" si="136"/>
        <v>96.234977133440054</v>
      </c>
      <c r="EV96" s="2">
        <f t="shared" si="136"/>
        <v>93.802909816602835</v>
      </c>
      <c r="EW96" s="2">
        <f t="shared" si="136"/>
        <v>94.531119906646254</v>
      </c>
      <c r="EX96" s="2">
        <f t="shared" si="136"/>
        <v>96.052614336455349</v>
      </c>
      <c r="EY96" s="2">
        <f t="shared" si="136"/>
        <v>94.758281826544447</v>
      </c>
      <c r="EZ96" s="2">
        <f t="shared" si="136"/>
        <v>96.675018334831165</v>
      </c>
      <c r="FA96" s="2">
        <f t="shared" si="136"/>
        <v>98.606923566312332</v>
      </c>
      <c r="FB96" s="2">
        <f t="shared" si="136"/>
        <v>101.01937581662848</v>
      </c>
      <c r="FC96" s="2">
        <f t="shared" si="136"/>
        <v>101.08300841296304</v>
      </c>
      <c r="FD96" s="2">
        <f t="shared" si="136"/>
        <v>105.75378401161559</v>
      </c>
      <c r="FE96" s="2">
        <f t="shared" si="136"/>
        <v>105.53092659486322</v>
      </c>
      <c r="FG96" s="2">
        <f t="shared" si="137"/>
        <v>0.93305845052542069</v>
      </c>
      <c r="FH96" s="2">
        <f t="shared" si="137"/>
        <v>0.9225605628490593</v>
      </c>
      <c r="FI96" s="2">
        <f t="shared" si="137"/>
        <v>0.928962496278398</v>
      </c>
      <c r="FJ96" s="2">
        <f t="shared" si="137"/>
        <v>0.92616562108605516</v>
      </c>
      <c r="FK96" s="2">
        <f t="shared" si="137"/>
        <v>0.9262200857336067</v>
      </c>
      <c r="FL96" s="2">
        <f t="shared" si="137"/>
        <v>0.92729098185508219</v>
      </c>
      <c r="FM96" s="2">
        <f t="shared" si="137"/>
        <v>0.92368976902205868</v>
      </c>
      <c r="FN96" s="2">
        <f t="shared" si="137"/>
        <v>0.92042968059171215</v>
      </c>
      <c r="FO96" s="2">
        <f t="shared" si="137"/>
        <v>0.9199153936645863</v>
      </c>
      <c r="FP96" s="2">
        <f t="shared" si="137"/>
        <v>0.92033659641413501</v>
      </c>
      <c r="FQ96" s="2">
        <f t="shared" si="137"/>
        <v>0.92301993716846298</v>
      </c>
      <c r="FR96" s="2">
        <f t="shared" si="137"/>
        <v>0.92423302515163785</v>
      </c>
      <c r="FS96" s="2">
        <f t="shared" si="137"/>
        <v>0.91174834225037826</v>
      </c>
      <c r="FT96" s="2">
        <f t="shared" si="137"/>
        <v>0.91417294645950764</v>
      </c>
      <c r="FU96" s="2">
        <f t="shared" si="137"/>
        <v>0.90601041347493039</v>
      </c>
      <c r="FW96" s="2">
        <f t="shared" si="127"/>
        <v>8.9156180783804561E-4</v>
      </c>
      <c r="FX96" s="2">
        <f t="shared" si="127"/>
        <v>1.4465480604213639E-3</v>
      </c>
      <c r="FY96" s="2">
        <f t="shared" si="127"/>
        <v>1.6930861046638257E-3</v>
      </c>
      <c r="FZ96" s="2">
        <f t="shared" si="127"/>
        <v>1.4648790839158629E-3</v>
      </c>
      <c r="GA96" s="2">
        <f t="shared" si="127"/>
        <v>1.3595451696273161E-3</v>
      </c>
      <c r="GB96" s="2">
        <f t="shared" si="127"/>
        <v>1.4403365529925998E-3</v>
      </c>
      <c r="GC96" s="2">
        <f t="shared" si="127"/>
        <v>1.356670325818135E-3</v>
      </c>
      <c r="GD96" s="2">
        <f t="shared" si="127"/>
        <v>1.3792741282277489E-3</v>
      </c>
      <c r="GE96" s="2">
        <f t="shared" si="127"/>
        <v>1.5847627417361792E-3</v>
      </c>
      <c r="GF96" s="2">
        <f t="shared" si="127"/>
        <v>1.6414200530718841E-3</v>
      </c>
      <c r="GG96" s="2">
        <f t="shared" si="127"/>
        <v>1.5404773060713596E-3</v>
      </c>
      <c r="GH96" s="2">
        <f t="shared" si="127"/>
        <v>1.3022602206238995E-3</v>
      </c>
      <c r="GI96" s="2">
        <f t="shared" si="127"/>
        <v>1.0835499184602552E-3</v>
      </c>
      <c r="GJ96" s="2">
        <f t="shared" si="127"/>
        <v>8.5933485723302437E-4</v>
      </c>
      <c r="GK96" s="2">
        <f t="shared" si="127"/>
        <v>6.9437745482154385E-4</v>
      </c>
      <c r="GM96" s="86">
        <f t="shared" si="128"/>
        <v>4.7433909005561437E-3</v>
      </c>
      <c r="GN96" s="86">
        <f t="shared" si="128"/>
        <v>1.200313133120661E-4</v>
      </c>
      <c r="GO96" s="86">
        <f t="shared" si="128"/>
        <v>2.5340165268234991E-5</v>
      </c>
      <c r="GP96" s="86">
        <f t="shared" si="128"/>
        <v>4.4170918522633494E-6</v>
      </c>
      <c r="GQ96" s="86">
        <f t="shared" si="128"/>
        <v>2.5480633780304529E-8</v>
      </c>
      <c r="GR96" s="86">
        <f t="shared" si="128"/>
        <v>3.8175338127613393E-7</v>
      </c>
      <c r="GS96" s="86">
        <f t="shared" si="128"/>
        <v>4.0195260212185621E-6</v>
      </c>
      <c r="GT96" s="86">
        <f t="shared" si="128"/>
        <v>5.5812230937324548E-5</v>
      </c>
      <c r="GU96" s="86">
        <f t="shared" si="128"/>
        <v>3.7063724501127617E-5</v>
      </c>
      <c r="GV96" s="86">
        <f t="shared" si="128"/>
        <v>6.3009939886760357E-6</v>
      </c>
      <c r="GW96" s="86">
        <f t="shared" si="128"/>
        <v>3.9091150821281449E-6</v>
      </c>
      <c r="GX96" s="86">
        <f t="shared" si="128"/>
        <v>5.3501472606829258E-7</v>
      </c>
      <c r="GY96" s="86">
        <f t="shared" si="128"/>
        <v>3.7824160145208315E-5</v>
      </c>
      <c r="GZ96" s="86">
        <f t="shared" si="128"/>
        <v>9.9149199328590616E-4</v>
      </c>
      <c r="HA96" s="86">
        <f t="shared" si="128"/>
        <v>9.1617739320855587E-9</v>
      </c>
      <c r="HC96" s="86">
        <f t="shared" si="73"/>
        <v>5.648617741109184E-2</v>
      </c>
      <c r="HD96" s="86">
        <f t="shared" si="73"/>
        <v>6.7337654208322106E-2</v>
      </c>
      <c r="HE96" s="86">
        <f t="shared" si="73"/>
        <v>8.7801735573000111E-2</v>
      </c>
      <c r="HF96" s="86">
        <f t="shared" si="73"/>
        <v>7.3932464020425803E-2</v>
      </c>
      <c r="HG96" s="86">
        <f t="shared" si="87"/>
        <v>6.4557215134551302E-2</v>
      </c>
      <c r="HH96" s="86">
        <f t="shared" si="87"/>
        <v>7.1738501234034718E-2</v>
      </c>
      <c r="HI96" s="86">
        <f t="shared" si="87"/>
        <v>6.5151475910970369E-2</v>
      </c>
      <c r="HJ96" s="86">
        <f t="shared" si="87"/>
        <v>7.2664914267181233E-2</v>
      </c>
      <c r="HK96" s="86">
        <f t="shared" si="87"/>
        <v>6.8067296190664747E-2</v>
      </c>
      <c r="HL96" s="86">
        <f t="shared" si="87"/>
        <v>6.6685207696333154E-2</v>
      </c>
      <c r="HM96" s="86">
        <f t="shared" si="87"/>
        <v>8.8924287391418486E-2</v>
      </c>
      <c r="HN96" s="86">
        <f t="shared" si="87"/>
        <v>7.7805539787884653E-2</v>
      </c>
      <c r="HO96" s="86">
        <f t="shared" si="87"/>
        <v>4.4353336972105965E-2</v>
      </c>
      <c r="HP96" s="86">
        <f t="shared" si="87"/>
        <v>5.3669327626523239E-2</v>
      </c>
      <c r="HQ96" s="86">
        <f t="shared" si="87"/>
        <v>3.3285469359565785E-2</v>
      </c>
      <c r="HS96" s="86">
        <f t="shared" si="129"/>
        <v>7.259722782149192E-36</v>
      </c>
      <c r="HT96" s="86">
        <f t="shared" si="129"/>
        <v>4.1453649364103899E-37</v>
      </c>
      <c r="HU96" s="86">
        <f t="shared" si="129"/>
        <v>1.3199439149371737E-37</v>
      </c>
      <c r="HV96" s="86">
        <f t="shared" si="129"/>
        <v>2.9180282652447333E-39</v>
      </c>
      <c r="HW96" s="86">
        <f t="shared" si="129"/>
        <v>3.8718543786890401E-42</v>
      </c>
      <c r="HX96" s="86">
        <f t="shared" si="129"/>
        <v>2.4677102923741719E-41</v>
      </c>
      <c r="HY96" s="86">
        <f t="shared" si="129"/>
        <v>1.7980537084195426E-43</v>
      </c>
      <c r="HZ96" s="86">
        <f t="shared" si="129"/>
        <v>6.1784570217183463E-43</v>
      </c>
      <c r="IA96" s="86">
        <f t="shared" si="129"/>
        <v>6.5701351531191118E-44</v>
      </c>
      <c r="IB96" s="86">
        <f t="shared" si="129"/>
        <v>1.4493531695519333E-44</v>
      </c>
      <c r="IC96" s="86">
        <f t="shared" si="129"/>
        <v>1.3591319627400827E-41</v>
      </c>
      <c r="ID96" s="86">
        <f t="shared" si="129"/>
        <v>6.8146703692268241E-43</v>
      </c>
      <c r="IE96" s="86">
        <f t="shared" si="129"/>
        <v>2.3589653793084344E-49</v>
      </c>
      <c r="IF96" s="86">
        <f t="shared" si="129"/>
        <v>2.0275319986058451E-19</v>
      </c>
      <c r="IG96" s="86">
        <f t="shared" si="129"/>
        <v>7.199575764973064E-14</v>
      </c>
      <c r="II96" s="86">
        <f t="shared" si="130"/>
        <v>6.0028869559525302E-134</v>
      </c>
      <c r="IJ96" s="86">
        <f t="shared" si="130"/>
        <v>4.6196268638220077E-143</v>
      </c>
      <c r="IK96" s="86">
        <f t="shared" si="130"/>
        <v>2.3023984737466005E-143</v>
      </c>
      <c r="IL96" s="86">
        <f t="shared" si="130"/>
        <v>2.8018095570104434E-149</v>
      </c>
      <c r="IM96" s="86">
        <f t="shared" si="130"/>
        <v>2.6549102073279633E-161</v>
      </c>
      <c r="IN96" s="86">
        <f t="shared" si="130"/>
        <v>1.6646286537612198E-160</v>
      </c>
      <c r="IO96" s="86">
        <f t="shared" si="130"/>
        <v>1.7748625156687802E-169</v>
      </c>
      <c r="IP96" s="86">
        <f t="shared" si="130"/>
        <v>3.3798677061167989E-171</v>
      </c>
      <c r="IQ96" s="86">
        <f t="shared" si="130"/>
        <v>3.6993506893480591E-172</v>
      </c>
      <c r="IR96" s="86">
        <f t="shared" si="130"/>
        <v>6.5842412501104779E-166</v>
      </c>
      <c r="IS96" s="86">
        <f t="shared" si="130"/>
        <v>2.187648750169464E-162</v>
      </c>
      <c r="IT96" s="86">
        <f t="shared" si="130"/>
        <v>4.9168822290072311E-168</v>
      </c>
      <c r="IU96" s="86">
        <f t="shared" si="130"/>
        <v>1.2897301204093846E-190</v>
      </c>
      <c r="IV96" s="86">
        <f t="shared" si="130"/>
        <v>6.3606017687244672E-93</v>
      </c>
      <c r="IW96" s="86">
        <f t="shared" si="130"/>
        <v>3.6777577740941539E-45</v>
      </c>
      <c r="IY96" s="86">
        <f t="shared" si="131"/>
        <v>6.1229568311647983E-2</v>
      </c>
      <c r="IZ96" s="86">
        <f t="shared" si="131"/>
        <v>6.745768552163417E-2</v>
      </c>
      <c r="JA96" s="86">
        <f t="shared" si="131"/>
        <v>8.782707573826834E-2</v>
      </c>
      <c r="JB96" s="86">
        <f t="shared" si="131"/>
        <v>7.3936881112278072E-2</v>
      </c>
      <c r="JC96" s="86">
        <f t="shared" si="131"/>
        <v>6.4557240615185085E-2</v>
      </c>
      <c r="JD96" s="86">
        <f t="shared" si="131"/>
        <v>7.1738882987416E-2</v>
      </c>
      <c r="JE96" s="86">
        <f t="shared" si="131"/>
        <v>6.515549543699159E-2</v>
      </c>
      <c r="JF96" s="86">
        <f t="shared" si="131"/>
        <v>7.272072649811856E-2</v>
      </c>
      <c r="JG96" s="86">
        <f t="shared" si="131"/>
        <v>6.8104359915165877E-2</v>
      </c>
      <c r="JH96" s="86">
        <f t="shared" si="131"/>
        <v>6.6691508690321824E-2</v>
      </c>
      <c r="JI96" s="86">
        <f t="shared" si="131"/>
        <v>8.892819650650062E-2</v>
      </c>
      <c r="JJ96" s="86">
        <f t="shared" si="131"/>
        <v>7.7806074802610717E-2</v>
      </c>
      <c r="JK96" s="86">
        <f t="shared" si="131"/>
        <v>4.4391161132251174E-2</v>
      </c>
      <c r="JL96" s="86">
        <f t="shared" si="131"/>
        <v>5.4660819619809148E-2</v>
      </c>
      <c r="JM96" s="86">
        <f t="shared" si="131"/>
        <v>3.3285478521411713E-2</v>
      </c>
    </row>
    <row r="97" spans="2:273" x14ac:dyDescent="0.25">
      <c r="B97" s="2">
        <v>70</v>
      </c>
      <c r="C97" s="37">
        <v>121.15</v>
      </c>
      <c r="D97" s="37">
        <v>126.283</v>
      </c>
      <c r="E97" s="37">
        <v>135.69999999999999</v>
      </c>
      <c r="F97" s="37">
        <v>123.6</v>
      </c>
      <c r="G97" s="37">
        <v>127.117</v>
      </c>
      <c r="H97" s="37">
        <v>130.43299999999999</v>
      </c>
      <c r="I97" s="37">
        <v>126.46599999999999</v>
      </c>
      <c r="J97" s="37">
        <v>127.81</v>
      </c>
      <c r="K97" s="37">
        <v>129.74100000000001</v>
      </c>
      <c r="L97" s="37">
        <v>129.41399999999999</v>
      </c>
      <c r="M97" s="37">
        <v>140.05199999999999</v>
      </c>
      <c r="N97" s="37">
        <v>135.29300000000001</v>
      </c>
      <c r="O97" s="37">
        <v>120.44799999999999</v>
      </c>
      <c r="P97" s="37">
        <v>128.672</v>
      </c>
      <c r="Q97" s="37">
        <v>116.018</v>
      </c>
      <c r="S97" s="4">
        <f t="shared" si="132"/>
        <v>122.4152029773399</v>
      </c>
      <c r="T97" s="4">
        <f t="shared" si="132"/>
        <v>126.85985908655877</v>
      </c>
      <c r="U97" s="4">
        <f t="shared" si="132"/>
        <v>131.99892096347935</v>
      </c>
      <c r="V97" s="4">
        <f t="shared" si="132"/>
        <v>126.78025918325352</v>
      </c>
      <c r="W97" s="4">
        <f t="shared" si="132"/>
        <v>125.97895812951145</v>
      </c>
      <c r="X97" s="4">
        <f t="shared" si="132"/>
        <v>128.19146569554954</v>
      </c>
      <c r="Y97" s="4">
        <f t="shared" si="132"/>
        <v>125.73211164213421</v>
      </c>
      <c r="Z97" s="4">
        <f t="shared" si="132"/>
        <v>128.76602806978667</v>
      </c>
      <c r="AA97" s="4">
        <f t="shared" si="132"/>
        <v>125.82556116376183</v>
      </c>
      <c r="AB97" s="4">
        <f t="shared" si="132"/>
        <v>130.83578616021896</v>
      </c>
      <c r="AC97" s="4">
        <f t="shared" si="132"/>
        <v>138.19588003314902</v>
      </c>
      <c r="AD97" s="4">
        <f t="shared" si="132"/>
        <v>135.13576852732251</v>
      </c>
      <c r="AE97" s="4">
        <f t="shared" si="132"/>
        <v>125.15298858148186</v>
      </c>
      <c r="AF97" s="4">
        <f t="shared" si="132"/>
        <v>131.62416754813461</v>
      </c>
      <c r="AG97" s="4">
        <f t="shared" si="132"/>
        <v>120.54037756231543</v>
      </c>
      <c r="AI97" s="4">
        <f t="shared" si="133"/>
        <v>-1.2652029773398965</v>
      </c>
      <c r="AJ97" s="4">
        <f t="shared" si="133"/>
        <v>-0.57685908655876972</v>
      </c>
      <c r="AK97" s="4">
        <f t="shared" si="133"/>
        <v>3.701079036520639</v>
      </c>
      <c r="AL97" s="4">
        <f t="shared" si="133"/>
        <v>-3.1802591832535256</v>
      </c>
      <c r="AM97" s="4">
        <f t="shared" si="133"/>
        <v>1.13804187048855</v>
      </c>
      <c r="AN97" s="4">
        <f t="shared" si="133"/>
        <v>2.2415343044504539</v>
      </c>
      <c r="AO97" s="4">
        <f t="shared" si="133"/>
        <v>0.73388835786577999</v>
      </c>
      <c r="AP97" s="4">
        <f t="shared" si="133"/>
        <v>-0.95602806978666877</v>
      </c>
      <c r="AQ97" s="4">
        <f t="shared" si="133"/>
        <v>3.9154388362381809</v>
      </c>
      <c r="AR97" s="4">
        <f t="shared" si="133"/>
        <v>-1.4217861602189714</v>
      </c>
      <c r="AS97" s="4">
        <f t="shared" si="133"/>
        <v>1.8561199668509687</v>
      </c>
      <c r="AT97" s="4">
        <f t="shared" si="133"/>
        <v>0.15723147267749482</v>
      </c>
      <c r="AU97" s="4">
        <f t="shared" si="133"/>
        <v>-4.7049885814818708</v>
      </c>
      <c r="AV97" s="4">
        <f t="shared" si="133"/>
        <v>-2.9521675481346108</v>
      </c>
      <c r="AW97" s="4">
        <f t="shared" si="133"/>
        <v>-4.5223775623154268</v>
      </c>
      <c r="AY97" s="2">
        <f t="shared" si="125"/>
        <v>98.694836154169181</v>
      </c>
      <c r="AZ97" s="2">
        <f t="shared" si="125"/>
        <v>99.290015880010216</v>
      </c>
      <c r="BA97" s="2">
        <f t="shared" si="125"/>
        <v>96.566395541057034</v>
      </c>
      <c r="BB97" s="2">
        <f t="shared" si="125"/>
        <v>94.289270319646164</v>
      </c>
      <c r="BC97" s="2">
        <f t="shared" si="125"/>
        <v>96.572989393910959</v>
      </c>
      <c r="BD97" s="2">
        <f t="shared" si="125"/>
        <v>94.53989914074846</v>
      </c>
      <c r="BE97" s="2">
        <f t="shared" si="125"/>
        <v>95.089289338377185</v>
      </c>
      <c r="BF97" s="2">
        <f t="shared" si="125"/>
        <v>96.535867375625131</v>
      </c>
      <c r="BG97" s="2">
        <f t="shared" si="125"/>
        <v>95.263128916758205</v>
      </c>
      <c r="BH97" s="2">
        <f t="shared" si="125"/>
        <v>97.633309498440298</v>
      </c>
      <c r="BI97" s="2">
        <f t="shared" si="125"/>
        <v>99.460285842428888</v>
      </c>
      <c r="BJ97" s="2">
        <f t="shared" si="125"/>
        <v>102.41909897982474</v>
      </c>
      <c r="BK97" s="2">
        <f t="shared" si="125"/>
        <v>103.22539435718886</v>
      </c>
      <c r="BL97" s="2">
        <f t="shared" si="125"/>
        <v>108.0624092891363</v>
      </c>
      <c r="BM97" s="2">
        <f t="shared" si="125"/>
        <v>107.24808110980926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111.19947251407129</v>
      </c>
      <c r="DL97" s="2">
        <f t="shared" si="134"/>
        <v>117.16243361782834</v>
      </c>
      <c r="DM97" s="2">
        <f t="shared" si="134"/>
        <v>107.44976135244558</v>
      </c>
      <c r="DN97" s="2">
        <f t="shared" si="134"/>
        <v>116.15898893387313</v>
      </c>
      <c r="DO97" s="2">
        <f t="shared" si="134"/>
        <v>117.94662753036438</v>
      </c>
      <c r="DP97" s="2">
        <f t="shared" si="134"/>
        <v>112.23716216216219</v>
      </c>
      <c r="DQ97" s="2">
        <f t="shared" si="134"/>
        <v>109.91195637743004</v>
      </c>
      <c r="DR97" s="2">
        <f t="shared" si="134"/>
        <v>110.40308571428571</v>
      </c>
      <c r="DS97" s="2">
        <f t="shared" si="134"/>
        <v>112.61921801801802</v>
      </c>
      <c r="DT97" s="2">
        <f t="shared" si="134"/>
        <v>113.54955053625055</v>
      </c>
      <c r="DU97" s="2">
        <f t="shared" si="134"/>
        <v>114.64300870870871</v>
      </c>
      <c r="DV97" s="2">
        <f t="shared" si="134"/>
        <v>119.53452750118542</v>
      </c>
      <c r="DW97" s="2">
        <f t="shared" si="134"/>
        <v>122.4173983193277</v>
      </c>
      <c r="DX97" s="2">
        <f t="shared" si="134"/>
        <v>123.12451960784313</v>
      </c>
      <c r="DY97" s="2">
        <f t="shared" si="134"/>
        <v>116.73161822660097</v>
      </c>
      <c r="EA97" s="2">
        <f t="shared" si="94"/>
        <v>97.876732782395976</v>
      </c>
      <c r="EB97" s="2">
        <f t="shared" si="94"/>
        <v>97.921866001090279</v>
      </c>
      <c r="EC97" s="2">
        <f t="shared" si="94"/>
        <v>95.806689277735629</v>
      </c>
      <c r="ED97" s="2">
        <f t="shared" si="94"/>
        <v>92.697408343605233</v>
      </c>
      <c r="EE97" s="2">
        <f t="shared" si="94"/>
        <v>95.018430573088551</v>
      </c>
      <c r="EF97" s="2">
        <f t="shared" si="94"/>
        <v>93.273569902665031</v>
      </c>
      <c r="EG97" s="2">
        <f t="shared" si="94"/>
        <v>93.971663940950862</v>
      </c>
      <c r="EH97" s="2">
        <f t="shared" si="94"/>
        <v>95.441677389114332</v>
      </c>
      <c r="EI97" s="2">
        <f t="shared" si="94"/>
        <v>93.883589324771492</v>
      </c>
      <c r="EJ97" s="2">
        <f t="shared" si="94"/>
        <v>96.376309431079875</v>
      </c>
      <c r="EK97" s="2">
        <f t="shared" si="94"/>
        <v>98.305047275087958</v>
      </c>
      <c r="EL97" s="2">
        <f t="shared" si="94"/>
        <v>101.1397875388957</v>
      </c>
      <c r="EM97" s="2">
        <f t="shared" si="135"/>
        <v>101.53186884683944</v>
      </c>
      <c r="EN97" s="2">
        <f t="shared" si="135"/>
        <v>106.77389925872862</v>
      </c>
      <c r="EO97" s="2">
        <f t="shared" si="135"/>
        <v>106.35159949991227</v>
      </c>
      <c r="EQ97" s="2">
        <f t="shared" si="136"/>
        <v>97.786661070084975</v>
      </c>
      <c r="ER97" s="2">
        <f t="shared" si="136"/>
        <v>97.890621638324546</v>
      </c>
      <c r="ES97" s="2">
        <f t="shared" si="136"/>
        <v>96.152737634892091</v>
      </c>
      <c r="ET97" s="2">
        <f t="shared" si="136"/>
        <v>93.744137481257383</v>
      </c>
      <c r="EU97" s="2">
        <f t="shared" si="136"/>
        <v>96.147856220542764</v>
      </c>
      <c r="EV97" s="2">
        <f t="shared" si="136"/>
        <v>93.7357639072913</v>
      </c>
      <c r="EW97" s="2">
        <f t="shared" si="136"/>
        <v>94.47552955850837</v>
      </c>
      <c r="EX97" s="2">
        <f t="shared" si="136"/>
        <v>95.971033859066821</v>
      </c>
      <c r="EY97" s="2">
        <f t="shared" si="136"/>
        <v>94.698108293454339</v>
      </c>
      <c r="EZ97" s="2">
        <f t="shared" si="136"/>
        <v>96.64850232649944</v>
      </c>
      <c r="FA97" s="2">
        <f t="shared" si="136"/>
        <v>98.531642781967435</v>
      </c>
      <c r="FB97" s="2">
        <f t="shared" si="136"/>
        <v>100.92867372550111</v>
      </c>
      <c r="FC97" s="2">
        <f t="shared" si="136"/>
        <v>100.99948257634287</v>
      </c>
      <c r="FD97" s="2">
        <f t="shared" si="136"/>
        <v>105.63092797907568</v>
      </c>
      <c r="FE97" s="2">
        <f t="shared" si="136"/>
        <v>105.42104243674578</v>
      </c>
      <c r="FG97" s="2">
        <f t="shared" si="137"/>
        <v>0.93858684979137585</v>
      </c>
      <c r="FH97" s="2">
        <f t="shared" si="137"/>
        <v>0.92888986145289443</v>
      </c>
      <c r="FI97" s="2">
        <f t="shared" si="137"/>
        <v>0.93480552657181604</v>
      </c>
      <c r="FJ97" s="2">
        <f t="shared" si="137"/>
        <v>0.93222191732516202</v>
      </c>
      <c r="FK97" s="2">
        <f t="shared" si="137"/>
        <v>0.93227224118095708</v>
      </c>
      <c r="FL97" s="2">
        <f t="shared" si="137"/>
        <v>0.9332616215171462</v>
      </c>
      <c r="FM97" s="2">
        <f t="shared" si="137"/>
        <v>0.92993378446990249</v>
      </c>
      <c r="FN97" s="2">
        <f t="shared" si="137"/>
        <v>0.92691934474489079</v>
      </c>
      <c r="FO97" s="2">
        <f t="shared" si="137"/>
        <v>0.9264436504541621</v>
      </c>
      <c r="FP97" s="2">
        <f t="shared" si="137"/>
        <v>0.92683324891617724</v>
      </c>
      <c r="FQ97" s="2">
        <f t="shared" si="137"/>
        <v>0.92931456678433644</v>
      </c>
      <c r="FR97" s="2">
        <f t="shared" si="137"/>
        <v>0.93043593684476977</v>
      </c>
      <c r="FS97" s="2">
        <f t="shared" si="137"/>
        <v>0.91888364771111142</v>
      </c>
      <c r="FT97" s="2">
        <f t="shared" si="137"/>
        <v>0.92112917619869394</v>
      </c>
      <c r="FU97" s="2">
        <f t="shared" si="137"/>
        <v>0.91356566071332246</v>
      </c>
      <c r="FW97" s="2">
        <f t="shared" si="127"/>
        <v>9.7749400241552392E-4</v>
      </c>
      <c r="FX97" s="2">
        <f t="shared" si="127"/>
        <v>1.5858870809731186E-3</v>
      </c>
      <c r="FY97" s="2">
        <f t="shared" si="127"/>
        <v>1.8561288069388461E-3</v>
      </c>
      <c r="FZ97" s="2">
        <f t="shared" si="127"/>
        <v>1.6059810039847477E-3</v>
      </c>
      <c r="GA97" s="2">
        <f t="shared" si="127"/>
        <v>1.490516129435611E-3</v>
      </c>
      <c r="GB97" s="2">
        <f t="shared" si="127"/>
        <v>1.5790781950649152E-3</v>
      </c>
      <c r="GC97" s="2">
        <f t="shared" si="127"/>
        <v>1.4873647517717045E-3</v>
      </c>
      <c r="GD97" s="2">
        <f t="shared" si="127"/>
        <v>1.5121427874470409E-3</v>
      </c>
      <c r="GE97" s="2">
        <f t="shared" si="127"/>
        <v>1.7373921537124921E-3</v>
      </c>
      <c r="GF97" s="2">
        <f t="shared" si="127"/>
        <v>1.7994963284250678E-3</v>
      </c>
      <c r="GG97" s="2">
        <f t="shared" si="127"/>
        <v>1.6888487768811087E-3</v>
      </c>
      <c r="GH97" s="2">
        <f t="shared" si="127"/>
        <v>1.4277205592117118E-3</v>
      </c>
      <c r="GI97" s="2">
        <f t="shared" si="127"/>
        <v>1.187964671455026E-3</v>
      </c>
      <c r="GJ97" s="2">
        <f t="shared" si="127"/>
        <v>9.4216382209336787E-4</v>
      </c>
      <c r="GK97" s="2">
        <f t="shared" si="127"/>
        <v>7.6131873662398845E-4</v>
      </c>
      <c r="GM97" s="86">
        <f t="shared" si="128"/>
        <v>1.7196116245419275E-3</v>
      </c>
      <c r="GN97" s="86">
        <f t="shared" si="128"/>
        <v>2.25196429405629E-5</v>
      </c>
      <c r="GO97" s="86">
        <f t="shared" si="128"/>
        <v>3.9461062273679715E-6</v>
      </c>
      <c r="GP97" s="86">
        <f t="shared" si="128"/>
        <v>4.270148679775389E-7</v>
      </c>
      <c r="GQ97" s="86">
        <f t="shared" si="128"/>
        <v>9.2123254327012287E-10</v>
      </c>
      <c r="GR97" s="86">
        <f t="shared" si="128"/>
        <v>2.6212853437634168E-8</v>
      </c>
      <c r="GS97" s="86">
        <f t="shared" si="128"/>
        <v>4.353830215241744E-7</v>
      </c>
      <c r="GT97" s="86">
        <f t="shared" si="128"/>
        <v>1.0212206532458519E-5</v>
      </c>
      <c r="GU97" s="86">
        <f t="shared" si="128"/>
        <v>6.2402765843449211E-6</v>
      </c>
      <c r="GV97" s="86">
        <f t="shared" si="128"/>
        <v>6.583473821221693E-7</v>
      </c>
      <c r="GW97" s="86">
        <f t="shared" si="128"/>
        <v>4.2248819969412836E-7</v>
      </c>
      <c r="GX97" s="86">
        <f t="shared" si="128"/>
        <v>3.8016325441287326E-8</v>
      </c>
      <c r="GY97" s="86">
        <f t="shared" si="128"/>
        <v>6.0050246154973533E-6</v>
      </c>
      <c r="GZ97" s="86">
        <f t="shared" si="128"/>
        <v>3.1127805497171811E-4</v>
      </c>
      <c r="HA97" s="86">
        <f t="shared" si="128"/>
        <v>3.4918526805925017E-10</v>
      </c>
      <c r="HC97" s="86">
        <f t="shared" si="73"/>
        <v>7.7541422295459725E-2</v>
      </c>
      <c r="HD97" s="86">
        <f t="shared" si="73"/>
        <v>9.461075958576233E-2</v>
      </c>
      <c r="HE97" s="86">
        <f t="shared" si="73"/>
        <v>0.12230176958683582</v>
      </c>
      <c r="HF97" s="86">
        <f t="shared" si="73"/>
        <v>0.10407187805583558</v>
      </c>
      <c r="HG97" s="86">
        <f t="shared" si="87"/>
        <v>9.2541420723336279E-2</v>
      </c>
      <c r="HH97" s="86">
        <f t="shared" si="87"/>
        <v>0.10235230505574575</v>
      </c>
      <c r="HI97" s="86">
        <f t="shared" si="87"/>
        <v>9.4152236435114875E-2</v>
      </c>
      <c r="HJ97" s="86">
        <f t="shared" si="87"/>
        <v>0.1045252489520463</v>
      </c>
      <c r="HK97" s="86">
        <f t="shared" si="87"/>
        <v>9.9202970018068853E-2</v>
      </c>
      <c r="HL97" s="86">
        <f t="shared" si="87"/>
        <v>9.6859624711489761E-2</v>
      </c>
      <c r="HM97" s="86">
        <f t="shared" si="87"/>
        <v>0.12573423889612484</v>
      </c>
      <c r="HN97" s="86">
        <f t="shared" si="87"/>
        <v>0.11070827800486273</v>
      </c>
      <c r="HO97" s="86">
        <f t="shared" si="87"/>
        <v>6.6367314987014175E-2</v>
      </c>
      <c r="HP97" s="86">
        <f t="shared" si="87"/>
        <v>7.6988255721542401E-2</v>
      </c>
      <c r="HQ97" s="86">
        <f t="shared" si="87"/>
        <v>5.3255500047864855E-2</v>
      </c>
      <c r="HS97" s="86">
        <f t="shared" si="129"/>
        <v>1.8037840940653887E-34</v>
      </c>
      <c r="HT97" s="86">
        <f t="shared" si="129"/>
        <v>1.5605039221504243E-35</v>
      </c>
      <c r="HU97" s="86">
        <f t="shared" si="129"/>
        <v>5.5943448073520203E-36</v>
      </c>
      <c r="HV97" s="86">
        <f t="shared" si="129"/>
        <v>1.3369832038167645E-37</v>
      </c>
      <c r="HW97" s="86">
        <f t="shared" si="129"/>
        <v>2.288748859011063E-40</v>
      </c>
      <c r="HX97" s="86">
        <f t="shared" si="129"/>
        <v>1.436087369101987E-39</v>
      </c>
      <c r="HY97" s="86">
        <f t="shared" si="129"/>
        <v>1.2590301639365996E-41</v>
      </c>
      <c r="HZ97" s="86">
        <f t="shared" si="129"/>
        <v>4.3458772708743889E-41</v>
      </c>
      <c r="IA97" s="86">
        <f t="shared" si="129"/>
        <v>5.3914580785127757E-42</v>
      </c>
      <c r="IB97" s="86">
        <f t="shared" si="129"/>
        <v>1.1616506462890868E-42</v>
      </c>
      <c r="IC97" s="86">
        <f t="shared" si="129"/>
        <v>8.5621425327217926E-40</v>
      </c>
      <c r="ID97" s="86">
        <f t="shared" si="129"/>
        <v>4.4347905123117384E-41</v>
      </c>
      <c r="IE97" s="86">
        <f t="shared" si="129"/>
        <v>2.483984302425333E-47</v>
      </c>
      <c r="IF97" s="86">
        <f t="shared" si="129"/>
        <v>1.0667098419233287E-18</v>
      </c>
      <c r="IG97" s="86">
        <f t="shared" si="129"/>
        <v>2.2099233058246589E-13</v>
      </c>
      <c r="II97" s="86">
        <f t="shared" si="130"/>
        <v>1.6491892601713536E-130</v>
      </c>
      <c r="IJ97" s="86">
        <f t="shared" si="130"/>
        <v>4.0850710738192701E-139</v>
      </c>
      <c r="IK97" s="86">
        <f t="shared" si="130"/>
        <v>2.5955656377907036E-139</v>
      </c>
      <c r="IL97" s="86">
        <f t="shared" si="130"/>
        <v>3.7638733320415524E-145</v>
      </c>
      <c r="IM97" s="86">
        <f t="shared" si="130"/>
        <v>6.8964906017670586E-157</v>
      </c>
      <c r="IN97" s="86">
        <f t="shared" si="130"/>
        <v>4.4912720149998249E-156</v>
      </c>
      <c r="IO97" s="86">
        <f t="shared" si="130"/>
        <v>7.7367649186054782E-165</v>
      </c>
      <c r="IP97" s="86">
        <f t="shared" si="130"/>
        <v>1.6888697634195775E-166</v>
      </c>
      <c r="IQ97" s="86">
        <f t="shared" si="130"/>
        <v>2.4814580902321325E-167</v>
      </c>
      <c r="IR97" s="86">
        <f t="shared" si="130"/>
        <v>3.1138875122195281E-161</v>
      </c>
      <c r="IS97" s="86">
        <f t="shared" si="130"/>
        <v>7.4105369080739144E-158</v>
      </c>
      <c r="IT97" s="86">
        <f t="shared" si="130"/>
        <v>1.8322343047334544E-163</v>
      </c>
      <c r="IU97" s="86">
        <f t="shared" si="130"/>
        <v>1.458303294190451E-185</v>
      </c>
      <c r="IV97" s="86">
        <f t="shared" si="130"/>
        <v>1.4554486779616591E-90</v>
      </c>
      <c r="IW97" s="86">
        <f t="shared" si="130"/>
        <v>4.5507375089744421E-44</v>
      </c>
      <c r="IY97" s="86">
        <f t="shared" si="131"/>
        <v>7.9261033920001653E-2</v>
      </c>
      <c r="IZ97" s="86">
        <f t="shared" si="131"/>
        <v>9.4633279228702891E-2</v>
      </c>
      <c r="JA97" s="86">
        <f t="shared" si="131"/>
        <v>0.12230571569306319</v>
      </c>
      <c r="JB97" s="86">
        <f t="shared" si="131"/>
        <v>0.10407230507070356</v>
      </c>
      <c r="JC97" s="86">
        <f t="shared" si="131"/>
        <v>9.2541421644568828E-2</v>
      </c>
      <c r="JD97" s="86">
        <f t="shared" si="131"/>
        <v>0.10235233126859919</v>
      </c>
      <c r="JE97" s="86">
        <f t="shared" si="131"/>
        <v>9.4152671818136399E-2</v>
      </c>
      <c r="JF97" s="86">
        <f t="shared" si="131"/>
        <v>0.10453546115857876</v>
      </c>
      <c r="JG97" s="86">
        <f t="shared" si="131"/>
        <v>9.9209210294653197E-2</v>
      </c>
      <c r="JH97" s="86">
        <f t="shared" si="131"/>
        <v>9.6860283058871885E-2</v>
      </c>
      <c r="JI97" s="86">
        <f t="shared" si="131"/>
        <v>0.12573466138432454</v>
      </c>
      <c r="JJ97" s="86">
        <f t="shared" si="131"/>
        <v>0.11070831602118816</v>
      </c>
      <c r="JK97" s="86">
        <f t="shared" si="131"/>
        <v>6.6373320011629669E-2</v>
      </c>
      <c r="JL97" s="86">
        <f t="shared" si="131"/>
        <v>7.729953377651412E-2</v>
      </c>
      <c r="JM97" s="86">
        <f t="shared" si="131"/>
        <v>5.3255500397271116E-2</v>
      </c>
    </row>
    <row r="98" spans="2:273" x14ac:dyDescent="0.25">
      <c r="B98" s="2">
        <v>71</v>
      </c>
      <c r="C98" s="37">
        <v>130.75</v>
      </c>
      <c r="D98" s="37">
        <v>135.9</v>
      </c>
      <c r="E98" s="37">
        <v>145.083</v>
      </c>
      <c r="F98" s="37">
        <v>139.05000000000001</v>
      </c>
      <c r="G98" s="37">
        <v>138.44999999999999</v>
      </c>
      <c r="H98" s="37">
        <v>141.46700000000001</v>
      </c>
      <c r="I98" s="37">
        <v>137.345</v>
      </c>
      <c r="J98" s="37">
        <v>141.43100000000001</v>
      </c>
      <c r="K98" s="37">
        <v>141.5</v>
      </c>
      <c r="L98" s="37">
        <v>146.86199999999999</v>
      </c>
      <c r="M98" s="37">
        <v>154.74100000000001</v>
      </c>
      <c r="N98" s="37">
        <v>148.29300000000001</v>
      </c>
      <c r="O98" s="37">
        <v>132.845</v>
      </c>
      <c r="P98" s="37">
        <v>142.655</v>
      </c>
      <c r="Q98" s="37">
        <v>123.702</v>
      </c>
      <c r="S98" s="4">
        <f t="shared" si="132"/>
        <v>128.6502566388242</v>
      </c>
      <c r="T98" s="4">
        <f t="shared" si="132"/>
        <v>134.56183458063384</v>
      </c>
      <c r="U98" s="4">
        <f t="shared" si="132"/>
        <v>141.36295200184964</v>
      </c>
      <c r="V98" s="4">
        <f t="shared" si="132"/>
        <v>135.85890336680961</v>
      </c>
      <c r="W98" s="4">
        <f t="shared" si="132"/>
        <v>134.77407328169522</v>
      </c>
      <c r="X98" s="4">
        <f t="shared" si="132"/>
        <v>138.00827656543058</v>
      </c>
      <c r="Y98" s="4">
        <f t="shared" si="132"/>
        <v>135.13730709643673</v>
      </c>
      <c r="Z98" s="4">
        <f t="shared" si="132"/>
        <v>138.35906285126566</v>
      </c>
      <c r="AA98" s="4">
        <f t="shared" si="132"/>
        <v>135.34976462728619</v>
      </c>
      <c r="AB98" s="4">
        <f t="shared" si="132"/>
        <v>141.15193536733682</v>
      </c>
      <c r="AC98" s="4">
        <f t="shared" si="132"/>
        <v>148.84412343699805</v>
      </c>
      <c r="AD98" s="4">
        <f t="shared" si="132"/>
        <v>144.44324584230483</v>
      </c>
      <c r="AE98" s="4">
        <f t="shared" si="132"/>
        <v>132.7842606741952</v>
      </c>
      <c r="AF98" s="4">
        <f t="shared" si="132"/>
        <v>138.75026036398586</v>
      </c>
      <c r="AG98" s="4">
        <f t="shared" si="132"/>
        <v>126.09945529953583</v>
      </c>
      <c r="AI98" s="4">
        <f t="shared" si="133"/>
        <v>2.099743361175797</v>
      </c>
      <c r="AJ98" s="4">
        <f t="shared" si="133"/>
        <v>1.3381654193661632</v>
      </c>
      <c r="AK98" s="4">
        <f t="shared" si="133"/>
        <v>3.7200479981503634</v>
      </c>
      <c r="AL98" s="4">
        <f t="shared" si="133"/>
        <v>3.1910966331903978</v>
      </c>
      <c r="AM98" s="4">
        <f t="shared" si="133"/>
        <v>3.6759267183047655</v>
      </c>
      <c r="AN98" s="4">
        <f t="shared" si="133"/>
        <v>3.4587234345694355</v>
      </c>
      <c r="AO98" s="4">
        <f t="shared" si="133"/>
        <v>2.2076929035632702</v>
      </c>
      <c r="AP98" s="4">
        <f t="shared" si="133"/>
        <v>3.0719371487343494</v>
      </c>
      <c r="AQ98" s="4">
        <f t="shared" si="133"/>
        <v>6.1502353727138086</v>
      </c>
      <c r="AR98" s="4">
        <f t="shared" si="133"/>
        <v>5.7100646326631761</v>
      </c>
      <c r="AS98" s="4">
        <f t="shared" si="133"/>
        <v>5.8968765630019675</v>
      </c>
      <c r="AT98" s="4">
        <f t="shared" si="133"/>
        <v>3.8497541576951733</v>
      </c>
      <c r="AU98" s="4">
        <f t="shared" si="133"/>
        <v>6.0739325804803457E-2</v>
      </c>
      <c r="AV98" s="4">
        <f t="shared" si="133"/>
        <v>3.904739636014142</v>
      </c>
      <c r="AW98" s="4">
        <f t="shared" si="133"/>
        <v>-2.3974552995358351</v>
      </c>
      <c r="AY98" s="2">
        <f t="shared" si="125"/>
        <v>98.549468942200548</v>
      </c>
      <c r="AZ98" s="2">
        <f t="shared" si="125"/>
        <v>99.112651497144739</v>
      </c>
      <c r="BA98" s="2">
        <f t="shared" si="125"/>
        <v>96.450317383778099</v>
      </c>
      <c r="BB98" s="2">
        <f t="shared" si="125"/>
        <v>94.155556251788923</v>
      </c>
      <c r="BC98" s="2">
        <f t="shared" si="125"/>
        <v>96.417964003879149</v>
      </c>
      <c r="BD98" s="2">
        <f t="shared" si="125"/>
        <v>94.400317812907161</v>
      </c>
      <c r="BE98" s="2">
        <f t="shared" si="125"/>
        <v>94.972134349607686</v>
      </c>
      <c r="BF98" s="2">
        <f t="shared" si="125"/>
        <v>96.397345611545092</v>
      </c>
      <c r="BG98" s="2">
        <f t="shared" si="125"/>
        <v>95.136067140103549</v>
      </c>
      <c r="BH98" s="2">
        <f t="shared" si="125"/>
        <v>97.526242056814468</v>
      </c>
      <c r="BI98" s="2">
        <f t="shared" si="125"/>
        <v>99.316164005346252</v>
      </c>
      <c r="BJ98" s="2">
        <f t="shared" si="125"/>
        <v>102.23939168889716</v>
      </c>
      <c r="BK98" s="2">
        <f t="shared" si="125"/>
        <v>103.01774429339002</v>
      </c>
      <c r="BL98" s="2">
        <f t="shared" si="125"/>
        <v>107.83367044182233</v>
      </c>
      <c r="BM98" s="2">
        <f t="shared" si="125"/>
        <v>107.06156702742825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111.38315018761725</v>
      </c>
      <c r="DL98" s="2">
        <f t="shared" si="134"/>
        <v>117.44977809388334</v>
      </c>
      <c r="DM98" s="2">
        <f t="shared" si="134"/>
        <v>107.58587525987527</v>
      </c>
      <c r="DN98" s="2">
        <f t="shared" si="134"/>
        <v>116.46667192982456</v>
      </c>
      <c r="DO98" s="2">
        <f t="shared" si="134"/>
        <v>118.2505991902834</v>
      </c>
      <c r="DP98" s="2">
        <f t="shared" si="134"/>
        <v>112.45754054054058</v>
      </c>
      <c r="DQ98" s="2">
        <f t="shared" si="134"/>
        <v>110.08948506401136</v>
      </c>
      <c r="DR98" s="2">
        <f t="shared" si="134"/>
        <v>110.57277142857143</v>
      </c>
      <c r="DS98" s="2">
        <f t="shared" si="134"/>
        <v>112.85210193050193</v>
      </c>
      <c r="DT98" s="2">
        <f t="shared" si="134"/>
        <v>113.72929236379238</v>
      </c>
      <c r="DU98" s="2">
        <f t="shared" si="134"/>
        <v>114.85882132132132</v>
      </c>
      <c r="DV98" s="2">
        <f t="shared" si="134"/>
        <v>119.80157610241824</v>
      </c>
      <c r="DW98" s="2">
        <f t="shared" si="134"/>
        <v>122.72368739495795</v>
      </c>
      <c r="DX98" s="2">
        <f t="shared" si="134"/>
        <v>123.41976626559713</v>
      </c>
      <c r="DY98" s="2">
        <f t="shared" si="134"/>
        <v>116.94620689655171</v>
      </c>
      <c r="EA98" s="2">
        <f t="shared" si="94"/>
        <v>97.783727987681857</v>
      </c>
      <c r="EB98" s="2">
        <f t="shared" si="94"/>
        <v>97.832446720041034</v>
      </c>
      <c r="EC98" s="2">
        <f t="shared" si="94"/>
        <v>95.741319615618963</v>
      </c>
      <c r="ED98" s="2">
        <f t="shared" si="94"/>
        <v>92.674237097802546</v>
      </c>
      <c r="EE98" s="2">
        <f t="shared" si="94"/>
        <v>94.969523855974785</v>
      </c>
      <c r="EF98" s="2">
        <f t="shared" si="94"/>
        <v>93.221825018064351</v>
      </c>
      <c r="EG98" s="2">
        <f t="shared" si="94"/>
        <v>93.932483956870982</v>
      </c>
      <c r="EH98" s="2">
        <f t="shared" si="94"/>
        <v>95.377147978172687</v>
      </c>
      <c r="EI98" s="2">
        <f t="shared" si="94"/>
        <v>93.851635241994302</v>
      </c>
      <c r="EJ98" s="2">
        <f t="shared" si="94"/>
        <v>96.359121139537763</v>
      </c>
      <c r="EK98" s="2">
        <f t="shared" si="94"/>
        <v>98.237547842093178</v>
      </c>
      <c r="EL98" s="2">
        <f t="shared" si="94"/>
        <v>101.04222913380126</v>
      </c>
      <c r="EM98" s="2">
        <f t="shared" si="135"/>
        <v>101.43195204305499</v>
      </c>
      <c r="EN98" s="2">
        <f t="shared" si="135"/>
        <v>106.61778686890709</v>
      </c>
      <c r="EO98" s="2">
        <f t="shared" si="135"/>
        <v>106.20946331248808</v>
      </c>
      <c r="EQ98" s="2">
        <f t="shared" si="136"/>
        <v>97.69633866866377</v>
      </c>
      <c r="ER98" s="2">
        <f t="shared" si="136"/>
        <v>97.802109553429489</v>
      </c>
      <c r="ES98" s="2">
        <f t="shared" si="136"/>
        <v>96.075593457733817</v>
      </c>
      <c r="ET98" s="2">
        <f t="shared" si="136"/>
        <v>93.686239418205304</v>
      </c>
      <c r="EU98" s="2">
        <f t="shared" si="136"/>
        <v>96.060735307645459</v>
      </c>
      <c r="EV98" s="2">
        <f t="shared" si="136"/>
        <v>93.668617997979752</v>
      </c>
      <c r="EW98" s="2">
        <f t="shared" si="136"/>
        <v>94.419939210370487</v>
      </c>
      <c r="EX98" s="2">
        <f t="shared" si="136"/>
        <v>95.889453381678294</v>
      </c>
      <c r="EY98" s="2">
        <f t="shared" si="136"/>
        <v>94.637934760364246</v>
      </c>
      <c r="EZ98" s="2">
        <f t="shared" si="136"/>
        <v>96.621986318167714</v>
      </c>
      <c r="FA98" s="2">
        <f t="shared" si="136"/>
        <v>98.456361997622537</v>
      </c>
      <c r="FB98" s="2">
        <f t="shared" si="136"/>
        <v>100.83797163437376</v>
      </c>
      <c r="FC98" s="2">
        <f t="shared" si="136"/>
        <v>100.91595673972269</v>
      </c>
      <c r="FD98" s="2">
        <f t="shared" si="136"/>
        <v>105.50807194653576</v>
      </c>
      <c r="FE98" s="2">
        <f t="shared" si="136"/>
        <v>105.31115827862835</v>
      </c>
      <c r="FG98" s="2">
        <f t="shared" si="137"/>
        <v>0.94368623913762029</v>
      </c>
      <c r="FH98" s="2">
        <f t="shared" si="137"/>
        <v>0.93473844644564374</v>
      </c>
      <c r="FI98" s="2">
        <f t="shared" si="137"/>
        <v>0.94019889006200374</v>
      </c>
      <c r="FJ98" s="2">
        <f t="shared" si="137"/>
        <v>0.93781479776293974</v>
      </c>
      <c r="FK98" s="2">
        <f t="shared" si="137"/>
        <v>0.9378612458163943</v>
      </c>
      <c r="FL98" s="2">
        <f t="shared" si="137"/>
        <v>0.93877434281809979</v>
      </c>
      <c r="FM98" s="2">
        <f t="shared" si="137"/>
        <v>0.93570245324848189</v>
      </c>
      <c r="FN98" s="2">
        <f t="shared" si="137"/>
        <v>0.93291829439860918</v>
      </c>
      <c r="FO98" s="2">
        <f t="shared" si="137"/>
        <v>0.93247880382737303</v>
      </c>
      <c r="FP98" s="2">
        <f t="shared" si="137"/>
        <v>0.9328387538193732</v>
      </c>
      <c r="FQ98" s="2">
        <f t="shared" si="137"/>
        <v>0.93513066049649418</v>
      </c>
      <c r="FR98" s="2">
        <f t="shared" si="137"/>
        <v>0.93616610050886628</v>
      </c>
      <c r="FS98" s="2">
        <f t="shared" si="137"/>
        <v>0.92548919705747934</v>
      </c>
      <c r="FT98" s="2">
        <f t="shared" si="137"/>
        <v>0.92756627987692819</v>
      </c>
      <c r="FU98" s="2">
        <f t="shared" si="137"/>
        <v>0.92056683381349003</v>
      </c>
      <c r="FW98" s="2">
        <f t="shared" si="127"/>
        <v>1.0716997918691637E-3</v>
      </c>
      <c r="FX98" s="2">
        <f t="shared" si="127"/>
        <v>1.7386245901414869E-3</v>
      </c>
      <c r="FY98" s="2">
        <f t="shared" si="127"/>
        <v>2.0348403750499256E-3</v>
      </c>
      <c r="FZ98" s="2">
        <f t="shared" si="127"/>
        <v>1.7606503553374263E-3</v>
      </c>
      <c r="GA98" s="2">
        <f t="shared" si="127"/>
        <v>1.6340834519548578E-3</v>
      </c>
      <c r="GB98" s="2">
        <f t="shared" si="127"/>
        <v>1.7311610743626815E-3</v>
      </c>
      <c r="GC98" s="2">
        <f t="shared" si="127"/>
        <v>1.6306290275879642E-3</v>
      </c>
      <c r="GD98" s="2">
        <f t="shared" si="127"/>
        <v>1.6577897429206148E-3</v>
      </c>
      <c r="GE98" s="2">
        <f t="shared" si="127"/>
        <v>1.9046933491187845E-3</v>
      </c>
      <c r="GF98" s="2">
        <f t="shared" si="127"/>
        <v>1.9727659919932861E-3</v>
      </c>
      <c r="GG98" s="2">
        <f t="shared" si="127"/>
        <v>1.8514841849998748E-3</v>
      </c>
      <c r="GH98" s="2">
        <f t="shared" si="127"/>
        <v>1.5652488598720724E-3</v>
      </c>
      <c r="GI98" s="2">
        <f t="shared" si="127"/>
        <v>1.3024280852543008E-3</v>
      </c>
      <c r="GJ98" s="2">
        <f t="shared" si="127"/>
        <v>1.0329681931026912E-3</v>
      </c>
      <c r="GK98" s="2">
        <f t="shared" si="127"/>
        <v>8.347080851650524E-4</v>
      </c>
      <c r="GM98" s="86">
        <f t="shared" si="128"/>
        <v>5.6250574857600916E-4</v>
      </c>
      <c r="GN98" s="86">
        <f t="shared" si="128"/>
        <v>3.611592412238274E-6</v>
      </c>
      <c r="GO98" s="86">
        <f t="shared" si="128"/>
        <v>5.2153069731532038E-7</v>
      </c>
      <c r="GP98" s="86">
        <f t="shared" si="128"/>
        <v>3.3139945489181707E-8</v>
      </c>
      <c r="GQ98" s="86">
        <f t="shared" si="128"/>
        <v>2.4496436595837495E-11</v>
      </c>
      <c r="GR98" s="86">
        <f t="shared" si="128"/>
        <v>1.417322772809917E-9</v>
      </c>
      <c r="GS98" s="86">
        <f t="shared" si="128"/>
        <v>3.8717131096139444E-8</v>
      </c>
      <c r="GT98" s="86">
        <f t="shared" si="128"/>
        <v>1.6117322875247541E-6</v>
      </c>
      <c r="GU98" s="86">
        <f t="shared" si="128"/>
        <v>8.9911122347088271E-7</v>
      </c>
      <c r="GV98" s="86">
        <f t="shared" si="128"/>
        <v>5.5683568259088974E-8</v>
      </c>
      <c r="GW98" s="86">
        <f t="shared" si="128"/>
        <v>3.7492333462156753E-8</v>
      </c>
      <c r="GX98" s="86">
        <f t="shared" si="128"/>
        <v>2.1285912320836807E-9</v>
      </c>
      <c r="GY98" s="86">
        <f t="shared" si="128"/>
        <v>8.076662682267747E-7</v>
      </c>
      <c r="GZ98" s="86">
        <f t="shared" si="128"/>
        <v>8.8500308261779868E-5</v>
      </c>
      <c r="HA98" s="86">
        <f t="shared" si="128"/>
        <v>1.0067775687559898E-11</v>
      </c>
      <c r="HC98" s="86">
        <f t="shared" si="73"/>
        <v>0.10458936294886149</v>
      </c>
      <c r="HD98" s="86">
        <f t="shared" si="73"/>
        <v>0.13009903481769125</v>
      </c>
      <c r="HE98" s="86">
        <f t="shared" si="73"/>
        <v>0.16658507177829263</v>
      </c>
      <c r="HF98" s="86">
        <f t="shared" si="73"/>
        <v>0.14324298023680679</v>
      </c>
      <c r="HG98" s="86">
        <f t="shared" si="87"/>
        <v>0.12952673714565255</v>
      </c>
      <c r="HH98" s="86">
        <f t="shared" si="87"/>
        <v>0.14255670845272572</v>
      </c>
      <c r="HI98" s="86">
        <f t="shared" si="87"/>
        <v>0.13269385355240537</v>
      </c>
      <c r="HJ98" s="86">
        <f t="shared" si="87"/>
        <v>0.14659071653904654</v>
      </c>
      <c r="HK98" s="86">
        <f t="shared" si="87"/>
        <v>0.14077830693559959</v>
      </c>
      <c r="HL98" s="86">
        <f t="shared" si="87"/>
        <v>0.1370781566527752</v>
      </c>
      <c r="HM98" s="86">
        <f t="shared" si="87"/>
        <v>0.1734539901391958</v>
      </c>
      <c r="HN98" s="86">
        <f t="shared" si="87"/>
        <v>0.15373172548905528</v>
      </c>
      <c r="HO98" s="86">
        <f t="shared" si="87"/>
        <v>9.6686339774699218E-2</v>
      </c>
      <c r="HP98" s="86">
        <f t="shared" si="87"/>
        <v>0.10797120626412891</v>
      </c>
      <c r="HQ98" s="86">
        <f t="shared" si="87"/>
        <v>8.2375920745729705E-2</v>
      </c>
      <c r="HS98" s="86">
        <f t="shared" si="129"/>
        <v>4.1949731501237409E-33</v>
      </c>
      <c r="HT98" s="86">
        <f t="shared" si="129"/>
        <v>5.4142250524811315E-34</v>
      </c>
      <c r="HU98" s="86">
        <f t="shared" si="129"/>
        <v>2.1759916285440311E-34</v>
      </c>
      <c r="HV98" s="86">
        <f t="shared" si="129"/>
        <v>5.6235930726103836E-36</v>
      </c>
      <c r="HW98" s="86">
        <f t="shared" si="129"/>
        <v>1.2359023542733771E-38</v>
      </c>
      <c r="HX98" s="86">
        <f t="shared" si="129"/>
        <v>7.6257323686972626E-38</v>
      </c>
      <c r="HY98" s="86">
        <f t="shared" si="129"/>
        <v>8.0163948238771517E-40</v>
      </c>
      <c r="HZ98" s="86">
        <f t="shared" si="129"/>
        <v>2.7755763132570764E-39</v>
      </c>
      <c r="IA98" s="86">
        <f t="shared" si="129"/>
        <v>3.9979199739770772E-40</v>
      </c>
      <c r="IB98" s="86">
        <f t="shared" si="129"/>
        <v>8.4356689472825948E-41</v>
      </c>
      <c r="IC98" s="86">
        <f t="shared" si="129"/>
        <v>4.9068420675505601E-38</v>
      </c>
      <c r="ID98" s="86">
        <f t="shared" si="129"/>
        <v>2.6294997029032297E-39</v>
      </c>
      <c r="IE98" s="86">
        <f t="shared" si="129"/>
        <v>2.366244724983249E-45</v>
      </c>
      <c r="IF98" s="86">
        <f t="shared" si="129"/>
        <v>5.4276923063761938E-18</v>
      </c>
      <c r="IG98" s="86">
        <f t="shared" si="129"/>
        <v>6.6374443036988053E-13</v>
      </c>
      <c r="II98" s="86">
        <f t="shared" si="130"/>
        <v>4.0824984192310097E-127</v>
      </c>
      <c r="IJ98" s="86">
        <f t="shared" si="130"/>
        <v>3.1766417498755444E-135</v>
      </c>
      <c r="IK98" s="86">
        <f t="shared" si="130"/>
        <v>2.5558834169759096E-135</v>
      </c>
      <c r="IL98" s="86">
        <f t="shared" si="130"/>
        <v>4.4189305881963881E-141</v>
      </c>
      <c r="IM98" s="86">
        <f t="shared" si="130"/>
        <v>1.5535762288131242E-152</v>
      </c>
      <c r="IN98" s="86">
        <f t="shared" si="130"/>
        <v>1.0489740646815733E-151</v>
      </c>
      <c r="IO98" s="86">
        <f t="shared" si="130"/>
        <v>2.9036313467549139E-160</v>
      </c>
      <c r="IP98" s="86">
        <f t="shared" si="130"/>
        <v>7.2490422722579835E-162</v>
      </c>
      <c r="IQ98" s="86">
        <f t="shared" si="130"/>
        <v>1.419074303525655E-162</v>
      </c>
      <c r="IR98" s="86">
        <f t="shared" si="130"/>
        <v>1.2607569063041638E-156</v>
      </c>
      <c r="IS98" s="86">
        <f t="shared" si="130"/>
        <v>2.1626934038622672E-153</v>
      </c>
      <c r="IT98" s="86">
        <f t="shared" si="130"/>
        <v>5.8967594416790291E-159</v>
      </c>
      <c r="IU98" s="86">
        <f t="shared" si="130"/>
        <v>1.408360127342155E-180</v>
      </c>
      <c r="IV98" s="86">
        <f t="shared" si="130"/>
        <v>3.1020917598157459E-88</v>
      </c>
      <c r="IW98" s="86">
        <f t="shared" si="130"/>
        <v>5.4549913956365572E-43</v>
      </c>
      <c r="IY98" s="86">
        <f t="shared" si="131"/>
        <v>0.10515186869743751</v>
      </c>
      <c r="IZ98" s="86">
        <f t="shared" si="131"/>
        <v>0.1301026464101035</v>
      </c>
      <c r="JA98" s="86">
        <f t="shared" si="131"/>
        <v>0.16658559330898995</v>
      </c>
      <c r="JB98" s="86">
        <f t="shared" si="131"/>
        <v>0.14324301337675227</v>
      </c>
      <c r="JC98" s="86">
        <f t="shared" si="131"/>
        <v>0.12952673717014898</v>
      </c>
      <c r="JD98" s="86">
        <f t="shared" si="131"/>
        <v>0.14255670987004848</v>
      </c>
      <c r="JE98" s="86">
        <f t="shared" si="131"/>
        <v>0.13269389226953646</v>
      </c>
      <c r="JF98" s="86">
        <f t="shared" si="131"/>
        <v>0.14659232827133406</v>
      </c>
      <c r="JG98" s="86">
        <f t="shared" si="131"/>
        <v>0.14077920604682306</v>
      </c>
      <c r="JH98" s="86">
        <f t="shared" si="131"/>
        <v>0.13707821233634346</v>
      </c>
      <c r="JI98" s="86">
        <f t="shared" si="131"/>
        <v>0.17345402763152926</v>
      </c>
      <c r="JJ98" s="86">
        <f t="shared" si="131"/>
        <v>0.1537317276176465</v>
      </c>
      <c r="JK98" s="86">
        <f t="shared" si="131"/>
        <v>9.6687147440967444E-2</v>
      </c>
      <c r="JL98" s="86">
        <f t="shared" si="131"/>
        <v>0.1080597065723907</v>
      </c>
      <c r="JM98" s="86">
        <f t="shared" si="131"/>
        <v>8.2375920756461232E-2</v>
      </c>
    </row>
    <row r="99" spans="2:273" x14ac:dyDescent="0.25">
      <c r="B99" s="2">
        <v>72</v>
      </c>
      <c r="C99" s="37">
        <v>140.96700000000001</v>
      </c>
      <c r="D99" s="37">
        <v>150.06700000000001</v>
      </c>
      <c r="E99" s="37">
        <v>159.63300000000001</v>
      </c>
      <c r="F99" s="37">
        <v>152.71700000000001</v>
      </c>
      <c r="G99" s="37">
        <v>150.11699999999999</v>
      </c>
      <c r="H99" s="37">
        <v>157.30000000000001</v>
      </c>
      <c r="I99" s="37">
        <v>152.983</v>
      </c>
      <c r="J99" s="37">
        <v>154.70699999999999</v>
      </c>
      <c r="K99" s="37">
        <v>156.93100000000001</v>
      </c>
      <c r="L99" s="37">
        <v>161.44800000000001</v>
      </c>
      <c r="M99" s="37">
        <v>168.483</v>
      </c>
      <c r="N99" s="37">
        <v>158.81</v>
      </c>
      <c r="O99" s="37">
        <v>144.87899999999999</v>
      </c>
      <c r="P99" s="37">
        <v>150.96600000000001</v>
      </c>
      <c r="Q99" s="37">
        <v>136.87700000000001</v>
      </c>
      <c r="S99" s="4">
        <f t="shared" si="132"/>
        <v>135.91528835049246</v>
      </c>
      <c r="T99" s="4">
        <f t="shared" si="132"/>
        <v>143.39835677889073</v>
      </c>
      <c r="U99" s="4">
        <f t="shared" si="132"/>
        <v>151.79151892299006</v>
      </c>
      <c r="V99" s="4">
        <f t="shared" si="132"/>
        <v>146.17622985266789</v>
      </c>
      <c r="W99" s="4">
        <f t="shared" si="132"/>
        <v>144.93701556948508</v>
      </c>
      <c r="X99" s="4">
        <f t="shared" si="132"/>
        <v>149.21775955155795</v>
      </c>
      <c r="Y99" s="4">
        <f t="shared" si="132"/>
        <v>146.000191576291</v>
      </c>
      <c r="Z99" s="4">
        <f t="shared" si="132"/>
        <v>149.3032486227381</v>
      </c>
      <c r="AA99" s="4">
        <f t="shared" si="132"/>
        <v>146.31674388769829</v>
      </c>
      <c r="AB99" s="4">
        <f t="shared" si="132"/>
        <v>153.0420384111531</v>
      </c>
      <c r="AC99" s="4">
        <f t="shared" si="132"/>
        <v>160.69636544902323</v>
      </c>
      <c r="AD99" s="4">
        <f t="shared" si="132"/>
        <v>154.97993430681794</v>
      </c>
      <c r="AE99" s="4">
        <f t="shared" si="132"/>
        <v>142.0064315336196</v>
      </c>
      <c r="AF99" s="4">
        <f t="shared" si="132"/>
        <v>147.13940328120506</v>
      </c>
      <c r="AG99" s="4">
        <f t="shared" si="132"/>
        <v>133.11748953214661</v>
      </c>
      <c r="AI99" s="4">
        <f t="shared" si="133"/>
        <v>5.0517116495075527</v>
      </c>
      <c r="AJ99" s="4">
        <f t="shared" si="133"/>
        <v>6.6686432211092779</v>
      </c>
      <c r="AK99" s="4">
        <f t="shared" si="133"/>
        <v>7.841481077009945</v>
      </c>
      <c r="AL99" s="4">
        <f t="shared" si="133"/>
        <v>6.5407701473321254</v>
      </c>
      <c r="AM99" s="4">
        <f t="shared" si="133"/>
        <v>5.1799844305149065</v>
      </c>
      <c r="AN99" s="4">
        <f t="shared" si="133"/>
        <v>8.0822404484420645</v>
      </c>
      <c r="AO99" s="4">
        <f t="shared" si="133"/>
        <v>6.9828084237090025</v>
      </c>
      <c r="AP99" s="4">
        <f t="shared" si="133"/>
        <v>5.4037513772618979</v>
      </c>
      <c r="AQ99" s="4">
        <f t="shared" si="133"/>
        <v>10.614256112301717</v>
      </c>
      <c r="AR99" s="4">
        <f t="shared" si="133"/>
        <v>8.4059615888469068</v>
      </c>
      <c r="AS99" s="4">
        <f t="shared" si="133"/>
        <v>7.7866345509767712</v>
      </c>
      <c r="AT99" s="4">
        <f t="shared" si="133"/>
        <v>3.830065693182064</v>
      </c>
      <c r="AU99" s="4">
        <f t="shared" si="133"/>
        <v>2.8725684663803861</v>
      </c>
      <c r="AV99" s="4">
        <f t="shared" si="133"/>
        <v>3.8265967187949457</v>
      </c>
      <c r="AW99" s="4">
        <f t="shared" si="133"/>
        <v>3.7595104678534028</v>
      </c>
      <c r="AY99" s="2">
        <f t="shared" si="125"/>
        <v>98.406832010996055</v>
      </c>
      <c r="AZ99" s="2">
        <f t="shared" si="125"/>
        <v>98.939877782514046</v>
      </c>
      <c r="BA99" s="2">
        <f t="shared" si="125"/>
        <v>96.337126656436737</v>
      </c>
      <c r="BB99" s="2">
        <f t="shared" si="125"/>
        <v>94.028597236781835</v>
      </c>
      <c r="BC99" s="2">
        <f t="shared" si="125"/>
        <v>96.269231749419617</v>
      </c>
      <c r="BD99" s="2">
        <f t="shared" si="125"/>
        <v>94.266086579561815</v>
      </c>
      <c r="BE99" s="2">
        <f t="shared" si="125"/>
        <v>94.859764334663112</v>
      </c>
      <c r="BF99" s="2">
        <f t="shared" si="125"/>
        <v>96.263109424373539</v>
      </c>
      <c r="BG99" s="2">
        <f t="shared" si="125"/>
        <v>95.014713196800017</v>
      </c>
      <c r="BH99" s="2">
        <f t="shared" si="125"/>
        <v>97.42489395188035</v>
      </c>
      <c r="BI99" s="2">
        <f t="shared" si="125"/>
        <v>99.176319224921613</v>
      </c>
      <c r="BJ99" s="2">
        <f t="shared" si="125"/>
        <v>102.06396382539108</v>
      </c>
      <c r="BK99" s="2">
        <f t="shared" si="125"/>
        <v>102.81552874219661</v>
      </c>
      <c r="BL99" s="2">
        <f t="shared" si="125"/>
        <v>107.60752747066662</v>
      </c>
      <c r="BM99" s="2">
        <f t="shared" si="125"/>
        <v>106.87584523761316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111.56682786116322</v>
      </c>
      <c r="DL99" s="2">
        <f t="shared" si="134"/>
        <v>117.73712256993835</v>
      </c>
      <c r="DM99" s="2">
        <f t="shared" si="134"/>
        <v>107.72198916730497</v>
      </c>
      <c r="DN99" s="2">
        <f t="shared" si="134"/>
        <v>116.77435492577598</v>
      </c>
      <c r="DO99" s="2">
        <f t="shared" si="134"/>
        <v>118.55457085020242</v>
      </c>
      <c r="DP99" s="2">
        <f t="shared" si="134"/>
        <v>112.67791891891895</v>
      </c>
      <c r="DQ99" s="2">
        <f t="shared" si="134"/>
        <v>110.26701375059268</v>
      </c>
      <c r="DR99" s="2">
        <f t="shared" si="134"/>
        <v>110.74245714285715</v>
      </c>
      <c r="DS99" s="2">
        <f t="shared" si="134"/>
        <v>113.08498584298584</v>
      </c>
      <c r="DT99" s="2">
        <f t="shared" si="134"/>
        <v>113.9090341913342</v>
      </c>
      <c r="DU99" s="2">
        <f t="shared" si="134"/>
        <v>115.07463393393394</v>
      </c>
      <c r="DV99" s="2">
        <f t="shared" si="134"/>
        <v>120.06862470365104</v>
      </c>
      <c r="DW99" s="2">
        <f t="shared" si="134"/>
        <v>123.0299764705882</v>
      </c>
      <c r="DX99" s="2">
        <f t="shared" si="134"/>
        <v>123.71501292335115</v>
      </c>
      <c r="DY99" s="2">
        <f t="shared" si="134"/>
        <v>117.16079556650246</v>
      </c>
      <c r="EA99" s="2">
        <f t="shared" si="94"/>
        <v>97.690723192967738</v>
      </c>
      <c r="EB99" s="2">
        <f t="shared" si="94"/>
        <v>97.743027438991788</v>
      </c>
      <c r="EC99" s="2">
        <f t="shared" si="94"/>
        <v>95.675949953502297</v>
      </c>
      <c r="ED99" s="2">
        <f t="shared" si="94"/>
        <v>92.651065851999846</v>
      </c>
      <c r="EE99" s="2">
        <f t="shared" si="94"/>
        <v>94.920617138861033</v>
      </c>
      <c r="EF99" s="2">
        <f t="shared" si="94"/>
        <v>93.170080133463685</v>
      </c>
      <c r="EG99" s="2">
        <f t="shared" si="94"/>
        <v>93.893303972791088</v>
      </c>
      <c r="EH99" s="2">
        <f t="shared" si="94"/>
        <v>95.312618567231027</v>
      </c>
      <c r="EI99" s="2">
        <f t="shared" si="94"/>
        <v>93.819681159217126</v>
      </c>
      <c r="EJ99" s="2">
        <f t="shared" si="94"/>
        <v>96.34193284799565</v>
      </c>
      <c r="EK99" s="2">
        <f t="shared" si="94"/>
        <v>98.170048409098413</v>
      </c>
      <c r="EL99" s="2">
        <f t="shared" si="94"/>
        <v>100.94467072870683</v>
      </c>
      <c r="EM99" s="2">
        <f t="shared" si="135"/>
        <v>101.33203523927054</v>
      </c>
      <c r="EN99" s="2">
        <f t="shared" si="135"/>
        <v>106.46167447908556</v>
      </c>
      <c r="EO99" s="2">
        <f t="shared" si="135"/>
        <v>106.06732712506391</v>
      </c>
      <c r="EQ99" s="2">
        <f t="shared" si="136"/>
        <v>97.606016267242566</v>
      </c>
      <c r="ER99" s="2">
        <f t="shared" si="136"/>
        <v>97.713597468534417</v>
      </c>
      <c r="ES99" s="2">
        <f t="shared" si="136"/>
        <v>95.998449280575542</v>
      </c>
      <c r="ET99" s="2">
        <f t="shared" si="136"/>
        <v>93.628341355153211</v>
      </c>
      <c r="EU99" s="2">
        <f t="shared" si="136"/>
        <v>95.973614394748168</v>
      </c>
      <c r="EV99" s="2">
        <f t="shared" si="136"/>
        <v>93.601472088668217</v>
      </c>
      <c r="EW99" s="2">
        <f t="shared" si="136"/>
        <v>94.364348862232603</v>
      </c>
      <c r="EX99" s="2">
        <f t="shared" si="136"/>
        <v>95.807872904289766</v>
      </c>
      <c r="EY99" s="2">
        <f t="shared" si="136"/>
        <v>94.577761227274152</v>
      </c>
      <c r="EZ99" s="2">
        <f t="shared" si="136"/>
        <v>96.595470309835989</v>
      </c>
      <c r="FA99" s="2">
        <f t="shared" si="136"/>
        <v>98.381081213277625</v>
      </c>
      <c r="FB99" s="2">
        <f t="shared" si="136"/>
        <v>100.74726954324639</v>
      </c>
      <c r="FC99" s="2">
        <f t="shared" si="136"/>
        <v>100.83243090310252</v>
      </c>
      <c r="FD99" s="2">
        <f t="shared" si="136"/>
        <v>105.38521591399585</v>
      </c>
      <c r="FE99" s="2">
        <f t="shared" si="136"/>
        <v>105.20127412051093</v>
      </c>
      <c r="FG99" s="2">
        <f t="shared" si="137"/>
        <v>0.94838548976194426</v>
      </c>
      <c r="FH99" s="2">
        <f t="shared" si="137"/>
        <v>0.94013700392496125</v>
      </c>
      <c r="FI99" s="2">
        <f t="shared" si="137"/>
        <v>0.94517224413293577</v>
      </c>
      <c r="FJ99" s="2">
        <f t="shared" si="137"/>
        <v>0.94297439887884771</v>
      </c>
      <c r="FK99" s="2">
        <f t="shared" si="137"/>
        <v>0.94301722723203185</v>
      </c>
      <c r="FL99" s="2">
        <f t="shared" si="137"/>
        <v>0.94385909504669496</v>
      </c>
      <c r="FM99" s="2">
        <f t="shared" si="137"/>
        <v>0.9410262974530873</v>
      </c>
      <c r="FN99" s="2">
        <f t="shared" si="137"/>
        <v>0.93845750507162629</v>
      </c>
      <c r="FO99" s="2">
        <f t="shared" si="137"/>
        <v>0.93805189525152977</v>
      </c>
      <c r="FP99" s="2">
        <f t="shared" si="137"/>
        <v>0.93838409869099992</v>
      </c>
      <c r="FQ99" s="2">
        <f t="shared" si="137"/>
        <v>0.94049883857707617</v>
      </c>
      <c r="FR99" s="2">
        <f t="shared" si="137"/>
        <v>0.94145395669735943</v>
      </c>
      <c r="FS99" s="2">
        <f t="shared" si="137"/>
        <v>0.93159687942651059</v>
      </c>
      <c r="FT99" s="2">
        <f t="shared" si="137"/>
        <v>0.93351593374604902</v>
      </c>
      <c r="FU99" s="2">
        <f t="shared" si="137"/>
        <v>0.92704619852064218</v>
      </c>
      <c r="FW99" s="2">
        <f t="shared" si="127"/>
        <v>1.1749739673836827E-3</v>
      </c>
      <c r="FX99" s="2">
        <f t="shared" si="127"/>
        <v>1.906044235720235E-3</v>
      </c>
      <c r="FY99" s="2">
        <f t="shared" si="127"/>
        <v>2.2307201739558704E-3</v>
      </c>
      <c r="FZ99" s="2">
        <f t="shared" si="127"/>
        <v>1.9301868556843955E-3</v>
      </c>
      <c r="GA99" s="2">
        <f t="shared" si="127"/>
        <v>1.7914544468197835E-3</v>
      </c>
      <c r="GB99" s="2">
        <f t="shared" si="127"/>
        <v>1.8978633922396113E-3</v>
      </c>
      <c r="GC99" s="2">
        <f t="shared" si="127"/>
        <v>1.7876679385651977E-3</v>
      </c>
      <c r="GD99" s="2">
        <f t="shared" si="127"/>
        <v>1.8174396245837113E-3</v>
      </c>
      <c r="GE99" s="2">
        <f t="shared" si="127"/>
        <v>2.088071020838432E-3</v>
      </c>
      <c r="GF99" s="2">
        <f t="shared" si="127"/>
        <v>2.1626832751752631E-3</v>
      </c>
      <c r="GG99" s="2">
        <f t="shared" si="127"/>
        <v>2.0297494695636696E-3</v>
      </c>
      <c r="GH99" s="2">
        <f t="shared" si="127"/>
        <v>1.716002108813989E-3</v>
      </c>
      <c r="GI99" s="2">
        <f t="shared" si="127"/>
        <v>1.4279045728741177E-3</v>
      </c>
      <c r="GJ99" s="2">
        <f t="shared" si="127"/>
        <v>1.1325142359145414E-3</v>
      </c>
      <c r="GK99" s="2">
        <f t="shared" si="127"/>
        <v>9.1516551621441942E-4</v>
      </c>
      <c r="GM99" s="86">
        <f t="shared" si="128"/>
        <v>1.6596635869522842E-4</v>
      </c>
      <c r="GN99" s="86">
        <f t="shared" si="128"/>
        <v>4.9503697095190218E-7</v>
      </c>
      <c r="GO99" s="86">
        <f t="shared" si="128"/>
        <v>5.8491171813228976E-8</v>
      </c>
      <c r="GP99" s="86">
        <f t="shared" si="128"/>
        <v>2.064121732887167E-9</v>
      </c>
      <c r="GQ99" s="86">
        <f t="shared" si="128"/>
        <v>4.78933150992721E-13</v>
      </c>
      <c r="GR99" s="86">
        <f t="shared" si="128"/>
        <v>6.0333964730519841E-11</v>
      </c>
      <c r="GS99" s="86">
        <f t="shared" si="128"/>
        <v>2.8263355367581538E-9</v>
      </c>
      <c r="GT99" s="86">
        <f t="shared" si="128"/>
        <v>2.1941105187641893E-7</v>
      </c>
      <c r="GU99" s="86">
        <f t="shared" si="128"/>
        <v>1.1086176022452124E-7</v>
      </c>
      <c r="GV99" s="86">
        <f t="shared" si="128"/>
        <v>3.8118922151967844E-9</v>
      </c>
      <c r="GW99" s="86">
        <f t="shared" si="128"/>
        <v>2.7316226379798238E-9</v>
      </c>
      <c r="GX99" s="86">
        <f t="shared" si="128"/>
        <v>9.3897533286645584E-11</v>
      </c>
      <c r="GY99" s="86">
        <f t="shared" si="128"/>
        <v>9.2031639973641398E-8</v>
      </c>
      <c r="GZ99" s="86">
        <f t="shared" si="128"/>
        <v>2.2791056442576913E-5</v>
      </c>
      <c r="HA99" s="86">
        <f t="shared" si="128"/>
        <v>2.1958929708629431E-13</v>
      </c>
      <c r="HC99" s="86">
        <f t="shared" si="73"/>
        <v>0.13864172362220667</v>
      </c>
      <c r="HD99" s="86">
        <f t="shared" si="73"/>
        <v>0.1751392911660368</v>
      </c>
      <c r="HE99" s="86">
        <f t="shared" si="73"/>
        <v>0.22195192766761926</v>
      </c>
      <c r="HF99" s="86">
        <f t="shared" si="73"/>
        <v>0.19284173105355143</v>
      </c>
      <c r="HG99" s="86">
        <f t="shared" si="87"/>
        <v>0.17708008861055374</v>
      </c>
      <c r="HH99" s="86">
        <f t="shared" si="87"/>
        <v>0.19390297324110878</v>
      </c>
      <c r="HI99" s="86">
        <f t="shared" si="87"/>
        <v>0.18245127288704524</v>
      </c>
      <c r="HJ99" s="86">
        <f t="shared" si="87"/>
        <v>0.2005014171570976</v>
      </c>
      <c r="HK99" s="86">
        <f t="shared" si="87"/>
        <v>0.19460783385166697</v>
      </c>
      <c r="HL99" s="86">
        <f t="shared" si="87"/>
        <v>0.18908619123204154</v>
      </c>
      <c r="HM99" s="86">
        <f t="shared" si="87"/>
        <v>0.23354509938835841</v>
      </c>
      <c r="HN99" s="86">
        <f t="shared" si="87"/>
        <v>0.20841195099406645</v>
      </c>
      <c r="HO99" s="86">
        <f t="shared" si="87"/>
        <v>0.13718679167793829</v>
      </c>
      <c r="HP99" s="86">
        <f t="shared" si="87"/>
        <v>0.14807720938518645</v>
      </c>
      <c r="HQ99" s="86">
        <f t="shared" si="87"/>
        <v>0.12324760955513907</v>
      </c>
      <c r="HS99" s="86">
        <f t="shared" si="129"/>
        <v>9.1319115054772985E-32</v>
      </c>
      <c r="HT99" s="86">
        <f t="shared" si="129"/>
        <v>1.7313595802462413E-32</v>
      </c>
      <c r="HU99" s="86">
        <f t="shared" si="129"/>
        <v>7.7676606871025752E-33</v>
      </c>
      <c r="HV99" s="86">
        <f t="shared" si="129"/>
        <v>2.1715175411306662E-34</v>
      </c>
      <c r="HW99" s="86">
        <f t="shared" si="129"/>
        <v>6.0965884735887092E-37</v>
      </c>
      <c r="HX99" s="86">
        <f t="shared" si="129"/>
        <v>3.6949330100202686E-36</v>
      </c>
      <c r="HY99" s="86">
        <f t="shared" si="129"/>
        <v>4.6413213976402758E-38</v>
      </c>
      <c r="HZ99" s="86">
        <f t="shared" si="129"/>
        <v>1.6095990560045668E-37</v>
      </c>
      <c r="IA99" s="86">
        <f t="shared" si="129"/>
        <v>2.6789762387299457E-38</v>
      </c>
      <c r="IB99" s="86">
        <f t="shared" si="129"/>
        <v>5.5503002581192359E-39</v>
      </c>
      <c r="IC99" s="86">
        <f t="shared" si="129"/>
        <v>2.5581808309707282E-36</v>
      </c>
      <c r="ID99" s="86">
        <f t="shared" si="129"/>
        <v>1.4205446053235347E-37</v>
      </c>
      <c r="IE99" s="86">
        <f t="shared" si="129"/>
        <v>2.0392148536400203E-43</v>
      </c>
      <c r="IF99" s="86">
        <f t="shared" si="129"/>
        <v>2.6710466778470228E-17</v>
      </c>
      <c r="IG99" s="86">
        <f t="shared" si="129"/>
        <v>1.9506711460510746E-12</v>
      </c>
      <c r="II99" s="86">
        <f t="shared" si="130"/>
        <v>9.1060239084827181E-124</v>
      </c>
      <c r="IJ99" s="86">
        <f t="shared" si="130"/>
        <v>2.1722775172694104E-131</v>
      </c>
      <c r="IK99" s="86">
        <f t="shared" si="130"/>
        <v>2.1984181492477351E-131</v>
      </c>
      <c r="IL99" s="86">
        <f t="shared" si="130"/>
        <v>4.5340646924484978E-137</v>
      </c>
      <c r="IM99" s="86">
        <f t="shared" si="130"/>
        <v>3.0350480295810986E-148</v>
      </c>
      <c r="IN99" s="86">
        <f t="shared" si="130"/>
        <v>2.1208310977152708E-147</v>
      </c>
      <c r="IO99" s="86">
        <f t="shared" si="130"/>
        <v>9.3823886143753578E-156</v>
      </c>
      <c r="IP99" s="86">
        <f t="shared" si="130"/>
        <v>2.672733215968376E-157</v>
      </c>
      <c r="IQ99" s="86">
        <f t="shared" si="130"/>
        <v>6.9186719593208541E-158</v>
      </c>
      <c r="IR99" s="86">
        <f t="shared" si="130"/>
        <v>4.3701238924064122E-152</v>
      </c>
      <c r="IS99" s="86">
        <f t="shared" si="130"/>
        <v>5.4377102237694681E-149</v>
      </c>
      <c r="IT99" s="86">
        <f t="shared" si="130"/>
        <v>1.6390395614770905E-154</v>
      </c>
      <c r="IU99" s="86">
        <f t="shared" si="130"/>
        <v>1.1617125255864377E-175</v>
      </c>
      <c r="IV99" s="86">
        <f t="shared" si="130"/>
        <v>6.1584784625822079E-86</v>
      </c>
      <c r="IW99" s="86">
        <f t="shared" si="130"/>
        <v>6.3346370204927497E-42</v>
      </c>
      <c r="IY99" s="86">
        <f t="shared" si="131"/>
        <v>0.1388076899809019</v>
      </c>
      <c r="IZ99" s="86">
        <f t="shared" si="131"/>
        <v>0.17513978620300774</v>
      </c>
      <c r="JA99" s="86">
        <f t="shared" si="131"/>
        <v>0.22195198615879108</v>
      </c>
      <c r="JB99" s="86">
        <f t="shared" si="131"/>
        <v>0.19284173311767316</v>
      </c>
      <c r="JC99" s="86">
        <f t="shared" si="131"/>
        <v>0.17708008861103267</v>
      </c>
      <c r="JD99" s="86">
        <f t="shared" si="131"/>
        <v>0.19390297330144274</v>
      </c>
      <c r="JE99" s="86">
        <f t="shared" si="131"/>
        <v>0.18245127571338077</v>
      </c>
      <c r="JF99" s="86">
        <f t="shared" si="131"/>
        <v>0.20050163656814948</v>
      </c>
      <c r="JG99" s="86">
        <f t="shared" si="131"/>
        <v>0.19460794471342718</v>
      </c>
      <c r="JH99" s="86">
        <f t="shared" si="131"/>
        <v>0.18908619504393376</v>
      </c>
      <c r="JI99" s="86">
        <f t="shared" si="131"/>
        <v>0.23354510211998106</v>
      </c>
      <c r="JJ99" s="86">
        <f t="shared" si="131"/>
        <v>0.20841195108796398</v>
      </c>
      <c r="JK99" s="86">
        <f t="shared" si="131"/>
        <v>0.13718688370957827</v>
      </c>
      <c r="JL99" s="86">
        <f t="shared" si="131"/>
        <v>0.14810000044162905</v>
      </c>
      <c r="JM99" s="86">
        <f t="shared" si="131"/>
        <v>0.12324760955730933</v>
      </c>
    </row>
    <row r="100" spans="2:273" x14ac:dyDescent="0.25">
      <c r="B100" s="2">
        <v>73</v>
      </c>
      <c r="C100" s="37">
        <v>152.983</v>
      </c>
      <c r="D100" s="37">
        <v>157.667</v>
      </c>
      <c r="E100" s="37">
        <v>169.78299999999999</v>
      </c>
      <c r="F100" s="37">
        <v>163.55000000000001</v>
      </c>
      <c r="G100" s="37">
        <v>164.333</v>
      </c>
      <c r="H100" s="37">
        <v>168.71700000000001</v>
      </c>
      <c r="I100" s="37">
        <v>162.13800000000001</v>
      </c>
      <c r="J100" s="37">
        <v>167.155</v>
      </c>
      <c r="K100" s="37">
        <v>167.017</v>
      </c>
      <c r="L100" s="37">
        <v>173.20699999999999</v>
      </c>
      <c r="M100" s="37">
        <v>179.44800000000001</v>
      </c>
      <c r="N100" s="37">
        <v>172.37899999999999</v>
      </c>
      <c r="O100" s="37">
        <v>158.75899999999999</v>
      </c>
      <c r="P100" s="37">
        <v>164.63800000000001</v>
      </c>
      <c r="Q100" s="37">
        <v>147.78899999999999</v>
      </c>
      <c r="S100" s="4">
        <f t="shared" si="132"/>
        <v>144.09149829200948</v>
      </c>
      <c r="T100" s="4">
        <f t="shared" si="132"/>
        <v>153.1494421465122</v>
      </c>
      <c r="U100" s="4">
        <f t="shared" si="132"/>
        <v>162.91056824102378</v>
      </c>
      <c r="V100" s="4">
        <f t="shared" si="132"/>
        <v>157.43147748236478</v>
      </c>
      <c r="W100" s="4">
        <f t="shared" si="132"/>
        <v>156.19639901989171</v>
      </c>
      <c r="X100" s="4">
        <f t="shared" si="132"/>
        <v>161.47096338196874</v>
      </c>
      <c r="Y100" s="4">
        <f t="shared" si="132"/>
        <v>157.99675848966666</v>
      </c>
      <c r="Z100" s="4">
        <f t="shared" si="132"/>
        <v>161.19154333975968</v>
      </c>
      <c r="AA100" s="4">
        <f t="shared" si="132"/>
        <v>158.35389909420701</v>
      </c>
      <c r="AB100" s="4">
        <f t="shared" si="132"/>
        <v>166.10274210154407</v>
      </c>
      <c r="AC100" s="4">
        <f t="shared" si="132"/>
        <v>173.24596027180871</v>
      </c>
      <c r="AD100" s="4">
        <f t="shared" si="132"/>
        <v>166.36845557924084</v>
      </c>
      <c r="AE100" s="4">
        <f t="shared" si="132"/>
        <v>152.65713770946556</v>
      </c>
      <c r="AF100" s="4">
        <f t="shared" si="132"/>
        <v>156.62544346676262</v>
      </c>
      <c r="AG100" s="4">
        <f t="shared" si="132"/>
        <v>141.5019313037117</v>
      </c>
      <c r="AI100" s="4">
        <f t="shared" si="133"/>
        <v>8.8915017079905283</v>
      </c>
      <c r="AJ100" s="4">
        <f t="shared" si="133"/>
        <v>4.5175578534878014</v>
      </c>
      <c r="AK100" s="4">
        <f t="shared" si="133"/>
        <v>6.8724317589762052</v>
      </c>
      <c r="AL100" s="4">
        <f t="shared" si="133"/>
        <v>6.1185225176352276</v>
      </c>
      <c r="AM100" s="4">
        <f t="shared" si="133"/>
        <v>8.1366009801082839</v>
      </c>
      <c r="AN100" s="4">
        <f t="shared" si="133"/>
        <v>7.246036618031269</v>
      </c>
      <c r="AO100" s="4">
        <f t="shared" si="133"/>
        <v>4.1412415103333444</v>
      </c>
      <c r="AP100" s="4">
        <f t="shared" si="133"/>
        <v>5.9634566602403254</v>
      </c>
      <c r="AQ100" s="4">
        <f t="shared" si="133"/>
        <v>8.6631009057929873</v>
      </c>
      <c r="AR100" s="4">
        <f t="shared" si="133"/>
        <v>7.104257898455927</v>
      </c>
      <c r="AS100" s="4">
        <f t="shared" si="133"/>
        <v>6.2020397281912949</v>
      </c>
      <c r="AT100" s="4">
        <f t="shared" si="133"/>
        <v>6.0105444207591461</v>
      </c>
      <c r="AU100" s="4">
        <f t="shared" si="133"/>
        <v>6.1018622905344273</v>
      </c>
      <c r="AV100" s="4">
        <f t="shared" si="133"/>
        <v>8.0125565332373867</v>
      </c>
      <c r="AW100" s="4">
        <f t="shared" si="133"/>
        <v>6.2870686962882871</v>
      </c>
      <c r="AY100" s="2">
        <f t="shared" si="125"/>
        <v>98.266866208655529</v>
      </c>
      <c r="AZ100" s="2">
        <f t="shared" si="125"/>
        <v>98.771598986323838</v>
      </c>
      <c r="BA100" s="2">
        <f t="shared" si="125"/>
        <v>96.226728023936843</v>
      </c>
      <c r="BB100" s="2">
        <f t="shared" si="125"/>
        <v>93.908112975501254</v>
      </c>
      <c r="BC100" s="2">
        <f t="shared" si="125"/>
        <v>96.126554466158268</v>
      </c>
      <c r="BD100" s="2">
        <f t="shared" si="125"/>
        <v>94.136984481067529</v>
      </c>
      <c r="BE100" s="2">
        <f t="shared" si="125"/>
        <v>94.751979320083436</v>
      </c>
      <c r="BF100" s="2">
        <f t="shared" si="125"/>
        <v>96.133011664066103</v>
      </c>
      <c r="BG100" s="2">
        <f t="shared" si="125"/>
        <v>94.898846282949677</v>
      </c>
      <c r="BH100" s="2">
        <f t="shared" si="125"/>
        <v>97.329003576044059</v>
      </c>
      <c r="BI100" s="2">
        <f t="shared" si="125"/>
        <v>99.040623485184156</v>
      </c>
      <c r="BJ100" s="2">
        <f t="shared" si="125"/>
        <v>101.89272652985744</v>
      </c>
      <c r="BK100" s="2">
        <f t="shared" si="125"/>
        <v>102.61866547504027</v>
      </c>
      <c r="BL100" s="2">
        <f t="shared" si="125"/>
        <v>107.38409363555616</v>
      </c>
      <c r="BM100" s="2">
        <f t="shared" si="125"/>
        <v>106.69111093929153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111.75050553470918</v>
      </c>
      <c r="DL100" s="2">
        <f t="shared" si="134"/>
        <v>118.02446704599335</v>
      </c>
      <c r="DM100" s="2">
        <f t="shared" si="134"/>
        <v>107.85810307473466</v>
      </c>
      <c r="DN100" s="2">
        <f t="shared" si="134"/>
        <v>117.08203792172739</v>
      </c>
      <c r="DO100" s="2">
        <f t="shared" si="134"/>
        <v>118.85854251012145</v>
      </c>
      <c r="DP100" s="2">
        <f t="shared" si="134"/>
        <v>112.89829729729733</v>
      </c>
      <c r="DQ100" s="2">
        <f t="shared" si="134"/>
        <v>110.44454243717399</v>
      </c>
      <c r="DR100" s="2">
        <f t="shared" si="134"/>
        <v>110.91214285714285</v>
      </c>
      <c r="DS100" s="2">
        <f t="shared" si="134"/>
        <v>113.31786975546976</v>
      </c>
      <c r="DT100" s="2">
        <f t="shared" si="134"/>
        <v>114.08877601887603</v>
      </c>
      <c r="DU100" s="2">
        <f t="shared" si="134"/>
        <v>115.29044654654655</v>
      </c>
      <c r="DV100" s="2">
        <f t="shared" si="134"/>
        <v>120.33567330488385</v>
      </c>
      <c r="DW100" s="2">
        <f t="shared" si="134"/>
        <v>123.33626554621846</v>
      </c>
      <c r="DX100" s="2">
        <f t="shared" si="134"/>
        <v>124.01025958110516</v>
      </c>
      <c r="DY100" s="2">
        <f t="shared" si="134"/>
        <v>117.37538423645319</v>
      </c>
      <c r="EA100" s="2">
        <f t="shared" si="94"/>
        <v>97.597718398253619</v>
      </c>
      <c r="EB100" s="2">
        <f t="shared" si="94"/>
        <v>97.653608157942543</v>
      </c>
      <c r="EC100" s="2">
        <f t="shared" si="94"/>
        <v>95.610580291385645</v>
      </c>
      <c r="ED100" s="2">
        <f t="shared" si="94"/>
        <v>92.62789460619716</v>
      </c>
      <c r="EE100" s="2">
        <f t="shared" si="94"/>
        <v>94.871710421747281</v>
      </c>
      <c r="EF100" s="2">
        <f t="shared" si="94"/>
        <v>93.118335248863005</v>
      </c>
      <c r="EG100" s="2">
        <f t="shared" si="94"/>
        <v>93.854123988711194</v>
      </c>
      <c r="EH100" s="2">
        <f t="shared" si="94"/>
        <v>95.248089156289382</v>
      </c>
      <c r="EI100" s="2">
        <f t="shared" si="94"/>
        <v>93.787727076439936</v>
      </c>
      <c r="EJ100" s="2">
        <f t="shared" si="94"/>
        <v>96.324744556453538</v>
      </c>
      <c r="EK100" s="2">
        <f t="shared" si="94"/>
        <v>98.102548976103634</v>
      </c>
      <c r="EL100" s="2">
        <f t="shared" si="94"/>
        <v>100.84711232361239</v>
      </c>
      <c r="EM100" s="2">
        <f t="shared" si="135"/>
        <v>101.23211843548609</v>
      </c>
      <c r="EN100" s="2">
        <f t="shared" si="135"/>
        <v>106.30556208926403</v>
      </c>
      <c r="EO100" s="2">
        <f t="shared" si="135"/>
        <v>105.92519093763973</v>
      </c>
      <c r="EQ100" s="2">
        <f t="shared" si="136"/>
        <v>97.515693865821362</v>
      </c>
      <c r="ER100" s="2">
        <f t="shared" si="136"/>
        <v>97.625085383639345</v>
      </c>
      <c r="ES100" s="2">
        <f t="shared" si="136"/>
        <v>95.921305103417268</v>
      </c>
      <c r="ET100" s="2">
        <f t="shared" si="136"/>
        <v>93.570443292101132</v>
      </c>
      <c r="EU100" s="2">
        <f t="shared" si="136"/>
        <v>95.886493481850863</v>
      </c>
      <c r="EV100" s="2">
        <f t="shared" si="136"/>
        <v>93.534326179356682</v>
      </c>
      <c r="EW100" s="2">
        <f t="shared" si="136"/>
        <v>94.30875851409472</v>
      </c>
      <c r="EX100" s="2">
        <f t="shared" si="136"/>
        <v>95.726292426901239</v>
      </c>
      <c r="EY100" s="2">
        <f t="shared" si="136"/>
        <v>94.517587694184044</v>
      </c>
      <c r="EZ100" s="2">
        <f t="shared" si="136"/>
        <v>96.568954301504263</v>
      </c>
      <c r="FA100" s="2">
        <f t="shared" si="136"/>
        <v>98.305800428932727</v>
      </c>
      <c r="FB100" s="2">
        <f t="shared" si="136"/>
        <v>100.65656745211902</v>
      </c>
      <c r="FC100" s="2">
        <f t="shared" si="136"/>
        <v>100.74890506648234</v>
      </c>
      <c r="FD100" s="2">
        <f t="shared" si="136"/>
        <v>105.26235988145592</v>
      </c>
      <c r="FE100" s="2">
        <f t="shared" si="136"/>
        <v>105.09138996239351</v>
      </c>
      <c r="FG100" s="2">
        <f t="shared" si="137"/>
        <v>0.95271224904954233</v>
      </c>
      <c r="FH100" s="2">
        <f t="shared" si="137"/>
        <v>0.94511520430547558</v>
      </c>
      <c r="FI100" s="2">
        <f t="shared" si="137"/>
        <v>0.94975409362736052</v>
      </c>
      <c r="FJ100" s="2">
        <f t="shared" si="137"/>
        <v>0.94772976068609338</v>
      </c>
      <c r="FK100" s="2">
        <f t="shared" si="137"/>
        <v>0.94776921540590309</v>
      </c>
      <c r="FL100" s="2">
        <f t="shared" si="137"/>
        <v>0.94854470775642441</v>
      </c>
      <c r="FM100" s="2">
        <f t="shared" si="137"/>
        <v>0.94593479718410756</v>
      </c>
      <c r="FN100" s="2">
        <f t="shared" si="137"/>
        <v>0.94356698869826605</v>
      </c>
      <c r="FO100" s="2">
        <f t="shared" si="137"/>
        <v>0.94319301565498959</v>
      </c>
      <c r="FP100" s="2">
        <f t="shared" si="137"/>
        <v>0.94349930986162545</v>
      </c>
      <c r="FQ100" s="2">
        <f t="shared" si="137"/>
        <v>0.94544869480167826</v>
      </c>
      <c r="FR100" s="2">
        <f t="shared" si="137"/>
        <v>0.94632889163532297</v>
      </c>
      <c r="FS100" s="2">
        <f t="shared" si="137"/>
        <v>0.93723786404203091</v>
      </c>
      <c r="FT100" s="2">
        <f t="shared" si="137"/>
        <v>0.93900902119649232</v>
      </c>
      <c r="FU100" s="2">
        <f t="shared" si="137"/>
        <v>0.93303548744583931</v>
      </c>
      <c r="FW100" s="2">
        <f t="shared" si="127"/>
        <v>1.2881873081717981E-3</v>
      </c>
      <c r="FX100" s="2">
        <f t="shared" si="127"/>
        <v>2.0895516941182449E-3</v>
      </c>
      <c r="FY100" s="2">
        <f t="shared" si="127"/>
        <v>2.4454097414824895E-3</v>
      </c>
      <c r="FZ100" s="2">
        <f t="shared" si="127"/>
        <v>2.1160137556566656E-3</v>
      </c>
      <c r="GA100" s="2">
        <f t="shared" si="127"/>
        <v>1.9639512982586333E-3</v>
      </c>
      <c r="GB100" s="2">
        <f t="shared" si="127"/>
        <v>2.0805848686900465E-3</v>
      </c>
      <c r="GC100" s="2">
        <f t="shared" si="127"/>
        <v>1.9598009078016878E-3</v>
      </c>
      <c r="GD100" s="2">
        <f t="shared" si="127"/>
        <v>1.9924335612938439E-3</v>
      </c>
      <c r="GE100" s="2">
        <f t="shared" si="127"/>
        <v>2.28906320695244E-3</v>
      </c>
      <c r="GF100" s="2">
        <f t="shared" si="127"/>
        <v>2.3708403763257053E-3</v>
      </c>
      <c r="GG100" s="2">
        <f t="shared" si="127"/>
        <v>2.2251402954236196E-3</v>
      </c>
      <c r="GH100" s="2">
        <f t="shared" si="127"/>
        <v>1.8812474435660064E-3</v>
      </c>
      <c r="GI100" s="2">
        <f t="shared" si="127"/>
        <v>1.5654505712642537E-3</v>
      </c>
      <c r="GJ100" s="2">
        <f t="shared" si="127"/>
        <v>1.2416415011129037E-3</v>
      </c>
      <c r="GK100" s="2">
        <f t="shared" si="127"/>
        <v>1.0033704432847606E-3</v>
      </c>
      <c r="GM100" s="86">
        <f t="shared" si="128"/>
        <v>4.415815185509132E-5</v>
      </c>
      <c r="GN100" s="86">
        <f t="shared" si="128"/>
        <v>5.7989823917946299E-8</v>
      </c>
      <c r="GO100" s="86">
        <f t="shared" si="128"/>
        <v>5.5664746050470226E-9</v>
      </c>
      <c r="GP100" s="86">
        <f t="shared" si="128"/>
        <v>1.0316278263537976E-10</v>
      </c>
      <c r="GQ100" s="86">
        <f t="shared" si="128"/>
        <v>6.8834669022847198E-15</v>
      </c>
      <c r="GR100" s="86">
        <f t="shared" si="128"/>
        <v>2.0218559476722089E-12</v>
      </c>
      <c r="GS100" s="86">
        <f t="shared" si="128"/>
        <v>1.6936234682449297E-10</v>
      </c>
      <c r="GT100" s="86">
        <f t="shared" si="128"/>
        <v>2.5765460989027993E-8</v>
      </c>
      <c r="GU100" s="86">
        <f t="shared" si="128"/>
        <v>1.1698403739772425E-8</v>
      </c>
      <c r="GV100" s="86">
        <f t="shared" si="128"/>
        <v>2.1118209935921804E-10</v>
      </c>
      <c r="GW100" s="86">
        <f t="shared" si="128"/>
        <v>1.6339396542658079E-10</v>
      </c>
      <c r="GX100" s="86">
        <f t="shared" si="128"/>
        <v>3.2630056571431773E-12</v>
      </c>
      <c r="GY100" s="86">
        <f t="shared" si="128"/>
        <v>8.8849786267709689E-9</v>
      </c>
      <c r="GZ100" s="86">
        <f t="shared" si="128"/>
        <v>5.3171874172784647E-6</v>
      </c>
      <c r="HA100" s="86">
        <f t="shared" si="128"/>
        <v>3.6230395068501872E-15</v>
      </c>
      <c r="HC100" s="86">
        <f t="shared" si="73"/>
        <v>0.18065484739303445</v>
      </c>
      <c r="HD100" s="86">
        <f t="shared" si="73"/>
        <v>0.23086991557225259</v>
      </c>
      <c r="HE100" s="86">
        <f t="shared" si="73"/>
        <v>0.28933046170972948</v>
      </c>
      <c r="HF100" s="86">
        <f t="shared" si="73"/>
        <v>0.25401619039951379</v>
      </c>
      <c r="HG100" s="86">
        <f t="shared" si="87"/>
        <v>0.2365597070522403</v>
      </c>
      <c r="HH100" s="86">
        <f t="shared" si="87"/>
        <v>0.25766462669342993</v>
      </c>
      <c r="HI100" s="86">
        <f t="shared" ref="HI100:HQ128" si="138" xml:space="preserve"> _xlfn.NORM.DIST($B100, I$8, ABS(I$12), TRUE) * _xlfn.NORM.DIST(($B100 - I$8)*I$16, 0, ABS(I$12), TRUE) * 2</f>
        <v>0.24482727412707228</v>
      </c>
      <c r="HJ100" s="86">
        <f t="shared" si="138"/>
        <v>0.26745093352806848</v>
      </c>
      <c r="HK100" s="86">
        <f t="shared" si="138"/>
        <v>0.26218575939415811</v>
      </c>
      <c r="HL100" s="86">
        <f t="shared" si="138"/>
        <v>0.25425711371216442</v>
      </c>
      <c r="HM100" s="86">
        <f t="shared" si="138"/>
        <v>0.30693485033924794</v>
      </c>
      <c r="HN100" s="86">
        <f t="shared" si="138"/>
        <v>0.27591389311858028</v>
      </c>
      <c r="HO100" s="86">
        <f t="shared" si="138"/>
        <v>0.18963673038789525</v>
      </c>
      <c r="HP100" s="86">
        <f t="shared" si="138"/>
        <v>0.19861965351369515</v>
      </c>
      <c r="HQ100" s="86">
        <f t="shared" si="138"/>
        <v>0.17846113747155717</v>
      </c>
      <c r="HS100" s="86">
        <f t="shared" si="129"/>
        <v>1.8607598610095393E-30</v>
      </c>
      <c r="HT100" s="86">
        <f t="shared" si="129"/>
        <v>5.1030364458142673E-31</v>
      </c>
      <c r="HU100" s="86">
        <f t="shared" si="129"/>
        <v>2.544836434902048E-31</v>
      </c>
      <c r="HV100" s="86">
        <f t="shared" si="129"/>
        <v>7.6981266267659469E-33</v>
      </c>
      <c r="HW100" s="86">
        <f t="shared" si="129"/>
        <v>2.7473677057518131E-35</v>
      </c>
      <c r="HX100" s="86">
        <f t="shared" si="129"/>
        <v>1.6336797236769407E-34</v>
      </c>
      <c r="HY100" s="86">
        <f t="shared" si="129"/>
        <v>2.4436250073803188E-36</v>
      </c>
      <c r="HZ100" s="86">
        <f t="shared" si="129"/>
        <v>8.475832060750952E-36</v>
      </c>
      <c r="IA100" s="86">
        <f t="shared" si="129"/>
        <v>1.6222667972014891E-36</v>
      </c>
      <c r="IB100" s="86">
        <f t="shared" si="129"/>
        <v>3.3088524037591798E-37</v>
      </c>
      <c r="IC100" s="86">
        <f t="shared" si="129"/>
        <v>1.2133369709808018E-34</v>
      </c>
      <c r="ID100" s="86">
        <f t="shared" si="129"/>
        <v>6.9924443788886799E-36</v>
      </c>
      <c r="IE100" s="86">
        <f t="shared" si="129"/>
        <v>1.5898948890663408E-41</v>
      </c>
      <c r="IF100" s="86">
        <f t="shared" si="129"/>
        <v>1.2713130407652626E-16</v>
      </c>
      <c r="IG100" s="86">
        <f t="shared" si="129"/>
        <v>5.6096161241699383E-12</v>
      </c>
      <c r="II100" s="86">
        <f t="shared" si="130"/>
        <v>1.8301256302400669E-120</v>
      </c>
      <c r="IJ100" s="86">
        <f t="shared" si="130"/>
        <v>1.3063016459000625E-127</v>
      </c>
      <c r="IK100" s="86">
        <f t="shared" si="130"/>
        <v>1.6517437050058023E-127</v>
      </c>
      <c r="IL100" s="86">
        <f t="shared" si="130"/>
        <v>4.0658304934414717E-133</v>
      </c>
      <c r="IM100" s="86">
        <f t="shared" si="130"/>
        <v>5.1419723023603613E-144</v>
      </c>
      <c r="IN100" s="86">
        <f t="shared" si="130"/>
        <v>3.711897791054325E-143</v>
      </c>
      <c r="IO100" s="86">
        <f t="shared" si="130"/>
        <v>2.6102241642744638E-151</v>
      </c>
      <c r="IP100" s="86">
        <f t="shared" si="130"/>
        <v>8.4649363886686903E-153</v>
      </c>
      <c r="IQ100" s="86">
        <f t="shared" si="130"/>
        <v>2.8758255431420391E-153</v>
      </c>
      <c r="IR100" s="86">
        <f t="shared" si="130"/>
        <v>1.2968594995709284E-147</v>
      </c>
      <c r="IS100" s="86">
        <f t="shared" si="130"/>
        <v>1.1779198197505948E-144</v>
      </c>
      <c r="IT100" s="86">
        <f t="shared" si="130"/>
        <v>3.9346999329792385E-150</v>
      </c>
      <c r="IU100" s="86">
        <f t="shared" si="130"/>
        <v>8.1847428690879268E-171</v>
      </c>
      <c r="IV100" s="86">
        <f t="shared" si="130"/>
        <v>1.1388206285998173E-83</v>
      </c>
      <c r="IW100" s="86">
        <f t="shared" si="130"/>
        <v>7.1263411100887594E-41</v>
      </c>
      <c r="IY100" s="86">
        <f t="shared" si="131"/>
        <v>0.18069900554488955</v>
      </c>
      <c r="IZ100" s="86">
        <f t="shared" si="131"/>
        <v>0.2308699735620765</v>
      </c>
      <c r="JA100" s="86">
        <f t="shared" si="131"/>
        <v>0.2893304672762041</v>
      </c>
      <c r="JB100" s="86">
        <f t="shared" si="131"/>
        <v>0.25401619050267654</v>
      </c>
      <c r="JC100" s="86">
        <f t="shared" si="131"/>
        <v>0.23655970705224719</v>
      </c>
      <c r="JD100" s="86">
        <f t="shared" si="131"/>
        <v>0.25766462669545181</v>
      </c>
      <c r="JE100" s="86">
        <f t="shared" si="131"/>
        <v>0.24482727429643464</v>
      </c>
      <c r="JF100" s="86">
        <f t="shared" si="131"/>
        <v>0.26745095929352947</v>
      </c>
      <c r="JG100" s="86">
        <f t="shared" si="131"/>
        <v>0.26218577109256186</v>
      </c>
      <c r="JH100" s="86">
        <f t="shared" si="131"/>
        <v>0.25425711392334649</v>
      </c>
      <c r="JI100" s="86">
        <f t="shared" si="131"/>
        <v>0.30693485050264191</v>
      </c>
      <c r="JJ100" s="86">
        <f t="shared" si="131"/>
        <v>0.27591389312184328</v>
      </c>
      <c r="JK100" s="86">
        <f t="shared" si="131"/>
        <v>0.18963673927287386</v>
      </c>
      <c r="JL100" s="86">
        <f t="shared" si="131"/>
        <v>0.19862497070111257</v>
      </c>
      <c r="JM100" s="86">
        <f t="shared" si="131"/>
        <v>0.17846113747717043</v>
      </c>
    </row>
    <row r="101" spans="2:273" x14ac:dyDescent="0.25">
      <c r="B101" s="2">
        <v>74</v>
      </c>
      <c r="C101" s="37">
        <v>163.15</v>
      </c>
      <c r="D101" s="37">
        <v>171.983</v>
      </c>
      <c r="E101" s="37">
        <v>177.96700000000001</v>
      </c>
      <c r="F101" s="37">
        <v>173.9</v>
      </c>
      <c r="G101" s="37">
        <v>174.55</v>
      </c>
      <c r="H101" s="37">
        <v>179.43299999999999</v>
      </c>
      <c r="I101" s="37">
        <v>174.672</v>
      </c>
      <c r="J101" s="37">
        <v>176</v>
      </c>
      <c r="K101" s="37">
        <v>177.53399999999999</v>
      </c>
      <c r="L101" s="37">
        <v>183.05199999999999</v>
      </c>
      <c r="M101" s="37">
        <v>186.75899999999999</v>
      </c>
      <c r="N101" s="37">
        <v>181.74100000000001</v>
      </c>
      <c r="O101" s="37">
        <v>169.24100000000001</v>
      </c>
      <c r="P101" s="37">
        <v>174.5</v>
      </c>
      <c r="Q101" s="37">
        <v>155.649</v>
      </c>
      <c r="S101" s="4">
        <f t="shared" si="132"/>
        <v>152.99626612307731</v>
      </c>
      <c r="T101" s="4">
        <f t="shared" si="132"/>
        <v>163.4373995385231</v>
      </c>
      <c r="U101" s="4">
        <f t="shared" si="132"/>
        <v>174.13461098377758</v>
      </c>
      <c r="V101" s="4">
        <f t="shared" si="132"/>
        <v>169.15085652899808</v>
      </c>
      <c r="W101" s="4">
        <f t="shared" si="132"/>
        <v>168.11330090663998</v>
      </c>
      <c r="X101" s="4">
        <f t="shared" si="132"/>
        <v>174.21553735572024</v>
      </c>
      <c r="Y101" s="4">
        <f t="shared" si="132"/>
        <v>170.56757832556684</v>
      </c>
      <c r="Z101" s="4">
        <f t="shared" si="132"/>
        <v>173.297535116875</v>
      </c>
      <c r="AA101" s="4">
        <f t="shared" si="132"/>
        <v>170.87894236464223</v>
      </c>
      <c r="AB101" s="4">
        <f t="shared" si="132"/>
        <v>179.60453265000254</v>
      </c>
      <c r="AC101" s="4">
        <f t="shared" si="132"/>
        <v>185.65727600613894</v>
      </c>
      <c r="AD101" s="4">
        <f t="shared" si="132"/>
        <v>177.9949847231988</v>
      </c>
      <c r="AE101" s="4">
        <f t="shared" si="132"/>
        <v>164.34601735139012</v>
      </c>
      <c r="AF101" s="4">
        <f t="shared" si="132"/>
        <v>166.86804735149389</v>
      </c>
      <c r="AG101" s="4">
        <f t="shared" si="132"/>
        <v>150.94536904536545</v>
      </c>
      <c r="AI101" s="4">
        <f t="shared" si="133"/>
        <v>10.153733876922701</v>
      </c>
      <c r="AJ101" s="4">
        <f t="shared" si="133"/>
        <v>8.5456004614769085</v>
      </c>
      <c r="AK101" s="4">
        <f t="shared" si="133"/>
        <v>3.8323890162224359</v>
      </c>
      <c r="AL101" s="4">
        <f t="shared" si="133"/>
        <v>4.7491434710019291</v>
      </c>
      <c r="AM101" s="4">
        <f t="shared" si="133"/>
        <v>6.4366990933600334</v>
      </c>
      <c r="AN101" s="4">
        <f t="shared" si="133"/>
        <v>5.2174626442797489</v>
      </c>
      <c r="AO101" s="4">
        <f t="shared" si="133"/>
        <v>4.104421674433155</v>
      </c>
      <c r="AP101" s="4">
        <f t="shared" si="133"/>
        <v>2.7024648831250033</v>
      </c>
      <c r="AQ101" s="4">
        <f t="shared" si="133"/>
        <v>6.655057635357764</v>
      </c>
      <c r="AR101" s="4">
        <f t="shared" si="133"/>
        <v>3.4474673499974529</v>
      </c>
      <c r="AS101" s="4">
        <f t="shared" si="133"/>
        <v>1.101723993861043</v>
      </c>
      <c r="AT101" s="4">
        <f t="shared" si="133"/>
        <v>3.7460152768012165</v>
      </c>
      <c r="AU101" s="4">
        <f t="shared" si="133"/>
        <v>4.8949826486098971</v>
      </c>
      <c r="AV101" s="4">
        <f t="shared" si="133"/>
        <v>7.6319526485061147</v>
      </c>
      <c r="AW101" s="4">
        <f t="shared" si="133"/>
        <v>4.7036309546345478</v>
      </c>
      <c r="AY101" s="2">
        <f t="shared" si="125"/>
        <v>98.129500525325483</v>
      </c>
      <c r="AZ101" s="2">
        <f t="shared" si="125"/>
        <v>98.607698529076316</v>
      </c>
      <c r="BA101" s="2">
        <f t="shared" si="125"/>
        <v>96.119018710492284</v>
      </c>
      <c r="BB101" s="2">
        <f t="shared" si="125"/>
        <v>93.793814659712837</v>
      </c>
      <c r="BC101" s="2">
        <f t="shared" si="125"/>
        <v>95.989682413292684</v>
      </c>
      <c r="BD101" s="2">
        <f t="shared" si="125"/>
        <v>94.012783747978332</v>
      </c>
      <c r="BE101" s="2">
        <f t="shared" si="125"/>
        <v>94.648573421222395</v>
      </c>
      <c r="BF101" s="2">
        <f t="shared" si="125"/>
        <v>96.006894712209515</v>
      </c>
      <c r="BG101" s="2">
        <f t="shared" si="125"/>
        <v>94.788235466499515</v>
      </c>
      <c r="BH101" s="2">
        <f t="shared" si="125"/>
        <v>97.238305588946432</v>
      </c>
      <c r="BI101" s="2">
        <f t="shared" si="125"/>
        <v>98.908935466520759</v>
      </c>
      <c r="BJ101" s="2">
        <f t="shared" si="125"/>
        <v>101.72557151834805</v>
      </c>
      <c r="BK101" s="2">
        <f t="shared" si="125"/>
        <v>102.42704243670839</v>
      </c>
      <c r="BL101" s="2">
        <f t="shared" si="125"/>
        <v>107.16344428078008</v>
      </c>
      <c r="BM101" s="2">
        <f t="shared" si="125"/>
        <v>106.5075232372586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111.93418320825515</v>
      </c>
      <c r="DL101" s="2">
        <f t="shared" si="134"/>
        <v>118.31181152204834</v>
      </c>
      <c r="DM101" s="2">
        <f t="shared" si="134"/>
        <v>107.99421698216436</v>
      </c>
      <c r="DN101" s="2">
        <f t="shared" si="134"/>
        <v>117.3897209176788</v>
      </c>
      <c r="DO101" s="2">
        <f t="shared" si="134"/>
        <v>119.16251417004048</v>
      </c>
      <c r="DP101" s="2">
        <f t="shared" si="134"/>
        <v>113.1186756756757</v>
      </c>
      <c r="DQ101" s="2">
        <f t="shared" si="134"/>
        <v>110.62207112375532</v>
      </c>
      <c r="DR101" s="2">
        <f t="shared" si="134"/>
        <v>111.08182857142857</v>
      </c>
      <c r="DS101" s="2">
        <f t="shared" si="134"/>
        <v>113.55075366795367</v>
      </c>
      <c r="DT101" s="2">
        <f t="shared" si="134"/>
        <v>114.26851784641786</v>
      </c>
      <c r="DU101" s="2">
        <f t="shared" si="134"/>
        <v>115.50625915915916</v>
      </c>
      <c r="DV101" s="2">
        <f t="shared" si="134"/>
        <v>120.60272190611667</v>
      </c>
      <c r="DW101" s="2">
        <f t="shared" si="134"/>
        <v>123.6425546218487</v>
      </c>
      <c r="DX101" s="2">
        <f t="shared" si="134"/>
        <v>124.30550623885917</v>
      </c>
      <c r="DY101" s="2">
        <f t="shared" si="134"/>
        <v>117.58997290640393</v>
      </c>
      <c r="EA101" s="2">
        <f t="shared" si="94"/>
        <v>97.5047136035395</v>
      </c>
      <c r="EB101" s="2">
        <f t="shared" si="94"/>
        <v>97.564188876893297</v>
      </c>
      <c r="EC101" s="2">
        <f t="shared" si="94"/>
        <v>95.545210629268979</v>
      </c>
      <c r="ED101" s="2">
        <f t="shared" si="94"/>
        <v>92.604723360394459</v>
      </c>
      <c r="EE101" s="2">
        <f t="shared" si="94"/>
        <v>94.822803704633515</v>
      </c>
      <c r="EF101" s="2">
        <f t="shared" si="94"/>
        <v>93.066590364262339</v>
      </c>
      <c r="EG101" s="2">
        <f t="shared" si="94"/>
        <v>93.814944004631315</v>
      </c>
      <c r="EH101" s="2">
        <f t="shared" si="94"/>
        <v>95.183559745347722</v>
      </c>
      <c r="EI101" s="2">
        <f t="shared" si="94"/>
        <v>93.755772993662745</v>
      </c>
      <c r="EJ101" s="2">
        <f t="shared" si="94"/>
        <v>96.307556264911426</v>
      </c>
      <c r="EK101" s="2">
        <f t="shared" si="94"/>
        <v>98.035049543108869</v>
      </c>
      <c r="EL101" s="2">
        <f t="shared" si="94"/>
        <v>100.74955391851796</v>
      </c>
      <c r="EM101" s="2">
        <f t="shared" si="135"/>
        <v>101.13220163170163</v>
      </c>
      <c r="EN101" s="2">
        <f t="shared" si="135"/>
        <v>106.14944969944248</v>
      </c>
      <c r="EO101" s="2">
        <f t="shared" si="135"/>
        <v>105.78305475021556</v>
      </c>
      <c r="EQ101" s="2">
        <f t="shared" si="136"/>
        <v>97.425371464400158</v>
      </c>
      <c r="ER101" s="2">
        <f t="shared" si="136"/>
        <v>97.536573298744287</v>
      </c>
      <c r="ES101" s="2">
        <f t="shared" si="136"/>
        <v>95.844160926258994</v>
      </c>
      <c r="ET101" s="2">
        <f t="shared" si="136"/>
        <v>93.512545229049053</v>
      </c>
      <c r="EU101" s="2">
        <f t="shared" si="136"/>
        <v>95.799372568953572</v>
      </c>
      <c r="EV101" s="2">
        <f t="shared" si="136"/>
        <v>93.467180270045134</v>
      </c>
      <c r="EW101" s="2">
        <f t="shared" si="136"/>
        <v>94.253168165956836</v>
      </c>
      <c r="EX101" s="2">
        <f t="shared" si="136"/>
        <v>95.644711949512711</v>
      </c>
      <c r="EY101" s="2">
        <f t="shared" si="136"/>
        <v>94.457414161093951</v>
      </c>
      <c r="EZ101" s="2">
        <f t="shared" si="136"/>
        <v>96.542438293172538</v>
      </c>
      <c r="FA101" s="2">
        <f t="shared" si="136"/>
        <v>98.230519644587829</v>
      </c>
      <c r="FB101" s="2">
        <f t="shared" si="136"/>
        <v>100.56586536099165</v>
      </c>
      <c r="FC101" s="2">
        <f t="shared" si="136"/>
        <v>100.66537922986217</v>
      </c>
      <c r="FD101" s="2">
        <f t="shared" si="136"/>
        <v>105.13950384891601</v>
      </c>
      <c r="FE101" s="2">
        <f t="shared" si="136"/>
        <v>104.98150580427607</v>
      </c>
      <c r="FG101" s="2">
        <f t="shared" si="137"/>
        <v>0.95669286582849711</v>
      </c>
      <c r="FH101" s="2">
        <f t="shared" si="137"/>
        <v>0.94970156684206219</v>
      </c>
      <c r="FI101" s="2">
        <f t="shared" si="137"/>
        <v>0.95397169323211073</v>
      </c>
      <c r="FJ101" s="2">
        <f t="shared" si="137"/>
        <v>0.95210871286856236</v>
      </c>
      <c r="FK101" s="2">
        <f t="shared" si="137"/>
        <v>0.95214502915983268</v>
      </c>
      <c r="FL101" s="2">
        <f t="shared" si="137"/>
        <v>0.95285878349795905</v>
      </c>
      <c r="FM101" s="2">
        <f t="shared" si="137"/>
        <v>0.95045626191634314</v>
      </c>
      <c r="FN101" s="2">
        <f t="shared" si="137"/>
        <v>0.94827564505756268</v>
      </c>
      <c r="FO101" s="2">
        <f t="shared" si="137"/>
        <v>0.9479311536634738</v>
      </c>
      <c r="FP101" s="2">
        <f t="shared" si="137"/>
        <v>0.94821330327727171</v>
      </c>
      <c r="FQ101" s="2">
        <f t="shared" si="137"/>
        <v>0.95000866376570936</v>
      </c>
      <c r="FR101" s="2">
        <f t="shared" si="137"/>
        <v>0.95081911185828505</v>
      </c>
      <c r="FS101" s="2">
        <f t="shared" si="137"/>
        <v>0.94244239630463389</v>
      </c>
      <c r="FT101" s="2">
        <f t="shared" si="137"/>
        <v>0.94407544458324821</v>
      </c>
      <c r="FU101" s="2">
        <f t="shared" si="137"/>
        <v>0.9385656582648142</v>
      </c>
      <c r="FW101" s="2">
        <f t="shared" si="127"/>
        <v>1.4122937732812767E-3</v>
      </c>
      <c r="FX101" s="2">
        <f t="shared" si="127"/>
        <v>2.2906860787557841E-3</v>
      </c>
      <c r="FY101" s="2">
        <f t="shared" si="127"/>
        <v>2.6807060066330016E-3</v>
      </c>
      <c r="FZ101" s="2">
        <f t="shared" si="127"/>
        <v>2.3196893831076044E-3</v>
      </c>
      <c r="GA101" s="2">
        <f t="shared" si="127"/>
        <v>2.153021825527865E-3</v>
      </c>
      <c r="GB101" s="2">
        <f t="shared" si="127"/>
        <v>2.2808581046446759E-3</v>
      </c>
      <c r="GC101" s="2">
        <f t="shared" si="127"/>
        <v>2.1484727351372178E-3</v>
      </c>
      <c r="GD101" s="2">
        <f t="shared" si="127"/>
        <v>2.184240088622536E-3</v>
      </c>
      <c r="GE101" s="2">
        <f t="shared" si="127"/>
        <v>2.5093537185752156E-3</v>
      </c>
      <c r="GF101" s="2">
        <f t="shared" si="127"/>
        <v>2.5989803029694163E-3</v>
      </c>
      <c r="GG101" s="2">
        <f t="shared" si="127"/>
        <v>2.4392941556671596E-3</v>
      </c>
      <c r="GH101" s="2">
        <f t="shared" si="127"/>
        <v>2.0623724841345808E-3</v>
      </c>
      <c r="GI101" s="2">
        <f t="shared" si="127"/>
        <v>1.7162232141687884E-3</v>
      </c>
      <c r="GJ101" s="2">
        <f t="shared" si="127"/>
        <v>1.3612697650780359E-3</v>
      </c>
      <c r="GK101" s="2">
        <f t="shared" si="127"/>
        <v>1.1000673234916462E-3</v>
      </c>
      <c r="GM101" s="86">
        <f t="shared" si="128"/>
        <v>1.0593606301256457E-5</v>
      </c>
      <c r="GN101" s="86">
        <f t="shared" si="128"/>
        <v>5.8054768953959569E-9</v>
      </c>
      <c r="GO101" s="86">
        <f t="shared" si="128"/>
        <v>4.4951742936803633E-10</v>
      </c>
      <c r="GP101" s="86">
        <f t="shared" si="128"/>
        <v>4.1369389134544846E-12</v>
      </c>
      <c r="GQ101" s="86">
        <f t="shared" si="128"/>
        <v>7.2720400926026551E-17</v>
      </c>
      <c r="GR101" s="86">
        <f t="shared" si="128"/>
        <v>5.3335015344482706E-14</v>
      </c>
      <c r="GS101" s="86">
        <f t="shared" si="128"/>
        <v>8.330656004268332E-12</v>
      </c>
      <c r="GT101" s="86">
        <f t="shared" si="128"/>
        <v>2.6100685152825582E-9</v>
      </c>
      <c r="GU101" s="86">
        <f t="shared" si="128"/>
        <v>1.0564906873331622E-9</v>
      </c>
      <c r="GV101" s="86">
        <f t="shared" si="128"/>
        <v>9.4680782013134412E-12</v>
      </c>
      <c r="GW101" s="86">
        <f t="shared" si="128"/>
        <v>8.0239182812920279E-12</v>
      </c>
      <c r="GX101" s="86">
        <f t="shared" si="128"/>
        <v>8.932343859508393E-14</v>
      </c>
      <c r="GY101" s="86">
        <f t="shared" si="128"/>
        <v>7.2679220547486446E-10</v>
      </c>
      <c r="GZ101" s="86">
        <f t="shared" si="128"/>
        <v>1.1239620985802979E-6</v>
      </c>
      <c r="HA101" s="86">
        <f t="shared" si="128"/>
        <v>4.52150812627445E-17</v>
      </c>
      <c r="HC101" s="86">
        <f t="shared" si="73"/>
        <v>0.2314425390355809</v>
      </c>
      <c r="HD101" s="86">
        <f t="shared" si="73"/>
        <v>0.29795958355662144</v>
      </c>
      <c r="HE101" s="86">
        <f t="shared" si="73"/>
        <v>0.36880522897150786</v>
      </c>
      <c r="HF101" s="86">
        <f t="shared" si="73"/>
        <v>0.32741257473200647</v>
      </c>
      <c r="HG101" s="86">
        <f t="shared" si="73"/>
        <v>0.30893372743679992</v>
      </c>
      <c r="HH101" s="86">
        <f t="shared" si="73"/>
        <v>0.33455497019740738</v>
      </c>
      <c r="HI101" s="86">
        <f t="shared" si="138"/>
        <v>0.32056912543161153</v>
      </c>
      <c r="HJ101" s="86">
        <f t="shared" si="138"/>
        <v>0.34744563129039574</v>
      </c>
      <c r="HK101" s="86">
        <f t="shared" si="138"/>
        <v>0.34441709782233815</v>
      </c>
      <c r="HL101" s="86">
        <f t="shared" si="138"/>
        <v>0.33296681608870471</v>
      </c>
      <c r="HM101" s="86">
        <f t="shared" si="138"/>
        <v>0.39318616697634723</v>
      </c>
      <c r="HN101" s="86">
        <f t="shared" si="138"/>
        <v>0.35653532464267829</v>
      </c>
      <c r="HO101" s="86">
        <f t="shared" si="138"/>
        <v>0.25535371048982142</v>
      </c>
      <c r="HP101" s="86">
        <f t="shared" si="138"/>
        <v>0.26046723486494316</v>
      </c>
      <c r="HQ101" s="86">
        <f t="shared" si="138"/>
        <v>0.25023187349162324</v>
      </c>
      <c r="HS101" s="86">
        <f t="shared" si="129"/>
        <v>3.549146060091846E-29</v>
      </c>
      <c r="HT101" s="86">
        <f t="shared" si="129"/>
        <v>1.3863476808555773E-29</v>
      </c>
      <c r="HU101" s="86">
        <f t="shared" si="129"/>
        <v>7.6520625163487928E-30</v>
      </c>
      <c r="HV101" s="86">
        <f t="shared" si="129"/>
        <v>2.5054775130820528E-31</v>
      </c>
      <c r="HW101" s="86">
        <f t="shared" si="129"/>
        <v>1.1310586026290612E-33</v>
      </c>
      <c r="HX101" s="86">
        <f t="shared" si="129"/>
        <v>6.5913508013148676E-33</v>
      </c>
      <c r="HY101" s="86">
        <f t="shared" si="129"/>
        <v>1.1699556903957618E-34</v>
      </c>
      <c r="HZ101" s="86">
        <f t="shared" si="129"/>
        <v>4.052837281429159E-34</v>
      </c>
      <c r="IA101" s="86">
        <f t="shared" si="129"/>
        <v>8.8778328506934608E-35</v>
      </c>
      <c r="IB101" s="86">
        <f t="shared" si="129"/>
        <v>1.7873683947887186E-35</v>
      </c>
      <c r="IC101" s="86">
        <f t="shared" si="129"/>
        <v>5.235582213611898E-33</v>
      </c>
      <c r="ID101" s="86">
        <f t="shared" si="129"/>
        <v>3.1362233265481929E-34</v>
      </c>
      <c r="IE101" s="86">
        <f t="shared" si="129"/>
        <v>1.1214661828591339E-39</v>
      </c>
      <c r="IF101" s="86">
        <f t="shared" si="129"/>
        <v>5.8524292229423085E-16</v>
      </c>
      <c r="IG101" s="86">
        <f t="shared" si="129"/>
        <v>1.5785376081999749E-11</v>
      </c>
      <c r="II101" s="86">
        <f t="shared" si="130"/>
        <v>3.3142448178023224E-117</v>
      </c>
      <c r="IJ101" s="86">
        <f t="shared" si="130"/>
        <v>6.9080506159448015E-124</v>
      </c>
      <c r="IK101" s="86">
        <f t="shared" si="130"/>
        <v>1.0840295288409314E-123</v>
      </c>
      <c r="IL101" s="86">
        <f t="shared" si="130"/>
        <v>3.1864318877592951E-129</v>
      </c>
      <c r="IM101" s="86">
        <f t="shared" si="130"/>
        <v>7.5548832631464368E-140</v>
      </c>
      <c r="IN101" s="86">
        <f t="shared" si="130"/>
        <v>5.6238962680287305E-139</v>
      </c>
      <c r="IO101" s="86">
        <f t="shared" si="130"/>
        <v>6.2522644344749046E-147</v>
      </c>
      <c r="IP101" s="86">
        <f t="shared" si="130"/>
        <v>2.3029664637227327E-148</v>
      </c>
      <c r="IQ101" s="86">
        <f t="shared" si="130"/>
        <v>1.0191249526149269E-148</v>
      </c>
      <c r="IR101" s="86">
        <f t="shared" si="130"/>
        <v>3.2948211631164822E-143</v>
      </c>
      <c r="IS101" s="86">
        <f t="shared" si="130"/>
        <v>2.1983499465716595E-140</v>
      </c>
      <c r="IT101" s="86">
        <f t="shared" si="130"/>
        <v>8.157979307578542E-146</v>
      </c>
      <c r="IU101" s="86">
        <f t="shared" si="130"/>
        <v>4.9253291192843405E-166</v>
      </c>
      <c r="IV101" s="86">
        <f t="shared" si="130"/>
        <v>1.9615640270732411E-81</v>
      </c>
      <c r="IW101" s="86">
        <f t="shared" si="130"/>
        <v>7.7665936479704212E-40</v>
      </c>
      <c r="IY101" s="86">
        <f t="shared" si="131"/>
        <v>0.23145313264188216</v>
      </c>
      <c r="IZ101" s="86">
        <f t="shared" si="131"/>
        <v>0.29795958936209832</v>
      </c>
      <c r="JA101" s="86">
        <f t="shared" si="131"/>
        <v>0.36880522942102528</v>
      </c>
      <c r="JB101" s="86">
        <f t="shared" si="131"/>
        <v>0.32741257473614338</v>
      </c>
      <c r="JC101" s="86">
        <f t="shared" si="131"/>
        <v>0.30893372743679998</v>
      </c>
      <c r="JD101" s="86">
        <f t="shared" si="131"/>
        <v>0.33455497019746072</v>
      </c>
      <c r="JE101" s="86">
        <f t="shared" si="131"/>
        <v>0.3205691254399422</v>
      </c>
      <c r="JF101" s="86">
        <f t="shared" si="131"/>
        <v>0.34744563390046423</v>
      </c>
      <c r="JG101" s="86">
        <f t="shared" si="131"/>
        <v>0.34441709887882882</v>
      </c>
      <c r="JH101" s="86">
        <f t="shared" si="131"/>
        <v>0.3329668160981728</v>
      </c>
      <c r="JI101" s="86">
        <f t="shared" si="131"/>
        <v>0.39318616698437114</v>
      </c>
      <c r="JJ101" s="86">
        <f t="shared" si="131"/>
        <v>0.3565353246427676</v>
      </c>
      <c r="JK101" s="86">
        <f t="shared" si="131"/>
        <v>0.2553537112166136</v>
      </c>
      <c r="JL101" s="86">
        <f t="shared" si="131"/>
        <v>0.26046835882704233</v>
      </c>
      <c r="JM101" s="86">
        <f t="shared" si="131"/>
        <v>0.25023187350740866</v>
      </c>
    </row>
    <row r="102" spans="2:273" x14ac:dyDescent="0.25">
      <c r="B102" s="2">
        <v>75</v>
      </c>
      <c r="C102" s="37">
        <v>168.46700000000001</v>
      </c>
      <c r="D102" s="37">
        <v>179.2</v>
      </c>
      <c r="E102" s="37">
        <v>184.4</v>
      </c>
      <c r="F102" s="37">
        <v>182.56700000000001</v>
      </c>
      <c r="G102" s="37">
        <v>183.983</v>
      </c>
      <c r="H102" s="37">
        <v>186.63300000000001</v>
      </c>
      <c r="I102" s="37">
        <v>186.20699999999999</v>
      </c>
      <c r="J102" s="37">
        <v>182.655</v>
      </c>
      <c r="K102" s="37">
        <v>184.69</v>
      </c>
      <c r="L102" s="37">
        <v>191.05199999999999</v>
      </c>
      <c r="M102" s="37">
        <v>192.91399999999999</v>
      </c>
      <c r="N102" s="37">
        <v>186.24100000000001</v>
      </c>
      <c r="O102" s="37">
        <v>176.56899999999999</v>
      </c>
      <c r="P102" s="37">
        <v>179.44800000000001</v>
      </c>
      <c r="Q102" s="37">
        <v>164.10499999999999</v>
      </c>
      <c r="S102" s="4">
        <f t="shared" si="132"/>
        <v>162.35570158128814</v>
      </c>
      <c r="T102" s="4">
        <f t="shared" si="132"/>
        <v>173.63857270060396</v>
      </c>
      <c r="U102" s="4">
        <f t="shared" si="132"/>
        <v>184.46286111249441</v>
      </c>
      <c r="V102" s="4">
        <f t="shared" si="132"/>
        <v>180.59494791935111</v>
      </c>
      <c r="W102" s="4">
        <f t="shared" si="132"/>
        <v>180.08807324264848</v>
      </c>
      <c r="X102" s="4">
        <f t="shared" si="132"/>
        <v>186.58747794885841</v>
      </c>
      <c r="Y102" s="4">
        <f t="shared" si="132"/>
        <v>182.76384383933953</v>
      </c>
      <c r="Z102" s="4">
        <f t="shared" si="132"/>
        <v>184.31487780185307</v>
      </c>
      <c r="AA102" s="4">
        <f t="shared" si="132"/>
        <v>183.05495674340952</v>
      </c>
      <c r="AB102" s="4">
        <f t="shared" si="132"/>
        <v>192.23625519215133</v>
      </c>
      <c r="AC102" s="4">
        <f t="shared" si="132"/>
        <v>196.39763705593316</v>
      </c>
      <c r="AD102" s="4">
        <f t="shared" si="132"/>
        <v>188.79864874904706</v>
      </c>
      <c r="AE102" s="4">
        <f t="shared" si="132"/>
        <v>176.34001239530869</v>
      </c>
      <c r="AF102" s="4">
        <f t="shared" si="132"/>
        <v>177.26070451371206</v>
      </c>
      <c r="AG102" s="4">
        <f t="shared" si="132"/>
        <v>160.87405937147071</v>
      </c>
      <c r="AI102" s="4">
        <f t="shared" si="133"/>
        <v>6.1112984187118684</v>
      </c>
      <c r="AJ102" s="4">
        <f t="shared" si="133"/>
        <v>5.5614272993960299</v>
      </c>
      <c r="AK102" s="4">
        <f t="shared" si="133"/>
        <v>-6.286111249440296E-2</v>
      </c>
      <c r="AL102" s="4">
        <f t="shared" si="133"/>
        <v>1.9720520806488935</v>
      </c>
      <c r="AM102" s="4">
        <f t="shared" si="133"/>
        <v>3.8949267573515272</v>
      </c>
      <c r="AN102" s="4">
        <f t="shared" si="133"/>
        <v>4.5522051141603015E-2</v>
      </c>
      <c r="AO102" s="4">
        <f t="shared" si="133"/>
        <v>3.4431561606604646</v>
      </c>
      <c r="AP102" s="4">
        <f t="shared" si="133"/>
        <v>-1.6598778018530709</v>
      </c>
      <c r="AQ102" s="4">
        <f t="shared" si="133"/>
        <v>1.6350432565904782</v>
      </c>
      <c r="AR102" s="4">
        <f t="shared" si="133"/>
        <v>-1.1842551921513405</v>
      </c>
      <c r="AS102" s="4">
        <f t="shared" si="133"/>
        <v>-3.4836370559331726</v>
      </c>
      <c r="AT102" s="4">
        <f t="shared" si="133"/>
        <v>-2.557648749047047</v>
      </c>
      <c r="AU102" s="4">
        <f t="shared" si="133"/>
        <v>0.22898760469129797</v>
      </c>
      <c r="AV102" s="4">
        <f t="shared" si="133"/>
        <v>2.187295486287951</v>
      </c>
      <c r="AW102" s="4">
        <f t="shared" si="133"/>
        <v>3.2309406285292823</v>
      </c>
      <c r="AY102" s="2">
        <f t="shared" si="125"/>
        <v>97.994654564601959</v>
      </c>
      <c r="AZ102" s="2">
        <f t="shared" si="125"/>
        <v>98.448043241253316</v>
      </c>
      <c r="BA102" s="2">
        <f t="shared" si="125"/>
        <v>96.013890580828928</v>
      </c>
      <c r="BB102" s="2">
        <f t="shared" si="125"/>
        <v>93.685408954007571</v>
      </c>
      <c r="BC102" s="2">
        <f t="shared" si="125"/>
        <v>95.858358349337436</v>
      </c>
      <c r="BD102" s="2">
        <f t="shared" si="125"/>
        <v>93.893252961759828</v>
      </c>
      <c r="BE102" s="2">
        <f t="shared" si="125"/>
        <v>94.549337673011664</v>
      </c>
      <c r="BF102" s="2">
        <f t="shared" si="125"/>
        <v>95.884593544354246</v>
      </c>
      <c r="BG102" s="2">
        <f t="shared" si="125"/>
        <v>94.682643386693641</v>
      </c>
      <c r="BH102" s="2">
        <f t="shared" si="125"/>
        <v>97.152534003223764</v>
      </c>
      <c r="BI102" s="2">
        <f t="shared" si="125"/>
        <v>98.781103882088004</v>
      </c>
      <c r="BJ102" s="2">
        <f t="shared" si="125"/>
        <v>101.56237503970614</v>
      </c>
      <c r="BK102" s="2">
        <f t="shared" si="125"/>
        <v>102.24052325116388</v>
      </c>
      <c r="BL102" s="2">
        <f t="shared" si="125"/>
        <v>106.94562173904291</v>
      </c>
      <c r="BM102" s="2">
        <f t="shared" si="125"/>
        <v>106.32520886671502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112.11786088180111</v>
      </c>
      <c r="DL102" s="2">
        <f t="shared" si="134"/>
        <v>118.59915599810336</v>
      </c>
      <c r="DM102" s="2">
        <f t="shared" si="134"/>
        <v>108.13033088959406</v>
      </c>
      <c r="DN102" s="2">
        <f t="shared" si="134"/>
        <v>117.69740391363023</v>
      </c>
      <c r="DO102" s="2">
        <f t="shared" si="134"/>
        <v>119.46648582995951</v>
      </c>
      <c r="DP102" s="2">
        <f t="shared" si="134"/>
        <v>113.33905405405409</v>
      </c>
      <c r="DQ102" s="2">
        <f t="shared" si="134"/>
        <v>110.79959981033663</v>
      </c>
      <c r="DR102" s="2">
        <f t="shared" si="134"/>
        <v>111.25151428571428</v>
      </c>
      <c r="DS102" s="2">
        <f t="shared" si="134"/>
        <v>113.78363758043758</v>
      </c>
      <c r="DT102" s="2">
        <f t="shared" si="134"/>
        <v>114.44825967395968</v>
      </c>
      <c r="DU102" s="2">
        <f t="shared" si="134"/>
        <v>115.72207177177177</v>
      </c>
      <c r="DV102" s="2">
        <f t="shared" si="134"/>
        <v>120.86977050734947</v>
      </c>
      <c r="DW102" s="2">
        <f t="shared" si="134"/>
        <v>123.94884369747896</v>
      </c>
      <c r="DX102" s="2">
        <f t="shared" si="134"/>
        <v>124.60075289661319</v>
      </c>
      <c r="DY102" s="2">
        <f t="shared" si="134"/>
        <v>117.80456157635467</v>
      </c>
      <c r="EA102" s="2">
        <f t="shared" si="94"/>
        <v>97.411708808825381</v>
      </c>
      <c r="EB102" s="2">
        <f t="shared" si="94"/>
        <v>97.474769595844052</v>
      </c>
      <c r="EC102" s="2">
        <f t="shared" si="94"/>
        <v>95.479840967152313</v>
      </c>
      <c r="ED102" s="2">
        <f t="shared" si="94"/>
        <v>92.581552114591773</v>
      </c>
      <c r="EE102" s="2">
        <f t="shared" si="94"/>
        <v>94.773896987519763</v>
      </c>
      <c r="EF102" s="2">
        <f t="shared" si="94"/>
        <v>93.014845479661673</v>
      </c>
      <c r="EG102" s="2">
        <f t="shared" si="94"/>
        <v>93.775764020551421</v>
      </c>
      <c r="EH102" s="2">
        <f t="shared" si="94"/>
        <v>95.119030334406062</v>
      </c>
      <c r="EI102" s="2">
        <f t="shared" si="94"/>
        <v>93.723818910885569</v>
      </c>
      <c r="EJ102" s="2">
        <f t="shared" si="94"/>
        <v>96.290367973369314</v>
      </c>
      <c r="EK102" s="2">
        <f t="shared" si="94"/>
        <v>97.96755011011409</v>
      </c>
      <c r="EL102" s="2">
        <f t="shared" si="94"/>
        <v>100.65199551342351</v>
      </c>
      <c r="EM102" s="2">
        <f t="shared" si="135"/>
        <v>101.0322848279172</v>
      </c>
      <c r="EN102" s="2">
        <f t="shared" si="135"/>
        <v>105.99333730962096</v>
      </c>
      <c r="EO102" s="2">
        <f t="shared" si="135"/>
        <v>105.64091856279137</v>
      </c>
      <c r="EQ102" s="2">
        <f t="shared" si="136"/>
        <v>97.335049062978953</v>
      </c>
      <c r="ER102" s="2">
        <f t="shared" si="136"/>
        <v>97.448061213849215</v>
      </c>
      <c r="ES102" s="2">
        <f t="shared" si="136"/>
        <v>95.767016749100719</v>
      </c>
      <c r="ET102" s="2">
        <f t="shared" si="136"/>
        <v>93.454647165996974</v>
      </c>
      <c r="EU102" s="2">
        <f t="shared" si="136"/>
        <v>95.712251656056281</v>
      </c>
      <c r="EV102" s="2">
        <f t="shared" si="136"/>
        <v>93.400034360733599</v>
      </c>
      <c r="EW102" s="2">
        <f t="shared" si="136"/>
        <v>94.197577817818953</v>
      </c>
      <c r="EX102" s="2">
        <f t="shared" si="136"/>
        <v>95.563131472124184</v>
      </c>
      <c r="EY102" s="2">
        <f t="shared" si="136"/>
        <v>94.397240628003857</v>
      </c>
      <c r="EZ102" s="2">
        <f t="shared" si="136"/>
        <v>96.515922284840812</v>
      </c>
      <c r="FA102" s="2">
        <f t="shared" si="136"/>
        <v>98.155238860242918</v>
      </c>
      <c r="FB102" s="2">
        <f t="shared" si="136"/>
        <v>100.47516326986428</v>
      </c>
      <c r="FC102" s="2">
        <f t="shared" si="136"/>
        <v>100.58185339324199</v>
      </c>
      <c r="FD102" s="2">
        <f t="shared" si="136"/>
        <v>105.01664781637609</v>
      </c>
      <c r="FE102" s="2">
        <f t="shared" si="136"/>
        <v>104.87162164615864</v>
      </c>
      <c r="FG102" s="2">
        <f t="shared" si="137"/>
        <v>0.9603523445080423</v>
      </c>
      <c r="FH102" s="2">
        <f t="shared" si="137"/>
        <v>0.95392336159937319</v>
      </c>
      <c r="FI102" s="2">
        <f t="shared" si="137"/>
        <v>0.95785098212196862</v>
      </c>
      <c r="FJ102" s="2">
        <f t="shared" si="137"/>
        <v>0.95613779546076372</v>
      </c>
      <c r="FK102" s="2">
        <f t="shared" si="137"/>
        <v>0.9561711971160648</v>
      </c>
      <c r="FL102" s="2">
        <f t="shared" si="137"/>
        <v>0.95682762417818779</v>
      </c>
      <c r="FM102" s="2">
        <f t="shared" si="137"/>
        <v>0.9546177384111787</v>
      </c>
      <c r="FN102" s="2">
        <f t="shared" si="137"/>
        <v>0.95261115233600824</v>
      </c>
      <c r="FO102" s="2">
        <f t="shared" si="137"/>
        <v>0.95229408337349386</v>
      </c>
      <c r="FP102" s="2">
        <f t="shared" si="137"/>
        <v>0.95255377455832735</v>
      </c>
      <c r="FQ102" s="2">
        <f t="shared" si="137"/>
        <v>0.95420592528021098</v>
      </c>
      <c r="FR102" s="2">
        <f t="shared" si="137"/>
        <v>0.95495155495722139</v>
      </c>
      <c r="FS102" s="2">
        <f t="shared" si="137"/>
        <v>0.94723963958643109</v>
      </c>
      <c r="FT102" s="2">
        <f t="shared" si="137"/>
        <v>0.94874398097774126</v>
      </c>
      <c r="FU102" s="2">
        <f t="shared" si="137"/>
        <v>0.94366670162052158</v>
      </c>
      <c r="FW102" s="2">
        <f t="shared" si="127"/>
        <v>1.5483383592482006E-3</v>
      </c>
      <c r="FX102" s="2">
        <f t="shared" si="127"/>
        <v>2.5111323761432642E-3</v>
      </c>
      <c r="FY102" s="2">
        <f t="shared" si="127"/>
        <v>2.9385756836547016E-3</v>
      </c>
      <c r="FZ102" s="2">
        <f t="shared" si="127"/>
        <v>2.5429197263730457E-3</v>
      </c>
      <c r="GA102" s="2">
        <f t="shared" si="127"/>
        <v>2.360251216926723E-3</v>
      </c>
      <c r="GB102" s="2">
        <f t="shared" si="127"/>
        <v>2.5003609681182272E-3</v>
      </c>
      <c r="GC102" s="2">
        <f t="shared" si="127"/>
        <v>2.3552653078702003E-3</v>
      </c>
      <c r="GD102" s="2">
        <f t="shared" si="127"/>
        <v>2.394467042580263E-3</v>
      </c>
      <c r="GE102" s="2">
        <f t="shared" si="127"/>
        <v>2.7507856793365171E-3</v>
      </c>
      <c r="GF102" s="2">
        <f t="shared" si="127"/>
        <v>2.8490108593789629E-3</v>
      </c>
      <c r="GG102" s="2">
        <f t="shared" si="127"/>
        <v>2.6740035591471313E-3</v>
      </c>
      <c r="GH102" s="2">
        <f t="shared" si="127"/>
        <v>2.2608966015907205E-3</v>
      </c>
      <c r="GI102" s="2">
        <f t="shared" si="127"/>
        <v>1.8814898005071077E-3</v>
      </c>
      <c r="GJ102" s="2">
        <f t="shared" si="127"/>
        <v>1.4924066144608992E-3</v>
      </c>
      <c r="GK102" s="2">
        <f t="shared" si="127"/>
        <v>1.206071831066296E-3</v>
      </c>
      <c r="GM102" s="86">
        <f t="shared" si="128"/>
        <v>2.2913586767394409E-6</v>
      </c>
      <c r="GN102" s="86">
        <f t="shared" si="128"/>
        <v>4.967090448187755E-10</v>
      </c>
      <c r="GO102" s="86">
        <f t="shared" si="128"/>
        <v>3.0802918304352321E-11</v>
      </c>
      <c r="GP102" s="86">
        <f t="shared" si="128"/>
        <v>1.3310244783483618E-13</v>
      </c>
      <c r="GQ102" s="86">
        <f t="shared" si="128"/>
        <v>5.6467175045100386E-19</v>
      </c>
      <c r="GR102" s="86">
        <f t="shared" si="128"/>
        <v>1.1074804206737749E-15</v>
      </c>
      <c r="GS102" s="86">
        <f t="shared" si="128"/>
        <v>3.3636354974933118E-13</v>
      </c>
      <c r="GT102" s="86">
        <f t="shared" si="128"/>
        <v>2.2809325293969623E-10</v>
      </c>
      <c r="GU102" s="86">
        <f t="shared" si="128"/>
        <v>8.16598255015563E-11</v>
      </c>
      <c r="GV102" s="86">
        <f t="shared" si="128"/>
        <v>3.4351773671949904E-13</v>
      </c>
      <c r="GW102" s="86">
        <f t="shared" si="128"/>
        <v>3.2349726795401635E-13</v>
      </c>
      <c r="GX102" s="86">
        <f t="shared" si="128"/>
        <v>1.9261329087617766E-15</v>
      </c>
      <c r="GY102" s="86">
        <f t="shared" si="128"/>
        <v>5.037394289545118E-11</v>
      </c>
      <c r="GZ102" s="86">
        <f t="shared" si="128"/>
        <v>2.1528040663631793E-7</v>
      </c>
      <c r="HA102" s="86">
        <f t="shared" si="128"/>
        <v>4.2676297319212211E-19</v>
      </c>
      <c r="HC102" s="86">
        <f t="shared" si="73"/>
        <v>0.29153569691179276</v>
      </c>
      <c r="HD102" s="86">
        <f t="shared" si="73"/>
        <v>0.37591580520199996</v>
      </c>
      <c r="HE102" s="86">
        <f t="shared" si="73"/>
        <v>0.45810088864856163</v>
      </c>
      <c r="HF102" s="86">
        <f t="shared" si="73"/>
        <v>0.41244950716330364</v>
      </c>
      <c r="HG102" s="86">
        <f t="shared" si="73"/>
        <v>0.3945682255814944</v>
      </c>
      <c r="HH102" s="86">
        <f t="shared" si="73"/>
        <v>0.42389610368789082</v>
      </c>
      <c r="HI102" s="86">
        <f t="shared" si="138"/>
        <v>0.4086666296380293</v>
      </c>
      <c r="HJ102" s="86">
        <f t="shared" si="138"/>
        <v>0.43734818465475267</v>
      </c>
      <c r="HK102" s="86">
        <f t="shared" si="138"/>
        <v>0.44100439130758035</v>
      </c>
      <c r="HL102" s="86">
        <f t="shared" si="138"/>
        <v>0.42288040091369011</v>
      </c>
      <c r="HM102" s="86">
        <f t="shared" si="138"/>
        <v>0.48788348369020224</v>
      </c>
      <c r="HN102" s="86">
        <f t="shared" si="138"/>
        <v>0.44812604255000482</v>
      </c>
      <c r="HO102" s="86">
        <f t="shared" si="138"/>
        <v>0.33440712229134828</v>
      </c>
      <c r="HP102" s="86">
        <f t="shared" si="138"/>
        <v>0.33337614478208005</v>
      </c>
      <c r="HQ102" s="86">
        <f t="shared" si="138"/>
        <v>0.33976327151819696</v>
      </c>
      <c r="HS102" s="86">
        <f t="shared" si="129"/>
        <v>6.336824573578605E-28</v>
      </c>
      <c r="HT102" s="86">
        <f t="shared" si="129"/>
        <v>3.471604661736109E-28</v>
      </c>
      <c r="HU102" s="86">
        <f t="shared" si="129"/>
        <v>2.1118325540470817E-28</v>
      </c>
      <c r="HV102" s="86">
        <f t="shared" si="129"/>
        <v>7.4867278619713364E-30</v>
      </c>
      <c r="HW102" s="86">
        <f t="shared" si="129"/>
        <v>4.2540625008752993E-32</v>
      </c>
      <c r="HX102" s="86">
        <f t="shared" si="129"/>
        <v>2.4268435135754433E-31</v>
      </c>
      <c r="HY102" s="86">
        <f t="shared" si="129"/>
        <v>5.0939960711431484E-33</v>
      </c>
      <c r="HZ102" s="86">
        <f t="shared" si="129"/>
        <v>1.7597913049528499E-32</v>
      </c>
      <c r="IA102" s="86">
        <f t="shared" si="129"/>
        <v>4.3907274043820469E-33</v>
      </c>
      <c r="IB102" s="86">
        <f t="shared" si="129"/>
        <v>8.7486123848613716E-34</v>
      </c>
      <c r="IC102" s="86">
        <f t="shared" si="129"/>
        <v>2.0553942979878394E-31</v>
      </c>
      <c r="ID102" s="86">
        <f t="shared" si="129"/>
        <v>1.2817431406824516E-32</v>
      </c>
      <c r="IE102" s="86">
        <f t="shared" si="129"/>
        <v>7.1569379340976515E-38</v>
      </c>
      <c r="IF102" s="86">
        <f t="shared" si="129"/>
        <v>2.6057986101998564E-15</v>
      </c>
      <c r="IG102" s="86">
        <f t="shared" si="129"/>
        <v>4.3466694941461757E-11</v>
      </c>
      <c r="II102" s="86">
        <f t="shared" si="130"/>
        <v>5.4080679093978423E-114</v>
      </c>
      <c r="IJ102" s="86">
        <f t="shared" si="130"/>
        <v>3.2125826901419935E-120</v>
      </c>
      <c r="IK102" s="86">
        <f t="shared" si="130"/>
        <v>6.2145371662646389E-120</v>
      </c>
      <c r="IL102" s="86">
        <f t="shared" si="130"/>
        <v>2.1825125120399917E-125</v>
      </c>
      <c r="IM102" s="86">
        <f t="shared" si="130"/>
        <v>9.6263680121018379E-136</v>
      </c>
      <c r="IN102" s="86">
        <f t="shared" si="130"/>
        <v>7.3762029452848539E-135</v>
      </c>
      <c r="IO102" s="86">
        <f t="shared" si="130"/>
        <v>1.2894212699811201E-142</v>
      </c>
      <c r="IP102" s="86">
        <f t="shared" si="130"/>
        <v>5.3820805761573413E-144</v>
      </c>
      <c r="IQ102" s="86">
        <f t="shared" si="130"/>
        <v>3.0790764749560378E-144</v>
      </c>
      <c r="IR102" s="86">
        <f t="shared" si="130"/>
        <v>7.1666071731710139E-139</v>
      </c>
      <c r="IS102" s="86">
        <f t="shared" si="130"/>
        <v>3.5347796767242269E-136</v>
      </c>
      <c r="IT102" s="86">
        <f t="shared" si="130"/>
        <v>1.4608483748828922E-141</v>
      </c>
      <c r="IU102" s="86">
        <f t="shared" si="130"/>
        <v>2.5315811605444422E-161</v>
      </c>
      <c r="IV102" s="86">
        <f t="shared" si="130"/>
        <v>3.147147937243185E-79</v>
      </c>
      <c r="IW102" s="86">
        <f t="shared" si="130"/>
        <v>8.2000336856733783E-39</v>
      </c>
      <c r="IY102" s="86">
        <f t="shared" si="131"/>
        <v>0.29153798827046951</v>
      </c>
      <c r="IZ102" s="86">
        <f t="shared" si="131"/>
        <v>0.37591580569870903</v>
      </c>
      <c r="JA102" s="86">
        <f t="shared" si="131"/>
        <v>0.45810088867936455</v>
      </c>
      <c r="JB102" s="86">
        <f t="shared" si="131"/>
        <v>0.41244950716343676</v>
      </c>
      <c r="JC102" s="86">
        <f t="shared" si="131"/>
        <v>0.3945682255814944</v>
      </c>
      <c r="JD102" s="86">
        <f t="shared" si="131"/>
        <v>0.42389610368789193</v>
      </c>
      <c r="JE102" s="86">
        <f t="shared" si="131"/>
        <v>0.40866662963836564</v>
      </c>
      <c r="JF102" s="86">
        <f t="shared" si="131"/>
        <v>0.43734818488284594</v>
      </c>
      <c r="JG102" s="86">
        <f t="shared" si="131"/>
        <v>0.44100439138924019</v>
      </c>
      <c r="JH102" s="86">
        <f t="shared" si="131"/>
        <v>0.42288040091403362</v>
      </c>
      <c r="JI102" s="86">
        <f t="shared" si="131"/>
        <v>0.48788348369052575</v>
      </c>
      <c r="JJ102" s="86">
        <f t="shared" si="131"/>
        <v>0.44812604255000676</v>
      </c>
      <c r="JK102" s="86">
        <f t="shared" si="131"/>
        <v>0.33440712234172221</v>
      </c>
      <c r="JL102" s="86">
        <f t="shared" si="131"/>
        <v>0.33337636006248927</v>
      </c>
      <c r="JM102" s="86">
        <f t="shared" si="131"/>
        <v>0.33976327156166364</v>
      </c>
    </row>
    <row r="103" spans="2:273" x14ac:dyDescent="0.25">
      <c r="B103" s="2">
        <v>76</v>
      </c>
      <c r="C103" s="37">
        <v>175.6</v>
      </c>
      <c r="D103" s="37">
        <v>181.5</v>
      </c>
      <c r="E103" s="37">
        <v>184.167</v>
      </c>
      <c r="F103" s="37">
        <v>187.917</v>
      </c>
      <c r="G103" s="37">
        <v>191.18299999999999</v>
      </c>
      <c r="H103" s="37">
        <v>191.983</v>
      </c>
      <c r="I103" s="37">
        <v>188.06899999999999</v>
      </c>
      <c r="J103" s="37">
        <v>187.56899999999999</v>
      </c>
      <c r="K103" s="37">
        <v>188.39699999999999</v>
      </c>
      <c r="L103" s="37">
        <v>195.43100000000001</v>
      </c>
      <c r="M103" s="37">
        <v>194.29300000000001</v>
      </c>
      <c r="N103" s="37">
        <v>191.22399999999999</v>
      </c>
      <c r="O103" s="37">
        <v>185.41399999999999</v>
      </c>
      <c r="P103" s="37">
        <v>186.24100000000001</v>
      </c>
      <c r="Q103" s="37">
        <v>170.54400000000001</v>
      </c>
      <c r="S103" s="4">
        <f t="shared" si="132"/>
        <v>171.75996829541594</v>
      </c>
      <c r="T103" s="4">
        <f t="shared" si="132"/>
        <v>182.66472264003252</v>
      </c>
      <c r="U103" s="4">
        <f t="shared" si="132"/>
        <v>191.99209085461638</v>
      </c>
      <c r="V103" s="4">
        <f t="shared" si="132"/>
        <v>190.41875602022679</v>
      </c>
      <c r="W103" s="4">
        <f t="shared" si="132"/>
        <v>191.30500195809964</v>
      </c>
      <c r="X103" s="4">
        <f t="shared" si="132"/>
        <v>196.96680290692336</v>
      </c>
      <c r="Y103" s="4">
        <f t="shared" si="132"/>
        <v>192.81686874055248</v>
      </c>
      <c r="Z103" s="4">
        <f t="shared" si="132"/>
        <v>191.94917667465569</v>
      </c>
      <c r="AA103" s="4">
        <f t="shared" si="132"/>
        <v>193.35423533153812</v>
      </c>
      <c r="AB103" s="4">
        <f t="shared" si="132"/>
        <v>201.62975241827388</v>
      </c>
      <c r="AC103" s="4">
        <f t="shared" si="132"/>
        <v>202.58210707289055</v>
      </c>
      <c r="AD103" s="4">
        <f t="shared" si="132"/>
        <v>196.74846120921836</v>
      </c>
      <c r="AE103" s="4">
        <f t="shared" si="132"/>
        <v>187.31102766594464</v>
      </c>
      <c r="AF103" s="4">
        <f t="shared" si="132"/>
        <v>186.76226959230615</v>
      </c>
      <c r="AG103" s="4">
        <f t="shared" si="132"/>
        <v>170.25178701426015</v>
      </c>
      <c r="AI103" s="4">
        <f t="shared" si="133"/>
        <v>3.8400317045840495</v>
      </c>
      <c r="AJ103" s="4">
        <f t="shared" si="133"/>
        <v>-1.1647226400325223</v>
      </c>
      <c r="AK103" s="4">
        <f t="shared" si="133"/>
        <v>-7.8250908546163771</v>
      </c>
      <c r="AL103" s="4">
        <f t="shared" si="133"/>
        <v>-2.501756020226793</v>
      </c>
      <c r="AM103" s="4">
        <f t="shared" si="133"/>
        <v>-0.12200195809964498</v>
      </c>
      <c r="AN103" s="4">
        <f t="shared" si="133"/>
        <v>-4.9838029069233585</v>
      </c>
      <c r="AO103" s="4">
        <f t="shared" si="133"/>
        <v>-4.7478687405524909</v>
      </c>
      <c r="AP103" s="4">
        <f t="shared" si="133"/>
        <v>-4.3801766746557007</v>
      </c>
      <c r="AQ103" s="4">
        <f t="shared" si="133"/>
        <v>-4.9572353315381292</v>
      </c>
      <c r="AR103" s="4">
        <f t="shared" si="133"/>
        <v>-6.1987524182738696</v>
      </c>
      <c r="AS103" s="4">
        <f t="shared" si="133"/>
        <v>-8.2891070728905447</v>
      </c>
      <c r="AT103" s="4">
        <f t="shared" si="133"/>
        <v>-5.5244612092183729</v>
      </c>
      <c r="AU103" s="4">
        <f t="shared" si="133"/>
        <v>-1.8970276659446483</v>
      </c>
      <c r="AV103" s="4">
        <f t="shared" si="133"/>
        <v>-0.52126959230614034</v>
      </c>
      <c r="AW103" s="4">
        <f t="shared" si="133"/>
        <v>0.29221298573986587</v>
      </c>
      <c r="AY103" s="2">
        <f t="shared" si="125"/>
        <v>97.862240726797111</v>
      </c>
      <c r="AZ103" s="2">
        <f t="shared" si="125"/>
        <v>98.29248712976684</v>
      </c>
      <c r="BA103" s="2">
        <f t="shared" si="125"/>
        <v>95.911231947092347</v>
      </c>
      <c r="BB103" s="2">
        <f t="shared" si="125"/>
        <v>93.582601380958636</v>
      </c>
      <c r="BC103" s="2">
        <f t="shared" si="125"/>
        <v>95.732321033830985</v>
      </c>
      <c r="BD103" s="2">
        <f t="shared" si="125"/>
        <v>93.778159743583586</v>
      </c>
      <c r="BE103" s="2">
        <f t="shared" si="125"/>
        <v>94.454062437339829</v>
      </c>
      <c r="BF103" s="2">
        <f t="shared" si="125"/>
        <v>95.765938390060484</v>
      </c>
      <c r="BG103" s="2">
        <f t="shared" si="125"/>
        <v>94.581829432858768</v>
      </c>
      <c r="BH103" s="2">
        <f t="shared" si="125"/>
        <v>97.071424775596313</v>
      </c>
      <c r="BI103" s="2">
        <f t="shared" si="125"/>
        <v>98.656970399673966</v>
      </c>
      <c r="BJ103" s="2">
        <f t="shared" si="125"/>
        <v>101.40300138938167</v>
      </c>
      <c r="BK103" s="2">
        <f t="shared" si="125"/>
        <v>102.05895217262032</v>
      </c>
      <c r="BL103" s="2">
        <f t="shared" si="125"/>
        <v>106.73063989164358</v>
      </c>
      <c r="BM103" s="2">
        <f t="shared" si="125"/>
        <v>106.14426577412756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112.30153855534708</v>
      </c>
      <c r="DL103" s="2">
        <f t="shared" si="134"/>
        <v>118.88650047415835</v>
      </c>
      <c r="DM103" s="2">
        <f t="shared" si="134"/>
        <v>108.26644479702375</v>
      </c>
      <c r="DN103" s="2">
        <f t="shared" si="134"/>
        <v>118.00508690958165</v>
      </c>
      <c r="DO103" s="2">
        <f t="shared" si="134"/>
        <v>119.77045748987854</v>
      </c>
      <c r="DP103" s="2">
        <f t="shared" si="134"/>
        <v>113.55943243243246</v>
      </c>
      <c r="DQ103" s="2">
        <f t="shared" si="134"/>
        <v>110.97712849691796</v>
      </c>
      <c r="DR103" s="2">
        <f t="shared" si="134"/>
        <v>111.4212</v>
      </c>
      <c r="DS103" s="2">
        <f t="shared" si="134"/>
        <v>114.0165214929215</v>
      </c>
      <c r="DT103" s="2">
        <f t="shared" si="134"/>
        <v>114.62800150150152</v>
      </c>
      <c r="DU103" s="2">
        <f t="shared" si="134"/>
        <v>115.93788438438438</v>
      </c>
      <c r="DV103" s="2">
        <f t="shared" si="134"/>
        <v>121.13681910858229</v>
      </c>
      <c r="DW103" s="2">
        <f t="shared" si="134"/>
        <v>124.25513277310921</v>
      </c>
      <c r="DX103" s="2">
        <f t="shared" si="134"/>
        <v>124.89599955436719</v>
      </c>
      <c r="DY103" s="2">
        <f t="shared" si="134"/>
        <v>118.0191502463054</v>
      </c>
      <c r="EA103" s="2">
        <f t="shared" si="94"/>
        <v>97.318704014111262</v>
      </c>
      <c r="EB103" s="2">
        <f t="shared" si="94"/>
        <v>97.385350314794806</v>
      </c>
      <c r="EC103" s="2">
        <f t="shared" si="94"/>
        <v>95.414471305035661</v>
      </c>
      <c r="ED103" s="2">
        <f t="shared" si="94"/>
        <v>92.558380868789072</v>
      </c>
      <c r="EE103" s="2">
        <f t="shared" si="94"/>
        <v>94.72499027040601</v>
      </c>
      <c r="EF103" s="2">
        <f t="shared" si="94"/>
        <v>92.963100595060993</v>
      </c>
      <c r="EG103" s="2">
        <f t="shared" si="94"/>
        <v>93.736584036471527</v>
      </c>
      <c r="EH103" s="2">
        <f t="shared" si="94"/>
        <v>95.054500923464417</v>
      </c>
      <c r="EI103" s="2">
        <f t="shared" si="94"/>
        <v>93.691864828108379</v>
      </c>
      <c r="EJ103" s="2">
        <f t="shared" si="94"/>
        <v>96.273179681827216</v>
      </c>
      <c r="EK103" s="2">
        <f t="shared" si="94"/>
        <v>97.90005067711931</v>
      </c>
      <c r="EL103" s="2">
        <f t="shared" si="94"/>
        <v>100.55443710832908</v>
      </c>
      <c r="EM103" s="2">
        <f t="shared" si="135"/>
        <v>100.93236802413274</v>
      </c>
      <c r="EN103" s="2">
        <f t="shared" si="135"/>
        <v>105.83722491979943</v>
      </c>
      <c r="EO103" s="2">
        <f t="shared" si="135"/>
        <v>105.4987823753672</v>
      </c>
      <c r="EQ103" s="2">
        <f t="shared" si="136"/>
        <v>97.244726661557735</v>
      </c>
      <c r="ER103" s="2">
        <f t="shared" si="136"/>
        <v>97.359549128954157</v>
      </c>
      <c r="ES103" s="2">
        <f t="shared" si="136"/>
        <v>95.689872571942445</v>
      </c>
      <c r="ET103" s="2">
        <f t="shared" si="136"/>
        <v>93.396749102944895</v>
      </c>
      <c r="EU103" s="2">
        <f t="shared" si="136"/>
        <v>95.625130743158977</v>
      </c>
      <c r="EV103" s="2">
        <f t="shared" si="136"/>
        <v>93.332888451422065</v>
      </c>
      <c r="EW103" s="2">
        <f t="shared" si="136"/>
        <v>94.141987469681069</v>
      </c>
      <c r="EX103" s="2">
        <f t="shared" si="136"/>
        <v>95.481550994735656</v>
      </c>
      <c r="EY103" s="2">
        <f t="shared" si="136"/>
        <v>94.337067094913763</v>
      </c>
      <c r="EZ103" s="2">
        <f t="shared" si="136"/>
        <v>96.489406276509101</v>
      </c>
      <c r="FA103" s="2">
        <f t="shared" si="136"/>
        <v>98.07995807589802</v>
      </c>
      <c r="FB103" s="2">
        <f t="shared" si="136"/>
        <v>100.38446117873693</v>
      </c>
      <c r="FC103" s="2">
        <f t="shared" si="136"/>
        <v>100.49832755662182</v>
      </c>
      <c r="FD103" s="2">
        <f t="shared" si="136"/>
        <v>104.89379178383618</v>
      </c>
      <c r="FE103" s="2">
        <f t="shared" si="136"/>
        <v>104.76173748804122</v>
      </c>
      <c r="FG103" s="2">
        <f t="shared" si="137"/>
        <v>0.96371432353425546</v>
      </c>
      <c r="FH103" s="2">
        <f t="shared" si="137"/>
        <v>0.95780654373951624</v>
      </c>
      <c r="FI103" s="2">
        <f t="shared" si="137"/>
        <v>0.96141654604180293</v>
      </c>
      <c r="FJ103" s="2">
        <f t="shared" si="137"/>
        <v>0.95984220910174844</v>
      </c>
      <c r="FK103" s="2">
        <f t="shared" si="137"/>
        <v>0.95987290818630366</v>
      </c>
      <c r="FL103" s="2">
        <f t="shared" si="137"/>
        <v>0.96047618613409425</v>
      </c>
      <c r="FM103" s="2">
        <f t="shared" si="137"/>
        <v>0.95844495008924668</v>
      </c>
      <c r="FN103" s="2">
        <f t="shared" si="137"/>
        <v>0.9565998916199856</v>
      </c>
      <c r="FO103" s="2">
        <f t="shared" si="137"/>
        <v>0.95630828644277144</v>
      </c>
      <c r="FP103" s="2">
        <f t="shared" si="137"/>
        <v>0.95654712305829848</v>
      </c>
      <c r="FQ103" s="2">
        <f t="shared" si="137"/>
        <v>0.95806634073718655</v>
      </c>
      <c r="FR103" s="2">
        <f t="shared" si="137"/>
        <v>0.95875183137070807</v>
      </c>
      <c r="FS103" s="2">
        <f t="shared" si="137"/>
        <v>0.95165755736768254</v>
      </c>
      <c r="FT103" s="2">
        <f t="shared" si="137"/>
        <v>0.95304217650208789</v>
      </c>
      <c r="FU103" s="2">
        <f t="shared" si="137"/>
        <v>0.94836749340168935</v>
      </c>
      <c r="FW103" s="2">
        <f t="shared" si="127"/>
        <v>1.6974656822301524E-3</v>
      </c>
      <c r="FX103" s="2">
        <f t="shared" si="127"/>
        <v>2.7527349942792589E-3</v>
      </c>
      <c r="FY103" s="2">
        <f t="shared" si="127"/>
        <v>3.2211709355643397E-3</v>
      </c>
      <c r="FZ103" s="2">
        <f t="shared" si="127"/>
        <v>2.787572141852491E-3</v>
      </c>
      <c r="GA103" s="2">
        <f t="shared" si="127"/>
        <v>2.5873748184681343E-3</v>
      </c>
      <c r="GB103" s="2">
        <f t="shared" si="127"/>
        <v>2.7409300885979388E-3</v>
      </c>
      <c r="GC103" s="2">
        <f t="shared" si="127"/>
        <v>2.5819103642060214E-3</v>
      </c>
      <c r="GD103" s="2">
        <f t="shared" si="127"/>
        <v>2.6248745211749579E-3</v>
      </c>
      <c r="GE103" s="2">
        <f t="shared" si="127"/>
        <v>3.0153762664141878E-3</v>
      </c>
      <c r="GF103" s="2">
        <f t="shared" si="127"/>
        <v>3.1230198714429546E-3</v>
      </c>
      <c r="GG103" s="2">
        <f t="shared" si="127"/>
        <v>2.931230391287207E-3</v>
      </c>
      <c r="GH103" s="2">
        <f t="shared" si="127"/>
        <v>2.4784832027132798E-3</v>
      </c>
      <c r="GI103" s="2">
        <f t="shared" si="127"/>
        <v>2.0626381267932763E-3</v>
      </c>
      <c r="GJ103" s="2">
        <f t="shared" si="127"/>
        <v>1.6361557311472905E-3</v>
      </c>
      <c r="GK103" s="2">
        <f t="shared" si="127"/>
        <v>1.3222776060075E-3</v>
      </c>
      <c r="GM103" s="86">
        <f t="shared" si="128"/>
        <v>4.468399318356482E-7</v>
      </c>
      <c r="GN103" s="86">
        <f t="shared" si="128"/>
        <v>3.6320390222560527E-11</v>
      </c>
      <c r="GO103" s="86">
        <f t="shared" si="128"/>
        <v>1.791089355532296E-12</v>
      </c>
      <c r="GP103" s="86">
        <f t="shared" si="128"/>
        <v>3.4358460406194676E-15</v>
      </c>
      <c r="GQ103" s="86">
        <f t="shared" si="128"/>
        <v>3.222606068023109E-21</v>
      </c>
      <c r="GR103" s="86">
        <f t="shared" si="128"/>
        <v>1.8101274330496263E-17</v>
      </c>
      <c r="GS103" s="86">
        <f t="shared" si="128"/>
        <v>1.1148054494450305E-14</v>
      </c>
      <c r="GT103" s="86">
        <f t="shared" si="128"/>
        <v>1.7195659935946647E-11</v>
      </c>
      <c r="GU103" s="86">
        <f t="shared" si="128"/>
        <v>5.4019692319494091E-12</v>
      </c>
      <c r="GV103" s="86">
        <f t="shared" si="128"/>
        <v>1.0085858955171406E-14</v>
      </c>
      <c r="GW103" s="86">
        <f t="shared" si="128"/>
        <v>1.070731990623185E-14</v>
      </c>
      <c r="GX103" s="86">
        <f t="shared" si="128"/>
        <v>3.2716605108336024E-17</v>
      </c>
      <c r="GY103" s="86">
        <f t="shared" si="128"/>
        <v>2.958244590019225E-12</v>
      </c>
      <c r="GZ103" s="86">
        <f t="shared" si="128"/>
        <v>3.736357660640937E-8</v>
      </c>
      <c r="HA103" s="86">
        <f t="shared" si="128"/>
        <v>3.0458837108356712E-21</v>
      </c>
      <c r="HC103" s="86">
        <f t="shared" si="73"/>
        <v>0.3608497051227077</v>
      </c>
      <c r="HD103" s="86">
        <f t="shared" si="73"/>
        <v>0.46129903211058376</v>
      </c>
      <c r="HE103" s="86">
        <f t="shared" si="73"/>
        <v>0.54854558444970314</v>
      </c>
      <c r="HF103" s="86">
        <f t="shared" si="73"/>
        <v>0.50488305350361251</v>
      </c>
      <c r="HG103" s="86">
        <f t="shared" si="73"/>
        <v>0.49257099080562972</v>
      </c>
      <c r="HH103" s="86">
        <f t="shared" si="73"/>
        <v>0.52058981733068943</v>
      </c>
      <c r="HI103" s="86">
        <f t="shared" si="138"/>
        <v>0.50316159134651417</v>
      </c>
      <c r="HJ103" s="86">
        <f t="shared" si="138"/>
        <v>0.52689317842767602</v>
      </c>
      <c r="HK103" s="86">
        <f t="shared" si="138"/>
        <v>0.54727254729824726</v>
      </c>
      <c r="HL103" s="86">
        <f t="shared" si="138"/>
        <v>0.51508169989285435</v>
      </c>
      <c r="HM103" s="86">
        <f t="shared" si="138"/>
        <v>0.57675411543366584</v>
      </c>
      <c r="HN103" s="86">
        <f t="shared" si="138"/>
        <v>0.54175366306786332</v>
      </c>
      <c r="HO103" s="86">
        <f t="shared" si="138"/>
        <v>0.42365446807774665</v>
      </c>
      <c r="HP103" s="86">
        <f t="shared" si="138"/>
        <v>0.414555433901316</v>
      </c>
      <c r="HQ103" s="86">
        <f t="shared" si="138"/>
        <v>0.44515437300153127</v>
      </c>
      <c r="HS103" s="86">
        <f t="shared" si="129"/>
        <v>1.0591165504397612E-26</v>
      </c>
      <c r="HT103" s="86">
        <f t="shared" si="129"/>
        <v>8.0133927306606808E-27</v>
      </c>
      <c r="HU103" s="86">
        <f t="shared" si="129"/>
        <v>5.3495484898185522E-27</v>
      </c>
      <c r="HV103" s="86">
        <f t="shared" si="129"/>
        <v>2.0540116734678695E-28</v>
      </c>
      <c r="HW103" s="86">
        <f t="shared" si="129"/>
        <v>1.4617933547671069E-30</v>
      </c>
      <c r="HX103" s="86">
        <f t="shared" si="129"/>
        <v>8.1542231957473725E-30</v>
      </c>
      <c r="HY103" s="86">
        <f t="shared" si="129"/>
        <v>2.0170444236362168E-31</v>
      </c>
      <c r="HZ103" s="86">
        <f t="shared" si="129"/>
        <v>6.9390866699351322E-31</v>
      </c>
      <c r="IA103" s="86">
        <f t="shared" si="129"/>
        <v>1.9625711739624025E-31</v>
      </c>
      <c r="IB103" s="86">
        <f t="shared" si="129"/>
        <v>3.8803089809451341E-32</v>
      </c>
      <c r="IC103" s="86">
        <f t="shared" si="129"/>
        <v>7.3415232813679849E-30</v>
      </c>
      <c r="ID103" s="86">
        <f t="shared" si="129"/>
        <v>4.7733605423239933E-31</v>
      </c>
      <c r="IE103" s="86">
        <f t="shared" si="129"/>
        <v>4.1324096042061384E-36</v>
      </c>
      <c r="IF103" s="86">
        <f t="shared" si="129"/>
        <v>1.1222133455016195E-14</v>
      </c>
      <c r="IG103" s="86">
        <f t="shared" si="129"/>
        <v>1.17123976785962E-10</v>
      </c>
      <c r="II103" s="86">
        <f t="shared" si="130"/>
        <v>7.9516261722519163E-111</v>
      </c>
      <c r="IJ103" s="86">
        <f t="shared" si="130"/>
        <v>1.3138413179288378E-116</v>
      </c>
      <c r="IK103" s="86">
        <f t="shared" si="130"/>
        <v>3.1120672401951236E-116</v>
      </c>
      <c r="IL103" s="86">
        <f t="shared" si="130"/>
        <v>1.3064976347376435E-121</v>
      </c>
      <c r="IM103" s="86">
        <f t="shared" si="130"/>
        <v>1.0637431721398874E-131</v>
      </c>
      <c r="IN103" s="86">
        <f t="shared" si="130"/>
        <v>8.3750171717452739E-131</v>
      </c>
      <c r="IO103" s="86">
        <f t="shared" si="130"/>
        <v>2.289566314372362E-138</v>
      </c>
      <c r="IP103" s="86">
        <f t="shared" si="130"/>
        <v>1.0804742301980088E-139</v>
      </c>
      <c r="IQ103" s="86">
        <f t="shared" si="130"/>
        <v>7.9313084731379738E-140</v>
      </c>
      <c r="IR103" s="86">
        <f t="shared" si="130"/>
        <v>1.3345702054009338E-134</v>
      </c>
      <c r="IS103" s="86">
        <f t="shared" si="130"/>
        <v>4.896834545039966E-132</v>
      </c>
      <c r="IT103" s="86">
        <f t="shared" si="130"/>
        <v>2.2593428061562244E-137</v>
      </c>
      <c r="IU103" s="86">
        <f t="shared" si="130"/>
        <v>1.1114181475273769E-156</v>
      </c>
      <c r="IV103" s="86">
        <f t="shared" si="130"/>
        <v>4.703289054686768E-77</v>
      </c>
      <c r="IW103" s="86">
        <f t="shared" si="130"/>
        <v>8.3873316456590341E-38</v>
      </c>
      <c r="IY103" s="86">
        <f t="shared" si="131"/>
        <v>0.36085015196263953</v>
      </c>
      <c r="IZ103" s="86">
        <f t="shared" si="131"/>
        <v>0.46129903214690415</v>
      </c>
      <c r="JA103" s="86">
        <f t="shared" si="131"/>
        <v>0.54854558445149426</v>
      </c>
      <c r="JB103" s="86">
        <f t="shared" si="131"/>
        <v>0.50488305350361595</v>
      </c>
      <c r="JC103" s="86">
        <f t="shared" si="131"/>
        <v>0.49257099080562972</v>
      </c>
      <c r="JD103" s="86">
        <f t="shared" si="131"/>
        <v>0.52058981733068943</v>
      </c>
      <c r="JE103" s="86">
        <f t="shared" si="131"/>
        <v>0.50316159134652527</v>
      </c>
      <c r="JF103" s="86">
        <f t="shared" si="131"/>
        <v>0.52689317844487171</v>
      </c>
      <c r="JG103" s="86">
        <f t="shared" si="131"/>
        <v>0.54727254730364927</v>
      </c>
      <c r="JH103" s="86">
        <f t="shared" si="131"/>
        <v>0.51508169989286445</v>
      </c>
      <c r="JI103" s="86">
        <f t="shared" si="131"/>
        <v>0.5767541154336765</v>
      </c>
      <c r="JJ103" s="86">
        <f t="shared" si="131"/>
        <v>0.54175366306786332</v>
      </c>
      <c r="JK103" s="86">
        <f t="shared" si="131"/>
        <v>0.42365446808070489</v>
      </c>
      <c r="JL103" s="86">
        <f t="shared" si="131"/>
        <v>0.41455547126490383</v>
      </c>
      <c r="JM103" s="86">
        <f t="shared" si="131"/>
        <v>0.44515437311865524</v>
      </c>
    </row>
    <row r="104" spans="2:273" x14ac:dyDescent="0.25">
      <c r="B104" s="2">
        <v>77</v>
      </c>
      <c r="C104" s="37">
        <v>177.85</v>
      </c>
      <c r="D104" s="37">
        <v>183.81700000000001</v>
      </c>
      <c r="E104" s="37">
        <v>185.71700000000001</v>
      </c>
      <c r="F104" s="37">
        <v>188.833</v>
      </c>
      <c r="G104" s="37">
        <v>194.483</v>
      </c>
      <c r="H104" s="37">
        <v>194.95</v>
      </c>
      <c r="I104" s="37">
        <v>191.08600000000001</v>
      </c>
      <c r="J104" s="37">
        <v>186.86199999999999</v>
      </c>
      <c r="K104" s="37">
        <v>185.845</v>
      </c>
      <c r="L104" s="37">
        <v>197.74100000000001</v>
      </c>
      <c r="M104" s="37">
        <v>193.58600000000001</v>
      </c>
      <c r="N104" s="37">
        <v>192.63800000000001</v>
      </c>
      <c r="O104" s="37">
        <v>189.12100000000001</v>
      </c>
      <c r="P104" s="37">
        <v>189.41399999999999</v>
      </c>
      <c r="Q104" s="37">
        <v>172.57900000000001</v>
      </c>
      <c r="S104" s="4">
        <f t="shared" si="132"/>
        <v>180.54469174934326</v>
      </c>
      <c r="T104" s="4">
        <f t="shared" si="132"/>
        <v>188.6455367305006</v>
      </c>
      <c r="U104" s="4">
        <f t="shared" si="132"/>
        <v>193.49596050719333</v>
      </c>
      <c r="V104" s="4">
        <f t="shared" si="132"/>
        <v>196.01480109437739</v>
      </c>
      <c r="W104" s="4">
        <f t="shared" si="132"/>
        <v>200.1337344760625</v>
      </c>
      <c r="X104" s="4">
        <f t="shared" si="132"/>
        <v>202.0864472304263</v>
      </c>
      <c r="Y104" s="4">
        <f t="shared" si="132"/>
        <v>197.56127650710727</v>
      </c>
      <c r="Z104" s="4">
        <f t="shared" si="132"/>
        <v>192.89296993329486</v>
      </c>
      <c r="AA104" s="4">
        <f t="shared" si="132"/>
        <v>198.04054079199278</v>
      </c>
      <c r="AB104" s="4">
        <f t="shared" si="132"/>
        <v>204.14033493584913</v>
      </c>
      <c r="AC104" s="4">
        <f t="shared" si="132"/>
        <v>199.97559302331194</v>
      </c>
      <c r="AD104" s="4">
        <f t="shared" si="132"/>
        <v>198.37588161332314</v>
      </c>
      <c r="AE104" s="4">
        <f t="shared" si="132"/>
        <v>194.98972539949517</v>
      </c>
      <c r="AF104" s="4">
        <f t="shared" si="132"/>
        <v>193.70771630686872</v>
      </c>
      <c r="AG104" s="4">
        <f t="shared" si="132"/>
        <v>176.90419415789748</v>
      </c>
      <c r="AI104" s="4">
        <f t="shared" si="133"/>
        <v>-2.6946917493432636</v>
      </c>
      <c r="AJ104" s="4">
        <f t="shared" si="133"/>
        <v>-4.8285367305005877</v>
      </c>
      <c r="AK104" s="4">
        <f t="shared" si="133"/>
        <v>-7.7789605071933181</v>
      </c>
      <c r="AL104" s="4">
        <f t="shared" si="133"/>
        <v>-7.1818010943773913</v>
      </c>
      <c r="AM104" s="4">
        <f t="shared" si="133"/>
        <v>-5.650734476062496</v>
      </c>
      <c r="AN104" s="4">
        <f t="shared" si="133"/>
        <v>-7.1364472304263131</v>
      </c>
      <c r="AO104" s="4">
        <f t="shared" si="133"/>
        <v>-6.4752765071072531</v>
      </c>
      <c r="AP104" s="4">
        <f t="shared" si="133"/>
        <v>-6.0309699332948696</v>
      </c>
      <c r="AQ104" s="4">
        <f t="shared" si="133"/>
        <v>-12.195540791992784</v>
      </c>
      <c r="AR104" s="4">
        <f t="shared" si="133"/>
        <v>-6.3993349358491116</v>
      </c>
      <c r="AS104" s="4">
        <f t="shared" si="133"/>
        <v>-6.3895930233119316</v>
      </c>
      <c r="AT104" s="4">
        <f t="shared" si="133"/>
        <v>-5.7378816133231396</v>
      </c>
      <c r="AU104" s="4">
        <f t="shared" si="133"/>
        <v>-5.8687253994951618</v>
      </c>
      <c r="AV104" s="4">
        <f t="shared" si="133"/>
        <v>-4.2937163068687312</v>
      </c>
      <c r="AW104" s="4">
        <f t="shared" si="133"/>
        <v>-4.3251941578974709</v>
      </c>
      <c r="AY104" s="2">
        <f t="shared" si="125"/>
        <v>97.732166120439757</v>
      </c>
      <c r="AZ104" s="2">
        <f t="shared" si="125"/>
        <v>98.140874691495981</v>
      </c>
      <c r="BA104" s="2">
        <f t="shared" si="125"/>
        <v>95.810929120695647</v>
      </c>
      <c r="BB104" s="2">
        <f t="shared" si="125"/>
        <v>93.485099159919443</v>
      </c>
      <c r="BC104" s="2">
        <f t="shared" si="125"/>
        <v>95.611308199125787</v>
      </c>
      <c r="BD104" s="2">
        <f t="shared" si="125"/>
        <v>93.667273011402628</v>
      </c>
      <c r="BE104" s="2">
        <f t="shared" si="125"/>
        <v>94.362539422396011</v>
      </c>
      <c r="BF104" s="2">
        <f t="shared" si="125"/>
        <v>95.650757016798138</v>
      </c>
      <c r="BG104" s="2">
        <f t="shared" si="125"/>
        <v>94.485552440749814</v>
      </c>
      <c r="BH104" s="2">
        <f t="shared" si="125"/>
        <v>96.994717947916925</v>
      </c>
      <c r="BI104" s="2">
        <f t="shared" si="125"/>
        <v>98.536372173502826</v>
      </c>
      <c r="BJ104" s="2">
        <f t="shared" si="125"/>
        <v>101.2473059997177</v>
      </c>
      <c r="BK104" s="2">
        <f t="shared" si="125"/>
        <v>101.88215849181125</v>
      </c>
      <c r="BL104" s="2">
        <f t="shared" si="125"/>
        <v>106.51848836409971</v>
      </c>
      <c r="BM104" s="2">
        <f t="shared" si="125"/>
        <v>105.96476651259128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112.48521622889305</v>
      </c>
      <c r="DL104" s="2">
        <f t="shared" si="134"/>
        <v>119.17384495021335</v>
      </c>
      <c r="DM104" s="2">
        <f t="shared" si="134"/>
        <v>108.40255870445345</v>
      </c>
      <c r="DN104" s="2">
        <f t="shared" si="134"/>
        <v>118.31276990553306</v>
      </c>
      <c r="DO104" s="2">
        <f t="shared" si="134"/>
        <v>120.07442914979757</v>
      </c>
      <c r="DP104" s="2">
        <f t="shared" si="134"/>
        <v>113.77981081081084</v>
      </c>
      <c r="DQ104" s="2">
        <f t="shared" si="134"/>
        <v>111.15465718349927</v>
      </c>
      <c r="DR104" s="2">
        <f t="shared" si="134"/>
        <v>111.59088571428572</v>
      </c>
      <c r="DS104" s="2">
        <f t="shared" si="134"/>
        <v>114.24940540540541</v>
      </c>
      <c r="DT104" s="2">
        <f t="shared" si="134"/>
        <v>114.80774332904335</v>
      </c>
      <c r="DU104" s="2">
        <f t="shared" si="134"/>
        <v>116.153696996997</v>
      </c>
      <c r="DV104" s="2">
        <f t="shared" si="134"/>
        <v>121.4038677098151</v>
      </c>
      <c r="DW104" s="2">
        <f t="shared" si="134"/>
        <v>124.56142184873946</v>
      </c>
      <c r="DX104" s="2">
        <f t="shared" si="134"/>
        <v>125.1912462121212</v>
      </c>
      <c r="DY104" s="2">
        <f t="shared" si="134"/>
        <v>118.23373891625614</v>
      </c>
      <c r="EA104" s="2">
        <f t="shared" si="94"/>
        <v>97.225699219397143</v>
      </c>
      <c r="EB104" s="2">
        <f t="shared" si="94"/>
        <v>97.295931033745561</v>
      </c>
      <c r="EC104" s="2">
        <f t="shared" si="94"/>
        <v>95.349101642918995</v>
      </c>
      <c r="ED104" s="2">
        <f t="shared" si="94"/>
        <v>92.535209622986372</v>
      </c>
      <c r="EE104" s="2">
        <f t="shared" si="94"/>
        <v>94.676083553292244</v>
      </c>
      <c r="EF104" s="2">
        <f t="shared" si="94"/>
        <v>92.911355710460327</v>
      </c>
      <c r="EG104" s="2">
        <f t="shared" si="94"/>
        <v>93.697404052391633</v>
      </c>
      <c r="EH104" s="2">
        <f t="shared" si="94"/>
        <v>94.989971512522757</v>
      </c>
      <c r="EI104" s="2">
        <f t="shared" si="94"/>
        <v>93.659910745331189</v>
      </c>
      <c r="EJ104" s="2">
        <f t="shared" si="94"/>
        <v>96.255991390285104</v>
      </c>
      <c r="EK104" s="2">
        <f t="shared" si="94"/>
        <v>97.832551244124545</v>
      </c>
      <c r="EL104" s="2">
        <f t="shared" si="94"/>
        <v>100.45687870323465</v>
      </c>
      <c r="EM104" s="2">
        <f t="shared" si="135"/>
        <v>100.83245122034829</v>
      </c>
      <c r="EN104" s="2">
        <f t="shared" si="135"/>
        <v>105.68111252997788</v>
      </c>
      <c r="EO104" s="2">
        <f t="shared" si="135"/>
        <v>105.35664618794301</v>
      </c>
      <c r="EQ104" s="2">
        <f t="shared" si="136"/>
        <v>97.154404260136531</v>
      </c>
      <c r="ER104" s="2">
        <f t="shared" si="136"/>
        <v>97.271037044059085</v>
      </c>
      <c r="ES104" s="2">
        <f t="shared" si="136"/>
        <v>95.61272839478417</v>
      </c>
      <c r="ET104" s="2">
        <f t="shared" si="136"/>
        <v>93.338851039892816</v>
      </c>
      <c r="EU104" s="2">
        <f t="shared" si="136"/>
        <v>95.538009830261686</v>
      </c>
      <c r="EV104" s="2">
        <f t="shared" si="136"/>
        <v>93.265742542110516</v>
      </c>
      <c r="EW104" s="2">
        <f t="shared" si="136"/>
        <v>94.086397121543186</v>
      </c>
      <c r="EX104" s="2">
        <f t="shared" si="136"/>
        <v>95.399970517347128</v>
      </c>
      <c r="EY104" s="2">
        <f t="shared" si="136"/>
        <v>94.27689356182367</v>
      </c>
      <c r="EZ104" s="2">
        <f t="shared" si="136"/>
        <v>96.462890268177375</v>
      </c>
      <c r="FA104" s="2">
        <f t="shared" si="136"/>
        <v>98.004677291553122</v>
      </c>
      <c r="FB104" s="2">
        <f t="shared" si="136"/>
        <v>100.29375908760956</v>
      </c>
      <c r="FC104" s="2">
        <f t="shared" si="136"/>
        <v>100.41480172000163</v>
      </c>
      <c r="FD104" s="2">
        <f t="shared" si="136"/>
        <v>104.77093575129626</v>
      </c>
      <c r="FE104" s="2">
        <f t="shared" si="136"/>
        <v>104.6518533299238</v>
      </c>
      <c r="FG104" s="2">
        <f t="shared" si="137"/>
        <v>0.96680107400454451</v>
      </c>
      <c r="FH104" s="2">
        <f t="shared" si="137"/>
        <v>0.96137571530347132</v>
      </c>
      <c r="FI104" s="2">
        <f t="shared" si="137"/>
        <v>0.9646916023828308</v>
      </c>
      <c r="FJ104" s="2">
        <f t="shared" si="137"/>
        <v>0.96324579024218016</v>
      </c>
      <c r="FK104" s="2">
        <f t="shared" si="137"/>
        <v>0.96327398697562661</v>
      </c>
      <c r="FL104" s="2">
        <f t="shared" si="137"/>
        <v>0.96382805936984695</v>
      </c>
      <c r="FM104" s="2">
        <f t="shared" si="137"/>
        <v>0.96196226309988087</v>
      </c>
      <c r="FN104" s="2">
        <f t="shared" si="137"/>
        <v>0.96026690038682194</v>
      </c>
      <c r="FO104" s="2">
        <f t="shared" si="137"/>
        <v>0.95999890354243556</v>
      </c>
      <c r="FP104" s="2">
        <f t="shared" si="137"/>
        <v>0.96021840498691569</v>
      </c>
      <c r="FQ104" s="2">
        <f t="shared" si="137"/>
        <v>0.96161441664437664</v>
      </c>
      <c r="FR104" s="2">
        <f t="shared" si="137"/>
        <v>0.96224419249075299</v>
      </c>
      <c r="FS104" s="2">
        <f t="shared" si="137"/>
        <v>0.9557228304651858</v>
      </c>
      <c r="FT104" s="2">
        <f t="shared" si="137"/>
        <v>0.95699627406516552</v>
      </c>
      <c r="FU104" s="2">
        <f t="shared" si="137"/>
        <v>0.95269568604710231</v>
      </c>
      <c r="FW104" s="2">
        <f t="shared" si="127"/>
        <v>1.8609293477945636E-3</v>
      </c>
      <c r="FX104" s="2">
        <f t="shared" si="127"/>
        <v>3.0175125133132794E-3</v>
      </c>
      <c r="FY104" s="2">
        <f t="shared" si="127"/>
        <v>3.530846406009007E-3</v>
      </c>
      <c r="FZ104" s="2">
        <f t="shared" si="127"/>
        <v>3.0556902765826286E-3</v>
      </c>
      <c r="GA104" s="2">
        <f t="shared" si="127"/>
        <v>2.8362920635699581E-3</v>
      </c>
      <c r="GB104" s="2">
        <f t="shared" si="127"/>
        <v>3.0045755493701091E-3</v>
      </c>
      <c r="GC104" s="2">
        <f t="shared" si="127"/>
        <v>2.8303033956783839E-3</v>
      </c>
      <c r="GD104" s="2">
        <f t="shared" si="127"/>
        <v>2.8773890010001107E-3</v>
      </c>
      <c r="GE104" s="2">
        <f t="shared" si="127"/>
        <v>3.3053327482905075E-3</v>
      </c>
      <c r="GF104" s="2">
        <f t="shared" si="127"/>
        <v>3.423291745977981E-3</v>
      </c>
      <c r="GG104" s="2">
        <f t="shared" si="127"/>
        <v>3.2131215417230113E-3</v>
      </c>
      <c r="GH104" s="2">
        <f t="shared" si="127"/>
        <v>2.7169531145713258E-3</v>
      </c>
      <c r="GI104" s="2">
        <f t="shared" si="127"/>
        <v>2.2611877570902173E-3</v>
      </c>
      <c r="GJ104" s="2">
        <f t="shared" si="127"/>
        <v>1.7937259390428876E-3</v>
      </c>
      <c r="GK104" s="2">
        <f t="shared" si="127"/>
        <v>1.4496636292573393E-3</v>
      </c>
      <c r="GM104" s="86">
        <f t="shared" si="128"/>
        <v>7.8564207645014687E-8</v>
      </c>
      <c r="GN104" s="86">
        <f t="shared" si="128"/>
        <v>2.2697805826348035E-12</v>
      </c>
      <c r="GO104" s="86">
        <f t="shared" si="128"/>
        <v>8.8372653822565589E-14</v>
      </c>
      <c r="GP104" s="86">
        <f t="shared" si="128"/>
        <v>7.1156070067201864E-17</v>
      </c>
      <c r="GQ104" s="86">
        <f t="shared" si="128"/>
        <v>1.3516678667664191E-23</v>
      </c>
      <c r="GR104" s="86">
        <f t="shared" si="128"/>
        <v>2.3287100195931448E-19</v>
      </c>
      <c r="GS104" s="86">
        <f t="shared" si="128"/>
        <v>3.0327338971957679E-16</v>
      </c>
      <c r="GT104" s="86">
        <f t="shared" si="128"/>
        <v>1.1182967439184128E-12</v>
      </c>
      <c r="GU104" s="86">
        <f t="shared" si="128"/>
        <v>3.0583040426096793E-13</v>
      </c>
      <c r="GV104" s="86">
        <f t="shared" si="128"/>
        <v>2.3962979602674482E-16</v>
      </c>
      <c r="GW104" s="86">
        <f t="shared" si="128"/>
        <v>2.9093795814443662E-16</v>
      </c>
      <c r="GX104" s="86">
        <f t="shared" si="128"/>
        <v>4.3771710674632017E-19</v>
      </c>
      <c r="GY104" s="86">
        <f t="shared" si="128"/>
        <v>1.4718694153676423E-13</v>
      </c>
      <c r="GZ104" s="86">
        <f t="shared" si="128"/>
        <v>5.8758582207007468E-9</v>
      </c>
      <c r="HA104" s="86">
        <f t="shared" si="128"/>
        <v>1.6435536900856052E-23</v>
      </c>
      <c r="HC104" s="86">
        <f t="shared" si="73"/>
        <v>0.43778251908982696</v>
      </c>
      <c r="HD104" s="86">
        <f t="shared" si="73"/>
        <v>0.54431354348453609</v>
      </c>
      <c r="HE104" s="86">
        <f t="shared" si="73"/>
        <v>0.6189247935980674</v>
      </c>
      <c r="HF104" s="86">
        <f t="shared" si="73"/>
        <v>0.5910536805016271</v>
      </c>
      <c r="HG104" s="86">
        <f t="shared" si="73"/>
        <v>0.59662947206870598</v>
      </c>
      <c r="HH104" s="86">
        <f t="shared" si="73"/>
        <v>0.60763565074408765</v>
      </c>
      <c r="HI104" s="86">
        <f t="shared" si="138"/>
        <v>0.58706664926845842</v>
      </c>
      <c r="HJ104" s="86">
        <f t="shared" si="138"/>
        <v>0.59446162312398643</v>
      </c>
      <c r="HK104" s="86">
        <f t="shared" si="138"/>
        <v>0.64208127472233223</v>
      </c>
      <c r="HL104" s="86">
        <f t="shared" si="138"/>
        <v>0.58907130478555314</v>
      </c>
      <c r="HM104" s="86">
        <f t="shared" si="138"/>
        <v>0.62994313172851368</v>
      </c>
      <c r="HN104" s="86">
        <f t="shared" si="138"/>
        <v>0.61489256996904129</v>
      </c>
      <c r="HO104" s="86">
        <f t="shared" si="138"/>
        <v>0.51302506470776221</v>
      </c>
      <c r="HP104" s="86">
        <f t="shared" si="138"/>
        <v>0.4962983775919369</v>
      </c>
      <c r="HQ104" s="86">
        <f t="shared" si="138"/>
        <v>0.55402639490856531</v>
      </c>
      <c r="HS104" s="86">
        <f t="shared" si="129"/>
        <v>1.6571077898565489E-25</v>
      </c>
      <c r="HT104" s="86">
        <f t="shared" si="129"/>
        <v>1.7050814505018357E-25</v>
      </c>
      <c r="HU104" s="86">
        <f t="shared" si="129"/>
        <v>1.2438468607933756E-25</v>
      </c>
      <c r="HV104" s="86">
        <f t="shared" si="129"/>
        <v>5.1741300420869227E-27</v>
      </c>
      <c r="HW104" s="86">
        <f t="shared" si="129"/>
        <v>4.5892883936351926E-29</v>
      </c>
      <c r="HX104" s="86">
        <f t="shared" si="129"/>
        <v>2.5004119846436974E-28</v>
      </c>
      <c r="HY104" s="86">
        <f t="shared" si="129"/>
        <v>7.2636403363369708E-30</v>
      </c>
      <c r="HZ104" s="86">
        <f t="shared" si="129"/>
        <v>2.4848355548098087E-29</v>
      </c>
      <c r="IA104" s="86">
        <f t="shared" si="129"/>
        <v>7.928472785887277E-30</v>
      </c>
      <c r="IB104" s="86">
        <f t="shared" si="129"/>
        <v>1.5595888936264273E-30</v>
      </c>
      <c r="IC104" s="86">
        <f t="shared" si="129"/>
        <v>2.3859066824241011E-28</v>
      </c>
      <c r="ID104" s="86">
        <f t="shared" si="129"/>
        <v>1.6199098449086301E-29</v>
      </c>
      <c r="IE104" s="86">
        <f t="shared" si="129"/>
        <v>2.1588731207248368E-34</v>
      </c>
      <c r="IF104" s="86">
        <f t="shared" si="129"/>
        <v>4.6746529995083437E-14</v>
      </c>
      <c r="IG104" s="86">
        <f t="shared" si="129"/>
        <v>3.0883788457984501E-10</v>
      </c>
      <c r="II104" s="86">
        <f t="shared" si="130"/>
        <v>1.0534854525840319E-107</v>
      </c>
      <c r="IJ104" s="86">
        <f t="shared" si="130"/>
        <v>4.725246654410972E-113</v>
      </c>
      <c r="IK104" s="86">
        <f t="shared" si="130"/>
        <v>1.3613352689560901E-112</v>
      </c>
      <c r="IL104" s="86">
        <f t="shared" si="130"/>
        <v>6.835393018801949E-118</v>
      </c>
      <c r="IM104" s="86">
        <f t="shared" si="130"/>
        <v>1.0194215589682615E-127</v>
      </c>
      <c r="IN104" s="86">
        <f t="shared" si="130"/>
        <v>8.23187979329899E-127</v>
      </c>
      <c r="IO104" s="86">
        <f t="shared" si="130"/>
        <v>3.5003833484966942E-134</v>
      </c>
      <c r="IP104" s="86">
        <f t="shared" si="130"/>
        <v>1.8633025320033258E-135</v>
      </c>
      <c r="IQ104" s="86">
        <f t="shared" si="130"/>
        <v>1.7418223793351131E-135</v>
      </c>
      <c r="IR104" s="86">
        <f t="shared" si="130"/>
        <v>2.127740765399295E-130</v>
      </c>
      <c r="IS104" s="86">
        <f t="shared" si="130"/>
        <v>5.8446613479005672E-128</v>
      </c>
      <c r="IT104" s="86">
        <f t="shared" si="130"/>
        <v>3.0179815756843143E-133</v>
      </c>
      <c r="IU104" s="86">
        <f t="shared" si="130"/>
        <v>4.1676851908958409E-152</v>
      </c>
      <c r="IV104" s="86">
        <f t="shared" si="130"/>
        <v>6.547243002514215E-75</v>
      </c>
      <c r="IW104" s="86">
        <f t="shared" si="130"/>
        <v>8.3110759970920276E-37</v>
      </c>
      <c r="IY104" s="86">
        <f t="shared" si="131"/>
        <v>0.4377825976540346</v>
      </c>
      <c r="IZ104" s="86">
        <f t="shared" si="131"/>
        <v>0.54431354348680583</v>
      </c>
      <c r="JA104" s="86">
        <f t="shared" si="131"/>
        <v>0.61892479359815578</v>
      </c>
      <c r="JB104" s="86">
        <f t="shared" si="131"/>
        <v>0.59105368050162721</v>
      </c>
      <c r="JC104" s="86">
        <f t="shared" si="131"/>
        <v>0.59662947206870598</v>
      </c>
      <c r="JD104" s="86">
        <f t="shared" si="131"/>
        <v>0.60763565074408765</v>
      </c>
      <c r="JE104" s="86">
        <f t="shared" si="131"/>
        <v>0.58706664926845875</v>
      </c>
      <c r="JF104" s="86">
        <f t="shared" si="131"/>
        <v>0.59446162312510475</v>
      </c>
      <c r="JG104" s="86">
        <f t="shared" si="131"/>
        <v>0.6420812747226381</v>
      </c>
      <c r="JH104" s="86">
        <f t="shared" si="131"/>
        <v>0.58907130478555336</v>
      </c>
      <c r="JI104" s="86">
        <f t="shared" si="131"/>
        <v>0.62994313172851402</v>
      </c>
      <c r="JJ104" s="86">
        <f t="shared" si="131"/>
        <v>0.61489256996904129</v>
      </c>
      <c r="JK104" s="86">
        <f t="shared" si="131"/>
        <v>0.51302506470790943</v>
      </c>
      <c r="JL104" s="86">
        <f t="shared" si="131"/>
        <v>0.49629838346784189</v>
      </c>
      <c r="JM104" s="86">
        <f t="shared" si="131"/>
        <v>0.55402639521740316</v>
      </c>
    </row>
    <row r="105" spans="2:273" x14ac:dyDescent="0.25">
      <c r="B105" s="2">
        <v>78</v>
      </c>
      <c r="C105" s="37">
        <v>180.38300000000001</v>
      </c>
      <c r="D105" s="37">
        <v>184.63300000000001</v>
      </c>
      <c r="E105" s="37">
        <v>178.95</v>
      </c>
      <c r="F105" s="37">
        <v>190.833</v>
      </c>
      <c r="G105" s="37">
        <v>192.21700000000001</v>
      </c>
      <c r="H105" s="37">
        <v>191.167</v>
      </c>
      <c r="I105" s="37">
        <v>188.22399999999999</v>
      </c>
      <c r="J105" s="37">
        <v>183.27600000000001</v>
      </c>
      <c r="K105" s="37">
        <v>180.79300000000001</v>
      </c>
      <c r="L105" s="37">
        <v>192.62100000000001</v>
      </c>
      <c r="M105" s="37">
        <v>186.24100000000001</v>
      </c>
      <c r="N105" s="37">
        <v>189.39699999999999</v>
      </c>
      <c r="O105" s="37">
        <v>189.39699999999999</v>
      </c>
      <c r="P105" s="37">
        <v>188.24100000000001</v>
      </c>
      <c r="Q105" s="37">
        <v>173.54400000000001</v>
      </c>
      <c r="S105" s="4">
        <f t="shared" si="132"/>
        <v>187.55774663388945</v>
      </c>
      <c r="T105" s="4">
        <f t="shared" si="132"/>
        <v>188.93301211794696</v>
      </c>
      <c r="U105" s="4">
        <f t="shared" si="132"/>
        <v>185.39742783872856</v>
      </c>
      <c r="V105" s="4">
        <f t="shared" si="132"/>
        <v>193.38450490489009</v>
      </c>
      <c r="W105" s="4">
        <f t="shared" si="132"/>
        <v>202.15376655935</v>
      </c>
      <c r="X105" s="4">
        <f t="shared" si="132"/>
        <v>196.99596360471625</v>
      </c>
      <c r="Y105" s="4">
        <f t="shared" si="132"/>
        <v>192.86859170122304</v>
      </c>
      <c r="Z105" s="4">
        <f t="shared" si="132"/>
        <v>184.19395228596164</v>
      </c>
      <c r="AA105" s="4">
        <f t="shared" si="132"/>
        <v>190.2209114509601</v>
      </c>
      <c r="AB105" s="4">
        <f t="shared" si="132"/>
        <v>196.10170319964232</v>
      </c>
      <c r="AC105" s="4">
        <f t="shared" si="132"/>
        <v>185.44079396954362</v>
      </c>
      <c r="AD105" s="4">
        <f t="shared" si="132"/>
        <v>189.86201236791013</v>
      </c>
      <c r="AE105" s="4">
        <f t="shared" si="132"/>
        <v>196.22612729842365</v>
      </c>
      <c r="AF105" s="4">
        <f t="shared" si="132"/>
        <v>195.87271202300533</v>
      </c>
      <c r="AG105" s="4">
        <f t="shared" si="132"/>
        <v>176.76292479026588</v>
      </c>
      <c r="AI105" s="4">
        <f t="shared" si="133"/>
        <v>-7.1747466338894412</v>
      </c>
      <c r="AJ105" s="4">
        <f t="shared" si="133"/>
        <v>-4.3000121179469488</v>
      </c>
      <c r="AK105" s="4">
        <f t="shared" si="133"/>
        <v>-6.4474278387285722</v>
      </c>
      <c r="AL105" s="4">
        <f t="shared" si="133"/>
        <v>-2.5515049048900948</v>
      </c>
      <c r="AM105" s="4">
        <f t="shared" si="133"/>
        <v>-9.9367665593499908</v>
      </c>
      <c r="AN105" s="4">
        <f t="shared" si="133"/>
        <v>-5.8289636047162503</v>
      </c>
      <c r="AO105" s="4">
        <f t="shared" si="133"/>
        <v>-4.6445917012230495</v>
      </c>
      <c r="AP105" s="4">
        <f t="shared" si="133"/>
        <v>-0.9179522859616327</v>
      </c>
      <c r="AQ105" s="4">
        <f t="shared" si="133"/>
        <v>-9.4279114509600959</v>
      </c>
      <c r="AR105" s="4">
        <f t="shared" si="133"/>
        <v>-3.4807031996423063</v>
      </c>
      <c r="AS105" s="4">
        <f t="shared" si="133"/>
        <v>0.80020603045639405</v>
      </c>
      <c r="AT105" s="4">
        <f t="shared" si="133"/>
        <v>-0.46501236791013412</v>
      </c>
      <c r="AU105" s="4">
        <f t="shared" si="133"/>
        <v>-6.8291272984236571</v>
      </c>
      <c r="AV105" s="4">
        <f t="shared" si="133"/>
        <v>-7.6317120230053206</v>
      </c>
      <c r="AW105" s="4">
        <f t="shared" si="133"/>
        <v>-3.2189247902658735</v>
      </c>
      <c r="AY105" s="2">
        <f t="shared" si="125"/>
        <v>97.604334220921601</v>
      </c>
      <c r="AZ105" s="2">
        <f t="shared" si="125"/>
        <v>97.993043800414483</v>
      </c>
      <c r="BA105" s="2">
        <f t="shared" si="125"/>
        <v>95.712867729982619</v>
      </c>
      <c r="BB105" s="2">
        <f t="shared" si="125"/>
        <v>93.392613551611049</v>
      </c>
      <c r="BC105" s="2">
        <f t="shared" si="125"/>
        <v>95.495059039048215</v>
      </c>
      <c r="BD105" s="2">
        <f t="shared" si="125"/>
        <v>93.560364846783855</v>
      </c>
      <c r="BE105" s="2">
        <f t="shared" si="125"/>
        <v>94.274563350781207</v>
      </c>
      <c r="BF105" s="2">
        <f t="shared" si="125"/>
        <v>95.5388766670726</v>
      </c>
      <c r="BG105" s="2">
        <f t="shared" si="125"/>
        <v>94.393572947839075</v>
      </c>
      <c r="BH105" s="2">
        <f t="shared" si="125"/>
        <v>96.922159383917815</v>
      </c>
      <c r="BI105" s="2">
        <f t="shared" si="125"/>
        <v>98.419144014294574</v>
      </c>
      <c r="BJ105" s="2">
        <f t="shared" si="125"/>
        <v>101.09513813218602</v>
      </c>
      <c r="BK105" s="2">
        <f t="shared" si="125"/>
        <v>101.70996041846614</v>
      </c>
      <c r="BL105" s="2">
        <f t="shared" si="125"/>
        <v>106.3091363495587</v>
      </c>
      <c r="BM105" s="2">
        <f t="shared" si="125"/>
        <v>105.78676142315638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112.66889390243901</v>
      </c>
      <c r="DL105" s="2">
        <f t="shared" si="134"/>
        <v>119.46118942626836</v>
      </c>
      <c r="DM105" s="2">
        <f t="shared" si="134"/>
        <v>108.53867261188314</v>
      </c>
      <c r="DN105" s="2">
        <f t="shared" si="134"/>
        <v>118.62045290148447</v>
      </c>
      <c r="DO105" s="2">
        <f t="shared" si="134"/>
        <v>120.3784008097166</v>
      </c>
      <c r="DP105" s="2">
        <f t="shared" si="134"/>
        <v>114.00018918918923</v>
      </c>
      <c r="DQ105" s="2">
        <f t="shared" si="134"/>
        <v>111.33218587008059</v>
      </c>
      <c r="DR105" s="2">
        <f t="shared" si="134"/>
        <v>111.76057142857142</v>
      </c>
      <c r="DS105" s="2">
        <f t="shared" si="134"/>
        <v>114.48228931788933</v>
      </c>
      <c r="DT105" s="2">
        <f t="shared" si="134"/>
        <v>114.98748515658517</v>
      </c>
      <c r="DU105" s="2">
        <f t="shared" si="134"/>
        <v>116.36950960960961</v>
      </c>
      <c r="DV105" s="2">
        <f t="shared" si="134"/>
        <v>121.6709163110479</v>
      </c>
      <c r="DW105" s="2">
        <f t="shared" si="134"/>
        <v>124.86771092436972</v>
      </c>
      <c r="DX105" s="2">
        <f t="shared" si="134"/>
        <v>125.48649286987521</v>
      </c>
      <c r="DY105" s="2">
        <f t="shared" si="134"/>
        <v>118.44832758620689</v>
      </c>
      <c r="EA105" s="2">
        <f t="shared" si="94"/>
        <v>97.132694424683024</v>
      </c>
      <c r="EB105" s="2">
        <f t="shared" si="94"/>
        <v>97.206511752696315</v>
      </c>
      <c r="EC105" s="2">
        <f t="shared" si="94"/>
        <v>95.28373198080233</v>
      </c>
      <c r="ED105" s="2">
        <f t="shared" si="94"/>
        <v>92.512038377183686</v>
      </c>
      <c r="EE105" s="2">
        <f t="shared" si="94"/>
        <v>94.627176836178492</v>
      </c>
      <c r="EF105" s="2">
        <f t="shared" si="94"/>
        <v>92.859610825859647</v>
      </c>
      <c r="EG105" s="2">
        <f t="shared" si="94"/>
        <v>93.658224068311753</v>
      </c>
      <c r="EH105" s="2">
        <f t="shared" si="94"/>
        <v>94.925442101581112</v>
      </c>
      <c r="EI105" s="2">
        <f t="shared" si="94"/>
        <v>93.627956662554013</v>
      </c>
      <c r="EJ105" s="2">
        <f t="shared" si="94"/>
        <v>96.238803098742991</v>
      </c>
      <c r="EK105" s="2">
        <f t="shared" si="94"/>
        <v>97.765051811129766</v>
      </c>
      <c r="EL105" s="2">
        <f t="shared" si="94"/>
        <v>100.35932029814022</v>
      </c>
      <c r="EM105" s="2">
        <f t="shared" si="135"/>
        <v>100.73253441656384</v>
      </c>
      <c r="EN105" s="2">
        <f t="shared" si="135"/>
        <v>105.52500014015635</v>
      </c>
      <c r="EO105" s="2">
        <f t="shared" si="135"/>
        <v>105.21451000051884</v>
      </c>
      <c r="EQ105" s="2">
        <f t="shared" si="136"/>
        <v>97.064081858715326</v>
      </c>
      <c r="ER105" s="2">
        <f t="shared" si="136"/>
        <v>97.182524959164027</v>
      </c>
      <c r="ES105" s="2">
        <f t="shared" si="136"/>
        <v>95.535584217625896</v>
      </c>
      <c r="ET105" s="2">
        <f t="shared" si="136"/>
        <v>93.280952976840737</v>
      </c>
      <c r="EU105" s="2">
        <f t="shared" si="136"/>
        <v>95.450888917364381</v>
      </c>
      <c r="EV105" s="2">
        <f t="shared" si="136"/>
        <v>93.198596632798981</v>
      </c>
      <c r="EW105" s="2">
        <f t="shared" si="136"/>
        <v>94.030806773405303</v>
      </c>
      <c r="EX105" s="2">
        <f t="shared" si="136"/>
        <v>95.318390039958601</v>
      </c>
      <c r="EY105" s="2">
        <f t="shared" si="136"/>
        <v>94.216720028733562</v>
      </c>
      <c r="EZ105" s="2">
        <f t="shared" si="136"/>
        <v>96.43637425984565</v>
      </c>
      <c r="FA105" s="2">
        <f t="shared" si="136"/>
        <v>97.92939650720821</v>
      </c>
      <c r="FB105" s="2">
        <f t="shared" si="136"/>
        <v>100.20305699648219</v>
      </c>
      <c r="FC105" s="2">
        <f t="shared" si="136"/>
        <v>100.33127588338147</v>
      </c>
      <c r="FD105" s="2">
        <f t="shared" si="136"/>
        <v>104.64807971875634</v>
      </c>
      <c r="FE105" s="2">
        <f t="shared" si="136"/>
        <v>104.54196917180636</v>
      </c>
      <c r="FG105" s="2">
        <f t="shared" si="137"/>
        <v>0.96963351471129056</v>
      </c>
      <c r="FH105" s="2">
        <f t="shared" si="137"/>
        <v>0.96465411003731538</v>
      </c>
      <c r="FI105" s="2">
        <f t="shared" si="137"/>
        <v>0.9676980042249449</v>
      </c>
      <c r="FJ105" s="2">
        <f t="shared" si="137"/>
        <v>0.96637100708518886</v>
      </c>
      <c r="FK105" s="2">
        <f t="shared" si="137"/>
        <v>0.96639688988552819</v>
      </c>
      <c r="FL105" s="2">
        <f t="shared" si="137"/>
        <v>0.96690546681339884</v>
      </c>
      <c r="FM105" s="2">
        <f t="shared" si="137"/>
        <v>0.96519267470815728</v>
      </c>
      <c r="FN105" s="2">
        <f t="shared" si="137"/>
        <v>0.96363585041969857</v>
      </c>
      <c r="FO105" s="2">
        <f t="shared" si="137"/>
        <v>0.96338971056702583</v>
      </c>
      <c r="FP105" s="2">
        <f t="shared" si="137"/>
        <v>0.96359131101751161</v>
      </c>
      <c r="FQ105" s="2">
        <f t="shared" si="137"/>
        <v>0.9648732909086718</v>
      </c>
      <c r="FR105" s="2">
        <f t="shared" si="137"/>
        <v>0.96545152073736507</v>
      </c>
      <c r="FS105" s="2">
        <f t="shared" si="137"/>
        <v>0.95946080435067538</v>
      </c>
      <c r="FT105" s="2">
        <f t="shared" si="137"/>
        <v>0.96063116960327644</v>
      </c>
      <c r="FU105" s="2">
        <f t="shared" si="137"/>
        <v>0.95667763367616843</v>
      </c>
      <c r="FW105" s="2">
        <f t="shared" si="127"/>
        <v>2.040102176297541E-3</v>
      </c>
      <c r="FX105" s="2">
        <f t="shared" si="127"/>
        <v>3.307673733686315E-3</v>
      </c>
      <c r="FY105" s="2">
        <f t="shared" si="127"/>
        <v>3.8701777232695582E-3</v>
      </c>
      <c r="FZ105" s="2">
        <f t="shared" si="127"/>
        <v>3.349510301728688E-3</v>
      </c>
      <c r="GA105" s="2">
        <f t="shared" si="127"/>
        <v>3.1090816354363057E-3</v>
      </c>
      <c r="GB105" s="2">
        <f t="shared" si="127"/>
        <v>3.2934968727536674E-3</v>
      </c>
      <c r="GC105" s="2">
        <f t="shared" si="127"/>
        <v>3.1025187800917372E-3</v>
      </c>
      <c r="GD105" s="2">
        <f t="shared" si="127"/>
        <v>3.1541187013491997E-3</v>
      </c>
      <c r="GE105" s="2">
        <f t="shared" si="127"/>
        <v>3.6230699195249584E-3</v>
      </c>
      <c r="GF105" s="2">
        <f t="shared" si="127"/>
        <v>3.7523254666659441E-3</v>
      </c>
      <c r="GG105" s="2">
        <f t="shared" si="127"/>
        <v>3.522025897517211E-3</v>
      </c>
      <c r="GH105" s="2">
        <f t="shared" si="127"/>
        <v>2.9782991582350854E-3</v>
      </c>
      <c r="GI105" s="2">
        <f t="shared" si="127"/>
        <v>2.4788023091344225E-3</v>
      </c>
      <c r="GJ105" s="2">
        <f t="shared" si="127"/>
        <v>1.9664410786850326E-3</v>
      </c>
      <c r="GK105" s="2">
        <f t="shared" si="127"/>
        <v>1.5893022799244264E-3</v>
      </c>
      <c r="GM105" s="86">
        <f t="shared" si="128"/>
        <v>1.2454323748087158E-8</v>
      </c>
      <c r="GN105" s="86">
        <f t="shared" si="128"/>
        <v>1.2122563651675994E-13</v>
      </c>
      <c r="GO105" s="86">
        <f t="shared" si="128"/>
        <v>3.6998256207871806E-15</v>
      </c>
      <c r="GP105" s="86">
        <f t="shared" si="128"/>
        <v>1.1822425088695915E-18</v>
      </c>
      <c r="GQ105" s="86">
        <f t="shared" si="128"/>
        <v>4.1663959605277519E-26</v>
      </c>
      <c r="GR105" s="86">
        <f t="shared" si="128"/>
        <v>2.3579362585996783E-21</v>
      </c>
      <c r="GS105" s="86">
        <f t="shared" si="128"/>
        <v>6.7715808101643613E-18</v>
      </c>
      <c r="GT105" s="86">
        <f t="shared" si="128"/>
        <v>6.2733693252668373E-14</v>
      </c>
      <c r="GU105" s="86">
        <f t="shared" si="128"/>
        <v>1.4817201166246121E-14</v>
      </c>
      <c r="GV105" s="86">
        <f t="shared" si="128"/>
        <v>4.6069387386467713E-18</v>
      </c>
      <c r="GW105" s="86">
        <f t="shared" si="128"/>
        <v>6.4893825405147024E-18</v>
      </c>
      <c r="GX105" s="86">
        <f t="shared" si="128"/>
        <v>4.6125036244688585E-21</v>
      </c>
      <c r="GY105" s="86">
        <f t="shared" si="128"/>
        <v>6.2040144907995724E-15</v>
      </c>
      <c r="GZ105" s="86">
        <f t="shared" si="128"/>
        <v>8.372304082156283E-10</v>
      </c>
      <c r="HA105" s="86">
        <f t="shared" si="128"/>
        <v>6.7037139596605006E-26</v>
      </c>
      <c r="HC105" s="86">
        <f t="shared" si="73"/>
        <v>0.51719009527985327</v>
      </c>
      <c r="HD105" s="86">
        <f t="shared" si="73"/>
        <v>0.60550961905847467</v>
      </c>
      <c r="HE105" s="86">
        <f t="shared" si="73"/>
        <v>0.63531563188081119</v>
      </c>
      <c r="HF105" s="86">
        <f t="shared" si="73"/>
        <v>0.64183651671407715</v>
      </c>
      <c r="HG105" s="86">
        <f t="shared" si="73"/>
        <v>0.67926214912657967</v>
      </c>
      <c r="HH105" s="86">
        <f t="shared" si="73"/>
        <v>0.64895977797702498</v>
      </c>
      <c r="HI105" s="86">
        <f t="shared" si="138"/>
        <v>0.62867167882799657</v>
      </c>
      <c r="HJ105" s="86">
        <f t="shared" si="138"/>
        <v>0.60984991165371683</v>
      </c>
      <c r="HK105" s="86">
        <f t="shared" si="138"/>
        <v>0.67073631631875374</v>
      </c>
      <c r="HL105" s="86">
        <f t="shared" si="138"/>
        <v>0.61365343507389436</v>
      </c>
      <c r="HM105" s="86">
        <f t="shared" si="138"/>
        <v>0.60990115928984134</v>
      </c>
      <c r="HN105" s="86">
        <f t="shared" si="138"/>
        <v>0.63116615835994561</v>
      </c>
      <c r="HO105" s="86">
        <f t="shared" si="138"/>
        <v>0.58188703637659167</v>
      </c>
      <c r="HP105" s="86">
        <f t="shared" si="138"/>
        <v>0.56383313335273633</v>
      </c>
      <c r="HQ105" s="86">
        <f t="shared" si="138"/>
        <v>0.62965898514829211</v>
      </c>
      <c r="HS105" s="86">
        <f t="shared" si="129"/>
        <v>2.4271919450068449E-24</v>
      </c>
      <c r="HT105" s="86">
        <f t="shared" si="129"/>
        <v>3.3445059600885205E-24</v>
      </c>
      <c r="HU105" s="86">
        <f t="shared" si="129"/>
        <v>2.6547616445736466E-24</v>
      </c>
      <c r="HV105" s="86">
        <f t="shared" si="129"/>
        <v>1.1967700208889976E-25</v>
      </c>
      <c r="HW105" s="86">
        <f t="shared" si="129"/>
        <v>1.3164274551509751E-27</v>
      </c>
      <c r="HX105" s="86">
        <f t="shared" si="129"/>
        <v>6.9975263449101826E-27</v>
      </c>
      <c r="HY105" s="86">
        <f t="shared" si="129"/>
        <v>2.3789793793905828E-28</v>
      </c>
      <c r="HZ105" s="86">
        <f t="shared" si="129"/>
        <v>8.0809689578469543E-28</v>
      </c>
      <c r="IA105" s="86">
        <f t="shared" si="129"/>
        <v>2.8949820464663952E-28</v>
      </c>
      <c r="IB105" s="86">
        <f t="shared" si="129"/>
        <v>5.680498685794856E-29</v>
      </c>
      <c r="IC105" s="86">
        <f t="shared" si="129"/>
        <v>7.0552688512035797E-27</v>
      </c>
      <c r="ID105" s="86">
        <f t="shared" si="129"/>
        <v>5.0097502432501265E-28</v>
      </c>
      <c r="IE105" s="86">
        <f t="shared" si="129"/>
        <v>1.0204977942094317E-32</v>
      </c>
      <c r="IF105" s="86">
        <f t="shared" si="129"/>
        <v>1.8835310459676451E-13</v>
      </c>
      <c r="IG105" s="86">
        <f t="shared" si="129"/>
        <v>7.9692866856484932E-10</v>
      </c>
      <c r="II105" s="86">
        <f t="shared" si="130"/>
        <v>1.2576578718475461E-104</v>
      </c>
      <c r="IJ105" s="86">
        <f t="shared" si="130"/>
        <v>1.4945220911787664E-109</v>
      </c>
      <c r="IK105" s="86">
        <f t="shared" si="130"/>
        <v>5.2018852374487696E-109</v>
      </c>
      <c r="IL105" s="86">
        <f t="shared" si="130"/>
        <v>3.1255372241845276E-114</v>
      </c>
      <c r="IM105" s="86">
        <f t="shared" si="130"/>
        <v>8.472601323907899E-124</v>
      </c>
      <c r="IN105" s="86">
        <f t="shared" si="130"/>
        <v>7.0044835578370631E-123</v>
      </c>
      <c r="IO105" s="86">
        <f t="shared" si="130"/>
        <v>4.607710685098187E-130</v>
      </c>
      <c r="IP105" s="86">
        <f t="shared" si="130"/>
        <v>2.7603257134182683E-131</v>
      </c>
      <c r="IQ105" s="86">
        <f t="shared" si="130"/>
        <v>3.2613773067796463E-131</v>
      </c>
      <c r="IR105" s="86">
        <f t="shared" si="130"/>
        <v>2.9043504919629074E-126</v>
      </c>
      <c r="IS105" s="86">
        <f t="shared" si="130"/>
        <v>6.0103194430488394E-124</v>
      </c>
      <c r="IT105" s="86">
        <f t="shared" si="130"/>
        <v>3.4818628530322849E-129</v>
      </c>
      <c r="IU105" s="86">
        <f t="shared" si="130"/>
        <v>1.3348947150498482E-147</v>
      </c>
      <c r="IV105" s="86">
        <f t="shared" si="130"/>
        <v>8.4896554931089352E-73</v>
      </c>
      <c r="IW105" s="86">
        <f t="shared" si="130"/>
        <v>7.9784433914977668E-36</v>
      </c>
      <c r="IY105" s="86">
        <f t="shared" si="131"/>
        <v>0.51719010773417706</v>
      </c>
      <c r="IZ105" s="86">
        <f t="shared" si="131"/>
        <v>0.6055096190585959</v>
      </c>
      <c r="JA105" s="86">
        <f t="shared" si="131"/>
        <v>0.63531563188081486</v>
      </c>
      <c r="JB105" s="86">
        <f t="shared" si="131"/>
        <v>0.64183651671407715</v>
      </c>
      <c r="JC105" s="86">
        <f t="shared" si="131"/>
        <v>0.67926214912657967</v>
      </c>
      <c r="JD105" s="86">
        <f t="shared" si="131"/>
        <v>0.64895977797702498</v>
      </c>
      <c r="JE105" s="86">
        <f t="shared" si="131"/>
        <v>0.62867167882799657</v>
      </c>
      <c r="JF105" s="86">
        <f t="shared" si="131"/>
        <v>0.60984991165377955</v>
      </c>
      <c r="JG105" s="86">
        <f t="shared" si="131"/>
        <v>0.67073631631876851</v>
      </c>
      <c r="JH105" s="86">
        <f t="shared" si="131"/>
        <v>0.61365343507389436</v>
      </c>
      <c r="JI105" s="86">
        <f t="shared" si="131"/>
        <v>0.60990115928984134</v>
      </c>
      <c r="JJ105" s="86">
        <f t="shared" si="131"/>
        <v>0.63116615835994561</v>
      </c>
      <c r="JK105" s="86">
        <f t="shared" si="131"/>
        <v>0.58188703637659789</v>
      </c>
      <c r="JL105" s="86">
        <f t="shared" si="131"/>
        <v>0.56383313419015513</v>
      </c>
      <c r="JM105" s="86">
        <f t="shared" si="131"/>
        <v>0.62965898594522074</v>
      </c>
    </row>
    <row r="106" spans="2:273" x14ac:dyDescent="0.25">
      <c r="B106" s="2">
        <v>79</v>
      </c>
      <c r="C106" s="37">
        <v>182.25</v>
      </c>
      <c r="D106" s="37">
        <v>181.21700000000001</v>
      </c>
      <c r="E106" s="37">
        <v>171.8</v>
      </c>
      <c r="F106" s="37">
        <v>180.85</v>
      </c>
      <c r="G106" s="37">
        <v>185.53299999999999</v>
      </c>
      <c r="H106" s="37">
        <v>183.11699999999999</v>
      </c>
      <c r="I106" s="37">
        <v>179.43100000000001</v>
      </c>
      <c r="J106" s="37">
        <v>169.517</v>
      </c>
      <c r="K106" s="37">
        <v>168.672</v>
      </c>
      <c r="L106" s="37">
        <v>181.60300000000001</v>
      </c>
      <c r="M106" s="37">
        <v>171.12100000000001</v>
      </c>
      <c r="N106" s="37">
        <v>174.55199999999999</v>
      </c>
      <c r="O106" s="37">
        <v>185.328</v>
      </c>
      <c r="P106" s="37">
        <v>187.31</v>
      </c>
      <c r="Q106" s="37">
        <v>164</v>
      </c>
      <c r="S106" s="4">
        <f t="shared" si="132"/>
        <v>190.94347193768152</v>
      </c>
      <c r="T106" s="4">
        <f t="shared" si="132"/>
        <v>181.15240219802394</v>
      </c>
      <c r="U106" s="4">
        <f t="shared" si="132"/>
        <v>166.92905592758791</v>
      </c>
      <c r="V106" s="4">
        <f t="shared" si="132"/>
        <v>179.34328455109352</v>
      </c>
      <c r="W106" s="4">
        <f t="shared" si="132"/>
        <v>189.57163295383211</v>
      </c>
      <c r="X106" s="4">
        <f t="shared" si="132"/>
        <v>178.48637387850152</v>
      </c>
      <c r="Y106" s="4">
        <f t="shared" si="132"/>
        <v>176.5126531843739</v>
      </c>
      <c r="Z106" s="4">
        <f t="shared" si="132"/>
        <v>165.95940744447046</v>
      </c>
      <c r="AA106" s="4">
        <f t="shared" si="132"/>
        <v>165.86073825304516</v>
      </c>
      <c r="AB106" s="4">
        <f t="shared" si="132"/>
        <v>176.92846463648885</v>
      </c>
      <c r="AC106" s="4">
        <f t="shared" si="132"/>
        <v>161.08540438021723</v>
      </c>
      <c r="AD106" s="4">
        <f t="shared" si="132"/>
        <v>170.5664876446001</v>
      </c>
      <c r="AE106" s="4">
        <f t="shared" si="132"/>
        <v>188.28954158883028</v>
      </c>
      <c r="AF106" s="4">
        <f t="shared" si="132"/>
        <v>191.18993202150202</v>
      </c>
      <c r="AG106" s="4">
        <f t="shared" si="132"/>
        <v>165.7969677441769</v>
      </c>
      <c r="AI106" s="4">
        <f t="shared" si="133"/>
        <v>-8.6934719376815224</v>
      </c>
      <c r="AJ106" s="4">
        <f t="shared" si="133"/>
        <v>6.4597801976077562E-2</v>
      </c>
      <c r="AK106" s="4">
        <f t="shared" si="133"/>
        <v>4.8709440724121009</v>
      </c>
      <c r="AL106" s="4">
        <f t="shared" si="133"/>
        <v>1.5067154489064762</v>
      </c>
      <c r="AM106" s="4">
        <f t="shared" si="133"/>
        <v>-4.0386329538321206</v>
      </c>
      <c r="AN106" s="4">
        <f t="shared" si="133"/>
        <v>4.6306261214984659</v>
      </c>
      <c r="AO106" s="4">
        <f t="shared" si="133"/>
        <v>2.9183468156261085</v>
      </c>
      <c r="AP106" s="4">
        <f t="shared" si="133"/>
        <v>3.5575925555295385</v>
      </c>
      <c r="AQ106" s="4">
        <f t="shared" si="133"/>
        <v>2.8112617469548411</v>
      </c>
      <c r="AR106" s="4">
        <f t="shared" si="133"/>
        <v>4.6745353635111542</v>
      </c>
      <c r="AS106" s="4">
        <f t="shared" si="133"/>
        <v>10.035595619782782</v>
      </c>
      <c r="AT106" s="4">
        <f t="shared" si="133"/>
        <v>3.9855123553998908</v>
      </c>
      <c r="AU106" s="4">
        <f t="shared" si="133"/>
        <v>-2.9615415888302721</v>
      </c>
      <c r="AV106" s="4">
        <f t="shared" si="133"/>
        <v>-3.8799320215020145</v>
      </c>
      <c r="AW106" s="4">
        <f t="shared" si="133"/>
        <v>-1.7969677441768965</v>
      </c>
      <c r="AY106" s="2">
        <f t="shared" si="125"/>
        <v>97.478646296640449</v>
      </c>
      <c r="AZ106" s="2">
        <f t="shared" si="125"/>
        <v>97.848828198814203</v>
      </c>
      <c r="BA106" s="2">
        <f t="shared" si="125"/>
        <v>95.616933825257036</v>
      </c>
      <c r="BB106" s="2">
        <f t="shared" si="125"/>
        <v>93.304861760498838</v>
      </c>
      <c r="BC106" s="2">
        <f t="shared" si="125"/>
        <v>95.383316261939683</v>
      </c>
      <c r="BD106" s="2">
        <f t="shared" si="125"/>
        <v>93.45721201279035</v>
      </c>
      <c r="BE106" s="2">
        <f t="shared" si="125"/>
        <v>94.189933313257569</v>
      </c>
      <c r="BF106" s="2">
        <f t="shared" si="125"/>
        <v>95.430125679781412</v>
      </c>
      <c r="BG106" s="2">
        <f t="shared" si="125"/>
        <v>94.305655050152254</v>
      </c>
      <c r="BH106" s="2">
        <f t="shared" si="125"/>
        <v>96.853502146921883</v>
      </c>
      <c r="BI106" s="2">
        <f t="shared" si="125"/>
        <v>98.305120228018765</v>
      </c>
      <c r="BJ106" s="2">
        <f t="shared" si="125"/>
        <v>100.94634320058204</v>
      </c>
      <c r="BK106" s="2">
        <f t="shared" si="125"/>
        <v>101.54216846890962</v>
      </c>
      <c r="BL106" s="2">
        <f t="shared" si="125"/>
        <v>106.10253606262582</v>
      </c>
      <c r="BM106" s="2">
        <f t="shared" si="125"/>
        <v>105.61028158469504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112.85257157598498</v>
      </c>
      <c r="DL106" s="2">
        <f t="shared" si="134"/>
        <v>119.74853390232336</v>
      </c>
      <c r="DM106" s="2">
        <f t="shared" si="134"/>
        <v>108.67478651931285</v>
      </c>
      <c r="DN106" s="2">
        <f t="shared" si="134"/>
        <v>118.92813589743589</v>
      </c>
      <c r="DO106" s="2">
        <f t="shared" si="134"/>
        <v>120.68237246963562</v>
      </c>
      <c r="DP106" s="2">
        <f t="shared" si="134"/>
        <v>114.2205675675676</v>
      </c>
      <c r="DQ106" s="2">
        <f t="shared" si="134"/>
        <v>111.5097145566619</v>
      </c>
      <c r="DR106" s="2">
        <f t="shared" si="134"/>
        <v>111.93025714285714</v>
      </c>
      <c r="DS106" s="2">
        <f t="shared" si="134"/>
        <v>114.71517323037324</v>
      </c>
      <c r="DT106" s="2">
        <f t="shared" si="134"/>
        <v>115.167226984127</v>
      </c>
      <c r="DU106" s="2">
        <f t="shared" si="134"/>
        <v>116.58532222222222</v>
      </c>
      <c r="DV106" s="2">
        <f t="shared" si="134"/>
        <v>121.93796491228072</v>
      </c>
      <c r="DW106" s="2">
        <f t="shared" si="134"/>
        <v>125.17399999999996</v>
      </c>
      <c r="DX106" s="2">
        <f t="shared" si="134"/>
        <v>125.78173952762923</v>
      </c>
      <c r="DY106" s="2">
        <f t="shared" si="134"/>
        <v>118.66291625615762</v>
      </c>
      <c r="EA106" s="2">
        <f t="shared" si="94"/>
        <v>97.03968962996889</v>
      </c>
      <c r="EB106" s="2">
        <f t="shared" si="94"/>
        <v>97.117092471647069</v>
      </c>
      <c r="EC106" s="2">
        <f t="shared" si="94"/>
        <v>95.218362318685678</v>
      </c>
      <c r="ED106" s="2">
        <f t="shared" si="94"/>
        <v>92.488867131380985</v>
      </c>
      <c r="EE106" s="2">
        <f t="shared" si="94"/>
        <v>94.578270119064726</v>
      </c>
      <c r="EF106" s="2">
        <f t="shared" si="94"/>
        <v>92.807865941258981</v>
      </c>
      <c r="EG106" s="2">
        <f t="shared" si="94"/>
        <v>93.619044084231859</v>
      </c>
      <c r="EH106" s="2">
        <f t="shared" si="94"/>
        <v>94.860912690639452</v>
      </c>
      <c r="EI106" s="2">
        <f t="shared" si="94"/>
        <v>93.596002579776822</v>
      </c>
      <c r="EJ106" s="2">
        <f t="shared" si="94"/>
        <v>96.221614807200879</v>
      </c>
      <c r="EK106" s="2">
        <f t="shared" si="94"/>
        <v>97.697552378134986</v>
      </c>
      <c r="EL106" s="2">
        <f t="shared" si="94"/>
        <v>100.26176189304579</v>
      </c>
      <c r="EM106" s="2">
        <f t="shared" si="135"/>
        <v>100.63261761277938</v>
      </c>
      <c r="EN106" s="2">
        <f t="shared" si="135"/>
        <v>105.36888775033482</v>
      </c>
      <c r="EO106" s="2">
        <f t="shared" si="135"/>
        <v>105.07237381309466</v>
      </c>
      <c r="EQ106" s="2">
        <f t="shared" si="136"/>
        <v>96.973759457294122</v>
      </c>
      <c r="ER106" s="2">
        <f t="shared" si="136"/>
        <v>97.094012874268955</v>
      </c>
      <c r="ES106" s="2">
        <f t="shared" si="136"/>
        <v>95.458440040467622</v>
      </c>
      <c r="ET106" s="2">
        <f t="shared" si="136"/>
        <v>93.223054913788658</v>
      </c>
      <c r="EU106" s="2">
        <f t="shared" si="136"/>
        <v>95.36376800446709</v>
      </c>
      <c r="EV106" s="2">
        <f t="shared" si="136"/>
        <v>93.131450723487447</v>
      </c>
      <c r="EW106" s="2">
        <f t="shared" si="136"/>
        <v>93.975216425267419</v>
      </c>
      <c r="EX106" s="2">
        <f t="shared" si="136"/>
        <v>95.236809562570073</v>
      </c>
      <c r="EY106" s="2">
        <f t="shared" si="136"/>
        <v>94.156546495643468</v>
      </c>
      <c r="EZ106" s="2">
        <f t="shared" si="136"/>
        <v>96.409858251513924</v>
      </c>
      <c r="FA106" s="2">
        <f t="shared" si="136"/>
        <v>97.854115722863312</v>
      </c>
      <c r="FB106" s="2">
        <f t="shared" si="136"/>
        <v>100.11235490535482</v>
      </c>
      <c r="FC106" s="2">
        <f t="shared" si="136"/>
        <v>100.24775004676128</v>
      </c>
      <c r="FD106" s="2">
        <f t="shared" si="136"/>
        <v>104.52522368621642</v>
      </c>
      <c r="FE106" s="2">
        <f t="shared" si="136"/>
        <v>104.43208501368893</v>
      </c>
      <c r="FG106" s="2">
        <f t="shared" si="137"/>
        <v>0.97223124031607611</v>
      </c>
      <c r="FH106" s="2">
        <f t="shared" si="137"/>
        <v>0.96766359723008877</v>
      </c>
      <c r="FI106" s="2">
        <f t="shared" si="137"/>
        <v>0.97045625974854954</v>
      </c>
      <c r="FJ106" s="2">
        <f t="shared" si="137"/>
        <v>0.96923897246880808</v>
      </c>
      <c r="FK106" s="2">
        <f t="shared" si="137"/>
        <v>0.9692627181276291</v>
      </c>
      <c r="FL106" s="2">
        <f t="shared" si="137"/>
        <v>0.96972927987826685</v>
      </c>
      <c r="FM106" s="2">
        <f t="shared" si="137"/>
        <v>0.96815782004036077</v>
      </c>
      <c r="FN106" s="2">
        <f t="shared" si="137"/>
        <v>0.96672904597752618</v>
      </c>
      <c r="FO106" s="2">
        <f t="shared" si="137"/>
        <v>0.96650311540146228</v>
      </c>
      <c r="FP106" s="2">
        <f t="shared" si="137"/>
        <v>0.96668816420397374</v>
      </c>
      <c r="FQ106" s="2">
        <f t="shared" si="137"/>
        <v>0.96786473786493277</v>
      </c>
      <c r="FR106" s="2">
        <f t="shared" si="137"/>
        <v>0.96839533767880015</v>
      </c>
      <c r="FS106" s="2">
        <f t="shared" si="137"/>
        <v>0.9628954618980724</v>
      </c>
      <c r="FT106" s="2">
        <f t="shared" si="137"/>
        <v>0.96397039229110437</v>
      </c>
      <c r="FU106" s="2">
        <f t="shared" si="137"/>
        <v>0.96033834612124302</v>
      </c>
      <c r="FW106" s="2">
        <f t="shared" si="127"/>
        <v>2.2364873567453153E-3</v>
      </c>
      <c r="FX106" s="2">
        <f t="shared" si="127"/>
        <v>3.6256351220806237E-3</v>
      </c>
      <c r="FY106" s="2">
        <f t="shared" si="127"/>
        <v>4.2419815847389514E-3</v>
      </c>
      <c r="FZ106" s="2">
        <f t="shared" si="127"/>
        <v>3.6714785580069221E-3</v>
      </c>
      <c r="GA106" s="2">
        <f t="shared" si="127"/>
        <v>3.4080179590307482E-3</v>
      </c>
      <c r="GB106" s="2">
        <f t="shared" si="127"/>
        <v>3.6101003983379236E-3</v>
      </c>
      <c r="GC106" s="2">
        <f t="shared" si="127"/>
        <v>3.4008262417678094E-3</v>
      </c>
      <c r="GD106" s="2">
        <f t="shared" si="127"/>
        <v>3.45737029356397E-3</v>
      </c>
      <c r="GE106" s="2">
        <f t="shared" si="127"/>
        <v>3.9712290376707881E-3</v>
      </c>
      <c r="GF106" s="2">
        <f t="shared" si="127"/>
        <v>4.1128541334808557E-3</v>
      </c>
      <c r="GG106" s="2">
        <f t="shared" si="127"/>
        <v>3.8605128056258668E-3</v>
      </c>
      <c r="GH106" s="2">
        <f t="shared" si="127"/>
        <v>3.2647020060845937E-3</v>
      </c>
      <c r="GI106" s="2">
        <f t="shared" si="127"/>
        <v>2.7173028405209389E-3</v>
      </c>
      <c r="GJ106" s="2">
        <f t="shared" si="127"/>
        <v>2.1557507805684772E-3</v>
      </c>
      <c r="GK106" s="2">
        <f t="shared" si="127"/>
        <v>1.7423681344548427E-3</v>
      </c>
      <c r="GM106" s="86">
        <f t="shared" si="128"/>
        <v>1.7801111255153787E-9</v>
      </c>
      <c r="GN106" s="86">
        <f t="shared" si="128"/>
        <v>5.5330616036695401E-15</v>
      </c>
      <c r="GO106" s="86">
        <f t="shared" si="128"/>
        <v>1.3142768131828138E-16</v>
      </c>
      <c r="GP106" s="86">
        <f t="shared" si="128"/>
        <v>1.5757861178705265E-20</v>
      </c>
      <c r="GQ106" s="86">
        <f t="shared" si="128"/>
        <v>9.4373387331083753E-29</v>
      </c>
      <c r="GR106" s="86">
        <f t="shared" si="128"/>
        <v>1.8790119246129023E-23</v>
      </c>
      <c r="GS106" s="86">
        <f t="shared" si="128"/>
        <v>1.2408907382040402E-19</v>
      </c>
      <c r="GT106" s="86">
        <f t="shared" si="128"/>
        <v>3.0353885146001001E-15</v>
      </c>
      <c r="GU106" s="86">
        <f t="shared" si="128"/>
        <v>6.1428682885840985E-16</v>
      </c>
      <c r="GV106" s="86">
        <f t="shared" si="128"/>
        <v>7.1663622167273783E-20</v>
      </c>
      <c r="GW106" s="86">
        <f t="shared" si="128"/>
        <v>1.1881063406234653E-19</v>
      </c>
      <c r="GX106" s="86">
        <f t="shared" si="128"/>
        <v>3.8279393132414204E-23</v>
      </c>
      <c r="GY106" s="86">
        <f t="shared" si="128"/>
        <v>2.2151143742972863E-16</v>
      </c>
      <c r="GZ106" s="86">
        <f t="shared" si="128"/>
        <v>1.0807618651440911E-10</v>
      </c>
      <c r="HA106" s="86">
        <f t="shared" si="128"/>
        <v>2.0664531286823984E-28</v>
      </c>
      <c r="HC106" s="86">
        <f t="shared" si="73"/>
        <v>0.58739797703099628</v>
      </c>
      <c r="HD106" s="86">
        <f t="shared" si="73"/>
        <v>0.61843057254462142</v>
      </c>
      <c r="HE106" s="86">
        <f t="shared" si="73"/>
        <v>0.56945368664541496</v>
      </c>
      <c r="HF106" s="86">
        <f t="shared" si="73"/>
        <v>0.61973757633965565</v>
      </c>
      <c r="HG106" s="86">
        <f t="shared" si="73"/>
        <v>0.67469479451132064</v>
      </c>
      <c r="HH106" s="86">
        <f t="shared" si="73"/>
        <v>0.60230951382534326</v>
      </c>
      <c r="HI106" s="86">
        <f t="shared" si="138"/>
        <v>0.59353954484074489</v>
      </c>
      <c r="HJ106" s="86">
        <f t="shared" si="138"/>
        <v>0.55098438145640516</v>
      </c>
      <c r="HK106" s="86">
        <f t="shared" si="138"/>
        <v>0.57090735024738848</v>
      </c>
      <c r="HL106" s="86">
        <f t="shared" si="138"/>
        <v>0.56278195072637849</v>
      </c>
      <c r="HM106" s="86">
        <f t="shared" si="138"/>
        <v>0.50130988129756471</v>
      </c>
      <c r="HN106" s="86">
        <f t="shared" si="138"/>
        <v>0.56096292634758638</v>
      </c>
      <c r="HO106" s="86">
        <f t="shared" si="138"/>
        <v>0.60182708380427596</v>
      </c>
      <c r="HP106" s="86">
        <f t="shared" si="138"/>
        <v>0.59660621707794603</v>
      </c>
      <c r="HQ106" s="86">
        <f t="shared" si="138"/>
        <v>0.61333108945452797</v>
      </c>
      <c r="HS106" s="86">
        <f t="shared" si="129"/>
        <v>3.3282511404090646E-23</v>
      </c>
      <c r="HT106" s="86">
        <f t="shared" si="129"/>
        <v>6.0477497948638296E-23</v>
      </c>
      <c r="HU106" s="86">
        <f t="shared" si="129"/>
        <v>5.2012898147614536E-23</v>
      </c>
      <c r="HV106" s="86">
        <f t="shared" si="129"/>
        <v>2.5417894665981E-24</v>
      </c>
      <c r="HW106" s="86">
        <f t="shared" si="129"/>
        <v>3.4503001570847128E-26</v>
      </c>
      <c r="HX106" s="86">
        <f t="shared" si="129"/>
        <v>1.787304800775947E-25</v>
      </c>
      <c r="HY106" s="86">
        <f t="shared" si="129"/>
        <v>7.0866536577844298E-27</v>
      </c>
      <c r="HZ106" s="86">
        <f t="shared" si="129"/>
        <v>2.3868066725562566E-26</v>
      </c>
      <c r="IA106" s="86">
        <f t="shared" si="129"/>
        <v>9.5546076950994211E-27</v>
      </c>
      <c r="IB106" s="86">
        <f t="shared" si="129"/>
        <v>1.8750480079594043E-27</v>
      </c>
      <c r="IC106" s="86">
        <f t="shared" si="129"/>
        <v>1.8983858437026215E-25</v>
      </c>
      <c r="ID106" s="86">
        <f t="shared" si="129"/>
        <v>1.4119405188218542E-26</v>
      </c>
      <c r="IE106" s="86">
        <f t="shared" si="129"/>
        <v>4.3648849966861867E-31</v>
      </c>
      <c r="IF106" s="86">
        <f t="shared" si="129"/>
        <v>7.3410199275487326E-13</v>
      </c>
      <c r="IG106" s="86">
        <f t="shared" si="129"/>
        <v>2.0124334894940276E-9</v>
      </c>
      <c r="II106" s="86">
        <f t="shared" si="130"/>
        <v>1.3528841028960696E-101</v>
      </c>
      <c r="IJ106" s="86">
        <f t="shared" si="130"/>
        <v>4.1569994069156569E-106</v>
      </c>
      <c r="IK106" s="86">
        <f t="shared" si="130"/>
        <v>1.7363599719818546E-105</v>
      </c>
      <c r="IL106" s="86">
        <f t="shared" si="130"/>
        <v>1.2490956316844858E-110</v>
      </c>
      <c r="IM106" s="86">
        <f t="shared" si="130"/>
        <v>6.1070157010756427E-120</v>
      </c>
      <c r="IN106" s="86">
        <f t="shared" si="130"/>
        <v>5.1596529148321424E-119</v>
      </c>
      <c r="IO106" s="86">
        <f t="shared" si="130"/>
        <v>5.2223429037022998E-126</v>
      </c>
      <c r="IP106" s="86">
        <f t="shared" si="130"/>
        <v>3.512761727416873E-127</v>
      </c>
      <c r="IQ106" s="86">
        <f t="shared" si="130"/>
        <v>5.2064301167636505E-127</v>
      </c>
      <c r="IR106" s="86">
        <f t="shared" si="130"/>
        <v>3.3941895287685057E-122</v>
      </c>
      <c r="IS106" s="86">
        <f t="shared" si="130"/>
        <v>5.3251720675950776E-120</v>
      </c>
      <c r="IT106" s="86">
        <f t="shared" si="130"/>
        <v>3.4695301687926919E-125</v>
      </c>
      <c r="IU106" s="86">
        <f t="shared" si="130"/>
        <v>3.6520509398520473E-143</v>
      </c>
      <c r="IV106" s="86">
        <f t="shared" si="130"/>
        <v>1.0254137620431655E-70</v>
      </c>
      <c r="IW106" s="86">
        <f t="shared" si="130"/>
        <v>7.4200848091198987E-35</v>
      </c>
      <c r="IY106" s="86">
        <f t="shared" si="131"/>
        <v>0.58739797881110745</v>
      </c>
      <c r="IZ106" s="86">
        <f t="shared" si="131"/>
        <v>0.61843057254462697</v>
      </c>
      <c r="JA106" s="86">
        <f t="shared" si="131"/>
        <v>0.56945368664541507</v>
      </c>
      <c r="JB106" s="86">
        <f t="shared" si="131"/>
        <v>0.61973757633965565</v>
      </c>
      <c r="JC106" s="86">
        <f t="shared" si="131"/>
        <v>0.67469479451132064</v>
      </c>
      <c r="JD106" s="86">
        <f t="shared" si="131"/>
        <v>0.60230951382534326</v>
      </c>
      <c r="JE106" s="86">
        <f t="shared" si="131"/>
        <v>0.59353954484074489</v>
      </c>
      <c r="JF106" s="86">
        <f t="shared" si="131"/>
        <v>0.55098438145640816</v>
      </c>
      <c r="JG106" s="86">
        <f t="shared" si="131"/>
        <v>0.57090735024738914</v>
      </c>
      <c r="JH106" s="86">
        <f t="shared" si="131"/>
        <v>0.56278195072637849</v>
      </c>
      <c r="JI106" s="86">
        <f t="shared" si="131"/>
        <v>0.50130988129756471</v>
      </c>
      <c r="JJ106" s="86">
        <f t="shared" si="131"/>
        <v>0.56096292634758638</v>
      </c>
      <c r="JK106" s="86">
        <f t="shared" si="131"/>
        <v>0.60182708380427619</v>
      </c>
      <c r="JL106" s="86">
        <f t="shared" si="131"/>
        <v>0.59660621718675633</v>
      </c>
      <c r="JM106" s="86">
        <f t="shared" si="131"/>
        <v>0.61333109146696141</v>
      </c>
    </row>
    <row r="107" spans="2:273" x14ac:dyDescent="0.25">
      <c r="B107" s="2">
        <v>80</v>
      </c>
      <c r="C107" s="37">
        <v>181.4</v>
      </c>
      <c r="D107" s="37">
        <v>168.18299999999999</v>
      </c>
      <c r="E107" s="37">
        <v>153.03299999999999</v>
      </c>
      <c r="F107" s="37">
        <v>164.3</v>
      </c>
      <c r="G107" s="37">
        <v>167.05</v>
      </c>
      <c r="H107" s="37">
        <v>158.31700000000001</v>
      </c>
      <c r="I107" s="37">
        <v>158.81</v>
      </c>
      <c r="J107" s="37">
        <v>149.27600000000001</v>
      </c>
      <c r="K107" s="37">
        <v>144.44800000000001</v>
      </c>
      <c r="L107" s="37">
        <v>160.24100000000001</v>
      </c>
      <c r="M107" s="37">
        <v>137.828</v>
      </c>
      <c r="N107" s="37">
        <v>152.672</v>
      </c>
      <c r="O107" s="37">
        <v>179.483</v>
      </c>
      <c r="P107" s="37">
        <v>180.74100000000001</v>
      </c>
      <c r="Q107" s="37">
        <v>148.053</v>
      </c>
      <c r="S107" s="4">
        <f t="shared" si="132"/>
        <v>188.39518562686288</v>
      </c>
      <c r="T107" s="4">
        <f t="shared" si="132"/>
        <v>165.24752477859886</v>
      </c>
      <c r="U107" s="4">
        <f t="shared" si="132"/>
        <v>142.7349253267256</v>
      </c>
      <c r="V107" s="4">
        <f t="shared" si="132"/>
        <v>155.62217105616574</v>
      </c>
      <c r="W107" s="4">
        <f t="shared" si="132"/>
        <v>160.06837279171029</v>
      </c>
      <c r="X107" s="4">
        <f t="shared" si="132"/>
        <v>150.44646857135382</v>
      </c>
      <c r="Y107" s="4">
        <f t="shared" si="132"/>
        <v>151.77319390300218</v>
      </c>
      <c r="Z107" s="4">
        <f t="shared" si="132"/>
        <v>142.83351304357174</v>
      </c>
      <c r="AA107" s="4">
        <f t="shared" si="132"/>
        <v>133.63924771738129</v>
      </c>
      <c r="AB107" s="4">
        <f t="shared" si="132"/>
        <v>151.36284962572225</v>
      </c>
      <c r="AC107" s="4">
        <f t="shared" si="132"/>
        <v>134.85603790690072</v>
      </c>
      <c r="AD107" s="4">
        <f t="shared" si="132"/>
        <v>145.75698630564585</v>
      </c>
      <c r="AE107" s="4">
        <f t="shared" si="132"/>
        <v>171.25719212229876</v>
      </c>
      <c r="AF107" s="4">
        <f t="shared" si="132"/>
        <v>179.09543492545055</v>
      </c>
      <c r="AG107" s="4">
        <f t="shared" si="132"/>
        <v>145.69003975349688</v>
      </c>
      <c r="AI107" s="4">
        <f t="shared" si="133"/>
        <v>-6.9951856268628774</v>
      </c>
      <c r="AJ107" s="4">
        <f t="shared" si="133"/>
        <v>2.9354752214011341</v>
      </c>
      <c r="AK107" s="4">
        <f t="shared" si="133"/>
        <v>10.298074673274385</v>
      </c>
      <c r="AL107" s="4">
        <f t="shared" si="133"/>
        <v>8.6778289438342711</v>
      </c>
      <c r="AM107" s="4">
        <f t="shared" si="133"/>
        <v>6.9816272082897228</v>
      </c>
      <c r="AN107" s="4">
        <f t="shared" si="133"/>
        <v>7.8705314286461885</v>
      </c>
      <c r="AO107" s="4">
        <f t="shared" si="133"/>
        <v>7.0368060969978217</v>
      </c>
      <c r="AP107" s="4">
        <f t="shared" si="133"/>
        <v>6.4424869564282687</v>
      </c>
      <c r="AQ107" s="4">
        <f t="shared" si="133"/>
        <v>10.808752282618713</v>
      </c>
      <c r="AR107" s="4">
        <f t="shared" si="133"/>
        <v>8.8781503742777659</v>
      </c>
      <c r="AS107" s="4">
        <f t="shared" si="133"/>
        <v>2.9719620930992789</v>
      </c>
      <c r="AT107" s="4">
        <f t="shared" si="133"/>
        <v>6.915013694354144</v>
      </c>
      <c r="AU107" s="4">
        <f t="shared" si="133"/>
        <v>8.2258078777012429</v>
      </c>
      <c r="AV107" s="4">
        <f t="shared" si="133"/>
        <v>1.6455650745494665</v>
      </c>
      <c r="AW107" s="4">
        <f t="shared" si="133"/>
        <v>2.3629602465031212</v>
      </c>
      <c r="AY107" s="2">
        <f t="shared" si="125"/>
        <v>97.355002623562328</v>
      </c>
      <c r="AZ107" s="2">
        <f t="shared" si="125"/>
        <v>97.708059625359667</v>
      </c>
      <c r="BA107" s="2">
        <f t="shared" si="125"/>
        <v>95.523014792666203</v>
      </c>
      <c r="BB107" s="2">
        <f t="shared" si="125"/>
        <v>93.221568445411108</v>
      </c>
      <c r="BC107" s="2">
        <f t="shared" si="125"/>
        <v>95.275827754835376</v>
      </c>
      <c r="BD107" s="2">
        <f t="shared" si="125"/>
        <v>93.357597162937395</v>
      </c>
      <c r="BE107" s="2">
        <f t="shared" si="125"/>
        <v>94.108453844033932</v>
      </c>
      <c r="BF107" s="2">
        <f t="shared" si="125"/>
        <v>95.324334827188224</v>
      </c>
      <c r="BG107" s="2">
        <f t="shared" si="125"/>
        <v>94.221567902986564</v>
      </c>
      <c r="BH107" s="2">
        <f t="shared" si="125"/>
        <v>96.788507562151906</v>
      </c>
      <c r="BI107" s="2">
        <f t="shared" si="125"/>
        <v>98.194136154571481</v>
      </c>
      <c r="BJ107" s="2">
        <f t="shared" si="125"/>
        <v>100.80076475610922</v>
      </c>
      <c r="BK107" s="2">
        <f t="shared" si="125"/>
        <v>101.37858839294721</v>
      </c>
      <c r="BL107" s="2">
        <f t="shared" si="125"/>
        <v>105.89862583408609</v>
      </c>
      <c r="BM107" s="2">
        <f t="shared" si="125"/>
        <v>105.43534152396312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113.03624924953094</v>
      </c>
      <c r="DL107" s="2">
        <f t="shared" si="134"/>
        <v>120.03587837837836</v>
      </c>
      <c r="DM107" s="2">
        <f t="shared" si="134"/>
        <v>108.81090042674253</v>
      </c>
      <c r="DN107" s="2">
        <f t="shared" si="134"/>
        <v>119.23581889338732</v>
      </c>
      <c r="DO107" s="2">
        <f t="shared" si="134"/>
        <v>120.98634412955465</v>
      </c>
      <c r="DP107" s="2">
        <f t="shared" si="134"/>
        <v>114.44094594594597</v>
      </c>
      <c r="DQ107" s="2">
        <f t="shared" si="134"/>
        <v>111.68724324324323</v>
      </c>
      <c r="DR107" s="2">
        <f t="shared" si="134"/>
        <v>112.09994285714285</v>
      </c>
      <c r="DS107" s="2">
        <f t="shared" si="134"/>
        <v>114.94805714285715</v>
      </c>
      <c r="DT107" s="2">
        <f t="shared" si="134"/>
        <v>115.34696881166883</v>
      </c>
      <c r="DU107" s="2">
        <f t="shared" si="134"/>
        <v>116.80113483483484</v>
      </c>
      <c r="DV107" s="2">
        <f t="shared" si="134"/>
        <v>122.20501351351353</v>
      </c>
      <c r="DW107" s="2">
        <f t="shared" si="134"/>
        <v>125.48028907563022</v>
      </c>
      <c r="DX107" s="2">
        <f t="shared" si="134"/>
        <v>126.07698618538323</v>
      </c>
      <c r="DY107" s="2">
        <f t="shared" si="134"/>
        <v>118.87750492610836</v>
      </c>
      <c r="EA107" s="2">
        <f t="shared" si="94"/>
        <v>96.946684835254771</v>
      </c>
      <c r="EB107" s="2">
        <f t="shared" si="94"/>
        <v>97.027673190597824</v>
      </c>
      <c r="EC107" s="2">
        <f t="shared" si="94"/>
        <v>95.152992656569012</v>
      </c>
      <c r="ED107" s="2">
        <f t="shared" si="94"/>
        <v>92.465695885578299</v>
      </c>
      <c r="EE107" s="2">
        <f t="shared" si="94"/>
        <v>94.529363401950974</v>
      </c>
      <c r="EF107" s="2">
        <f t="shared" si="94"/>
        <v>92.756121056658316</v>
      </c>
      <c r="EG107" s="2">
        <f t="shared" si="94"/>
        <v>93.579864100151966</v>
      </c>
      <c r="EH107" s="2">
        <f t="shared" si="94"/>
        <v>94.796383279697793</v>
      </c>
      <c r="EI107" s="2">
        <f t="shared" si="94"/>
        <v>93.564048496999632</v>
      </c>
      <c r="EJ107" s="2">
        <f t="shared" si="94"/>
        <v>96.204426515658767</v>
      </c>
      <c r="EK107" s="2">
        <f t="shared" si="94"/>
        <v>97.630052945140221</v>
      </c>
      <c r="EL107" s="2">
        <f t="shared" si="94"/>
        <v>100.16420348795134</v>
      </c>
      <c r="EM107" s="2">
        <f t="shared" si="135"/>
        <v>100.53270080899493</v>
      </c>
      <c r="EN107" s="2">
        <f t="shared" si="135"/>
        <v>105.21277536051329</v>
      </c>
      <c r="EO107" s="2">
        <f t="shared" si="135"/>
        <v>104.93023762567049</v>
      </c>
      <c r="EQ107" s="2">
        <f t="shared" si="136"/>
        <v>96.883437055872918</v>
      </c>
      <c r="ER107" s="2">
        <f t="shared" si="136"/>
        <v>97.005500789373883</v>
      </c>
      <c r="ES107" s="2">
        <f t="shared" si="136"/>
        <v>95.381295863309361</v>
      </c>
      <c r="ET107" s="2">
        <f t="shared" si="136"/>
        <v>93.165156850736579</v>
      </c>
      <c r="EU107" s="2">
        <f t="shared" si="136"/>
        <v>95.276647091569799</v>
      </c>
      <c r="EV107" s="2">
        <f t="shared" si="136"/>
        <v>93.064304814175898</v>
      </c>
      <c r="EW107" s="2">
        <f t="shared" si="136"/>
        <v>93.919626077129536</v>
      </c>
      <c r="EX107" s="2">
        <f t="shared" si="136"/>
        <v>95.155229085181546</v>
      </c>
      <c r="EY107" s="2">
        <f t="shared" si="136"/>
        <v>94.096372962553374</v>
      </c>
      <c r="EZ107" s="2">
        <f t="shared" si="136"/>
        <v>96.383342243182199</v>
      </c>
      <c r="FA107" s="2">
        <f t="shared" si="136"/>
        <v>97.778834938518401</v>
      </c>
      <c r="FB107" s="2">
        <f t="shared" si="136"/>
        <v>100.02165281422745</v>
      </c>
      <c r="FC107" s="2">
        <f t="shared" si="136"/>
        <v>100.1642242101411</v>
      </c>
      <c r="FD107" s="2">
        <f t="shared" si="136"/>
        <v>104.40236765367651</v>
      </c>
      <c r="FE107" s="2">
        <f t="shared" si="136"/>
        <v>104.32220085557151</v>
      </c>
      <c r="FG107" s="2">
        <f t="shared" si="137"/>
        <v>0.97461255977435435</v>
      </c>
      <c r="FH107" s="2">
        <f t="shared" si="137"/>
        <v>0.97042470096158207</v>
      </c>
      <c r="FI107" s="2">
        <f t="shared" si="137"/>
        <v>0.9729855638478776</v>
      </c>
      <c r="FJ107" s="2">
        <f t="shared" si="137"/>
        <v>0.97186947032958815</v>
      </c>
      <c r="FK107" s="2">
        <f t="shared" si="137"/>
        <v>0.97189124429135743</v>
      </c>
      <c r="FL107" s="2">
        <f t="shared" si="137"/>
        <v>0.97231904704700944</v>
      </c>
      <c r="FM107" s="2">
        <f t="shared" si="137"/>
        <v>0.97087799366084671</v>
      </c>
      <c r="FN107" s="2">
        <f t="shared" si="137"/>
        <v>0.9695674384796088</v>
      </c>
      <c r="FO107" s="2">
        <f t="shared" si="137"/>
        <v>0.96936017147190257</v>
      </c>
      <c r="FP107" s="2">
        <f t="shared" si="137"/>
        <v>0.96952993446112257</v>
      </c>
      <c r="FQ107" s="2">
        <f t="shared" si="137"/>
        <v>0.97060918847877709</v>
      </c>
      <c r="FR107" s="2">
        <f t="shared" si="137"/>
        <v>0.97109582670668437</v>
      </c>
      <c r="FS107" s="2">
        <f t="shared" si="137"/>
        <v>0.96604941729562932</v>
      </c>
      <c r="FT107" s="2">
        <f t="shared" si="137"/>
        <v>0.9670361045980409</v>
      </c>
      <c r="FU107" s="2">
        <f t="shared" si="137"/>
        <v>0.96370146729481621</v>
      </c>
      <c r="FW107" s="2">
        <f t="shared" si="127"/>
        <v>2.4517306071527218E-3</v>
      </c>
      <c r="FX107" s="2">
        <f t="shared" si="127"/>
        <v>3.9740397603417197E-3</v>
      </c>
      <c r="FY107" s="2">
        <f t="shared" si="127"/>
        <v>4.6493375341262536E-3</v>
      </c>
      <c r="FZ107" s="2">
        <f t="shared" si="127"/>
        <v>4.024270718831529E-3</v>
      </c>
      <c r="GA107" s="2">
        <f t="shared" si="127"/>
        <v>3.7355891245850017E-3</v>
      </c>
      <c r="GB107" s="2">
        <f t="shared" si="127"/>
        <v>3.9570181591701793E-3</v>
      </c>
      <c r="GC107" s="2">
        <f t="shared" si="127"/>
        <v>3.7277087409269827E-3</v>
      </c>
      <c r="GD107" s="2">
        <f t="shared" si="127"/>
        <v>3.7896670583234355E-3</v>
      </c>
      <c r="GE107" s="2">
        <f t="shared" si="127"/>
        <v>4.3526983718395603E-3</v>
      </c>
      <c r="GF107" s="2">
        <f t="shared" si="127"/>
        <v>4.5078661566172089E-3</v>
      </c>
      <c r="GG107" s="2">
        <f t="shared" si="127"/>
        <v>4.2313921128321165E-3</v>
      </c>
      <c r="GH107" s="2">
        <f t="shared" si="127"/>
        <v>3.5785474223322196E-3</v>
      </c>
      <c r="GI107" s="2">
        <f t="shared" si="127"/>
        <v>2.9786824241457106E-3</v>
      </c>
      <c r="GJ107" s="2">
        <f t="shared" si="127"/>
        <v>2.3632422131328679E-3</v>
      </c>
      <c r="GK107" s="2">
        <f t="shared" si="127"/>
        <v>1.9101475722562954E-3</v>
      </c>
      <c r="GM107" s="86">
        <f t="shared" si="128"/>
        <v>2.2940960472016137E-10</v>
      </c>
      <c r="GN107" s="86">
        <f t="shared" si="128"/>
        <v>2.1581012074517004E-16</v>
      </c>
      <c r="GO107" s="86">
        <f t="shared" si="128"/>
        <v>3.9610209529055576E-18</v>
      </c>
      <c r="GP107" s="86">
        <f t="shared" si="128"/>
        <v>1.6848353877445831E-22</v>
      </c>
      <c r="GQ107" s="86">
        <f t="shared" si="128"/>
        <v>1.5707325560887977E-31</v>
      </c>
      <c r="GR107" s="86">
        <f t="shared" si="128"/>
        <v>1.1783447530289144E-25</v>
      </c>
      <c r="GS107" s="86">
        <f t="shared" si="128"/>
        <v>1.8660591333036855E-21</v>
      </c>
      <c r="GT107" s="86">
        <f t="shared" si="128"/>
        <v>1.2666438878740798E-16</v>
      </c>
      <c r="GU107" s="86">
        <f t="shared" si="128"/>
        <v>2.1789717692620793E-17</v>
      </c>
      <c r="GV107" s="86">
        <f t="shared" si="128"/>
        <v>9.0191057843413354E-22</v>
      </c>
      <c r="GW107" s="86">
        <f t="shared" si="128"/>
        <v>1.7853169998922926E-21</v>
      </c>
      <c r="GX107" s="86">
        <f t="shared" si="128"/>
        <v>2.5017250088472413E-25</v>
      </c>
      <c r="GY107" s="86">
        <f t="shared" si="128"/>
        <v>6.6986122715045013E-18</v>
      </c>
      <c r="GZ107" s="86">
        <f t="shared" si="128"/>
        <v>1.2638041280141986E-11</v>
      </c>
      <c r="HA107" s="86">
        <f t="shared" si="128"/>
        <v>4.8132136376622456E-31</v>
      </c>
      <c r="HC107" s="86">
        <f t="shared" si="73"/>
        <v>0.62884882521167229</v>
      </c>
      <c r="HD107" s="86">
        <f t="shared" si="73"/>
        <v>0.56341429511225549</v>
      </c>
      <c r="HE107" s="86">
        <f t="shared" si="73"/>
        <v>0.42884215033224754</v>
      </c>
      <c r="HF107" s="86">
        <f t="shared" si="73"/>
        <v>0.50872193923115228</v>
      </c>
      <c r="HG107" s="86">
        <f t="shared" si="73"/>
        <v>0.52674624130021208</v>
      </c>
      <c r="HH107" s="86">
        <f t="shared" si="73"/>
        <v>0.46088704770269617</v>
      </c>
      <c r="HI107" s="86">
        <f t="shared" si="138"/>
        <v>0.47468558184181048</v>
      </c>
      <c r="HJ107" s="86">
        <f t="shared" si="138"/>
        <v>0.42582915205629668</v>
      </c>
      <c r="HK107" s="86">
        <f t="shared" si="138"/>
        <v>0.36238601968533424</v>
      </c>
      <c r="HL107" s="86">
        <f t="shared" si="138"/>
        <v>0.44020577378659531</v>
      </c>
      <c r="HM107" s="86">
        <f t="shared" si="138"/>
        <v>0.33705957678665893</v>
      </c>
      <c r="HN107" s="86">
        <f t="shared" si="138"/>
        <v>0.41454932326629235</v>
      </c>
      <c r="HO107" s="86">
        <f t="shared" si="138"/>
        <v>0.55151915270621732</v>
      </c>
      <c r="HP107" s="86">
        <f t="shared" si="138"/>
        <v>0.57609848520926821</v>
      </c>
      <c r="HQ107" s="86">
        <f t="shared" si="138"/>
        <v>0.47717276238024148</v>
      </c>
      <c r="HS107" s="86">
        <f t="shared" si="129"/>
        <v>4.2726744589331945E-22</v>
      </c>
      <c r="HT107" s="86">
        <f t="shared" si="129"/>
        <v>1.0082051023278838E-21</v>
      </c>
      <c r="HU107" s="86">
        <f t="shared" si="129"/>
        <v>9.3549841361219765E-22</v>
      </c>
      <c r="HV107" s="86">
        <f t="shared" si="129"/>
        <v>4.9572623163860488E-23</v>
      </c>
      <c r="HW107" s="86">
        <f t="shared" si="129"/>
        <v>8.2630932170038206E-25</v>
      </c>
      <c r="HX107" s="86">
        <f t="shared" si="129"/>
        <v>4.1667010745325757E-24</v>
      </c>
      <c r="HY107" s="86">
        <f t="shared" si="129"/>
        <v>1.9201006951105934E-25</v>
      </c>
      <c r="HZ107" s="86">
        <f t="shared" si="129"/>
        <v>6.4029205307028517E-25</v>
      </c>
      <c r="IA107" s="86">
        <f t="shared" si="129"/>
        <v>2.8504308211850317E-25</v>
      </c>
      <c r="IB107" s="86">
        <f t="shared" si="129"/>
        <v>5.6092710852723424E-26</v>
      </c>
      <c r="IC107" s="86">
        <f t="shared" si="129"/>
        <v>4.6482094245861984E-24</v>
      </c>
      <c r="ID107" s="86">
        <f t="shared" si="129"/>
        <v>3.6266833959324229E-25</v>
      </c>
      <c r="IE107" s="86">
        <f t="shared" si="129"/>
        <v>1.6893711145393851E-29</v>
      </c>
      <c r="IF107" s="86">
        <f t="shared" si="129"/>
        <v>2.7676536038788041E-12</v>
      </c>
      <c r="IG107" s="86">
        <f t="shared" si="129"/>
        <v>4.973320861530249E-9</v>
      </c>
      <c r="II107" s="86">
        <f t="shared" si="130"/>
        <v>1.3113711744175129E-98</v>
      </c>
      <c r="IJ107" s="86">
        <f t="shared" si="130"/>
        <v>1.0168596259697728E-102</v>
      </c>
      <c r="IK107" s="86">
        <f t="shared" si="130"/>
        <v>5.0629782886701318E-102</v>
      </c>
      <c r="IL107" s="86">
        <f t="shared" si="130"/>
        <v>4.3629497456352801E-107</v>
      </c>
      <c r="IM107" s="86">
        <f t="shared" si="130"/>
        <v>3.817632789964165E-116</v>
      </c>
      <c r="IN107" s="86">
        <f t="shared" si="130"/>
        <v>3.2903021016575925E-115</v>
      </c>
      <c r="IO107" s="86">
        <f t="shared" si="130"/>
        <v>5.0963553068858571E-122</v>
      </c>
      <c r="IP107" s="86">
        <f t="shared" si="130"/>
        <v>3.8401839819786558E-123</v>
      </c>
      <c r="IQ107" s="86">
        <f t="shared" si="130"/>
        <v>7.0863844465810024E-123</v>
      </c>
      <c r="IR107" s="86">
        <f t="shared" si="130"/>
        <v>3.3961262435760724E-118</v>
      </c>
      <c r="IS107" s="86">
        <f t="shared" si="130"/>
        <v>4.0651016391411298E-116</v>
      </c>
      <c r="IT107" s="86">
        <f t="shared" si="130"/>
        <v>2.9860499845943493E-121</v>
      </c>
      <c r="IU107" s="86">
        <f t="shared" si="130"/>
        <v>8.5342922037683779E-139</v>
      </c>
      <c r="IV107" s="86">
        <f t="shared" si="130"/>
        <v>1.1536882039237543E-68</v>
      </c>
      <c r="IW107" s="86">
        <f t="shared" si="130"/>
        <v>6.6854672134039573E-34</v>
      </c>
      <c r="IY107" s="86">
        <f t="shared" si="131"/>
        <v>0.62884882544108189</v>
      </c>
      <c r="IZ107" s="86">
        <f t="shared" si="131"/>
        <v>0.56341429511225571</v>
      </c>
      <c r="JA107" s="86">
        <f t="shared" si="131"/>
        <v>0.42884215033224754</v>
      </c>
      <c r="JB107" s="86">
        <f t="shared" si="131"/>
        <v>0.50872193923115228</v>
      </c>
      <c r="JC107" s="86">
        <f t="shared" si="131"/>
        <v>0.52674624130021208</v>
      </c>
      <c r="JD107" s="86">
        <f t="shared" si="131"/>
        <v>0.46088704770269617</v>
      </c>
      <c r="JE107" s="86">
        <f t="shared" si="131"/>
        <v>0.47468558184181048</v>
      </c>
      <c r="JF107" s="86">
        <f t="shared" si="131"/>
        <v>0.42582915205629679</v>
      </c>
      <c r="JG107" s="86">
        <f t="shared" si="131"/>
        <v>0.36238601968533424</v>
      </c>
      <c r="JH107" s="86">
        <f t="shared" si="131"/>
        <v>0.44020577378659531</v>
      </c>
      <c r="JI107" s="86">
        <f t="shared" si="131"/>
        <v>0.33705957678665893</v>
      </c>
      <c r="JJ107" s="86">
        <f t="shared" si="131"/>
        <v>0.41454932326629235</v>
      </c>
      <c r="JK107" s="86">
        <f t="shared" si="131"/>
        <v>0.55151915270621732</v>
      </c>
      <c r="JL107" s="86">
        <f t="shared" si="131"/>
        <v>0.57609848522467388</v>
      </c>
      <c r="JM107" s="86">
        <f t="shared" si="131"/>
        <v>0.47717276735356234</v>
      </c>
    </row>
    <row r="108" spans="2:273" x14ac:dyDescent="0.25">
      <c r="B108" s="2">
        <v>81</v>
      </c>
      <c r="C108" s="37">
        <v>178.38300000000001</v>
      </c>
      <c r="D108" s="37">
        <v>154.983</v>
      </c>
      <c r="E108" s="37">
        <v>122.3</v>
      </c>
      <c r="F108" s="37">
        <v>135.46700000000001</v>
      </c>
      <c r="G108" s="37">
        <v>130.583</v>
      </c>
      <c r="H108" s="37">
        <v>122.017</v>
      </c>
      <c r="I108" s="37">
        <v>128.31</v>
      </c>
      <c r="J108" s="37">
        <v>120.81</v>
      </c>
      <c r="K108" s="37">
        <v>115.46599999999999</v>
      </c>
      <c r="L108" s="37">
        <v>124.879</v>
      </c>
      <c r="M108" s="37">
        <v>109.121</v>
      </c>
      <c r="N108" s="37">
        <v>123.914</v>
      </c>
      <c r="O108" s="37">
        <v>161.72399999999999</v>
      </c>
      <c r="P108" s="37">
        <v>166.845</v>
      </c>
      <c r="Q108" s="37">
        <v>128.19300000000001</v>
      </c>
      <c r="S108" s="4">
        <f t="shared" si="132"/>
        <v>178.32141408061904</v>
      </c>
      <c r="T108" s="4">
        <f t="shared" si="132"/>
        <v>144.72532976498985</v>
      </c>
      <c r="U108" s="4">
        <f t="shared" si="132"/>
        <v>120.63494605923223</v>
      </c>
      <c r="V108" s="4">
        <f t="shared" si="132"/>
        <v>129.79815079165053</v>
      </c>
      <c r="W108" s="4">
        <f t="shared" si="132"/>
        <v>126.6305032875367</v>
      </c>
      <c r="X108" s="4">
        <f t="shared" si="132"/>
        <v>123.20013424969686</v>
      </c>
      <c r="Y108" s="4">
        <f t="shared" si="132"/>
        <v>126.76747620339991</v>
      </c>
      <c r="Z108" s="4">
        <f t="shared" si="132"/>
        <v>121.6625832912343</v>
      </c>
      <c r="AA108" s="4">
        <f t="shared" si="132"/>
        <v>109.09503801309324</v>
      </c>
      <c r="AB108" s="4">
        <f t="shared" si="132"/>
        <v>127.2925333707952</v>
      </c>
      <c r="AC108" s="4">
        <f t="shared" si="132"/>
        <v>114.91665068664953</v>
      </c>
      <c r="AD108" s="4">
        <f t="shared" si="132"/>
        <v>123.77594549720827</v>
      </c>
      <c r="AE108" s="4">
        <f t="shared" si="132"/>
        <v>149.29706873757092</v>
      </c>
      <c r="AF108" s="4">
        <f t="shared" si="132"/>
        <v>161.57719727356491</v>
      </c>
      <c r="AG108" s="4">
        <f t="shared" si="132"/>
        <v>125.23449753133005</v>
      </c>
      <c r="AI108" s="4">
        <f t="shared" si="133"/>
        <v>6.1585919380974019E-2</v>
      </c>
      <c r="AJ108" s="4">
        <f t="shared" si="133"/>
        <v>10.257670235010153</v>
      </c>
      <c r="AK108" s="4">
        <f t="shared" si="133"/>
        <v>1.6650539407677627</v>
      </c>
      <c r="AL108" s="4">
        <f t="shared" si="133"/>
        <v>5.668849208349485</v>
      </c>
      <c r="AM108" s="4">
        <f t="shared" si="133"/>
        <v>3.9524967124633008</v>
      </c>
      <c r="AN108" s="4">
        <f t="shared" si="133"/>
        <v>-1.1831342496968631</v>
      </c>
      <c r="AO108" s="4">
        <f t="shared" si="133"/>
        <v>1.5425237966000935</v>
      </c>
      <c r="AP108" s="4">
        <f t="shared" si="133"/>
        <v>-0.85258329123429633</v>
      </c>
      <c r="AQ108" s="4">
        <f t="shared" si="133"/>
        <v>6.3709619869067495</v>
      </c>
      <c r="AR108" s="4">
        <f t="shared" si="133"/>
        <v>-2.4135333707951929</v>
      </c>
      <c r="AS108" s="4">
        <f t="shared" si="133"/>
        <v>-5.7956506866495374</v>
      </c>
      <c r="AT108" s="4">
        <f t="shared" si="133"/>
        <v>0.13805450279173215</v>
      </c>
      <c r="AU108" s="4">
        <f t="shared" si="133"/>
        <v>12.426931262429065</v>
      </c>
      <c r="AV108" s="4">
        <f t="shared" si="133"/>
        <v>5.2678027264350931</v>
      </c>
      <c r="AW108" s="4">
        <f t="shared" si="133"/>
        <v>2.9585024686699626</v>
      </c>
      <c r="AY108" s="2">
        <f t="shared" si="125"/>
        <v>97.233303509026456</v>
      </c>
      <c r="AZ108" s="2">
        <f t="shared" si="125"/>
        <v>97.570569613541949</v>
      </c>
      <c r="BA108" s="2">
        <f t="shared" si="125"/>
        <v>95.431000097807612</v>
      </c>
      <c r="BB108" s="2">
        <f t="shared" si="125"/>
        <v>93.142466886311027</v>
      </c>
      <c r="BC108" s="2">
        <f t="shared" si="125"/>
        <v>95.172347903703226</v>
      </c>
      <c r="BD108" s="2">
        <f t="shared" si="125"/>
        <v>93.26130977921126</v>
      </c>
      <c r="BE108" s="2">
        <f t="shared" si="125"/>
        <v>94.029935751770594</v>
      </c>
      <c r="BF108" s="2">
        <f t="shared" si="125"/>
        <v>95.221338398333572</v>
      </c>
      <c r="BG108" s="2">
        <f t="shared" si="125"/>
        <v>94.141086906473546</v>
      </c>
      <c r="BH108" s="2">
        <f t="shared" si="125"/>
        <v>96.726946004823333</v>
      </c>
      <c r="BI108" s="2">
        <f t="shared" si="125"/>
        <v>98.086029437367898</v>
      </c>
      <c r="BJ108" s="2">
        <f t="shared" si="125"/>
        <v>100.65824616593501</v>
      </c>
      <c r="BK108" s="2">
        <f t="shared" si="125"/>
        <v>101.21902367727854</v>
      </c>
      <c r="BL108" s="2">
        <f t="shared" si="125"/>
        <v>105.69733286274506</v>
      </c>
      <c r="BM108" s="2">
        <f t="shared" si="125"/>
        <v>105.2619416847411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113.21992692307691</v>
      </c>
      <c r="DL108" s="2">
        <f t="shared" si="134"/>
        <v>120.32322285443337</v>
      </c>
      <c r="DM108" s="2">
        <f t="shared" si="134"/>
        <v>108.94701433417224</v>
      </c>
      <c r="DN108" s="2">
        <f t="shared" si="134"/>
        <v>119.54350188933873</v>
      </c>
      <c r="DO108" s="2">
        <f t="shared" si="134"/>
        <v>121.29031578947368</v>
      </c>
      <c r="DP108" s="2">
        <f t="shared" si="134"/>
        <v>114.66132432432435</v>
      </c>
      <c r="DQ108" s="2">
        <f t="shared" si="134"/>
        <v>111.86477192982454</v>
      </c>
      <c r="DR108" s="2">
        <f t="shared" si="134"/>
        <v>112.26962857142857</v>
      </c>
      <c r="DS108" s="2">
        <f t="shared" si="134"/>
        <v>115.18094105534107</v>
      </c>
      <c r="DT108" s="2">
        <f t="shared" si="134"/>
        <v>115.52671063921065</v>
      </c>
      <c r="DU108" s="2">
        <f t="shared" si="134"/>
        <v>117.01694744744745</v>
      </c>
      <c r="DV108" s="2">
        <f t="shared" si="134"/>
        <v>122.47206211474635</v>
      </c>
      <c r="DW108" s="2">
        <f t="shared" si="134"/>
        <v>125.78657815126047</v>
      </c>
      <c r="DX108" s="2">
        <f t="shared" si="134"/>
        <v>126.37223284313724</v>
      </c>
      <c r="DY108" s="2">
        <f t="shared" si="134"/>
        <v>119.0920935960591</v>
      </c>
      <c r="EA108" s="2">
        <f t="shared" si="94"/>
        <v>96.853680040540652</v>
      </c>
      <c r="EB108" s="2">
        <f t="shared" si="94"/>
        <v>96.938253909548578</v>
      </c>
      <c r="EC108" s="2">
        <f t="shared" si="94"/>
        <v>95.087622994452346</v>
      </c>
      <c r="ED108" s="2">
        <f t="shared" si="94"/>
        <v>92.442524639775598</v>
      </c>
      <c r="EE108" s="2">
        <f t="shared" si="94"/>
        <v>94.480456684837222</v>
      </c>
      <c r="EF108" s="2">
        <f t="shared" si="94"/>
        <v>92.704376172057636</v>
      </c>
      <c r="EG108" s="2">
        <f t="shared" si="94"/>
        <v>93.540684116072072</v>
      </c>
      <c r="EH108" s="2">
        <f t="shared" si="94"/>
        <v>94.731853868756147</v>
      </c>
      <c r="EI108" s="2">
        <f t="shared" si="94"/>
        <v>93.532094414222456</v>
      </c>
      <c r="EJ108" s="2">
        <f t="shared" si="94"/>
        <v>96.187238224116655</v>
      </c>
      <c r="EK108" s="2">
        <f t="shared" si="94"/>
        <v>97.562553512145442</v>
      </c>
      <c r="EL108" s="2">
        <f t="shared" si="94"/>
        <v>100.06664508285691</v>
      </c>
      <c r="EM108" s="2">
        <f t="shared" si="135"/>
        <v>100.43278400521048</v>
      </c>
      <c r="EN108" s="2">
        <f t="shared" si="135"/>
        <v>105.05666297069175</v>
      </c>
      <c r="EO108" s="2">
        <f t="shared" si="135"/>
        <v>104.78810143824631</v>
      </c>
      <c r="EQ108" s="2">
        <f t="shared" si="136"/>
        <v>96.793114654451713</v>
      </c>
      <c r="ER108" s="2">
        <f t="shared" si="136"/>
        <v>96.916988704478825</v>
      </c>
      <c r="ES108" s="2">
        <f t="shared" si="136"/>
        <v>95.304151686151087</v>
      </c>
      <c r="ET108" s="2">
        <f t="shared" si="136"/>
        <v>93.107258787684501</v>
      </c>
      <c r="EU108" s="2">
        <f t="shared" si="136"/>
        <v>95.189526178672494</v>
      </c>
      <c r="EV108" s="2">
        <f t="shared" si="136"/>
        <v>92.997158904864364</v>
      </c>
      <c r="EW108" s="2">
        <f t="shared" si="136"/>
        <v>93.864035728991638</v>
      </c>
      <c r="EX108" s="2">
        <f t="shared" si="136"/>
        <v>95.073648607793018</v>
      </c>
      <c r="EY108" s="2">
        <f t="shared" si="136"/>
        <v>94.036199429463267</v>
      </c>
      <c r="EZ108" s="2">
        <f t="shared" si="136"/>
        <v>96.356826234850473</v>
      </c>
      <c r="FA108" s="2">
        <f t="shared" si="136"/>
        <v>97.703554154173503</v>
      </c>
      <c r="FB108" s="2">
        <f t="shared" si="136"/>
        <v>99.930950723100096</v>
      </c>
      <c r="FC108" s="2">
        <f t="shared" si="136"/>
        <v>100.08069837352093</v>
      </c>
      <c r="FD108" s="2">
        <f t="shared" si="136"/>
        <v>104.27951162113659</v>
      </c>
      <c r="FE108" s="2">
        <f t="shared" si="136"/>
        <v>104.21231669745409</v>
      </c>
      <c r="FG108" s="2">
        <f t="shared" si="137"/>
        <v>0.97679454252599129</v>
      </c>
      <c r="FH108" s="2">
        <f t="shared" si="137"/>
        <v>0.97295663158696921</v>
      </c>
      <c r="FI108" s="2">
        <f t="shared" si="137"/>
        <v>0.97530383919005603</v>
      </c>
      <c r="FJ108" s="2">
        <f t="shared" si="137"/>
        <v>0.97428099280796732</v>
      </c>
      <c r="FK108" s="2">
        <f t="shared" si="137"/>
        <v>0.97430094952973623</v>
      </c>
      <c r="FL108" s="2">
        <f t="shared" si="137"/>
        <v>0.97469303261068341</v>
      </c>
      <c r="FM108" s="2">
        <f t="shared" si="137"/>
        <v>0.9733721828799492</v>
      </c>
      <c r="FN108" s="2">
        <f t="shared" si="137"/>
        <v>0.97217065439613592</v>
      </c>
      <c r="FO108" s="2">
        <f t="shared" si="137"/>
        <v>0.9719806047390277</v>
      </c>
      <c r="FP108" s="2">
        <f t="shared" si="137"/>
        <v>0.97213626629366534</v>
      </c>
      <c r="FQ108" s="2">
        <f t="shared" si="137"/>
        <v>0.97312576257978667</v>
      </c>
      <c r="FR108" s="2">
        <f t="shared" si="137"/>
        <v>0.97357186720081623</v>
      </c>
      <c r="FS108" s="2">
        <f t="shared" si="137"/>
        <v>0.96894392728453782</v>
      </c>
      <c r="FT108" s="2">
        <f t="shared" si="137"/>
        <v>0.96984911849478084</v>
      </c>
      <c r="FU108" s="2">
        <f t="shared" si="137"/>
        <v>0.96678927373124846</v>
      </c>
      <c r="FW108" s="2">
        <f t="shared" si="127"/>
        <v>2.6876334246563076E-3</v>
      </c>
      <c r="FX108" s="2">
        <f t="shared" si="127"/>
        <v>4.3557779069084371E-3</v>
      </c>
      <c r="FY108" s="2">
        <f t="shared" si="127"/>
        <v>5.0956115467002275E-3</v>
      </c>
      <c r="FZ108" s="2">
        <f t="shared" si="127"/>
        <v>4.4108125812733195E-3</v>
      </c>
      <c r="GA108" s="2">
        <f t="shared" si="127"/>
        <v>4.0945163492895663E-3</v>
      </c>
      <c r="GB108" s="2">
        <f t="shared" si="127"/>
        <v>4.3371283652375806E-3</v>
      </c>
      <c r="GC108" s="2">
        <f t="shared" si="127"/>
        <v>4.085881898747863E-3</v>
      </c>
      <c r="GD108" s="2">
        <f t="shared" si="127"/>
        <v>4.153768598214592E-3</v>
      </c>
      <c r="GE108" s="2">
        <f t="shared" si="127"/>
        <v>4.7706354761235881E-3</v>
      </c>
      <c r="GF108" s="2">
        <f t="shared" si="127"/>
        <v>4.9406282193146739E-3</v>
      </c>
      <c r="GG108" s="2">
        <f t="shared" si="127"/>
        <v>4.6377358953012052E-3</v>
      </c>
      <c r="GH108" s="2">
        <f t="shared" si="127"/>
        <v>3.922444991257574E-3</v>
      </c>
      <c r="GI108" s="2">
        <f t="shared" si="127"/>
        <v>3.2651220073815772E-3</v>
      </c>
      <c r="GJ108" s="2">
        <f t="shared" si="127"/>
        <v>2.5906528865607893E-3</v>
      </c>
      <c r="GK108" s="2">
        <f t="shared" si="127"/>
        <v>2.0940492570994556E-3</v>
      </c>
      <c r="GM108" s="86">
        <f t="shared" si="128"/>
        <v>2.6657222038142026E-11</v>
      </c>
      <c r="GN108" s="86">
        <f t="shared" si="128"/>
        <v>7.192524957857674E-18</v>
      </c>
      <c r="GO108" s="86">
        <f t="shared" si="128"/>
        <v>1.0127658776882598E-19</v>
      </c>
      <c r="GP108" s="86">
        <f t="shared" si="128"/>
        <v>1.4449574636794343E-24</v>
      </c>
      <c r="GQ108" s="86">
        <f t="shared" si="128"/>
        <v>1.9207881622471194E-34</v>
      </c>
      <c r="GR108" s="86">
        <f t="shared" si="128"/>
        <v>5.8146112215598569E-28</v>
      </c>
      <c r="GS108" s="86">
        <f t="shared" si="128"/>
        <v>2.3026180586933981E-23</v>
      </c>
      <c r="GT108" s="86">
        <f t="shared" si="128"/>
        <v>4.5580038345651395E-18</v>
      </c>
      <c r="GU108" s="86">
        <f t="shared" si="128"/>
        <v>6.6124034857819273E-19</v>
      </c>
      <c r="GV108" s="86">
        <f t="shared" si="128"/>
        <v>9.1825834693082147E-24</v>
      </c>
      <c r="GW108" s="86">
        <f t="shared" si="128"/>
        <v>2.2015998630045963E-23</v>
      </c>
      <c r="GX108" s="86">
        <f t="shared" si="128"/>
        <v>1.2874104644202144E-27</v>
      </c>
      <c r="GY108" s="86">
        <f t="shared" si="128"/>
        <v>1.7154642492423737E-19</v>
      </c>
      <c r="GZ108" s="86">
        <f t="shared" si="128"/>
        <v>1.3385794350374987E-12</v>
      </c>
      <c r="HA108" s="86">
        <f t="shared" si="128"/>
        <v>8.4697477879006616E-34</v>
      </c>
      <c r="HC108" s="86">
        <f t="shared" si="73"/>
        <v>0.61928477212107447</v>
      </c>
      <c r="HD108" s="86">
        <f t="shared" si="73"/>
        <v>0.44581990319662496</v>
      </c>
      <c r="HE108" s="86">
        <f t="shared" si="73"/>
        <v>0.26302281927288973</v>
      </c>
      <c r="HF108" s="86">
        <f t="shared" si="73"/>
        <v>0.34143696458995298</v>
      </c>
      <c r="HG108" s="86">
        <f t="shared" si="73"/>
        <v>0.2931456369916865</v>
      </c>
      <c r="HH108" s="86">
        <f t="shared" si="73"/>
        <v>0.27834818627088981</v>
      </c>
      <c r="HI108" s="86">
        <f t="shared" si="138"/>
        <v>0.311007412885278</v>
      </c>
      <c r="HJ108" s="86">
        <f t="shared" si="138"/>
        <v>0.27500832573552209</v>
      </c>
      <c r="HK108" s="86">
        <f t="shared" si="138"/>
        <v>0.1603262175019512</v>
      </c>
      <c r="HL108" s="86">
        <f t="shared" si="138"/>
        <v>0.28621788887786365</v>
      </c>
      <c r="HM108" s="86">
        <f t="shared" si="138"/>
        <v>0.18023677728432946</v>
      </c>
      <c r="HN108" s="86">
        <f t="shared" si="138"/>
        <v>0.24663440336766601</v>
      </c>
      <c r="HO108" s="86">
        <f t="shared" si="138"/>
        <v>0.43625625674143825</v>
      </c>
      <c r="HP108" s="86">
        <f t="shared" si="138"/>
        <v>0.49792860135174255</v>
      </c>
      <c r="HQ108" s="86">
        <f t="shared" si="138"/>
        <v>0.27932081320186164</v>
      </c>
      <c r="HS108" s="86">
        <f t="shared" si="129"/>
        <v>5.1353423155086734E-21</v>
      </c>
      <c r="HT108" s="86">
        <f t="shared" si="129"/>
        <v>1.5495906053313661E-20</v>
      </c>
      <c r="HU108" s="86">
        <f t="shared" si="129"/>
        <v>1.5446952705842959E-20</v>
      </c>
      <c r="HV108" s="86">
        <f t="shared" si="129"/>
        <v>8.878449321823482E-22</v>
      </c>
      <c r="HW108" s="86">
        <f t="shared" si="129"/>
        <v>1.8083111964931444E-23</v>
      </c>
      <c r="HX108" s="86">
        <f t="shared" si="129"/>
        <v>8.8663693706055289E-23</v>
      </c>
      <c r="HY108" s="86">
        <f t="shared" si="129"/>
        <v>4.7321518870898355E-24</v>
      </c>
      <c r="HZ108" s="86">
        <f t="shared" si="129"/>
        <v>1.5601513270479994E-23</v>
      </c>
      <c r="IA108" s="86">
        <f t="shared" si="129"/>
        <v>7.6870653194932525E-24</v>
      </c>
      <c r="IB108" s="86">
        <f t="shared" si="129"/>
        <v>1.520857992683072E-24</v>
      </c>
      <c r="IC108" s="86">
        <f t="shared" si="129"/>
        <v>1.0357103839649357E-22</v>
      </c>
      <c r="ID108" s="86">
        <f t="shared" si="129"/>
        <v>8.4901452225129209E-24</v>
      </c>
      <c r="IE108" s="86">
        <f t="shared" si="129"/>
        <v>5.9167859240480425E-28</v>
      </c>
      <c r="IF108" s="86">
        <f t="shared" si="129"/>
        <v>1.0093715726429004E-11</v>
      </c>
      <c r="IG108" s="86">
        <f t="shared" si="129"/>
        <v>1.2028308327020612E-8</v>
      </c>
      <c r="II108" s="86">
        <f t="shared" si="130"/>
        <v>1.1454090532379113E-95</v>
      </c>
      <c r="IJ108" s="86">
        <f t="shared" si="130"/>
        <v>2.1875062114052256E-99</v>
      </c>
      <c r="IK108" s="86">
        <f t="shared" si="130"/>
        <v>1.2896261775395079E-98</v>
      </c>
      <c r="IL108" s="86">
        <f t="shared" si="130"/>
        <v>1.3319321438305831E-103</v>
      </c>
      <c r="IM108" s="86">
        <f t="shared" si="130"/>
        <v>2.0697401987230363E-112</v>
      </c>
      <c r="IN108" s="86">
        <f t="shared" si="130"/>
        <v>1.816459893891939E-111</v>
      </c>
      <c r="IO108" s="86">
        <f t="shared" si="130"/>
        <v>4.2822484429709278E-118</v>
      </c>
      <c r="IP108" s="86">
        <f t="shared" si="130"/>
        <v>3.60640170159001E-119</v>
      </c>
      <c r="IQ108" s="86">
        <f t="shared" si="130"/>
        <v>8.2235452532415432E-119</v>
      </c>
      <c r="IR108" s="86">
        <f t="shared" si="130"/>
        <v>2.9093525599249681E-114</v>
      </c>
      <c r="IS108" s="86">
        <f t="shared" si="130"/>
        <v>2.6737132035942888E-112</v>
      </c>
      <c r="IT108" s="86">
        <f t="shared" si="130"/>
        <v>2.2197011742194367E-117</v>
      </c>
      <c r="IU108" s="86">
        <f t="shared" si="130"/>
        <v>1.703500918562911E-134</v>
      </c>
      <c r="IV108" s="86">
        <f t="shared" si="130"/>
        <v>1.2090962948991084E-66</v>
      </c>
      <c r="IW108" s="86">
        <f t="shared" si="130"/>
        <v>5.8356516356803792E-33</v>
      </c>
      <c r="IY108" s="86">
        <f t="shared" si="131"/>
        <v>0.6192847721477317</v>
      </c>
      <c r="IZ108" s="86">
        <f t="shared" si="131"/>
        <v>0.44581990319662496</v>
      </c>
      <c r="JA108" s="86">
        <f t="shared" si="131"/>
        <v>0.26302281927288973</v>
      </c>
      <c r="JB108" s="86">
        <f t="shared" si="131"/>
        <v>0.34143696458995298</v>
      </c>
      <c r="JC108" s="86">
        <f t="shared" si="131"/>
        <v>0.2931456369916865</v>
      </c>
      <c r="JD108" s="86">
        <f t="shared" si="131"/>
        <v>0.27834818627088981</v>
      </c>
      <c r="JE108" s="86">
        <f t="shared" si="131"/>
        <v>0.311007412885278</v>
      </c>
      <c r="JF108" s="86">
        <f t="shared" si="131"/>
        <v>0.27500832573552209</v>
      </c>
      <c r="JG108" s="86">
        <f t="shared" si="131"/>
        <v>0.1603262175019512</v>
      </c>
      <c r="JH108" s="86">
        <f t="shared" si="131"/>
        <v>0.28621788887786365</v>
      </c>
      <c r="JI108" s="86">
        <f t="shared" si="131"/>
        <v>0.18023677728432946</v>
      </c>
      <c r="JJ108" s="86">
        <f t="shared" si="131"/>
        <v>0.24663440336766601</v>
      </c>
      <c r="JK108" s="86">
        <f t="shared" si="131"/>
        <v>0.43625625674143825</v>
      </c>
      <c r="JL108" s="86">
        <f t="shared" si="131"/>
        <v>0.49792860136317485</v>
      </c>
      <c r="JM108" s="86">
        <f t="shared" si="131"/>
        <v>0.27932082523016999</v>
      </c>
    </row>
    <row r="109" spans="2:273" x14ac:dyDescent="0.25">
      <c r="B109" s="2">
        <v>82</v>
      </c>
      <c r="C109" s="37">
        <v>167.63300000000001</v>
      </c>
      <c r="D109" s="37">
        <v>125.733</v>
      </c>
      <c r="E109" s="37">
        <v>99.367000000000004</v>
      </c>
      <c r="F109" s="37">
        <v>108.633</v>
      </c>
      <c r="G109" s="37">
        <v>104.483</v>
      </c>
      <c r="H109" s="37">
        <v>97.533000000000001</v>
      </c>
      <c r="I109" s="37">
        <v>101.931</v>
      </c>
      <c r="J109" s="37">
        <v>101.63800000000001</v>
      </c>
      <c r="K109" s="37">
        <v>97.259</v>
      </c>
      <c r="L109" s="37">
        <v>102.03400000000001</v>
      </c>
      <c r="M109" s="37">
        <v>96.844999999999999</v>
      </c>
      <c r="N109" s="37">
        <v>102.19</v>
      </c>
      <c r="O109" s="37">
        <v>133.24100000000001</v>
      </c>
      <c r="P109" s="37">
        <v>147.79300000000001</v>
      </c>
      <c r="Q109" s="37">
        <v>115.982</v>
      </c>
      <c r="S109" s="4">
        <f t="shared" si="132"/>
        <v>161.47475424199797</v>
      </c>
      <c r="T109" s="4">
        <f t="shared" si="132"/>
        <v>125.1506479003482</v>
      </c>
      <c r="U109" s="4">
        <f t="shared" si="132"/>
        <v>105.93513547189063</v>
      </c>
      <c r="V109" s="4">
        <f t="shared" si="132"/>
        <v>109.98171741690365</v>
      </c>
      <c r="W109" s="4">
        <f t="shared" si="132"/>
        <v>105.10862918687094</v>
      </c>
      <c r="X109" s="4">
        <f t="shared" si="132"/>
        <v>105.03535012700482</v>
      </c>
      <c r="Y109" s="4">
        <f t="shared" si="132"/>
        <v>108.62897660392007</v>
      </c>
      <c r="Z109" s="4">
        <f t="shared" si="132"/>
        <v>107.05583403185649</v>
      </c>
      <c r="AA109" s="4">
        <f t="shared" si="132"/>
        <v>97.796041382045033</v>
      </c>
      <c r="AB109" s="4">
        <f t="shared" si="132"/>
        <v>110.45312507592421</v>
      </c>
      <c r="AC109" s="4">
        <f t="shared" si="132"/>
        <v>103.92865247477923</v>
      </c>
      <c r="AD109" s="4">
        <f t="shared" si="132"/>
        <v>109.75638787644533</v>
      </c>
      <c r="AE109" s="4">
        <f t="shared" si="132"/>
        <v>128.69155045538227</v>
      </c>
      <c r="AF109" s="4">
        <f t="shared" si="132"/>
        <v>142.70232569698936</v>
      </c>
      <c r="AG109" s="4">
        <f t="shared" si="132"/>
        <v>112.12217770180762</v>
      </c>
      <c r="AI109" s="4">
        <f t="shared" si="133"/>
        <v>6.1582457580020389</v>
      </c>
      <c r="AJ109" s="4">
        <f t="shared" si="133"/>
        <v>0.5823520996517999</v>
      </c>
      <c r="AK109" s="4">
        <f t="shared" si="133"/>
        <v>-6.5681354718906277</v>
      </c>
      <c r="AL109" s="4">
        <f t="shared" si="133"/>
        <v>-1.3487174169036535</v>
      </c>
      <c r="AM109" s="4">
        <f t="shared" si="133"/>
        <v>-0.62562918687093827</v>
      </c>
      <c r="AN109" s="4">
        <f t="shared" si="133"/>
        <v>-7.5023501270048172</v>
      </c>
      <c r="AO109" s="4">
        <f t="shared" si="133"/>
        <v>-6.6979766039200683</v>
      </c>
      <c r="AP109" s="4">
        <f t="shared" si="133"/>
        <v>-5.4178340318564864</v>
      </c>
      <c r="AQ109" s="4">
        <f t="shared" si="133"/>
        <v>-0.53704138204503238</v>
      </c>
      <c r="AR109" s="4">
        <f t="shared" si="133"/>
        <v>-8.4191250759241996</v>
      </c>
      <c r="AS109" s="4">
        <f t="shared" si="133"/>
        <v>-7.0836524747792282</v>
      </c>
      <c r="AT109" s="4">
        <f t="shared" si="133"/>
        <v>-7.5663878764453329</v>
      </c>
      <c r="AU109" s="4">
        <f t="shared" si="133"/>
        <v>4.5494495446177439</v>
      </c>
      <c r="AV109" s="4">
        <f t="shared" si="133"/>
        <v>5.0906743030106441</v>
      </c>
      <c r="AW109" s="4">
        <f t="shared" si="133"/>
        <v>3.859822298192384</v>
      </c>
      <c r="AY109" s="2">
        <f t="shared" si="125"/>
        <v>97.113450145023435</v>
      </c>
      <c r="AZ109" s="2">
        <f t="shared" si="125"/>
        <v>97.43619099386207</v>
      </c>
      <c r="BA109" s="2">
        <f t="shared" si="125"/>
        <v>95.340781878917042</v>
      </c>
      <c r="BB109" s="2">
        <f t="shared" si="125"/>
        <v>93.067299851931111</v>
      </c>
      <c r="BC109" s="2">
        <f t="shared" si="125"/>
        <v>95.072638612081988</v>
      </c>
      <c r="BD109" s="2">
        <f t="shared" si="125"/>
        <v>93.168146874593305</v>
      </c>
      <c r="BE109" s="2">
        <f t="shared" si="125"/>
        <v>93.954196738269275</v>
      </c>
      <c r="BF109" s="2">
        <f t="shared" si="125"/>
        <v>95.120975058444984</v>
      </c>
      <c r="BG109" s="2">
        <f t="shared" si="125"/>
        <v>94.063994614795376</v>
      </c>
      <c r="BH109" s="2">
        <f t="shared" si="125"/>
        <v>96.668597452232689</v>
      </c>
      <c r="BI109" s="2">
        <f t="shared" si="125"/>
        <v>97.980641053849112</v>
      </c>
      <c r="BJ109" s="2">
        <f t="shared" si="125"/>
        <v>100.51863201648207</v>
      </c>
      <c r="BK109" s="2">
        <f t="shared" si="125"/>
        <v>101.06327766403123</v>
      </c>
      <c r="BL109" s="2">
        <f t="shared" si="125"/>
        <v>105.49857564460244</v>
      </c>
      <c r="BM109" s="2">
        <f t="shared" si="125"/>
        <v>105.09007066053964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113.40360459662288</v>
      </c>
      <c r="DL109" s="2">
        <f t="shared" si="134"/>
        <v>120.61056733048837</v>
      </c>
      <c r="DM109" s="2">
        <f t="shared" si="134"/>
        <v>109.08312824160194</v>
      </c>
      <c r="DN109" s="2">
        <f t="shared" si="134"/>
        <v>119.85118488529014</v>
      </c>
      <c r="DO109" s="2">
        <f t="shared" si="134"/>
        <v>121.59428744939271</v>
      </c>
      <c r="DP109" s="2">
        <f t="shared" si="134"/>
        <v>114.88170270270274</v>
      </c>
      <c r="DQ109" s="2">
        <f t="shared" si="134"/>
        <v>112.04230061640587</v>
      </c>
      <c r="DR109" s="2">
        <f t="shared" si="134"/>
        <v>112.43931428571429</v>
      </c>
      <c r="DS109" s="2">
        <f t="shared" si="134"/>
        <v>115.41382496782498</v>
      </c>
      <c r="DT109" s="2">
        <f t="shared" si="134"/>
        <v>115.70645246675248</v>
      </c>
      <c r="DU109" s="2">
        <f t="shared" si="134"/>
        <v>117.23276006006006</v>
      </c>
      <c r="DV109" s="2">
        <f t="shared" si="134"/>
        <v>122.73911071597917</v>
      </c>
      <c r="DW109" s="2">
        <f t="shared" si="134"/>
        <v>126.09286722689072</v>
      </c>
      <c r="DX109" s="2">
        <f t="shared" si="134"/>
        <v>126.66747950089126</v>
      </c>
      <c r="DY109" s="2">
        <f t="shared" si="134"/>
        <v>119.30668226600984</v>
      </c>
      <c r="EA109" s="2">
        <f t="shared" si="94"/>
        <v>96.760675245826533</v>
      </c>
      <c r="EB109" s="2">
        <f t="shared" si="94"/>
        <v>96.848834628499333</v>
      </c>
      <c r="EC109" s="2">
        <f t="shared" si="94"/>
        <v>95.022253332335694</v>
      </c>
      <c r="ED109" s="2">
        <f t="shared" si="94"/>
        <v>92.419353393972898</v>
      </c>
      <c r="EE109" s="2">
        <f t="shared" si="94"/>
        <v>94.431549967723456</v>
      </c>
      <c r="EF109" s="2">
        <f t="shared" si="94"/>
        <v>92.65263128745697</v>
      </c>
      <c r="EG109" s="2">
        <f t="shared" si="94"/>
        <v>93.501504131992192</v>
      </c>
      <c r="EH109" s="2">
        <f t="shared" si="94"/>
        <v>94.667324457814487</v>
      </c>
      <c r="EI109" s="2">
        <f t="shared" si="94"/>
        <v>93.500140331445266</v>
      </c>
      <c r="EJ109" s="2">
        <f t="shared" si="94"/>
        <v>96.170049932574543</v>
      </c>
      <c r="EK109" s="2">
        <f t="shared" si="94"/>
        <v>97.495054079150677</v>
      </c>
      <c r="EL109" s="2">
        <f t="shared" si="94"/>
        <v>99.969086677762476</v>
      </c>
      <c r="EM109" s="2">
        <f t="shared" si="135"/>
        <v>100.33286720142604</v>
      </c>
      <c r="EN109" s="2">
        <f t="shared" si="135"/>
        <v>104.90055058087022</v>
      </c>
      <c r="EO109" s="2">
        <f t="shared" si="135"/>
        <v>104.64596525082213</v>
      </c>
      <c r="EQ109" s="2">
        <f t="shared" si="136"/>
        <v>96.702792253030495</v>
      </c>
      <c r="ER109" s="2">
        <f t="shared" si="136"/>
        <v>96.828476619583753</v>
      </c>
      <c r="ES109" s="2">
        <f t="shared" si="136"/>
        <v>95.227007508992813</v>
      </c>
      <c r="ET109" s="2">
        <f t="shared" si="136"/>
        <v>93.049360724632422</v>
      </c>
      <c r="EU109" s="2">
        <f t="shared" si="136"/>
        <v>95.102405265775204</v>
      </c>
      <c r="EV109" s="2">
        <f t="shared" si="136"/>
        <v>92.930012995552829</v>
      </c>
      <c r="EW109" s="2">
        <f t="shared" si="136"/>
        <v>93.808445380853755</v>
      </c>
      <c r="EX109" s="2">
        <f t="shared" si="136"/>
        <v>94.99206813040449</v>
      </c>
      <c r="EY109" s="2">
        <f t="shared" si="136"/>
        <v>93.976025896373173</v>
      </c>
      <c r="EZ109" s="2">
        <f t="shared" si="136"/>
        <v>96.330310226518748</v>
      </c>
      <c r="FA109" s="2">
        <f t="shared" si="136"/>
        <v>97.628273369828605</v>
      </c>
      <c r="FB109" s="2">
        <f t="shared" si="136"/>
        <v>99.840248631972727</v>
      </c>
      <c r="FC109" s="2">
        <f t="shared" si="136"/>
        <v>99.997172536900749</v>
      </c>
      <c r="FD109" s="2">
        <f t="shared" si="136"/>
        <v>104.15665558859668</v>
      </c>
      <c r="FE109" s="2">
        <f t="shared" si="136"/>
        <v>104.10243253933665</v>
      </c>
      <c r="FG109" s="2">
        <f t="shared" si="137"/>
        <v>0.9787930703333183</v>
      </c>
      <c r="FH109" s="2">
        <f t="shared" si="137"/>
        <v>0.97527732669776501</v>
      </c>
      <c r="FI109" s="2">
        <f t="shared" si="137"/>
        <v>0.97742778435128186</v>
      </c>
      <c r="FJ109" s="2">
        <f t="shared" si="137"/>
        <v>0.97649078545533308</v>
      </c>
      <c r="FK109" s="2">
        <f t="shared" si="137"/>
        <v>0.97650906882655353</v>
      </c>
      <c r="FL109" s="2">
        <f t="shared" si="137"/>
        <v>0.97686826309319474</v>
      </c>
      <c r="FM109" s="2">
        <f t="shared" si="137"/>
        <v>0.9756581101013404</v>
      </c>
      <c r="FN109" s="2">
        <f t="shared" si="137"/>
        <v>0.97455703345441236</v>
      </c>
      <c r="FO109" s="2">
        <f t="shared" si="137"/>
        <v>0.97438285121251067</v>
      </c>
      <c r="FP109" s="2">
        <f t="shared" si="137"/>
        <v>0.97452551687799138</v>
      </c>
      <c r="FQ109" s="2">
        <f t="shared" si="137"/>
        <v>0.97543231039263822</v>
      </c>
      <c r="FR109" s="2">
        <f t="shared" si="137"/>
        <v>0.97584107752525961</v>
      </c>
      <c r="FS109" s="2">
        <f t="shared" si="137"/>
        <v>0.97159891631770523</v>
      </c>
      <c r="FT109" s="2">
        <f t="shared" si="137"/>
        <v>0.97242892454562524</v>
      </c>
      <c r="FU109" s="2">
        <f t="shared" si="137"/>
        <v>0.96962268957168374</v>
      </c>
      <c r="FW109" s="2">
        <f t="shared" si="127"/>
        <v>2.9461675139444642E-3</v>
      </c>
      <c r="FX109" s="2">
        <f t="shared" si="127"/>
        <v>4.7740092839860535E-3</v>
      </c>
      <c r="FY109" s="2">
        <f t="shared" si="127"/>
        <v>5.5844815397889085E-3</v>
      </c>
      <c r="FZ109" s="2">
        <f t="shared" si="127"/>
        <v>4.8343025985055103E-3</v>
      </c>
      <c r="GA109" s="2">
        <f t="shared" si="127"/>
        <v>4.4877750879921989E-3</v>
      </c>
      <c r="GB109" s="2">
        <f t="shared" si="127"/>
        <v>4.7535776073238216E-3</v>
      </c>
      <c r="GC109" s="2">
        <f t="shared" si="127"/>
        <v>4.478315068842208E-3</v>
      </c>
      <c r="GD109" s="2">
        <f t="shared" si="127"/>
        <v>4.5526922170036257E-3</v>
      </c>
      <c r="GE109" s="2">
        <f t="shared" si="127"/>
        <v>5.2284913038564739E-3</v>
      </c>
      <c r="GF109" s="2">
        <f t="shared" si="127"/>
        <v>5.4147101263053946E-3</v>
      </c>
      <c r="GG109" s="2">
        <f t="shared" si="127"/>
        <v>5.0829019930011682E-3</v>
      </c>
      <c r="GH109" s="2">
        <f t="shared" si="127"/>
        <v>4.2992484421032684E-3</v>
      </c>
      <c r="GI109" s="2">
        <f t="shared" si="127"/>
        <v>3.5790076546113221E-3</v>
      </c>
      <c r="GJ109" s="2">
        <f t="shared" si="127"/>
        <v>2.8398845988236408E-3</v>
      </c>
      <c r="GK109" s="2">
        <f t="shared" si="127"/>
        <v>2.2956155686280678E-3</v>
      </c>
      <c r="GM109" s="86">
        <f t="shared" si="128"/>
        <v>2.7928836080926498E-12</v>
      </c>
      <c r="GN109" s="86">
        <f t="shared" si="128"/>
        <v>2.0481288470601581E-19</v>
      </c>
      <c r="GO109" s="86">
        <f t="shared" si="128"/>
        <v>2.1966239003607523E-21</v>
      </c>
      <c r="GP109" s="86">
        <f t="shared" si="128"/>
        <v>9.939251099323077E-27</v>
      </c>
      <c r="GQ109" s="86">
        <f t="shared" si="128"/>
        <v>1.7255955938760106E-37</v>
      </c>
      <c r="GR109" s="86">
        <f t="shared" si="128"/>
        <v>2.2575211849959934E-30</v>
      </c>
      <c r="GS109" s="86">
        <f t="shared" si="128"/>
        <v>2.3311863251630125E-25</v>
      </c>
      <c r="GT109" s="86">
        <f t="shared" si="128"/>
        <v>1.4142499291795623E-19</v>
      </c>
      <c r="GU109" s="86">
        <f t="shared" si="128"/>
        <v>1.7165043157080866E-20</v>
      </c>
      <c r="GV109" s="86">
        <f t="shared" si="128"/>
        <v>7.56236877952045E-26</v>
      </c>
      <c r="GW109" s="86">
        <f t="shared" si="128"/>
        <v>2.2278056432913432E-25</v>
      </c>
      <c r="GX109" s="86">
        <f t="shared" si="128"/>
        <v>5.2161697328700731E-30</v>
      </c>
      <c r="GY109" s="86">
        <f t="shared" si="128"/>
        <v>3.7198839196348991E-21</v>
      </c>
      <c r="GZ109" s="86">
        <f t="shared" si="128"/>
        <v>1.2840213847301008E-13</v>
      </c>
      <c r="HA109" s="86">
        <f t="shared" si="128"/>
        <v>1.1258070000448645E-36</v>
      </c>
      <c r="HC109" s="86">
        <f t="shared" si="73"/>
        <v>0.5470192710661832</v>
      </c>
      <c r="HD109" s="86">
        <f t="shared" si="73"/>
        <v>0.29977424641289258</v>
      </c>
      <c r="HE109" s="86">
        <f t="shared" si="73"/>
        <v>0.1284224143956883</v>
      </c>
      <c r="HF109" s="86">
        <f t="shared" si="73"/>
        <v>0.18189447809599396</v>
      </c>
      <c r="HG109" s="86">
        <f t="shared" si="73"/>
        <v>0.10837785018300171</v>
      </c>
      <c r="HH109" s="86">
        <f t="shared" si="73"/>
        <v>0.12852951880993299</v>
      </c>
      <c r="HI109" s="86">
        <f t="shared" si="138"/>
        <v>0.16281119337567884</v>
      </c>
      <c r="HJ109" s="86">
        <f t="shared" si="138"/>
        <v>0.14585734038819284</v>
      </c>
      <c r="HK109" s="86">
        <f t="shared" si="138"/>
        <v>4.7287243719320346E-2</v>
      </c>
      <c r="HL109" s="86">
        <f t="shared" si="138"/>
        <v>0.15176156140375571</v>
      </c>
      <c r="HM109" s="86">
        <f t="shared" si="138"/>
        <v>7.5150987085961865E-2</v>
      </c>
      <c r="HN109" s="86">
        <f t="shared" si="138"/>
        <v>0.11540588607692062</v>
      </c>
      <c r="HO109" s="86">
        <f t="shared" si="138"/>
        <v>0.29161518080977261</v>
      </c>
      <c r="HP109" s="86">
        <f t="shared" si="138"/>
        <v>0.37888745609719654</v>
      </c>
      <c r="HQ109" s="86">
        <f t="shared" si="138"/>
        <v>0.11788721534651687</v>
      </c>
      <c r="HS109" s="86">
        <f t="shared" si="129"/>
        <v>5.7788322617437852E-20</v>
      </c>
      <c r="HT109" s="86">
        <f t="shared" si="129"/>
        <v>2.1959353514278961E-19</v>
      </c>
      <c r="HU109" s="86">
        <f t="shared" si="129"/>
        <v>2.341712109684653E-19</v>
      </c>
      <c r="HV109" s="86">
        <f t="shared" si="129"/>
        <v>1.4603143527945348E-20</v>
      </c>
      <c r="HW109" s="86">
        <f t="shared" si="129"/>
        <v>3.6163376400669942E-22</v>
      </c>
      <c r="HX109" s="86">
        <f t="shared" si="129"/>
        <v>1.7221894069243653E-21</v>
      </c>
      <c r="HY109" s="86">
        <f t="shared" si="129"/>
        <v>1.0608806530786584E-22</v>
      </c>
      <c r="HZ109" s="86">
        <f t="shared" si="129"/>
        <v>3.4530716541077612E-22</v>
      </c>
      <c r="IA109" s="86">
        <f t="shared" si="129"/>
        <v>1.8740741758470492E-22</v>
      </c>
      <c r="IB109" s="86">
        <f t="shared" si="129"/>
        <v>3.7374977910988685E-23</v>
      </c>
      <c r="IC109" s="86">
        <f t="shared" si="129"/>
        <v>2.1002232449808213E-21</v>
      </c>
      <c r="ID109" s="86">
        <f t="shared" si="129"/>
        <v>1.8115645274903116E-22</v>
      </c>
      <c r="IE109" s="86">
        <f t="shared" si="129"/>
        <v>1.8753123007708993E-26</v>
      </c>
      <c r="IF109" s="86">
        <f t="shared" si="129"/>
        <v>3.5611279613537944E-11</v>
      </c>
      <c r="IG109" s="86">
        <f t="shared" si="129"/>
        <v>2.8471260512901201E-8</v>
      </c>
      <c r="II109" s="86">
        <f t="shared" si="130"/>
        <v>9.015060505322356E-93</v>
      </c>
      <c r="IJ109" s="86">
        <f t="shared" si="130"/>
        <v>4.1385562165281117E-96</v>
      </c>
      <c r="IK109" s="86">
        <f t="shared" si="130"/>
        <v>2.8695743562638548E-95</v>
      </c>
      <c r="IL109" s="86">
        <f t="shared" si="130"/>
        <v>3.5539017240049149E-100</v>
      </c>
      <c r="IM109" s="86">
        <f t="shared" si="130"/>
        <v>9.7319078069932117E-109</v>
      </c>
      <c r="IN109" s="86">
        <f t="shared" si="130"/>
        <v>8.6814972046343737E-108</v>
      </c>
      <c r="IO109" s="86">
        <f t="shared" si="130"/>
        <v>3.0981737616060954E-114</v>
      </c>
      <c r="IP109" s="86">
        <f t="shared" si="130"/>
        <v>2.9095031572004823E-115</v>
      </c>
      <c r="IQ109" s="86">
        <f t="shared" si="130"/>
        <v>8.1366835327156491E-115</v>
      </c>
      <c r="IR109" s="86">
        <f t="shared" si="130"/>
        <v>2.1339193525236491E-110</v>
      </c>
      <c r="IS109" s="86">
        <f t="shared" si="130"/>
        <v>1.5151933669758873E-108</v>
      </c>
      <c r="IT109" s="86">
        <f t="shared" si="130"/>
        <v>1.4251704202023452E-113</v>
      </c>
      <c r="IU109" s="86">
        <f t="shared" si="130"/>
        <v>2.9044565856180835E-130</v>
      </c>
      <c r="IV109" s="86">
        <f t="shared" si="130"/>
        <v>1.1803735805488024E-64</v>
      </c>
      <c r="IW109" s="86">
        <f t="shared" si="130"/>
        <v>4.934967193174012E-32</v>
      </c>
      <c r="IY109" s="86">
        <f t="shared" si="131"/>
        <v>0.54701927106897608</v>
      </c>
      <c r="IZ109" s="86">
        <f t="shared" si="131"/>
        <v>0.29977424641289258</v>
      </c>
      <c r="JA109" s="86">
        <f t="shared" si="131"/>
        <v>0.1284224143956883</v>
      </c>
      <c r="JB109" s="86">
        <f t="shared" si="131"/>
        <v>0.18189447809599396</v>
      </c>
      <c r="JC109" s="86">
        <f t="shared" si="131"/>
        <v>0.10837785018300171</v>
      </c>
      <c r="JD109" s="86">
        <f t="shared" si="131"/>
        <v>0.12852951880993299</v>
      </c>
      <c r="JE109" s="86">
        <f t="shared" si="131"/>
        <v>0.16281119337567884</v>
      </c>
      <c r="JF109" s="86">
        <f t="shared" si="131"/>
        <v>0.14585734038819284</v>
      </c>
      <c r="JG109" s="86">
        <f t="shared" si="131"/>
        <v>4.7287243719320346E-2</v>
      </c>
      <c r="JH109" s="86">
        <f t="shared" si="131"/>
        <v>0.15176156140375571</v>
      </c>
      <c r="JI109" s="86">
        <f t="shared" si="131"/>
        <v>7.5150987085961865E-2</v>
      </c>
      <c r="JJ109" s="86">
        <f t="shared" si="131"/>
        <v>0.11540588607692062</v>
      </c>
      <c r="JK109" s="86">
        <f t="shared" si="131"/>
        <v>0.29161518080977261</v>
      </c>
      <c r="JL109" s="86">
        <f t="shared" si="131"/>
        <v>0.37888745613293623</v>
      </c>
      <c r="JM109" s="86">
        <f t="shared" si="131"/>
        <v>0.11788724381777739</v>
      </c>
    </row>
    <row r="110" spans="2:273" x14ac:dyDescent="0.25">
      <c r="B110" s="2">
        <v>83</v>
      </c>
      <c r="C110" s="37">
        <v>149.75</v>
      </c>
      <c r="D110" s="37">
        <v>103.65</v>
      </c>
      <c r="E110" s="37">
        <v>93.117000000000004</v>
      </c>
      <c r="F110" s="37">
        <v>95.117000000000004</v>
      </c>
      <c r="G110" s="37">
        <v>93.483000000000004</v>
      </c>
      <c r="H110" s="37">
        <v>91.533000000000001</v>
      </c>
      <c r="I110" s="37">
        <v>91.897000000000006</v>
      </c>
      <c r="J110" s="37">
        <v>93.741</v>
      </c>
      <c r="K110" s="37">
        <v>93.19</v>
      </c>
      <c r="L110" s="37">
        <v>95.085999999999999</v>
      </c>
      <c r="M110" s="37">
        <v>96.259</v>
      </c>
      <c r="N110" s="37">
        <v>96.655000000000001</v>
      </c>
      <c r="O110" s="37">
        <v>110.46599999999999</v>
      </c>
      <c r="P110" s="37">
        <v>126.586</v>
      </c>
      <c r="Q110" s="37">
        <v>106.386</v>
      </c>
      <c r="S110" s="4">
        <f t="shared" si="132"/>
        <v>141.47130920325066</v>
      </c>
      <c r="T110" s="4">
        <f t="shared" si="132"/>
        <v>110.77892473970766</v>
      </c>
      <c r="U110" s="4">
        <f t="shared" si="132"/>
        <v>98.699898615690017</v>
      </c>
      <c r="V110" s="4">
        <f t="shared" si="132"/>
        <v>98.99401108760523</v>
      </c>
      <c r="W110" s="4">
        <f t="shared" si="132"/>
        <v>96.986400615810737</v>
      </c>
      <c r="X110" s="4">
        <f t="shared" si="132"/>
        <v>96.553460720669008</v>
      </c>
      <c r="Y110" s="4">
        <f t="shared" si="132"/>
        <v>98.978450779668833</v>
      </c>
      <c r="Z110" s="4">
        <f t="shared" si="132"/>
        <v>99.333281162912044</v>
      </c>
      <c r="AA110" s="4">
        <f t="shared" si="132"/>
        <v>94.585363278409417</v>
      </c>
      <c r="AB110" s="4">
        <f t="shared" si="132"/>
        <v>101.54549572182319</v>
      </c>
      <c r="AC110" s="4">
        <f t="shared" si="132"/>
        <v>99.47250995106296</v>
      </c>
      <c r="AD110" s="4">
        <f t="shared" si="132"/>
        <v>103.20126961290886</v>
      </c>
      <c r="AE110" s="4">
        <f t="shared" si="132"/>
        <v>113.94642200770123</v>
      </c>
      <c r="AF110" s="4">
        <f t="shared" si="132"/>
        <v>126.6019284033429</v>
      </c>
      <c r="AG110" s="4">
        <f t="shared" si="132"/>
        <v>106.62543513200798</v>
      </c>
      <c r="AI110" s="4">
        <f t="shared" si="133"/>
        <v>8.2786907967493448</v>
      </c>
      <c r="AJ110" s="4">
        <f t="shared" si="133"/>
        <v>-7.1289247397076565</v>
      </c>
      <c r="AK110" s="4">
        <f t="shared" si="133"/>
        <v>-5.5828986156900129</v>
      </c>
      <c r="AL110" s="4">
        <f t="shared" si="133"/>
        <v>-3.8770110876052257</v>
      </c>
      <c r="AM110" s="4">
        <f t="shared" si="133"/>
        <v>-3.5034006158107331</v>
      </c>
      <c r="AN110" s="4">
        <f t="shared" si="133"/>
        <v>-5.0204607206690071</v>
      </c>
      <c r="AO110" s="4">
        <f t="shared" si="133"/>
        <v>-7.0814507796688275</v>
      </c>
      <c r="AP110" s="4">
        <f t="shared" si="133"/>
        <v>-5.5922811629120446</v>
      </c>
      <c r="AQ110" s="4">
        <f t="shared" si="133"/>
        <v>-1.3953632784094196</v>
      </c>
      <c r="AR110" s="4">
        <f t="shared" si="133"/>
        <v>-6.4594957218231883</v>
      </c>
      <c r="AS110" s="4">
        <f t="shared" si="133"/>
        <v>-3.2135099510629601</v>
      </c>
      <c r="AT110" s="4">
        <f t="shared" si="133"/>
        <v>-6.5462696129088584</v>
      </c>
      <c r="AU110" s="4">
        <f t="shared" si="133"/>
        <v>-3.480422007701236</v>
      </c>
      <c r="AV110" s="4">
        <f t="shared" si="133"/>
        <v>-1.5928403342897468E-2</v>
      </c>
      <c r="AW110" s="4">
        <f t="shared" si="133"/>
        <v>-0.2394351320079835</v>
      </c>
      <c r="AY110" s="2">
        <f t="shared" ref="AY110:BM126" si="139">IF(OR($B110 &lt; C$230, $B110 &gt; C$233), #N/A, ((1-FG110)*DK110) + (FG110 - FW110)*EA110 + (FW110*EQ110))</f>
        <v>96.995345310230519</v>
      </c>
      <c r="AZ110" s="2">
        <f t="shared" si="139"/>
        <v>97.304759132042605</v>
      </c>
      <c r="BA110" s="2">
        <f t="shared" si="139"/>
        <v>95.25225540822035</v>
      </c>
      <c r="BB110" s="2">
        <f t="shared" si="139"/>
        <v>92.995820209378095</v>
      </c>
      <c r="BC110" s="2">
        <f t="shared" si="139"/>
        <v>94.976470057393257</v>
      </c>
      <c r="BD110" s="2">
        <f t="shared" si="139"/>
        <v>93.077913492682015</v>
      </c>
      <c r="BE110" s="2">
        <f t="shared" si="139"/>
        <v>93.881061834294201</v>
      </c>
      <c r="BF110" s="2">
        <f t="shared" si="139"/>
        <v>95.023088512174752</v>
      </c>
      <c r="BG110" s="2">
        <f t="shared" si="139"/>
        <v>93.990081405196477</v>
      </c>
      <c r="BH110" s="2">
        <f t="shared" si="139"/>
        <v>96.613251834781664</v>
      </c>
      <c r="BI110" s="2">
        <f t="shared" si="139"/>
        <v>97.877816135370296</v>
      </c>
      <c r="BJ110" s="2">
        <f t="shared" si="139"/>
        <v>100.38176927168927</v>
      </c>
      <c r="BK110" s="2">
        <f t="shared" si="139"/>
        <v>100.91115532302804</v>
      </c>
      <c r="BL110" s="2">
        <f t="shared" si="139"/>
        <v>105.30226610211646</v>
      </c>
      <c r="BM110" s="2">
        <f t="shared" si="139"/>
        <v>104.91970719954502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>
        <f t="shared" si="140"/>
        <v>93.19</v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>
        <f t="shared" si="118"/>
        <v>93.19</v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113.58728227016884</v>
      </c>
      <c r="DL110" s="2">
        <f t="shared" si="134"/>
        <v>120.89791180654336</v>
      </c>
      <c r="DM110" s="2">
        <f t="shared" si="134"/>
        <v>109.21924214903163</v>
      </c>
      <c r="DN110" s="2">
        <f t="shared" si="134"/>
        <v>120.15886788124156</v>
      </c>
      <c r="DO110" s="2">
        <f t="shared" si="134"/>
        <v>121.89825910931174</v>
      </c>
      <c r="DP110" s="2">
        <f t="shared" si="134"/>
        <v>115.10208108108111</v>
      </c>
      <c r="DQ110" s="2">
        <f t="shared" si="134"/>
        <v>112.21982930298718</v>
      </c>
      <c r="DR110" s="2">
        <f t="shared" si="134"/>
        <v>112.60899999999999</v>
      </c>
      <c r="DS110" s="2">
        <f t="shared" si="134"/>
        <v>115.64670888030888</v>
      </c>
      <c r="DT110" s="2">
        <f t="shared" si="134"/>
        <v>115.88619429429431</v>
      </c>
      <c r="DU110" s="2">
        <f t="shared" si="134"/>
        <v>117.44857267267267</v>
      </c>
      <c r="DV110" s="2">
        <f t="shared" si="134"/>
        <v>123.00615931721197</v>
      </c>
      <c r="DW110" s="2">
        <f t="shared" si="134"/>
        <v>126.39915630252098</v>
      </c>
      <c r="DX110" s="2">
        <f t="shared" si="134"/>
        <v>126.96272615864527</v>
      </c>
      <c r="DY110" s="2">
        <f t="shared" si="134"/>
        <v>119.52127093596059</v>
      </c>
      <c r="EA110" s="2">
        <f t="shared" si="94"/>
        <v>96.667670451112414</v>
      </c>
      <c r="EB110" s="2">
        <f t="shared" si="94"/>
        <v>96.759415347450087</v>
      </c>
      <c r="EC110" s="2">
        <f t="shared" si="94"/>
        <v>94.956883670219028</v>
      </c>
      <c r="ED110" s="2">
        <f t="shared" si="94"/>
        <v>92.396182148170212</v>
      </c>
      <c r="EE110" s="2">
        <f t="shared" si="94"/>
        <v>94.382643250609704</v>
      </c>
      <c r="EF110" s="2">
        <f t="shared" si="94"/>
        <v>92.60088640285629</v>
      </c>
      <c r="EG110" s="2">
        <f t="shared" si="94"/>
        <v>93.462324147912298</v>
      </c>
      <c r="EH110" s="2">
        <f t="shared" si="94"/>
        <v>94.602795046872842</v>
      </c>
      <c r="EI110" s="2">
        <f t="shared" si="94"/>
        <v>93.468186248668076</v>
      </c>
      <c r="EJ110" s="2">
        <f t="shared" si="94"/>
        <v>96.152861641032445</v>
      </c>
      <c r="EK110" s="2">
        <f t="shared" si="94"/>
        <v>97.427554646155897</v>
      </c>
      <c r="EL110" s="2">
        <f t="shared" si="94"/>
        <v>99.871528272668044</v>
      </c>
      <c r="EM110" s="2">
        <f t="shared" si="135"/>
        <v>100.23295039764159</v>
      </c>
      <c r="EN110" s="2">
        <f t="shared" si="135"/>
        <v>104.74443819104869</v>
      </c>
      <c r="EO110" s="2">
        <f t="shared" si="135"/>
        <v>104.50382906339796</v>
      </c>
      <c r="EQ110" s="2">
        <f t="shared" si="136"/>
        <v>96.612469851609291</v>
      </c>
      <c r="ER110" s="2">
        <f t="shared" si="136"/>
        <v>96.739964534688696</v>
      </c>
      <c r="ES110" s="2">
        <f t="shared" si="136"/>
        <v>95.149863331834538</v>
      </c>
      <c r="ET110" s="2">
        <f t="shared" si="136"/>
        <v>92.991462661580343</v>
      </c>
      <c r="EU110" s="2">
        <f t="shared" si="136"/>
        <v>95.015284352877899</v>
      </c>
      <c r="EV110" s="2">
        <f t="shared" si="136"/>
        <v>92.862867086241295</v>
      </c>
      <c r="EW110" s="2">
        <f t="shared" si="136"/>
        <v>93.752855032715871</v>
      </c>
      <c r="EX110" s="2">
        <f t="shared" si="136"/>
        <v>94.910487653015963</v>
      </c>
      <c r="EY110" s="2">
        <f t="shared" si="136"/>
        <v>93.915852363283079</v>
      </c>
      <c r="EZ110" s="2">
        <f t="shared" si="136"/>
        <v>96.303794218187022</v>
      </c>
      <c r="FA110" s="2">
        <f t="shared" si="136"/>
        <v>97.552992585483693</v>
      </c>
      <c r="FB110" s="2">
        <f t="shared" si="136"/>
        <v>99.749546540845358</v>
      </c>
      <c r="FC110" s="2">
        <f t="shared" si="136"/>
        <v>99.91364670028058</v>
      </c>
      <c r="FD110" s="2">
        <f t="shared" si="136"/>
        <v>104.03379955605675</v>
      </c>
      <c r="FE110" s="2">
        <f t="shared" si="136"/>
        <v>103.99254838121922</v>
      </c>
      <c r="FG110" s="2">
        <f t="shared" si="137"/>
        <v>0.98062289298151273</v>
      </c>
      <c r="FH110" s="2">
        <f t="shared" si="137"/>
        <v>0.97740349918601754</v>
      </c>
      <c r="FI110" s="2">
        <f t="shared" si="137"/>
        <v>0.97937292701779954</v>
      </c>
      <c r="FJ110" s="2">
        <f t="shared" si="137"/>
        <v>0.97851489837345429</v>
      </c>
      <c r="FK110" s="2">
        <f t="shared" si="137"/>
        <v>0.97853164217866051</v>
      </c>
      <c r="FL110" s="2">
        <f t="shared" si="137"/>
        <v>0.97886057925454151</v>
      </c>
      <c r="FM110" s="2">
        <f t="shared" si="137"/>
        <v>0.97775228189968832</v>
      </c>
      <c r="FN110" s="2">
        <f t="shared" si="137"/>
        <v>0.97674367466695544</v>
      </c>
      <c r="FO110" s="2">
        <f t="shared" si="137"/>
        <v>0.97658410246364435</v>
      </c>
      <c r="FP110" s="2">
        <f t="shared" si="137"/>
        <v>0.97671480199766236</v>
      </c>
      <c r="FQ110" s="2">
        <f t="shared" si="137"/>
        <v>0.97754546101908335</v>
      </c>
      <c r="FR110" s="2">
        <f t="shared" si="137"/>
        <v>0.97791986457730806</v>
      </c>
      <c r="FS110" s="2">
        <f t="shared" si="137"/>
        <v>0.97403301265512665</v>
      </c>
      <c r="FT110" s="2">
        <f t="shared" si="137"/>
        <v>0.97479373103884837</v>
      </c>
      <c r="FU110" s="2">
        <f t="shared" si="137"/>
        <v>0.97222131469187045</v>
      </c>
      <c r="FW110" s="2">
        <f t="shared" ref="FW110:GK126" si="141">POWER(10,($B110-C$232)/C$229)/(1+POWER(10,($B110-C$232)/C$229))</f>
        <v>3.2294904878545643E-3</v>
      </c>
      <c r="FX110" s="2">
        <f t="shared" si="141"/>
        <v>5.2321872064598381E-3</v>
      </c>
      <c r="FY110" s="2">
        <f t="shared" si="141"/>
        <v>6.1199649261230249E-3</v>
      </c>
      <c r="FZ110" s="2">
        <f t="shared" si="141"/>
        <v>5.2982362700218803E-3</v>
      </c>
      <c r="GA110" s="2">
        <f t="shared" si="141"/>
        <v>4.9186179071558167E-3</v>
      </c>
      <c r="GB110" s="2">
        <f t="shared" si="141"/>
        <v>5.2098048971340851E-3</v>
      </c>
      <c r="GC110" s="2">
        <f t="shared" si="141"/>
        <v>4.9082541693284808E-3</v>
      </c>
      <c r="GD110" s="2">
        <f t="shared" si="141"/>
        <v>4.9897360803100258E-3</v>
      </c>
      <c r="GE110" s="2">
        <f t="shared" si="141"/>
        <v>5.7300362802051585E-3</v>
      </c>
      <c r="GF110" s="2">
        <f t="shared" si="141"/>
        <v>5.9340116555436917E-3</v>
      </c>
      <c r="GG110" s="2">
        <f t="shared" si="141"/>
        <v>5.5705594661722476E-3</v>
      </c>
      <c r="GH110" s="2">
        <f t="shared" si="141"/>
        <v>4.7120776833901763E-3</v>
      </c>
      <c r="GI110" s="2">
        <f t="shared" si="141"/>
        <v>3.9229492776227106E-3</v>
      </c>
      <c r="GJ110" s="2">
        <f t="shared" si="141"/>
        <v>3.1130186157178464E-3</v>
      </c>
      <c r="GK110" s="2">
        <f t="shared" si="141"/>
        <v>2.5165350634710091E-3</v>
      </c>
      <c r="GM110" s="86">
        <f t="shared" ref="GM110:HA126" si="142" xml:space="preserve"> _xlfn.NORM.DIST($B110, C$7, ABS(C$11), TRUE) * _xlfn.NORM.DIST(($B110 - C$7)*C$15, 0, ABS(C$11), TRUE) * 2</f>
        <v>2.6382491856625124E-13</v>
      </c>
      <c r="GN110" s="86">
        <f t="shared" si="142"/>
        <v>4.9826402450804849E-21</v>
      </c>
      <c r="GO110" s="86">
        <f t="shared" si="142"/>
        <v>4.0411782649631233E-23</v>
      </c>
      <c r="GP110" s="86">
        <f t="shared" si="142"/>
        <v>5.4829484277067787E-29</v>
      </c>
      <c r="GQ110" s="86">
        <f t="shared" si="142"/>
        <v>1.1387730291535492E-40</v>
      </c>
      <c r="GR110" s="86">
        <f t="shared" si="142"/>
        <v>6.895440976692164E-33</v>
      </c>
      <c r="GS110" s="86">
        <f t="shared" si="142"/>
        <v>1.9361723901729092E-27</v>
      </c>
      <c r="GT110" s="86">
        <f t="shared" si="142"/>
        <v>3.7832112773486804E-21</v>
      </c>
      <c r="GU110" s="86">
        <f t="shared" si="142"/>
        <v>3.8111768564309174E-22</v>
      </c>
      <c r="GV110" s="86">
        <f t="shared" si="142"/>
        <v>5.0372765117416784E-28</v>
      </c>
      <c r="GW110" s="86">
        <f t="shared" si="142"/>
        <v>1.8496289050662362E-27</v>
      </c>
      <c r="GX110" s="86">
        <f t="shared" si="142"/>
        <v>1.6637847208587746E-32</v>
      </c>
      <c r="GY110" s="86">
        <f t="shared" si="142"/>
        <v>6.8292423564853291E-23</v>
      </c>
      <c r="GZ110" s="86">
        <f t="shared" si="142"/>
        <v>1.1153581736829988E-14</v>
      </c>
      <c r="HA110" s="86">
        <f t="shared" si="142"/>
        <v>1.1301970549972064E-39</v>
      </c>
      <c r="HC110" s="86">
        <f t="shared" si="73"/>
        <v>0.42366778927793092</v>
      </c>
      <c r="HD110" s="86">
        <f t="shared" si="73"/>
        <v>0.16847460381191753</v>
      </c>
      <c r="HE110" s="86">
        <f t="shared" si="73"/>
        <v>4.913140616617568E-2</v>
      </c>
      <c r="HF110" s="86">
        <f t="shared" si="73"/>
        <v>7.5325013056969162E-2</v>
      </c>
      <c r="HG110" s="86">
        <f t="shared" si="73"/>
        <v>2.5458530389484216E-2</v>
      </c>
      <c r="HH110" s="86">
        <f t="shared" si="73"/>
        <v>4.4409588994507462E-2</v>
      </c>
      <c r="HI110" s="86">
        <f t="shared" si="138"/>
        <v>6.6918032045850132E-2</v>
      </c>
      <c r="HJ110" s="86">
        <f t="shared" si="138"/>
        <v>6.2756505780067764E-2</v>
      </c>
      <c r="HK110" s="86">
        <f t="shared" si="138"/>
        <v>9.0460463619216475E-3</v>
      </c>
      <c r="HL110" s="86">
        <f t="shared" si="138"/>
        <v>6.4745212033216384E-2</v>
      </c>
      <c r="HM110" s="86">
        <f t="shared" si="138"/>
        <v>2.4109593466139823E-2</v>
      </c>
      <c r="HN110" s="86">
        <f t="shared" si="138"/>
        <v>4.1797237864256369E-2</v>
      </c>
      <c r="HO110" s="86">
        <f t="shared" si="138"/>
        <v>0.16213328444556779</v>
      </c>
      <c r="HP110" s="86">
        <f t="shared" si="138"/>
        <v>0.25051025878639671</v>
      </c>
      <c r="HQ110" s="86">
        <f t="shared" si="138"/>
        <v>3.4891480180476227E-2</v>
      </c>
      <c r="HS110" s="86">
        <f t="shared" ref="HS110:IG126" si="143" xml:space="preserve"> _xlfn.NORM.DIST($B110, C$9, ABS(C$13), TRUE) * _xlfn.NORM.DIST(($B110 - C$9)*C$17, 0, ABS(C$13), TRUE) * 2</f>
        <v>6.0887520879530733E-19</v>
      </c>
      <c r="HT110" s="86">
        <f t="shared" si="143"/>
        <v>2.8693267673979789E-18</v>
      </c>
      <c r="HU110" s="86">
        <f t="shared" si="143"/>
        <v>3.259420461433295E-18</v>
      </c>
      <c r="HV110" s="86">
        <f t="shared" si="143"/>
        <v>2.2059343830486464E-19</v>
      </c>
      <c r="HW110" s="86">
        <f t="shared" si="143"/>
        <v>6.6092532668204082E-21</v>
      </c>
      <c r="HX110" s="86">
        <f t="shared" si="143"/>
        <v>3.0536654408256642E-20</v>
      </c>
      <c r="HY110" s="86">
        <f t="shared" si="143"/>
        <v>2.1635691187995343E-21</v>
      </c>
      <c r="HZ110" s="86">
        <f t="shared" si="143"/>
        <v>6.9425538897980397E-21</v>
      </c>
      <c r="IA110" s="86">
        <f t="shared" si="143"/>
        <v>4.1306179940793967E-21</v>
      </c>
      <c r="IB110" s="86">
        <f t="shared" si="143"/>
        <v>8.3254378349055417E-22</v>
      </c>
      <c r="IC110" s="86">
        <f t="shared" si="143"/>
        <v>3.8760755061999347E-20</v>
      </c>
      <c r="ID110" s="86">
        <f t="shared" si="143"/>
        <v>3.5232913130265367E-21</v>
      </c>
      <c r="IE110" s="86">
        <f t="shared" si="143"/>
        <v>5.3790835516657696E-25</v>
      </c>
      <c r="IF110" s="86">
        <f t="shared" si="143"/>
        <v>1.2154452126838725E-10</v>
      </c>
      <c r="IG110" s="86">
        <f t="shared" si="143"/>
        <v>6.5957559209033123E-8</v>
      </c>
      <c r="II110" s="86">
        <f t="shared" ref="II110:IW126" si="144" xml:space="preserve"> _xlfn.NORM.DIST($B110, C$10, ABS(C$14), TRUE) * _xlfn.NORM.DIST(($B110 - C$10)*C$18, 0, ABS(C$14), TRUE) * 2</f>
        <v>6.3937109712598841E-90</v>
      </c>
      <c r="IJ110" s="86">
        <f t="shared" si="144"/>
        <v>6.8859509799576273E-93</v>
      </c>
      <c r="IK110" s="86">
        <f t="shared" si="144"/>
        <v>5.5779114637993593E-92</v>
      </c>
      <c r="IL110" s="86">
        <f t="shared" si="144"/>
        <v>8.288089230426834E-97</v>
      </c>
      <c r="IM110" s="86">
        <f t="shared" si="144"/>
        <v>3.9686674275078551E-105</v>
      </c>
      <c r="IN110" s="86">
        <f t="shared" si="144"/>
        <v>3.5920837742437316E-104</v>
      </c>
      <c r="IO110" s="86">
        <f t="shared" si="144"/>
        <v>1.9300365478457336E-110</v>
      </c>
      <c r="IP110" s="86">
        <f t="shared" si="144"/>
        <v>2.0164635265416013E-111</v>
      </c>
      <c r="IQ110" s="86">
        <f t="shared" si="144"/>
        <v>6.8642674712962209E-111</v>
      </c>
      <c r="IR110" s="86">
        <f t="shared" si="144"/>
        <v>1.3400880445135517E-106</v>
      </c>
      <c r="IS110" s="86">
        <f t="shared" si="144"/>
        <v>7.3983610913398192E-105</v>
      </c>
      <c r="IT110" s="86">
        <f t="shared" si="144"/>
        <v>7.9034724915113895E-110</v>
      </c>
      <c r="IU110" s="86">
        <f t="shared" si="144"/>
        <v>4.2299837738890243E-126</v>
      </c>
      <c r="IV110" s="86">
        <f t="shared" si="144"/>
        <v>1.0734143240462319E-62</v>
      </c>
      <c r="IW110" s="86">
        <f t="shared" si="144"/>
        <v>4.0431441621036047E-31</v>
      </c>
      <c r="IY110" s="86">
        <f t="shared" ref="IY110:JM126" si="145">GM110+HC110+HS110+II110</f>
        <v>0.42366778927819476</v>
      </c>
      <c r="IZ110" s="86">
        <f t="shared" si="145"/>
        <v>0.16847460381191753</v>
      </c>
      <c r="JA110" s="86">
        <f t="shared" si="145"/>
        <v>4.913140616617568E-2</v>
      </c>
      <c r="JB110" s="86">
        <f t="shared" si="145"/>
        <v>7.5325013056969162E-2</v>
      </c>
      <c r="JC110" s="86">
        <f t="shared" si="145"/>
        <v>2.5458530389484216E-2</v>
      </c>
      <c r="JD110" s="86">
        <f t="shared" si="145"/>
        <v>4.4409588994507462E-2</v>
      </c>
      <c r="JE110" s="86">
        <f t="shared" si="145"/>
        <v>6.6918032045850132E-2</v>
      </c>
      <c r="JF110" s="86">
        <f t="shared" si="145"/>
        <v>6.2756505780067764E-2</v>
      </c>
      <c r="JG110" s="86">
        <f t="shared" si="145"/>
        <v>9.0460463619216475E-3</v>
      </c>
      <c r="JH110" s="86">
        <f t="shared" si="145"/>
        <v>6.4745212033216384E-2</v>
      </c>
      <c r="JI110" s="86">
        <f t="shared" si="145"/>
        <v>2.4109593466139823E-2</v>
      </c>
      <c r="JJ110" s="86">
        <f t="shared" si="145"/>
        <v>4.1797237864256369E-2</v>
      </c>
      <c r="JK110" s="86">
        <f t="shared" si="145"/>
        <v>0.16213328444556779</v>
      </c>
      <c r="JL110" s="86">
        <f t="shared" si="145"/>
        <v>0.25051025890795237</v>
      </c>
      <c r="JM110" s="86">
        <f t="shared" si="145"/>
        <v>3.4891546138035433E-2</v>
      </c>
    </row>
    <row r="111" spans="2:273" x14ac:dyDescent="0.25">
      <c r="B111" s="2">
        <v>84</v>
      </c>
      <c r="C111" s="37">
        <v>126.25</v>
      </c>
      <c r="D111" s="37">
        <v>95.632999999999996</v>
      </c>
      <c r="E111" s="37">
        <v>92.082999999999998</v>
      </c>
      <c r="F111" s="37">
        <v>91.582999999999998</v>
      </c>
      <c r="G111" s="37">
        <v>92.516999999999996</v>
      </c>
      <c r="H111" s="37">
        <v>92.783000000000001</v>
      </c>
      <c r="I111" s="37">
        <v>94.206999999999994</v>
      </c>
      <c r="J111" s="37">
        <v>90.759</v>
      </c>
      <c r="K111" s="37">
        <v>93.328000000000003</v>
      </c>
      <c r="L111" s="37">
        <v>94.31</v>
      </c>
      <c r="M111" s="37">
        <v>93.638000000000005</v>
      </c>
      <c r="N111" s="37">
        <v>97.016999999999996</v>
      </c>
      <c r="O111" s="37">
        <v>100.19</v>
      </c>
      <c r="P111" s="37">
        <v>112.03400000000001</v>
      </c>
      <c r="Q111" s="37">
        <v>104.386</v>
      </c>
      <c r="S111" s="4">
        <f t="shared" si="132"/>
        <v>123.13070970259925</v>
      </c>
      <c r="T111" s="4">
        <f t="shared" si="132"/>
        <v>102.52521595364581</v>
      </c>
      <c r="U111" s="4">
        <f t="shared" si="132"/>
        <v>96.023675925851691</v>
      </c>
      <c r="V111" s="4">
        <f t="shared" si="132"/>
        <v>94.537752694754033</v>
      </c>
      <c r="W111" s="4">
        <f t="shared" si="132"/>
        <v>95.129328731889998</v>
      </c>
      <c r="X111" s="4">
        <f t="shared" si="132"/>
        <v>93.731002509733557</v>
      </c>
      <c r="Y111" s="4">
        <f t="shared" si="132"/>
        <v>95.164513894395284</v>
      </c>
      <c r="Z111" s="4">
        <f t="shared" si="132"/>
        <v>96.160860874466508</v>
      </c>
      <c r="AA111" s="4">
        <f t="shared" si="132"/>
        <v>93.978738412742118</v>
      </c>
      <c r="AB111" s="4">
        <f t="shared" si="132"/>
        <v>97.946178253079367</v>
      </c>
      <c r="AC111" s="4">
        <f t="shared" si="132"/>
        <v>98.098474402010979</v>
      </c>
      <c r="AD111" s="4">
        <f t="shared" si="132"/>
        <v>100.89698114924781</v>
      </c>
      <c r="AE111" s="4">
        <f t="shared" si="132"/>
        <v>105.74835262815559</v>
      </c>
      <c r="AF111" s="4">
        <f t="shared" si="132"/>
        <v>115.4805828611844</v>
      </c>
      <c r="AG111" s="4">
        <f t="shared" si="132"/>
        <v>105.0304931762702</v>
      </c>
      <c r="AI111" s="4">
        <f t="shared" si="133"/>
        <v>3.1192902974007524</v>
      </c>
      <c r="AJ111" s="4">
        <f t="shared" si="133"/>
        <v>-6.8922159536458167</v>
      </c>
      <c r="AK111" s="4">
        <f t="shared" si="133"/>
        <v>-3.9406759258516928</v>
      </c>
      <c r="AL111" s="4">
        <f t="shared" si="133"/>
        <v>-2.9547526947540348</v>
      </c>
      <c r="AM111" s="4">
        <f t="shared" si="133"/>
        <v>-2.6123287318900026</v>
      </c>
      <c r="AN111" s="4">
        <f t="shared" si="133"/>
        <v>-0.9480025097335556</v>
      </c>
      <c r="AO111" s="4">
        <f t="shared" si="133"/>
        <v>-0.95751389439529078</v>
      </c>
      <c r="AP111" s="4">
        <f t="shared" si="133"/>
        <v>-5.4018608744665073</v>
      </c>
      <c r="AQ111" s="4">
        <f t="shared" si="133"/>
        <v>-0.65073841274211475</v>
      </c>
      <c r="AR111" s="4">
        <f t="shared" si="133"/>
        <v>-3.6361782530793647</v>
      </c>
      <c r="AS111" s="4">
        <f t="shared" si="133"/>
        <v>-4.4604744020109734</v>
      </c>
      <c r="AT111" s="4">
        <f t="shared" si="133"/>
        <v>-3.8799811492478113</v>
      </c>
      <c r="AU111" s="4">
        <f t="shared" si="133"/>
        <v>-5.5583526281555891</v>
      </c>
      <c r="AV111" s="4">
        <f t="shared" si="133"/>
        <v>-3.4465828611843961</v>
      </c>
      <c r="AW111" s="4">
        <f t="shared" si="133"/>
        <v>-0.64449317627020264</v>
      </c>
      <c r="AY111" s="2">
        <f t="shared" si="139"/>
        <v>96.878893938903815</v>
      </c>
      <c r="AZ111" s="2">
        <f t="shared" si="139"/>
        <v>97.176112933975546</v>
      </c>
      <c r="BA111" s="2">
        <f t="shared" si="139"/>
        <v>95.165319438598189</v>
      </c>
      <c r="BB111" s="2">
        <f t="shared" si="139"/>
        <v>92.927791313029687</v>
      </c>
      <c r="BC111" s="2">
        <f t="shared" si="139"/>
        <v>94.883621220870239</v>
      </c>
      <c r="BD111" s="2">
        <f t="shared" si="139"/>
        <v>92.99042303401886</v>
      </c>
      <c r="BE111" s="2">
        <f t="shared" si="139"/>
        <v>93.810363679297595</v>
      </c>
      <c r="BF111" s="2">
        <f t="shared" si="139"/>
        <v>94.927527996458366</v>
      </c>
      <c r="BG111" s="2">
        <f t="shared" si="139"/>
        <v>93.919145939959776</v>
      </c>
      <c r="BH111" s="2">
        <f t="shared" si="139"/>
        <v>96.560709217481715</v>
      </c>
      <c r="BI111" s="2">
        <f t="shared" si="139"/>
        <v>97.777404603054094</v>
      </c>
      <c r="BJ111" s="2">
        <f t="shared" si="139"/>
        <v>100.24750821494298</v>
      </c>
      <c r="BK111" s="2">
        <f t="shared" si="139"/>
        <v>100.76246471542483</v>
      </c>
      <c r="BL111" s="2">
        <f t="shared" si="139"/>
        <v>105.10831143770146</v>
      </c>
      <c r="BM111" s="2">
        <f t="shared" si="139"/>
        <v>104.7508219934823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92.516999999999996</v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>
        <f t="shared" si="140"/>
        <v>93.328000000000003</v>
      </c>
      <c r="CN111" s="2" t="str">
        <f t="shared" si="140"/>
        <v/>
      </c>
      <c r="CO111" s="2">
        <f t="shared" si="140"/>
        <v>93.638000000000005</v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>
        <f t="shared" si="140"/>
        <v>104.386</v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92.516999999999996</v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>
        <f t="shared" si="118"/>
        <v>93.328000000000003</v>
      </c>
      <c r="DD111" s="2" t="str">
        <f t="shared" si="119"/>
        <v/>
      </c>
      <c r="DE111" s="2">
        <f t="shared" si="120"/>
        <v>93.638000000000005</v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>
        <f t="shared" si="124"/>
        <v>104.386</v>
      </c>
      <c r="DK111" s="2">
        <f t="shared" si="134"/>
        <v>113.77095994371481</v>
      </c>
      <c r="DL111" s="2">
        <f t="shared" si="134"/>
        <v>121.18525628259837</v>
      </c>
      <c r="DM111" s="2">
        <f t="shared" si="134"/>
        <v>109.35535605646133</v>
      </c>
      <c r="DN111" s="2">
        <f t="shared" si="134"/>
        <v>120.46655087719297</v>
      </c>
      <c r="DO111" s="2">
        <f t="shared" si="134"/>
        <v>122.20223076923077</v>
      </c>
      <c r="DP111" s="2">
        <f t="shared" si="134"/>
        <v>115.32245945945949</v>
      </c>
      <c r="DQ111" s="2">
        <f t="shared" si="134"/>
        <v>112.39735798956849</v>
      </c>
      <c r="DR111" s="2">
        <f t="shared" si="134"/>
        <v>112.77868571428571</v>
      </c>
      <c r="DS111" s="2">
        <f t="shared" si="134"/>
        <v>115.87959279279279</v>
      </c>
      <c r="DT111" s="2">
        <f t="shared" si="134"/>
        <v>116.06593612183613</v>
      </c>
      <c r="DU111" s="2">
        <f t="shared" si="134"/>
        <v>117.66438528528528</v>
      </c>
      <c r="DV111" s="2">
        <f t="shared" si="134"/>
        <v>123.27320791844478</v>
      </c>
      <c r="DW111" s="2">
        <f t="shared" si="134"/>
        <v>126.70544537815123</v>
      </c>
      <c r="DX111" s="2">
        <f t="shared" si="134"/>
        <v>127.25797281639927</v>
      </c>
      <c r="DY111" s="2">
        <f t="shared" si="134"/>
        <v>119.73585960591132</v>
      </c>
      <c r="EA111" s="2">
        <f t="shared" si="94"/>
        <v>96.574665656398295</v>
      </c>
      <c r="EB111" s="2">
        <f t="shared" si="94"/>
        <v>96.669996066400842</v>
      </c>
      <c r="EC111" s="2">
        <f t="shared" si="94"/>
        <v>94.891514008102362</v>
      </c>
      <c r="ED111" s="2">
        <f t="shared" si="94"/>
        <v>92.373010902367511</v>
      </c>
      <c r="EE111" s="2">
        <f t="shared" si="94"/>
        <v>94.333736533495951</v>
      </c>
      <c r="EF111" s="2">
        <f t="shared" si="94"/>
        <v>92.549141518255624</v>
      </c>
      <c r="EG111" s="2">
        <f t="shared" si="94"/>
        <v>93.423144163832404</v>
      </c>
      <c r="EH111" s="2">
        <f t="shared" si="94"/>
        <v>94.538265635931182</v>
      </c>
      <c r="EI111" s="2">
        <f t="shared" si="94"/>
        <v>93.4362321658909</v>
      </c>
      <c r="EJ111" s="2">
        <f t="shared" si="94"/>
        <v>96.135673349490332</v>
      </c>
      <c r="EK111" s="2">
        <f t="shared" si="94"/>
        <v>97.360055213161132</v>
      </c>
      <c r="EL111" s="2">
        <f t="shared" si="94"/>
        <v>99.773969867573612</v>
      </c>
      <c r="EM111" s="2">
        <f t="shared" si="135"/>
        <v>100.13303359385714</v>
      </c>
      <c r="EN111" s="2">
        <f t="shared" si="135"/>
        <v>104.58832580122714</v>
      </c>
      <c r="EO111" s="2">
        <f t="shared" si="135"/>
        <v>104.36169287597377</v>
      </c>
      <c r="EQ111" s="2">
        <f t="shared" si="136"/>
        <v>96.522147450188086</v>
      </c>
      <c r="ER111" s="2">
        <f t="shared" si="136"/>
        <v>96.651452449793624</v>
      </c>
      <c r="ES111" s="2">
        <f t="shared" si="136"/>
        <v>95.072719154676264</v>
      </c>
      <c r="ET111" s="2">
        <f t="shared" si="136"/>
        <v>92.93356459852825</v>
      </c>
      <c r="EU111" s="2">
        <f t="shared" si="136"/>
        <v>94.928163439980608</v>
      </c>
      <c r="EV111" s="2">
        <f t="shared" si="136"/>
        <v>92.795721176929746</v>
      </c>
      <c r="EW111" s="2">
        <f t="shared" si="136"/>
        <v>93.697264684577988</v>
      </c>
      <c r="EX111" s="2">
        <f t="shared" si="136"/>
        <v>94.828907175627421</v>
      </c>
      <c r="EY111" s="2">
        <f t="shared" si="136"/>
        <v>93.855678830192986</v>
      </c>
      <c r="EZ111" s="2">
        <f t="shared" si="136"/>
        <v>96.277278209855311</v>
      </c>
      <c r="FA111" s="2">
        <f t="shared" si="136"/>
        <v>97.477711801138796</v>
      </c>
      <c r="FB111" s="2">
        <f t="shared" si="136"/>
        <v>99.658844449717989</v>
      </c>
      <c r="FC111" s="2">
        <f t="shared" si="136"/>
        <v>99.830120863660397</v>
      </c>
      <c r="FD111" s="2">
        <f t="shared" si="136"/>
        <v>103.91094352351683</v>
      </c>
      <c r="FE111" s="2">
        <f t="shared" si="136"/>
        <v>103.8826642231018</v>
      </c>
      <c r="FG111" s="2">
        <f t="shared" si="137"/>
        <v>0.98229768635480597</v>
      </c>
      <c r="FH111" s="2">
        <f t="shared" si="137"/>
        <v>0.9793506903953666</v>
      </c>
      <c r="FI111" s="2">
        <f t="shared" si="137"/>
        <v>0.98115368056201535</v>
      </c>
      <c r="FJ111" s="2">
        <f t="shared" si="137"/>
        <v>0.9803682414550472</v>
      </c>
      <c r="FK111" s="2">
        <f t="shared" si="137"/>
        <v>0.98038356986493669</v>
      </c>
      <c r="FL111" s="2">
        <f t="shared" si="137"/>
        <v>0.9806846918989216</v>
      </c>
      <c r="FM111" s="2">
        <f t="shared" si="137"/>
        <v>0.97967004287051096</v>
      </c>
      <c r="FN111" s="2">
        <f t="shared" si="137"/>
        <v>0.97874648805456943</v>
      </c>
      <c r="FO111" s="2">
        <f t="shared" si="137"/>
        <v>0.9786003569824665</v>
      </c>
      <c r="FP111" s="2">
        <f t="shared" si="137"/>
        <v>0.97872004770086263</v>
      </c>
      <c r="FQ111" s="2">
        <f t="shared" si="137"/>
        <v>0.97948067587814336</v>
      </c>
      <c r="FR111" s="2">
        <f t="shared" si="137"/>
        <v>0.97982347795916147</v>
      </c>
      <c r="FS111" s="2">
        <f t="shared" si="137"/>
        <v>0.97626359281435526</v>
      </c>
      <c r="FT111" s="2">
        <f t="shared" si="137"/>
        <v>0.97696051070092005</v>
      </c>
      <c r="FU111" s="2">
        <f t="shared" si="137"/>
        <v>0.97460346309111368</v>
      </c>
      <c r="FW111" s="2">
        <f t="shared" si="141"/>
        <v>3.5399629391563701E-3</v>
      </c>
      <c r="FX111" s="2">
        <f t="shared" si="141"/>
        <v>5.7340846700480218E-3</v>
      </c>
      <c r="FY111" s="2">
        <f t="shared" si="141"/>
        <v>6.7064483260020806E-3</v>
      </c>
      <c r="FZ111" s="2">
        <f t="shared" si="141"/>
        <v>5.8064325072132673E-3</v>
      </c>
      <c r="GA111" s="2">
        <f t="shared" si="141"/>
        <v>5.3905992387179571E-3</v>
      </c>
      <c r="GB111" s="2">
        <f t="shared" si="141"/>
        <v>5.7095676611505341E-3</v>
      </c>
      <c r="GC111" s="2">
        <f t="shared" si="141"/>
        <v>5.3792463921051069E-3</v>
      </c>
      <c r="GD111" s="2">
        <f t="shared" si="141"/>
        <v>5.4685042745848877E-3</v>
      </c>
      <c r="GE111" s="2">
        <f t="shared" si="141"/>
        <v>6.279388450450501E-3</v>
      </c>
      <c r="GF111" s="2">
        <f t="shared" si="141"/>
        <v>6.5027915299918828E-3</v>
      </c>
      <c r="GG111" s="2">
        <f t="shared" si="141"/>
        <v>6.1047160914466485E-3</v>
      </c>
      <c r="GH111" s="2">
        <f t="shared" si="141"/>
        <v>5.1643426623248414E-3</v>
      </c>
      <c r="GI111" s="2">
        <f t="shared" si="141"/>
        <v>4.2998009628199448E-3</v>
      </c>
      <c r="GJ111" s="2">
        <f t="shared" si="141"/>
        <v>3.4123321818643822E-3</v>
      </c>
      <c r="GK111" s="2">
        <f t="shared" si="141"/>
        <v>2.7586560507171067E-3</v>
      </c>
      <c r="GM111" s="86">
        <f t="shared" si="142"/>
        <v>2.2469282862573126E-14</v>
      </c>
      <c r="GN111" s="86">
        <f t="shared" si="142"/>
        <v>1.0354922729039355E-22</v>
      </c>
      <c r="GO111" s="86">
        <f t="shared" si="142"/>
        <v>6.3055968713812338E-25</v>
      </c>
      <c r="GP111" s="86">
        <f t="shared" si="142"/>
        <v>2.4254713070264788E-31</v>
      </c>
      <c r="GQ111" s="86">
        <f t="shared" si="142"/>
        <v>5.51988460410391E-44</v>
      </c>
      <c r="GR111" s="86">
        <f t="shared" si="142"/>
        <v>1.6567909857116128E-35</v>
      </c>
      <c r="GS111" s="86">
        <f t="shared" si="142"/>
        <v>1.3190985288557124E-29</v>
      </c>
      <c r="GT111" s="86">
        <f t="shared" si="142"/>
        <v>8.7243114263653334E-23</v>
      </c>
      <c r="GU111" s="86">
        <f t="shared" si="142"/>
        <v>7.2369319892887969E-24</v>
      </c>
      <c r="GV111" s="86">
        <f t="shared" si="142"/>
        <v>2.7135150018613467E-30</v>
      </c>
      <c r="GW111" s="86">
        <f t="shared" si="142"/>
        <v>1.2598356700722369E-29</v>
      </c>
      <c r="GX111" s="86">
        <f t="shared" si="142"/>
        <v>4.1774132314343601E-35</v>
      </c>
      <c r="GY111" s="86">
        <f t="shared" si="142"/>
        <v>1.0613499511846209E-24</v>
      </c>
      <c r="GZ111" s="86">
        <f t="shared" si="142"/>
        <v>8.7724938874756993E-16</v>
      </c>
      <c r="HA111" s="86">
        <f t="shared" si="142"/>
        <v>8.5681253386054035E-43</v>
      </c>
      <c r="HC111" s="86">
        <f t="shared" si="73"/>
        <v>0.28244436819311541</v>
      </c>
      <c r="HD111" s="86">
        <f t="shared" si="73"/>
        <v>7.8194864442876766E-2</v>
      </c>
      <c r="HE111" s="86">
        <f t="shared" si="73"/>
        <v>1.4571346001570999E-2</v>
      </c>
      <c r="HF111" s="86">
        <f t="shared" si="73"/>
        <v>2.3907392173809775E-2</v>
      </c>
      <c r="HG111" s="86">
        <f t="shared" si="73"/>
        <v>3.6991712296913061E-3</v>
      </c>
      <c r="HH111" s="86">
        <f t="shared" si="73"/>
        <v>1.1320461181257981E-2</v>
      </c>
      <c r="HI111" s="86">
        <f t="shared" si="138"/>
        <v>2.1340853098350935E-2</v>
      </c>
      <c r="HJ111" s="86">
        <f t="shared" si="138"/>
        <v>2.1721796715858815E-2</v>
      </c>
      <c r="HK111" s="86">
        <f t="shared" si="138"/>
        <v>1.1038402324670951E-3</v>
      </c>
      <c r="HL111" s="86">
        <f t="shared" si="138"/>
        <v>2.2021967055974662E-2</v>
      </c>
      <c r="HM111" s="86">
        <f t="shared" si="138"/>
        <v>5.8990887574547025E-3</v>
      </c>
      <c r="HN111" s="86">
        <f t="shared" si="138"/>
        <v>1.1592490668974775E-2</v>
      </c>
      <c r="HO111" s="86">
        <f t="shared" si="138"/>
        <v>7.4134345963112178E-2</v>
      </c>
      <c r="HP111" s="86">
        <f t="shared" si="138"/>
        <v>0.14250127806139709</v>
      </c>
      <c r="HQ111" s="86">
        <f t="shared" si="138"/>
        <v>7.117921644442091E-3</v>
      </c>
      <c r="HS111" s="86">
        <f t="shared" si="143"/>
        <v>6.006918616814966E-18</v>
      </c>
      <c r="HT111" s="86">
        <f t="shared" si="143"/>
        <v>3.4571950417727457E-17</v>
      </c>
      <c r="HU111" s="86">
        <f t="shared" si="143"/>
        <v>4.1657300553207871E-17</v>
      </c>
      <c r="HV111" s="86">
        <f t="shared" si="143"/>
        <v>3.060560077521917E-18</v>
      </c>
      <c r="HW111" s="86">
        <f t="shared" si="143"/>
        <v>1.1039459209162525E-19</v>
      </c>
      <c r="HX111" s="86">
        <f t="shared" si="143"/>
        <v>4.9430325434864754E-19</v>
      </c>
      <c r="HY111" s="86">
        <f t="shared" si="143"/>
        <v>4.014179092924142E-20</v>
      </c>
      <c r="HZ111" s="86">
        <f t="shared" si="143"/>
        <v>1.2680447400675939E-19</v>
      </c>
      <c r="IA111" s="86">
        <f t="shared" si="143"/>
        <v>8.2314002913936871E-20</v>
      </c>
      <c r="IB111" s="86">
        <f t="shared" si="143"/>
        <v>1.6810982439822165E-20</v>
      </c>
      <c r="IC111" s="86">
        <f t="shared" si="143"/>
        <v>6.5109768342036608E-19</v>
      </c>
      <c r="ID111" s="86">
        <f t="shared" si="143"/>
        <v>6.2463206683145747E-20</v>
      </c>
      <c r="IE111" s="86">
        <f t="shared" si="143"/>
        <v>1.3964058355916082E-23</v>
      </c>
      <c r="IF111" s="86">
        <f t="shared" si="143"/>
        <v>4.0133742851964631E-10</v>
      </c>
      <c r="IG111" s="86">
        <f t="shared" si="143"/>
        <v>1.4955145769702961E-7</v>
      </c>
      <c r="II111" s="86">
        <f t="shared" si="144"/>
        <v>4.0861762296850284E-87</v>
      </c>
      <c r="IJ111" s="86">
        <f t="shared" si="144"/>
        <v>1.0076250357308205E-89</v>
      </c>
      <c r="IK111" s="86">
        <f t="shared" si="144"/>
        <v>9.4717693624541968E-89</v>
      </c>
      <c r="IL111" s="86">
        <f t="shared" si="144"/>
        <v>1.6894043191420641E-93</v>
      </c>
      <c r="IM111" s="86">
        <f t="shared" si="144"/>
        <v>1.4036547791773735E-101</v>
      </c>
      <c r="IN111" s="86">
        <f t="shared" si="144"/>
        <v>1.2867250266365999E-100</v>
      </c>
      <c r="IO111" s="86">
        <f t="shared" si="144"/>
        <v>1.035274355881602E-106</v>
      </c>
      <c r="IP111" s="86">
        <f t="shared" si="144"/>
        <v>1.2005854255015364E-107</v>
      </c>
      <c r="IQ111" s="86">
        <f t="shared" si="144"/>
        <v>4.9374659830442266E-107</v>
      </c>
      <c r="IR111" s="86">
        <f t="shared" si="144"/>
        <v>7.2055502064164039E-103</v>
      </c>
      <c r="IS111" s="86">
        <f t="shared" si="144"/>
        <v>3.1125894447923874E-101</v>
      </c>
      <c r="IT111" s="86">
        <f t="shared" si="144"/>
        <v>3.7857520332825888E-106</v>
      </c>
      <c r="IU111" s="86">
        <f t="shared" si="144"/>
        <v>5.2622034005111845E-122</v>
      </c>
      <c r="IV111" s="86">
        <f t="shared" si="144"/>
        <v>9.0930152768138021E-61</v>
      </c>
      <c r="IW111" s="86">
        <f t="shared" si="144"/>
        <v>3.2092021778950601E-30</v>
      </c>
      <c r="IY111" s="86">
        <f t="shared" si="145"/>
        <v>0.2824443681931379</v>
      </c>
      <c r="IZ111" s="86">
        <f t="shared" si="145"/>
        <v>7.8194864442876794E-2</v>
      </c>
      <c r="JA111" s="86">
        <f t="shared" si="145"/>
        <v>1.4571346001571041E-2</v>
      </c>
      <c r="JB111" s="86">
        <f t="shared" si="145"/>
        <v>2.3907392173809779E-2</v>
      </c>
      <c r="JC111" s="86">
        <f t="shared" si="145"/>
        <v>3.6991712296913061E-3</v>
      </c>
      <c r="JD111" s="86">
        <f t="shared" si="145"/>
        <v>1.1320461181257981E-2</v>
      </c>
      <c r="JE111" s="86">
        <f t="shared" si="145"/>
        <v>2.1340853098350935E-2</v>
      </c>
      <c r="JF111" s="86">
        <f t="shared" si="145"/>
        <v>2.1721796715858815E-2</v>
      </c>
      <c r="JG111" s="86">
        <f t="shared" si="145"/>
        <v>1.1038402324670951E-3</v>
      </c>
      <c r="JH111" s="86">
        <f t="shared" si="145"/>
        <v>2.2021967055974662E-2</v>
      </c>
      <c r="JI111" s="86">
        <f t="shared" si="145"/>
        <v>5.8990887574547034E-3</v>
      </c>
      <c r="JJ111" s="86">
        <f t="shared" si="145"/>
        <v>1.1592490668974775E-2</v>
      </c>
      <c r="JK111" s="86">
        <f t="shared" si="145"/>
        <v>7.4134345963112178E-2</v>
      </c>
      <c r="JL111" s="86">
        <f t="shared" si="145"/>
        <v>0.14250127846273541</v>
      </c>
      <c r="JM111" s="86">
        <f t="shared" si="145"/>
        <v>7.1180711958997878E-3</v>
      </c>
    </row>
    <row r="112" spans="2:273" x14ac:dyDescent="0.25">
      <c r="B112" s="2">
        <v>85</v>
      </c>
      <c r="C112" s="37">
        <v>103.06699999999999</v>
      </c>
      <c r="D112" s="37">
        <v>93.016999999999996</v>
      </c>
      <c r="E112" s="37">
        <v>91.367000000000004</v>
      </c>
      <c r="F112" s="37">
        <v>92.667000000000002</v>
      </c>
      <c r="G112" s="37">
        <v>93.45</v>
      </c>
      <c r="H112" s="37">
        <v>87.417000000000002</v>
      </c>
      <c r="I112" s="37">
        <v>94.344999999999999</v>
      </c>
      <c r="J112" s="37">
        <v>91.516999999999996</v>
      </c>
      <c r="K112" s="37">
        <v>92.206999999999994</v>
      </c>
      <c r="L112" s="37">
        <v>91.516999999999996</v>
      </c>
      <c r="M112" s="37">
        <v>96.259</v>
      </c>
      <c r="N112" s="37">
        <v>98.361999999999995</v>
      </c>
      <c r="O112" s="37">
        <v>98.085999999999999</v>
      </c>
      <c r="P112" s="37">
        <v>103.586</v>
      </c>
      <c r="Q112" s="37">
        <v>99.421000000000006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109.80496306973393</v>
      </c>
      <c r="T112" s="4">
        <f t="shared" si="146"/>
        <v>98.767751980551807</v>
      </c>
      <c r="U112" s="4">
        <f t="shared" si="146"/>
        <v>95.242018789851571</v>
      </c>
      <c r="V112" s="4">
        <f t="shared" si="146"/>
        <v>93.186625956702898</v>
      </c>
      <c r="W112" s="4">
        <f t="shared" si="146"/>
        <v>94.811898899803211</v>
      </c>
      <c r="X112" s="4">
        <f t="shared" si="146"/>
        <v>93.01911485349882</v>
      </c>
      <c r="Y112" s="4">
        <f t="shared" si="146"/>
        <v>94.014544758057028</v>
      </c>
      <c r="Z112" s="4">
        <f t="shared" si="146"/>
        <v>95.11180681086509</v>
      </c>
      <c r="AA112" s="4">
        <f t="shared" si="146"/>
        <v>93.854696086760995</v>
      </c>
      <c r="AB112" s="4">
        <f t="shared" si="146"/>
        <v>96.814001080471272</v>
      </c>
      <c r="AC112" s="4">
        <f t="shared" si="146"/>
        <v>97.72746029049155</v>
      </c>
      <c r="AD112" s="4">
        <f t="shared" si="146"/>
        <v>100.22767278749554</v>
      </c>
      <c r="AE112" s="4">
        <f t="shared" si="146"/>
        <v>102.14885379478785</v>
      </c>
      <c r="AF112" s="4">
        <f t="shared" si="146"/>
        <v>109.17744011664057</v>
      </c>
      <c r="AG112" s="4">
        <f t="shared" si="146"/>
        <v>104.61418530903532</v>
      </c>
      <c r="AI112" s="4">
        <f t="shared" ref="AI112:AW128" si="147">IF(OR($B112 &lt; C$230, $B112 &gt; C$233), 0, C112-S112)</f>
        <v>-6.7379630697339365</v>
      </c>
      <c r="AJ112" s="4">
        <f t="shared" si="147"/>
        <v>-5.7507519805518115</v>
      </c>
      <c r="AK112" s="4">
        <f t="shared" si="147"/>
        <v>-3.8750187898515662</v>
      </c>
      <c r="AL112" s="4">
        <f t="shared" si="147"/>
        <v>-0.51962595670289602</v>
      </c>
      <c r="AM112" s="4">
        <f t="shared" si="147"/>
        <v>-1.361898899803208</v>
      </c>
      <c r="AN112" s="4">
        <f t="shared" si="147"/>
        <v>-5.6021148534988185</v>
      </c>
      <c r="AO112" s="4">
        <f t="shared" si="147"/>
        <v>0.33045524194297116</v>
      </c>
      <c r="AP112" s="4">
        <f t="shared" si="147"/>
        <v>-3.5948068108650943</v>
      </c>
      <c r="AQ112" s="4">
        <f t="shared" si="147"/>
        <v>-1.6476960867610018</v>
      </c>
      <c r="AR112" s="4">
        <f t="shared" si="147"/>
        <v>-5.2970010804712757</v>
      </c>
      <c r="AS112" s="4">
        <f t="shared" si="147"/>
        <v>-1.4684602904915494</v>
      </c>
      <c r="AT112" s="4">
        <f t="shared" si="147"/>
        <v>-1.8656727874955408</v>
      </c>
      <c r="AU112" s="4">
        <f t="shared" si="147"/>
        <v>-4.0628537947878556</v>
      </c>
      <c r="AV112" s="4">
        <f t="shared" si="147"/>
        <v>-5.5914401166405696</v>
      </c>
      <c r="AW112" s="4">
        <f t="shared" si="147"/>
        <v>-5.1931853090353144</v>
      </c>
      <c r="AY112" s="2">
        <f t="shared" si="139"/>
        <v>96.76400357340242</v>
      </c>
      <c r="AZ112" s="2">
        <f t="shared" si="139"/>
        <v>97.050095646150666</v>
      </c>
      <c r="BA112" s="2">
        <f t="shared" si="139"/>
        <v>95.079876451198857</v>
      </c>
      <c r="BB112" s="2">
        <f t="shared" si="139"/>
        <v>92.862987206225938</v>
      </c>
      <c r="BC112" s="2">
        <f t="shared" si="139"/>
        <v>94.793880223610429</v>
      </c>
      <c r="BD112" s="2">
        <f t="shared" si="139"/>
        <v>92.905497435713869</v>
      </c>
      <c r="BE112" s="2">
        <f t="shared" si="139"/>
        <v>93.741942669117492</v>
      </c>
      <c r="BF112" s="2">
        <f t="shared" si="139"/>
        <v>94.834148626585161</v>
      </c>
      <c r="BG112" s="2">
        <f t="shared" si="139"/>
        <v>93.85099545141081</v>
      </c>
      <c r="BH112" s="2">
        <f t="shared" si="139"/>
        <v>96.510779840102032</v>
      </c>
      <c r="BI112" s="2">
        <f t="shared" si="139"/>
        <v>97.679261644100137</v>
      </c>
      <c r="BJ112" s="2">
        <f t="shared" si="139"/>
        <v>100.11570320151876</v>
      </c>
      <c r="BK112" s="2">
        <f t="shared" si="139"/>
        <v>100.61701818466655</v>
      </c>
      <c r="BL112" s="2">
        <f t="shared" si="139"/>
        <v>104.91661573607655</v>
      </c>
      <c r="BM112" s="2">
        <f t="shared" si="139"/>
        <v>104.58337926409345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>
        <f t="shared" si="140"/>
        <v>91.367000000000004</v>
      </c>
      <c r="CH112" s="2">
        <f t="shared" si="140"/>
        <v>92.667000000000002</v>
      </c>
      <c r="CI112" s="2">
        <f t="shared" si="140"/>
        <v>93.45</v>
      </c>
      <c r="CJ112" s="2">
        <f t="shared" si="140"/>
        <v>87.417000000000002</v>
      </c>
      <c r="CK112" s="2">
        <f t="shared" si="140"/>
        <v>94.344999999999999</v>
      </c>
      <c r="CL112" s="2">
        <f t="shared" si="140"/>
        <v>91.516999999999996</v>
      </c>
      <c r="CM112" s="2">
        <f t="shared" si="140"/>
        <v>92.206999999999994</v>
      </c>
      <c r="CN112" s="2">
        <f t="shared" si="140"/>
        <v>91.516999999999996</v>
      </c>
      <c r="CO112" s="2">
        <f t="shared" si="140"/>
        <v>96.259</v>
      </c>
      <c r="CP112" s="2">
        <f t="shared" si="140"/>
        <v>98.361999999999995</v>
      </c>
      <c r="CQ112" s="2" t="str">
        <f t="shared" si="140"/>
        <v/>
      </c>
      <c r="CR112" s="2" t="str">
        <f t="shared" si="140"/>
        <v/>
      </c>
      <c r="CS112" s="2">
        <f t="shared" si="140"/>
        <v>99.421000000000006</v>
      </c>
      <c r="CU112" s="2" t="str">
        <f t="shared" si="110"/>
        <v/>
      </c>
      <c r="CV112" s="2" t="str">
        <f t="shared" si="111"/>
        <v/>
      </c>
      <c r="CW112" s="2">
        <f t="shared" si="112"/>
        <v>91.367000000000004</v>
      </c>
      <c r="CX112" s="2">
        <f t="shared" si="113"/>
        <v>92.667000000000002</v>
      </c>
      <c r="CY112" s="2">
        <f t="shared" si="114"/>
        <v>93.45</v>
      </c>
      <c r="CZ112" s="2">
        <f t="shared" si="115"/>
        <v>87.417000000000002</v>
      </c>
      <c r="DA112" s="2">
        <f t="shared" si="116"/>
        <v>94.344999999999999</v>
      </c>
      <c r="DB112" s="2">
        <f t="shared" si="117"/>
        <v>91.516999999999996</v>
      </c>
      <c r="DC112" s="2">
        <f t="shared" si="118"/>
        <v>92.206999999999994</v>
      </c>
      <c r="DD112" s="2">
        <f t="shared" si="119"/>
        <v>91.516999999999996</v>
      </c>
      <c r="DE112" s="2">
        <f t="shared" si="120"/>
        <v>96.259</v>
      </c>
      <c r="DF112" s="2">
        <f t="shared" si="121"/>
        <v>98.361999999999995</v>
      </c>
      <c r="DG112" s="2" t="str">
        <f t="shared" si="122"/>
        <v/>
      </c>
      <c r="DH112" s="2" t="str">
        <f t="shared" si="123"/>
        <v/>
      </c>
      <c r="DI112" s="2">
        <f t="shared" si="124"/>
        <v>99.421000000000006</v>
      </c>
      <c r="DK112" s="2">
        <f t="shared" ref="DK112:DY128" si="148">BO$228*$B112+BO$229</f>
        <v>113.95463761726077</v>
      </c>
      <c r="DL112" s="2">
        <f t="shared" si="148"/>
        <v>121.47260075865337</v>
      </c>
      <c r="DM112" s="2">
        <f t="shared" si="148"/>
        <v>109.49146996389103</v>
      </c>
      <c r="DN112" s="2">
        <f t="shared" si="148"/>
        <v>120.7742338731444</v>
      </c>
      <c r="DO112" s="2">
        <f t="shared" si="148"/>
        <v>122.50620242914979</v>
      </c>
      <c r="DP112" s="2">
        <f t="shared" si="148"/>
        <v>115.54283783783787</v>
      </c>
      <c r="DQ112" s="2">
        <f t="shared" si="148"/>
        <v>112.57488667614982</v>
      </c>
      <c r="DR112" s="2">
        <f t="shared" si="148"/>
        <v>112.94837142857142</v>
      </c>
      <c r="DS112" s="2">
        <f t="shared" si="148"/>
        <v>116.11247670527671</v>
      </c>
      <c r="DT112" s="2">
        <f t="shared" si="148"/>
        <v>116.24567794937796</v>
      </c>
      <c r="DU112" s="2">
        <f t="shared" si="148"/>
        <v>117.8801978978979</v>
      </c>
      <c r="DV112" s="2">
        <f t="shared" si="148"/>
        <v>123.5402565196776</v>
      </c>
      <c r="DW112" s="2">
        <f t="shared" si="148"/>
        <v>127.01173445378149</v>
      </c>
      <c r="DX112" s="2">
        <f t="shared" si="148"/>
        <v>127.55321947415328</v>
      </c>
      <c r="DY112" s="2">
        <f t="shared" si="148"/>
        <v>119.95044827586206</v>
      </c>
      <c r="EA112" s="2">
        <f t="shared" si="94"/>
        <v>96.481660861684176</v>
      </c>
      <c r="EB112" s="2">
        <f t="shared" si="94"/>
        <v>96.580576785351596</v>
      </c>
      <c r="EC112" s="2">
        <f t="shared" si="94"/>
        <v>94.826144345985711</v>
      </c>
      <c r="ED112" s="2">
        <f t="shared" si="94"/>
        <v>92.349839656564825</v>
      </c>
      <c r="EE112" s="2">
        <f t="shared" si="94"/>
        <v>94.284829816382185</v>
      </c>
      <c r="EF112" s="2">
        <f t="shared" si="94"/>
        <v>92.497396633654944</v>
      </c>
      <c r="EG112" s="2">
        <f t="shared" si="94"/>
        <v>93.383964179752525</v>
      </c>
      <c r="EH112" s="2">
        <f t="shared" si="94"/>
        <v>94.473736224989523</v>
      </c>
      <c r="EI112" s="2">
        <f t="shared" si="94"/>
        <v>93.404278083113709</v>
      </c>
      <c r="EJ112" s="2">
        <f t="shared" si="94"/>
        <v>96.11848505794822</v>
      </c>
      <c r="EK112" s="2">
        <f t="shared" si="94"/>
        <v>97.292555780166353</v>
      </c>
      <c r="EL112" s="2">
        <f t="shared" si="94"/>
        <v>99.676411462479166</v>
      </c>
      <c r="EM112" s="2">
        <f t="shared" si="135"/>
        <v>100.03311679007268</v>
      </c>
      <c r="EN112" s="2">
        <f t="shared" si="135"/>
        <v>104.43221341140561</v>
      </c>
      <c r="EO112" s="2">
        <f t="shared" si="135"/>
        <v>104.2195566885496</v>
      </c>
      <c r="EQ112" s="2">
        <f t="shared" ref="EQ112:FE128" si="149">CU$228*$B112+CU$229</f>
        <v>96.431825048766882</v>
      </c>
      <c r="ER112" s="2">
        <f t="shared" si="149"/>
        <v>96.562940364898552</v>
      </c>
      <c r="ES112" s="2">
        <f t="shared" si="149"/>
        <v>94.99557497751799</v>
      </c>
      <c r="ET112" s="2">
        <f t="shared" si="149"/>
        <v>92.875666535476171</v>
      </c>
      <c r="EU112" s="2">
        <f t="shared" si="149"/>
        <v>94.841042527083317</v>
      </c>
      <c r="EV112" s="2">
        <f t="shared" si="149"/>
        <v>92.728575267618211</v>
      </c>
      <c r="EW112" s="2">
        <f t="shared" si="149"/>
        <v>93.641674336440104</v>
      </c>
      <c r="EX112" s="2">
        <f t="shared" si="149"/>
        <v>94.747326698238894</v>
      </c>
      <c r="EY112" s="2">
        <f t="shared" si="149"/>
        <v>93.795505297102878</v>
      </c>
      <c r="EZ112" s="2">
        <f t="shared" si="149"/>
        <v>96.250762201523585</v>
      </c>
      <c r="FA112" s="2">
        <f t="shared" si="149"/>
        <v>97.402431016793898</v>
      </c>
      <c r="FB112" s="2">
        <f t="shared" si="149"/>
        <v>99.56814235859062</v>
      </c>
      <c r="FC112" s="2">
        <f t="shared" si="149"/>
        <v>99.746595027040229</v>
      </c>
      <c r="FD112" s="2">
        <f t="shared" si="149"/>
        <v>103.78808749097692</v>
      </c>
      <c r="FE112" s="2">
        <f t="shared" si="149"/>
        <v>103.77278006498437</v>
      </c>
      <c r="FG112" s="2">
        <f t="shared" ref="FG112:FU128" si="150">POWER(10,($B112-C$231)/C$229)/(1+POWER(10,($B112-C$231)/C$229))</f>
        <v>0.98383011166633993</v>
      </c>
      <c r="FH112" s="2">
        <f t="shared" si="150"/>
        <v>0.98113332666565312</v>
      </c>
      <c r="FI112" s="2">
        <f t="shared" si="150"/>
        <v>0.98278340259212849</v>
      </c>
      <c r="FJ112" s="2">
        <f t="shared" si="150"/>
        <v>0.98206464219793732</v>
      </c>
      <c r="FK112" s="2">
        <f t="shared" si="150"/>
        <v>0.98207867027686235</v>
      </c>
      <c r="FL112" s="2">
        <f t="shared" si="150"/>
        <v>0.98235424001113492</v>
      </c>
      <c r="FM112" s="2">
        <f t="shared" si="150"/>
        <v>0.98142563261122073</v>
      </c>
      <c r="FN112" s="2">
        <f t="shared" si="150"/>
        <v>0.98058025027151063</v>
      </c>
      <c r="FO112" s="2">
        <f t="shared" si="150"/>
        <v>0.98044647556230791</v>
      </c>
      <c r="FP112" s="2">
        <f t="shared" si="150"/>
        <v>0.98055604588255241</v>
      </c>
      <c r="FQ112" s="2">
        <f t="shared" si="150"/>
        <v>0.98125230543252129</v>
      </c>
      <c r="FR112" s="2">
        <f t="shared" si="150"/>
        <v>0.98156606715635819</v>
      </c>
      <c r="FS112" s="2">
        <f t="shared" si="150"/>
        <v>0.97830683216860281</v>
      </c>
      <c r="FT112" s="2">
        <f t="shared" si="150"/>
        <v>0.9789450529040431</v>
      </c>
      <c r="FU112" s="2">
        <f t="shared" si="150"/>
        <v>0.97678620905626656</v>
      </c>
      <c r="FW112" s="2">
        <f t="shared" si="141"/>
        <v>3.880166987462322E-3</v>
      </c>
      <c r="FX112" s="2">
        <f t="shared" si="141"/>
        <v>6.2838225160428713E-3</v>
      </c>
      <c r="FY112" s="2">
        <f t="shared" si="141"/>
        <v>7.3487195501345534E-3</v>
      </c>
      <c r="FZ112" s="2">
        <f t="shared" si="141"/>
        <v>6.3630620914763734E-3</v>
      </c>
      <c r="GA112" s="2">
        <f t="shared" si="141"/>
        <v>5.9076021315045179E-3</v>
      </c>
      <c r="GB112" s="2">
        <f t="shared" si="141"/>
        <v>6.2569698056174142E-3</v>
      </c>
      <c r="GC112" s="2">
        <f t="shared" si="141"/>
        <v>5.8951669069714375E-3</v>
      </c>
      <c r="GD112" s="2">
        <f t="shared" si="141"/>
        <v>5.9929338820533086E-3</v>
      </c>
      <c r="GE112" s="2">
        <f t="shared" si="141"/>
        <v>6.8810438190560043E-3</v>
      </c>
      <c r="GF112" s="2">
        <f t="shared" si="141"/>
        <v>7.1256986230237018E-3</v>
      </c>
      <c r="GG112" s="2">
        <f t="shared" si="141"/>
        <v>6.6897480136722115E-3</v>
      </c>
      <c r="GH112" s="2">
        <f t="shared" si="141"/>
        <v>5.6597691666750334E-3</v>
      </c>
      <c r="GI112" s="2">
        <f t="shared" si="141"/>
        <v>4.7126830080148922E-3</v>
      </c>
      <c r="GJ112" s="2">
        <f t="shared" si="141"/>
        <v>3.7403164646825993E-3</v>
      </c>
      <c r="GK112" s="2">
        <f t="shared" si="141"/>
        <v>3.024001371822176E-3</v>
      </c>
      <c r="GM112" s="86">
        <f t="shared" si="142"/>
        <v>1.7252588287924752E-15</v>
      </c>
      <c r="GN112" s="86">
        <f t="shared" si="142"/>
        <v>1.8381377329187123E-24</v>
      </c>
      <c r="GO112" s="86">
        <f t="shared" si="142"/>
        <v>8.3439360309373986E-27</v>
      </c>
      <c r="GP112" s="86">
        <f t="shared" si="142"/>
        <v>8.6031823536754816E-34</v>
      </c>
      <c r="GQ112" s="86">
        <f t="shared" si="142"/>
        <v>1.9650539722516998E-47</v>
      </c>
      <c r="GR112" s="86">
        <f t="shared" si="142"/>
        <v>3.1311689465301688E-38</v>
      </c>
      <c r="GS112" s="86">
        <f t="shared" si="142"/>
        <v>7.3711063839326813E-32</v>
      </c>
      <c r="GT112" s="86">
        <f t="shared" si="142"/>
        <v>1.7341771819437865E-24</v>
      </c>
      <c r="GU112" s="86">
        <f t="shared" si="142"/>
        <v>1.175130626401504E-25</v>
      </c>
      <c r="GV112" s="86">
        <f t="shared" si="142"/>
        <v>1.1820123109038282E-32</v>
      </c>
      <c r="GW112" s="86">
        <f t="shared" si="142"/>
        <v>7.0391595393333559E-32</v>
      </c>
      <c r="GX112" s="86">
        <f t="shared" si="142"/>
        <v>8.2554059836420222E-38</v>
      </c>
      <c r="GY112" s="86">
        <f t="shared" si="142"/>
        <v>1.3961714958511613E-26</v>
      </c>
      <c r="GZ112" s="86">
        <f t="shared" si="142"/>
        <v>6.2467495359037039E-17</v>
      </c>
      <c r="HA112" s="86">
        <f t="shared" si="142"/>
        <v>4.904661896754084E-46</v>
      </c>
      <c r="HC112" s="86">
        <f t="shared" si="73"/>
        <v>0.15980905696824571</v>
      </c>
      <c r="HD112" s="86">
        <f t="shared" si="73"/>
        <v>2.9721754649597282E-2</v>
      </c>
      <c r="HE112" s="86">
        <f t="shared" si="73"/>
        <v>3.3263465468316212E-3</v>
      </c>
      <c r="HF112" s="86">
        <f t="shared" si="73"/>
        <v>5.7613085249665639E-3</v>
      </c>
      <c r="HG112" s="86">
        <f t="shared" si="73"/>
        <v>3.2715516767946166E-4</v>
      </c>
      <c r="HH112" s="86">
        <f t="shared" si="73"/>
        <v>2.1095296206238919E-3</v>
      </c>
      <c r="HI112" s="86">
        <f t="shared" si="138"/>
        <v>5.239533150686382E-3</v>
      </c>
      <c r="HJ112" s="86">
        <f t="shared" si="138"/>
        <v>6.014609936899765E-3</v>
      </c>
      <c r="HK112" s="86">
        <f t="shared" si="138"/>
        <v>8.5052367034370126E-5</v>
      </c>
      <c r="HL112" s="86">
        <f t="shared" si="138"/>
        <v>5.9355800493396289E-3</v>
      </c>
      <c r="HM112" s="86">
        <f t="shared" si="138"/>
        <v>1.0945418265975279E-3</v>
      </c>
      <c r="HN112" s="86">
        <f t="shared" si="138"/>
        <v>2.4449694203620364E-3</v>
      </c>
      <c r="HO112" s="86">
        <f t="shared" si="138"/>
        <v>2.7661453018246983E-2</v>
      </c>
      <c r="HP112" s="86">
        <f t="shared" si="138"/>
        <v>6.9241853632287603E-2</v>
      </c>
      <c r="HQ112" s="86">
        <f t="shared" si="138"/>
        <v>9.90349934653395E-4</v>
      </c>
      <c r="HS112" s="86">
        <f t="shared" si="143"/>
        <v>5.5491909271849532E-17</v>
      </c>
      <c r="HT112" s="86">
        <f t="shared" si="143"/>
        <v>3.8413076511910636E-16</v>
      </c>
      <c r="HU112" s="86">
        <f t="shared" si="143"/>
        <v>4.8889548991205595E-16</v>
      </c>
      <c r="HV112" s="86">
        <f t="shared" si="143"/>
        <v>3.9003065143861274E-17</v>
      </c>
      <c r="HW112" s="86">
        <f t="shared" si="143"/>
        <v>1.6853178068198641E-18</v>
      </c>
      <c r="HX112" s="86">
        <f t="shared" si="143"/>
        <v>7.3050881665543317E-18</v>
      </c>
      <c r="HY112" s="86">
        <f t="shared" si="143"/>
        <v>6.7759807933847536E-19</v>
      </c>
      <c r="HZ112" s="86">
        <f t="shared" si="143"/>
        <v>2.104170702083663E-18</v>
      </c>
      <c r="IA112" s="86">
        <f t="shared" si="143"/>
        <v>1.483180513602931E-18</v>
      </c>
      <c r="IB112" s="86">
        <f t="shared" si="143"/>
        <v>3.0772832814945216E-19</v>
      </c>
      <c r="IC112" s="86">
        <f t="shared" si="143"/>
        <v>9.955370060775922E-18</v>
      </c>
      <c r="ID112" s="86">
        <f t="shared" si="143"/>
        <v>1.0095044443587482E-18</v>
      </c>
      <c r="IE112" s="86">
        <f t="shared" si="143"/>
        <v>3.2810087316329777E-22</v>
      </c>
      <c r="IF112" s="86">
        <f t="shared" si="143"/>
        <v>1.2821142489153114E-9</v>
      </c>
      <c r="IG112" s="86">
        <f t="shared" si="143"/>
        <v>3.3189310672049732E-7</v>
      </c>
      <c r="II112" s="86">
        <f t="shared" si="144"/>
        <v>2.3532307229503111E-84</v>
      </c>
      <c r="IJ112" s="86">
        <f t="shared" si="144"/>
        <v>1.296757040943051E-86</v>
      </c>
      <c r="IK112" s="86">
        <f t="shared" si="144"/>
        <v>1.4050802049866603E-85</v>
      </c>
      <c r="IL112" s="86">
        <f t="shared" si="144"/>
        <v>3.0098696476834222E-90</v>
      </c>
      <c r="IM112" s="86">
        <f t="shared" si="144"/>
        <v>4.305755157464595E-98</v>
      </c>
      <c r="IN112" s="86">
        <f t="shared" si="144"/>
        <v>3.9904070038878726E-97</v>
      </c>
      <c r="IO112" s="86">
        <f t="shared" si="144"/>
        <v>4.7816752854413558E-103</v>
      </c>
      <c r="IP112" s="86">
        <f t="shared" si="144"/>
        <v>6.1408926205945743E-104</v>
      </c>
      <c r="IQ112" s="86">
        <f t="shared" si="144"/>
        <v>3.0281832150078344E-103</v>
      </c>
      <c r="IR112" s="86">
        <f t="shared" si="144"/>
        <v>3.3172982182237581E-99</v>
      </c>
      <c r="IS112" s="86">
        <f t="shared" si="144"/>
        <v>1.1283189633836281E-97</v>
      </c>
      <c r="IT112" s="86">
        <f t="shared" si="144"/>
        <v>1.56629617820968E-102</v>
      </c>
      <c r="IU112" s="86">
        <f t="shared" si="144"/>
        <v>5.5918523140888495E-118</v>
      </c>
      <c r="IV112" s="86">
        <f t="shared" si="144"/>
        <v>7.175374189079895E-59</v>
      </c>
      <c r="IW112" s="86">
        <f t="shared" si="144"/>
        <v>2.4678616019365252E-29</v>
      </c>
      <c r="IY112" s="86">
        <f t="shared" si="145"/>
        <v>0.15980905696824749</v>
      </c>
      <c r="IZ112" s="86">
        <f t="shared" si="145"/>
        <v>2.9721754649597667E-2</v>
      </c>
      <c r="JA112" s="86">
        <f t="shared" si="145"/>
        <v>3.32634654683211E-3</v>
      </c>
      <c r="JB112" s="86">
        <f t="shared" si="145"/>
        <v>5.7613085249666029E-3</v>
      </c>
      <c r="JC112" s="86">
        <f t="shared" si="145"/>
        <v>3.2715516767946334E-4</v>
      </c>
      <c r="JD112" s="86">
        <f t="shared" si="145"/>
        <v>2.1095296206238992E-3</v>
      </c>
      <c r="JE112" s="86">
        <f t="shared" si="145"/>
        <v>5.2395331506863829E-3</v>
      </c>
      <c r="JF112" s="86">
        <f t="shared" si="145"/>
        <v>6.0146099368997667E-3</v>
      </c>
      <c r="JG112" s="86">
        <f t="shared" si="145"/>
        <v>8.5052367034371603E-5</v>
      </c>
      <c r="JH112" s="86">
        <f t="shared" si="145"/>
        <v>5.9355800493396289E-3</v>
      </c>
      <c r="JI112" s="86">
        <f t="shared" si="145"/>
        <v>1.0945418265975379E-3</v>
      </c>
      <c r="JJ112" s="86">
        <f t="shared" si="145"/>
        <v>2.4449694203620372E-3</v>
      </c>
      <c r="JK112" s="86">
        <f t="shared" si="145"/>
        <v>2.7661453018246983E-2</v>
      </c>
      <c r="JL112" s="86">
        <f t="shared" si="145"/>
        <v>6.9241854914401921E-2</v>
      </c>
      <c r="JM112" s="86">
        <f t="shared" si="145"/>
        <v>9.9068182776011543E-4</v>
      </c>
    </row>
    <row r="113" spans="2:273" x14ac:dyDescent="0.25">
      <c r="B113" s="2">
        <v>86</v>
      </c>
      <c r="C113" s="37">
        <v>94.55</v>
      </c>
      <c r="D113" s="37">
        <v>92.266999999999996</v>
      </c>
      <c r="E113" s="37">
        <v>90.882999999999996</v>
      </c>
      <c r="F113" s="37">
        <v>89.216999999999999</v>
      </c>
      <c r="G113" s="37">
        <v>91.882999999999996</v>
      </c>
      <c r="H113" s="37">
        <v>90.95</v>
      </c>
      <c r="I113" s="37">
        <v>92.655000000000001</v>
      </c>
      <c r="J113" s="37">
        <v>92.052000000000007</v>
      </c>
      <c r="K113" s="37">
        <v>91.620999999999995</v>
      </c>
      <c r="L113" s="37">
        <v>92.602999999999994</v>
      </c>
      <c r="M113" s="37">
        <v>97.241</v>
      </c>
      <c r="N113" s="37">
        <v>98.947999999999993</v>
      </c>
      <c r="O113" s="37">
        <v>95.655000000000001</v>
      </c>
      <c r="P113" s="37">
        <v>99.534000000000006</v>
      </c>
      <c r="Q113" s="37">
        <v>104.509</v>
      </c>
      <c r="S113" s="4">
        <f t="shared" si="146"/>
        <v>102.04285523395077</v>
      </c>
      <c r="T113" s="4">
        <f t="shared" si="146"/>
        <v>97.369628557252696</v>
      </c>
      <c r="U113" s="4">
        <f t="shared" si="146"/>
        <v>95.018934100259742</v>
      </c>
      <c r="V113" s="4">
        <f t="shared" si="146"/>
        <v>92.849559615958967</v>
      </c>
      <c r="W113" s="4">
        <f t="shared" si="146"/>
        <v>94.707828419891356</v>
      </c>
      <c r="X113" s="4">
        <f t="shared" si="146"/>
        <v>92.835426656268197</v>
      </c>
      <c r="Y113" s="4">
        <f t="shared" si="146"/>
        <v>93.716961366302698</v>
      </c>
      <c r="Z113" s="4">
        <f t="shared" si="146"/>
        <v>94.791739922043348</v>
      </c>
      <c r="AA113" s="4">
        <f t="shared" si="146"/>
        <v>93.785587328107979</v>
      </c>
      <c r="AB113" s="4">
        <f t="shared" si="146"/>
        <v>96.514706660830726</v>
      </c>
      <c r="AC113" s="4">
        <f t="shared" si="146"/>
        <v>97.588615473441209</v>
      </c>
      <c r="AD113" s="4">
        <f t="shared" si="146"/>
        <v>100.00057521019441</v>
      </c>
      <c r="AE113" s="4">
        <f t="shared" si="146"/>
        <v>100.85013171880503</v>
      </c>
      <c r="AF113" s="4">
        <f t="shared" si="146"/>
        <v>106.19439774563162</v>
      </c>
      <c r="AG113" s="4">
        <f t="shared" si="146"/>
        <v>104.42004511932558</v>
      </c>
      <c r="AI113" s="4">
        <f t="shared" si="147"/>
        <v>-7.4928552339507775</v>
      </c>
      <c r="AJ113" s="4">
        <f t="shared" si="147"/>
        <v>-5.1026285572527001</v>
      </c>
      <c r="AK113" s="4">
        <f t="shared" si="147"/>
        <v>-4.1359341002597461</v>
      </c>
      <c r="AL113" s="4">
        <f t="shared" si="147"/>
        <v>-3.6325596159589679</v>
      </c>
      <c r="AM113" s="4">
        <f t="shared" si="147"/>
        <v>-2.8248284198913609</v>
      </c>
      <c r="AN113" s="4">
        <f t="shared" si="147"/>
        <v>-1.8854266562681943</v>
      </c>
      <c r="AO113" s="4">
        <f t="shared" si="147"/>
        <v>-1.0619613663026968</v>
      </c>
      <c r="AP113" s="4">
        <f t="shared" si="147"/>
        <v>-2.7397399220433414</v>
      </c>
      <c r="AQ113" s="4">
        <f t="shared" si="147"/>
        <v>-2.1645873281079844</v>
      </c>
      <c r="AR113" s="4">
        <f t="shared" si="147"/>
        <v>-3.9117066608307312</v>
      </c>
      <c r="AS113" s="4">
        <f t="shared" si="147"/>
        <v>-0.34761547344120913</v>
      </c>
      <c r="AT113" s="4">
        <f t="shared" si="147"/>
        <v>-1.0525752101944192</v>
      </c>
      <c r="AU113" s="4">
        <f t="shared" si="147"/>
        <v>-5.1951317188050297</v>
      </c>
      <c r="AV113" s="4">
        <f t="shared" si="147"/>
        <v>-6.660397745631613</v>
      </c>
      <c r="AW113" s="4">
        <f t="shared" si="147"/>
        <v>8.8954880674421588E-2</v>
      </c>
      <c r="AY113" s="2">
        <f t="shared" si="139"/>
        <v>96.650584715721266</v>
      </c>
      <c r="AZ113" s="2">
        <f t="shared" si="139"/>
        <v>96.926555478125152</v>
      </c>
      <c r="BA113" s="2">
        <f t="shared" si="139"/>
        <v>94.995832818107402</v>
      </c>
      <c r="BB113" s="2">
        <f t="shared" si="139"/>
        <v>92.801192665524837</v>
      </c>
      <c r="BC113" s="2">
        <f t="shared" si="139"/>
        <v>94.707044497844194</v>
      </c>
      <c r="BD113" s="2">
        <f t="shared" si="139"/>
        <v>92.822967228032752</v>
      </c>
      <c r="BE113" s="2">
        <f t="shared" si="139"/>
        <v>93.675646993062415</v>
      </c>
      <c r="BF113" s="2">
        <f t="shared" si="139"/>
        <v>94.742811616812048</v>
      </c>
      <c r="BG113" s="2">
        <f t="shared" si="139"/>
        <v>93.785445876892723</v>
      </c>
      <c r="BH113" s="2">
        <f t="shared" si="139"/>
        <v>96.463284040848507</v>
      </c>
      <c r="BI113" s="2">
        <f t="shared" si="139"/>
        <v>97.583248050853598</v>
      </c>
      <c r="BJ113" s="2">
        <f t="shared" si="139"/>
        <v>99.986213246318428</v>
      </c>
      <c r="BK113" s="2">
        <f t="shared" si="139"/>
        <v>100.47463330854005</v>
      </c>
      <c r="BL113" s="2">
        <f t="shared" si="139"/>
        <v>104.72708133986708</v>
      </c>
      <c r="BM113" s="2">
        <f t="shared" si="139"/>
        <v>104.41733816214972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92.266999999999996</v>
      </c>
      <c r="CG113" s="2">
        <f t="shared" si="140"/>
        <v>90.882999999999996</v>
      </c>
      <c r="CH113" s="2">
        <f t="shared" si="140"/>
        <v>89.216999999999999</v>
      </c>
      <c r="CI113" s="2">
        <f t="shared" si="140"/>
        <v>91.882999999999996</v>
      </c>
      <c r="CJ113" s="2">
        <f t="shared" si="140"/>
        <v>90.95</v>
      </c>
      <c r="CK113" s="2">
        <f t="shared" si="140"/>
        <v>92.655000000000001</v>
      </c>
      <c r="CL113" s="2">
        <f t="shared" si="140"/>
        <v>92.052000000000007</v>
      </c>
      <c r="CM113" s="2">
        <f t="shared" si="140"/>
        <v>91.620999999999995</v>
      </c>
      <c r="CN113" s="2">
        <f t="shared" si="140"/>
        <v>92.602999999999994</v>
      </c>
      <c r="CO113" s="2">
        <f t="shared" si="140"/>
        <v>97.241</v>
      </c>
      <c r="CP113" s="2">
        <f t="shared" si="140"/>
        <v>98.947999999999993</v>
      </c>
      <c r="CQ113" s="2">
        <f t="shared" si="140"/>
        <v>95.655000000000001</v>
      </c>
      <c r="CR113" s="2" t="str">
        <f t="shared" si="140"/>
        <v/>
      </c>
      <c r="CS113" s="2">
        <f t="shared" si="140"/>
        <v>104.509</v>
      </c>
      <c r="CU113" s="2" t="str">
        <f t="shared" si="110"/>
        <v/>
      </c>
      <c r="CV113" s="2">
        <f t="shared" si="111"/>
        <v>92.266999999999996</v>
      </c>
      <c r="CW113" s="2">
        <f t="shared" si="112"/>
        <v>90.882999999999996</v>
      </c>
      <c r="CX113" s="2">
        <f t="shared" si="113"/>
        <v>89.216999999999999</v>
      </c>
      <c r="CY113" s="2">
        <f t="shared" si="114"/>
        <v>91.882999999999996</v>
      </c>
      <c r="CZ113" s="2">
        <f t="shared" si="115"/>
        <v>90.95</v>
      </c>
      <c r="DA113" s="2">
        <f t="shared" si="116"/>
        <v>92.655000000000001</v>
      </c>
      <c r="DB113" s="2">
        <f t="shared" si="117"/>
        <v>92.052000000000007</v>
      </c>
      <c r="DC113" s="2">
        <f t="shared" si="118"/>
        <v>91.620999999999995</v>
      </c>
      <c r="DD113" s="2">
        <f t="shared" si="119"/>
        <v>92.602999999999994</v>
      </c>
      <c r="DE113" s="2">
        <f t="shared" si="120"/>
        <v>97.241</v>
      </c>
      <c r="DF113" s="2">
        <f t="shared" si="121"/>
        <v>98.947999999999993</v>
      </c>
      <c r="DG113" s="2">
        <f t="shared" si="122"/>
        <v>95.655000000000001</v>
      </c>
      <c r="DH113" s="2" t="str">
        <f t="shared" si="123"/>
        <v/>
      </c>
      <c r="DI113" s="2">
        <f t="shared" si="124"/>
        <v>104.509</v>
      </c>
      <c r="DK113" s="2">
        <f t="shared" si="148"/>
        <v>114.13831529080674</v>
      </c>
      <c r="DL113" s="2">
        <f t="shared" si="148"/>
        <v>121.75994523470837</v>
      </c>
      <c r="DM113" s="2">
        <f t="shared" si="148"/>
        <v>109.62758387132072</v>
      </c>
      <c r="DN113" s="2">
        <f t="shared" si="148"/>
        <v>121.08191686909581</v>
      </c>
      <c r="DO113" s="2">
        <f t="shared" si="148"/>
        <v>122.81017408906882</v>
      </c>
      <c r="DP113" s="2">
        <f t="shared" si="148"/>
        <v>115.76321621621625</v>
      </c>
      <c r="DQ113" s="2">
        <f t="shared" si="148"/>
        <v>112.75241536273114</v>
      </c>
      <c r="DR113" s="2">
        <f t="shared" si="148"/>
        <v>113.11805714285714</v>
      </c>
      <c r="DS113" s="2">
        <f t="shared" si="148"/>
        <v>116.34536061776062</v>
      </c>
      <c r="DT113" s="2">
        <f t="shared" si="148"/>
        <v>116.4254197769198</v>
      </c>
      <c r="DU113" s="2">
        <f t="shared" si="148"/>
        <v>118.09601051051051</v>
      </c>
      <c r="DV113" s="2">
        <f t="shared" si="148"/>
        <v>123.8073051209104</v>
      </c>
      <c r="DW113" s="2">
        <f t="shared" si="148"/>
        <v>127.31802352941173</v>
      </c>
      <c r="DX113" s="2">
        <f t="shared" si="148"/>
        <v>127.8484661319073</v>
      </c>
      <c r="DY113" s="2">
        <f t="shared" si="148"/>
        <v>120.1650369458128</v>
      </c>
      <c r="EA113" s="2">
        <f t="shared" si="94"/>
        <v>96.388656066970057</v>
      </c>
      <c r="EB113" s="2">
        <f t="shared" si="94"/>
        <v>96.49115750430235</v>
      </c>
      <c r="EC113" s="2">
        <f t="shared" si="94"/>
        <v>94.760774683869045</v>
      </c>
      <c r="ED113" s="2">
        <f t="shared" si="94"/>
        <v>92.326668410762124</v>
      </c>
      <c r="EE113" s="2">
        <f t="shared" si="94"/>
        <v>94.235923099268433</v>
      </c>
      <c r="EF113" s="2">
        <f t="shared" si="94"/>
        <v>92.445651749054278</v>
      </c>
      <c r="EG113" s="2">
        <f t="shared" si="94"/>
        <v>93.344784195672631</v>
      </c>
      <c r="EH113" s="2">
        <f t="shared" si="94"/>
        <v>94.409206814047877</v>
      </c>
      <c r="EI113" s="2">
        <f t="shared" si="94"/>
        <v>93.372324000336519</v>
      </c>
      <c r="EJ113" s="2">
        <f t="shared" si="94"/>
        <v>96.101296766406108</v>
      </c>
      <c r="EK113" s="2">
        <f t="shared" si="94"/>
        <v>97.225056347171574</v>
      </c>
      <c r="EL113" s="2">
        <f t="shared" si="94"/>
        <v>99.578853057384734</v>
      </c>
      <c r="EM113" s="2">
        <f t="shared" si="135"/>
        <v>99.93319998628823</v>
      </c>
      <c r="EN113" s="2">
        <f t="shared" si="135"/>
        <v>104.27610102158408</v>
      </c>
      <c r="EO113" s="2">
        <f t="shared" si="135"/>
        <v>104.07742050112542</v>
      </c>
      <c r="EQ113" s="2">
        <f t="shared" si="149"/>
        <v>96.341502647345678</v>
      </c>
      <c r="ER113" s="2">
        <f t="shared" si="149"/>
        <v>96.474428280003494</v>
      </c>
      <c r="ES113" s="2">
        <f t="shared" si="149"/>
        <v>94.918430800359715</v>
      </c>
      <c r="ET113" s="2">
        <f t="shared" si="149"/>
        <v>92.817768472424092</v>
      </c>
      <c r="EU113" s="2">
        <f t="shared" si="149"/>
        <v>94.753921614186012</v>
      </c>
      <c r="EV113" s="2">
        <f t="shared" si="149"/>
        <v>92.661429358306677</v>
      </c>
      <c r="EW113" s="2">
        <f t="shared" si="149"/>
        <v>93.586083988302221</v>
      </c>
      <c r="EX113" s="2">
        <f t="shared" si="149"/>
        <v>94.665746220850366</v>
      </c>
      <c r="EY113" s="2">
        <f t="shared" si="149"/>
        <v>93.735331764012784</v>
      </c>
      <c r="EZ113" s="2">
        <f t="shared" si="149"/>
        <v>96.22424619319186</v>
      </c>
      <c r="FA113" s="2">
        <f t="shared" si="149"/>
        <v>97.327150232448986</v>
      </c>
      <c r="FB113" s="2">
        <f t="shared" si="149"/>
        <v>99.477440267463265</v>
      </c>
      <c r="FC113" s="2">
        <f t="shared" si="149"/>
        <v>99.663069190420046</v>
      </c>
      <c r="FD113" s="2">
        <f t="shared" si="149"/>
        <v>103.66523145843701</v>
      </c>
      <c r="FE113" s="2">
        <f t="shared" si="149"/>
        <v>103.66289590686694</v>
      </c>
      <c r="FG113" s="2">
        <f t="shared" si="150"/>
        <v>0.98523187485071262</v>
      </c>
      <c r="FH113" s="2">
        <f t="shared" si="150"/>
        <v>0.98276477786622185</v>
      </c>
      <c r="FI113" s="2">
        <f t="shared" si="150"/>
        <v>0.98427445432762606</v>
      </c>
      <c r="FJ113" s="2">
        <f t="shared" si="150"/>
        <v>0.98361690483450714</v>
      </c>
      <c r="FK113" s="2">
        <f t="shared" si="150"/>
        <v>0.9836297390545663</v>
      </c>
      <c r="FL113" s="2">
        <f t="shared" si="150"/>
        <v>0.98388185000783146</v>
      </c>
      <c r="FM113" s="2">
        <f t="shared" si="150"/>
        <v>0.98303224447485349</v>
      </c>
      <c r="FN113" s="2">
        <f t="shared" si="150"/>
        <v>0.98225866263938477</v>
      </c>
      <c r="FO113" s="2">
        <f t="shared" si="150"/>
        <v>0.98213623919685522</v>
      </c>
      <c r="FP113" s="2">
        <f t="shared" si="150"/>
        <v>0.98223651229406739</v>
      </c>
      <c r="FQ113" s="2">
        <f t="shared" si="150"/>
        <v>0.98287364781527808</v>
      </c>
      <c r="FR113" s="2">
        <f t="shared" si="150"/>
        <v>0.98316074038661039</v>
      </c>
      <c r="FS113" s="2">
        <f t="shared" si="150"/>
        <v>0.98017775982670685</v>
      </c>
      <c r="FT113" s="2">
        <f t="shared" si="150"/>
        <v>0.98076201960692577</v>
      </c>
      <c r="FU113" s="2">
        <f t="shared" si="150"/>
        <v>0.97878543898100256</v>
      </c>
      <c r="FW113" s="2">
        <f t="shared" si="141"/>
        <v>4.2529264097164636E-3</v>
      </c>
      <c r="FX113" s="2">
        <f t="shared" si="141"/>
        <v>6.8858997877120588E-3</v>
      </c>
      <c r="FY113" s="2">
        <f t="shared" si="141"/>
        <v>8.0520019577136927E-3</v>
      </c>
      <c r="FZ113" s="2">
        <f t="shared" si="141"/>
        <v>6.9726783394200749E-3</v>
      </c>
      <c r="GA113" s="2">
        <f t="shared" si="141"/>
        <v>6.473867117064035E-3</v>
      </c>
      <c r="GB113" s="2">
        <f t="shared" si="141"/>
        <v>6.856491967889739E-3</v>
      </c>
      <c r="GC113" s="2">
        <f t="shared" si="141"/>
        <v>6.4602476775045088E-3</v>
      </c>
      <c r="GD113" s="2">
        <f t="shared" si="141"/>
        <v>6.5673241881699261E-3</v>
      </c>
      <c r="GE113" s="2">
        <f t="shared" si="141"/>
        <v>7.5399089896776798E-3</v>
      </c>
      <c r="GF113" s="2">
        <f t="shared" si="141"/>
        <v>7.8078055048616726E-3</v>
      </c>
      <c r="GG113" s="2">
        <f t="shared" si="141"/>
        <v>7.3304316654424686E-3</v>
      </c>
      <c r="GH113" s="2">
        <f t="shared" si="141"/>
        <v>6.2024266866015426E-3</v>
      </c>
      <c r="GI113" s="2">
        <f t="shared" si="141"/>
        <v>5.1650057844740572E-3</v>
      </c>
      <c r="GJ113" s="2">
        <f t="shared" si="141"/>
        <v>4.0996960380466152E-3</v>
      </c>
      <c r="GK113" s="2">
        <f t="shared" si="141"/>
        <v>3.3147844802833455E-3</v>
      </c>
      <c r="GM113" s="86">
        <f t="shared" si="142"/>
        <v>1.1942327166843973E-16</v>
      </c>
      <c r="GN113" s="86">
        <f t="shared" si="142"/>
        <v>2.7868460881619521E-26</v>
      </c>
      <c r="GO113" s="86">
        <f t="shared" si="142"/>
        <v>9.3627683720819545E-29</v>
      </c>
      <c r="GP113" s="86">
        <f t="shared" si="142"/>
        <v>2.4466033399796623E-36</v>
      </c>
      <c r="GQ113" s="86">
        <f t="shared" si="142"/>
        <v>5.1372335996231988E-51</v>
      </c>
      <c r="GR113" s="86">
        <f t="shared" si="142"/>
        <v>4.654124082805504E-41</v>
      </c>
      <c r="GS113" s="86">
        <f t="shared" si="142"/>
        <v>3.3780716851842829E-34</v>
      </c>
      <c r="GT113" s="86">
        <f t="shared" si="142"/>
        <v>2.9710231026327381E-26</v>
      </c>
      <c r="GU113" s="86">
        <f t="shared" si="142"/>
        <v>1.6315941562993683E-27</v>
      </c>
      <c r="GV113" s="86">
        <f t="shared" si="142"/>
        <v>4.1631502676840141E-35</v>
      </c>
      <c r="GW113" s="86">
        <f t="shared" si="142"/>
        <v>3.2259939636425783E-34</v>
      </c>
      <c r="GX113" s="86">
        <f t="shared" si="142"/>
        <v>1.2839504076115138E-40</v>
      </c>
      <c r="GY113" s="86">
        <f t="shared" si="142"/>
        <v>1.5544187125882045E-28</v>
      </c>
      <c r="GZ113" s="86">
        <f t="shared" si="142"/>
        <v>4.0268588438076729E-18</v>
      </c>
      <c r="HA113" s="86">
        <f t="shared" si="142"/>
        <v>2.1197233498251706E-49</v>
      </c>
      <c r="HC113" s="86">
        <f t="shared" si="73"/>
        <v>7.5952032222381977E-2</v>
      </c>
      <c r="HD113" s="86">
        <f t="shared" si="73"/>
        <v>9.1983304257314373E-3</v>
      </c>
      <c r="HE113" s="86">
        <f t="shared" si="73"/>
        <v>5.8173646048032999E-4</v>
      </c>
      <c r="HF113" s="86">
        <f t="shared" si="73"/>
        <v>1.0476699263179811E-3</v>
      </c>
      <c r="HG113" s="86">
        <f t="shared" si="73"/>
        <v>1.7439413064215001E-5</v>
      </c>
      <c r="HH113" s="86">
        <f t="shared" si="73"/>
        <v>2.8568389671536901E-4</v>
      </c>
      <c r="HI113" s="86">
        <f t="shared" si="138"/>
        <v>9.8531513530930983E-4</v>
      </c>
      <c r="HJ113" s="86">
        <f t="shared" si="138"/>
        <v>1.3274248709995019E-3</v>
      </c>
      <c r="HK113" s="86">
        <f t="shared" si="138"/>
        <v>4.112654318878192E-6</v>
      </c>
      <c r="HL113" s="86">
        <f t="shared" si="138"/>
        <v>1.2627398907825139E-3</v>
      </c>
      <c r="HM113" s="86">
        <f t="shared" si="138"/>
        <v>1.534412635925281E-4</v>
      </c>
      <c r="HN113" s="86">
        <f t="shared" si="138"/>
        <v>3.9036443227378998E-4</v>
      </c>
      <c r="HO113" s="86">
        <f t="shared" si="138"/>
        <v>8.3787624731927763E-3</v>
      </c>
      <c r="HP113" s="86">
        <f t="shared" si="138"/>
        <v>2.8593534019668639E-2</v>
      </c>
      <c r="HQ113" s="86">
        <f t="shared" si="138"/>
        <v>9.3386891697630044E-5</v>
      </c>
      <c r="HS113" s="86">
        <f t="shared" si="143"/>
        <v>4.800460380475457E-16</v>
      </c>
      <c r="HT113" s="86">
        <f t="shared" si="143"/>
        <v>3.9361919150637149E-15</v>
      </c>
      <c r="HU113" s="86">
        <f t="shared" si="143"/>
        <v>5.2692456691446904E-15</v>
      </c>
      <c r="HV113" s="86">
        <f t="shared" si="143"/>
        <v>4.5657922667648538E-16</v>
      </c>
      <c r="HW113" s="86">
        <f t="shared" si="143"/>
        <v>2.3517090802475934E-17</v>
      </c>
      <c r="HX113" s="86">
        <f t="shared" si="143"/>
        <v>9.8570899751310715E-17</v>
      </c>
      <c r="HY113" s="86">
        <f t="shared" si="143"/>
        <v>1.0407045589572449E-17</v>
      </c>
      <c r="HZ113" s="86">
        <f t="shared" si="143"/>
        <v>3.1724207356540715E-17</v>
      </c>
      <c r="IA113" s="86">
        <f t="shared" si="143"/>
        <v>2.4166303241378443E-17</v>
      </c>
      <c r="IB113" s="86">
        <f t="shared" si="143"/>
        <v>5.1069490433757327E-18</v>
      </c>
      <c r="IC113" s="86">
        <f t="shared" si="143"/>
        <v>1.3856680351920216E-16</v>
      </c>
      <c r="ID113" s="86">
        <f t="shared" si="143"/>
        <v>1.4874087107847389E-17</v>
      </c>
      <c r="IE113" s="86">
        <f t="shared" si="143"/>
        <v>6.9778457141200266E-21</v>
      </c>
      <c r="IF113" s="86">
        <f t="shared" si="143"/>
        <v>3.9628182768603086E-9</v>
      </c>
      <c r="IG113" s="86">
        <f t="shared" si="143"/>
        <v>7.2094406221502441E-7</v>
      </c>
      <c r="II113" s="86">
        <f t="shared" si="144"/>
        <v>1.2212343497103401E-81</v>
      </c>
      <c r="IJ113" s="86">
        <f t="shared" si="144"/>
        <v>1.4677357163071411E-83</v>
      </c>
      <c r="IK113" s="86">
        <f t="shared" si="144"/>
        <v>1.8209039796460158E-82</v>
      </c>
      <c r="IL113" s="86">
        <f t="shared" si="144"/>
        <v>4.6870724116825491E-87</v>
      </c>
      <c r="IM113" s="86">
        <f t="shared" si="144"/>
        <v>1.1455566036766347E-94</v>
      </c>
      <c r="IN113" s="86">
        <f t="shared" si="144"/>
        <v>1.0713854367474266E-93</v>
      </c>
      <c r="IO113" s="86">
        <f t="shared" si="144"/>
        <v>1.9017095473583173E-99</v>
      </c>
      <c r="IP113" s="86">
        <f t="shared" si="144"/>
        <v>2.6984259762971189E-100</v>
      </c>
      <c r="IQ113" s="86">
        <f t="shared" si="144"/>
        <v>1.5835563873061664E-99</v>
      </c>
      <c r="IR113" s="86">
        <f t="shared" si="144"/>
        <v>1.3076477783867336E-95</v>
      </c>
      <c r="IS113" s="86">
        <f t="shared" si="144"/>
        <v>3.5242832848531677E-94</v>
      </c>
      <c r="IT113" s="86">
        <f t="shared" si="144"/>
        <v>5.5974186026360514E-99</v>
      </c>
      <c r="IU113" s="86">
        <f t="shared" si="144"/>
        <v>5.075830467094487E-114</v>
      </c>
      <c r="IV113" s="86">
        <f t="shared" si="144"/>
        <v>5.2744954866678316E-57</v>
      </c>
      <c r="IW113" s="86">
        <f t="shared" si="144"/>
        <v>1.838626458459396E-28</v>
      </c>
      <c r="IY113" s="86">
        <f t="shared" si="145"/>
        <v>7.5952032222382587E-2</v>
      </c>
      <c r="IZ113" s="86">
        <f t="shared" si="145"/>
        <v>9.1983304257353734E-3</v>
      </c>
      <c r="JA113" s="86">
        <f t="shared" si="145"/>
        <v>5.8173646048559921E-4</v>
      </c>
      <c r="JB113" s="86">
        <f t="shared" si="145"/>
        <v>1.0476699263184377E-3</v>
      </c>
      <c r="JC113" s="86">
        <f t="shared" si="145"/>
        <v>1.7439413064238518E-5</v>
      </c>
      <c r="JD113" s="86">
        <f t="shared" si="145"/>
        <v>2.8568389671546757E-4</v>
      </c>
      <c r="JE113" s="86">
        <f t="shared" si="145"/>
        <v>9.8531513530932023E-4</v>
      </c>
      <c r="JF113" s="86">
        <f t="shared" si="145"/>
        <v>1.3274248709995336E-3</v>
      </c>
      <c r="JG113" s="86">
        <f t="shared" si="145"/>
        <v>4.1126543189023587E-6</v>
      </c>
      <c r="JH113" s="86">
        <f t="shared" si="145"/>
        <v>1.2627398907825191E-3</v>
      </c>
      <c r="JI113" s="86">
        <f t="shared" si="145"/>
        <v>1.5344126359266667E-4</v>
      </c>
      <c r="JJ113" s="86">
        <f t="shared" si="145"/>
        <v>3.9036443227380484E-4</v>
      </c>
      <c r="JK113" s="86">
        <f t="shared" si="145"/>
        <v>8.3787624731927763E-3</v>
      </c>
      <c r="JL113" s="86">
        <f t="shared" si="145"/>
        <v>2.859353798248692E-2</v>
      </c>
      <c r="JM113" s="86">
        <f t="shared" si="145"/>
        <v>9.4107835759845064E-5</v>
      </c>
    </row>
    <row r="114" spans="2:273" x14ac:dyDescent="0.25">
      <c r="B114" s="2">
        <v>87</v>
      </c>
      <c r="C114" s="37">
        <v>92.966999999999999</v>
      </c>
      <c r="D114" s="37">
        <v>92.832999999999998</v>
      </c>
      <c r="E114" s="37">
        <v>94.983000000000004</v>
      </c>
      <c r="F114" s="37">
        <v>92.466999999999999</v>
      </c>
      <c r="G114" s="37">
        <v>94.683000000000007</v>
      </c>
      <c r="H114" s="37">
        <v>90.582999999999998</v>
      </c>
      <c r="I114" s="37">
        <v>92.671999999999997</v>
      </c>
      <c r="J114" s="37">
        <v>90.328000000000003</v>
      </c>
      <c r="K114" s="37">
        <v>91.741</v>
      </c>
      <c r="L114" s="37">
        <v>95.516999999999996</v>
      </c>
      <c r="M114" s="37">
        <v>94.861999999999995</v>
      </c>
      <c r="N114" s="37">
        <v>97.759</v>
      </c>
      <c r="O114" s="37">
        <v>98.224000000000004</v>
      </c>
      <c r="P114" s="37">
        <v>102.017</v>
      </c>
      <c r="Q114" s="37">
        <v>107.333</v>
      </c>
      <c r="S114" s="4">
        <f t="shared" si="146"/>
        <v>98.379303641953499</v>
      </c>
      <c r="T114" s="4">
        <f t="shared" si="146"/>
        <v>96.896694568306302</v>
      </c>
      <c r="U114" s="4">
        <f t="shared" si="146"/>
        <v>94.915570748821139</v>
      </c>
      <c r="V114" s="4">
        <f t="shared" si="146"/>
        <v>92.747548715331092</v>
      </c>
      <c r="W114" s="4">
        <f t="shared" si="146"/>
        <v>94.62294090443271</v>
      </c>
      <c r="X114" s="4">
        <f t="shared" si="146"/>
        <v>92.74364313869259</v>
      </c>
      <c r="Y114" s="4">
        <f t="shared" si="146"/>
        <v>93.616024400273176</v>
      </c>
      <c r="Z114" s="4">
        <f t="shared" si="146"/>
        <v>94.660107721362834</v>
      </c>
      <c r="AA114" s="4">
        <f t="shared" si="146"/>
        <v>93.722325177933783</v>
      </c>
      <c r="AB114" s="4">
        <f t="shared" si="146"/>
        <v>96.424782389045532</v>
      </c>
      <c r="AC114" s="4">
        <f t="shared" si="146"/>
        <v>97.489672192347243</v>
      </c>
      <c r="AD114" s="4">
        <f t="shared" si="146"/>
        <v>99.86026718532915</v>
      </c>
      <c r="AE114" s="4">
        <f t="shared" si="146"/>
        <v>100.40821137572108</v>
      </c>
      <c r="AF114" s="4">
        <f t="shared" si="146"/>
        <v>104.96123476114985</v>
      </c>
      <c r="AG114" s="4">
        <f t="shared" si="146"/>
        <v>104.25378291953666</v>
      </c>
      <c r="AI114" s="4">
        <f t="shared" si="147"/>
        <v>-5.4123036419534998</v>
      </c>
      <c r="AJ114" s="4">
        <f t="shared" si="147"/>
        <v>-4.0636945683063033</v>
      </c>
      <c r="AK114" s="4">
        <f t="shared" si="147"/>
        <v>6.7429251178865002E-2</v>
      </c>
      <c r="AL114" s="4">
        <f t="shared" si="147"/>
        <v>-0.28054871533109349</v>
      </c>
      <c r="AM114" s="4">
        <f t="shared" si="147"/>
        <v>6.0059095567297049E-2</v>
      </c>
      <c r="AN114" s="4">
        <f t="shared" si="147"/>
        <v>-2.1606431386925919</v>
      </c>
      <c r="AO114" s="4">
        <f t="shared" si="147"/>
        <v>-0.9440244002731788</v>
      </c>
      <c r="AP114" s="4">
        <f t="shared" si="147"/>
        <v>-4.3321077213628314</v>
      </c>
      <c r="AQ114" s="4">
        <f t="shared" si="147"/>
        <v>-1.9813251779337833</v>
      </c>
      <c r="AR114" s="4">
        <f t="shared" si="147"/>
        <v>-0.90778238904553632</v>
      </c>
      <c r="AS114" s="4">
        <f t="shared" si="147"/>
        <v>-2.6276721923472479</v>
      </c>
      <c r="AT114" s="4">
        <f t="shared" si="147"/>
        <v>-2.1012671853291494</v>
      </c>
      <c r="AU114" s="4">
        <f t="shared" si="147"/>
        <v>-2.1842113757210768</v>
      </c>
      <c r="AV114" s="4">
        <f t="shared" si="147"/>
        <v>-2.9442347611498576</v>
      </c>
      <c r="AW114" s="4">
        <f t="shared" si="147"/>
        <v>3.0792170804633372</v>
      </c>
      <c r="AY114" s="2">
        <f t="shared" si="139"/>
        <v>96.538551091998471</v>
      </c>
      <c r="AZ114" s="2">
        <f t="shared" si="139"/>
        <v>96.805346071306204</v>
      </c>
      <c r="BA114" s="2">
        <f t="shared" si="139"/>
        <v>94.913098892681006</v>
      </c>
      <c r="BB114" s="2">
        <f t="shared" si="139"/>
        <v>92.742203113727939</v>
      </c>
      <c r="BC114" s="2">
        <f t="shared" si="139"/>
        <v>94.622920819203216</v>
      </c>
      <c r="BD114" s="2">
        <f t="shared" si="139"/>
        <v>92.742671488805058</v>
      </c>
      <c r="BE114" s="2">
        <f t="shared" si="139"/>
        <v>93.611332579258089</v>
      </c>
      <c r="BF114" s="2">
        <f t="shared" si="139"/>
        <v>94.653384394609532</v>
      </c>
      <c r="BG114" s="2">
        <f t="shared" si="139"/>
        <v>93.722321867615321</v>
      </c>
      <c r="BH114" s="2">
        <f t="shared" si="139"/>
        <v>96.418052085359875</v>
      </c>
      <c r="BI114" s="2">
        <f t="shared" si="139"/>
        <v>97.489230442738247</v>
      </c>
      <c r="BJ114" s="2">
        <f t="shared" si="139"/>
        <v>99.858902469546223</v>
      </c>
      <c r="BK114" s="2">
        <f t="shared" si="139"/>
        <v>100.3351336436361</v>
      </c>
      <c r="BL114" s="2">
        <f t="shared" si="139"/>
        <v>104.53961002213259</v>
      </c>
      <c r="BM114" s="2">
        <f t="shared" si="139"/>
        <v>104.25265399450858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>
        <f t="shared" si="140"/>
        <v>92.832999999999998</v>
      </c>
      <c r="CG114" s="2">
        <f t="shared" si="140"/>
        <v>94.983000000000004</v>
      </c>
      <c r="CH114" s="2">
        <f t="shared" si="140"/>
        <v>92.466999999999999</v>
      </c>
      <c r="CI114" s="2">
        <f t="shared" si="140"/>
        <v>94.683000000000007</v>
      </c>
      <c r="CJ114" s="2">
        <f t="shared" si="140"/>
        <v>90.582999999999998</v>
      </c>
      <c r="CK114" s="2">
        <f t="shared" si="140"/>
        <v>92.671999999999997</v>
      </c>
      <c r="CL114" s="2">
        <f t="shared" si="140"/>
        <v>90.328000000000003</v>
      </c>
      <c r="CM114" s="2">
        <f t="shared" si="140"/>
        <v>91.741</v>
      </c>
      <c r="CN114" s="2">
        <f t="shared" si="140"/>
        <v>95.516999999999996</v>
      </c>
      <c r="CO114" s="2">
        <f t="shared" si="140"/>
        <v>94.861999999999995</v>
      </c>
      <c r="CP114" s="2">
        <f t="shared" si="140"/>
        <v>97.759</v>
      </c>
      <c r="CQ114" s="2">
        <f t="shared" si="140"/>
        <v>98.224000000000004</v>
      </c>
      <c r="CR114" s="2">
        <f t="shared" si="140"/>
        <v>102.017</v>
      </c>
      <c r="CS114" s="2">
        <f t="shared" si="140"/>
        <v>107.333</v>
      </c>
      <c r="CU114" s="2" t="str">
        <f t="shared" si="110"/>
        <v/>
      </c>
      <c r="CV114" s="2">
        <f t="shared" si="111"/>
        <v>92.832999999999998</v>
      </c>
      <c r="CW114" s="2">
        <f t="shared" si="112"/>
        <v>94.983000000000004</v>
      </c>
      <c r="CX114" s="2">
        <f t="shared" si="113"/>
        <v>92.466999999999999</v>
      </c>
      <c r="CY114" s="2">
        <f t="shared" si="114"/>
        <v>94.683000000000007</v>
      </c>
      <c r="CZ114" s="2">
        <f t="shared" si="115"/>
        <v>90.582999999999998</v>
      </c>
      <c r="DA114" s="2">
        <f t="shared" si="116"/>
        <v>92.671999999999997</v>
      </c>
      <c r="DB114" s="2">
        <f t="shared" si="117"/>
        <v>90.328000000000003</v>
      </c>
      <c r="DC114" s="2">
        <f t="shared" si="118"/>
        <v>91.741</v>
      </c>
      <c r="DD114" s="2">
        <f t="shared" si="119"/>
        <v>95.516999999999996</v>
      </c>
      <c r="DE114" s="2">
        <f t="shared" si="120"/>
        <v>94.861999999999995</v>
      </c>
      <c r="DF114" s="2">
        <f t="shared" si="121"/>
        <v>97.759</v>
      </c>
      <c r="DG114" s="2">
        <f t="shared" si="122"/>
        <v>98.224000000000004</v>
      </c>
      <c r="DH114" s="2">
        <f t="shared" si="123"/>
        <v>102.017</v>
      </c>
      <c r="DI114" s="2">
        <f t="shared" si="124"/>
        <v>107.333</v>
      </c>
      <c r="DK114" s="2">
        <f t="shared" si="148"/>
        <v>114.32199296435272</v>
      </c>
      <c r="DL114" s="2">
        <f t="shared" si="148"/>
        <v>122.04728971076338</v>
      </c>
      <c r="DM114" s="2">
        <f t="shared" si="148"/>
        <v>109.76369777875043</v>
      </c>
      <c r="DN114" s="2">
        <f t="shared" si="148"/>
        <v>121.38959986504723</v>
      </c>
      <c r="DO114" s="2">
        <f t="shared" si="148"/>
        <v>123.11414574898785</v>
      </c>
      <c r="DP114" s="2">
        <f t="shared" si="148"/>
        <v>115.98359459459462</v>
      </c>
      <c r="DQ114" s="2">
        <f t="shared" si="148"/>
        <v>112.92994404931245</v>
      </c>
      <c r="DR114" s="2">
        <f t="shared" si="148"/>
        <v>113.28774285714286</v>
      </c>
      <c r="DS114" s="2">
        <f t="shared" si="148"/>
        <v>116.57824453024453</v>
      </c>
      <c r="DT114" s="2">
        <f t="shared" si="148"/>
        <v>116.60516160446161</v>
      </c>
      <c r="DU114" s="2">
        <f t="shared" si="148"/>
        <v>118.31182312312312</v>
      </c>
      <c r="DV114" s="2">
        <f t="shared" si="148"/>
        <v>124.07435372214321</v>
      </c>
      <c r="DW114" s="2">
        <f t="shared" si="148"/>
        <v>127.62431260504198</v>
      </c>
      <c r="DX114" s="2">
        <f t="shared" si="148"/>
        <v>128.14371278966132</v>
      </c>
      <c r="DY114" s="2">
        <f t="shared" si="148"/>
        <v>120.37962561576353</v>
      </c>
      <c r="EA114" s="2">
        <f t="shared" si="94"/>
        <v>96.295651272255938</v>
      </c>
      <c r="EB114" s="2">
        <f t="shared" si="94"/>
        <v>96.401738223253119</v>
      </c>
      <c r="EC114" s="2">
        <f t="shared" si="94"/>
        <v>94.695405021752379</v>
      </c>
      <c r="ED114" s="2">
        <f t="shared" si="94"/>
        <v>92.303497164959424</v>
      </c>
      <c r="EE114" s="2">
        <f t="shared" si="94"/>
        <v>94.187016382154681</v>
      </c>
      <c r="EF114" s="2">
        <f t="shared" si="94"/>
        <v>92.393906864453612</v>
      </c>
      <c r="EG114" s="2">
        <f t="shared" si="94"/>
        <v>93.305604211592737</v>
      </c>
      <c r="EH114" s="2">
        <f t="shared" si="94"/>
        <v>94.344677403106218</v>
      </c>
      <c r="EI114" s="2">
        <f t="shared" si="94"/>
        <v>93.340369917559343</v>
      </c>
      <c r="EJ114" s="2">
        <f t="shared" si="94"/>
        <v>96.084108474863996</v>
      </c>
      <c r="EK114" s="2">
        <f t="shared" si="94"/>
        <v>97.157556914176809</v>
      </c>
      <c r="EL114" s="2">
        <f t="shared" si="94"/>
        <v>99.481294652290302</v>
      </c>
      <c r="EM114" s="2">
        <f t="shared" si="135"/>
        <v>99.833283182503777</v>
      </c>
      <c r="EN114" s="2">
        <f t="shared" si="135"/>
        <v>104.11998863176254</v>
      </c>
      <c r="EO114" s="2">
        <f t="shared" si="135"/>
        <v>103.93528431370125</v>
      </c>
      <c r="EQ114" s="2">
        <f t="shared" si="149"/>
        <v>96.251180245924473</v>
      </c>
      <c r="ER114" s="2">
        <f t="shared" si="149"/>
        <v>96.385916195108422</v>
      </c>
      <c r="ES114" s="2">
        <f t="shared" si="149"/>
        <v>94.841286623201441</v>
      </c>
      <c r="ET114" s="2">
        <f t="shared" si="149"/>
        <v>92.759870409372013</v>
      </c>
      <c r="EU114" s="2">
        <f t="shared" si="149"/>
        <v>94.666800701288722</v>
      </c>
      <c r="EV114" s="2">
        <f t="shared" si="149"/>
        <v>92.594283448995128</v>
      </c>
      <c r="EW114" s="2">
        <f t="shared" si="149"/>
        <v>93.530493640164337</v>
      </c>
      <c r="EX114" s="2">
        <f t="shared" si="149"/>
        <v>94.584165743461838</v>
      </c>
      <c r="EY114" s="2">
        <f t="shared" si="149"/>
        <v>93.67515823092269</v>
      </c>
      <c r="EZ114" s="2">
        <f t="shared" si="149"/>
        <v>96.197730184860134</v>
      </c>
      <c r="FA114" s="2">
        <f t="shared" si="149"/>
        <v>97.251869448104088</v>
      </c>
      <c r="FB114" s="2">
        <f t="shared" si="149"/>
        <v>99.386738176335896</v>
      </c>
      <c r="FC114" s="2">
        <f t="shared" si="149"/>
        <v>99.579543353799863</v>
      </c>
      <c r="FD114" s="2">
        <f t="shared" si="149"/>
        <v>103.54237542589709</v>
      </c>
      <c r="FE114" s="2">
        <f t="shared" si="149"/>
        <v>103.55301174874951</v>
      </c>
      <c r="FG114" s="2">
        <f t="shared" si="150"/>
        <v>0.9865137853283843</v>
      </c>
      <c r="FH114" s="2">
        <f t="shared" si="150"/>
        <v>0.98425741676742695</v>
      </c>
      <c r="FI114" s="2">
        <f t="shared" si="150"/>
        <v>0.98563825987441134</v>
      </c>
      <c r="FJ114" s="2">
        <f t="shared" si="150"/>
        <v>0.98503686975401883</v>
      </c>
      <c r="FK114" s="2">
        <f t="shared" si="150"/>
        <v>0.98504860850784104</v>
      </c>
      <c r="FL114" s="2">
        <f t="shared" si="150"/>
        <v>0.98527919512024209</v>
      </c>
      <c r="FM114" s="2">
        <f t="shared" si="150"/>
        <v>0.98450208498658198</v>
      </c>
      <c r="FN114" s="2">
        <f t="shared" si="150"/>
        <v>0.98379441036156412</v>
      </c>
      <c r="FO114" s="2">
        <f t="shared" si="150"/>
        <v>0.98368240824254172</v>
      </c>
      <c r="FP114" s="2">
        <f t="shared" si="150"/>
        <v>0.98377414574852606</v>
      </c>
      <c r="FQ114" s="2">
        <f t="shared" si="150"/>
        <v>0.98435700822284733</v>
      </c>
      <c r="FR114" s="2">
        <f t="shared" si="150"/>
        <v>0.98461962402852388</v>
      </c>
      <c r="FS114" s="2">
        <f t="shared" si="150"/>
        <v>0.98189031623660306</v>
      </c>
      <c r="FT114" s="2">
        <f t="shared" si="150"/>
        <v>0.98242500356462548</v>
      </c>
      <c r="FU114" s="2">
        <f t="shared" si="150"/>
        <v>0.98061590705392232</v>
      </c>
      <c r="FW114" s="2">
        <f t="shared" si="141"/>
        <v>4.6613284666118214E-3</v>
      </c>
      <c r="FX114" s="2">
        <f t="shared" si="141"/>
        <v>7.5452263884634111E-3</v>
      </c>
      <c r="FY114" s="2">
        <f t="shared" si="141"/>
        <v>8.8219912830761037E-3</v>
      </c>
      <c r="FZ114" s="2">
        <f t="shared" si="141"/>
        <v>7.6402500843458405E-3</v>
      </c>
      <c r="GA114" s="2">
        <f t="shared" si="141"/>
        <v>7.0940233037031621E-3</v>
      </c>
      <c r="GB114" s="2">
        <f t="shared" si="141"/>
        <v>7.5130240645505351E-3</v>
      </c>
      <c r="GC114" s="2">
        <f t="shared" si="141"/>
        <v>7.0791085025733082E-3</v>
      </c>
      <c r="GD114" s="2">
        <f t="shared" si="141"/>
        <v>7.1963681346386326E-3</v>
      </c>
      <c r="GE114" s="2">
        <f t="shared" si="141"/>
        <v>8.2613362079586548E-3</v>
      </c>
      <c r="GF114" s="2">
        <f t="shared" si="141"/>
        <v>8.5546444276666106E-3</v>
      </c>
      <c r="GG114" s="2">
        <f t="shared" si="141"/>
        <v>8.0319780591417787E-3</v>
      </c>
      <c r="GH114" s="2">
        <f t="shared" si="141"/>
        <v>6.796758451992747E-3</v>
      </c>
      <c r="GI114" s="2">
        <f t="shared" si="141"/>
        <v>5.6604955415987378E-3</v>
      </c>
      <c r="GJ114" s="2">
        <f t="shared" si="141"/>
        <v>4.4934500165028724E-3</v>
      </c>
      <c r="GK114" s="2">
        <f t="shared" si="141"/>
        <v>3.6334269215288683E-3</v>
      </c>
      <c r="GM114" s="86">
        <f t="shared" si="142"/>
        <v>7.4519357871380386E-18</v>
      </c>
      <c r="GN114" s="86">
        <f t="shared" si="142"/>
        <v>3.6083891226696942E-28</v>
      </c>
      <c r="GO114" s="86">
        <f t="shared" si="142"/>
        <v>8.9082005078966667E-31</v>
      </c>
      <c r="GP114" s="86">
        <f t="shared" si="142"/>
        <v>5.5779100792320973E-39</v>
      </c>
      <c r="GQ114" s="86">
        <f t="shared" si="142"/>
        <v>9.8617823542445517E-55</v>
      </c>
      <c r="GR114" s="86">
        <f t="shared" si="142"/>
        <v>5.4403150927429454E-44</v>
      </c>
      <c r="GS114" s="86">
        <f t="shared" si="142"/>
        <v>1.2695420119812274E-36</v>
      </c>
      <c r="GT114" s="86">
        <f t="shared" si="142"/>
        <v>4.3866243350904563E-28</v>
      </c>
      <c r="GU114" s="86">
        <f t="shared" si="142"/>
        <v>1.9368399024689853E-29</v>
      </c>
      <c r="GV114" s="86">
        <f t="shared" si="142"/>
        <v>1.1854741543797522E-37</v>
      </c>
      <c r="GW114" s="86">
        <f t="shared" si="142"/>
        <v>1.2125600231019053E-36</v>
      </c>
      <c r="GX114" s="86">
        <f t="shared" si="142"/>
        <v>1.5714396411302984E-43</v>
      </c>
      <c r="GY114" s="86">
        <f t="shared" si="142"/>
        <v>1.4645532952159946E-30</v>
      </c>
      <c r="GZ114" s="86">
        <f t="shared" si="142"/>
        <v>2.3497537041132668E-19</v>
      </c>
      <c r="HA114" s="86">
        <f t="shared" si="142"/>
        <v>6.9160132299798931E-53</v>
      </c>
      <c r="HC114" s="86">
        <f t="shared" si="73"/>
        <v>3.009727529786611E-2</v>
      </c>
      <c r="HD114" s="86">
        <f t="shared" si="73"/>
        <v>2.308764782672116E-3</v>
      </c>
      <c r="HE114" s="86">
        <f t="shared" si="73"/>
        <v>7.7706293958338429E-5</v>
      </c>
      <c r="HF114" s="86">
        <f t="shared" si="73"/>
        <v>1.4318466065602444E-4</v>
      </c>
      <c r="HG114" s="86">
        <f t="shared" si="73"/>
        <v>5.5697054162055274E-7</v>
      </c>
      <c r="HH114" s="86">
        <f t="shared" si="73"/>
        <v>2.8011833291181222E-5</v>
      </c>
      <c r="HI114" s="86">
        <f t="shared" si="138"/>
        <v>1.4146553380966527E-4</v>
      </c>
      <c r="HJ114" s="86">
        <f t="shared" si="138"/>
        <v>2.329727427422031E-4</v>
      </c>
      <c r="HK114" s="86">
        <f t="shared" si="138"/>
        <v>1.2433552668708603E-7</v>
      </c>
      <c r="HL114" s="86">
        <f t="shared" si="138"/>
        <v>2.1151012888565227E-4</v>
      </c>
      <c r="HM114" s="86">
        <f t="shared" si="138"/>
        <v>1.6215273669543502E-5</v>
      </c>
      <c r="HN114" s="86">
        <f t="shared" si="138"/>
        <v>4.7045729499699439E-5</v>
      </c>
      <c r="HO114" s="86">
        <f t="shared" si="138"/>
        <v>2.0533769388143674E-3</v>
      </c>
      <c r="HP114" s="86">
        <f t="shared" si="138"/>
        <v>9.9998722188090056E-3</v>
      </c>
      <c r="HQ114" s="86">
        <f t="shared" si="138"/>
        <v>5.9463921941191782E-6</v>
      </c>
      <c r="HS114" s="86">
        <f t="shared" si="143"/>
        <v>3.8889653146476157E-15</v>
      </c>
      <c r="HT114" s="86">
        <f t="shared" si="143"/>
        <v>3.7200525717819584E-14</v>
      </c>
      <c r="HU114" s="86">
        <f t="shared" si="143"/>
        <v>5.2158504476964993E-14</v>
      </c>
      <c r="HV114" s="86">
        <f t="shared" si="143"/>
        <v>4.9100531370230894E-15</v>
      </c>
      <c r="HW114" s="86">
        <f t="shared" si="143"/>
        <v>2.999750976656701E-16</v>
      </c>
      <c r="HX114" s="86">
        <f t="shared" si="143"/>
        <v>1.2145004843992467E-15</v>
      </c>
      <c r="HY114" s="86">
        <f t="shared" si="143"/>
        <v>1.4544409045558039E-16</v>
      </c>
      <c r="HZ114" s="86">
        <f t="shared" si="143"/>
        <v>4.3460994197623628E-16</v>
      </c>
      <c r="IA114" s="86">
        <f t="shared" si="143"/>
        <v>3.5609039188165065E-16</v>
      </c>
      <c r="IB114" s="86">
        <f t="shared" si="143"/>
        <v>7.6843952814965669E-17</v>
      </c>
      <c r="IC114" s="86">
        <f t="shared" si="143"/>
        <v>1.7558529237322246E-15</v>
      </c>
      <c r="ID114" s="86">
        <f t="shared" si="143"/>
        <v>1.99812840382522E-16</v>
      </c>
      <c r="IE114" s="86">
        <f t="shared" si="143"/>
        <v>1.3433275660983794E-19</v>
      </c>
      <c r="IF114" s="86">
        <f t="shared" si="143"/>
        <v>1.1851161758778028E-8</v>
      </c>
      <c r="IG114" s="86">
        <f t="shared" si="143"/>
        <v>1.5329074229339303E-6</v>
      </c>
      <c r="II114" s="86">
        <f t="shared" si="144"/>
        <v>5.7111628863117201E-79</v>
      </c>
      <c r="IJ114" s="86">
        <f t="shared" si="144"/>
        <v>1.4610729656476723E-80</v>
      </c>
      <c r="IK114" s="86">
        <f t="shared" si="144"/>
        <v>2.0615536290958229E-79</v>
      </c>
      <c r="IL114" s="86">
        <f t="shared" si="144"/>
        <v>6.3797077588790597E-84</v>
      </c>
      <c r="IM114" s="86">
        <f t="shared" si="144"/>
        <v>2.6434251533386451E-91</v>
      </c>
      <c r="IN114" s="86">
        <f t="shared" si="144"/>
        <v>2.4904429528461762E-90</v>
      </c>
      <c r="IO114" s="86">
        <f t="shared" si="144"/>
        <v>6.5125761828606057E-96</v>
      </c>
      <c r="IP114" s="86">
        <f t="shared" si="144"/>
        <v>1.0186738925826957E-96</v>
      </c>
      <c r="IQ114" s="86">
        <f t="shared" si="144"/>
        <v>7.0609608752239741E-96</v>
      </c>
      <c r="IR114" s="86">
        <f t="shared" si="144"/>
        <v>4.4135859917393313E-92</v>
      </c>
      <c r="IS114" s="86">
        <f t="shared" si="144"/>
        <v>9.4851464593551724E-91</v>
      </c>
      <c r="IT114" s="86">
        <f t="shared" si="144"/>
        <v>1.7278211301970647E-95</v>
      </c>
      <c r="IU114" s="86">
        <f t="shared" si="144"/>
        <v>3.9357392573746471E-110</v>
      </c>
      <c r="IV114" s="86">
        <f t="shared" si="144"/>
        <v>3.6117763633800141E-55</v>
      </c>
      <c r="IW114" s="86">
        <f t="shared" si="144"/>
        <v>1.3271452183033586E-27</v>
      </c>
      <c r="IY114" s="86">
        <f t="shared" si="145"/>
        <v>3.0097275297870006E-2</v>
      </c>
      <c r="IZ114" s="86">
        <f t="shared" si="145"/>
        <v>2.3087647827093167E-3</v>
      </c>
      <c r="JA114" s="86">
        <f t="shared" si="145"/>
        <v>7.7706294010496929E-5</v>
      </c>
      <c r="JB114" s="86">
        <f t="shared" si="145"/>
        <v>1.4318466066093449E-4</v>
      </c>
      <c r="JC114" s="86">
        <f t="shared" si="145"/>
        <v>5.5697054192052787E-7</v>
      </c>
      <c r="JD114" s="86">
        <f t="shared" si="145"/>
        <v>2.8011833292395721E-5</v>
      </c>
      <c r="JE114" s="86">
        <f t="shared" si="145"/>
        <v>1.4146553380981071E-4</v>
      </c>
      <c r="JF114" s="86">
        <f t="shared" si="145"/>
        <v>2.329727427426377E-4</v>
      </c>
      <c r="JG114" s="86">
        <f t="shared" si="145"/>
        <v>1.2433552704317643E-7</v>
      </c>
      <c r="JH114" s="86">
        <f t="shared" si="145"/>
        <v>2.1151012888572911E-4</v>
      </c>
      <c r="JI114" s="86">
        <f t="shared" si="145"/>
        <v>1.6215273671299354E-5</v>
      </c>
      <c r="JJ114" s="86">
        <f t="shared" si="145"/>
        <v>4.704572949989925E-5</v>
      </c>
      <c r="JK114" s="86">
        <f t="shared" si="145"/>
        <v>2.0533769388143674E-3</v>
      </c>
      <c r="JL114" s="86">
        <f t="shared" si="145"/>
        <v>9.9998840699707641E-3</v>
      </c>
      <c r="JM114" s="86">
        <f t="shared" si="145"/>
        <v>7.4792996170531084E-6</v>
      </c>
    </row>
    <row r="115" spans="2:273" x14ac:dyDescent="0.25">
      <c r="B115" s="2">
        <v>88</v>
      </c>
      <c r="C115" s="37">
        <v>91.132999999999996</v>
      </c>
      <c r="D115" s="37">
        <v>92.566999999999993</v>
      </c>
      <c r="E115" s="37">
        <v>92.917000000000002</v>
      </c>
      <c r="F115" s="37">
        <v>90.566999999999993</v>
      </c>
      <c r="G115" s="37">
        <v>93.216999999999999</v>
      </c>
      <c r="H115" s="37">
        <v>91.6</v>
      </c>
      <c r="I115" s="37">
        <v>92.861999999999995</v>
      </c>
      <c r="J115" s="37">
        <v>93.638000000000005</v>
      </c>
      <c r="K115" s="37">
        <v>91.706999999999994</v>
      </c>
      <c r="L115" s="37">
        <v>93.344999999999999</v>
      </c>
      <c r="M115" s="37">
        <v>98.034000000000006</v>
      </c>
      <c r="N115" s="37">
        <v>97.224000000000004</v>
      </c>
      <c r="O115" s="37">
        <v>100.20699999999999</v>
      </c>
      <c r="P115" s="37">
        <v>101.241</v>
      </c>
      <c r="Q115" s="37">
        <v>102.175</v>
      </c>
      <c r="S115" s="4">
        <f t="shared" si="146"/>
        <v>96.943473925881662</v>
      </c>
      <c r="T115" s="4">
        <f t="shared" si="146"/>
        <v>96.701323051657639</v>
      </c>
      <c r="U115" s="4">
        <f t="shared" si="146"/>
        <v>94.831787046342058</v>
      </c>
      <c r="V115" s="4">
        <f t="shared" si="146"/>
        <v>92.686259681069458</v>
      </c>
      <c r="W115" s="4">
        <f t="shared" si="146"/>
        <v>94.541325524179229</v>
      </c>
      <c r="X115" s="4">
        <f t="shared" si="146"/>
        <v>92.66451140152914</v>
      </c>
      <c r="Y115" s="4">
        <f t="shared" si="146"/>
        <v>93.549260843932856</v>
      </c>
      <c r="Z115" s="4">
        <f t="shared" si="146"/>
        <v>94.566458994644577</v>
      </c>
      <c r="AA115" s="4">
        <f t="shared" si="146"/>
        <v>93.661456739641579</v>
      </c>
      <c r="AB115" s="4">
        <f t="shared" si="146"/>
        <v>96.375601714371541</v>
      </c>
      <c r="AC115" s="4">
        <f t="shared" si="146"/>
        <v>97.397108184680988</v>
      </c>
      <c r="AD115" s="4">
        <f t="shared" si="146"/>
        <v>99.733736187534646</v>
      </c>
      <c r="AE115" s="4">
        <f t="shared" si="146"/>
        <v>100.20959915508574</v>
      </c>
      <c r="AF115" s="4">
        <f t="shared" si="146"/>
        <v>104.45484471905301</v>
      </c>
      <c r="AG115" s="4">
        <f t="shared" si="146"/>
        <v>104.09135211388136</v>
      </c>
      <c r="AI115" s="4">
        <f t="shared" si="147"/>
        <v>-5.8104739258816664</v>
      </c>
      <c r="AJ115" s="4">
        <f t="shared" si="147"/>
        <v>-4.1343230516576455</v>
      </c>
      <c r="AK115" s="4">
        <f t="shared" si="147"/>
        <v>-1.914787046342056</v>
      </c>
      <c r="AL115" s="4">
        <f t="shared" si="147"/>
        <v>-2.1192596810694653</v>
      </c>
      <c r="AM115" s="4">
        <f t="shared" si="147"/>
        <v>-1.3243255241792298</v>
      </c>
      <c r="AN115" s="4">
        <f t="shared" si="147"/>
        <v>-1.0645114015291455</v>
      </c>
      <c r="AO115" s="4">
        <f t="shared" si="147"/>
        <v>-0.68726084393286158</v>
      </c>
      <c r="AP115" s="4">
        <f t="shared" si="147"/>
        <v>-0.92845899464457204</v>
      </c>
      <c r="AQ115" s="4">
        <f t="shared" si="147"/>
        <v>-1.9544567396415857</v>
      </c>
      <c r="AR115" s="4">
        <f t="shared" si="147"/>
        <v>-3.0306017143715422</v>
      </c>
      <c r="AS115" s="4">
        <f t="shared" si="147"/>
        <v>0.63689181531901795</v>
      </c>
      <c r="AT115" s="4">
        <f t="shared" si="147"/>
        <v>-2.5097361875346422</v>
      </c>
      <c r="AU115" s="4">
        <f t="shared" si="147"/>
        <v>-2.5991550857469292E-3</v>
      </c>
      <c r="AV115" s="4">
        <f t="shared" si="147"/>
        <v>-3.2138447190530144</v>
      </c>
      <c r="AW115" s="4">
        <f t="shared" si="147"/>
        <v>-1.9163521138813593</v>
      </c>
      <c r="AY115" s="2">
        <f t="shared" si="139"/>
        <v>96.427819842576014</v>
      </c>
      <c r="AZ115" s="2">
        <f t="shared" si="139"/>
        <v>96.686326836016406</v>
      </c>
      <c r="BA115" s="2">
        <f t="shared" si="139"/>
        <v>94.83158903872463</v>
      </c>
      <c r="BB115" s="2">
        <f t="shared" si="139"/>
        <v>92.685824424537486</v>
      </c>
      <c r="BC115" s="2">
        <f t="shared" si="139"/>
        <v>94.541325222638221</v>
      </c>
      <c r="BD115" s="2">
        <f t="shared" si="139"/>
        <v>92.664457713889433</v>
      </c>
      <c r="BE115" s="2">
        <f t="shared" si="139"/>
        <v>93.548862964745595</v>
      </c>
      <c r="BF115" s="2">
        <f t="shared" si="139"/>
        <v>94.565740625465253</v>
      </c>
      <c r="BG115" s="2">
        <f t="shared" si="139"/>
        <v>93.661456692387176</v>
      </c>
      <c r="BH115" s="2">
        <f t="shared" si="139"/>
        <v>96.374923919923631</v>
      </c>
      <c r="BI115" s="2">
        <f t="shared" si="139"/>
        <v>97.397081389013806</v>
      </c>
      <c r="BJ115" s="2">
        <f t="shared" si="139"/>
        <v>99.733640420820322</v>
      </c>
      <c r="BK115" s="2">
        <f t="shared" si="139"/>
        <v>100.19834929091888</v>
      </c>
      <c r="BL115" s="2">
        <f t="shared" si="139"/>
        <v>104.35410397840676</v>
      </c>
      <c r="BM115" s="2">
        <f t="shared" si="139"/>
        <v>104.08927929482731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91.132999999999996</v>
      </c>
      <c r="CF115" s="2">
        <f t="shared" si="140"/>
        <v>92.566999999999993</v>
      </c>
      <c r="CG115" s="2">
        <f t="shared" si="140"/>
        <v>92.917000000000002</v>
      </c>
      <c r="CH115" s="2">
        <f t="shared" si="140"/>
        <v>90.566999999999993</v>
      </c>
      <c r="CI115" s="2">
        <f t="shared" si="140"/>
        <v>93.216999999999999</v>
      </c>
      <c r="CJ115" s="2">
        <f t="shared" si="140"/>
        <v>91.6</v>
      </c>
      <c r="CK115" s="2">
        <f t="shared" si="140"/>
        <v>92.861999999999995</v>
      </c>
      <c r="CL115" s="2">
        <f t="shared" si="140"/>
        <v>93.638000000000005</v>
      </c>
      <c r="CM115" s="2">
        <f t="shared" si="140"/>
        <v>91.706999999999994</v>
      </c>
      <c r="CN115" s="2">
        <f t="shared" si="140"/>
        <v>93.344999999999999</v>
      </c>
      <c r="CO115" s="2">
        <f t="shared" si="140"/>
        <v>98.034000000000006</v>
      </c>
      <c r="CP115" s="2">
        <f t="shared" si="140"/>
        <v>97.224000000000004</v>
      </c>
      <c r="CQ115" s="2">
        <f t="shared" si="140"/>
        <v>100.20699999999999</v>
      </c>
      <c r="CR115" s="2">
        <f t="shared" si="140"/>
        <v>101.241</v>
      </c>
      <c r="CS115" s="2">
        <f t="shared" si="140"/>
        <v>102.175</v>
      </c>
      <c r="CU115" s="2">
        <f t="shared" si="110"/>
        <v>91.132999999999996</v>
      </c>
      <c r="CV115" s="2">
        <f t="shared" si="111"/>
        <v>92.566999999999993</v>
      </c>
      <c r="CW115" s="2">
        <f t="shared" si="112"/>
        <v>92.917000000000002</v>
      </c>
      <c r="CX115" s="2">
        <f t="shared" si="113"/>
        <v>90.566999999999993</v>
      </c>
      <c r="CY115" s="2">
        <f t="shared" si="114"/>
        <v>93.216999999999999</v>
      </c>
      <c r="CZ115" s="2">
        <f t="shared" si="115"/>
        <v>91.6</v>
      </c>
      <c r="DA115" s="2">
        <f t="shared" si="116"/>
        <v>92.861999999999995</v>
      </c>
      <c r="DB115" s="2">
        <f t="shared" si="117"/>
        <v>93.638000000000005</v>
      </c>
      <c r="DC115" s="2">
        <f t="shared" si="118"/>
        <v>91.706999999999994</v>
      </c>
      <c r="DD115" s="2">
        <f t="shared" si="119"/>
        <v>93.344999999999999</v>
      </c>
      <c r="DE115" s="2">
        <f t="shared" si="120"/>
        <v>98.034000000000006</v>
      </c>
      <c r="DF115" s="2">
        <f t="shared" si="121"/>
        <v>97.224000000000004</v>
      </c>
      <c r="DG115" s="2">
        <f t="shared" si="122"/>
        <v>100.20699999999999</v>
      </c>
      <c r="DH115" s="2">
        <f t="shared" si="123"/>
        <v>101.241</v>
      </c>
      <c r="DI115" s="2">
        <f t="shared" si="124"/>
        <v>102.175</v>
      </c>
      <c r="DK115" s="2">
        <f t="shared" si="148"/>
        <v>114.50567063789867</v>
      </c>
      <c r="DL115" s="2">
        <f t="shared" si="148"/>
        <v>122.33463418681838</v>
      </c>
      <c r="DM115" s="2">
        <f t="shared" si="148"/>
        <v>109.89981168618012</v>
      </c>
      <c r="DN115" s="2">
        <f t="shared" si="148"/>
        <v>121.69728286099864</v>
      </c>
      <c r="DO115" s="2">
        <f t="shared" si="148"/>
        <v>123.41811740890688</v>
      </c>
      <c r="DP115" s="2">
        <f t="shared" si="148"/>
        <v>116.20397297297301</v>
      </c>
      <c r="DQ115" s="2">
        <f t="shared" si="148"/>
        <v>113.10747273589377</v>
      </c>
      <c r="DR115" s="2">
        <f t="shared" si="148"/>
        <v>113.45742857142857</v>
      </c>
      <c r="DS115" s="2">
        <f t="shared" si="148"/>
        <v>116.81112844272845</v>
      </c>
      <c r="DT115" s="2">
        <f t="shared" si="148"/>
        <v>116.78490343200345</v>
      </c>
      <c r="DU115" s="2">
        <f t="shared" si="148"/>
        <v>118.52763573573574</v>
      </c>
      <c r="DV115" s="2">
        <f t="shared" si="148"/>
        <v>124.34140232337603</v>
      </c>
      <c r="DW115" s="2">
        <f t="shared" si="148"/>
        <v>127.93060168067224</v>
      </c>
      <c r="DX115" s="2">
        <f t="shared" si="148"/>
        <v>128.43895944741533</v>
      </c>
      <c r="DY115" s="2">
        <f t="shared" si="148"/>
        <v>120.59421428571427</v>
      </c>
      <c r="EA115" s="2">
        <f t="shared" si="94"/>
        <v>96.202646477541819</v>
      </c>
      <c r="EB115" s="2">
        <f t="shared" si="94"/>
        <v>96.312318942203873</v>
      </c>
      <c r="EC115" s="2">
        <f t="shared" si="94"/>
        <v>94.630035359635727</v>
      </c>
      <c r="ED115" s="2">
        <f t="shared" si="94"/>
        <v>92.280325919156738</v>
      </c>
      <c r="EE115" s="2">
        <f t="shared" si="94"/>
        <v>94.138109665040915</v>
      </c>
      <c r="EF115" s="2">
        <f t="shared" si="94"/>
        <v>92.342161979852932</v>
      </c>
      <c r="EG115" s="2">
        <f t="shared" si="94"/>
        <v>93.266424227512843</v>
      </c>
      <c r="EH115" s="2">
        <f t="shared" si="94"/>
        <v>94.280147992164572</v>
      </c>
      <c r="EI115" s="2">
        <f t="shared" si="94"/>
        <v>93.308415834782153</v>
      </c>
      <c r="EJ115" s="2">
        <f t="shared" si="94"/>
        <v>96.066920183321884</v>
      </c>
      <c r="EK115" s="2">
        <f t="shared" si="94"/>
        <v>97.090057481182029</v>
      </c>
      <c r="EL115" s="2">
        <f t="shared" si="94"/>
        <v>99.38373624719587</v>
      </c>
      <c r="EM115" s="2">
        <f t="shared" si="135"/>
        <v>99.733366378719325</v>
      </c>
      <c r="EN115" s="2">
        <f t="shared" si="135"/>
        <v>103.96387624194101</v>
      </c>
      <c r="EO115" s="2">
        <f t="shared" si="135"/>
        <v>103.79314812627706</v>
      </c>
      <c r="EQ115" s="2">
        <f t="shared" si="149"/>
        <v>96.160857844503255</v>
      </c>
      <c r="ER115" s="2">
        <f t="shared" si="149"/>
        <v>96.297404110213364</v>
      </c>
      <c r="ES115" s="2">
        <f t="shared" si="149"/>
        <v>94.764142446043167</v>
      </c>
      <c r="ET115" s="2">
        <f t="shared" si="149"/>
        <v>92.701972346319934</v>
      </c>
      <c r="EU115" s="2">
        <f t="shared" si="149"/>
        <v>94.579679788391417</v>
      </c>
      <c r="EV115" s="2">
        <f t="shared" si="149"/>
        <v>92.527137539683594</v>
      </c>
      <c r="EW115" s="2">
        <f t="shared" si="149"/>
        <v>93.474903292026454</v>
      </c>
      <c r="EX115" s="2">
        <f t="shared" si="149"/>
        <v>94.502585266073311</v>
      </c>
      <c r="EY115" s="2">
        <f t="shared" si="149"/>
        <v>93.614984697832597</v>
      </c>
      <c r="EZ115" s="2">
        <f t="shared" si="149"/>
        <v>96.171214176528409</v>
      </c>
      <c r="FA115" s="2">
        <f t="shared" si="149"/>
        <v>97.17658866375919</v>
      </c>
      <c r="FB115" s="2">
        <f t="shared" si="149"/>
        <v>99.296036085208527</v>
      </c>
      <c r="FC115" s="2">
        <f t="shared" si="149"/>
        <v>99.496017517179695</v>
      </c>
      <c r="FD115" s="2">
        <f t="shared" si="149"/>
        <v>103.41951939335716</v>
      </c>
      <c r="FE115" s="2">
        <f t="shared" si="149"/>
        <v>103.44312759063209</v>
      </c>
      <c r="FG115" s="2">
        <f t="shared" si="150"/>
        <v>0.98768581352263074</v>
      </c>
      <c r="FH115" s="2">
        <f t="shared" si="150"/>
        <v>0.98562267832164907</v>
      </c>
      <c r="FI115" s="2">
        <f t="shared" si="150"/>
        <v>0.98688536466439325</v>
      </c>
      <c r="FJ115" s="2">
        <f t="shared" si="150"/>
        <v>0.98633547239988184</v>
      </c>
      <c r="FK115" s="2">
        <f t="shared" si="150"/>
        <v>0.98634620650583238</v>
      </c>
      <c r="FL115" s="2">
        <f t="shared" si="150"/>
        <v>0.98655705412410233</v>
      </c>
      <c r="FM115" s="2">
        <f t="shared" si="150"/>
        <v>0.98584643302949937</v>
      </c>
      <c r="FN115" s="2">
        <f t="shared" si="150"/>
        <v>0.985199221921914</v>
      </c>
      <c r="FO115" s="2">
        <f t="shared" si="150"/>
        <v>0.98509678183354588</v>
      </c>
      <c r="FP115" s="2">
        <f t="shared" si="150"/>
        <v>0.98518068752285104</v>
      </c>
      <c r="FQ115" s="2">
        <f t="shared" si="150"/>
        <v>0.98571375816005657</v>
      </c>
      <c r="FR115" s="2">
        <f t="shared" si="150"/>
        <v>0.9859539217534502</v>
      </c>
      <c r="FS115" s="2">
        <f t="shared" si="150"/>
        <v>0.98345741222681804</v>
      </c>
      <c r="FT115" s="2">
        <f t="shared" si="150"/>
        <v>0.98394658760492382</v>
      </c>
      <c r="FU115" s="2">
        <f t="shared" si="150"/>
        <v>0.98229129332787457</v>
      </c>
      <c r="FW115" s="2">
        <f t="shared" si="141"/>
        <v>5.108747540320994E-3</v>
      </c>
      <c r="FX115" s="2">
        <f t="shared" si="141"/>
        <v>8.2671581435371493E-3</v>
      </c>
      <c r="FY115" s="2">
        <f t="shared" si="141"/>
        <v>9.6648950082507817E-3</v>
      </c>
      <c r="FZ115" s="2">
        <f t="shared" si="141"/>
        <v>8.3711970743199984E-3</v>
      </c>
      <c r="GA115" s="2">
        <f t="shared" si="141"/>
        <v>7.7731218065173876E-3</v>
      </c>
      <c r="GB115" s="2">
        <f t="shared" si="141"/>
        <v>8.2319002385373256E-3</v>
      </c>
      <c r="GC115" s="2">
        <f t="shared" si="141"/>
        <v>7.7567903914601104E-3</v>
      </c>
      <c r="GD115" s="2">
        <f t="shared" si="141"/>
        <v>7.885186124545562E-3</v>
      </c>
      <c r="GE115" s="2">
        <f t="shared" si="141"/>
        <v>9.0511608964788885E-3</v>
      </c>
      <c r="GF115" s="2">
        <f t="shared" si="141"/>
        <v>9.3722458325936914E-3</v>
      </c>
      <c r="GG115" s="2">
        <f t="shared" si="141"/>
        <v>8.8000695452175298E-3</v>
      </c>
      <c r="GH115" s="2">
        <f t="shared" si="141"/>
        <v>7.447613756301737E-3</v>
      </c>
      <c r="GI115" s="2">
        <f t="shared" si="141"/>
        <v>6.2032222717251359E-3</v>
      </c>
      <c r="GJ115" s="2">
        <f t="shared" si="141"/>
        <v>4.9248349543413684E-3</v>
      </c>
      <c r="GK115" s="2">
        <f t="shared" si="141"/>
        <v>3.9825773182948941E-3</v>
      </c>
      <c r="GM115" s="86">
        <f t="shared" si="142"/>
        <v>4.1914966291379221E-19</v>
      </c>
      <c r="GN115" s="86">
        <f t="shared" si="142"/>
        <v>3.9897265350517863E-30</v>
      </c>
      <c r="GO115" s="86">
        <f t="shared" si="142"/>
        <v>7.1861140843513334E-33</v>
      </c>
      <c r="GP115" s="86">
        <f t="shared" si="142"/>
        <v>1.0194057693084064E-41</v>
      </c>
      <c r="GQ115" s="86">
        <f t="shared" si="142"/>
        <v>1.3900045725706544E-58</v>
      </c>
      <c r="GR115" s="86">
        <f t="shared" si="142"/>
        <v>5.0006832927504294E-47</v>
      </c>
      <c r="GS115" s="86">
        <f t="shared" si="142"/>
        <v>3.9122943011016365E-39</v>
      </c>
      <c r="GT115" s="86">
        <f t="shared" si="142"/>
        <v>5.5812489016298015E-30</v>
      </c>
      <c r="GU115" s="86">
        <f t="shared" si="142"/>
        <v>1.9656006102509935E-31</v>
      </c>
      <c r="GV115" s="86">
        <f t="shared" si="142"/>
        <v>2.7289429973865829E-40</v>
      </c>
      <c r="GW115" s="86">
        <f t="shared" si="142"/>
        <v>3.737696102054764E-39</v>
      </c>
      <c r="GX115" s="86">
        <f t="shared" si="142"/>
        <v>1.5133886758806411E-46</v>
      </c>
      <c r="GY115" s="86">
        <f t="shared" si="142"/>
        <v>1.1676501214085478E-32</v>
      </c>
      <c r="GZ115" s="86">
        <f t="shared" si="142"/>
        <v>1.241044706750428E-20</v>
      </c>
      <c r="HA115" s="86">
        <f t="shared" si="142"/>
        <v>1.7033448461089358E-56</v>
      </c>
      <c r="HC115" s="86">
        <f t="shared" si="73"/>
        <v>9.8920948028252895E-3</v>
      </c>
      <c r="HD115" s="86">
        <f t="shared" si="73"/>
        <v>4.6876676402105851E-4</v>
      </c>
      <c r="HE115" s="86">
        <f t="shared" si="73"/>
        <v>7.9126452498637021E-6</v>
      </c>
      <c r="HF115" s="86">
        <f t="shared" si="73"/>
        <v>1.4669611661273539E-5</v>
      </c>
      <c r="HG115" s="86">
        <f t="shared" si="73"/>
        <v>1.061824286482648E-8</v>
      </c>
      <c r="HH115" s="86">
        <f t="shared" si="73"/>
        <v>1.9840031332142513E-6</v>
      </c>
      <c r="HI115" s="86">
        <f t="shared" si="138"/>
        <v>1.547563291436288E-5</v>
      </c>
      <c r="HJ115" s="86">
        <f t="shared" si="138"/>
        <v>3.2470882974295675E-5</v>
      </c>
      <c r="HK115" s="86">
        <f t="shared" si="138"/>
        <v>2.3450177714685819E-9</v>
      </c>
      <c r="HL115" s="86">
        <f t="shared" si="138"/>
        <v>2.7852864927216129E-5</v>
      </c>
      <c r="HM115" s="86">
        <f t="shared" si="138"/>
        <v>1.2899914481624692E-6</v>
      </c>
      <c r="HN115" s="86">
        <f t="shared" si="138"/>
        <v>4.2722570544910021E-6</v>
      </c>
      <c r="HO115" s="86">
        <f t="shared" si="138"/>
        <v>4.0628325681752023E-4</v>
      </c>
      <c r="HP115" s="86">
        <f t="shared" si="138"/>
        <v>2.954813669856165E-3</v>
      </c>
      <c r="HQ115" s="86">
        <f t="shared" si="138"/>
        <v>2.5515980875179421E-7</v>
      </c>
      <c r="HS115" s="86">
        <f t="shared" si="143"/>
        <v>2.950583364265548E-14</v>
      </c>
      <c r="HT115" s="86">
        <f t="shared" si="143"/>
        <v>3.2429082268103732E-13</v>
      </c>
      <c r="HU115" s="86">
        <f t="shared" si="143"/>
        <v>4.7422749200668551E-13</v>
      </c>
      <c r="HV115" s="86">
        <f t="shared" si="143"/>
        <v>4.8511567143639304E-14</v>
      </c>
      <c r="HW115" s="86">
        <f t="shared" si="143"/>
        <v>3.4980171215826894E-15</v>
      </c>
      <c r="HX115" s="86">
        <f t="shared" si="143"/>
        <v>1.3665024206814851E-14</v>
      </c>
      <c r="HY115" s="86">
        <f t="shared" si="143"/>
        <v>1.8497581673304275E-15</v>
      </c>
      <c r="HZ115" s="86">
        <f t="shared" si="143"/>
        <v>5.4106196790115735E-15</v>
      </c>
      <c r="IA115" s="86">
        <f t="shared" si="143"/>
        <v>4.7455451184249762E-15</v>
      </c>
      <c r="IB115" s="86">
        <f t="shared" si="143"/>
        <v>1.0484556219390293E-15</v>
      </c>
      <c r="IC115" s="86">
        <f t="shared" si="143"/>
        <v>2.025744746385017E-14</v>
      </c>
      <c r="ID115" s="86">
        <f t="shared" si="143"/>
        <v>2.4475055495258609E-15</v>
      </c>
      <c r="IE115" s="86">
        <f t="shared" si="143"/>
        <v>2.3411012702494697E-18</v>
      </c>
      <c r="IF115" s="86">
        <f t="shared" si="143"/>
        <v>3.4293952092055488E-8</v>
      </c>
      <c r="IG115" s="86">
        <f t="shared" si="143"/>
        <v>3.1904921794739754E-6</v>
      </c>
      <c r="II115" s="86">
        <f t="shared" si="144"/>
        <v>2.4068291695417603E-76</v>
      </c>
      <c r="IJ115" s="86">
        <f t="shared" si="144"/>
        <v>1.2791935048368758E-77</v>
      </c>
      <c r="IK115" s="86">
        <f t="shared" si="144"/>
        <v>2.039059770160719E-76</v>
      </c>
      <c r="IL115" s="86">
        <f t="shared" si="144"/>
        <v>7.5901543318892206E-81</v>
      </c>
      <c r="IM115" s="86">
        <f t="shared" si="144"/>
        <v>5.2906136235792731E-88</v>
      </c>
      <c r="IN115" s="86">
        <f t="shared" si="144"/>
        <v>5.012048677596519E-87</v>
      </c>
      <c r="IO115" s="86">
        <f t="shared" si="144"/>
        <v>1.920486643284549E-92</v>
      </c>
      <c r="IP115" s="86">
        <f t="shared" si="144"/>
        <v>3.3037781736113068E-93</v>
      </c>
      <c r="IQ115" s="86">
        <f t="shared" si="144"/>
        <v>2.6845952530410122E-92</v>
      </c>
      <c r="IR115" s="86">
        <f t="shared" si="144"/>
        <v>1.2755366071625015E-88</v>
      </c>
      <c r="IS115" s="86">
        <f t="shared" si="144"/>
        <v>2.1996689359358414E-87</v>
      </c>
      <c r="IT115" s="86">
        <f t="shared" si="144"/>
        <v>4.6069347553470442E-92</v>
      </c>
      <c r="IU115" s="86">
        <f t="shared" si="144"/>
        <v>2.6068617610976711E-106</v>
      </c>
      <c r="IV115" s="86">
        <f t="shared" si="144"/>
        <v>2.3039250257976618E-53</v>
      </c>
      <c r="IW115" s="86">
        <f t="shared" si="144"/>
        <v>9.281090984653251E-27</v>
      </c>
      <c r="IY115" s="86">
        <f t="shared" si="145"/>
        <v>9.8920948028547954E-3</v>
      </c>
      <c r="IZ115" s="86">
        <f t="shared" si="145"/>
        <v>4.6876676434534935E-4</v>
      </c>
      <c r="JA115" s="86">
        <f t="shared" si="145"/>
        <v>7.9126457240911946E-6</v>
      </c>
      <c r="JB115" s="86">
        <f t="shared" si="145"/>
        <v>1.4669611709785107E-5</v>
      </c>
      <c r="JC115" s="86">
        <f t="shared" si="145"/>
        <v>1.0618246362843601E-8</v>
      </c>
      <c r="JD115" s="86">
        <f t="shared" si="145"/>
        <v>1.9840031468792754E-6</v>
      </c>
      <c r="JE115" s="86">
        <f t="shared" si="145"/>
        <v>1.5475632916212638E-5</v>
      </c>
      <c r="JF115" s="86">
        <f t="shared" si="145"/>
        <v>3.2470882979706298E-5</v>
      </c>
      <c r="JG115" s="86">
        <f t="shared" si="145"/>
        <v>2.3450225170137004E-9</v>
      </c>
      <c r="JH115" s="86">
        <f t="shared" si="145"/>
        <v>2.7852864928264583E-5</v>
      </c>
      <c r="JI115" s="86">
        <f t="shared" si="145"/>
        <v>1.2899914684199167E-6</v>
      </c>
      <c r="JJ115" s="86">
        <f t="shared" si="145"/>
        <v>4.2722570569385081E-6</v>
      </c>
      <c r="JK115" s="86">
        <f t="shared" si="145"/>
        <v>4.0628325681752256E-4</v>
      </c>
      <c r="JL115" s="86">
        <f t="shared" si="145"/>
        <v>2.9548479638082572E-3</v>
      </c>
      <c r="JM115" s="86">
        <f t="shared" si="145"/>
        <v>3.4456519882257696E-6</v>
      </c>
    </row>
    <row r="116" spans="2:273" x14ac:dyDescent="0.25">
      <c r="B116" s="2">
        <v>89</v>
      </c>
      <c r="C116" s="37">
        <v>90.95</v>
      </c>
      <c r="D116" s="37">
        <v>96.132999999999996</v>
      </c>
      <c r="E116" s="37">
        <v>92.667000000000002</v>
      </c>
      <c r="F116" s="37">
        <v>90.433000000000007</v>
      </c>
      <c r="G116" s="37">
        <v>95.8</v>
      </c>
      <c r="H116" s="37">
        <v>94.75</v>
      </c>
      <c r="I116" s="37">
        <v>94.31</v>
      </c>
      <c r="J116" s="37">
        <v>93.965999999999994</v>
      </c>
      <c r="K116" s="37">
        <v>93.828000000000003</v>
      </c>
      <c r="L116" s="37">
        <v>94.344999999999999</v>
      </c>
      <c r="M116" s="37">
        <v>96.102999999999994</v>
      </c>
      <c r="N116" s="37">
        <v>96.397000000000006</v>
      </c>
      <c r="O116" s="37">
        <v>98.516999999999996</v>
      </c>
      <c r="P116" s="37">
        <v>103.483</v>
      </c>
      <c r="Q116" s="37">
        <v>103.702</v>
      </c>
      <c r="S116" s="4">
        <f t="shared" si="146"/>
        <v>96.436319342300933</v>
      </c>
      <c r="T116" s="4">
        <f t="shared" si="146"/>
        <v>96.571317898359695</v>
      </c>
      <c r="U116" s="4">
        <f t="shared" si="146"/>
        <v>94.75123345478795</v>
      </c>
      <c r="V116" s="4">
        <f t="shared" si="146"/>
        <v>92.631898674098807</v>
      </c>
      <c r="W116" s="4">
        <f t="shared" si="146"/>
        <v>94.462082824357921</v>
      </c>
      <c r="X116" s="4">
        <f t="shared" si="146"/>
        <v>92.588183715602526</v>
      </c>
      <c r="Y116" s="4">
        <f t="shared" si="146"/>
        <v>93.488134235563606</v>
      </c>
      <c r="Z116" s="4">
        <f t="shared" si="146"/>
        <v>94.479819716782103</v>
      </c>
      <c r="AA116" s="4">
        <f t="shared" si="146"/>
        <v>93.602692054960031</v>
      </c>
      <c r="AB116" s="4">
        <f t="shared" si="146"/>
        <v>96.333801268046514</v>
      </c>
      <c r="AC116" s="4">
        <f t="shared" si="146"/>
        <v>97.306680643771188</v>
      </c>
      <c r="AD116" s="4">
        <f t="shared" si="146"/>
        <v>99.610307251222096</v>
      </c>
      <c r="AE116" s="4">
        <f t="shared" si="146"/>
        <v>100.06548343267919</v>
      </c>
      <c r="AF116" s="4">
        <f t="shared" si="146"/>
        <v>104.19046358862171</v>
      </c>
      <c r="AG116" s="4">
        <f t="shared" si="146"/>
        <v>103.93125712995922</v>
      </c>
      <c r="AI116" s="4">
        <f t="shared" si="147"/>
        <v>-5.4863193423009307</v>
      </c>
      <c r="AJ116" s="4">
        <f t="shared" si="147"/>
        <v>-0.43831789835969914</v>
      </c>
      <c r="AK116" s="4">
        <f t="shared" si="147"/>
        <v>-2.0842334547879489</v>
      </c>
      <c r="AL116" s="4">
        <f t="shared" si="147"/>
        <v>-2.1988986740987997</v>
      </c>
      <c r="AM116" s="4">
        <f t="shared" si="147"/>
        <v>1.337917175642076</v>
      </c>
      <c r="AN116" s="4">
        <f t="shared" si="147"/>
        <v>2.1618162843974744</v>
      </c>
      <c r="AO116" s="4">
        <f t="shared" si="147"/>
        <v>0.82186576443639581</v>
      </c>
      <c r="AP116" s="4">
        <f t="shared" si="147"/>
        <v>-0.51381971678210903</v>
      </c>
      <c r="AQ116" s="4">
        <f t="shared" si="147"/>
        <v>0.22530794503997242</v>
      </c>
      <c r="AR116" s="4">
        <f t="shared" si="147"/>
        <v>-1.9888012680465152</v>
      </c>
      <c r="AS116" s="4">
        <f t="shared" si="147"/>
        <v>-1.2036806437711931</v>
      </c>
      <c r="AT116" s="4">
        <f t="shared" si="147"/>
        <v>-3.2133072512220906</v>
      </c>
      <c r="AU116" s="4">
        <f t="shared" si="147"/>
        <v>-1.5484834326791912</v>
      </c>
      <c r="AV116" s="4">
        <f t="shared" si="147"/>
        <v>-0.70746358862170666</v>
      </c>
      <c r="AW116" s="4">
        <f t="shared" si="147"/>
        <v>-0.22925712995922254</v>
      </c>
      <c r="AY116" s="2">
        <f t="shared" si="139"/>
        <v>96.318311648860671</v>
      </c>
      <c r="AZ116" s="2">
        <f t="shared" si="139"/>
        <v>96.569363176557516</v>
      </c>
      <c r="BA116" s="2">
        <f t="shared" si="139"/>
        <v>94.751221608330823</v>
      </c>
      <c r="BB116" s="2">
        <f t="shared" si="139"/>
        <v>92.631872638618788</v>
      </c>
      <c r="BC116" s="2">
        <f t="shared" si="139"/>
        <v>94.462082821708734</v>
      </c>
      <c r="BD116" s="2">
        <f t="shared" si="139"/>
        <v>92.588181619507353</v>
      </c>
      <c r="BE116" s="2">
        <f t="shared" si="139"/>
        <v>93.488109104615219</v>
      </c>
      <c r="BF116" s="2">
        <f t="shared" si="139"/>
        <v>94.479760163120517</v>
      </c>
      <c r="BG116" s="2">
        <f t="shared" si="139"/>
        <v>93.602692054531929</v>
      </c>
      <c r="BH116" s="2">
        <f t="shared" si="139"/>
        <v>96.333748865170165</v>
      </c>
      <c r="BI116" s="2">
        <f t="shared" si="139"/>
        <v>97.30667944826979</v>
      </c>
      <c r="BJ116" s="2">
        <f t="shared" si="139"/>
        <v>99.61030230012102</v>
      </c>
      <c r="BK116" s="2">
        <f t="shared" si="139"/>
        <v>100.06411730844685</v>
      </c>
      <c r="BL116" s="2">
        <f t="shared" si="139"/>
        <v>104.17046665950541</v>
      </c>
      <c r="BM116" s="2">
        <f t="shared" si="139"/>
        <v>103.92716475327923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90.95</v>
      </c>
      <c r="CF116" s="2">
        <f t="shared" si="140"/>
        <v>96.132999999999996</v>
      </c>
      <c r="CG116" s="2">
        <f t="shared" si="140"/>
        <v>92.667000000000002</v>
      </c>
      <c r="CH116" s="2">
        <f t="shared" si="140"/>
        <v>90.433000000000007</v>
      </c>
      <c r="CI116" s="2">
        <f t="shared" si="140"/>
        <v>95.8</v>
      </c>
      <c r="CJ116" s="2">
        <f t="shared" si="140"/>
        <v>94.75</v>
      </c>
      <c r="CK116" s="2">
        <f t="shared" si="140"/>
        <v>94.31</v>
      </c>
      <c r="CL116" s="2">
        <f t="shared" si="140"/>
        <v>93.965999999999994</v>
      </c>
      <c r="CM116" s="2">
        <f t="shared" si="140"/>
        <v>93.828000000000003</v>
      </c>
      <c r="CN116" s="2">
        <f t="shared" si="140"/>
        <v>94.344999999999999</v>
      </c>
      <c r="CO116" s="2">
        <f t="shared" si="140"/>
        <v>96.102999999999994</v>
      </c>
      <c r="CP116" s="2">
        <f t="shared" si="140"/>
        <v>96.397000000000006</v>
      </c>
      <c r="CQ116" s="2">
        <f t="shared" si="140"/>
        <v>98.516999999999996</v>
      </c>
      <c r="CR116" s="2">
        <f t="shared" si="140"/>
        <v>103.483</v>
      </c>
      <c r="CS116" s="2">
        <f t="shared" si="140"/>
        <v>103.702</v>
      </c>
      <c r="CU116" s="2">
        <f t="shared" si="110"/>
        <v>90.95</v>
      </c>
      <c r="CV116" s="2">
        <f t="shared" si="111"/>
        <v>96.132999999999996</v>
      </c>
      <c r="CW116" s="2">
        <f t="shared" si="112"/>
        <v>92.667000000000002</v>
      </c>
      <c r="CX116" s="2">
        <f t="shared" si="113"/>
        <v>90.433000000000007</v>
      </c>
      <c r="CY116" s="2">
        <f t="shared" si="114"/>
        <v>95.8</v>
      </c>
      <c r="CZ116" s="2">
        <f t="shared" si="115"/>
        <v>94.75</v>
      </c>
      <c r="DA116" s="2">
        <f t="shared" si="116"/>
        <v>94.31</v>
      </c>
      <c r="DB116" s="2">
        <f t="shared" si="117"/>
        <v>93.965999999999994</v>
      </c>
      <c r="DC116" s="2">
        <f t="shared" si="118"/>
        <v>93.828000000000003</v>
      </c>
      <c r="DD116" s="2">
        <f t="shared" si="119"/>
        <v>94.344999999999999</v>
      </c>
      <c r="DE116" s="2">
        <f t="shared" si="120"/>
        <v>96.102999999999994</v>
      </c>
      <c r="DF116" s="2">
        <f t="shared" si="121"/>
        <v>96.397000000000006</v>
      </c>
      <c r="DG116" s="2">
        <f t="shared" si="122"/>
        <v>98.516999999999996</v>
      </c>
      <c r="DH116" s="2">
        <f t="shared" si="123"/>
        <v>103.483</v>
      </c>
      <c r="DI116" s="2">
        <f t="shared" si="124"/>
        <v>103.702</v>
      </c>
      <c r="DK116" s="2">
        <f t="shared" si="148"/>
        <v>114.68934831144465</v>
      </c>
      <c r="DL116" s="2">
        <f t="shared" si="148"/>
        <v>122.62197866287339</v>
      </c>
      <c r="DM116" s="2">
        <f t="shared" si="148"/>
        <v>110.03592559360982</v>
      </c>
      <c r="DN116" s="2">
        <f t="shared" si="148"/>
        <v>122.00496585695007</v>
      </c>
      <c r="DO116" s="2">
        <f t="shared" si="148"/>
        <v>123.72208906882591</v>
      </c>
      <c r="DP116" s="2">
        <f t="shared" si="148"/>
        <v>116.42435135135139</v>
      </c>
      <c r="DQ116" s="2">
        <f t="shared" si="148"/>
        <v>113.28500142247509</v>
      </c>
      <c r="DR116" s="2">
        <f t="shared" si="148"/>
        <v>113.62711428571428</v>
      </c>
      <c r="DS116" s="2">
        <f t="shared" si="148"/>
        <v>117.04401235521236</v>
      </c>
      <c r="DT116" s="2">
        <f t="shared" si="148"/>
        <v>116.96464525954528</v>
      </c>
      <c r="DU116" s="2">
        <f t="shared" si="148"/>
        <v>118.74344834834835</v>
      </c>
      <c r="DV116" s="2">
        <f t="shared" si="148"/>
        <v>124.60845092460885</v>
      </c>
      <c r="DW116" s="2">
        <f t="shared" si="148"/>
        <v>128.2368907563025</v>
      </c>
      <c r="DX116" s="2">
        <f t="shared" si="148"/>
        <v>128.73420610516933</v>
      </c>
      <c r="DY116" s="2">
        <f t="shared" si="148"/>
        <v>120.80880295566502</v>
      </c>
      <c r="EA116" s="2">
        <f t="shared" si="94"/>
        <v>96.1096416828277</v>
      </c>
      <c r="EB116" s="2">
        <f t="shared" si="94"/>
        <v>96.222899661154628</v>
      </c>
      <c r="EC116" s="2">
        <f t="shared" si="94"/>
        <v>94.564665697519061</v>
      </c>
      <c r="ED116" s="2">
        <f t="shared" si="94"/>
        <v>92.257154673354037</v>
      </c>
      <c r="EE116" s="2">
        <f t="shared" ref="EE116:EL147" si="151">CI$228*$B116+CI$229</f>
        <v>94.089202947927163</v>
      </c>
      <c r="EF116" s="2">
        <f t="shared" si="151"/>
        <v>92.290417095252266</v>
      </c>
      <c r="EG116" s="2">
        <f t="shared" si="151"/>
        <v>93.227244243432963</v>
      </c>
      <c r="EH116" s="2">
        <f t="shared" si="151"/>
        <v>94.215618581222913</v>
      </c>
      <c r="EI116" s="2">
        <f t="shared" si="151"/>
        <v>93.276461752004963</v>
      </c>
      <c r="EJ116" s="2">
        <f t="shared" si="151"/>
        <v>96.049731891779771</v>
      </c>
      <c r="EK116" s="2">
        <f t="shared" si="151"/>
        <v>97.02255804818725</v>
      </c>
      <c r="EL116" s="2">
        <f t="shared" si="151"/>
        <v>99.286177842101438</v>
      </c>
      <c r="EM116" s="2">
        <f t="shared" si="135"/>
        <v>99.633449574934872</v>
      </c>
      <c r="EN116" s="2">
        <f t="shared" si="135"/>
        <v>103.80776385211948</v>
      </c>
      <c r="EO116" s="2">
        <f t="shared" si="135"/>
        <v>103.65101193885289</v>
      </c>
      <c r="EQ116" s="2">
        <f t="shared" si="149"/>
        <v>96.070535443082051</v>
      </c>
      <c r="ER116" s="2">
        <f t="shared" si="149"/>
        <v>96.208892025318292</v>
      </c>
      <c r="ES116" s="2">
        <f t="shared" si="149"/>
        <v>94.686998268884892</v>
      </c>
      <c r="ET116" s="2">
        <f t="shared" si="149"/>
        <v>92.644074283267855</v>
      </c>
      <c r="EU116" s="2">
        <f t="shared" si="149"/>
        <v>94.492558875494126</v>
      </c>
      <c r="EV116" s="2">
        <f t="shared" si="149"/>
        <v>92.459991630372059</v>
      </c>
      <c r="EW116" s="2">
        <f t="shared" si="149"/>
        <v>93.419312943888571</v>
      </c>
      <c r="EX116" s="2">
        <f t="shared" si="149"/>
        <v>94.421004788684783</v>
      </c>
      <c r="EY116" s="2">
        <f t="shared" si="149"/>
        <v>93.554811164742489</v>
      </c>
      <c r="EZ116" s="2">
        <f t="shared" si="149"/>
        <v>96.144698168196683</v>
      </c>
      <c r="FA116" s="2">
        <f t="shared" si="149"/>
        <v>97.101307879414279</v>
      </c>
      <c r="FB116" s="2">
        <f t="shared" si="149"/>
        <v>99.205333994081158</v>
      </c>
      <c r="FC116" s="2">
        <f t="shared" si="149"/>
        <v>99.412491680559512</v>
      </c>
      <c r="FD116" s="2">
        <f t="shared" si="149"/>
        <v>103.29666336081725</v>
      </c>
      <c r="FE116" s="2">
        <f t="shared" si="149"/>
        <v>103.33324343251466</v>
      </c>
      <c r="FG116" s="2">
        <f t="shared" si="150"/>
        <v>0.98875714665531023</v>
      </c>
      <c r="FH116" s="2">
        <f t="shared" si="150"/>
        <v>0.98687111811653994</v>
      </c>
      <c r="FI116" s="2">
        <f t="shared" si="150"/>
        <v>0.98802549248761051</v>
      </c>
      <c r="FJ116" s="2">
        <f t="shared" si="150"/>
        <v>0.98752280099942036</v>
      </c>
      <c r="FK116" s="2">
        <f t="shared" si="150"/>
        <v>0.98753261419435834</v>
      </c>
      <c r="FL116" s="2">
        <f t="shared" si="150"/>
        <v>0.98772536880302952</v>
      </c>
      <c r="FM116" s="2">
        <f t="shared" si="150"/>
        <v>0.98707569809255424</v>
      </c>
      <c r="FN116" s="2">
        <f t="shared" si="150"/>
        <v>0.98648392787248373</v>
      </c>
      <c r="FO116" s="2">
        <f t="shared" si="150"/>
        <v>0.98639025673981973</v>
      </c>
      <c r="FP116" s="2">
        <f t="shared" si="150"/>
        <v>0.98646698015848966</v>
      </c>
      <c r="FQ116" s="2">
        <f t="shared" si="150"/>
        <v>0.98695439381219618</v>
      </c>
      <c r="FR116" s="2">
        <f t="shared" si="150"/>
        <v>0.98717397266772555</v>
      </c>
      <c r="FS116" s="2">
        <f t="shared" si="150"/>
        <v>0.98489098843988232</v>
      </c>
      <c r="FT116" s="2">
        <f t="shared" si="150"/>
        <v>0.98533840399734851</v>
      </c>
      <c r="FU116" s="2">
        <f t="shared" si="150"/>
        <v>0.98382426294732073</v>
      </c>
      <c r="FW116" s="2">
        <f t="shared" si="141"/>
        <v>5.5988707007896422E-3</v>
      </c>
      <c r="FX116" s="2">
        <f t="shared" si="141"/>
        <v>9.057534354481608E-3</v>
      </c>
      <c r="FY116" s="2">
        <f t="shared" si="141"/>
        <v>1.0587474336790356E-2</v>
      </c>
      <c r="FZ116" s="2">
        <f t="shared" si="141"/>
        <v>9.1714278740057317E-3</v>
      </c>
      <c r="GA116" s="2">
        <f t="shared" si="141"/>
        <v>8.5166716116093794E-3</v>
      </c>
      <c r="GB116" s="2">
        <f t="shared" si="141"/>
        <v>9.0189362952248844E-3</v>
      </c>
      <c r="GC116" s="2">
        <f t="shared" si="141"/>
        <v>8.498791371048876E-3</v>
      </c>
      <c r="GD116" s="2">
        <f t="shared" si="141"/>
        <v>8.6393622759127816E-3</v>
      </c>
      <c r="GE116" s="2">
        <f t="shared" si="141"/>
        <v>9.9157417536537354E-3</v>
      </c>
      <c r="GF116" s="2">
        <f t="shared" si="141"/>
        <v>1.0267179442322298E-2</v>
      </c>
      <c r="GG116" s="2">
        <f t="shared" si="141"/>
        <v>9.6408991144974095E-3</v>
      </c>
      <c r="GH116" s="2">
        <f t="shared" si="141"/>
        <v>8.1602826700725491E-3</v>
      </c>
      <c r="GI116" s="2">
        <f t="shared" si="141"/>
        <v>6.7976297505867216E-3</v>
      </c>
      <c r="GJ116" s="2">
        <f t="shared" si="141"/>
        <v>5.3974096261866803E-3</v>
      </c>
      <c r="GK116" s="2">
        <f t="shared" si="141"/>
        <v>4.3651319711199357E-3</v>
      </c>
      <c r="GM116" s="86">
        <f t="shared" si="142"/>
        <v>2.1250195004614961E-20</v>
      </c>
      <c r="GN116" s="86">
        <f t="shared" si="142"/>
        <v>3.7667660985563333E-32</v>
      </c>
      <c r="GO116" s="86">
        <f t="shared" si="142"/>
        <v>4.9145641773553271E-35</v>
      </c>
      <c r="GP116" s="86">
        <f t="shared" si="142"/>
        <v>1.4933332383014757E-44</v>
      </c>
      <c r="GQ116" s="86">
        <f t="shared" si="142"/>
        <v>1.4383939415902024E-62</v>
      </c>
      <c r="GR116" s="86">
        <f t="shared" si="142"/>
        <v>3.6142738554923009E-50</v>
      </c>
      <c r="GS116" s="86">
        <f t="shared" si="142"/>
        <v>9.885285684458729E-42</v>
      </c>
      <c r="GT116" s="86">
        <f t="shared" si="142"/>
        <v>6.1189442578650021E-32</v>
      </c>
      <c r="GU116" s="86">
        <f t="shared" si="142"/>
        <v>1.7052347968786472E-33</v>
      </c>
      <c r="GV116" s="86">
        <f t="shared" si="142"/>
        <v>5.0780217622996948E-43</v>
      </c>
      <c r="GW116" s="86">
        <f t="shared" si="142"/>
        <v>9.4478453277122978E-42</v>
      </c>
      <c r="GX116" s="86">
        <f t="shared" si="142"/>
        <v>1.1467614919456568E-49</v>
      </c>
      <c r="GY116" s="86">
        <f t="shared" si="142"/>
        <v>7.8769210601237975E-35</v>
      </c>
      <c r="GZ116" s="86">
        <f t="shared" si="142"/>
        <v>5.9323962652305788E-22</v>
      </c>
      <c r="HA116" s="86">
        <f t="shared" si="142"/>
        <v>3.1665515106540257E-60</v>
      </c>
      <c r="HC116" s="86">
        <f t="shared" si="73"/>
        <v>2.6867666691463826E-3</v>
      </c>
      <c r="HD116" s="86">
        <f t="shared" si="73"/>
        <v>7.6861954385033454E-5</v>
      </c>
      <c r="HE116" s="86">
        <f t="shared" si="73"/>
        <v>6.1349742090945175E-7</v>
      </c>
      <c r="HF116" s="86">
        <f t="shared" si="73"/>
        <v>1.1248446770312551E-6</v>
      </c>
      <c r="HG116" s="86">
        <f t="shared" si="73"/>
        <v>1.2056393578570247E-10</v>
      </c>
      <c r="HH116" s="86">
        <f t="shared" si="73"/>
        <v>1.0136294702942885E-7</v>
      </c>
      <c r="HI116" s="86">
        <f t="shared" si="138"/>
        <v>1.2884136363114669E-6</v>
      </c>
      <c r="HJ116" s="86">
        <f t="shared" si="138"/>
        <v>3.5912349328813531E-6</v>
      </c>
      <c r="HK116" s="86">
        <f t="shared" si="138"/>
        <v>2.7556626747523824E-11</v>
      </c>
      <c r="HL116" s="86">
        <f t="shared" si="138"/>
        <v>2.8811847094235723E-6</v>
      </c>
      <c r="HM116" s="86">
        <f t="shared" si="138"/>
        <v>7.7196441832753385E-8</v>
      </c>
      <c r="HN116" s="86">
        <f t="shared" si="138"/>
        <v>2.9203401074495774E-7</v>
      </c>
      <c r="HO116" s="86">
        <f t="shared" si="138"/>
        <v>6.4822564116150138E-5</v>
      </c>
      <c r="HP116" s="86">
        <f t="shared" si="138"/>
        <v>7.3657974674532336E-4</v>
      </c>
      <c r="HQ116" s="86">
        <f t="shared" si="138"/>
        <v>7.3707885260942312E-9</v>
      </c>
      <c r="HS116" s="86">
        <f t="shared" si="143"/>
        <v>2.0966758791225793E-13</v>
      </c>
      <c r="HT116" s="86">
        <f t="shared" si="143"/>
        <v>2.6077987055770729E-12</v>
      </c>
      <c r="HU116" s="86">
        <f t="shared" si="143"/>
        <v>3.9607581216082613E-12</v>
      </c>
      <c r="HV116" s="86">
        <f t="shared" si="143"/>
        <v>4.403862622452403E-13</v>
      </c>
      <c r="HW116" s="86">
        <f t="shared" si="143"/>
        <v>3.72934683872041E-14</v>
      </c>
      <c r="HX116" s="86">
        <f t="shared" si="143"/>
        <v>1.404200007762671E-13</v>
      </c>
      <c r="HY116" s="86">
        <f t="shared" si="143"/>
        <v>2.1410407317439925E-14</v>
      </c>
      <c r="HZ116" s="86">
        <f t="shared" si="143"/>
        <v>6.1217632725689833E-14</v>
      </c>
      <c r="IA116" s="86">
        <f t="shared" si="143"/>
        <v>5.7205059946274075E-14</v>
      </c>
      <c r="IB116" s="86">
        <f t="shared" si="143"/>
        <v>1.2972532139626948E-14</v>
      </c>
      <c r="IC116" s="86">
        <f t="shared" si="143"/>
        <v>2.1281091827886943E-13</v>
      </c>
      <c r="ID116" s="86">
        <f t="shared" si="143"/>
        <v>2.7338284602450634E-14</v>
      </c>
      <c r="IE116" s="86">
        <f t="shared" si="143"/>
        <v>3.6937751181657356E-17</v>
      </c>
      <c r="IF116" s="86">
        <f t="shared" si="143"/>
        <v>9.6027625377636505E-8</v>
      </c>
      <c r="IG116" s="86">
        <f t="shared" si="143"/>
        <v>6.5004651588039756E-6</v>
      </c>
      <c r="II116" s="86">
        <f t="shared" si="144"/>
        <v>9.1404070047977035E-74</v>
      </c>
      <c r="IJ116" s="86">
        <f t="shared" si="144"/>
        <v>9.850237490920143E-75</v>
      </c>
      <c r="IK116" s="86">
        <f t="shared" si="144"/>
        <v>1.761973715828003E-73</v>
      </c>
      <c r="IL116" s="86">
        <f t="shared" si="144"/>
        <v>7.8932707245778866E-78</v>
      </c>
      <c r="IM116" s="86">
        <f t="shared" si="144"/>
        <v>9.18415610899911E-85</v>
      </c>
      <c r="IN116" s="86">
        <f t="shared" si="144"/>
        <v>8.7330834103436655E-84</v>
      </c>
      <c r="IO116" s="86">
        <f t="shared" si="144"/>
        <v>4.8766909215949447E-89</v>
      </c>
      <c r="IP116" s="86">
        <f t="shared" si="144"/>
        <v>9.2054134796134361E-90</v>
      </c>
      <c r="IQ116" s="86">
        <f t="shared" si="144"/>
        <v>8.7033162393990654E-89</v>
      </c>
      <c r="IR116" s="86">
        <f t="shared" si="144"/>
        <v>3.1564659579980373E-85</v>
      </c>
      <c r="IS116" s="86">
        <f t="shared" si="144"/>
        <v>4.3955854307814325E-84</v>
      </c>
      <c r="IT116" s="86">
        <f t="shared" si="144"/>
        <v>1.0610433093410152E-88</v>
      </c>
      <c r="IU116" s="86">
        <f t="shared" si="144"/>
        <v>1.474983245549631E-102</v>
      </c>
      <c r="IV116" s="86">
        <f t="shared" si="144"/>
        <v>1.3690761649577571E-51</v>
      </c>
      <c r="IW116" s="86">
        <f t="shared" si="144"/>
        <v>6.2883806569156152E-26</v>
      </c>
      <c r="IY116" s="86">
        <f t="shared" si="145"/>
        <v>2.6867666693560503E-3</v>
      </c>
      <c r="IZ116" s="86">
        <f t="shared" si="145"/>
        <v>7.6861956992832156E-5</v>
      </c>
      <c r="JA116" s="86">
        <f t="shared" si="145"/>
        <v>6.1350138166757331E-7</v>
      </c>
      <c r="JB116" s="86">
        <f t="shared" si="145"/>
        <v>1.1248451174175172E-6</v>
      </c>
      <c r="JC116" s="86">
        <f t="shared" si="145"/>
        <v>1.2060122925408968E-10</v>
      </c>
      <c r="JD116" s="86">
        <f t="shared" si="145"/>
        <v>1.0136308744942962E-7</v>
      </c>
      <c r="JE116" s="86">
        <f t="shared" si="145"/>
        <v>1.2884136577218742E-6</v>
      </c>
      <c r="JF116" s="86">
        <f t="shared" si="145"/>
        <v>3.5912349940989857E-6</v>
      </c>
      <c r="JG116" s="86">
        <f t="shared" si="145"/>
        <v>2.7613831807470098E-11</v>
      </c>
      <c r="JH116" s="86">
        <f t="shared" si="145"/>
        <v>2.8811847223961043E-6</v>
      </c>
      <c r="JI116" s="86">
        <f t="shared" si="145"/>
        <v>7.7196654643671668E-8</v>
      </c>
      <c r="JJ116" s="86">
        <f t="shared" si="145"/>
        <v>2.9203403808324236E-7</v>
      </c>
      <c r="JK116" s="86">
        <f t="shared" si="145"/>
        <v>6.4822564116187082E-5</v>
      </c>
      <c r="JL116" s="86">
        <f t="shared" si="145"/>
        <v>7.3667577437070103E-4</v>
      </c>
      <c r="JM116" s="86">
        <f t="shared" si="145"/>
        <v>6.5078359473300699E-6</v>
      </c>
    </row>
    <row r="117" spans="2:273" x14ac:dyDescent="0.25">
      <c r="B117" s="2">
        <v>90</v>
      </c>
      <c r="C117" s="37">
        <v>94.266999999999996</v>
      </c>
      <c r="D117" s="37">
        <v>97.65</v>
      </c>
      <c r="E117" s="37">
        <v>94.216999999999999</v>
      </c>
      <c r="F117" s="37">
        <v>92.382999999999996</v>
      </c>
      <c r="G117" s="37">
        <v>91.367000000000004</v>
      </c>
      <c r="H117" s="37">
        <v>93.4</v>
      </c>
      <c r="I117" s="37">
        <v>92.947999999999993</v>
      </c>
      <c r="J117" s="37">
        <v>91.552000000000007</v>
      </c>
      <c r="K117" s="37">
        <v>95.069000000000003</v>
      </c>
      <c r="L117" s="37">
        <v>97.206999999999994</v>
      </c>
      <c r="M117" s="37">
        <v>98.31</v>
      </c>
      <c r="N117" s="37">
        <v>96.516999999999996</v>
      </c>
      <c r="O117" s="37">
        <v>98.947999999999993</v>
      </c>
      <c r="P117" s="37">
        <v>101.89700000000001</v>
      </c>
      <c r="Q117" s="37">
        <v>104.77200000000001</v>
      </c>
      <c r="S117" s="4">
        <f t="shared" si="146"/>
        <v>96.231938712681654</v>
      </c>
      <c r="T117" s="4">
        <f t="shared" si="146"/>
        <v>96.454528490709237</v>
      </c>
      <c r="U117" s="4">
        <f t="shared" si="146"/>
        <v>94.671919407717908</v>
      </c>
      <c r="V117" s="4">
        <f t="shared" si="146"/>
        <v>92.580174750030054</v>
      </c>
      <c r="W117" s="4">
        <f t="shared" si="146"/>
        <v>94.385027548346201</v>
      </c>
      <c r="X117" s="4">
        <f t="shared" si="146"/>
        <v>92.513706948031782</v>
      </c>
      <c r="Y117" s="4">
        <f t="shared" si="146"/>
        <v>93.428950312433642</v>
      </c>
      <c r="Z117" s="4">
        <f t="shared" si="146"/>
        <v>94.395332762531524</v>
      </c>
      <c r="AA117" s="4">
        <f t="shared" si="146"/>
        <v>93.545877837983483</v>
      </c>
      <c r="AB117" s="4">
        <f t="shared" si="146"/>
        <v>96.294388369029846</v>
      </c>
      <c r="AC117" s="4">
        <f t="shared" si="146"/>
        <v>97.217909178569201</v>
      </c>
      <c r="AD117" s="4">
        <f t="shared" si="146"/>
        <v>99.488769280314898</v>
      </c>
      <c r="AE117" s="4">
        <f t="shared" si="146"/>
        <v>99.932412578857054</v>
      </c>
      <c r="AF117" s="4">
        <f t="shared" si="146"/>
        <v>103.99199279895568</v>
      </c>
      <c r="AG117" s="4">
        <f t="shared" si="146"/>
        <v>103.77417510171138</v>
      </c>
      <c r="AI117" s="4">
        <f t="shared" si="147"/>
        <v>-1.9649387126816578</v>
      </c>
      <c r="AJ117" s="4">
        <f t="shared" si="147"/>
        <v>1.1954715092907691</v>
      </c>
      <c r="AK117" s="4">
        <f t="shared" si="147"/>
        <v>-0.45491940771790951</v>
      </c>
      <c r="AL117" s="4">
        <f t="shared" si="147"/>
        <v>-0.19717475003005802</v>
      </c>
      <c r="AM117" s="4">
        <f t="shared" si="147"/>
        <v>-3.0180275483461969</v>
      </c>
      <c r="AN117" s="4">
        <f t="shared" si="147"/>
        <v>0.88629305196822372</v>
      </c>
      <c r="AO117" s="4">
        <f t="shared" si="147"/>
        <v>-0.48095031243364872</v>
      </c>
      <c r="AP117" s="4">
        <f t="shared" si="147"/>
        <v>-2.8433327625315172</v>
      </c>
      <c r="AQ117" s="4">
        <f t="shared" si="147"/>
        <v>1.5231221620165201</v>
      </c>
      <c r="AR117" s="4">
        <f t="shared" si="147"/>
        <v>0.9126116309701473</v>
      </c>
      <c r="AS117" s="4">
        <f t="shared" si="147"/>
        <v>1.0920908214308014</v>
      </c>
      <c r="AT117" s="4">
        <f t="shared" si="147"/>
        <v>-2.9717692803149021</v>
      </c>
      <c r="AU117" s="4">
        <f t="shared" si="147"/>
        <v>-0.98441257885706079</v>
      </c>
      <c r="AV117" s="4">
        <f t="shared" si="147"/>
        <v>-2.0949927989556727</v>
      </c>
      <c r="AW117" s="4">
        <f t="shared" si="147"/>
        <v>0.99782489828862708</v>
      </c>
      <c r="AY117" s="2">
        <f t="shared" si="139"/>
        <v>96.209950806975939</v>
      </c>
      <c r="AZ117" s="2">
        <f t="shared" si="139"/>
        <v>96.454326621833232</v>
      </c>
      <c r="BA117" s="2">
        <f t="shared" si="139"/>
        <v>94.6719188769558</v>
      </c>
      <c r="BB117" s="2">
        <f t="shared" si="139"/>
        <v>92.580173608024793</v>
      </c>
      <c r="BC117" s="2">
        <f t="shared" si="139"/>
        <v>94.38502754827654</v>
      </c>
      <c r="BD117" s="2">
        <f t="shared" si="139"/>
        <v>92.51370689004834</v>
      </c>
      <c r="BE117" s="2">
        <f t="shared" si="139"/>
        <v>93.428949132445993</v>
      </c>
      <c r="BF117" s="2">
        <f t="shared" si="139"/>
        <v>94.395328938207456</v>
      </c>
      <c r="BG117" s="2">
        <f t="shared" si="139"/>
        <v>93.545877837794947</v>
      </c>
      <c r="BH117" s="2">
        <f t="shared" si="139"/>
        <v>96.294385264111128</v>
      </c>
      <c r="BI117" s="2">
        <f t="shared" si="139"/>
        <v>97.217909138646462</v>
      </c>
      <c r="BJ117" s="2">
        <f t="shared" si="139"/>
        <v>99.488769091974532</v>
      </c>
      <c r="BK117" s="2">
        <f t="shared" si="139"/>
        <v>99.932281994678448</v>
      </c>
      <c r="BL117" s="2">
        <f t="shared" si="139"/>
        <v>103.98860346488937</v>
      </c>
      <c r="BM117" s="2">
        <f t="shared" si="139"/>
        <v>103.76626002008423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94.266999999999996</v>
      </c>
      <c r="CF117" s="2">
        <f t="shared" si="140"/>
        <v>97.65</v>
      </c>
      <c r="CG117" s="2">
        <f t="shared" si="140"/>
        <v>94.216999999999999</v>
      </c>
      <c r="CH117" s="2">
        <f t="shared" si="140"/>
        <v>92.382999999999996</v>
      </c>
      <c r="CI117" s="2">
        <f t="shared" si="140"/>
        <v>91.367000000000004</v>
      </c>
      <c r="CJ117" s="2">
        <f t="shared" si="140"/>
        <v>93.4</v>
      </c>
      <c r="CK117" s="2">
        <f t="shared" si="140"/>
        <v>92.947999999999993</v>
      </c>
      <c r="CL117" s="2">
        <f t="shared" si="140"/>
        <v>91.552000000000007</v>
      </c>
      <c r="CM117" s="2">
        <f t="shared" si="140"/>
        <v>95.069000000000003</v>
      </c>
      <c r="CN117" s="2">
        <f t="shared" si="140"/>
        <v>97.206999999999994</v>
      </c>
      <c r="CO117" s="2">
        <f t="shared" si="140"/>
        <v>98.31</v>
      </c>
      <c r="CP117" s="2">
        <f t="shared" si="140"/>
        <v>96.516999999999996</v>
      </c>
      <c r="CQ117" s="2">
        <f t="shared" si="140"/>
        <v>98.947999999999993</v>
      </c>
      <c r="CR117" s="2">
        <f t="shared" si="140"/>
        <v>101.89700000000001</v>
      </c>
      <c r="CS117" s="2">
        <f t="shared" si="140"/>
        <v>104.77200000000001</v>
      </c>
      <c r="CU117" s="2">
        <f t="shared" si="110"/>
        <v>94.266999999999996</v>
      </c>
      <c r="CV117" s="2">
        <f t="shared" si="111"/>
        <v>97.65</v>
      </c>
      <c r="CW117" s="2">
        <f t="shared" si="112"/>
        <v>94.216999999999999</v>
      </c>
      <c r="CX117" s="2">
        <f t="shared" si="113"/>
        <v>92.382999999999996</v>
      </c>
      <c r="CY117" s="2">
        <f t="shared" si="114"/>
        <v>91.367000000000004</v>
      </c>
      <c r="CZ117" s="2">
        <f t="shared" si="115"/>
        <v>93.4</v>
      </c>
      <c r="DA117" s="2">
        <f t="shared" si="116"/>
        <v>92.947999999999993</v>
      </c>
      <c r="DB117" s="2">
        <f t="shared" si="117"/>
        <v>91.552000000000007</v>
      </c>
      <c r="DC117" s="2">
        <f t="shared" si="118"/>
        <v>95.069000000000003</v>
      </c>
      <c r="DD117" s="2">
        <f t="shared" si="119"/>
        <v>97.206999999999994</v>
      </c>
      <c r="DE117" s="2">
        <f t="shared" si="120"/>
        <v>98.31</v>
      </c>
      <c r="DF117" s="2">
        <f t="shared" si="121"/>
        <v>96.516999999999996</v>
      </c>
      <c r="DG117" s="2">
        <f t="shared" si="122"/>
        <v>98.947999999999993</v>
      </c>
      <c r="DH117" s="2">
        <f t="shared" si="123"/>
        <v>101.89700000000001</v>
      </c>
      <c r="DI117" s="2">
        <f t="shared" si="124"/>
        <v>104.77200000000001</v>
      </c>
      <c r="DK117" s="2">
        <f t="shared" si="148"/>
        <v>114.8730259849906</v>
      </c>
      <c r="DL117" s="2">
        <f t="shared" si="148"/>
        <v>122.90932313892839</v>
      </c>
      <c r="DM117" s="2">
        <f t="shared" si="148"/>
        <v>110.17203950103951</v>
      </c>
      <c r="DN117" s="2">
        <f t="shared" si="148"/>
        <v>122.31264885290148</v>
      </c>
      <c r="DO117" s="2">
        <f t="shared" si="148"/>
        <v>124.02606072874494</v>
      </c>
      <c r="DP117" s="2">
        <f t="shared" si="148"/>
        <v>116.64472972972976</v>
      </c>
      <c r="DQ117" s="2">
        <f t="shared" si="148"/>
        <v>113.4625301090564</v>
      </c>
      <c r="DR117" s="2">
        <f t="shared" si="148"/>
        <v>113.79679999999999</v>
      </c>
      <c r="DS117" s="2">
        <f t="shared" si="148"/>
        <v>117.27689626769627</v>
      </c>
      <c r="DT117" s="2">
        <f t="shared" si="148"/>
        <v>117.1443870870871</v>
      </c>
      <c r="DU117" s="2">
        <f t="shared" si="148"/>
        <v>118.95926096096096</v>
      </c>
      <c r="DV117" s="2">
        <f t="shared" si="148"/>
        <v>124.87549952584166</v>
      </c>
      <c r="DW117" s="2">
        <f t="shared" si="148"/>
        <v>128.54317983193275</v>
      </c>
      <c r="DX117" s="2">
        <f t="shared" si="148"/>
        <v>129.02945276292334</v>
      </c>
      <c r="DY117" s="2">
        <f t="shared" si="148"/>
        <v>121.02339162561574</v>
      </c>
      <c r="EA117" s="2">
        <f t="shared" ref="EA117:EK159" si="152">CE$228*$B117+CE$229</f>
        <v>96.016636888113581</v>
      </c>
      <c r="EB117" s="2">
        <f t="shared" si="152"/>
        <v>96.133480380105382</v>
      </c>
      <c r="EC117" s="2">
        <f t="shared" si="152"/>
        <v>94.499296035402395</v>
      </c>
      <c r="ED117" s="2">
        <f t="shared" si="152"/>
        <v>92.233983427551351</v>
      </c>
      <c r="EE117" s="2">
        <f t="shared" si="151"/>
        <v>94.040296230813411</v>
      </c>
      <c r="EF117" s="2">
        <f t="shared" si="151"/>
        <v>92.238672210651586</v>
      </c>
      <c r="EG117" s="2">
        <f t="shared" si="151"/>
        <v>93.188064259353069</v>
      </c>
      <c r="EH117" s="2">
        <f t="shared" si="151"/>
        <v>94.151089170281267</v>
      </c>
      <c r="EI117" s="2">
        <f t="shared" si="151"/>
        <v>93.244507669227772</v>
      </c>
      <c r="EJ117" s="2">
        <f t="shared" si="151"/>
        <v>96.032543600237673</v>
      </c>
      <c r="EK117" s="2">
        <f t="shared" si="151"/>
        <v>96.955058615192485</v>
      </c>
      <c r="EL117" s="2">
        <f t="shared" si="151"/>
        <v>99.188619437006992</v>
      </c>
      <c r="EM117" s="2">
        <f t="shared" si="135"/>
        <v>99.533532771150419</v>
      </c>
      <c r="EN117" s="2">
        <f t="shared" si="135"/>
        <v>103.65165146229793</v>
      </c>
      <c r="EO117" s="2">
        <f t="shared" si="135"/>
        <v>103.5088757514287</v>
      </c>
      <c r="EQ117" s="2">
        <f t="shared" si="149"/>
        <v>95.980213041660846</v>
      </c>
      <c r="ER117" s="2">
        <f t="shared" si="149"/>
        <v>96.12037994042322</v>
      </c>
      <c r="ES117" s="2">
        <f t="shared" si="149"/>
        <v>94.609854091726618</v>
      </c>
      <c r="ET117" s="2">
        <f t="shared" si="149"/>
        <v>92.586176220215776</v>
      </c>
      <c r="EU117" s="2">
        <f t="shared" si="149"/>
        <v>94.405437962596821</v>
      </c>
      <c r="EV117" s="2">
        <f t="shared" si="149"/>
        <v>92.39284572106051</v>
      </c>
      <c r="EW117" s="2">
        <f t="shared" si="149"/>
        <v>93.363722595750687</v>
      </c>
      <c r="EX117" s="2">
        <f t="shared" si="149"/>
        <v>94.339424311296256</v>
      </c>
      <c r="EY117" s="2">
        <f t="shared" si="149"/>
        <v>93.494637631652395</v>
      </c>
      <c r="EZ117" s="2">
        <f t="shared" si="149"/>
        <v>96.118182159864958</v>
      </c>
      <c r="FA117" s="2">
        <f t="shared" si="149"/>
        <v>97.026027095069381</v>
      </c>
      <c r="FB117" s="2">
        <f t="shared" si="149"/>
        <v>99.114631902953789</v>
      </c>
      <c r="FC117" s="2">
        <f t="shared" si="149"/>
        <v>99.328965843939343</v>
      </c>
      <c r="FD117" s="2">
        <f t="shared" si="149"/>
        <v>103.17380732827733</v>
      </c>
      <c r="FE117" s="2">
        <f t="shared" si="149"/>
        <v>103.22335927439723</v>
      </c>
      <c r="FG117" s="2">
        <f t="shared" si="150"/>
        <v>0.98973624247013059</v>
      </c>
      <c r="FH117" s="2">
        <f t="shared" si="150"/>
        <v>0.98801246942676857</v>
      </c>
      <c r="FI117" s="2">
        <f t="shared" si="150"/>
        <v>0.98906760068313126</v>
      </c>
      <c r="FJ117" s="2">
        <f t="shared" si="150"/>
        <v>0.98860815263285939</v>
      </c>
      <c r="FK117" s="2">
        <f t="shared" si="150"/>
        <v>0.9886171220487594</v>
      </c>
      <c r="FL117" s="2">
        <f t="shared" si="150"/>
        <v>0.98879329967632812</v>
      </c>
      <c r="FM117" s="2">
        <f t="shared" si="150"/>
        <v>0.98819947703255784</v>
      </c>
      <c r="FN117" s="2">
        <f t="shared" si="150"/>
        <v>0.98765851838698759</v>
      </c>
      <c r="FO117" s="2">
        <f t="shared" si="150"/>
        <v>0.98757288503283636</v>
      </c>
      <c r="FP117" s="2">
        <f t="shared" si="150"/>
        <v>0.98764302503546986</v>
      </c>
      <c r="FQ117" s="2">
        <f t="shared" si="150"/>
        <v>0.98808859298088836</v>
      </c>
      <c r="FR117" s="2">
        <f t="shared" si="150"/>
        <v>0.98828930792940095</v>
      </c>
      <c r="FS117" s="2">
        <f t="shared" si="150"/>
        <v>0.98620207431929396</v>
      </c>
      <c r="FT117" s="2">
        <f t="shared" si="150"/>
        <v>0.98661119313871415</v>
      </c>
      <c r="FU117" s="2">
        <f t="shared" si="150"/>
        <v>0.98522652554192569</v>
      </c>
      <c r="FW117" s="2">
        <f t="shared" si="141"/>
        <v>6.1357253181648407E-3</v>
      </c>
      <c r="FX117" s="2">
        <f t="shared" si="141"/>
        <v>9.9227179180476216E-3</v>
      </c>
      <c r="FY117" s="2">
        <f t="shared" si="141"/>
        <v>1.1597088795258174E-2</v>
      </c>
      <c r="FZ117" s="2">
        <f t="shared" si="141"/>
        <v>1.0047380339021058E-2</v>
      </c>
      <c r="GA117" s="2">
        <f t="shared" si="141"/>
        <v>9.3306779586251627E-3</v>
      </c>
      <c r="GB117" s="2">
        <f t="shared" si="141"/>
        <v>9.8804697000537001E-3</v>
      </c>
      <c r="GC117" s="2">
        <f t="shared" si="141"/>
        <v>9.3111048095916964E-3</v>
      </c>
      <c r="GD117" s="2">
        <f t="shared" si="141"/>
        <v>9.4649832051341403E-3</v>
      </c>
      <c r="GE117" s="2">
        <f t="shared" si="141"/>
        <v>1.0862003464594672E-2</v>
      </c>
      <c r="GF117" s="2">
        <f t="shared" si="141"/>
        <v>1.1246597976090353E-2</v>
      </c>
      <c r="GG117" s="2">
        <f t="shared" si="141"/>
        <v>1.0561212300628543E-2</v>
      </c>
      <c r="GH117" s="2">
        <f t="shared" si="141"/>
        <v>8.9405332354819053E-3</v>
      </c>
      <c r="GI117" s="2">
        <f t="shared" si="141"/>
        <v>7.4485678644300316E-3</v>
      </c>
      <c r="GJ117" s="2">
        <f t="shared" si="141"/>
        <v>5.9150618067640636E-3</v>
      </c>
      <c r="GK117" s="2">
        <f t="shared" si="141"/>
        <v>4.7842571872688073E-3</v>
      </c>
      <c r="GM117" s="86">
        <f t="shared" si="142"/>
        <v>9.7101178365040486E-22</v>
      </c>
      <c r="GN117" s="86">
        <f t="shared" si="142"/>
        <v>3.0363987043674861E-34</v>
      </c>
      <c r="GO117" s="86">
        <f t="shared" si="142"/>
        <v>2.8492686152243728E-37</v>
      </c>
      <c r="GP117" s="86">
        <f t="shared" si="142"/>
        <v>1.7533526133189718E-47</v>
      </c>
      <c r="GQ117" s="86">
        <f t="shared" si="142"/>
        <v>1.0927201795044423E-66</v>
      </c>
      <c r="GR117" s="86">
        <f t="shared" si="142"/>
        <v>2.0538511487100249E-53</v>
      </c>
      <c r="GS117" s="86">
        <f t="shared" si="142"/>
        <v>2.047811431333215E-44</v>
      </c>
      <c r="GT117" s="86">
        <f t="shared" si="142"/>
        <v>5.7801104358513829E-34</v>
      </c>
      <c r="GU117" s="86">
        <f t="shared" si="142"/>
        <v>1.2645343048984322E-35</v>
      </c>
      <c r="GV117" s="86">
        <f t="shared" si="142"/>
        <v>7.6376636091461202E-46</v>
      </c>
      <c r="GW117" s="86">
        <f t="shared" si="142"/>
        <v>1.9582104205196905E-44</v>
      </c>
      <c r="GX117" s="86">
        <f t="shared" si="142"/>
        <v>6.8365158535879986E-53</v>
      </c>
      <c r="GY117" s="86">
        <f t="shared" si="142"/>
        <v>4.4957832391071846E-37</v>
      </c>
      <c r="GZ117" s="86">
        <f t="shared" si="142"/>
        <v>2.5663845614678821E-23</v>
      </c>
      <c r="HA117" s="86">
        <f t="shared" si="142"/>
        <v>4.4430159740460352E-64</v>
      </c>
      <c r="HC117" s="86">
        <f t="shared" si="73"/>
        <v>6.0152068724429264E-4</v>
      </c>
      <c r="HD117" s="86">
        <f t="shared" si="73"/>
        <v>1.0166984086545628E-5</v>
      </c>
      <c r="HE117" s="86">
        <f t="shared" si="73"/>
        <v>3.6193822378752327E-8</v>
      </c>
      <c r="HF117" s="86">
        <f t="shared" si="73"/>
        <v>6.4491064492690808E-8</v>
      </c>
      <c r="HG117" s="86">
        <f t="shared" si="73"/>
        <v>8.1422689454635751E-13</v>
      </c>
      <c r="HH117" s="86">
        <f t="shared" si="73"/>
        <v>3.7325277687586508E-9</v>
      </c>
      <c r="HI117" s="86">
        <f t="shared" si="138"/>
        <v>8.1581174597541752E-8</v>
      </c>
      <c r="HJ117" s="86">
        <f t="shared" si="138"/>
        <v>3.1505820572684968E-7</v>
      </c>
      <c r="HK117" s="86">
        <f t="shared" si="138"/>
        <v>2.0162152807848987E-13</v>
      </c>
      <c r="HL117" s="86">
        <f t="shared" si="138"/>
        <v>2.3402264147233569E-7</v>
      </c>
      <c r="HM117" s="86">
        <f t="shared" si="138"/>
        <v>3.4736460503190711E-9</v>
      </c>
      <c r="HN117" s="86">
        <f t="shared" si="138"/>
        <v>1.5017733661064121E-8</v>
      </c>
      <c r="HO117" s="86">
        <f t="shared" si="138"/>
        <v>8.334448647840599E-6</v>
      </c>
      <c r="HP117" s="86">
        <f t="shared" si="138"/>
        <v>1.547625951172257E-4</v>
      </c>
      <c r="HQ117" s="86">
        <f t="shared" si="138"/>
        <v>1.432706768732861E-10</v>
      </c>
      <c r="HS117" s="86">
        <f t="shared" si="143"/>
        <v>1.3955127001023427E-12</v>
      </c>
      <c r="HT117" s="86">
        <f t="shared" si="143"/>
        <v>1.9346964374352614E-11</v>
      </c>
      <c r="HU117" s="86">
        <f t="shared" si="143"/>
        <v>3.0391355651002087E-11</v>
      </c>
      <c r="HV117" s="86">
        <f t="shared" si="143"/>
        <v>3.6736368882957186E-12</v>
      </c>
      <c r="HW117" s="86">
        <f t="shared" si="143"/>
        <v>3.6354732389453957E-13</v>
      </c>
      <c r="HX117" s="86">
        <f t="shared" si="143"/>
        <v>1.3179537479334619E-12</v>
      </c>
      <c r="HY117" s="86">
        <f t="shared" si="143"/>
        <v>2.2556481478303763E-13</v>
      </c>
      <c r="HZ117" s="86">
        <f t="shared" si="143"/>
        <v>6.2955959123562031E-13</v>
      </c>
      <c r="IA117" s="86">
        <f t="shared" si="143"/>
        <v>6.2381716338881722E-13</v>
      </c>
      <c r="IB117" s="86">
        <f t="shared" si="143"/>
        <v>1.4557294371431336E-13</v>
      </c>
      <c r="IC117" s="86">
        <f t="shared" si="143"/>
        <v>2.0359435561421718E-12</v>
      </c>
      <c r="ID117" s="86">
        <f t="shared" si="143"/>
        <v>2.7849061252761352E-13</v>
      </c>
      <c r="IE117" s="86">
        <f t="shared" si="143"/>
        <v>5.2767986337713094E-16</v>
      </c>
      <c r="IF117" s="86">
        <f t="shared" si="143"/>
        <v>2.6020818981105588E-7</v>
      </c>
      <c r="IG117" s="86">
        <f t="shared" si="143"/>
        <v>1.2965674194747514E-5</v>
      </c>
      <c r="II117" s="86">
        <f t="shared" si="144"/>
        <v>3.1281671090991017E-71</v>
      </c>
      <c r="IJ117" s="86">
        <f t="shared" si="144"/>
        <v>6.6712839824251243E-72</v>
      </c>
      <c r="IK117" s="86">
        <f t="shared" si="144"/>
        <v>1.3301782841463465E-70</v>
      </c>
      <c r="IL117" s="86">
        <f t="shared" si="144"/>
        <v>7.1750705250666779E-75</v>
      </c>
      <c r="IM117" s="86">
        <f t="shared" si="144"/>
        <v>1.3828421078028253E-81</v>
      </c>
      <c r="IN117" s="86">
        <f t="shared" si="144"/>
        <v>1.3174669923001587E-80</v>
      </c>
      <c r="IO117" s="86">
        <f t="shared" si="144"/>
        <v>1.066351986596205E-85</v>
      </c>
      <c r="IP117" s="86">
        <f t="shared" si="144"/>
        <v>2.2036288325984308E-86</v>
      </c>
      <c r="IQ117" s="86">
        <f t="shared" si="144"/>
        <v>2.4059589054500631E-85</v>
      </c>
      <c r="IR117" s="86">
        <f t="shared" si="144"/>
        <v>6.68840935252448E-82</v>
      </c>
      <c r="IS117" s="86">
        <f t="shared" si="144"/>
        <v>7.5688288359509585E-81</v>
      </c>
      <c r="IT117" s="86">
        <f t="shared" si="144"/>
        <v>2.1109003094390709E-85</v>
      </c>
      <c r="IU117" s="86">
        <f t="shared" si="144"/>
        <v>7.1291668125516271E-99</v>
      </c>
      <c r="IV117" s="86">
        <f t="shared" si="144"/>
        <v>7.5788460297215794E-50</v>
      </c>
      <c r="IW117" s="86">
        <f t="shared" si="144"/>
        <v>4.128017824599764E-25</v>
      </c>
      <c r="IY117" s="86">
        <f t="shared" si="145"/>
        <v>6.0152068863980536E-4</v>
      </c>
      <c r="IZ117" s="86">
        <f t="shared" si="145"/>
        <v>1.0167003433510001E-5</v>
      </c>
      <c r="JA117" s="86">
        <f t="shared" si="145"/>
        <v>3.6224213734403326E-8</v>
      </c>
      <c r="JB117" s="86">
        <f t="shared" si="145"/>
        <v>6.4494738129579099E-8</v>
      </c>
      <c r="JC117" s="86">
        <f t="shared" si="145"/>
        <v>1.1777742184408971E-12</v>
      </c>
      <c r="JD117" s="86">
        <f t="shared" si="145"/>
        <v>3.7338457225065846E-9</v>
      </c>
      <c r="JE117" s="86">
        <f t="shared" si="145"/>
        <v>8.1581400162356539E-8</v>
      </c>
      <c r="JF117" s="86">
        <f t="shared" si="145"/>
        <v>3.1505883528644089E-7</v>
      </c>
      <c r="JG117" s="86">
        <f t="shared" si="145"/>
        <v>8.2543869146730707E-13</v>
      </c>
      <c r="JH117" s="86">
        <f t="shared" si="145"/>
        <v>2.3402278704527942E-7</v>
      </c>
      <c r="JI117" s="86">
        <f t="shared" si="145"/>
        <v>3.4756819938752135E-9</v>
      </c>
      <c r="JJ117" s="86">
        <f t="shared" si="145"/>
        <v>1.5018012151676648E-8</v>
      </c>
      <c r="JK117" s="86">
        <f t="shared" si="145"/>
        <v>8.3344486483682786E-6</v>
      </c>
      <c r="JL117" s="86">
        <f t="shared" si="145"/>
        <v>1.5502280330703677E-4</v>
      </c>
      <c r="JM117" s="86">
        <f t="shared" si="145"/>
        <v>1.2965817465424388E-5</v>
      </c>
    </row>
    <row r="118" spans="2:273" x14ac:dyDescent="0.25">
      <c r="B118" s="2">
        <v>91</v>
      </c>
      <c r="C118" s="37">
        <v>96.117000000000004</v>
      </c>
      <c r="D118" s="37">
        <v>97.783000000000001</v>
      </c>
      <c r="E118" s="37">
        <v>93.816999999999993</v>
      </c>
      <c r="F118" s="37">
        <v>91.35</v>
      </c>
      <c r="G118" s="37">
        <v>94.367000000000004</v>
      </c>
      <c r="H118" s="37">
        <v>93.4</v>
      </c>
      <c r="I118" s="37">
        <v>94.259</v>
      </c>
      <c r="J118" s="37">
        <v>94.81</v>
      </c>
      <c r="K118" s="37">
        <v>94.793000000000006</v>
      </c>
      <c r="L118" s="37">
        <v>95.706999999999994</v>
      </c>
      <c r="M118" s="37">
        <v>95.914000000000001</v>
      </c>
      <c r="N118" s="37">
        <v>97.5</v>
      </c>
      <c r="O118" s="37">
        <v>99.293000000000006</v>
      </c>
      <c r="P118" s="37">
        <v>100.259</v>
      </c>
      <c r="Q118" s="37">
        <v>103.158</v>
      </c>
      <c r="S118" s="4">
        <f t="shared" si="146"/>
        <v>96.105992318951778</v>
      </c>
      <c r="T118" s="4">
        <f t="shared" si="146"/>
        <v>96.341111368826333</v>
      </c>
      <c r="U118" s="4">
        <f t="shared" si="146"/>
        <v>94.59360697705192</v>
      </c>
      <c r="V118" s="4">
        <f t="shared" si="146"/>
        <v>92.530562622801796</v>
      </c>
      <c r="W118" s="4">
        <f t="shared" si="146"/>
        <v>94.310001827667264</v>
      </c>
      <c r="X118" s="4">
        <f t="shared" si="146"/>
        <v>92.440904886372792</v>
      </c>
      <c r="Y118" s="4">
        <f t="shared" si="146"/>
        <v>93.371268124085645</v>
      </c>
      <c r="Z118" s="4">
        <f t="shared" si="146"/>
        <v>94.312338987951478</v>
      </c>
      <c r="AA118" s="4">
        <f t="shared" si="146"/>
        <v>93.490871796536979</v>
      </c>
      <c r="AB118" s="4">
        <f t="shared" si="146"/>
        <v>96.256700237573682</v>
      </c>
      <c r="AC118" s="4">
        <f t="shared" si="146"/>
        <v>97.130660858303827</v>
      </c>
      <c r="AD118" s="4">
        <f t="shared" si="146"/>
        <v>99.36892763353832</v>
      </c>
      <c r="AE118" s="4">
        <f t="shared" si="146"/>
        <v>99.802704872409137</v>
      </c>
      <c r="AF118" s="4">
        <f t="shared" si="146"/>
        <v>103.80916808036937</v>
      </c>
      <c r="AG118" s="4">
        <f t="shared" si="146"/>
        <v>103.62148827531243</v>
      </c>
      <c r="AI118" s="4">
        <f t="shared" si="147"/>
        <v>1.1007681048226914E-2</v>
      </c>
      <c r="AJ118" s="4">
        <f t="shared" si="147"/>
        <v>1.4418886311736685</v>
      </c>
      <c r="AK118" s="4">
        <f t="shared" si="147"/>
        <v>-0.77660697705192661</v>
      </c>
      <c r="AL118" s="4">
        <f t="shared" si="147"/>
        <v>-1.1805626228018014</v>
      </c>
      <c r="AM118" s="4">
        <f t="shared" si="147"/>
        <v>5.6998172332740182E-2</v>
      </c>
      <c r="AN118" s="4">
        <f t="shared" si="147"/>
        <v>0.95909511362721389</v>
      </c>
      <c r="AO118" s="4">
        <f t="shared" si="147"/>
        <v>0.88773187591435487</v>
      </c>
      <c r="AP118" s="4">
        <f t="shared" si="147"/>
        <v>0.49766101204852475</v>
      </c>
      <c r="AQ118" s="4">
        <f t="shared" si="147"/>
        <v>1.3021282034630275</v>
      </c>
      <c r="AR118" s="4">
        <f t="shared" si="147"/>
        <v>-0.54970023757368836</v>
      </c>
      <c r="AS118" s="4">
        <f t="shared" si="147"/>
        <v>-1.2166608583038254</v>
      </c>
      <c r="AT118" s="4">
        <f t="shared" si="147"/>
        <v>-1.8689276335383198</v>
      </c>
      <c r="AU118" s="4">
        <f t="shared" si="147"/>
        <v>-0.50970487240913087</v>
      </c>
      <c r="AV118" s="4">
        <f t="shared" si="147"/>
        <v>-3.5501680803693745</v>
      </c>
      <c r="AW118" s="4">
        <f t="shared" si="147"/>
        <v>-0.46348827531242875</v>
      </c>
      <c r="AY118" s="2">
        <f t="shared" si="139"/>
        <v>96.102665257023403</v>
      </c>
      <c r="AZ118" s="2">
        <f t="shared" si="139"/>
        <v>96.341094877061224</v>
      </c>
      <c r="BA118" s="2">
        <f t="shared" si="139"/>
        <v>94.593606943157027</v>
      </c>
      <c r="BB118" s="2">
        <f t="shared" si="139"/>
        <v>92.530562583398492</v>
      </c>
      <c r="BC118" s="2">
        <f t="shared" si="139"/>
        <v>94.310001827186539</v>
      </c>
      <c r="BD118" s="2">
        <f t="shared" si="139"/>
        <v>92.440904882955806</v>
      </c>
      <c r="BE118" s="2">
        <f t="shared" si="139"/>
        <v>93.371268082503789</v>
      </c>
      <c r="BF118" s="2">
        <f t="shared" si="139"/>
        <v>94.312338796501024</v>
      </c>
      <c r="BG118" s="2">
        <f t="shared" si="139"/>
        <v>93.490871794776751</v>
      </c>
      <c r="BH118" s="2">
        <f t="shared" si="139"/>
        <v>96.256700096245353</v>
      </c>
      <c r="BI118" s="2">
        <f t="shared" si="139"/>
        <v>97.130660850995312</v>
      </c>
      <c r="BJ118" s="2">
        <f t="shared" si="139"/>
        <v>99.368927627390121</v>
      </c>
      <c r="BK118" s="2">
        <f t="shared" si="139"/>
        <v>99.802695063286279</v>
      </c>
      <c r="BL118" s="2">
        <f t="shared" si="139"/>
        <v>103.80842231482664</v>
      </c>
      <c r="BM118" s="2">
        <f t="shared" si="139"/>
        <v>103.60651439694568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96.117000000000004</v>
      </c>
      <c r="CF118" s="2">
        <f t="shared" si="140"/>
        <v>97.783000000000001</v>
      </c>
      <c r="CG118" s="2">
        <f t="shared" si="140"/>
        <v>93.816999999999993</v>
      </c>
      <c r="CH118" s="2">
        <f t="shared" si="140"/>
        <v>91.35</v>
      </c>
      <c r="CI118" s="2">
        <f t="shared" si="140"/>
        <v>94.367000000000004</v>
      </c>
      <c r="CJ118" s="2">
        <f t="shared" si="140"/>
        <v>93.4</v>
      </c>
      <c r="CK118" s="2">
        <f t="shared" si="140"/>
        <v>94.259</v>
      </c>
      <c r="CL118" s="2">
        <f t="shared" si="140"/>
        <v>94.81</v>
      </c>
      <c r="CM118" s="2">
        <f t="shared" si="140"/>
        <v>94.793000000000006</v>
      </c>
      <c r="CN118" s="2">
        <f t="shared" si="140"/>
        <v>95.706999999999994</v>
      </c>
      <c r="CO118" s="2">
        <f t="shared" si="140"/>
        <v>95.914000000000001</v>
      </c>
      <c r="CP118" s="2">
        <f t="shared" si="140"/>
        <v>97.5</v>
      </c>
      <c r="CQ118" s="2">
        <f t="shared" si="140"/>
        <v>99.293000000000006</v>
      </c>
      <c r="CR118" s="2">
        <f t="shared" si="140"/>
        <v>100.259</v>
      </c>
      <c r="CS118" s="2">
        <f t="shared" si="140"/>
        <v>103.158</v>
      </c>
      <c r="CU118" s="2">
        <f t="shared" si="110"/>
        <v>96.117000000000004</v>
      </c>
      <c r="CV118" s="2">
        <f t="shared" si="111"/>
        <v>97.783000000000001</v>
      </c>
      <c r="CW118" s="2">
        <f t="shared" si="112"/>
        <v>93.816999999999993</v>
      </c>
      <c r="CX118" s="2">
        <f t="shared" si="113"/>
        <v>91.35</v>
      </c>
      <c r="CY118" s="2">
        <f t="shared" si="114"/>
        <v>94.367000000000004</v>
      </c>
      <c r="CZ118" s="2">
        <f t="shared" si="115"/>
        <v>93.4</v>
      </c>
      <c r="DA118" s="2">
        <f t="shared" si="116"/>
        <v>94.259</v>
      </c>
      <c r="DB118" s="2">
        <f t="shared" si="117"/>
        <v>94.81</v>
      </c>
      <c r="DC118" s="2">
        <f t="shared" si="118"/>
        <v>94.793000000000006</v>
      </c>
      <c r="DD118" s="2">
        <f t="shared" si="119"/>
        <v>95.706999999999994</v>
      </c>
      <c r="DE118" s="2">
        <f t="shared" si="120"/>
        <v>95.914000000000001</v>
      </c>
      <c r="DF118" s="2">
        <f t="shared" si="121"/>
        <v>97.5</v>
      </c>
      <c r="DG118" s="2">
        <f t="shared" si="122"/>
        <v>99.293000000000006</v>
      </c>
      <c r="DH118" s="2">
        <f t="shared" si="123"/>
        <v>100.259</v>
      </c>
      <c r="DI118" s="2">
        <f t="shared" si="124"/>
        <v>103.158</v>
      </c>
      <c r="DK118" s="2">
        <f t="shared" si="148"/>
        <v>115.05670365853658</v>
      </c>
      <c r="DL118" s="2">
        <f t="shared" si="148"/>
        <v>123.19666761498338</v>
      </c>
      <c r="DM118" s="2">
        <f t="shared" si="148"/>
        <v>110.30815340846921</v>
      </c>
      <c r="DN118" s="2">
        <f t="shared" si="148"/>
        <v>122.6203318488529</v>
      </c>
      <c r="DO118" s="2">
        <f t="shared" si="148"/>
        <v>124.33003238866397</v>
      </c>
      <c r="DP118" s="2">
        <f t="shared" si="148"/>
        <v>116.86510810810815</v>
      </c>
      <c r="DQ118" s="2">
        <f t="shared" si="148"/>
        <v>113.64005879563773</v>
      </c>
      <c r="DR118" s="2">
        <f t="shared" si="148"/>
        <v>113.96648571428571</v>
      </c>
      <c r="DS118" s="2">
        <f t="shared" si="148"/>
        <v>117.50978018018019</v>
      </c>
      <c r="DT118" s="2">
        <f t="shared" si="148"/>
        <v>117.32412891462893</v>
      </c>
      <c r="DU118" s="2">
        <f t="shared" si="148"/>
        <v>119.17507357357357</v>
      </c>
      <c r="DV118" s="2">
        <f t="shared" si="148"/>
        <v>125.14254812707446</v>
      </c>
      <c r="DW118" s="2">
        <f t="shared" si="148"/>
        <v>128.84946890756299</v>
      </c>
      <c r="DX118" s="2">
        <f t="shared" si="148"/>
        <v>129.32469942067735</v>
      </c>
      <c r="DY118" s="2">
        <f t="shared" si="148"/>
        <v>121.23798029556649</v>
      </c>
      <c r="EA118" s="2">
        <f t="shared" si="152"/>
        <v>95.923632093399462</v>
      </c>
      <c r="EB118" s="2">
        <f t="shared" si="152"/>
        <v>96.044061099056137</v>
      </c>
      <c r="EC118" s="2">
        <f t="shared" si="152"/>
        <v>94.433926373285743</v>
      </c>
      <c r="ED118" s="2">
        <f t="shared" si="152"/>
        <v>92.210812181748651</v>
      </c>
      <c r="EE118" s="2">
        <f t="shared" si="151"/>
        <v>93.991389513699644</v>
      </c>
      <c r="EF118" s="2">
        <f t="shared" si="151"/>
        <v>92.18692732605092</v>
      </c>
      <c r="EG118" s="2">
        <f t="shared" si="151"/>
        <v>93.148884275273176</v>
      </c>
      <c r="EH118" s="2">
        <f t="shared" si="151"/>
        <v>94.086559759339607</v>
      </c>
      <c r="EI118" s="2">
        <f t="shared" si="151"/>
        <v>93.212553586450596</v>
      </c>
      <c r="EJ118" s="2">
        <f t="shared" si="151"/>
        <v>96.015355308695561</v>
      </c>
      <c r="EK118" s="2">
        <f t="shared" si="151"/>
        <v>96.887559182197705</v>
      </c>
      <c r="EL118" s="2">
        <f t="shared" si="151"/>
        <v>99.09106103191256</v>
      </c>
      <c r="EM118" s="2">
        <f t="shared" si="135"/>
        <v>99.433615967365981</v>
      </c>
      <c r="EN118" s="2">
        <f t="shared" si="135"/>
        <v>103.4955390724764</v>
      </c>
      <c r="EO118" s="2">
        <f t="shared" si="135"/>
        <v>103.36673956400453</v>
      </c>
      <c r="EQ118" s="2">
        <f t="shared" si="149"/>
        <v>95.889890640239642</v>
      </c>
      <c r="ER118" s="2">
        <f t="shared" si="149"/>
        <v>96.031867855528162</v>
      </c>
      <c r="ES118" s="2">
        <f t="shared" si="149"/>
        <v>94.532709914568343</v>
      </c>
      <c r="ET118" s="2">
        <f t="shared" si="149"/>
        <v>92.528278157163697</v>
      </c>
      <c r="EU118" s="2">
        <f t="shared" si="149"/>
        <v>94.31831704969953</v>
      </c>
      <c r="EV118" s="2">
        <f t="shared" si="149"/>
        <v>92.325699811748976</v>
      </c>
      <c r="EW118" s="2">
        <f t="shared" si="149"/>
        <v>93.308132247612804</v>
      </c>
      <c r="EX118" s="2">
        <f t="shared" si="149"/>
        <v>94.257843833907728</v>
      </c>
      <c r="EY118" s="2">
        <f t="shared" si="149"/>
        <v>93.434464098562302</v>
      </c>
      <c r="EZ118" s="2">
        <f t="shared" si="149"/>
        <v>96.091666151533246</v>
      </c>
      <c r="FA118" s="2">
        <f t="shared" si="149"/>
        <v>96.950746310724483</v>
      </c>
      <c r="FB118" s="2">
        <f t="shared" si="149"/>
        <v>99.023929811826434</v>
      </c>
      <c r="FC118" s="2">
        <f t="shared" si="149"/>
        <v>99.245440007319161</v>
      </c>
      <c r="FD118" s="2">
        <f t="shared" si="149"/>
        <v>103.05095129573742</v>
      </c>
      <c r="FE118" s="2">
        <f t="shared" si="149"/>
        <v>103.1134751162798</v>
      </c>
      <c r="FG118" s="2">
        <f t="shared" si="150"/>
        <v>0.99063088063406568</v>
      </c>
      <c r="FH118" s="2">
        <f t="shared" si="150"/>
        <v>0.98905569842900121</v>
      </c>
      <c r="FI118" s="2">
        <f t="shared" si="150"/>
        <v>0.99001993317081904</v>
      </c>
      <c r="FJ118" s="2">
        <f t="shared" si="150"/>
        <v>0.98960008727384396</v>
      </c>
      <c r="FK118" s="2">
        <f t="shared" si="150"/>
        <v>0.9896082838955863</v>
      </c>
      <c r="FL118" s="2">
        <f t="shared" si="150"/>
        <v>0.98976927964385131</v>
      </c>
      <c r="FM118" s="2">
        <f t="shared" si="150"/>
        <v>0.98922660893656555</v>
      </c>
      <c r="FN118" s="2">
        <f t="shared" si="150"/>
        <v>0.98873219910308874</v>
      </c>
      <c r="FO118" s="2">
        <f t="shared" si="150"/>
        <v>0.9886539300718048</v>
      </c>
      <c r="FP118" s="2">
        <f t="shared" si="150"/>
        <v>0.98871803824095084</v>
      </c>
      <c r="FQ118" s="2">
        <f t="shared" si="150"/>
        <v>0.98912527015731067</v>
      </c>
      <c r="FR118" s="2">
        <f t="shared" si="150"/>
        <v>0.98930870543602256</v>
      </c>
      <c r="FS118" s="2">
        <f t="shared" si="150"/>
        <v>0.98740084599012745</v>
      </c>
      <c r="FT118" s="2">
        <f t="shared" si="150"/>
        <v>0.9877748609483965</v>
      </c>
      <c r="FU118" s="2">
        <f t="shared" si="150"/>
        <v>0.98650889399480801</v>
      </c>
      <c r="FW118" s="2">
        <f t="shared" si="141"/>
        <v>6.7237088372583036E-3</v>
      </c>
      <c r="FX118" s="2">
        <f t="shared" si="141"/>
        <v>1.0869638057304683E-2</v>
      </c>
      <c r="FY118" s="2">
        <f t="shared" si="141"/>
        <v>1.2701743451213403E-2</v>
      </c>
      <c r="FZ118" s="2">
        <f t="shared" si="141"/>
        <v>1.1006064706809976E-2</v>
      </c>
      <c r="GA118" s="2">
        <f t="shared" si="141"/>
        <v>1.0221683306224664E-2</v>
      </c>
      <c r="GB118" s="2">
        <f t="shared" si="141"/>
        <v>1.0823402186778162E-2</v>
      </c>
      <c r="GC118" s="2">
        <f t="shared" si="141"/>
        <v>1.0200260322188459E-2</v>
      </c>
      <c r="GD118" s="2">
        <f t="shared" si="141"/>
        <v>1.0368679401286045E-2</v>
      </c>
      <c r="GE118" s="2">
        <f t="shared" si="141"/>
        <v>1.1897482040687345E-2</v>
      </c>
      <c r="GF118" s="2">
        <f t="shared" si="141"/>
        <v>1.2318283489772E-2</v>
      </c>
      <c r="GG118" s="2">
        <f t="shared" si="141"/>
        <v>1.1568351709909098E-2</v>
      </c>
      <c r="GH118" s="2">
        <f t="shared" si="141"/>
        <v>9.7946512163936961E-3</v>
      </c>
      <c r="GI118" s="2">
        <f t="shared" si="141"/>
        <v>8.1613273269569003E-3</v>
      </c>
      <c r="GJ118" s="2">
        <f t="shared" si="141"/>
        <v>6.4820371666811597E-3</v>
      </c>
      <c r="GK118" s="2">
        <f t="shared" si="141"/>
        <v>5.2434134541339905E-3</v>
      </c>
      <c r="GM118" s="86">
        <f t="shared" si="142"/>
        <v>3.9987886422125557E-23</v>
      </c>
      <c r="GN118" s="86">
        <f t="shared" si="142"/>
        <v>2.0897043431670884E-36</v>
      </c>
      <c r="GO118" s="86">
        <f t="shared" si="142"/>
        <v>1.4002714247981393E-39</v>
      </c>
      <c r="GP118" s="86">
        <f t="shared" si="142"/>
        <v>1.6498933504837379E-50</v>
      </c>
      <c r="GQ118" s="86">
        <f t="shared" si="142"/>
        <v>6.0936961298794194E-71</v>
      </c>
      <c r="GR118" s="86">
        <f t="shared" si="142"/>
        <v>9.1758291966849488E-57</v>
      </c>
      <c r="GS118" s="86">
        <f t="shared" si="142"/>
        <v>3.4778113722162511E-47</v>
      </c>
      <c r="GT118" s="86">
        <f t="shared" si="142"/>
        <v>4.7041721055683014E-36</v>
      </c>
      <c r="GU118" s="86">
        <f t="shared" si="142"/>
        <v>8.0150693520315826E-38</v>
      </c>
      <c r="GV118" s="86">
        <f t="shared" si="142"/>
        <v>9.2845994603656318E-49</v>
      </c>
      <c r="GW118" s="86">
        <f t="shared" si="142"/>
        <v>3.3277909410404103E-47</v>
      </c>
      <c r="GX118" s="86">
        <f t="shared" si="142"/>
        <v>3.2063244745968053E-56</v>
      </c>
      <c r="GY118" s="86">
        <f t="shared" si="142"/>
        <v>2.1708558469375142E-39</v>
      </c>
      <c r="GZ118" s="86">
        <f t="shared" si="142"/>
        <v>1.0046987014384341E-24</v>
      </c>
      <c r="HA118" s="86">
        <f t="shared" si="142"/>
        <v>4.7048887415426329E-68</v>
      </c>
      <c r="HC118" s="86">
        <f t="shared" si="73"/>
        <v>1.1081535462818263E-4</v>
      </c>
      <c r="HD118" s="86">
        <f t="shared" si="73"/>
        <v>1.0842667552807374E-6</v>
      </c>
      <c r="HE118" s="86">
        <f t="shared" si="73"/>
        <v>1.6241618475939873E-9</v>
      </c>
      <c r="HF118" s="86">
        <f t="shared" si="73"/>
        <v>2.7631392413166312E-9</v>
      </c>
      <c r="HG118" s="86">
        <f t="shared" si="73"/>
        <v>3.2681543957522432E-15</v>
      </c>
      <c r="HH118" s="86">
        <f t="shared" si="73"/>
        <v>9.9021030836247272E-11</v>
      </c>
      <c r="HI118" s="86">
        <f t="shared" si="138"/>
        <v>3.9274837065604973E-9</v>
      </c>
      <c r="HJ118" s="86">
        <f t="shared" si="138"/>
        <v>2.1921583747754937E-8</v>
      </c>
      <c r="HK118" s="86">
        <f t="shared" si="138"/>
        <v>9.1817693102975637E-16</v>
      </c>
      <c r="HL118" s="86">
        <f t="shared" si="138"/>
        <v>1.4923151310035465E-8</v>
      </c>
      <c r="HM118" s="86">
        <f t="shared" si="138"/>
        <v>1.1751036337107183E-10</v>
      </c>
      <c r="HN118" s="86">
        <f t="shared" si="138"/>
        <v>5.8083284370740901E-10</v>
      </c>
      <c r="HO118" s="86">
        <f t="shared" si="138"/>
        <v>8.6328677885855912E-7</v>
      </c>
      <c r="HP118" s="86">
        <f t="shared" si="138"/>
        <v>2.7393579456863911E-5</v>
      </c>
      <c r="HQ118" s="86">
        <f t="shared" si="138"/>
        <v>1.8735567633654358E-12</v>
      </c>
      <c r="HS118" s="86">
        <f t="shared" si="143"/>
        <v>8.7005704881489586E-12</v>
      </c>
      <c r="HT118" s="86">
        <f t="shared" si="143"/>
        <v>1.3243464243797213E-10</v>
      </c>
      <c r="HU118" s="86">
        <f t="shared" si="143"/>
        <v>2.1426831741862965E-10</v>
      </c>
      <c r="HV118" s="86">
        <f t="shared" si="143"/>
        <v>2.8163224151155408E-11</v>
      </c>
      <c r="HW118" s="86">
        <f t="shared" si="143"/>
        <v>3.2408169336125752E-12</v>
      </c>
      <c r="HX118" s="86">
        <f t="shared" si="143"/>
        <v>1.1299939988591055E-11</v>
      </c>
      <c r="HY118" s="86">
        <f t="shared" si="143"/>
        <v>2.1632401743755862E-12</v>
      </c>
      <c r="HZ118" s="86">
        <f t="shared" si="143"/>
        <v>5.8854844989371951E-12</v>
      </c>
      <c r="IA118" s="86">
        <f t="shared" si="143"/>
        <v>6.1547864109810284E-12</v>
      </c>
      <c r="IB118" s="86">
        <f t="shared" si="143"/>
        <v>1.481733287166469E-12</v>
      </c>
      <c r="IC118" s="86">
        <f t="shared" si="143"/>
        <v>1.774010207609339E-11</v>
      </c>
      <c r="ID118" s="86">
        <f t="shared" si="143"/>
        <v>2.5875636545735357E-12</v>
      </c>
      <c r="IE118" s="86">
        <f t="shared" si="143"/>
        <v>6.8259378274724291E-15</v>
      </c>
      <c r="IF118" s="86">
        <f t="shared" si="143"/>
        <v>6.8236699756305218E-7</v>
      </c>
      <c r="IG118" s="86">
        <f t="shared" si="143"/>
        <v>2.5318039812553045E-5</v>
      </c>
      <c r="II118" s="86">
        <f t="shared" si="144"/>
        <v>9.6476899678811102E-69</v>
      </c>
      <c r="IJ118" s="86">
        <f t="shared" si="144"/>
        <v>3.9740282010301004E-69</v>
      </c>
      <c r="IK118" s="86">
        <f t="shared" si="144"/>
        <v>8.7734108219395793E-68</v>
      </c>
      <c r="IL118" s="86">
        <f t="shared" si="144"/>
        <v>5.7011795128986267E-72</v>
      </c>
      <c r="IM118" s="86">
        <f t="shared" si="144"/>
        <v>1.8059775726128459E-78</v>
      </c>
      <c r="IN118" s="86">
        <f t="shared" si="144"/>
        <v>1.720830965737465E-77</v>
      </c>
      <c r="IO118" s="86">
        <f t="shared" si="144"/>
        <v>2.0079071990872875E-82</v>
      </c>
      <c r="IP118" s="86">
        <f t="shared" si="144"/>
        <v>4.5321333304797322E-83</v>
      </c>
      <c r="IQ118" s="86">
        <f t="shared" si="144"/>
        <v>5.6714760251828603E-82</v>
      </c>
      <c r="IR118" s="86">
        <f t="shared" si="144"/>
        <v>1.2135711627315772E-78</v>
      </c>
      <c r="IS118" s="86">
        <f t="shared" si="144"/>
        <v>1.1230523928995789E-77</v>
      </c>
      <c r="IT118" s="86">
        <f t="shared" si="144"/>
        <v>3.627622022830375E-82</v>
      </c>
      <c r="IU118" s="86">
        <f t="shared" si="144"/>
        <v>2.9435984341194515E-95</v>
      </c>
      <c r="IV118" s="86">
        <f t="shared" si="144"/>
        <v>3.9084038171539807E-48</v>
      </c>
      <c r="IW118" s="86">
        <f t="shared" si="144"/>
        <v>2.625494864053155E-24</v>
      </c>
      <c r="IY118" s="86">
        <f t="shared" si="145"/>
        <v>1.1081536332875311E-4</v>
      </c>
      <c r="IZ118" s="86">
        <f t="shared" si="145"/>
        <v>1.0843991899231754E-6</v>
      </c>
      <c r="JA118" s="86">
        <f t="shared" si="145"/>
        <v>1.838430165012617E-9</v>
      </c>
      <c r="JB118" s="86">
        <f t="shared" si="145"/>
        <v>2.7913024654677865E-9</v>
      </c>
      <c r="JC118" s="86">
        <f t="shared" si="145"/>
        <v>3.2440850880083273E-12</v>
      </c>
      <c r="JD118" s="86">
        <f t="shared" si="145"/>
        <v>1.1032097082483833E-10</v>
      </c>
      <c r="JE118" s="86">
        <f t="shared" si="145"/>
        <v>3.9296469467348727E-9</v>
      </c>
      <c r="JF118" s="86">
        <f t="shared" si="145"/>
        <v>2.1927469232253876E-8</v>
      </c>
      <c r="JG118" s="86">
        <f t="shared" si="145"/>
        <v>6.1557045879120583E-12</v>
      </c>
      <c r="JH118" s="86">
        <f t="shared" si="145"/>
        <v>1.4924633043322633E-8</v>
      </c>
      <c r="JI118" s="86">
        <f t="shared" si="145"/>
        <v>1.3525046544716521E-10</v>
      </c>
      <c r="JJ118" s="86">
        <f t="shared" si="145"/>
        <v>5.8342040736198258E-10</v>
      </c>
      <c r="JK118" s="86">
        <f t="shared" si="145"/>
        <v>8.6328678568449694E-7</v>
      </c>
      <c r="JL118" s="86">
        <f t="shared" si="145"/>
        <v>2.8075946454426962E-5</v>
      </c>
      <c r="JM118" s="86">
        <f t="shared" si="145"/>
        <v>2.5318041686109809E-5</v>
      </c>
    </row>
    <row r="119" spans="2:273" x14ac:dyDescent="0.25">
      <c r="B119" s="2">
        <v>92</v>
      </c>
      <c r="C119" s="37">
        <v>96.417000000000002</v>
      </c>
      <c r="D119" s="37">
        <v>93.882999999999996</v>
      </c>
      <c r="E119" s="37">
        <v>99.316999999999993</v>
      </c>
      <c r="F119" s="37">
        <v>89.283000000000001</v>
      </c>
      <c r="G119" s="37">
        <v>94.5</v>
      </c>
      <c r="H119" s="37">
        <v>91.417000000000002</v>
      </c>
      <c r="I119" s="37">
        <v>92.241</v>
      </c>
      <c r="J119" s="37">
        <v>97.5</v>
      </c>
      <c r="K119" s="37">
        <v>93.206999999999994</v>
      </c>
      <c r="L119" s="37">
        <v>95.397000000000006</v>
      </c>
      <c r="M119" s="37">
        <v>98.414000000000001</v>
      </c>
      <c r="N119" s="37">
        <v>98.085999999999999</v>
      </c>
      <c r="O119" s="37">
        <v>98.085999999999999</v>
      </c>
      <c r="P119" s="37">
        <v>102.29300000000001</v>
      </c>
      <c r="Q119" s="37">
        <v>105</v>
      </c>
      <c r="S119" s="4">
        <f t="shared" si="146"/>
        <v>95.996794591684278</v>
      </c>
      <c r="T119" s="4">
        <f t="shared" si="146"/>
        <v>96.229552889597912</v>
      </c>
      <c r="U119" s="4">
        <f t="shared" si="146"/>
        <v>94.516215701084107</v>
      </c>
      <c r="V119" s="4">
        <f t="shared" si="146"/>
        <v>92.482883775635671</v>
      </c>
      <c r="W119" s="4">
        <f t="shared" si="146"/>
        <v>94.236856202073085</v>
      </c>
      <c r="X119" s="4">
        <f t="shared" si="146"/>
        <v>92.369654317769772</v>
      </c>
      <c r="Y119" s="4">
        <f t="shared" si="146"/>
        <v>93.314957587460796</v>
      </c>
      <c r="Z119" s="4">
        <f t="shared" si="146"/>
        <v>94.230687315842772</v>
      </c>
      <c r="AA119" s="4">
        <f t="shared" si="146"/>
        <v>93.437539204405184</v>
      </c>
      <c r="AB119" s="4">
        <f t="shared" si="146"/>
        <v>96.220568577223275</v>
      </c>
      <c r="AC119" s="4">
        <f t="shared" si="146"/>
        <v>97.044830763902667</v>
      </c>
      <c r="AD119" s="4">
        <f t="shared" si="146"/>
        <v>99.250670593677626</v>
      </c>
      <c r="AE119" s="4">
        <f t="shared" si="146"/>
        <v>99.675216306354429</v>
      </c>
      <c r="AF119" s="4">
        <f t="shared" si="146"/>
        <v>103.63062641604463</v>
      </c>
      <c r="AG119" s="4">
        <f t="shared" si="146"/>
        <v>103.47558544210355</v>
      </c>
      <c r="AI119" s="4">
        <f t="shared" si="147"/>
        <v>0.42020540831572362</v>
      </c>
      <c r="AJ119" s="4">
        <f t="shared" si="147"/>
        <v>-2.3465528895979162</v>
      </c>
      <c r="AK119" s="4">
        <f t="shared" si="147"/>
        <v>4.800784298915886</v>
      </c>
      <c r="AL119" s="4">
        <f t="shared" si="147"/>
        <v>-3.1998837756356693</v>
      </c>
      <c r="AM119" s="4">
        <f t="shared" si="147"/>
        <v>0.26314379792691511</v>
      </c>
      <c r="AN119" s="4">
        <f t="shared" si="147"/>
        <v>-0.95265431776977039</v>
      </c>
      <c r="AO119" s="4">
        <f t="shared" si="147"/>
        <v>-1.0739575874607965</v>
      </c>
      <c r="AP119" s="4">
        <f t="shared" si="147"/>
        <v>3.269312684157228</v>
      </c>
      <c r="AQ119" s="4">
        <f t="shared" si="147"/>
        <v>-0.23053920440518993</v>
      </c>
      <c r="AR119" s="4">
        <f t="shared" si="147"/>
        <v>-0.82356857722326993</v>
      </c>
      <c r="AS119" s="4">
        <f t="shared" si="147"/>
        <v>1.3691692360973349</v>
      </c>
      <c r="AT119" s="4">
        <f t="shared" si="147"/>
        <v>-1.1646705936776272</v>
      </c>
      <c r="AU119" s="4">
        <f t="shared" si="147"/>
        <v>-1.5892163063544302</v>
      </c>
      <c r="AV119" s="4">
        <f t="shared" si="147"/>
        <v>-1.3376264160446283</v>
      </c>
      <c r="AW119" s="4">
        <f t="shared" si="147"/>
        <v>1.5244145578964492</v>
      </c>
      <c r="AY119" s="2">
        <f t="shared" si="139"/>
        <v>95.996386575696079</v>
      </c>
      <c r="AZ119" s="2">
        <f t="shared" si="139"/>
        <v>96.229551810221622</v>
      </c>
      <c r="BA119" s="2">
        <f t="shared" si="139"/>
        <v>94.516215599381169</v>
      </c>
      <c r="BB119" s="2">
        <f t="shared" si="139"/>
        <v>92.482883756101373</v>
      </c>
      <c r="BC119" s="2">
        <f t="shared" si="139"/>
        <v>94.236856198317284</v>
      </c>
      <c r="BD119" s="2">
        <f t="shared" si="139"/>
        <v>92.369654300521702</v>
      </c>
      <c r="BE119" s="2">
        <f t="shared" si="139"/>
        <v>93.314957582525039</v>
      </c>
      <c r="BF119" s="2">
        <f t="shared" si="139"/>
        <v>94.230687296409272</v>
      </c>
      <c r="BG119" s="2">
        <f t="shared" si="139"/>
        <v>93.437539189390748</v>
      </c>
      <c r="BH119" s="2">
        <f t="shared" si="139"/>
        <v>96.220568567556427</v>
      </c>
      <c r="BI119" s="2">
        <f t="shared" si="139"/>
        <v>97.044830715567656</v>
      </c>
      <c r="BJ119" s="2">
        <f t="shared" si="139"/>
        <v>99.250670586324034</v>
      </c>
      <c r="BK119" s="2">
        <f t="shared" si="139"/>
        <v>99.675215728036193</v>
      </c>
      <c r="BL119" s="2">
        <f t="shared" si="139"/>
        <v>103.62983411804902</v>
      </c>
      <c r="BM119" s="2">
        <f t="shared" si="139"/>
        <v>103.44787742964613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96.417000000000002</v>
      </c>
      <c r="CF119" s="2">
        <f t="shared" si="140"/>
        <v>93.882999999999996</v>
      </c>
      <c r="CG119" s="2">
        <f t="shared" si="140"/>
        <v>99.316999999999993</v>
      </c>
      <c r="CH119" s="2">
        <f t="shared" si="140"/>
        <v>89.283000000000001</v>
      </c>
      <c r="CI119" s="2">
        <f t="shared" si="140"/>
        <v>94.5</v>
      </c>
      <c r="CJ119" s="2">
        <f t="shared" si="140"/>
        <v>91.417000000000002</v>
      </c>
      <c r="CK119" s="2">
        <f t="shared" si="140"/>
        <v>92.241</v>
      </c>
      <c r="CL119" s="2">
        <f t="shared" si="140"/>
        <v>97.5</v>
      </c>
      <c r="CM119" s="2">
        <f t="shared" si="140"/>
        <v>93.206999999999994</v>
      </c>
      <c r="CN119" s="2">
        <f t="shared" si="140"/>
        <v>95.397000000000006</v>
      </c>
      <c r="CO119" s="2">
        <f t="shared" si="140"/>
        <v>98.414000000000001</v>
      </c>
      <c r="CP119" s="2">
        <f t="shared" si="140"/>
        <v>98.085999999999999</v>
      </c>
      <c r="CQ119" s="2">
        <f t="shared" si="140"/>
        <v>98.085999999999999</v>
      </c>
      <c r="CR119" s="2">
        <f t="shared" si="140"/>
        <v>102.29300000000001</v>
      </c>
      <c r="CS119" s="2">
        <f t="shared" si="140"/>
        <v>105</v>
      </c>
      <c r="CU119" s="2">
        <f t="shared" si="110"/>
        <v>96.417000000000002</v>
      </c>
      <c r="CV119" s="2">
        <f t="shared" si="111"/>
        <v>93.882999999999996</v>
      </c>
      <c r="CW119" s="2">
        <f t="shared" si="112"/>
        <v>99.316999999999993</v>
      </c>
      <c r="CX119" s="2">
        <f t="shared" si="113"/>
        <v>89.283000000000001</v>
      </c>
      <c r="CY119" s="2">
        <f t="shared" si="114"/>
        <v>94.5</v>
      </c>
      <c r="CZ119" s="2">
        <f t="shared" si="115"/>
        <v>91.417000000000002</v>
      </c>
      <c r="DA119" s="2">
        <f t="shared" si="116"/>
        <v>92.241</v>
      </c>
      <c r="DB119" s="2">
        <f t="shared" si="117"/>
        <v>97.5</v>
      </c>
      <c r="DC119" s="2">
        <f t="shared" si="118"/>
        <v>93.206999999999994</v>
      </c>
      <c r="DD119" s="2">
        <f t="shared" si="119"/>
        <v>95.397000000000006</v>
      </c>
      <c r="DE119" s="2">
        <f t="shared" si="120"/>
        <v>98.414000000000001</v>
      </c>
      <c r="DF119" s="2">
        <f t="shared" si="121"/>
        <v>98.085999999999999</v>
      </c>
      <c r="DG119" s="2">
        <f t="shared" si="122"/>
        <v>98.085999999999999</v>
      </c>
      <c r="DH119" s="2">
        <f t="shared" si="123"/>
        <v>102.29300000000001</v>
      </c>
      <c r="DI119" s="2">
        <f t="shared" si="124"/>
        <v>105</v>
      </c>
      <c r="DK119" s="2">
        <f t="shared" si="148"/>
        <v>115.24038133208253</v>
      </c>
      <c r="DL119" s="2">
        <f t="shared" si="148"/>
        <v>123.48401209103839</v>
      </c>
      <c r="DM119" s="2">
        <f t="shared" si="148"/>
        <v>110.44426731589891</v>
      </c>
      <c r="DN119" s="2">
        <f t="shared" si="148"/>
        <v>122.92801484480431</v>
      </c>
      <c r="DO119" s="2">
        <f t="shared" si="148"/>
        <v>124.63400404858299</v>
      </c>
      <c r="DP119" s="2">
        <f t="shared" si="148"/>
        <v>117.08548648648652</v>
      </c>
      <c r="DQ119" s="2">
        <f t="shared" si="148"/>
        <v>113.81758748221904</v>
      </c>
      <c r="DR119" s="2">
        <f t="shared" si="148"/>
        <v>114.13617142857143</v>
      </c>
      <c r="DS119" s="2">
        <f t="shared" si="148"/>
        <v>117.7426640926641</v>
      </c>
      <c r="DT119" s="2">
        <f t="shared" si="148"/>
        <v>117.50387074217076</v>
      </c>
      <c r="DU119" s="2">
        <f t="shared" si="148"/>
        <v>119.39088618618618</v>
      </c>
      <c r="DV119" s="2">
        <f t="shared" si="148"/>
        <v>125.40959672830728</v>
      </c>
      <c r="DW119" s="2">
        <f t="shared" si="148"/>
        <v>129.15575798319324</v>
      </c>
      <c r="DX119" s="2">
        <f t="shared" si="148"/>
        <v>129.61994607843135</v>
      </c>
      <c r="DY119" s="2">
        <f t="shared" si="148"/>
        <v>121.45256896551723</v>
      </c>
      <c r="EA119" s="2">
        <f t="shared" si="152"/>
        <v>95.830627298685329</v>
      </c>
      <c r="EB119" s="2">
        <f t="shared" si="152"/>
        <v>95.954641818006891</v>
      </c>
      <c r="EC119" s="2">
        <f t="shared" si="152"/>
        <v>94.368556711169077</v>
      </c>
      <c r="ED119" s="2">
        <f t="shared" si="152"/>
        <v>92.18764093594595</v>
      </c>
      <c r="EE119" s="2">
        <f t="shared" si="151"/>
        <v>93.942482796585892</v>
      </c>
      <c r="EF119" s="2">
        <f t="shared" si="151"/>
        <v>92.135182441450254</v>
      </c>
      <c r="EG119" s="2">
        <f t="shared" si="151"/>
        <v>93.109704291193282</v>
      </c>
      <c r="EH119" s="2">
        <f t="shared" si="151"/>
        <v>94.022030348397948</v>
      </c>
      <c r="EI119" s="2">
        <f t="shared" si="151"/>
        <v>93.180599503673406</v>
      </c>
      <c r="EJ119" s="2">
        <f t="shared" si="151"/>
        <v>95.998167017153449</v>
      </c>
      <c r="EK119" s="2">
        <f t="shared" si="151"/>
        <v>96.82005974920294</v>
      </c>
      <c r="EL119" s="2">
        <f t="shared" si="151"/>
        <v>98.993502626818128</v>
      </c>
      <c r="EM119" s="2">
        <f t="shared" si="135"/>
        <v>99.333699163581528</v>
      </c>
      <c r="EN119" s="2">
        <f t="shared" si="135"/>
        <v>103.33942668265487</v>
      </c>
      <c r="EO119" s="2">
        <f t="shared" si="135"/>
        <v>103.22460337658035</v>
      </c>
      <c r="EQ119" s="2">
        <f t="shared" si="149"/>
        <v>95.799568238818438</v>
      </c>
      <c r="ER119" s="2">
        <f t="shared" si="149"/>
        <v>95.94335577063309</v>
      </c>
      <c r="ES119" s="2">
        <f t="shared" si="149"/>
        <v>94.455565737410069</v>
      </c>
      <c r="ET119" s="2">
        <f t="shared" si="149"/>
        <v>92.470380094111619</v>
      </c>
      <c r="EU119" s="2">
        <f t="shared" si="149"/>
        <v>94.231196136802239</v>
      </c>
      <c r="EV119" s="2">
        <f t="shared" si="149"/>
        <v>92.258553902437441</v>
      </c>
      <c r="EW119" s="2">
        <f t="shared" si="149"/>
        <v>93.25254189947492</v>
      </c>
      <c r="EX119" s="2">
        <f t="shared" si="149"/>
        <v>94.1762633565192</v>
      </c>
      <c r="EY119" s="2">
        <f t="shared" si="149"/>
        <v>93.374290565472208</v>
      </c>
      <c r="EZ119" s="2">
        <f t="shared" si="149"/>
        <v>96.065150143201521</v>
      </c>
      <c r="FA119" s="2">
        <f t="shared" si="149"/>
        <v>96.875465526379571</v>
      </c>
      <c r="FB119" s="2">
        <f t="shared" si="149"/>
        <v>98.933227720699065</v>
      </c>
      <c r="FC119" s="2">
        <f t="shared" si="149"/>
        <v>99.161914170698992</v>
      </c>
      <c r="FD119" s="2">
        <f t="shared" si="149"/>
        <v>102.92809526319751</v>
      </c>
      <c r="FE119" s="2">
        <f t="shared" si="149"/>
        <v>103.00359095816238</v>
      </c>
      <c r="FG119" s="2">
        <f t="shared" si="150"/>
        <v>0.99144821165165442</v>
      </c>
      <c r="FH119" s="2">
        <f t="shared" si="150"/>
        <v>0.9900090572609388</v>
      </c>
      <c r="FI119" s="2">
        <f t="shared" si="150"/>
        <v>0.99089007110224958</v>
      </c>
      <c r="FJ119" s="2">
        <f t="shared" si="150"/>
        <v>0.99050647953856408</v>
      </c>
      <c r="FK119" s="2">
        <f t="shared" si="150"/>
        <v>0.99051396864102137</v>
      </c>
      <c r="FL119" s="2">
        <f t="shared" si="150"/>
        <v>0.99066106530182862</v>
      </c>
      <c r="FM119" s="2">
        <f t="shared" si="150"/>
        <v>0.99016522778345362</v>
      </c>
      <c r="FN119" s="2">
        <f t="shared" si="150"/>
        <v>0.98971344489944701</v>
      </c>
      <c r="FO119" s="2">
        <f t="shared" si="150"/>
        <v>0.9896419204477217</v>
      </c>
      <c r="FP119" s="2">
        <f t="shared" si="150"/>
        <v>0.98970050437667845</v>
      </c>
      <c r="FQ119" s="2">
        <f t="shared" si="150"/>
        <v>0.99007262942095731</v>
      </c>
      <c r="FR119" s="2">
        <f t="shared" si="150"/>
        <v>0.99024024229081253</v>
      </c>
      <c r="FS119" s="2">
        <f t="shared" si="150"/>
        <v>0.98849668252522505</v>
      </c>
      <c r="FT119" s="2">
        <f t="shared" si="150"/>
        <v>0.98883853451018788</v>
      </c>
      <c r="FU119" s="2">
        <f t="shared" si="150"/>
        <v>0.98768134196550106</v>
      </c>
      <c r="FW119" s="2">
        <f t="shared" si="141"/>
        <v>7.3676208257375479E-3</v>
      </c>
      <c r="FX119" s="2">
        <f t="shared" si="141"/>
        <v>1.190583568145967E-2</v>
      </c>
      <c r="FY119" s="2">
        <f t="shared" si="141"/>
        <v>1.3910138688876894E-2</v>
      </c>
      <c r="FZ119" s="2">
        <f t="shared" si="141"/>
        <v>1.2055109315557561E-2</v>
      </c>
      <c r="GA119" s="2">
        <f t="shared" si="141"/>
        <v>1.1196810918981139E-2</v>
      </c>
      <c r="GB119" s="2">
        <f t="shared" si="141"/>
        <v>1.1855244994468947E-2</v>
      </c>
      <c r="GC119" s="2">
        <f t="shared" si="141"/>
        <v>1.1173367297159254E-2</v>
      </c>
      <c r="GD119" s="2">
        <f t="shared" si="141"/>
        <v>1.1357669225033454E-2</v>
      </c>
      <c r="GE119" s="2">
        <f t="shared" si="141"/>
        <v>1.3030372764436741E-2</v>
      </c>
      <c r="GF119" s="2">
        <f t="shared" si="141"/>
        <v>1.3490696299485013E-2</v>
      </c>
      <c r="GG119" s="2">
        <f t="shared" si="141"/>
        <v>1.2670304168504072E-2</v>
      </c>
      <c r="GH119" s="2">
        <f t="shared" si="141"/>
        <v>1.0729482455549767E-2</v>
      </c>
      <c r="GI119" s="2">
        <f t="shared" si="141"/>
        <v>8.9416768773996277E-3</v>
      </c>
      <c r="GJ119" s="2">
        <f t="shared" si="141"/>
        <v>7.102970397944738E-3</v>
      </c>
      <c r="GK119" s="2">
        <f t="shared" si="141"/>
        <v>5.7463815746307311E-3</v>
      </c>
      <c r="GM119" s="86">
        <f t="shared" si="142"/>
        <v>1.4840560052148717E-24</v>
      </c>
      <c r="GN119" s="86">
        <f t="shared" si="142"/>
        <v>1.227779490431455E-38</v>
      </c>
      <c r="GO119" s="86">
        <f t="shared" si="142"/>
        <v>5.8330622720765068E-42</v>
      </c>
      <c r="GP119" s="86">
        <f t="shared" si="142"/>
        <v>1.2441994360311017E-53</v>
      </c>
      <c r="GQ119" s="86">
        <f t="shared" si="142"/>
        <v>2.494404599140369E-75</v>
      </c>
      <c r="GR119" s="86">
        <f t="shared" si="142"/>
        <v>3.2227353511609741E-60</v>
      </c>
      <c r="GS119" s="86">
        <f t="shared" si="142"/>
        <v>4.8418576619455365E-50</v>
      </c>
      <c r="GT119" s="86">
        <f t="shared" si="142"/>
        <v>3.2983206605882602E-38</v>
      </c>
      <c r="GU119" s="86">
        <f t="shared" si="142"/>
        <v>4.3419940333822885E-40</v>
      </c>
      <c r="GV119" s="86">
        <f t="shared" si="142"/>
        <v>9.1216992050636919E-52</v>
      </c>
      <c r="GW119" s="86">
        <f t="shared" si="142"/>
        <v>4.6365766027314921E-50</v>
      </c>
      <c r="GX119" s="86">
        <f t="shared" si="142"/>
        <v>1.1829467909744715E-59</v>
      </c>
      <c r="GY119" s="86">
        <f t="shared" si="142"/>
        <v>8.8676280722585387E-42</v>
      </c>
      <c r="GZ119" s="86">
        <f t="shared" si="142"/>
        <v>3.5591669201581568E-26</v>
      </c>
      <c r="HA119" s="86">
        <f t="shared" si="142"/>
        <v>3.7598993159813424E-72</v>
      </c>
      <c r="HC119" s="86">
        <f t="shared" si="73"/>
        <v>1.677948713094516E-5</v>
      </c>
      <c r="HD119" s="86">
        <f t="shared" si="73"/>
        <v>9.3197483149294747E-8</v>
      </c>
      <c r="HE119" s="86">
        <f t="shared" si="73"/>
        <v>5.5427086504143152E-11</v>
      </c>
      <c r="HF119" s="86">
        <f t="shared" si="73"/>
        <v>8.8446137104052576E-11</v>
      </c>
      <c r="HG119" s="86">
        <f t="shared" si="73"/>
        <v>7.7929971342088657E-18</v>
      </c>
      <c r="HH119" s="86">
        <f t="shared" si="73"/>
        <v>1.8921765409751555E-12</v>
      </c>
      <c r="HI119" s="86">
        <f t="shared" si="138"/>
        <v>1.4373813512330802E-10</v>
      </c>
      <c r="HJ119" s="86">
        <f t="shared" si="138"/>
        <v>1.2096938280579678E-9</v>
      </c>
      <c r="HK119" s="86">
        <f t="shared" si="138"/>
        <v>2.6020692995258696E-18</v>
      </c>
      <c r="HL119" s="86">
        <f t="shared" si="138"/>
        <v>7.4707509876286956E-10</v>
      </c>
      <c r="HM119" s="86">
        <f t="shared" si="138"/>
        <v>2.9884181979088039E-12</v>
      </c>
      <c r="HN119" s="86">
        <f t="shared" si="138"/>
        <v>1.6893670410881059E-11</v>
      </c>
      <c r="HO119" s="86">
        <f t="shared" si="138"/>
        <v>7.2031981100332062E-8</v>
      </c>
      <c r="HP119" s="86">
        <f t="shared" si="138"/>
        <v>4.0838043512445782E-6</v>
      </c>
      <c r="HQ119" s="86">
        <f t="shared" si="138"/>
        <v>1.6482230598529376E-14</v>
      </c>
      <c r="HS119" s="86">
        <f t="shared" si="143"/>
        <v>5.0816961225169687E-11</v>
      </c>
      <c r="HT119" s="86">
        <f t="shared" si="143"/>
        <v>8.365595434716222E-10</v>
      </c>
      <c r="HU119" s="86">
        <f t="shared" si="143"/>
        <v>1.3882401931395226E-9</v>
      </c>
      <c r="HV119" s="86">
        <f t="shared" si="143"/>
        <v>1.9844840503665413E-10</v>
      </c>
      <c r="HW119" s="86">
        <f t="shared" si="143"/>
        <v>2.6422079537151521E-11</v>
      </c>
      <c r="HX119" s="86">
        <f t="shared" si="143"/>
        <v>8.851465324118311E-11</v>
      </c>
      <c r="HY119" s="86">
        <f t="shared" si="143"/>
        <v>1.8887806422517739E-11</v>
      </c>
      <c r="HZ119" s="86">
        <f t="shared" si="143"/>
        <v>5.0023428746183953E-11</v>
      </c>
      <c r="IA119" s="86">
        <f t="shared" si="143"/>
        <v>5.4949897463589284E-11</v>
      </c>
      <c r="IB119" s="86">
        <f t="shared" si="143"/>
        <v>1.368205585316366E-11</v>
      </c>
      <c r="IC119" s="86">
        <f t="shared" si="143"/>
        <v>1.4080812673896182E-10</v>
      </c>
      <c r="ID119" s="86">
        <f t="shared" si="143"/>
        <v>2.1931479471942176E-11</v>
      </c>
      <c r="IE119" s="86">
        <f t="shared" si="143"/>
        <v>7.9963621491506141E-14</v>
      </c>
      <c r="IF119" s="86">
        <f t="shared" si="143"/>
        <v>1.7318721452745413E-6</v>
      </c>
      <c r="IG119" s="86">
        <f t="shared" si="143"/>
        <v>4.8402895974941587E-5</v>
      </c>
      <c r="II119" s="86">
        <f t="shared" si="144"/>
        <v>2.6814568840304393E-66</v>
      </c>
      <c r="IJ119" s="86">
        <f t="shared" si="144"/>
        <v>2.0821794917453459E-66</v>
      </c>
      <c r="IK119" s="86">
        <f t="shared" si="144"/>
        <v>5.0557191579360183E-65</v>
      </c>
      <c r="IL119" s="86">
        <f t="shared" si="144"/>
        <v>3.959857930045588E-69</v>
      </c>
      <c r="IM119" s="86">
        <f t="shared" si="144"/>
        <v>2.045809527004259E-75</v>
      </c>
      <c r="IN119" s="86">
        <f t="shared" si="144"/>
        <v>1.9461214403758528E-74</v>
      </c>
      <c r="IO119" s="86">
        <f t="shared" si="144"/>
        <v>3.2558250767370046E-79</v>
      </c>
      <c r="IP119" s="86">
        <f t="shared" si="144"/>
        <v>8.0083443410450407E-80</v>
      </c>
      <c r="IQ119" s="86">
        <f t="shared" si="144"/>
        <v>1.140028845704276E-78</v>
      </c>
      <c r="IR119" s="86">
        <f t="shared" si="144"/>
        <v>1.8855405430402759E-75</v>
      </c>
      <c r="IS119" s="86">
        <f t="shared" si="144"/>
        <v>1.4359455224728621E-74</v>
      </c>
      <c r="IT119" s="86">
        <f t="shared" si="144"/>
        <v>5.3852085140803561E-79</v>
      </c>
      <c r="IU119" s="86">
        <f t="shared" si="144"/>
        <v>1.038274656033311E-91</v>
      </c>
      <c r="IV119" s="86">
        <f t="shared" si="144"/>
        <v>1.8776798945865927E-46</v>
      </c>
      <c r="IW119" s="86">
        <f t="shared" si="144"/>
        <v>1.6179003367806892E-23</v>
      </c>
      <c r="IY119" s="86">
        <f t="shared" si="145"/>
        <v>1.6779537947906384E-5</v>
      </c>
      <c r="IZ119" s="86">
        <f t="shared" si="145"/>
        <v>9.4034042692766371E-8</v>
      </c>
      <c r="JA119" s="86">
        <f t="shared" si="145"/>
        <v>1.4436672796436658E-9</v>
      </c>
      <c r="JB119" s="86">
        <f t="shared" si="145"/>
        <v>2.8689454214070671E-10</v>
      </c>
      <c r="JC119" s="86">
        <f t="shared" si="145"/>
        <v>2.6422087330148656E-11</v>
      </c>
      <c r="JD119" s="86">
        <f t="shared" si="145"/>
        <v>9.040682978215827E-11</v>
      </c>
      <c r="JE119" s="86">
        <f t="shared" si="145"/>
        <v>1.6262594154582577E-10</v>
      </c>
      <c r="JF119" s="86">
        <f t="shared" si="145"/>
        <v>1.2597172568041518E-9</v>
      </c>
      <c r="JG119" s="86">
        <f t="shared" si="145"/>
        <v>5.4949900065658581E-11</v>
      </c>
      <c r="JH119" s="86">
        <f t="shared" si="145"/>
        <v>7.6075715461603321E-10</v>
      </c>
      <c r="JI119" s="86">
        <f t="shared" si="145"/>
        <v>1.4379654493687064E-10</v>
      </c>
      <c r="JJ119" s="86">
        <f t="shared" si="145"/>
        <v>3.8825149882823237E-11</v>
      </c>
      <c r="JK119" s="86">
        <f t="shared" si="145"/>
        <v>7.2032061063953557E-8</v>
      </c>
      <c r="JL119" s="86">
        <f t="shared" si="145"/>
        <v>5.8156764965191197E-6</v>
      </c>
      <c r="JM119" s="86">
        <f t="shared" si="145"/>
        <v>4.8402895991423818E-5</v>
      </c>
    </row>
    <row r="120" spans="2:273" x14ac:dyDescent="0.25">
      <c r="B120" s="2">
        <v>93</v>
      </c>
      <c r="C120" s="37">
        <v>96.95</v>
      </c>
      <c r="D120" s="37">
        <v>97.183000000000007</v>
      </c>
      <c r="E120" s="37">
        <v>94.7</v>
      </c>
      <c r="F120" s="37">
        <v>91.667000000000002</v>
      </c>
      <c r="G120" s="37">
        <v>93.632999999999996</v>
      </c>
      <c r="H120" s="37">
        <v>91.132999999999996</v>
      </c>
      <c r="I120" s="37">
        <v>91.414000000000001</v>
      </c>
      <c r="J120" s="37">
        <v>93.397000000000006</v>
      </c>
      <c r="K120" s="37">
        <v>92.706999999999994</v>
      </c>
      <c r="L120" s="37">
        <v>96.534000000000006</v>
      </c>
      <c r="M120" s="37">
        <v>97.844999999999999</v>
      </c>
      <c r="N120" s="37">
        <v>99.965999999999994</v>
      </c>
      <c r="O120" s="37">
        <v>99.138000000000005</v>
      </c>
      <c r="P120" s="37">
        <v>102.017</v>
      </c>
      <c r="Q120" s="37">
        <v>104.42100000000001</v>
      </c>
      <c r="S120" s="4">
        <f t="shared" si="146"/>
        <v>95.891090429730639</v>
      </c>
      <c r="T120" s="4">
        <f t="shared" si="146"/>
        <v>96.119587525541036</v>
      </c>
      <c r="U120" s="4">
        <f t="shared" si="146"/>
        <v>94.439678754502907</v>
      </c>
      <c r="V120" s="4">
        <f t="shared" si="146"/>
        <v>92.436989881065287</v>
      </c>
      <c r="W120" s="4">
        <f t="shared" si="146"/>
        <v>94.16544892321464</v>
      </c>
      <c r="X120" s="4">
        <f t="shared" si="146"/>
        <v>92.299840954666934</v>
      </c>
      <c r="Y120" s="4">
        <f t="shared" si="146"/>
        <v>93.259915553930824</v>
      </c>
      <c r="Z120" s="4">
        <f t="shared" si="146"/>
        <v>94.150277563692484</v>
      </c>
      <c r="AA120" s="4">
        <f t="shared" si="146"/>
        <v>93.385752518695583</v>
      </c>
      <c r="AB120" s="4">
        <f t="shared" si="146"/>
        <v>96.185873722996462</v>
      </c>
      <c r="AC120" s="4">
        <f t="shared" si="146"/>
        <v>96.960320764705713</v>
      </c>
      <c r="AD120" s="4">
        <f t="shared" si="146"/>
        <v>99.133896505420637</v>
      </c>
      <c r="AE120" s="4">
        <f t="shared" si="146"/>
        <v>99.549710741153476</v>
      </c>
      <c r="AF120" s="4">
        <f t="shared" si="146"/>
        <v>103.45451763149124</v>
      </c>
      <c r="AG120" s="4">
        <f t="shared" si="146"/>
        <v>103.34044914075139</v>
      </c>
      <c r="AI120" s="4">
        <f t="shared" si="147"/>
        <v>1.0589095702693641</v>
      </c>
      <c r="AJ120" s="4">
        <f t="shared" si="147"/>
        <v>1.0634124744589712</v>
      </c>
      <c r="AK120" s="4">
        <f t="shared" si="147"/>
        <v>0.26032124549709579</v>
      </c>
      <c r="AL120" s="4">
        <f t="shared" si="147"/>
        <v>-0.76998988106528543</v>
      </c>
      <c r="AM120" s="4">
        <f t="shared" si="147"/>
        <v>-0.53244892321464476</v>
      </c>
      <c r="AN120" s="4">
        <f t="shared" si="147"/>
        <v>-1.166840954666938</v>
      </c>
      <c r="AO120" s="4">
        <f t="shared" si="147"/>
        <v>-1.8459155539308227</v>
      </c>
      <c r="AP120" s="4">
        <f t="shared" si="147"/>
        <v>-0.75327756369247822</v>
      </c>
      <c r="AQ120" s="4">
        <f t="shared" si="147"/>
        <v>-0.67875251869558895</v>
      </c>
      <c r="AR120" s="4">
        <f t="shared" si="147"/>
        <v>0.34812627700354426</v>
      </c>
      <c r="AS120" s="4">
        <f t="shared" si="147"/>
        <v>0.8846792352942856</v>
      </c>
      <c r="AT120" s="4">
        <f t="shared" si="147"/>
        <v>0.83210349457935706</v>
      </c>
      <c r="AU120" s="4">
        <f t="shared" si="147"/>
        <v>-0.41171074115347039</v>
      </c>
      <c r="AV120" s="4">
        <f t="shared" si="147"/>
        <v>-1.4375176314912466</v>
      </c>
      <c r="AW120" s="4">
        <f t="shared" si="147"/>
        <v>1.0805508592486177</v>
      </c>
      <c r="AY120" s="2">
        <f t="shared" si="139"/>
        <v>95.891049939002968</v>
      </c>
      <c r="AZ120" s="2">
        <f t="shared" si="139"/>
        <v>96.119587385161708</v>
      </c>
      <c r="BA120" s="2">
        <f t="shared" si="139"/>
        <v>94.439678179262401</v>
      </c>
      <c r="BB120" s="2">
        <f t="shared" si="139"/>
        <v>92.436989765409152</v>
      </c>
      <c r="BC120" s="2">
        <f t="shared" si="139"/>
        <v>94.165448896420799</v>
      </c>
      <c r="BD120" s="2">
        <f t="shared" si="139"/>
        <v>92.299840836842037</v>
      </c>
      <c r="BE120" s="2">
        <f t="shared" si="139"/>
        <v>93.259915524474849</v>
      </c>
      <c r="BF120" s="2">
        <f t="shared" si="139"/>
        <v>94.150277473893226</v>
      </c>
      <c r="BG120" s="2">
        <f t="shared" si="139"/>
        <v>93.385752403027482</v>
      </c>
      <c r="BH120" s="2">
        <f t="shared" si="139"/>
        <v>96.18587368455735</v>
      </c>
      <c r="BI120" s="2">
        <f t="shared" si="139"/>
        <v>96.960320431350027</v>
      </c>
      <c r="BJ120" s="2">
        <f t="shared" si="139"/>
        <v>99.133896451843682</v>
      </c>
      <c r="BK120" s="2">
        <f t="shared" si="139"/>
        <v>99.549710714083545</v>
      </c>
      <c r="BL120" s="2">
        <f t="shared" si="139"/>
        <v>103.45275315007567</v>
      </c>
      <c r="BM120" s="2">
        <f t="shared" si="139"/>
        <v>103.29029941414595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96.95</v>
      </c>
      <c r="CF120" s="2">
        <f t="shared" si="140"/>
        <v>97.183000000000007</v>
      </c>
      <c r="CG120" s="2">
        <f t="shared" si="140"/>
        <v>94.7</v>
      </c>
      <c r="CH120" s="2">
        <f t="shared" si="140"/>
        <v>91.667000000000002</v>
      </c>
      <c r="CI120" s="2">
        <f t="shared" si="140"/>
        <v>93.632999999999996</v>
      </c>
      <c r="CJ120" s="2">
        <f t="shared" si="140"/>
        <v>91.132999999999996</v>
      </c>
      <c r="CK120" s="2">
        <f t="shared" si="140"/>
        <v>91.414000000000001</v>
      </c>
      <c r="CL120" s="2">
        <f t="shared" si="140"/>
        <v>93.397000000000006</v>
      </c>
      <c r="CM120" s="2">
        <f t="shared" si="140"/>
        <v>92.706999999999994</v>
      </c>
      <c r="CN120" s="2">
        <f t="shared" si="140"/>
        <v>96.534000000000006</v>
      </c>
      <c r="CO120" s="2">
        <f t="shared" si="140"/>
        <v>97.844999999999999</v>
      </c>
      <c r="CP120" s="2">
        <f t="shared" si="140"/>
        <v>99.965999999999994</v>
      </c>
      <c r="CQ120" s="2">
        <f t="shared" si="140"/>
        <v>99.138000000000005</v>
      </c>
      <c r="CR120" s="2">
        <f t="shared" si="140"/>
        <v>102.017</v>
      </c>
      <c r="CS120" s="2">
        <f t="shared" si="140"/>
        <v>104.42100000000001</v>
      </c>
      <c r="CU120" s="2">
        <f t="shared" si="110"/>
        <v>96.95</v>
      </c>
      <c r="CV120" s="2">
        <f t="shared" si="111"/>
        <v>97.183000000000007</v>
      </c>
      <c r="CW120" s="2">
        <f t="shared" si="112"/>
        <v>94.7</v>
      </c>
      <c r="CX120" s="2">
        <f t="shared" si="113"/>
        <v>91.667000000000002</v>
      </c>
      <c r="CY120" s="2">
        <f t="shared" si="114"/>
        <v>93.632999999999996</v>
      </c>
      <c r="CZ120" s="2">
        <f t="shared" si="115"/>
        <v>91.132999999999996</v>
      </c>
      <c r="DA120" s="2">
        <f t="shared" si="116"/>
        <v>91.414000000000001</v>
      </c>
      <c r="DB120" s="2">
        <f t="shared" si="117"/>
        <v>93.397000000000006</v>
      </c>
      <c r="DC120" s="2">
        <f t="shared" si="118"/>
        <v>92.706999999999994</v>
      </c>
      <c r="DD120" s="2">
        <f t="shared" si="119"/>
        <v>96.534000000000006</v>
      </c>
      <c r="DE120" s="2">
        <f t="shared" si="120"/>
        <v>97.844999999999999</v>
      </c>
      <c r="DF120" s="2">
        <f t="shared" si="121"/>
        <v>99.965999999999994</v>
      </c>
      <c r="DG120" s="2">
        <f t="shared" si="122"/>
        <v>99.138000000000005</v>
      </c>
      <c r="DH120" s="2">
        <f t="shared" si="123"/>
        <v>102.017</v>
      </c>
      <c r="DI120" s="2">
        <f t="shared" si="124"/>
        <v>104.42100000000001</v>
      </c>
      <c r="DK120" s="2">
        <f t="shared" si="148"/>
        <v>115.42405900562851</v>
      </c>
      <c r="DL120" s="2">
        <f t="shared" si="148"/>
        <v>123.77135656709339</v>
      </c>
      <c r="DM120" s="2">
        <f t="shared" si="148"/>
        <v>110.5803812233286</v>
      </c>
      <c r="DN120" s="2">
        <f t="shared" si="148"/>
        <v>123.23569784075573</v>
      </c>
      <c r="DO120" s="2">
        <f t="shared" si="148"/>
        <v>124.93797570850202</v>
      </c>
      <c r="DP120" s="2">
        <f t="shared" si="148"/>
        <v>117.3058648648649</v>
      </c>
      <c r="DQ120" s="2">
        <f t="shared" si="148"/>
        <v>113.99511616880037</v>
      </c>
      <c r="DR120" s="2">
        <f t="shared" si="148"/>
        <v>114.30585714285714</v>
      </c>
      <c r="DS120" s="2">
        <f t="shared" si="148"/>
        <v>117.975548005148</v>
      </c>
      <c r="DT120" s="2">
        <f t="shared" si="148"/>
        <v>117.68361256971258</v>
      </c>
      <c r="DU120" s="2">
        <f t="shared" si="148"/>
        <v>119.6066987987988</v>
      </c>
      <c r="DV120" s="2">
        <f t="shared" si="148"/>
        <v>125.67664532954009</v>
      </c>
      <c r="DW120" s="2">
        <f t="shared" si="148"/>
        <v>129.46204705882349</v>
      </c>
      <c r="DX120" s="2">
        <f t="shared" si="148"/>
        <v>129.91519273618536</v>
      </c>
      <c r="DY120" s="2">
        <f t="shared" si="148"/>
        <v>121.66715763546797</v>
      </c>
      <c r="EA120" s="2">
        <f t="shared" si="152"/>
        <v>95.73762250397121</v>
      </c>
      <c r="EB120" s="2">
        <f t="shared" si="152"/>
        <v>95.865222536957646</v>
      </c>
      <c r="EC120" s="2">
        <f t="shared" si="152"/>
        <v>94.303187049052411</v>
      </c>
      <c r="ED120" s="2">
        <f t="shared" si="152"/>
        <v>92.164469690143264</v>
      </c>
      <c r="EE120" s="2">
        <f t="shared" si="151"/>
        <v>93.89357607947214</v>
      </c>
      <c r="EF120" s="2">
        <f t="shared" si="151"/>
        <v>92.083437556849574</v>
      </c>
      <c r="EG120" s="2">
        <f t="shared" si="151"/>
        <v>93.070524307113402</v>
      </c>
      <c r="EH120" s="2">
        <f t="shared" si="151"/>
        <v>93.957500937456302</v>
      </c>
      <c r="EI120" s="2">
        <f t="shared" si="151"/>
        <v>93.148645420896216</v>
      </c>
      <c r="EJ120" s="2">
        <f t="shared" si="151"/>
        <v>95.980978725611337</v>
      </c>
      <c r="EK120" s="2">
        <f t="shared" si="151"/>
        <v>96.752560316208161</v>
      </c>
      <c r="EL120" s="2">
        <f t="shared" si="151"/>
        <v>98.895944221723695</v>
      </c>
      <c r="EM120" s="2">
        <f t="shared" si="135"/>
        <v>99.233782359797075</v>
      </c>
      <c r="EN120" s="2">
        <f t="shared" si="135"/>
        <v>103.18331429283333</v>
      </c>
      <c r="EO120" s="2">
        <f t="shared" si="135"/>
        <v>103.08246718915618</v>
      </c>
      <c r="EQ120" s="2">
        <f t="shared" si="149"/>
        <v>95.709245837397219</v>
      </c>
      <c r="ER120" s="2">
        <f t="shared" si="149"/>
        <v>95.854843685738032</v>
      </c>
      <c r="ES120" s="2">
        <f t="shared" si="149"/>
        <v>94.378421560251795</v>
      </c>
      <c r="ET120" s="2">
        <f t="shared" si="149"/>
        <v>92.41248203105954</v>
      </c>
      <c r="EU120" s="2">
        <f t="shared" si="149"/>
        <v>94.144075223904935</v>
      </c>
      <c r="EV120" s="2">
        <f t="shared" si="149"/>
        <v>92.191407993125893</v>
      </c>
      <c r="EW120" s="2">
        <f t="shared" si="149"/>
        <v>93.196951551337037</v>
      </c>
      <c r="EX120" s="2">
        <f t="shared" si="149"/>
        <v>94.094682879130673</v>
      </c>
      <c r="EY120" s="2">
        <f t="shared" si="149"/>
        <v>93.3141170323821</v>
      </c>
      <c r="EZ120" s="2">
        <f t="shared" si="149"/>
        <v>96.038634134869795</v>
      </c>
      <c r="FA120" s="2">
        <f t="shared" si="149"/>
        <v>96.800184742034673</v>
      </c>
      <c r="FB120" s="2">
        <f t="shared" si="149"/>
        <v>98.842525629571696</v>
      </c>
      <c r="FC120" s="2">
        <f t="shared" si="149"/>
        <v>99.078388334078809</v>
      </c>
      <c r="FD120" s="2">
        <f t="shared" si="149"/>
        <v>102.80523923065758</v>
      </c>
      <c r="FE120" s="2">
        <f t="shared" si="149"/>
        <v>102.89370680004495</v>
      </c>
      <c r="FG120" s="2">
        <f t="shared" si="150"/>
        <v>0.99219480319552511</v>
      </c>
      <c r="FH120" s="2">
        <f t="shared" si="150"/>
        <v>0.99088013470165681</v>
      </c>
      <c r="FI120" s="2">
        <f t="shared" si="150"/>
        <v>0.9916849809881485</v>
      </c>
      <c r="FJ120" s="2">
        <f t="shared" si="150"/>
        <v>0.99133456796707242</v>
      </c>
      <c r="FK120" s="2">
        <f t="shared" si="150"/>
        <v>0.9913414095302957</v>
      </c>
      <c r="FL120" s="2">
        <f t="shared" si="150"/>
        <v>0.99147578576707363</v>
      </c>
      <c r="FM120" s="2">
        <f t="shared" si="150"/>
        <v>0.99102281269678483</v>
      </c>
      <c r="FN120" s="2">
        <f t="shared" si="150"/>
        <v>0.99061005135591718</v>
      </c>
      <c r="FO120" s="2">
        <f t="shared" si="150"/>
        <v>0.99054470162652286</v>
      </c>
      <c r="FP120" s="2">
        <f t="shared" si="150"/>
        <v>0.99059822805245068</v>
      </c>
      <c r="FQ120" s="2">
        <f t="shared" si="150"/>
        <v>0.99093821494726253</v>
      </c>
      <c r="FR120" s="2">
        <f t="shared" si="150"/>
        <v>0.99109134484638406</v>
      </c>
      <c r="FS120" s="2">
        <f t="shared" si="150"/>
        <v>0.98949822021689793</v>
      </c>
      <c r="FT120" s="2">
        <f t="shared" si="150"/>
        <v>0.98981061561826944</v>
      </c>
      <c r="FU120" s="2">
        <f t="shared" si="150"/>
        <v>0.98875305969336247</v>
      </c>
      <c r="FW120" s="2">
        <f t="shared" si="141"/>
        <v>8.0726974003488949E-3</v>
      </c>
      <c r="FX120" s="2">
        <f t="shared" si="141"/>
        <v>1.303951135057933E-2</v>
      </c>
      <c r="FY120" s="2">
        <f t="shared" si="141"/>
        <v>1.5231722424042492E-2</v>
      </c>
      <c r="FZ120" s="2">
        <f t="shared" si="141"/>
        <v>1.3202808921047044E-2</v>
      </c>
      <c r="GA120" s="2">
        <f t="shared" si="141"/>
        <v>1.2263811080137171E-2</v>
      </c>
      <c r="GB120" s="2">
        <f t="shared" si="141"/>
        <v>1.29841667115784E-2</v>
      </c>
      <c r="GC120" s="2">
        <f t="shared" si="141"/>
        <v>1.2238161048621566E-2</v>
      </c>
      <c r="GD120" s="2">
        <f t="shared" si="141"/>
        <v>1.2439805530405178E-2</v>
      </c>
      <c r="GE120" s="2">
        <f t="shared" si="141"/>
        <v>1.4269580665304734E-2</v>
      </c>
      <c r="GF120" s="2">
        <f t="shared" si="141"/>
        <v>1.4773026391844924E-2</v>
      </c>
      <c r="GG120" s="2">
        <f t="shared" si="141"/>
        <v>1.3875750429676184E-2</v>
      </c>
      <c r="GH120" s="2">
        <f t="shared" si="141"/>
        <v>1.1752477860350358E-2</v>
      </c>
      <c r="GI120" s="2">
        <f t="shared" si="141"/>
        <v>9.7959030341987982E-3</v>
      </c>
      <c r="GJ120" s="2">
        <f t="shared" si="141"/>
        <v>7.7829186769004643E-3</v>
      </c>
      <c r="GK120" s="2">
        <f t="shared" si="141"/>
        <v>6.2972908819074191E-3</v>
      </c>
      <c r="GM120" s="86">
        <f t="shared" si="142"/>
        <v>4.9632563543885967E-26</v>
      </c>
      <c r="GN120" s="86">
        <f t="shared" si="142"/>
        <v>6.1580199974526211E-41</v>
      </c>
      <c r="GO120" s="86">
        <f t="shared" si="142"/>
        <v>2.0595087632295387E-44</v>
      </c>
      <c r="GP120" s="86">
        <f t="shared" si="142"/>
        <v>7.5187771867672717E-57</v>
      </c>
      <c r="GQ120" s="86">
        <f t="shared" si="142"/>
        <v>7.494505975548368E-80</v>
      </c>
      <c r="GR120" s="86">
        <f t="shared" si="142"/>
        <v>8.89781846073997E-64</v>
      </c>
      <c r="GS120" s="86">
        <f t="shared" si="142"/>
        <v>5.5256664844217536E-53</v>
      </c>
      <c r="GT120" s="86">
        <f t="shared" si="142"/>
        <v>1.9922434025473097E-40</v>
      </c>
      <c r="GU120" s="86">
        <f t="shared" si="142"/>
        <v>2.0102660635452089E-42</v>
      </c>
      <c r="GV120" s="86">
        <f t="shared" si="142"/>
        <v>7.2422536966567731E-55</v>
      </c>
      <c r="GW120" s="86">
        <f t="shared" si="142"/>
        <v>5.2961504549440709E-53</v>
      </c>
      <c r="GX120" s="86">
        <f t="shared" si="142"/>
        <v>3.4330835233305046E-63</v>
      </c>
      <c r="GY120" s="86">
        <f t="shared" si="142"/>
        <v>3.0641578315686641E-44</v>
      </c>
      <c r="GZ120" s="86">
        <f t="shared" si="142"/>
        <v>1.1408725974797741E-27</v>
      </c>
      <c r="HA120" s="86">
        <f t="shared" si="142"/>
        <v>2.2674398280539872E-76</v>
      </c>
      <c r="HC120" s="86">
        <f t="shared" si="73"/>
        <v>2.0867241116505219E-6</v>
      </c>
      <c r="HD120" s="86">
        <f t="shared" si="73"/>
        <v>6.4555489823408836E-9</v>
      </c>
      <c r="HE120" s="86">
        <f t="shared" si="73"/>
        <v>1.4384049556392243E-12</v>
      </c>
      <c r="HF120" s="86">
        <f t="shared" si="73"/>
        <v>2.114802550749843E-12</v>
      </c>
      <c r="HG120" s="86">
        <f t="shared" si="73"/>
        <v>1.1037035334469336E-20</v>
      </c>
      <c r="HH120" s="86">
        <f t="shared" si="73"/>
        <v>2.6041418220894671E-14</v>
      </c>
      <c r="HI120" s="86">
        <f t="shared" si="138"/>
        <v>3.9989399784746064E-12</v>
      </c>
      <c r="HJ120" s="86">
        <f t="shared" si="138"/>
        <v>5.2942914682824033E-11</v>
      </c>
      <c r="HK120" s="86">
        <f t="shared" si="138"/>
        <v>4.588505408763396E-21</v>
      </c>
      <c r="HL120" s="86">
        <f t="shared" si="138"/>
        <v>2.9361191418425214E-11</v>
      </c>
      <c r="HM120" s="86">
        <f t="shared" si="138"/>
        <v>5.713080784891944E-14</v>
      </c>
      <c r="HN120" s="86">
        <f t="shared" si="138"/>
        <v>3.6949186999664928E-13</v>
      </c>
      <c r="HO120" s="86">
        <f t="shared" si="138"/>
        <v>4.8416664160362991E-9</v>
      </c>
      <c r="HP120" s="86">
        <f t="shared" si="138"/>
        <v>5.1272253930766164E-7</v>
      </c>
      <c r="HQ120" s="86">
        <f t="shared" si="138"/>
        <v>9.7539865300220939E-17</v>
      </c>
      <c r="HS120" s="86">
        <f t="shared" si="143"/>
        <v>2.7807112575231549E-10</v>
      </c>
      <c r="HT120" s="86">
        <f t="shared" si="143"/>
        <v>4.8771003732792565E-9</v>
      </c>
      <c r="HU120" s="86">
        <f t="shared" si="143"/>
        <v>8.2668532372058329E-9</v>
      </c>
      <c r="HV120" s="86">
        <f t="shared" si="143"/>
        <v>1.2854462965060145E-9</v>
      </c>
      <c r="HW120" s="86">
        <f t="shared" si="143"/>
        <v>1.9704180953976888E-10</v>
      </c>
      <c r="HX120" s="86">
        <f t="shared" si="143"/>
        <v>6.3355258061735784E-10</v>
      </c>
      <c r="HY120" s="86">
        <f t="shared" si="143"/>
        <v>1.5016371296388916E-10</v>
      </c>
      <c r="HZ120" s="86">
        <f t="shared" si="143"/>
        <v>3.8661516853672308E-10</v>
      </c>
      <c r="IA120" s="86">
        <f t="shared" si="143"/>
        <v>4.4401004021885888E-10</v>
      </c>
      <c r="IB120" s="86">
        <f t="shared" si="143"/>
        <v>1.1462789382017071E-10</v>
      </c>
      <c r="IC120" s="86">
        <f t="shared" si="143"/>
        <v>1.0182420360964261E-9</v>
      </c>
      <c r="ID120" s="86">
        <f t="shared" si="143"/>
        <v>1.6959111250288298E-10</v>
      </c>
      <c r="IE120" s="86">
        <f t="shared" si="143"/>
        <v>8.4842380482954026E-13</v>
      </c>
      <c r="IF120" s="86">
        <f t="shared" si="143"/>
        <v>4.2544699822819835E-6</v>
      </c>
      <c r="IG120" s="86">
        <f t="shared" si="143"/>
        <v>9.0603017346626996E-5</v>
      </c>
      <c r="II120" s="86">
        <f t="shared" si="144"/>
        <v>6.7164188186536097E-64</v>
      </c>
      <c r="IJ120" s="86">
        <f t="shared" si="144"/>
        <v>9.5957389966313171E-64</v>
      </c>
      <c r="IK120" s="86">
        <f t="shared" si="144"/>
        <v>2.5454316921903195E-62</v>
      </c>
      <c r="IL120" s="86">
        <f t="shared" si="144"/>
        <v>2.4042424110465763E-66</v>
      </c>
      <c r="IM120" s="86">
        <f t="shared" si="144"/>
        <v>2.0101950580624297E-72</v>
      </c>
      <c r="IN120" s="86">
        <f t="shared" si="144"/>
        <v>1.905646170326049E-71</v>
      </c>
      <c r="IO120" s="86">
        <f t="shared" si="144"/>
        <v>4.5463193489692328E-76</v>
      </c>
      <c r="IP120" s="86">
        <f t="shared" si="144"/>
        <v>1.2158102030072516E-76</v>
      </c>
      <c r="IQ120" s="86">
        <f t="shared" si="144"/>
        <v>1.9541382292610452E-75</v>
      </c>
      <c r="IR120" s="86">
        <f t="shared" si="144"/>
        <v>2.5086655431832409E-72</v>
      </c>
      <c r="IS120" s="86">
        <f t="shared" si="144"/>
        <v>1.5821593217514447E-71</v>
      </c>
      <c r="IT120" s="86">
        <f t="shared" si="144"/>
        <v>6.9058333122307629E-76</v>
      </c>
      <c r="IU120" s="86">
        <f t="shared" si="144"/>
        <v>3.1285708225951589E-88</v>
      </c>
      <c r="IV120" s="86">
        <f t="shared" si="144"/>
        <v>8.4037794403610553E-45</v>
      </c>
      <c r="IW120" s="86">
        <f t="shared" si="144"/>
        <v>9.6597894981170135E-23</v>
      </c>
      <c r="IY120" s="86">
        <f t="shared" si="145"/>
        <v>2.0870021827762741E-6</v>
      </c>
      <c r="IZ120" s="86">
        <f t="shared" si="145"/>
        <v>1.1332649355620139E-8</v>
      </c>
      <c r="JA120" s="86">
        <f t="shared" si="145"/>
        <v>8.2682916421614722E-9</v>
      </c>
      <c r="JB120" s="86">
        <f t="shared" si="145"/>
        <v>1.2875610990567643E-9</v>
      </c>
      <c r="JC120" s="86">
        <f t="shared" si="145"/>
        <v>1.9704180955080592E-10</v>
      </c>
      <c r="JD120" s="86">
        <f t="shared" si="145"/>
        <v>6.3357862203557874E-10</v>
      </c>
      <c r="JE120" s="86">
        <f t="shared" si="145"/>
        <v>1.5416265294236377E-10</v>
      </c>
      <c r="JF120" s="86">
        <f t="shared" si="145"/>
        <v>4.3955808321954712E-10</v>
      </c>
      <c r="JG120" s="86">
        <f t="shared" si="145"/>
        <v>4.4401004022344741E-10</v>
      </c>
      <c r="JH120" s="86">
        <f t="shared" si="145"/>
        <v>1.4398908523859592E-10</v>
      </c>
      <c r="JI120" s="86">
        <f t="shared" si="145"/>
        <v>1.018299166904275E-9</v>
      </c>
      <c r="JJ120" s="86">
        <f t="shared" si="145"/>
        <v>1.6996060437287964E-10</v>
      </c>
      <c r="JK120" s="86">
        <f t="shared" si="145"/>
        <v>4.8425148398411285E-9</v>
      </c>
      <c r="JL120" s="86">
        <f t="shared" si="145"/>
        <v>4.7671925215896452E-6</v>
      </c>
      <c r="JM120" s="86">
        <f t="shared" si="145"/>
        <v>9.0603017346724534E-5</v>
      </c>
    </row>
    <row r="121" spans="2:273" x14ac:dyDescent="0.25">
      <c r="B121" s="2">
        <v>94</v>
      </c>
      <c r="C121" s="37">
        <v>98.667000000000002</v>
      </c>
      <c r="D121" s="37">
        <v>95.8</v>
      </c>
      <c r="E121" s="37">
        <v>93.783000000000001</v>
      </c>
      <c r="F121" s="37">
        <v>92.066999999999993</v>
      </c>
      <c r="G121" s="37">
        <v>91.966999999999999</v>
      </c>
      <c r="H121" s="37">
        <v>91.183000000000007</v>
      </c>
      <c r="I121" s="37">
        <v>91.069000000000003</v>
      </c>
      <c r="J121" s="37">
        <v>94.275999999999996</v>
      </c>
      <c r="K121" s="37">
        <v>94.171999999999997</v>
      </c>
      <c r="L121" s="37">
        <v>97.638000000000005</v>
      </c>
      <c r="M121" s="37">
        <v>97.759</v>
      </c>
      <c r="N121" s="37">
        <v>100.759</v>
      </c>
      <c r="O121" s="37">
        <v>100.879</v>
      </c>
      <c r="P121" s="37">
        <v>102.96599999999999</v>
      </c>
      <c r="Q121" s="37">
        <v>103.982</v>
      </c>
      <c r="S121" s="4">
        <f t="shared" si="146"/>
        <v>95.786597308545069</v>
      </c>
      <c r="T121" s="4">
        <f t="shared" si="146"/>
        <v>96.011097996320188</v>
      </c>
      <c r="U121" s="4">
        <f t="shared" si="146"/>
        <v>94.363934383079183</v>
      </c>
      <c r="V121" s="4">
        <f t="shared" si="146"/>
        <v>92.392741836210561</v>
      </c>
      <c r="W121" s="4">
        <f t="shared" si="146"/>
        <v>94.095645571967282</v>
      </c>
      <c r="X121" s="4">
        <f t="shared" si="146"/>
        <v>92.231357541494404</v>
      </c>
      <c r="Y121" s="4">
        <f t="shared" si="146"/>
        <v>93.206045922701691</v>
      </c>
      <c r="Z121" s="4">
        <f t="shared" si="146"/>
        <v>94.071018181544645</v>
      </c>
      <c r="AA121" s="4">
        <f t="shared" si="146"/>
        <v>93.335391317299397</v>
      </c>
      <c r="AB121" s="4">
        <f t="shared" si="146"/>
        <v>96.152506096745455</v>
      </c>
      <c r="AC121" s="4">
        <f t="shared" si="146"/>
        <v>96.87703915693065</v>
      </c>
      <c r="AD121" s="4">
        <f t="shared" si="146"/>
        <v>99.01850978644643</v>
      </c>
      <c r="AE121" s="4">
        <f t="shared" si="146"/>
        <v>99.426054214123951</v>
      </c>
      <c r="AF121" s="4">
        <f t="shared" si="146"/>
        <v>103.28112852208244</v>
      </c>
      <c r="AG121" s="4">
        <f t="shared" si="146"/>
        <v>103.22251361565857</v>
      </c>
      <c r="AI121" s="4">
        <f t="shared" si="147"/>
        <v>2.8804026914549326</v>
      </c>
      <c r="AJ121" s="4">
        <f t="shared" si="147"/>
        <v>-0.21109799632019133</v>
      </c>
      <c r="AK121" s="4">
        <f t="shared" si="147"/>
        <v>-0.58093438307918177</v>
      </c>
      <c r="AL121" s="4">
        <f t="shared" si="147"/>
        <v>-0.32574183621056818</v>
      </c>
      <c r="AM121" s="4">
        <f t="shared" si="147"/>
        <v>-2.128645571967283</v>
      </c>
      <c r="AN121" s="4">
        <f t="shared" si="147"/>
        <v>-1.0483575414943971</v>
      </c>
      <c r="AO121" s="4">
        <f t="shared" si="147"/>
        <v>-2.137045922701688</v>
      </c>
      <c r="AP121" s="4">
        <f t="shared" si="147"/>
        <v>0.20498181845535157</v>
      </c>
      <c r="AQ121" s="4">
        <f t="shared" si="147"/>
        <v>0.83660868270060007</v>
      </c>
      <c r="AR121" s="4">
        <f t="shared" si="147"/>
        <v>1.4854939032545502</v>
      </c>
      <c r="AS121" s="4">
        <f t="shared" si="147"/>
        <v>0.88196084306935063</v>
      </c>
      <c r="AT121" s="4">
        <f t="shared" si="147"/>
        <v>1.7404902135535707</v>
      </c>
      <c r="AU121" s="4">
        <f t="shared" si="147"/>
        <v>1.4529457858760537</v>
      </c>
      <c r="AV121" s="4">
        <f t="shared" si="147"/>
        <v>-0.31512852208244624</v>
      </c>
      <c r="AW121" s="4">
        <f t="shared" si="147"/>
        <v>0.75948638434142879</v>
      </c>
      <c r="AY121" s="2">
        <f t="shared" si="139"/>
        <v>95.78659406097627</v>
      </c>
      <c r="AZ121" s="2">
        <f t="shared" si="139"/>
        <v>96.011097551704765</v>
      </c>
      <c r="BA121" s="2">
        <f t="shared" si="139"/>
        <v>94.363931386067534</v>
      </c>
      <c r="BB121" s="2">
        <f t="shared" si="139"/>
        <v>92.392741179160865</v>
      </c>
      <c r="BC121" s="2">
        <f t="shared" si="139"/>
        <v>94.095645397441999</v>
      </c>
      <c r="BD121" s="2">
        <f t="shared" si="139"/>
        <v>92.231356806800434</v>
      </c>
      <c r="BE121" s="2">
        <f t="shared" si="139"/>
        <v>93.206045719404173</v>
      </c>
      <c r="BF121" s="2">
        <f t="shared" si="139"/>
        <v>94.071017581736641</v>
      </c>
      <c r="BG121" s="2">
        <f t="shared" si="139"/>
        <v>93.335390512512049</v>
      </c>
      <c r="BH121" s="2">
        <f t="shared" si="139"/>
        <v>96.152505819084922</v>
      </c>
      <c r="BI121" s="2">
        <f t="shared" si="139"/>
        <v>96.877037065849606</v>
      </c>
      <c r="BJ121" s="2">
        <f t="shared" si="139"/>
        <v>99.018509425711358</v>
      </c>
      <c r="BK121" s="2">
        <f t="shared" si="139"/>
        <v>99.426054210013589</v>
      </c>
      <c r="BL121" s="2">
        <f t="shared" si="139"/>
        <v>103.27709735591526</v>
      </c>
      <c r="BM121" s="2">
        <f t="shared" si="139"/>
        <v>103.13373182759368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98.667000000000002</v>
      </c>
      <c r="CF121" s="2">
        <f t="shared" si="140"/>
        <v>95.8</v>
      </c>
      <c r="CG121" s="2">
        <f t="shared" si="140"/>
        <v>93.783000000000001</v>
      </c>
      <c r="CH121" s="2">
        <f t="shared" si="140"/>
        <v>92.066999999999993</v>
      </c>
      <c r="CI121" s="2">
        <f t="shared" si="140"/>
        <v>91.966999999999999</v>
      </c>
      <c r="CJ121" s="2">
        <f t="shared" si="140"/>
        <v>91.183000000000007</v>
      </c>
      <c r="CK121" s="2">
        <f t="shared" si="140"/>
        <v>91.069000000000003</v>
      </c>
      <c r="CL121" s="2">
        <f t="shared" si="140"/>
        <v>94.275999999999996</v>
      </c>
      <c r="CM121" s="2">
        <f t="shared" si="140"/>
        <v>94.171999999999997</v>
      </c>
      <c r="CN121" s="2">
        <f t="shared" si="140"/>
        <v>97.638000000000005</v>
      </c>
      <c r="CO121" s="2">
        <f t="shared" si="140"/>
        <v>97.759</v>
      </c>
      <c r="CP121" s="2">
        <f t="shared" si="140"/>
        <v>100.759</v>
      </c>
      <c r="CQ121" s="2">
        <f t="shared" si="140"/>
        <v>100.879</v>
      </c>
      <c r="CR121" s="2">
        <f t="shared" si="140"/>
        <v>102.96599999999999</v>
      </c>
      <c r="CS121" s="2">
        <f t="shared" si="140"/>
        <v>103.982</v>
      </c>
      <c r="CU121" s="2">
        <f t="shared" si="110"/>
        <v>98.667000000000002</v>
      </c>
      <c r="CV121" s="2">
        <f t="shared" si="111"/>
        <v>95.8</v>
      </c>
      <c r="CW121" s="2">
        <f t="shared" si="112"/>
        <v>93.783000000000001</v>
      </c>
      <c r="CX121" s="2">
        <f t="shared" si="113"/>
        <v>92.066999999999993</v>
      </c>
      <c r="CY121" s="2">
        <f t="shared" si="114"/>
        <v>91.966999999999999</v>
      </c>
      <c r="CZ121" s="2">
        <f t="shared" si="115"/>
        <v>91.183000000000007</v>
      </c>
      <c r="DA121" s="2">
        <f t="shared" si="116"/>
        <v>91.069000000000003</v>
      </c>
      <c r="DB121" s="2">
        <f t="shared" si="117"/>
        <v>94.275999999999996</v>
      </c>
      <c r="DC121" s="2">
        <f t="shared" si="118"/>
        <v>94.171999999999997</v>
      </c>
      <c r="DD121" s="2">
        <f t="shared" si="119"/>
        <v>97.638000000000005</v>
      </c>
      <c r="DE121" s="2">
        <f t="shared" si="120"/>
        <v>97.759</v>
      </c>
      <c r="DF121" s="2">
        <f t="shared" si="121"/>
        <v>100.759</v>
      </c>
      <c r="DG121" s="2">
        <f t="shared" si="122"/>
        <v>100.879</v>
      </c>
      <c r="DH121" s="2">
        <f t="shared" si="123"/>
        <v>102.96599999999999</v>
      </c>
      <c r="DI121" s="2">
        <f t="shared" si="124"/>
        <v>103.982</v>
      </c>
      <c r="DK121" s="2">
        <f t="shared" si="148"/>
        <v>115.60773667917448</v>
      </c>
      <c r="DL121" s="2">
        <f t="shared" si="148"/>
        <v>124.0587010431484</v>
      </c>
      <c r="DM121" s="2">
        <f t="shared" si="148"/>
        <v>110.7164951307583</v>
      </c>
      <c r="DN121" s="2">
        <f t="shared" si="148"/>
        <v>123.54338083670714</v>
      </c>
      <c r="DO121" s="2">
        <f t="shared" si="148"/>
        <v>125.24194736842105</v>
      </c>
      <c r="DP121" s="2">
        <f t="shared" si="148"/>
        <v>117.52624324324327</v>
      </c>
      <c r="DQ121" s="2">
        <f t="shared" si="148"/>
        <v>114.17264485538168</v>
      </c>
      <c r="DR121" s="2">
        <f t="shared" si="148"/>
        <v>114.47554285714286</v>
      </c>
      <c r="DS121" s="2">
        <f t="shared" si="148"/>
        <v>118.20843191763191</v>
      </c>
      <c r="DT121" s="2">
        <f t="shared" si="148"/>
        <v>117.86335439725441</v>
      </c>
      <c r="DU121" s="2">
        <f t="shared" si="148"/>
        <v>119.82251141141141</v>
      </c>
      <c r="DV121" s="2">
        <f t="shared" si="148"/>
        <v>125.94369393077289</v>
      </c>
      <c r="DW121" s="2">
        <f t="shared" si="148"/>
        <v>129.76833613445376</v>
      </c>
      <c r="DX121" s="2">
        <f t="shared" si="148"/>
        <v>130.2104393939394</v>
      </c>
      <c r="DY121" s="2">
        <f t="shared" si="148"/>
        <v>121.88174630541872</v>
      </c>
      <c r="EA121" s="2">
        <f t="shared" si="152"/>
        <v>95.644617709257091</v>
      </c>
      <c r="EB121" s="2">
        <f t="shared" si="152"/>
        <v>95.7758032559084</v>
      </c>
      <c r="EC121" s="2">
        <f t="shared" si="152"/>
        <v>94.23781738693576</v>
      </c>
      <c r="ED121" s="2">
        <f t="shared" si="152"/>
        <v>92.141298444340563</v>
      </c>
      <c r="EE121" s="2">
        <f t="shared" si="151"/>
        <v>93.844669362358374</v>
      </c>
      <c r="EF121" s="2">
        <f t="shared" si="151"/>
        <v>92.031692672248909</v>
      </c>
      <c r="EG121" s="2">
        <f t="shared" si="151"/>
        <v>93.031344323033508</v>
      </c>
      <c r="EH121" s="2">
        <f t="shared" si="151"/>
        <v>93.892971526514643</v>
      </c>
      <c r="EI121" s="2">
        <f t="shared" si="151"/>
        <v>93.11669133811904</v>
      </c>
      <c r="EJ121" s="2">
        <f t="shared" si="151"/>
        <v>95.963790434069224</v>
      </c>
      <c r="EK121" s="2">
        <f t="shared" si="151"/>
        <v>96.685060883213382</v>
      </c>
      <c r="EL121" s="2">
        <f t="shared" si="151"/>
        <v>98.798385816629249</v>
      </c>
      <c r="EM121" s="2">
        <f t="shared" si="135"/>
        <v>99.133865556012623</v>
      </c>
      <c r="EN121" s="2">
        <f t="shared" si="135"/>
        <v>103.0272019030118</v>
      </c>
      <c r="EO121" s="2">
        <f t="shared" si="135"/>
        <v>102.94033100173201</v>
      </c>
      <c r="EQ121" s="2">
        <f t="shared" si="149"/>
        <v>95.618923435976015</v>
      </c>
      <c r="ER121" s="2">
        <f t="shared" si="149"/>
        <v>95.76633160084296</v>
      </c>
      <c r="ES121" s="2">
        <f t="shared" si="149"/>
        <v>94.30127738309352</v>
      </c>
      <c r="ET121" s="2">
        <f t="shared" si="149"/>
        <v>92.354583968007461</v>
      </c>
      <c r="EU121" s="2">
        <f t="shared" si="149"/>
        <v>94.056954311007644</v>
      </c>
      <c r="EV121" s="2">
        <f t="shared" si="149"/>
        <v>92.124262083814358</v>
      </c>
      <c r="EW121" s="2">
        <f t="shared" si="149"/>
        <v>93.141361203199153</v>
      </c>
      <c r="EX121" s="2">
        <f t="shared" si="149"/>
        <v>94.013102401742145</v>
      </c>
      <c r="EY121" s="2">
        <f t="shared" si="149"/>
        <v>93.253943499292006</v>
      </c>
      <c r="EZ121" s="2">
        <f t="shared" si="149"/>
        <v>96.01211812653807</v>
      </c>
      <c r="FA121" s="2">
        <f t="shared" si="149"/>
        <v>96.724903957689776</v>
      </c>
      <c r="FB121" s="2">
        <f t="shared" si="149"/>
        <v>98.751823538444327</v>
      </c>
      <c r="FC121" s="2">
        <f t="shared" si="149"/>
        <v>98.994862497458641</v>
      </c>
      <c r="FD121" s="2">
        <f t="shared" si="149"/>
        <v>102.68238319811766</v>
      </c>
      <c r="FE121" s="2">
        <f t="shared" si="149"/>
        <v>102.78382264192751</v>
      </c>
      <c r="FG121" s="2">
        <f t="shared" si="150"/>
        <v>0.99287668381181082</v>
      </c>
      <c r="FH121" s="2">
        <f t="shared" si="150"/>
        <v>0.99167590432976149</v>
      </c>
      <c r="FI121" s="2">
        <f t="shared" si="150"/>
        <v>0.99241106022401848</v>
      </c>
      <c r="FJ121" s="2">
        <f t="shared" si="150"/>
        <v>0.99209100173109077</v>
      </c>
      <c r="FK121" s="2">
        <f t="shared" si="150"/>
        <v>0.9920972508329482</v>
      </c>
      <c r="FL121" s="2">
        <f t="shared" si="150"/>
        <v>0.99221998891508134</v>
      </c>
      <c r="FM121" s="2">
        <f t="shared" si="150"/>
        <v>0.99180623565761417</v>
      </c>
      <c r="FN121" s="2">
        <f t="shared" si="150"/>
        <v>0.99142918372978128</v>
      </c>
      <c r="FO121" s="2">
        <f t="shared" si="150"/>
        <v>0.99136948511836798</v>
      </c>
      <c r="FP121" s="2">
        <f t="shared" si="150"/>
        <v>0.99141838289741735</v>
      </c>
      <c r="FQ121" s="2">
        <f t="shared" si="150"/>
        <v>0.99172895898557056</v>
      </c>
      <c r="FR121" s="2">
        <f t="shared" si="150"/>
        <v>0.99186883620037936</v>
      </c>
      <c r="FS121" s="2">
        <f t="shared" si="150"/>
        <v>0.99041340458091998</v>
      </c>
      <c r="FT121" s="2">
        <f t="shared" si="150"/>
        <v>0.99069883198528119</v>
      </c>
      <c r="FU121" s="2">
        <f t="shared" si="150"/>
        <v>0.98973250772966903</v>
      </c>
      <c r="FW121" s="2">
        <f t="shared" si="141"/>
        <v>8.8446481241392198E-3</v>
      </c>
      <c r="FX121" s="2">
        <f t="shared" si="141"/>
        <v>1.4279575770503487E-2</v>
      </c>
      <c r="FY121" s="2">
        <f t="shared" si="141"/>
        <v>1.6676744566174104E-2</v>
      </c>
      <c r="FZ121" s="2">
        <f t="shared" si="141"/>
        <v>1.4458175528844533E-2</v>
      </c>
      <c r="GA121" s="2">
        <f t="shared" si="141"/>
        <v>1.3431109891096598E-2</v>
      </c>
      <c r="GB121" s="2">
        <f t="shared" si="141"/>
        <v>1.421904365500193E-2</v>
      </c>
      <c r="GC121" s="2">
        <f t="shared" si="141"/>
        <v>1.3403051557272888E-2</v>
      </c>
      <c r="GD121" s="2">
        <f t="shared" si="141"/>
        <v>1.3623624862527411E-2</v>
      </c>
      <c r="GE121" s="2">
        <f t="shared" si="141"/>
        <v>1.5624773388928178E-2</v>
      </c>
      <c r="GF121" s="2">
        <f t="shared" si="141"/>
        <v>1.6175247155321596E-2</v>
      </c>
      <c r="GG121" s="2">
        <f t="shared" si="141"/>
        <v>1.5194117324397419E-2</v>
      </c>
      <c r="GH121" s="2">
        <f t="shared" si="141"/>
        <v>1.2871740999771402E-2</v>
      </c>
      <c r="GI121" s="2">
        <f t="shared" si="141"/>
        <v>1.0730852455870448E-2</v>
      </c>
      <c r="GJ121" s="2">
        <f t="shared" si="141"/>
        <v>8.5273975626268036E-3</v>
      </c>
      <c r="GK121" s="2">
        <f t="shared" si="141"/>
        <v>6.9006496483604487E-3</v>
      </c>
      <c r="GM121" s="86">
        <f t="shared" si="142"/>
        <v>1.4957385158661919E-27</v>
      </c>
      <c r="GN121" s="86">
        <f t="shared" si="142"/>
        <v>2.6364811742022397E-43</v>
      </c>
      <c r="GO121" s="86">
        <f t="shared" si="142"/>
        <v>6.1630008934673343E-47</v>
      </c>
      <c r="GP121" s="86">
        <f t="shared" si="142"/>
        <v>3.6408688927698441E-60</v>
      </c>
      <c r="GQ121" s="86">
        <f t="shared" si="142"/>
        <v>1.6526726609272884E-84</v>
      </c>
      <c r="GR121" s="86">
        <f t="shared" si="142"/>
        <v>1.9310811441269373E-67</v>
      </c>
      <c r="GS121" s="86">
        <f t="shared" si="142"/>
        <v>5.1689531985427799E-56</v>
      </c>
      <c r="GT121" s="86">
        <f t="shared" si="142"/>
        <v>1.0365991942272295E-42</v>
      </c>
      <c r="GU121" s="86">
        <f t="shared" si="142"/>
        <v>7.9538834988808228E-45</v>
      </c>
      <c r="GV121" s="86">
        <f t="shared" si="142"/>
        <v>4.6465931302967359E-58</v>
      </c>
      <c r="GW121" s="86">
        <f t="shared" si="142"/>
        <v>4.9593334627205523E-56</v>
      </c>
      <c r="GX121" s="86">
        <f t="shared" si="142"/>
        <v>7.8368803281543905E-67</v>
      </c>
      <c r="GY121" s="86">
        <f t="shared" si="142"/>
        <v>8.9561272989428335E-47</v>
      </c>
      <c r="GZ121" s="86">
        <f t="shared" si="142"/>
        <v>3.3088864994243175E-29</v>
      </c>
      <c r="HA121" s="86">
        <f t="shared" si="142"/>
        <v>1.0318278156224611E-80</v>
      </c>
      <c r="HC121" s="86">
        <f t="shared" si="73"/>
        <v>2.1303997365422142E-7</v>
      </c>
      <c r="HD121" s="86">
        <f t="shared" si="73"/>
        <v>3.6033127781722262E-10</v>
      </c>
      <c r="HE121" s="86">
        <f t="shared" si="73"/>
        <v>2.8385261794389745E-14</v>
      </c>
      <c r="HF121" s="86">
        <f t="shared" si="73"/>
        <v>3.7770251834136907E-14</v>
      </c>
      <c r="HG121" s="86">
        <f t="shared" si="73"/>
        <v>9.2830445198867189E-24</v>
      </c>
      <c r="HH121" s="86">
        <f t="shared" si="73"/>
        <v>2.5811596342326272E-16</v>
      </c>
      <c r="HI121" s="86">
        <f t="shared" si="138"/>
        <v>8.4571904180601775E-14</v>
      </c>
      <c r="HJ121" s="86">
        <f t="shared" si="138"/>
        <v>1.837693394332845E-12</v>
      </c>
      <c r="HK121" s="86">
        <f t="shared" si="138"/>
        <v>5.0343879458982941E-24</v>
      </c>
      <c r="HL121" s="86">
        <f t="shared" si="138"/>
        <v>9.0592251746435653E-13</v>
      </c>
      <c r="HM121" s="86">
        <f t="shared" si="138"/>
        <v>8.2101408019775536E-16</v>
      </c>
      <c r="HN121" s="86">
        <f t="shared" si="138"/>
        <v>6.0769155465345074E-15</v>
      </c>
      <c r="HO121" s="86">
        <f t="shared" si="138"/>
        <v>2.6216915511138793E-10</v>
      </c>
      <c r="HP121" s="86">
        <f t="shared" si="138"/>
        <v>5.4213406563900188E-8</v>
      </c>
      <c r="HQ121" s="86">
        <f t="shared" si="138"/>
        <v>3.8826208383425194E-19</v>
      </c>
      <c r="HS121" s="86">
        <f t="shared" si="143"/>
        <v>1.4257147573903214E-9</v>
      </c>
      <c r="HT121" s="86">
        <f t="shared" si="143"/>
        <v>2.6246210299895462E-8</v>
      </c>
      <c r="HU121" s="86">
        <f t="shared" si="143"/>
        <v>4.5254669270808412E-8</v>
      </c>
      <c r="HV121" s="86">
        <f t="shared" si="143"/>
        <v>7.6554512161122587E-9</v>
      </c>
      <c r="HW121" s="86">
        <f t="shared" si="143"/>
        <v>1.3442991856329003E-9</v>
      </c>
      <c r="HX121" s="86">
        <f t="shared" si="143"/>
        <v>4.144308948978421E-9</v>
      </c>
      <c r="HY121" s="86">
        <f t="shared" si="143"/>
        <v>1.0872423348139785E-9</v>
      </c>
      <c r="HZ121" s="86">
        <f t="shared" si="143"/>
        <v>2.7175374619162966E-9</v>
      </c>
      <c r="IA121" s="86">
        <f t="shared" si="143"/>
        <v>3.2476864670179558E-9</v>
      </c>
      <c r="IB121" s="86">
        <f t="shared" si="143"/>
        <v>8.7148699286693634E-10</v>
      </c>
      <c r="IC121" s="86">
        <f t="shared" si="143"/>
        <v>6.7097357662194678E-9</v>
      </c>
      <c r="ID121" s="86">
        <f t="shared" si="143"/>
        <v>1.1966469401323049E-9</v>
      </c>
      <c r="IE121" s="86">
        <f t="shared" si="143"/>
        <v>8.1542050652265757E-12</v>
      </c>
      <c r="IF121" s="86">
        <f t="shared" si="143"/>
        <v>1.0116746608107808E-5</v>
      </c>
      <c r="IG121" s="86">
        <f t="shared" si="143"/>
        <v>1.6606179090706814E-4</v>
      </c>
      <c r="II121" s="86">
        <f t="shared" si="144"/>
        <v>1.5161071081180037E-61</v>
      </c>
      <c r="IJ121" s="86">
        <f t="shared" si="144"/>
        <v>3.8897306663757687E-61</v>
      </c>
      <c r="IK121" s="86">
        <f t="shared" si="144"/>
        <v>1.119728376500879E-59</v>
      </c>
      <c r="IL121" s="86">
        <f t="shared" si="144"/>
        <v>1.2760525025971802E-63</v>
      </c>
      <c r="IM121" s="86">
        <f t="shared" si="144"/>
        <v>1.7133215550939869E-69</v>
      </c>
      <c r="IN121" s="86">
        <f t="shared" si="144"/>
        <v>1.6157085048911794E-68</v>
      </c>
      <c r="IO121" s="86">
        <f t="shared" si="144"/>
        <v>5.4669836749956603E-73</v>
      </c>
      <c r="IP121" s="86">
        <f t="shared" si="144"/>
        <v>1.5859132044681689E-73</v>
      </c>
      <c r="IQ121" s="86">
        <f t="shared" si="144"/>
        <v>2.8564247412090847E-72</v>
      </c>
      <c r="IR121" s="86">
        <f t="shared" si="144"/>
        <v>2.8582122584021788E-69</v>
      </c>
      <c r="IS121" s="86">
        <f t="shared" si="144"/>
        <v>1.5022594785459481E-68</v>
      </c>
      <c r="IT121" s="86">
        <f t="shared" si="144"/>
        <v>7.6501516284056026E-73</v>
      </c>
      <c r="IU121" s="86">
        <f t="shared" si="144"/>
        <v>8.0535300681636887E-85</v>
      </c>
      <c r="IV121" s="86">
        <f t="shared" si="144"/>
        <v>3.5040005384764121E-43</v>
      </c>
      <c r="IW121" s="86">
        <f t="shared" si="144"/>
        <v>5.5880901905196016E-22</v>
      </c>
      <c r="IY121" s="86">
        <f t="shared" si="145"/>
        <v>2.1446568841161173E-7</v>
      </c>
      <c r="IZ121" s="86">
        <f t="shared" si="145"/>
        <v>2.6606541577712685E-8</v>
      </c>
      <c r="JA121" s="86">
        <f t="shared" si="145"/>
        <v>4.5254697656070206E-8</v>
      </c>
      <c r="JB121" s="86">
        <f t="shared" si="145"/>
        <v>7.6554889863640931E-9</v>
      </c>
      <c r="JC121" s="86">
        <f t="shared" si="145"/>
        <v>1.3442991856329096E-9</v>
      </c>
      <c r="JD121" s="86">
        <f t="shared" si="145"/>
        <v>4.1443092070943847E-9</v>
      </c>
      <c r="JE121" s="86">
        <f t="shared" si="145"/>
        <v>1.0873269067181592E-9</v>
      </c>
      <c r="JF121" s="86">
        <f t="shared" si="145"/>
        <v>2.7193751553106293E-9</v>
      </c>
      <c r="JG121" s="86">
        <f t="shared" si="145"/>
        <v>3.2476864670179607E-9</v>
      </c>
      <c r="JH121" s="86">
        <f t="shared" si="145"/>
        <v>8.7239291538440074E-10</v>
      </c>
      <c r="JI121" s="86">
        <f t="shared" si="145"/>
        <v>6.7097365872335481E-9</v>
      </c>
      <c r="JJ121" s="86">
        <f t="shared" si="145"/>
        <v>1.1966530170478513E-9</v>
      </c>
      <c r="JK121" s="86">
        <f t="shared" si="145"/>
        <v>2.7032336017661452E-10</v>
      </c>
      <c r="JL121" s="86">
        <f t="shared" si="145"/>
        <v>1.0170960014671707E-5</v>
      </c>
      <c r="JM121" s="86">
        <f t="shared" si="145"/>
        <v>1.6606179090706852E-4</v>
      </c>
    </row>
    <row r="122" spans="2:273" x14ac:dyDescent="0.25">
      <c r="B122" s="2">
        <v>95</v>
      </c>
      <c r="C122" s="37">
        <v>94.533000000000001</v>
      </c>
      <c r="D122" s="37">
        <v>96.566999999999993</v>
      </c>
      <c r="E122" s="37">
        <v>97.582999999999998</v>
      </c>
      <c r="F122" s="37">
        <v>92.933000000000007</v>
      </c>
      <c r="G122" s="37">
        <v>91.35</v>
      </c>
      <c r="H122" s="37">
        <v>93.966999999999999</v>
      </c>
      <c r="I122" s="37">
        <v>93.069000000000003</v>
      </c>
      <c r="J122" s="37">
        <v>93.085999999999999</v>
      </c>
      <c r="K122" s="37">
        <v>91.379000000000005</v>
      </c>
      <c r="L122" s="37">
        <v>98.138000000000005</v>
      </c>
      <c r="M122" s="37">
        <v>97.483000000000004</v>
      </c>
      <c r="N122" s="37">
        <v>100.60299999999999</v>
      </c>
      <c r="O122" s="37">
        <v>96.585999999999999</v>
      </c>
      <c r="P122" s="37">
        <v>102.569</v>
      </c>
      <c r="Q122" s="37">
        <v>105.456</v>
      </c>
      <c r="S122" s="4">
        <f t="shared" si="146"/>
        <v>95.682961323743115</v>
      </c>
      <c r="T122" s="4">
        <f t="shared" si="146"/>
        <v>95.903986193329374</v>
      </c>
      <c r="U122" s="4">
        <f t="shared" si="146"/>
        <v>94.288929428479236</v>
      </c>
      <c r="V122" s="4">
        <f t="shared" si="146"/>
        <v>92.350009380137038</v>
      </c>
      <c r="W122" s="4">
        <f t="shared" si="146"/>
        <v>94.027318976434799</v>
      </c>
      <c r="X122" s="4">
        <f t="shared" si="146"/>
        <v>92.164104940715433</v>
      </c>
      <c r="Y122" s="4">
        <f t="shared" si="146"/>
        <v>93.153258817512153</v>
      </c>
      <c r="Z122" s="4">
        <f t="shared" si="146"/>
        <v>93.992824453493355</v>
      </c>
      <c r="AA122" s="4">
        <f t="shared" si="146"/>
        <v>93.286343903760923</v>
      </c>
      <c r="AB122" s="4">
        <f t="shared" si="146"/>
        <v>96.120364091626513</v>
      </c>
      <c r="AC122" s="4">
        <f t="shared" si="146"/>
        <v>96.794904758150523</v>
      </c>
      <c r="AD122" s="4">
        <f t="shared" si="146"/>
        <v>98.904421525690196</v>
      </c>
      <c r="AE122" s="4">
        <f t="shared" si="146"/>
        <v>99.304127799280863</v>
      </c>
      <c r="AF122" s="4">
        <f t="shared" si="146"/>
        <v>103.11171356350926</v>
      </c>
      <c r="AG122" s="4">
        <f t="shared" si="146"/>
        <v>103.13186219032411</v>
      </c>
      <c r="AI122" s="4">
        <f t="shared" si="147"/>
        <v>-1.1499613237431134</v>
      </c>
      <c r="AJ122" s="4">
        <f t="shared" si="147"/>
        <v>0.66301380667061949</v>
      </c>
      <c r="AK122" s="4">
        <f t="shared" si="147"/>
        <v>3.2940705715207628</v>
      </c>
      <c r="AL122" s="4">
        <f t="shared" si="147"/>
        <v>0.58299061986296863</v>
      </c>
      <c r="AM122" s="4">
        <f t="shared" si="147"/>
        <v>-2.6773189764348047</v>
      </c>
      <c r="AN122" s="4">
        <f t="shared" si="147"/>
        <v>1.8028950592845661</v>
      </c>
      <c r="AO122" s="4">
        <f t="shared" si="147"/>
        <v>-8.4258817512150586E-2</v>
      </c>
      <c r="AP122" s="4">
        <f t="shared" si="147"/>
        <v>-0.90682445349335694</v>
      </c>
      <c r="AQ122" s="4">
        <f t="shared" si="147"/>
        <v>-1.9073439037609177</v>
      </c>
      <c r="AR122" s="4">
        <f t="shared" si="147"/>
        <v>2.0176359083734923</v>
      </c>
      <c r="AS122" s="4">
        <f t="shared" si="147"/>
        <v>0.68809524184948145</v>
      </c>
      <c r="AT122" s="4">
        <f t="shared" si="147"/>
        <v>1.698578474309798</v>
      </c>
      <c r="AU122" s="4">
        <f t="shared" si="147"/>
        <v>-2.7181277992808646</v>
      </c>
      <c r="AV122" s="4">
        <f t="shared" si="147"/>
        <v>-0.54271356350925259</v>
      </c>
      <c r="AW122" s="4">
        <f t="shared" si="147"/>
        <v>2.3241378096758893</v>
      </c>
      <c r="AY122" s="2">
        <f t="shared" si="139"/>
        <v>95.682961113436406</v>
      </c>
      <c r="AZ122" s="2">
        <f t="shared" si="139"/>
        <v>95.903984101697901</v>
      </c>
      <c r="BA122" s="2">
        <f t="shared" si="139"/>
        <v>94.288915106202595</v>
      </c>
      <c r="BB122" s="2">
        <f t="shared" si="139"/>
        <v>92.350005954725248</v>
      </c>
      <c r="BC122" s="2">
        <f t="shared" si="139"/>
        <v>94.027317938496282</v>
      </c>
      <c r="BD122" s="2">
        <f t="shared" si="139"/>
        <v>92.164100762742166</v>
      </c>
      <c r="BE122" s="2">
        <f t="shared" si="139"/>
        <v>93.153257541432254</v>
      </c>
      <c r="BF122" s="2">
        <f t="shared" si="139"/>
        <v>93.992820808963103</v>
      </c>
      <c r="BG122" s="2">
        <f t="shared" si="139"/>
        <v>93.286338846554187</v>
      </c>
      <c r="BH122" s="2">
        <f t="shared" si="139"/>
        <v>96.12036226929186</v>
      </c>
      <c r="BI122" s="2">
        <f t="shared" si="139"/>
        <v>96.794892831963665</v>
      </c>
      <c r="BJ122" s="2">
        <f t="shared" si="139"/>
        <v>98.904419313796055</v>
      </c>
      <c r="BK122" s="2">
        <f t="shared" si="139"/>
        <v>99.304127773109414</v>
      </c>
      <c r="BL122" s="2">
        <f t="shared" si="139"/>
        <v>103.1027885894747</v>
      </c>
      <c r="BM122" s="2">
        <f t="shared" si="139"/>
        <v>102.97812769472019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94.533000000000001</v>
      </c>
      <c r="CF122" s="2">
        <f t="shared" si="140"/>
        <v>96.566999999999993</v>
      </c>
      <c r="CG122" s="2">
        <f t="shared" si="140"/>
        <v>97.582999999999998</v>
      </c>
      <c r="CH122" s="2">
        <f t="shared" si="140"/>
        <v>92.933000000000007</v>
      </c>
      <c r="CI122" s="2">
        <f t="shared" si="140"/>
        <v>91.35</v>
      </c>
      <c r="CJ122" s="2">
        <f t="shared" si="140"/>
        <v>93.966999999999999</v>
      </c>
      <c r="CK122" s="2">
        <f t="shared" si="140"/>
        <v>93.069000000000003</v>
      </c>
      <c r="CL122" s="2">
        <f t="shared" si="140"/>
        <v>93.085999999999999</v>
      </c>
      <c r="CM122" s="2">
        <f t="shared" si="140"/>
        <v>91.379000000000005</v>
      </c>
      <c r="CN122" s="2">
        <f t="shared" si="140"/>
        <v>98.138000000000005</v>
      </c>
      <c r="CO122" s="2">
        <f t="shared" si="140"/>
        <v>97.483000000000004</v>
      </c>
      <c r="CP122" s="2">
        <f t="shared" si="140"/>
        <v>100.60299999999999</v>
      </c>
      <c r="CQ122" s="2">
        <f t="shared" si="140"/>
        <v>96.585999999999999</v>
      </c>
      <c r="CR122" s="2">
        <f t="shared" si="140"/>
        <v>102.569</v>
      </c>
      <c r="CS122" s="2">
        <f t="shared" si="140"/>
        <v>105.456</v>
      </c>
      <c r="CU122" s="2">
        <f t="shared" si="110"/>
        <v>94.533000000000001</v>
      </c>
      <c r="CV122" s="2">
        <f t="shared" si="111"/>
        <v>96.566999999999993</v>
      </c>
      <c r="CW122" s="2">
        <f t="shared" si="112"/>
        <v>97.582999999999998</v>
      </c>
      <c r="CX122" s="2">
        <f t="shared" si="113"/>
        <v>92.933000000000007</v>
      </c>
      <c r="CY122" s="2">
        <f t="shared" si="114"/>
        <v>91.35</v>
      </c>
      <c r="CZ122" s="2">
        <f t="shared" si="115"/>
        <v>93.966999999999999</v>
      </c>
      <c r="DA122" s="2">
        <f t="shared" si="116"/>
        <v>93.069000000000003</v>
      </c>
      <c r="DB122" s="2">
        <f t="shared" si="117"/>
        <v>93.085999999999999</v>
      </c>
      <c r="DC122" s="2">
        <f t="shared" si="118"/>
        <v>91.379000000000005</v>
      </c>
      <c r="DD122" s="2">
        <f t="shared" si="119"/>
        <v>98.138000000000005</v>
      </c>
      <c r="DE122" s="2">
        <f t="shared" si="120"/>
        <v>97.483000000000004</v>
      </c>
      <c r="DF122" s="2">
        <f t="shared" si="121"/>
        <v>100.60299999999999</v>
      </c>
      <c r="DG122" s="2">
        <f t="shared" si="122"/>
        <v>96.585999999999999</v>
      </c>
      <c r="DH122" s="2">
        <f t="shared" si="123"/>
        <v>102.569</v>
      </c>
      <c r="DI122" s="2">
        <f t="shared" si="124"/>
        <v>105.456</v>
      </c>
      <c r="DK122" s="2">
        <f t="shared" si="148"/>
        <v>115.79141435272044</v>
      </c>
      <c r="DL122" s="2">
        <f t="shared" si="148"/>
        <v>124.3460455192034</v>
      </c>
      <c r="DM122" s="2">
        <f t="shared" si="148"/>
        <v>110.85260903818799</v>
      </c>
      <c r="DN122" s="2">
        <f t="shared" si="148"/>
        <v>123.85106383265857</v>
      </c>
      <c r="DO122" s="2">
        <f t="shared" si="148"/>
        <v>125.54591902834008</v>
      </c>
      <c r="DP122" s="2">
        <f t="shared" si="148"/>
        <v>117.74662162162166</v>
      </c>
      <c r="DQ122" s="2">
        <f t="shared" si="148"/>
        <v>114.350173541963</v>
      </c>
      <c r="DR122" s="2">
        <f t="shared" si="148"/>
        <v>114.64522857142856</v>
      </c>
      <c r="DS122" s="2">
        <f t="shared" si="148"/>
        <v>118.44131583011583</v>
      </c>
      <c r="DT122" s="2">
        <f t="shared" si="148"/>
        <v>118.04309622479624</v>
      </c>
      <c r="DU122" s="2">
        <f t="shared" si="148"/>
        <v>120.03832402402402</v>
      </c>
      <c r="DV122" s="2">
        <f t="shared" si="148"/>
        <v>126.21074253200571</v>
      </c>
      <c r="DW122" s="2">
        <f t="shared" si="148"/>
        <v>130.07462521008401</v>
      </c>
      <c r="DX122" s="2">
        <f t="shared" si="148"/>
        <v>130.5056860516934</v>
      </c>
      <c r="DY122" s="2">
        <f t="shared" si="148"/>
        <v>122.09633497536944</v>
      </c>
      <c r="EA122" s="2">
        <f t="shared" si="152"/>
        <v>95.551612914542972</v>
      </c>
      <c r="EB122" s="2">
        <f t="shared" si="152"/>
        <v>95.686383974859154</v>
      </c>
      <c r="EC122" s="2">
        <f t="shared" si="152"/>
        <v>94.172447724819094</v>
      </c>
      <c r="ED122" s="2">
        <f t="shared" si="152"/>
        <v>92.118127198537877</v>
      </c>
      <c r="EE122" s="2">
        <f t="shared" si="151"/>
        <v>93.795762645244622</v>
      </c>
      <c r="EF122" s="2">
        <f t="shared" si="151"/>
        <v>91.979947787648229</v>
      </c>
      <c r="EG122" s="2">
        <f t="shared" si="151"/>
        <v>92.992164338953614</v>
      </c>
      <c r="EH122" s="2">
        <f t="shared" si="151"/>
        <v>93.828442115572983</v>
      </c>
      <c r="EI122" s="2">
        <f t="shared" si="151"/>
        <v>93.08473725534185</v>
      </c>
      <c r="EJ122" s="2">
        <f t="shared" si="151"/>
        <v>95.946602142527112</v>
      </c>
      <c r="EK122" s="2">
        <f t="shared" si="151"/>
        <v>96.617561450218616</v>
      </c>
      <c r="EL122" s="2">
        <f t="shared" si="151"/>
        <v>98.700827411534817</v>
      </c>
      <c r="EM122" s="2">
        <f t="shared" si="135"/>
        <v>99.03394875222817</v>
      </c>
      <c r="EN122" s="2">
        <f t="shared" si="135"/>
        <v>102.87108951319027</v>
      </c>
      <c r="EO122" s="2">
        <f t="shared" si="135"/>
        <v>102.79819481430782</v>
      </c>
      <c r="EQ122" s="2">
        <f t="shared" si="149"/>
        <v>95.528601034554811</v>
      </c>
      <c r="ER122" s="2">
        <f t="shared" si="149"/>
        <v>95.677819515947903</v>
      </c>
      <c r="ES122" s="2">
        <f t="shared" si="149"/>
        <v>94.22413320593526</v>
      </c>
      <c r="ET122" s="2">
        <f t="shared" si="149"/>
        <v>92.296685904955382</v>
      </c>
      <c r="EU122" s="2">
        <f t="shared" si="149"/>
        <v>93.969833398110339</v>
      </c>
      <c r="EV122" s="2">
        <f t="shared" si="149"/>
        <v>92.057116174502823</v>
      </c>
      <c r="EW122" s="2">
        <f t="shared" si="149"/>
        <v>93.085770855061256</v>
      </c>
      <c r="EX122" s="2">
        <f t="shared" si="149"/>
        <v>93.931521924353618</v>
      </c>
      <c r="EY122" s="2">
        <f t="shared" si="149"/>
        <v>93.193769966201913</v>
      </c>
      <c r="EZ122" s="2">
        <f t="shared" si="149"/>
        <v>95.985602118206344</v>
      </c>
      <c r="FA122" s="2">
        <f t="shared" si="149"/>
        <v>96.649623173344864</v>
      </c>
      <c r="FB122" s="2">
        <f t="shared" si="149"/>
        <v>98.661121447316958</v>
      </c>
      <c r="FC122" s="2">
        <f t="shared" si="149"/>
        <v>98.911336660838458</v>
      </c>
      <c r="FD122" s="2">
        <f t="shared" si="149"/>
        <v>102.55952716557775</v>
      </c>
      <c r="FE122" s="2">
        <f t="shared" si="149"/>
        <v>102.67393848381009</v>
      </c>
      <c r="FG122" s="2">
        <f t="shared" si="150"/>
        <v>0.9934993840031402</v>
      </c>
      <c r="FH122" s="2">
        <f t="shared" si="150"/>
        <v>0.99240277008034461</v>
      </c>
      <c r="FI122" s="2">
        <f t="shared" si="150"/>
        <v>0.99307417998727221</v>
      </c>
      <c r="FJ122" s="2">
        <f t="shared" si="150"/>
        <v>0.99278188471971496</v>
      </c>
      <c r="FK122" s="2">
        <f t="shared" si="150"/>
        <v>0.9927875919057767</v>
      </c>
      <c r="FL122" s="2">
        <f t="shared" si="150"/>
        <v>0.99289968499242387</v>
      </c>
      <c r="FM122" s="2">
        <f t="shared" si="150"/>
        <v>0.99252180660800915</v>
      </c>
      <c r="FN122" s="2">
        <f t="shared" si="150"/>
        <v>0.99217742334985048</v>
      </c>
      <c r="FO122" s="2">
        <f t="shared" si="150"/>
        <v>0.99212289507014984</v>
      </c>
      <c r="FP122" s="2">
        <f t="shared" si="150"/>
        <v>0.99216755799019907</v>
      </c>
      <c r="FQ122" s="2">
        <f t="shared" si="150"/>
        <v>0.9924512272324445</v>
      </c>
      <c r="FR122" s="2">
        <f t="shared" si="150"/>
        <v>0.99257898107843467</v>
      </c>
      <c r="FS122" s="2">
        <f t="shared" si="150"/>
        <v>0.99124953990794595</v>
      </c>
      <c r="FT122" s="2">
        <f t="shared" si="150"/>
        <v>0.99151028595323398</v>
      </c>
      <c r="FU122" s="2">
        <f t="shared" si="150"/>
        <v>0.99062746834867943</v>
      </c>
      <c r="FW122" s="2">
        <f t="shared" si="141"/>
        <v>9.68969545145398E-3</v>
      </c>
      <c r="FX122" s="2">
        <f t="shared" si="141"/>
        <v>1.5635702679794777E-2</v>
      </c>
      <c r="FY122" s="2">
        <f t="shared" si="141"/>
        <v>1.8256313445732308E-2</v>
      </c>
      <c r="FZ122" s="2">
        <f t="shared" si="141"/>
        <v>1.5830991593881336E-2</v>
      </c>
      <c r="GA122" s="2">
        <f t="shared" si="141"/>
        <v>1.4707860563758172E-2</v>
      </c>
      <c r="GB122" s="2">
        <f t="shared" si="141"/>
        <v>1.5569512649259078E-2</v>
      </c>
      <c r="GC122" s="2">
        <f t="shared" si="141"/>
        <v>1.4677174706885489E-2</v>
      </c>
      <c r="GD122" s="2">
        <f t="shared" si="141"/>
        <v>1.4918399127699562E-2</v>
      </c>
      <c r="GE122" s="2">
        <f t="shared" si="141"/>
        <v>1.710643624414784E-2</v>
      </c>
      <c r="GF122" s="2">
        <f t="shared" si="141"/>
        <v>1.770817118300818E-2</v>
      </c>
      <c r="GG122" s="2">
        <f t="shared" si="141"/>
        <v>1.6635632165493058E-2</v>
      </c>
      <c r="GH122" s="2">
        <f t="shared" si="141"/>
        <v>1.4096078245676635E-2</v>
      </c>
      <c r="GI122" s="2">
        <f t="shared" si="141"/>
        <v>1.1753976930467824E-2</v>
      </c>
      <c r="GJ122" s="2">
        <f t="shared" si="141"/>
        <v>9.342419414683641E-3</v>
      </c>
      <c r="GK122" s="2">
        <f t="shared" si="141"/>
        <v>7.5613777989029102E-3</v>
      </c>
      <c r="GM122" s="86">
        <f t="shared" si="142"/>
        <v>4.0615941381223008E-29</v>
      </c>
      <c r="GN122" s="86">
        <f t="shared" si="142"/>
        <v>9.6349743727455994E-46</v>
      </c>
      <c r="GO122" s="86">
        <f t="shared" si="142"/>
        <v>1.5630142616066871E-49</v>
      </c>
      <c r="GP122" s="86">
        <f t="shared" si="142"/>
        <v>1.4126767245956673E-63</v>
      </c>
      <c r="GQ122" s="86">
        <f t="shared" si="142"/>
        <v>2.6747174394326977E-89</v>
      </c>
      <c r="GR122" s="86">
        <f t="shared" si="142"/>
        <v>3.294244430636458E-71</v>
      </c>
      <c r="GS122" s="86">
        <f t="shared" si="142"/>
        <v>3.9632015173624455E-59</v>
      </c>
      <c r="GT122" s="86">
        <f t="shared" si="142"/>
        <v>4.6459983421705744E-45</v>
      </c>
      <c r="GU122" s="86">
        <f t="shared" si="142"/>
        <v>2.6893476226535862E-47</v>
      </c>
      <c r="GV122" s="86">
        <f t="shared" si="142"/>
        <v>2.4090056731846268E-61</v>
      </c>
      <c r="GW122" s="86">
        <f t="shared" si="142"/>
        <v>3.8068590531091884E-59</v>
      </c>
      <c r="GX122" s="86">
        <f t="shared" si="142"/>
        <v>1.407089651904302E-70</v>
      </c>
      <c r="GY122" s="86">
        <f t="shared" si="142"/>
        <v>2.2141900628010111E-49</v>
      </c>
      <c r="GZ122" s="86">
        <f t="shared" si="142"/>
        <v>8.6828794889749385E-31</v>
      </c>
      <c r="HA122" s="86">
        <f t="shared" si="142"/>
        <v>3.5430027127316408E-85</v>
      </c>
      <c r="HC122" s="86">
        <f t="shared" si="73"/>
        <v>1.7850605181251834E-8</v>
      </c>
      <c r="HD122" s="86">
        <f t="shared" si="73"/>
        <v>1.620717836999691E-11</v>
      </c>
      <c r="HE122" s="86">
        <f t="shared" si="73"/>
        <v>4.2593659286970099E-16</v>
      </c>
      <c r="HF122" s="86">
        <f t="shared" si="73"/>
        <v>5.0385300552264554E-16</v>
      </c>
      <c r="HG122" s="86">
        <f t="shared" si="73"/>
        <v>4.6363782950256157E-27</v>
      </c>
      <c r="HH122" s="86">
        <f t="shared" si="73"/>
        <v>1.8424342865537823E-18</v>
      </c>
      <c r="HI122" s="86">
        <f t="shared" si="138"/>
        <v>1.3595759129137955E-15</v>
      </c>
      <c r="HJ122" s="86">
        <f t="shared" si="138"/>
        <v>5.058964931387415E-14</v>
      </c>
      <c r="HK122" s="86">
        <f t="shared" si="138"/>
        <v>3.4363783635482771E-27</v>
      </c>
      <c r="HL122" s="86">
        <f t="shared" si="138"/>
        <v>2.1943446194463806E-14</v>
      </c>
      <c r="HM122" s="86">
        <f t="shared" si="138"/>
        <v>8.8686659427106262E-18</v>
      </c>
      <c r="HN122" s="86">
        <f t="shared" si="138"/>
        <v>7.5152258478674507E-17</v>
      </c>
      <c r="HO122" s="86">
        <f t="shared" si="138"/>
        <v>1.1436553585626472E-11</v>
      </c>
      <c r="HP122" s="86">
        <f t="shared" si="138"/>
        <v>4.8278852935364944E-9</v>
      </c>
      <c r="HQ122" s="86">
        <f t="shared" si="138"/>
        <v>1.0393932928425112E-21</v>
      </c>
      <c r="HS122" s="86">
        <f t="shared" si="143"/>
        <v>6.849940590769304E-9</v>
      </c>
      <c r="HT122" s="86">
        <f t="shared" si="143"/>
        <v>1.3040374735992883E-7</v>
      </c>
      <c r="HU122" s="86">
        <f t="shared" si="143"/>
        <v>2.2778318324007775E-7</v>
      </c>
      <c r="HV122" s="86">
        <f t="shared" si="143"/>
        <v>4.1925276601973552E-8</v>
      </c>
      <c r="HW122" s="86">
        <f t="shared" si="143"/>
        <v>8.3918021852094744E-9</v>
      </c>
      <c r="HX122" s="86">
        <f t="shared" si="143"/>
        <v>2.4780281152736797E-8</v>
      </c>
      <c r="HY122" s="86">
        <f t="shared" si="143"/>
        <v>7.1704403453541959E-9</v>
      </c>
      <c r="HZ122" s="86">
        <f t="shared" si="143"/>
        <v>1.737602023293005E-8</v>
      </c>
      <c r="IA122" s="86">
        <f t="shared" si="143"/>
        <v>2.1508254907142245E-8</v>
      </c>
      <c r="IB122" s="86">
        <f t="shared" si="143"/>
        <v>6.0137689138567064E-9</v>
      </c>
      <c r="IC122" s="86">
        <f t="shared" si="143"/>
        <v>4.0297707962811707E-8</v>
      </c>
      <c r="ID122" s="86">
        <f t="shared" si="143"/>
        <v>7.7061067367928122E-9</v>
      </c>
      <c r="IE122" s="86">
        <f t="shared" si="143"/>
        <v>7.1000938807871037E-11</v>
      </c>
      <c r="IF122" s="86">
        <f t="shared" si="143"/>
        <v>2.3288377471077823E-5</v>
      </c>
      <c r="IG122" s="86">
        <f t="shared" si="143"/>
        <v>2.9804397829439981E-4</v>
      </c>
      <c r="II122" s="86">
        <f t="shared" si="144"/>
        <v>3.0842755987558702E-59</v>
      </c>
      <c r="IJ122" s="86">
        <f t="shared" si="144"/>
        <v>1.3869147833278116E-58</v>
      </c>
      <c r="IK122" s="86">
        <f t="shared" si="144"/>
        <v>4.303739075815769E-57</v>
      </c>
      <c r="IL122" s="86">
        <f t="shared" si="144"/>
        <v>5.920506496733318E-61</v>
      </c>
      <c r="IM122" s="86">
        <f t="shared" si="144"/>
        <v>1.2667042266919051E-66</v>
      </c>
      <c r="IN122" s="86">
        <f t="shared" si="144"/>
        <v>1.1861523795554551E-65</v>
      </c>
      <c r="IO122" s="86">
        <f t="shared" si="144"/>
        <v>5.661513808564398E-70</v>
      </c>
      <c r="IP122" s="86">
        <f t="shared" si="144"/>
        <v>1.7774267807270103E-70</v>
      </c>
      <c r="IQ122" s="86">
        <f t="shared" si="144"/>
        <v>3.5606334674372593E-69</v>
      </c>
      <c r="IR122" s="86">
        <f t="shared" si="144"/>
        <v>2.7886893733908831E-66</v>
      </c>
      <c r="IS122" s="86">
        <f t="shared" si="144"/>
        <v>1.2292236220218888E-65</v>
      </c>
      <c r="IT122" s="86">
        <f t="shared" si="144"/>
        <v>7.321029354881998E-70</v>
      </c>
      <c r="IU122" s="86">
        <f t="shared" si="144"/>
        <v>1.7710875763390498E-81</v>
      </c>
      <c r="IV122" s="86">
        <f t="shared" si="144"/>
        <v>1.3611183417858749E-41</v>
      </c>
      <c r="IW122" s="86">
        <f t="shared" si="144"/>
        <v>3.1321588287361069E-21</v>
      </c>
      <c r="IY122" s="86">
        <f t="shared" si="145"/>
        <v>2.470054577202114E-8</v>
      </c>
      <c r="IZ122" s="86">
        <f t="shared" si="145"/>
        <v>1.3041995453829883E-7</v>
      </c>
      <c r="JA122" s="86">
        <f t="shared" si="145"/>
        <v>2.2778318366601435E-7</v>
      </c>
      <c r="JB122" s="86">
        <f t="shared" si="145"/>
        <v>4.1925277105826555E-8</v>
      </c>
      <c r="JC122" s="86">
        <f t="shared" si="145"/>
        <v>8.3918021852094744E-9</v>
      </c>
      <c r="JD122" s="86">
        <f t="shared" si="145"/>
        <v>2.4780281154579232E-8</v>
      </c>
      <c r="JE122" s="86">
        <f t="shared" si="145"/>
        <v>7.170441704930109E-9</v>
      </c>
      <c r="JF122" s="86">
        <f t="shared" si="145"/>
        <v>1.7376070822579363E-8</v>
      </c>
      <c r="JG122" s="86">
        <f t="shared" si="145"/>
        <v>2.1508254907142245E-8</v>
      </c>
      <c r="JH122" s="86">
        <f t="shared" si="145"/>
        <v>6.013790857302901E-9</v>
      </c>
      <c r="JI122" s="86">
        <f t="shared" si="145"/>
        <v>4.0297707971680374E-8</v>
      </c>
      <c r="JJ122" s="86">
        <f t="shared" si="145"/>
        <v>7.706106811945071E-9</v>
      </c>
      <c r="JK122" s="86">
        <f t="shared" si="145"/>
        <v>8.2437492393497509E-11</v>
      </c>
      <c r="JL122" s="86">
        <f t="shared" si="145"/>
        <v>2.3293205356371362E-5</v>
      </c>
      <c r="JM122" s="86">
        <f t="shared" si="145"/>
        <v>2.9804397829439981E-4</v>
      </c>
    </row>
    <row r="123" spans="2:273" x14ac:dyDescent="0.25">
      <c r="B123" s="2">
        <v>96</v>
      </c>
      <c r="C123" s="37">
        <v>98.617000000000004</v>
      </c>
      <c r="D123" s="37">
        <v>98.332999999999998</v>
      </c>
      <c r="E123" s="37">
        <v>96.55</v>
      </c>
      <c r="F123" s="37">
        <v>94.45</v>
      </c>
      <c r="G123" s="37">
        <v>90.917000000000002</v>
      </c>
      <c r="H123" s="37">
        <v>93.966999999999999</v>
      </c>
      <c r="I123" s="37">
        <v>94.085999999999999</v>
      </c>
      <c r="J123" s="37">
        <v>95.620999999999995</v>
      </c>
      <c r="K123" s="37">
        <v>93.275999999999996</v>
      </c>
      <c r="L123" s="37">
        <v>96.914000000000001</v>
      </c>
      <c r="M123" s="37">
        <v>97.414000000000001</v>
      </c>
      <c r="N123" s="37">
        <v>102.60299999999999</v>
      </c>
      <c r="O123" s="37">
        <v>98.81</v>
      </c>
      <c r="P123" s="37">
        <v>102.55200000000001</v>
      </c>
      <c r="Q123" s="37">
        <v>105.982</v>
      </c>
      <c r="S123" s="4">
        <f t="shared" si="146"/>
        <v>95.580096642165188</v>
      </c>
      <c r="T123" s="4">
        <f t="shared" si="146"/>
        <v>95.798163606709764</v>
      </c>
      <c r="U123" s="4">
        <f t="shared" si="146"/>
        <v>94.214634989058069</v>
      </c>
      <c r="V123" s="4">
        <f t="shared" si="146"/>
        <v>92.308675271152907</v>
      </c>
      <c r="W123" s="4">
        <f t="shared" si="146"/>
        <v>93.960350653414281</v>
      </c>
      <c r="X123" s="4">
        <f t="shared" si="146"/>
        <v>92.09799877110683</v>
      </c>
      <c r="Y123" s="4">
        <f t="shared" si="146"/>
        <v>93.101472844600679</v>
      </c>
      <c r="Z123" s="4">
        <f t="shared" si="146"/>
        <v>93.915625081833866</v>
      </c>
      <c r="AA123" s="4">
        <f t="shared" si="146"/>
        <v>93.238517227379958</v>
      </c>
      <c r="AB123" s="4">
        <f t="shared" si="146"/>
        <v>96.089357652101754</v>
      </c>
      <c r="AC123" s="4">
        <f t="shared" si="146"/>
        <v>96.713866691398422</v>
      </c>
      <c r="AD123" s="4">
        <f t="shared" si="146"/>
        <v>98.791553739246652</v>
      </c>
      <c r="AE123" s="4">
        <f t="shared" si="146"/>
        <v>99.183820395331949</v>
      </c>
      <c r="AF123" s="4">
        <f t="shared" si="146"/>
        <v>102.94885719524922</v>
      </c>
      <c r="AG123" s="4">
        <f t="shared" si="146"/>
        <v>103.08382385765402</v>
      </c>
      <c r="AI123" s="4">
        <f t="shared" si="147"/>
        <v>3.0369033578348166</v>
      </c>
      <c r="AJ123" s="4">
        <f t="shared" si="147"/>
        <v>2.5348363932902345</v>
      </c>
      <c r="AK123" s="4">
        <f t="shared" si="147"/>
        <v>2.3353650109419277</v>
      </c>
      <c r="AL123" s="4">
        <f t="shared" si="147"/>
        <v>2.1413247288470956</v>
      </c>
      <c r="AM123" s="4">
        <f t="shared" si="147"/>
        <v>-3.0433506534142793</v>
      </c>
      <c r="AN123" s="4">
        <f t="shared" si="147"/>
        <v>1.8690012288931683</v>
      </c>
      <c r="AO123" s="4">
        <f t="shared" si="147"/>
        <v>0.98452715539932001</v>
      </c>
      <c r="AP123" s="4">
        <f t="shared" si="147"/>
        <v>1.7053749181661289</v>
      </c>
      <c r="AQ123" s="4">
        <f t="shared" si="147"/>
        <v>3.7482772620037963E-2</v>
      </c>
      <c r="AR123" s="4">
        <f t="shared" si="147"/>
        <v>0.82464234789824786</v>
      </c>
      <c r="AS123" s="4">
        <f t="shared" si="147"/>
        <v>0.70013330860157907</v>
      </c>
      <c r="AT123" s="4">
        <f t="shared" si="147"/>
        <v>3.8114462607533426</v>
      </c>
      <c r="AU123" s="4">
        <f t="shared" si="147"/>
        <v>-0.373820395331947</v>
      </c>
      <c r="AV123" s="4">
        <f t="shared" si="147"/>
        <v>-0.39685719524921126</v>
      </c>
      <c r="AW123" s="4">
        <f t="shared" si="147"/>
        <v>2.8981761423459744</v>
      </c>
      <c r="AY123" s="2">
        <f t="shared" si="139"/>
        <v>95.580096631177966</v>
      </c>
      <c r="AZ123" s="2">
        <f t="shared" si="139"/>
        <v>95.798154498665696</v>
      </c>
      <c r="BA123" s="2">
        <f t="shared" si="139"/>
        <v>94.214572211071157</v>
      </c>
      <c r="BB123" s="2">
        <f t="shared" si="139"/>
        <v>92.308658885846768</v>
      </c>
      <c r="BC123" s="2">
        <f t="shared" si="139"/>
        <v>93.960345017380746</v>
      </c>
      <c r="BD123" s="2">
        <f t="shared" si="139"/>
        <v>92.097977103463521</v>
      </c>
      <c r="BE123" s="2">
        <f t="shared" si="139"/>
        <v>93.101465564932084</v>
      </c>
      <c r="BF123" s="2">
        <f t="shared" si="139"/>
        <v>93.915604985219431</v>
      </c>
      <c r="BG123" s="2">
        <f t="shared" si="139"/>
        <v>93.238488526200342</v>
      </c>
      <c r="BH123" s="2">
        <f t="shared" si="139"/>
        <v>96.089346821212942</v>
      </c>
      <c r="BI123" s="2">
        <f t="shared" si="139"/>
        <v>96.713804847538796</v>
      </c>
      <c r="BJ123" s="2">
        <f t="shared" si="139"/>
        <v>98.791541388546548</v>
      </c>
      <c r="BK123" s="2">
        <f t="shared" si="139"/>
        <v>99.183820198664591</v>
      </c>
      <c r="BL123" s="2">
        <f t="shared" si="139"/>
        <v>102.92975280071086</v>
      </c>
      <c r="BM123" s="2">
        <f t="shared" si="139"/>
        <v>102.82344189917869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98.617000000000004</v>
      </c>
      <c r="CF123" s="2">
        <f t="shared" si="140"/>
        <v>98.332999999999998</v>
      </c>
      <c r="CG123" s="2">
        <f t="shared" si="140"/>
        <v>96.55</v>
      </c>
      <c r="CH123" s="2">
        <f t="shared" si="140"/>
        <v>94.45</v>
      </c>
      <c r="CI123" s="2">
        <f t="shared" si="140"/>
        <v>90.917000000000002</v>
      </c>
      <c r="CJ123" s="2">
        <f t="shared" si="140"/>
        <v>93.966999999999999</v>
      </c>
      <c r="CK123" s="2">
        <f t="shared" si="140"/>
        <v>94.085999999999999</v>
      </c>
      <c r="CL123" s="2">
        <f t="shared" si="140"/>
        <v>95.620999999999995</v>
      </c>
      <c r="CM123" s="2">
        <f t="shared" si="140"/>
        <v>93.275999999999996</v>
      </c>
      <c r="CN123" s="2">
        <f t="shared" si="140"/>
        <v>96.914000000000001</v>
      </c>
      <c r="CO123" s="2">
        <f t="shared" si="140"/>
        <v>97.414000000000001</v>
      </c>
      <c r="CP123" s="2">
        <f t="shared" si="140"/>
        <v>102.60299999999999</v>
      </c>
      <c r="CQ123" s="2">
        <f t="shared" si="140"/>
        <v>98.81</v>
      </c>
      <c r="CR123" s="2">
        <f t="shared" si="140"/>
        <v>102.55200000000001</v>
      </c>
      <c r="CS123" s="2">
        <f t="shared" si="140"/>
        <v>105.982</v>
      </c>
      <c r="CU123" s="2">
        <f t="shared" si="110"/>
        <v>98.617000000000004</v>
      </c>
      <c r="CV123" s="2">
        <f t="shared" si="111"/>
        <v>98.332999999999998</v>
      </c>
      <c r="CW123" s="2">
        <f t="shared" si="112"/>
        <v>96.55</v>
      </c>
      <c r="CX123" s="2">
        <f t="shared" si="113"/>
        <v>94.45</v>
      </c>
      <c r="CY123" s="2">
        <f t="shared" si="114"/>
        <v>90.917000000000002</v>
      </c>
      <c r="CZ123" s="2">
        <f t="shared" si="115"/>
        <v>93.966999999999999</v>
      </c>
      <c r="DA123" s="2">
        <f t="shared" si="116"/>
        <v>94.085999999999999</v>
      </c>
      <c r="DB123" s="2">
        <f t="shared" si="117"/>
        <v>95.620999999999995</v>
      </c>
      <c r="DC123" s="2">
        <f t="shared" si="118"/>
        <v>93.275999999999996</v>
      </c>
      <c r="DD123" s="2">
        <f t="shared" si="119"/>
        <v>96.914000000000001</v>
      </c>
      <c r="DE123" s="2">
        <f t="shared" si="120"/>
        <v>97.414000000000001</v>
      </c>
      <c r="DF123" s="2">
        <f t="shared" si="121"/>
        <v>102.60299999999999</v>
      </c>
      <c r="DG123" s="2">
        <f t="shared" si="122"/>
        <v>98.81</v>
      </c>
      <c r="DH123" s="2">
        <f t="shared" si="123"/>
        <v>102.55200000000001</v>
      </c>
      <c r="DI123" s="2">
        <f t="shared" si="124"/>
        <v>105.982</v>
      </c>
      <c r="DK123" s="2">
        <f t="shared" si="148"/>
        <v>115.97509202626641</v>
      </c>
      <c r="DL123" s="2">
        <f t="shared" si="148"/>
        <v>124.6333899952584</v>
      </c>
      <c r="DM123" s="2">
        <f t="shared" si="148"/>
        <v>110.9887229456177</v>
      </c>
      <c r="DN123" s="2">
        <f t="shared" si="148"/>
        <v>124.15874682860998</v>
      </c>
      <c r="DO123" s="2">
        <f t="shared" si="148"/>
        <v>125.84989068825911</v>
      </c>
      <c r="DP123" s="2">
        <f t="shared" si="148"/>
        <v>117.96700000000004</v>
      </c>
      <c r="DQ123" s="2">
        <f t="shared" si="148"/>
        <v>114.52770222854431</v>
      </c>
      <c r="DR123" s="2">
        <f t="shared" si="148"/>
        <v>114.81491428571428</v>
      </c>
      <c r="DS123" s="2">
        <f t="shared" si="148"/>
        <v>118.67419974259974</v>
      </c>
      <c r="DT123" s="2">
        <f t="shared" si="148"/>
        <v>118.22283805233806</v>
      </c>
      <c r="DU123" s="2">
        <f t="shared" si="148"/>
        <v>120.25413663663664</v>
      </c>
      <c r="DV123" s="2">
        <f t="shared" si="148"/>
        <v>126.47779113323853</v>
      </c>
      <c r="DW123" s="2">
        <f t="shared" si="148"/>
        <v>130.38091428571425</v>
      </c>
      <c r="DX123" s="2">
        <f t="shared" si="148"/>
        <v>130.80093270944741</v>
      </c>
      <c r="DY123" s="2">
        <f t="shared" si="148"/>
        <v>122.31092364532019</v>
      </c>
      <c r="EA123" s="2">
        <f t="shared" si="152"/>
        <v>95.458608119828853</v>
      </c>
      <c r="EB123" s="2">
        <f t="shared" si="152"/>
        <v>95.596964693809909</v>
      </c>
      <c r="EC123" s="2">
        <f t="shared" si="152"/>
        <v>94.107078062702428</v>
      </c>
      <c r="ED123" s="2">
        <f t="shared" si="152"/>
        <v>92.094955952735177</v>
      </c>
      <c r="EE123" s="2">
        <f t="shared" si="151"/>
        <v>93.746855928130856</v>
      </c>
      <c r="EF123" s="2">
        <f t="shared" si="151"/>
        <v>91.928202903047563</v>
      </c>
      <c r="EG123" s="2">
        <f t="shared" si="151"/>
        <v>92.952984354873735</v>
      </c>
      <c r="EH123" s="2">
        <f t="shared" si="151"/>
        <v>93.763912704631338</v>
      </c>
      <c r="EI123" s="2">
        <f t="shared" si="151"/>
        <v>93.052783172564659</v>
      </c>
      <c r="EJ123" s="2">
        <f t="shared" si="151"/>
        <v>95.929413850985</v>
      </c>
      <c r="EK123" s="2">
        <f t="shared" si="151"/>
        <v>96.550062017223837</v>
      </c>
      <c r="EL123" s="2">
        <f t="shared" si="151"/>
        <v>98.603269006440385</v>
      </c>
      <c r="EM123" s="2">
        <f t="shared" si="135"/>
        <v>98.934031948443717</v>
      </c>
      <c r="EN123" s="2">
        <f t="shared" si="135"/>
        <v>102.71497712336873</v>
      </c>
      <c r="EO123" s="2">
        <f t="shared" si="135"/>
        <v>102.65605862688363</v>
      </c>
      <c r="EQ123" s="2">
        <f t="shared" si="149"/>
        <v>95.438278633133606</v>
      </c>
      <c r="ER123" s="2">
        <f t="shared" si="149"/>
        <v>95.589307431052831</v>
      </c>
      <c r="ES123" s="2">
        <f t="shared" si="149"/>
        <v>94.146989028776986</v>
      </c>
      <c r="ET123" s="2">
        <f t="shared" si="149"/>
        <v>92.238787841903303</v>
      </c>
      <c r="EU123" s="2">
        <f t="shared" si="149"/>
        <v>93.882712485213048</v>
      </c>
      <c r="EV123" s="2">
        <f t="shared" si="149"/>
        <v>91.989970265191275</v>
      </c>
      <c r="EW123" s="2">
        <f t="shared" si="149"/>
        <v>93.030180506923372</v>
      </c>
      <c r="EX123" s="2">
        <f t="shared" si="149"/>
        <v>93.84994144696509</v>
      </c>
      <c r="EY123" s="2">
        <f t="shared" si="149"/>
        <v>93.133596433111819</v>
      </c>
      <c r="EZ123" s="2">
        <f t="shared" si="149"/>
        <v>95.959086109874619</v>
      </c>
      <c r="FA123" s="2">
        <f t="shared" si="149"/>
        <v>96.574342388999966</v>
      </c>
      <c r="FB123" s="2">
        <f t="shared" si="149"/>
        <v>98.570419356189603</v>
      </c>
      <c r="FC123" s="2">
        <f t="shared" si="149"/>
        <v>98.82781082421829</v>
      </c>
      <c r="FD123" s="2">
        <f t="shared" si="149"/>
        <v>102.43667113303783</v>
      </c>
      <c r="FE123" s="2">
        <f t="shared" si="149"/>
        <v>102.56405432569267</v>
      </c>
      <c r="FG123" s="2">
        <f t="shared" si="150"/>
        <v>0.99406797472634068</v>
      </c>
      <c r="FH123" s="2">
        <f t="shared" si="150"/>
        <v>0.9930666091735012</v>
      </c>
      <c r="FI123" s="2">
        <f t="shared" si="150"/>
        <v>0.9936797255200901</v>
      </c>
      <c r="FJ123" s="2">
        <f t="shared" si="150"/>
        <v>0.99341281699996742</v>
      </c>
      <c r="FK123" s="2">
        <f t="shared" si="150"/>
        <v>0.99341802863077944</v>
      </c>
      <c r="FL123" s="2">
        <f t="shared" si="150"/>
        <v>0.9935203876074965</v>
      </c>
      <c r="FM123" s="2">
        <f t="shared" si="150"/>
        <v>0.99317531592585895</v>
      </c>
      <c r="FN123" s="2">
        <f t="shared" si="150"/>
        <v>0.99286081138590154</v>
      </c>
      <c r="FO123" s="2">
        <f t="shared" si="150"/>
        <v>0.99281101223488333</v>
      </c>
      <c r="FP123" s="2">
        <f t="shared" si="150"/>
        <v>0.99285180166460074</v>
      </c>
      <c r="FQ123" s="2">
        <f t="shared" si="150"/>
        <v>0.99311086157628425</v>
      </c>
      <c r="FR123" s="2">
        <f t="shared" si="150"/>
        <v>0.99322752808872483</v>
      </c>
      <c r="FS123" s="2">
        <f t="shared" si="150"/>
        <v>0.99201333624977273</v>
      </c>
      <c r="FT123" s="2">
        <f t="shared" si="150"/>
        <v>0.99225150061547995</v>
      </c>
      <c r="FU123" s="2">
        <f t="shared" si="150"/>
        <v>0.99144509447209161</v>
      </c>
      <c r="FW123" s="2">
        <f t="shared" si="141"/>
        <v>1.0614616775391031E-2</v>
      </c>
      <c r="FX123" s="2">
        <f t="shared" si="141"/>
        <v>1.7118383912491219E-2</v>
      </c>
      <c r="FY123" s="2">
        <f t="shared" si="141"/>
        <v>1.9982453816140378E-2</v>
      </c>
      <c r="FZ123" s="2">
        <f t="shared" si="141"/>
        <v>1.7331865359243567E-2</v>
      </c>
      <c r="GA123" s="2">
        <f t="shared" si="141"/>
        <v>1.610399704383168E-2</v>
      </c>
      <c r="GB123" s="2">
        <f t="shared" si="141"/>
        <v>1.7046025993572987E-2</v>
      </c>
      <c r="GC123" s="2">
        <f t="shared" si="141"/>
        <v>1.607044585638237E-2</v>
      </c>
      <c r="GD123" s="2">
        <f t="shared" si="141"/>
        <v>1.6334189561973307E-2</v>
      </c>
      <c r="GE123" s="2">
        <f t="shared" si="141"/>
        <v>1.872592911737447E-2</v>
      </c>
      <c r="GF123" s="2">
        <f t="shared" si="141"/>
        <v>1.9383507795079826E-2</v>
      </c>
      <c r="GG123" s="2">
        <f t="shared" si="141"/>
        <v>1.8211379126048519E-2</v>
      </c>
      <c r="GH123" s="2">
        <f t="shared" si="141"/>
        <v>1.5435051330250062E-2</v>
      </c>
      <c r="GI123" s="2">
        <f t="shared" si="141"/>
        <v>1.2873380976123661E-2</v>
      </c>
      <c r="GJ123" s="2">
        <f t="shared" si="141"/>
        <v>1.023453439452012E-2</v>
      </c>
      <c r="GK123" s="2">
        <f t="shared" si="141"/>
        <v>8.2848420300096464E-3</v>
      </c>
      <c r="GM123" s="86">
        <f t="shared" si="142"/>
        <v>9.9373346657256955E-31</v>
      </c>
      <c r="GN123" s="86">
        <f t="shared" si="142"/>
        <v>3.0053830243584399E-48</v>
      </c>
      <c r="GO123" s="86">
        <f t="shared" si="142"/>
        <v>3.3593700610092533E-52</v>
      </c>
      <c r="GP123" s="86">
        <f t="shared" si="142"/>
        <v>4.3917883749593071E-67</v>
      </c>
      <c r="GQ123" s="86">
        <f t="shared" si="142"/>
        <v>3.1768546735903155E-94</v>
      </c>
      <c r="GR123" s="86">
        <f t="shared" si="142"/>
        <v>4.4170388188564913E-75</v>
      </c>
      <c r="GS123" s="86">
        <f t="shared" si="142"/>
        <v>2.4905612351342041E-62</v>
      </c>
      <c r="GT123" s="86">
        <f t="shared" si="142"/>
        <v>1.7936149496582447E-47</v>
      </c>
      <c r="GU123" s="86">
        <f t="shared" si="142"/>
        <v>7.7703193982154744E-50</v>
      </c>
      <c r="GV123" s="86">
        <f t="shared" si="142"/>
        <v>1.0091698140462826E-64</v>
      </c>
      <c r="GW123" s="86">
        <f t="shared" si="142"/>
        <v>2.3953704454536842E-62</v>
      </c>
      <c r="GX123" s="86">
        <f t="shared" si="142"/>
        <v>1.9870172362071037E-74</v>
      </c>
      <c r="GY123" s="86">
        <f t="shared" si="142"/>
        <v>4.6299540332437515E-52</v>
      </c>
      <c r="GZ123" s="86">
        <f t="shared" si="142"/>
        <v>2.061415571983167E-32</v>
      </c>
      <c r="HA123" s="86">
        <f t="shared" si="142"/>
        <v>9.1793287854866222E-90</v>
      </c>
      <c r="HC123" s="86">
        <f t="shared" ref="HC123:HK153" si="153" xml:space="preserve"> _xlfn.NORM.DIST($B123, C$8, ABS(C$12), TRUE) * _xlfn.NORM.DIST(($B123 - C$8)*C$16, 0, ABS(C$12), TRUE) * 2</f>
        <v>1.2273852365018976E-9</v>
      </c>
      <c r="HD123" s="86">
        <f t="shared" si="153"/>
        <v>5.8742016397568075E-13</v>
      </c>
      <c r="HE123" s="86">
        <f t="shared" si="153"/>
        <v>4.8597903369586435E-18</v>
      </c>
      <c r="HF123" s="86">
        <f t="shared" si="153"/>
        <v>5.0201206902563437E-18</v>
      </c>
      <c r="HG123" s="86">
        <f t="shared" si="153"/>
        <v>1.3749244437074888E-30</v>
      </c>
      <c r="HH123" s="86">
        <f t="shared" si="153"/>
        <v>9.4703770994803075E-21</v>
      </c>
      <c r="HI123" s="86">
        <f t="shared" si="138"/>
        <v>1.6613137856902068E-17</v>
      </c>
      <c r="HJ123" s="86">
        <f t="shared" si="138"/>
        <v>1.1044524225661312E-15</v>
      </c>
      <c r="HK123" s="86">
        <f t="shared" si="138"/>
        <v>1.4590755148812751E-30</v>
      </c>
      <c r="HL123" s="86">
        <f t="shared" si="138"/>
        <v>4.1723973276923951E-16</v>
      </c>
      <c r="HM123" s="86">
        <f t="shared" si="138"/>
        <v>7.2003782971567185E-20</v>
      </c>
      <c r="HN123" s="86">
        <f t="shared" si="138"/>
        <v>6.9879835230041759E-19</v>
      </c>
      <c r="HO123" s="86">
        <f t="shared" si="138"/>
        <v>4.0190873564227723E-13</v>
      </c>
      <c r="HP123" s="86">
        <f t="shared" si="138"/>
        <v>3.6211820066596035E-10</v>
      </c>
      <c r="HQ123" s="86">
        <f t="shared" si="138"/>
        <v>1.8709447113190599E-24</v>
      </c>
      <c r="HS123" s="86">
        <f t="shared" si="143"/>
        <v>3.0844038884483689E-8</v>
      </c>
      <c r="HT123" s="86">
        <f t="shared" si="143"/>
        <v>5.9829946223317653E-7</v>
      </c>
      <c r="HU123" s="86">
        <f t="shared" si="143"/>
        <v>1.0544141102517943E-6</v>
      </c>
      <c r="HV123" s="86">
        <f t="shared" si="143"/>
        <v>2.1118155640393246E-7</v>
      </c>
      <c r="HW123" s="86">
        <f t="shared" si="143"/>
        <v>4.7942557418965811E-8</v>
      </c>
      <c r="HX123" s="86">
        <f t="shared" si="143"/>
        <v>1.354682928139547E-7</v>
      </c>
      <c r="HY123" s="86">
        <f t="shared" si="143"/>
        <v>4.3083781056957073E-8</v>
      </c>
      <c r="HZ123" s="86">
        <f t="shared" si="143"/>
        <v>1.010883341333641E-7</v>
      </c>
      <c r="IA123" s="86">
        <f t="shared" si="143"/>
        <v>1.2900083139295108E-7</v>
      </c>
      <c r="IB123" s="86">
        <f t="shared" si="143"/>
        <v>3.7674039777270116E-8</v>
      </c>
      <c r="IC123" s="86">
        <f t="shared" si="143"/>
        <v>2.206358305567977E-7</v>
      </c>
      <c r="ID123" s="86">
        <f t="shared" si="143"/>
        <v>4.5299988260218803E-8</v>
      </c>
      <c r="IE123" s="86">
        <f t="shared" si="143"/>
        <v>5.6018800475499366E-10</v>
      </c>
      <c r="IF123" s="86">
        <f t="shared" si="143"/>
        <v>5.190167139867713E-5</v>
      </c>
      <c r="IG123" s="86">
        <f t="shared" si="143"/>
        <v>5.2384736944717709E-4</v>
      </c>
      <c r="II123" s="86">
        <f t="shared" si="144"/>
        <v>5.6547579787343762E-57</v>
      </c>
      <c r="IJ123" s="86">
        <f t="shared" si="144"/>
        <v>4.3498873517897175E-56</v>
      </c>
      <c r="IK123" s="86">
        <f t="shared" si="144"/>
        <v>1.4453436070644286E-54</v>
      </c>
      <c r="IL123" s="86">
        <f t="shared" si="144"/>
        <v>2.4013648477474924E-58</v>
      </c>
      <c r="IM123" s="86">
        <f t="shared" si="144"/>
        <v>8.1237346793385557E-64</v>
      </c>
      <c r="IN123" s="86">
        <f t="shared" si="144"/>
        <v>7.5402118071464094E-63</v>
      </c>
      <c r="IO123" s="86">
        <f t="shared" si="144"/>
        <v>5.0492029886245936E-67</v>
      </c>
      <c r="IP123" s="86">
        <f t="shared" si="144"/>
        <v>1.7116355947251861E-67</v>
      </c>
      <c r="IQ123" s="86">
        <f t="shared" si="144"/>
        <v>3.7851077368582816E-66</v>
      </c>
      <c r="IR123" s="86">
        <f t="shared" si="144"/>
        <v>2.3300728800656721E-63</v>
      </c>
      <c r="IS123" s="86">
        <f t="shared" si="144"/>
        <v>8.6679689756365099E-63</v>
      </c>
      <c r="IT123" s="86">
        <f t="shared" si="144"/>
        <v>6.0524425399321446E-67</v>
      </c>
      <c r="IU123" s="86">
        <f t="shared" si="144"/>
        <v>3.3274732674197193E-78</v>
      </c>
      <c r="IV123" s="86">
        <f t="shared" si="144"/>
        <v>4.9257902905406559E-40</v>
      </c>
      <c r="IW123" s="86">
        <f t="shared" si="144"/>
        <v>1.701037162653403E-20</v>
      </c>
      <c r="IY123" s="86">
        <f t="shared" si="145"/>
        <v>3.2071424120985586E-8</v>
      </c>
      <c r="IZ123" s="86">
        <f t="shared" si="145"/>
        <v>5.9830004965334046E-7</v>
      </c>
      <c r="JA123" s="86">
        <f t="shared" si="145"/>
        <v>1.0544141102566541E-6</v>
      </c>
      <c r="JB123" s="86">
        <f t="shared" si="145"/>
        <v>2.1118155640895258E-7</v>
      </c>
      <c r="JC123" s="86">
        <f t="shared" si="145"/>
        <v>4.7942557418965811E-8</v>
      </c>
      <c r="JD123" s="86">
        <f t="shared" si="145"/>
        <v>1.3546829281396418E-7</v>
      </c>
      <c r="JE123" s="86">
        <f t="shared" si="145"/>
        <v>4.3083781073570208E-8</v>
      </c>
      <c r="JF123" s="86">
        <f t="shared" si="145"/>
        <v>1.0108833523781653E-7</v>
      </c>
      <c r="JG123" s="86">
        <f t="shared" si="145"/>
        <v>1.2900083139295108E-7</v>
      </c>
      <c r="JH123" s="86">
        <f t="shared" si="145"/>
        <v>3.767404019450985E-8</v>
      </c>
      <c r="JI123" s="86">
        <f t="shared" si="145"/>
        <v>2.206358305568697E-7</v>
      </c>
      <c r="JJ123" s="86">
        <f t="shared" si="145"/>
        <v>4.5299988260917599E-8</v>
      </c>
      <c r="JK123" s="86">
        <f t="shared" si="145"/>
        <v>5.6058991349063595E-10</v>
      </c>
      <c r="JL123" s="86">
        <f t="shared" si="145"/>
        <v>5.1902033516877796E-5</v>
      </c>
      <c r="JM123" s="86">
        <f t="shared" si="145"/>
        <v>5.2384736944717709E-4</v>
      </c>
    </row>
    <row r="124" spans="2:273" x14ac:dyDescent="0.25">
      <c r="B124" s="2">
        <v>97</v>
      </c>
      <c r="C124" s="37">
        <v>95.132999999999996</v>
      </c>
      <c r="D124" s="37">
        <v>97.367000000000004</v>
      </c>
      <c r="E124" s="37">
        <v>96.433000000000007</v>
      </c>
      <c r="F124" s="37">
        <v>96.117000000000004</v>
      </c>
      <c r="G124" s="37">
        <v>95.233000000000004</v>
      </c>
      <c r="H124" s="37">
        <v>91.867000000000004</v>
      </c>
      <c r="I124" s="37">
        <v>94.947999999999993</v>
      </c>
      <c r="J124" s="37">
        <v>95.516999999999996</v>
      </c>
      <c r="K124" s="37">
        <v>92.655000000000001</v>
      </c>
      <c r="L124" s="37">
        <v>95.534000000000006</v>
      </c>
      <c r="M124" s="37">
        <v>97.706999999999994</v>
      </c>
      <c r="N124" s="37">
        <v>100.845</v>
      </c>
      <c r="O124" s="37">
        <v>100.983</v>
      </c>
      <c r="P124" s="37">
        <v>103.845</v>
      </c>
      <c r="Q124" s="37">
        <v>104.596</v>
      </c>
      <c r="S124" s="4">
        <f t="shared" si="146"/>
        <v>95.477949406773135</v>
      </c>
      <c r="T124" s="4">
        <f t="shared" si="146"/>
        <v>95.693558222479595</v>
      </c>
      <c r="U124" s="4">
        <f t="shared" si="146"/>
        <v>94.141100732436087</v>
      </c>
      <c r="V124" s="4">
        <f t="shared" si="146"/>
        <v>92.268652954379348</v>
      </c>
      <c r="W124" s="4">
        <f t="shared" si="146"/>
        <v>93.894638818602274</v>
      </c>
      <c r="X124" s="4">
        <f t="shared" si="146"/>
        <v>92.032998159156193</v>
      </c>
      <c r="Y124" s="4">
        <f t="shared" si="146"/>
        <v>93.050626940572243</v>
      </c>
      <c r="Z124" s="4">
        <f t="shared" si="146"/>
        <v>93.839392839211555</v>
      </c>
      <c r="AA124" s="4">
        <f t="shared" si="146"/>
        <v>93.191883103633231</v>
      </c>
      <c r="AB124" s="4">
        <f t="shared" si="146"/>
        <v>96.059427607142297</v>
      </c>
      <c r="AC124" s="4">
        <f t="shared" si="146"/>
        <v>96.633986455748399</v>
      </c>
      <c r="AD124" s="4">
        <f t="shared" si="146"/>
        <v>98.679859035732889</v>
      </c>
      <c r="AE124" s="4">
        <f t="shared" si="146"/>
        <v>99.065028700395473</v>
      </c>
      <c r="AF124" s="4">
        <f t="shared" si="146"/>
        <v>102.79745462039847</v>
      </c>
      <c r="AG124" s="4">
        <f t="shared" si="146"/>
        <v>103.10099413307309</v>
      </c>
      <c r="AI124" s="4">
        <f t="shared" si="147"/>
        <v>-0.34494940677313934</v>
      </c>
      <c r="AJ124" s="4">
        <f t="shared" si="147"/>
        <v>1.6734417775204093</v>
      </c>
      <c r="AK124" s="4">
        <f t="shared" si="147"/>
        <v>2.2918992675639203</v>
      </c>
      <c r="AL124" s="4">
        <f t="shared" si="147"/>
        <v>3.8483470456206561</v>
      </c>
      <c r="AM124" s="4">
        <f t="shared" si="147"/>
        <v>1.3383611813977296</v>
      </c>
      <c r="AN124" s="4">
        <f t="shared" si="147"/>
        <v>-0.16599815915618876</v>
      </c>
      <c r="AO124" s="4">
        <f t="shared" si="147"/>
        <v>1.8973730594277498</v>
      </c>
      <c r="AP124" s="4">
        <f t="shared" si="147"/>
        <v>1.6776071607884404</v>
      </c>
      <c r="AQ124" s="4">
        <f t="shared" si="147"/>
        <v>-0.53688310363322955</v>
      </c>
      <c r="AR124" s="4">
        <f t="shared" si="147"/>
        <v>-0.52542760714229075</v>
      </c>
      <c r="AS124" s="4">
        <f t="shared" si="147"/>
        <v>1.0730135442515945</v>
      </c>
      <c r="AT124" s="4">
        <f t="shared" si="147"/>
        <v>2.1651409642671098</v>
      </c>
      <c r="AU124" s="4">
        <f t="shared" si="147"/>
        <v>1.9179712996045311</v>
      </c>
      <c r="AV124" s="4">
        <f t="shared" si="147"/>
        <v>1.0475453796015302</v>
      </c>
      <c r="AW124" s="4">
        <f t="shared" si="147"/>
        <v>1.4950058669269168</v>
      </c>
      <c r="AY124" s="2">
        <f t="shared" si="139"/>
        <v>95.477949406310358</v>
      </c>
      <c r="AZ124" s="2">
        <f t="shared" si="139"/>
        <v>95.693521687613256</v>
      </c>
      <c r="BA124" s="2">
        <f t="shared" si="139"/>
        <v>94.140848350039406</v>
      </c>
      <c r="BB124" s="2">
        <f t="shared" si="139"/>
        <v>92.268581039836747</v>
      </c>
      <c r="BC124" s="2">
        <f t="shared" si="139"/>
        <v>93.894610876386281</v>
      </c>
      <c r="BD124" s="2">
        <f t="shared" si="139"/>
        <v>92.032895679254324</v>
      </c>
      <c r="BE124" s="2">
        <f t="shared" si="139"/>
        <v>93.050589198189741</v>
      </c>
      <c r="BF124" s="2">
        <f t="shared" si="139"/>
        <v>93.839292274099137</v>
      </c>
      <c r="BG124" s="2">
        <f t="shared" si="139"/>
        <v>93.191735993792037</v>
      </c>
      <c r="BH124" s="2">
        <f t="shared" si="139"/>
        <v>96.059369314374408</v>
      </c>
      <c r="BI124" s="2">
        <f t="shared" si="139"/>
        <v>96.633694882328328</v>
      </c>
      <c r="BJ124" s="2">
        <f t="shared" si="139"/>
        <v>98.679796234712171</v>
      </c>
      <c r="BK124" s="2">
        <f t="shared" si="139"/>
        <v>99.065027362663955</v>
      </c>
      <c r="BL124" s="2">
        <f t="shared" si="139"/>
        <v>102.75792018036567</v>
      </c>
      <c r="BM124" s="2">
        <f t="shared" si="139"/>
        <v>102.66963144851606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95.132999999999996</v>
      </c>
      <c r="CF124" s="2">
        <f t="shared" si="140"/>
        <v>97.367000000000004</v>
      </c>
      <c r="CG124" s="2">
        <f t="shared" si="140"/>
        <v>96.433000000000007</v>
      </c>
      <c r="CH124" s="2">
        <f t="shared" si="140"/>
        <v>96.117000000000004</v>
      </c>
      <c r="CI124" s="2">
        <f t="shared" si="140"/>
        <v>95.233000000000004</v>
      </c>
      <c r="CJ124" s="2">
        <f t="shared" si="140"/>
        <v>91.867000000000004</v>
      </c>
      <c r="CK124" s="2">
        <f t="shared" si="140"/>
        <v>94.947999999999993</v>
      </c>
      <c r="CL124" s="2">
        <f t="shared" si="140"/>
        <v>95.516999999999996</v>
      </c>
      <c r="CM124" s="2">
        <f t="shared" si="140"/>
        <v>92.655000000000001</v>
      </c>
      <c r="CN124" s="2">
        <f t="shared" si="140"/>
        <v>95.534000000000006</v>
      </c>
      <c r="CO124" s="2">
        <f t="shared" si="140"/>
        <v>97.706999999999994</v>
      </c>
      <c r="CP124" s="2">
        <f t="shared" si="140"/>
        <v>100.845</v>
      </c>
      <c r="CQ124" s="2">
        <f t="shared" si="140"/>
        <v>100.983</v>
      </c>
      <c r="CR124" s="2">
        <f t="shared" si="140"/>
        <v>103.845</v>
      </c>
      <c r="CS124" s="2">
        <f t="shared" si="140"/>
        <v>104.596</v>
      </c>
      <c r="CU124" s="2">
        <f t="shared" si="110"/>
        <v>95.132999999999996</v>
      </c>
      <c r="CV124" s="2">
        <f t="shared" si="111"/>
        <v>97.367000000000004</v>
      </c>
      <c r="CW124" s="2">
        <f t="shared" si="112"/>
        <v>96.433000000000007</v>
      </c>
      <c r="CX124" s="2">
        <f t="shared" si="113"/>
        <v>96.117000000000004</v>
      </c>
      <c r="CY124" s="2">
        <f t="shared" si="114"/>
        <v>95.233000000000004</v>
      </c>
      <c r="CZ124" s="2">
        <f t="shared" si="115"/>
        <v>91.867000000000004</v>
      </c>
      <c r="DA124" s="2">
        <f t="shared" si="116"/>
        <v>94.947999999999993</v>
      </c>
      <c r="DB124" s="2">
        <f t="shared" si="117"/>
        <v>95.516999999999996</v>
      </c>
      <c r="DC124" s="2">
        <f t="shared" si="118"/>
        <v>92.655000000000001</v>
      </c>
      <c r="DD124" s="2">
        <f t="shared" si="119"/>
        <v>95.534000000000006</v>
      </c>
      <c r="DE124" s="2">
        <f t="shared" si="120"/>
        <v>97.706999999999994</v>
      </c>
      <c r="DF124" s="2">
        <f t="shared" si="121"/>
        <v>100.845</v>
      </c>
      <c r="DG124" s="2">
        <f t="shared" si="122"/>
        <v>100.983</v>
      </c>
      <c r="DH124" s="2">
        <f t="shared" si="123"/>
        <v>103.845</v>
      </c>
      <c r="DI124" s="2">
        <f t="shared" si="124"/>
        <v>104.596</v>
      </c>
      <c r="DK124" s="2">
        <f t="shared" si="148"/>
        <v>116.15876969981237</v>
      </c>
      <c r="DL124" s="2">
        <f t="shared" si="148"/>
        <v>124.92073447131341</v>
      </c>
      <c r="DM124" s="2">
        <f t="shared" si="148"/>
        <v>111.12483685304738</v>
      </c>
      <c r="DN124" s="2">
        <f t="shared" si="148"/>
        <v>124.4664298245614</v>
      </c>
      <c r="DO124" s="2">
        <f t="shared" si="148"/>
        <v>126.15386234817814</v>
      </c>
      <c r="DP124" s="2">
        <f t="shared" si="148"/>
        <v>118.18737837837841</v>
      </c>
      <c r="DQ124" s="2">
        <f t="shared" si="148"/>
        <v>114.70523091512564</v>
      </c>
      <c r="DR124" s="2">
        <f t="shared" si="148"/>
        <v>114.9846</v>
      </c>
      <c r="DS124" s="2">
        <f t="shared" si="148"/>
        <v>118.90708365508365</v>
      </c>
      <c r="DT124" s="2">
        <f t="shared" si="148"/>
        <v>118.40257987987989</v>
      </c>
      <c r="DU124" s="2">
        <f t="shared" si="148"/>
        <v>120.46994924924925</v>
      </c>
      <c r="DV124" s="2">
        <f t="shared" si="148"/>
        <v>126.74483973447133</v>
      </c>
      <c r="DW124" s="2">
        <f t="shared" si="148"/>
        <v>130.6872033613445</v>
      </c>
      <c r="DX124" s="2">
        <f t="shared" si="148"/>
        <v>131.09617936720142</v>
      </c>
      <c r="DY124" s="2">
        <f t="shared" si="148"/>
        <v>122.52551231527093</v>
      </c>
      <c r="EA124" s="2">
        <f t="shared" si="152"/>
        <v>95.365603325114733</v>
      </c>
      <c r="EB124" s="2">
        <f t="shared" si="152"/>
        <v>95.507545412760663</v>
      </c>
      <c r="EC124" s="2">
        <f t="shared" si="152"/>
        <v>94.041708400585776</v>
      </c>
      <c r="ED124" s="2">
        <f t="shared" si="152"/>
        <v>92.071784706932476</v>
      </c>
      <c r="EE124" s="2">
        <f t="shared" si="151"/>
        <v>93.697949211017104</v>
      </c>
      <c r="EF124" s="2">
        <f t="shared" si="151"/>
        <v>91.876458018446897</v>
      </c>
      <c r="EG124" s="2">
        <f t="shared" si="151"/>
        <v>92.913804370793841</v>
      </c>
      <c r="EH124" s="2">
        <f t="shared" si="151"/>
        <v>93.699383293689678</v>
      </c>
      <c r="EI124" s="2">
        <f t="shared" si="151"/>
        <v>93.020829089787483</v>
      </c>
      <c r="EJ124" s="2">
        <f t="shared" si="151"/>
        <v>95.912225559442902</v>
      </c>
      <c r="EK124" s="2">
        <f t="shared" si="151"/>
        <v>96.482562584229072</v>
      </c>
      <c r="EL124" s="2">
        <f t="shared" si="151"/>
        <v>98.505710601345953</v>
      </c>
      <c r="EM124" s="2">
        <f t="shared" si="135"/>
        <v>98.834115144659265</v>
      </c>
      <c r="EN124" s="2">
        <f t="shared" si="135"/>
        <v>102.5588647335472</v>
      </c>
      <c r="EO124" s="2">
        <f t="shared" si="135"/>
        <v>102.51392243945946</v>
      </c>
      <c r="EQ124" s="2">
        <f t="shared" si="149"/>
        <v>95.347956231712402</v>
      </c>
      <c r="ER124" s="2">
        <f t="shared" si="149"/>
        <v>95.500795346157759</v>
      </c>
      <c r="ES124" s="2">
        <f t="shared" si="149"/>
        <v>94.069844851618711</v>
      </c>
      <c r="ET124" s="2">
        <f t="shared" si="149"/>
        <v>92.180889778851224</v>
      </c>
      <c r="EU124" s="2">
        <f t="shared" si="149"/>
        <v>93.795591572315757</v>
      </c>
      <c r="EV124" s="2">
        <f t="shared" si="149"/>
        <v>91.92282435587974</v>
      </c>
      <c r="EW124" s="2">
        <f t="shared" si="149"/>
        <v>92.974590158785489</v>
      </c>
      <c r="EX124" s="2">
        <f t="shared" si="149"/>
        <v>93.768360969576563</v>
      </c>
      <c r="EY124" s="2">
        <f t="shared" si="149"/>
        <v>93.073422900021711</v>
      </c>
      <c r="EZ124" s="2">
        <f t="shared" si="149"/>
        <v>95.932570101542893</v>
      </c>
      <c r="FA124" s="2">
        <f t="shared" si="149"/>
        <v>96.499061604655054</v>
      </c>
      <c r="FB124" s="2">
        <f t="shared" si="149"/>
        <v>98.479717265062234</v>
      </c>
      <c r="FC124" s="2">
        <f t="shared" si="149"/>
        <v>98.744284987598107</v>
      </c>
      <c r="FD124" s="2">
        <f t="shared" si="149"/>
        <v>102.31381510049792</v>
      </c>
      <c r="FE124" s="2">
        <f t="shared" si="149"/>
        <v>102.45417016757524</v>
      </c>
      <c r="FG124" s="2">
        <f t="shared" si="150"/>
        <v>0.99458710336844836</v>
      </c>
      <c r="FH124" s="2">
        <f t="shared" si="150"/>
        <v>0.99367281242819694</v>
      </c>
      <c r="FI124" s="2">
        <f t="shared" si="150"/>
        <v>0.99423263384405902</v>
      </c>
      <c r="FJ124" s="2">
        <f t="shared" si="150"/>
        <v>0.99398893368488617</v>
      </c>
      <c r="FK124" s="2">
        <f t="shared" si="150"/>
        <v>0.99399369226104617</v>
      </c>
      <c r="FL124" s="2">
        <f t="shared" si="150"/>
        <v>0.99408715213781884</v>
      </c>
      <c r="FM124" s="2">
        <f t="shared" si="150"/>
        <v>0.99377207429088021</v>
      </c>
      <c r="FN124" s="2">
        <f t="shared" si="150"/>
        <v>0.99348488999517592</v>
      </c>
      <c r="FO124" s="2">
        <f t="shared" si="150"/>
        <v>0.99343941531669777</v>
      </c>
      <c r="FP124" s="2">
        <f t="shared" si="150"/>
        <v>0.99347666269210844</v>
      </c>
      <c r="FQ124" s="2">
        <f t="shared" si="150"/>
        <v>0.99371322022955089</v>
      </c>
      <c r="FR124" s="2">
        <f t="shared" si="150"/>
        <v>0.99381974937087758</v>
      </c>
      <c r="FS124" s="2">
        <f t="shared" si="150"/>
        <v>0.99271095378633378</v>
      </c>
      <c r="FT124" s="2">
        <f t="shared" si="150"/>
        <v>0.99292846331230944</v>
      </c>
      <c r="FU124" s="2">
        <f t="shared" si="150"/>
        <v>0.9921919560099941</v>
      </c>
      <c r="FW124" s="2">
        <f t="shared" si="141"/>
        <v>1.1626789103152657E-2</v>
      </c>
      <c r="FX124" s="2">
        <f t="shared" si="141"/>
        <v>1.8738986325383709E-2</v>
      </c>
      <c r="FY124" s="2">
        <f t="shared" si="141"/>
        <v>2.1868165909797128E-2</v>
      </c>
      <c r="FZ124" s="2">
        <f t="shared" si="141"/>
        <v>1.8972288008418978E-2</v>
      </c>
      <c r="GA124" s="2">
        <f t="shared" si="141"/>
        <v>1.7630289719940247E-2</v>
      </c>
      <c r="GB124" s="2">
        <f t="shared" si="141"/>
        <v>1.8659908310431871E-2</v>
      </c>
      <c r="GC124" s="2">
        <f t="shared" si="141"/>
        <v>1.7593615504405948E-2</v>
      </c>
      <c r="GD124" s="2">
        <f t="shared" si="141"/>
        <v>1.7881902738438992E-2</v>
      </c>
      <c r="GE124" s="2">
        <f t="shared" si="141"/>
        <v>2.0495544829452265E-2</v>
      </c>
      <c r="GF124" s="2">
        <f t="shared" si="141"/>
        <v>2.1213921806722172E-2</v>
      </c>
      <c r="GG124" s="2">
        <f t="shared" si="141"/>
        <v>1.9933357204720559E-2</v>
      </c>
      <c r="GH124" s="2">
        <f t="shared" si="141"/>
        <v>1.6899032115417163E-2</v>
      </c>
      <c r="GI124" s="2">
        <f t="shared" si="141"/>
        <v>1.4097871985853619E-2</v>
      </c>
      <c r="GJ124" s="2">
        <f t="shared" si="141"/>
        <v>1.121087408862372E-2</v>
      </c>
      <c r="GK124" s="2">
        <f t="shared" si="141"/>
        <v>9.0768934234447853E-3</v>
      </c>
      <c r="GM124" s="86">
        <f t="shared" si="142"/>
        <v>2.1905735049312009E-32</v>
      </c>
      <c r="GN124" s="86">
        <f t="shared" si="142"/>
        <v>8.0011976418314429E-51</v>
      </c>
      <c r="GO124" s="86">
        <f t="shared" si="142"/>
        <v>6.1187172789716697E-55</v>
      </c>
      <c r="GP124" s="86">
        <f t="shared" si="142"/>
        <v>1.0939143068619715E-70</v>
      </c>
      <c r="GQ124" s="86">
        <f t="shared" si="142"/>
        <v>2.7690306730078638E-99</v>
      </c>
      <c r="GR124" s="86">
        <f t="shared" si="142"/>
        <v>4.6548950818633272E-79</v>
      </c>
      <c r="GS124" s="86">
        <f t="shared" si="142"/>
        <v>1.2827413294045547E-65</v>
      </c>
      <c r="GT124" s="86">
        <f t="shared" si="142"/>
        <v>5.9641008607469161E-50</v>
      </c>
      <c r="GU124" s="86">
        <f t="shared" si="142"/>
        <v>1.9183972879517211E-52</v>
      </c>
      <c r="GV124" s="86">
        <f t="shared" si="142"/>
        <v>3.4158312147405251E-68</v>
      </c>
      <c r="GW124" s="86">
        <f t="shared" si="142"/>
        <v>1.2354474655953109E-65</v>
      </c>
      <c r="GX124" s="86">
        <f t="shared" si="142"/>
        <v>2.20681454051145E-78</v>
      </c>
      <c r="GY124" s="86">
        <f t="shared" si="142"/>
        <v>8.1882039729739689E-55</v>
      </c>
      <c r="GZ124" s="86">
        <f t="shared" si="142"/>
        <v>4.4276287735267448E-34</v>
      </c>
      <c r="HA124" s="86">
        <f t="shared" si="142"/>
        <v>1.7943588465338742E-94</v>
      </c>
      <c r="HC124" s="86">
        <f t="shared" si="153"/>
        <v>6.924965436647282E-11</v>
      </c>
      <c r="HD124" s="86">
        <f t="shared" si="153"/>
        <v>1.7156113101386144E-14</v>
      </c>
      <c r="HE124" s="86">
        <f t="shared" si="153"/>
        <v>4.2157976808414432E-20</v>
      </c>
      <c r="HF124" s="86">
        <f t="shared" si="153"/>
        <v>3.7355477551889043E-20</v>
      </c>
      <c r="HG124" s="86">
        <f t="shared" si="153"/>
        <v>2.4207208601338896E-34</v>
      </c>
      <c r="HH124" s="86">
        <f t="shared" si="153"/>
        <v>3.5050964419828727E-23</v>
      </c>
      <c r="HI124" s="86">
        <f t="shared" si="138"/>
        <v>1.54287424734637E-19</v>
      </c>
      <c r="HJ124" s="86">
        <f t="shared" si="138"/>
        <v>1.911991484570378E-17</v>
      </c>
      <c r="HK124" s="86">
        <f t="shared" si="138"/>
        <v>3.8530881494116456E-34</v>
      </c>
      <c r="HL124" s="86">
        <f t="shared" si="138"/>
        <v>6.2271216703943477E-18</v>
      </c>
      <c r="HM124" s="86">
        <f t="shared" si="138"/>
        <v>4.3932935825833347E-22</v>
      </c>
      <c r="HN124" s="86">
        <f t="shared" si="138"/>
        <v>4.8850554314193687E-21</v>
      </c>
      <c r="HO124" s="86">
        <f t="shared" si="138"/>
        <v>1.1377587082345823E-14</v>
      </c>
      <c r="HP124" s="86">
        <f t="shared" si="138"/>
        <v>2.2876691022463E-11</v>
      </c>
      <c r="HQ124" s="86">
        <f t="shared" si="138"/>
        <v>2.2639543842052016E-27</v>
      </c>
      <c r="HS124" s="86">
        <f t="shared" si="143"/>
        <v>1.3017995926085862E-7</v>
      </c>
      <c r="HT124" s="86">
        <f t="shared" si="143"/>
        <v>2.5353950443893325E-6</v>
      </c>
      <c r="HU124" s="86">
        <f t="shared" si="143"/>
        <v>4.4898814164519958E-6</v>
      </c>
      <c r="HV124" s="86">
        <f t="shared" si="143"/>
        <v>9.7860220648486156E-7</v>
      </c>
      <c r="HW124" s="86">
        <f t="shared" si="143"/>
        <v>2.5071979842774081E-7</v>
      </c>
      <c r="HX124" s="86">
        <f t="shared" si="143"/>
        <v>6.7725027709090242E-7</v>
      </c>
      <c r="HY124" s="86">
        <f t="shared" si="143"/>
        <v>2.3590199093038656E-7</v>
      </c>
      <c r="HZ124" s="86">
        <f t="shared" si="143"/>
        <v>5.3522554230539877E-7</v>
      </c>
      <c r="IA124" s="86">
        <f t="shared" si="143"/>
        <v>7.0089820416880179E-7</v>
      </c>
      <c r="IB124" s="86">
        <f t="shared" si="143"/>
        <v>2.1431539902902355E-7</v>
      </c>
      <c r="IC124" s="86">
        <f t="shared" si="143"/>
        <v>1.1015476582370134E-6</v>
      </c>
      <c r="ID124" s="86">
        <f t="shared" si="143"/>
        <v>2.43138515993204E-7</v>
      </c>
      <c r="IE124" s="86">
        <f t="shared" si="143"/>
        <v>4.0056583507621476E-9</v>
      </c>
      <c r="IF124" s="86">
        <f t="shared" si="143"/>
        <v>1.1199846849551642E-4</v>
      </c>
      <c r="IG124" s="86">
        <f t="shared" si="143"/>
        <v>9.0172847499357493E-4</v>
      </c>
      <c r="II124" s="86">
        <f t="shared" si="144"/>
        <v>9.3437060363795735E-55</v>
      </c>
      <c r="IJ124" s="86">
        <f t="shared" si="144"/>
        <v>1.2000895808221878E-53</v>
      </c>
      <c r="IK124" s="86">
        <f t="shared" si="144"/>
        <v>4.2412981556069149E-52</v>
      </c>
      <c r="IL124" s="86">
        <f t="shared" si="144"/>
        <v>8.5148292838785399E-56</v>
      </c>
      <c r="IM124" s="86">
        <f t="shared" si="144"/>
        <v>4.5194905459657861E-61</v>
      </c>
      <c r="IN124" s="86">
        <f t="shared" si="144"/>
        <v>4.150511748323228E-60</v>
      </c>
      <c r="IO124" s="86">
        <f t="shared" si="144"/>
        <v>3.8781770297361215E-64</v>
      </c>
      <c r="IP124" s="86">
        <f t="shared" si="144"/>
        <v>1.4162742860810795E-64</v>
      </c>
      <c r="IQ124" s="86">
        <f t="shared" si="144"/>
        <v>3.4315148487800742E-63</v>
      </c>
      <c r="IR124" s="86">
        <f t="shared" si="144"/>
        <v>1.6672970863136374E-60</v>
      </c>
      <c r="IS124" s="86">
        <f t="shared" si="144"/>
        <v>5.267617592658706E-60</v>
      </c>
      <c r="IT124" s="86">
        <f t="shared" si="144"/>
        <v>4.322693406670175E-64</v>
      </c>
      <c r="IU124" s="86">
        <f t="shared" si="144"/>
        <v>5.3409398776587557E-75</v>
      </c>
      <c r="IV124" s="86">
        <f t="shared" si="144"/>
        <v>1.660774712541446E-38</v>
      </c>
      <c r="IW124" s="86">
        <f t="shared" si="144"/>
        <v>8.9511489151951919E-20</v>
      </c>
      <c r="IY124" s="86">
        <f t="shared" si="145"/>
        <v>1.3024920891522509E-7</v>
      </c>
      <c r="IZ124" s="86">
        <f t="shared" si="145"/>
        <v>2.5353950615454457E-6</v>
      </c>
      <c r="JA124" s="86">
        <f t="shared" si="145"/>
        <v>4.4898814164520381E-6</v>
      </c>
      <c r="JB124" s="86">
        <f t="shared" si="145"/>
        <v>9.7860220648489883E-7</v>
      </c>
      <c r="JC124" s="86">
        <f t="shared" si="145"/>
        <v>2.5071979842774081E-7</v>
      </c>
      <c r="JD124" s="86">
        <f t="shared" si="145"/>
        <v>6.7725027709090242E-7</v>
      </c>
      <c r="JE124" s="86">
        <f t="shared" si="145"/>
        <v>2.3590199093054085E-7</v>
      </c>
      <c r="JF124" s="86">
        <f t="shared" si="145"/>
        <v>5.3522554232451864E-7</v>
      </c>
      <c r="JG124" s="86">
        <f t="shared" si="145"/>
        <v>7.0089820416880179E-7</v>
      </c>
      <c r="JH124" s="86">
        <f t="shared" si="145"/>
        <v>2.1431539903525067E-7</v>
      </c>
      <c r="JI124" s="86">
        <f t="shared" si="145"/>
        <v>1.1015476582370138E-6</v>
      </c>
      <c r="JJ124" s="86">
        <f t="shared" si="145"/>
        <v>2.4313851599320887E-7</v>
      </c>
      <c r="JK124" s="86">
        <f t="shared" si="145"/>
        <v>4.0056697283492301E-9</v>
      </c>
      <c r="JL124" s="86">
        <f t="shared" si="145"/>
        <v>1.1199849137220744E-4</v>
      </c>
      <c r="JM124" s="86">
        <f t="shared" si="145"/>
        <v>9.0172847499357504E-4</v>
      </c>
    </row>
    <row r="125" spans="2:273" x14ac:dyDescent="0.25">
      <c r="B125" s="2">
        <v>98</v>
      </c>
      <c r="C125" s="37">
        <v>94.167000000000002</v>
      </c>
      <c r="D125" s="37">
        <v>98.216999999999999</v>
      </c>
      <c r="E125" s="37">
        <v>92.566999999999993</v>
      </c>
      <c r="F125" s="37">
        <v>91.367000000000004</v>
      </c>
      <c r="G125" s="37">
        <v>93.55</v>
      </c>
      <c r="H125" s="37">
        <v>91.082999999999998</v>
      </c>
      <c r="I125" s="37">
        <v>93.671999999999997</v>
      </c>
      <c r="J125" s="37">
        <v>95.793000000000006</v>
      </c>
      <c r="K125" s="37">
        <v>95.275999999999996</v>
      </c>
      <c r="L125" s="37">
        <v>96.69</v>
      </c>
      <c r="M125" s="37">
        <v>97.120999999999995</v>
      </c>
      <c r="N125" s="37">
        <v>100.70699999999999</v>
      </c>
      <c r="O125" s="37">
        <v>101.39700000000001</v>
      </c>
      <c r="P125" s="37">
        <v>106.70699999999999</v>
      </c>
      <c r="Q125" s="37">
        <v>103.43899999999999</v>
      </c>
      <c r="S125" s="4">
        <f t="shared" si="146"/>
        <v>95.376471374945424</v>
      </c>
      <c r="T125" s="4">
        <f t="shared" si="146"/>
        <v>95.590138878822628</v>
      </c>
      <c r="U125" s="4">
        <f t="shared" si="146"/>
        <v>94.068622277640983</v>
      </c>
      <c r="V125" s="4">
        <f t="shared" si="146"/>
        <v>92.229948779354203</v>
      </c>
      <c r="W125" s="4">
        <f t="shared" si="146"/>
        <v>93.830131455331767</v>
      </c>
      <c r="X125" s="4">
        <f t="shared" si="146"/>
        <v>91.969213407263055</v>
      </c>
      <c r="Y125" s="4">
        <f t="shared" si="146"/>
        <v>93.000730153402515</v>
      </c>
      <c r="Z125" s="4">
        <f t="shared" si="146"/>
        <v>93.764265528296676</v>
      </c>
      <c r="AA125" s="4">
        <f t="shared" si="146"/>
        <v>93.146663493201302</v>
      </c>
      <c r="AB125" s="4">
        <f t="shared" si="146"/>
        <v>96.030629314440887</v>
      </c>
      <c r="AC125" s="4">
        <f t="shared" si="146"/>
        <v>96.555738888268436</v>
      </c>
      <c r="AD125" s="4">
        <f t="shared" si="146"/>
        <v>98.569400375018944</v>
      </c>
      <c r="AE125" s="4">
        <f t="shared" si="146"/>
        <v>98.947660273651422</v>
      </c>
      <c r="AF125" s="4">
        <f t="shared" si="146"/>
        <v>102.66631733881606</v>
      </c>
      <c r="AG125" s="4">
        <f t="shared" si="146"/>
        <v>103.21563832429872</v>
      </c>
      <c r="AI125" s="4">
        <f t="shared" si="147"/>
        <v>-1.2094713749454229</v>
      </c>
      <c r="AJ125" s="4">
        <f t="shared" si="147"/>
        <v>2.6268611211773703</v>
      </c>
      <c r="AK125" s="4">
        <f t="shared" si="147"/>
        <v>-1.5016222776409904</v>
      </c>
      <c r="AL125" s="4">
        <f t="shared" si="147"/>
        <v>-0.86294877935419834</v>
      </c>
      <c r="AM125" s="4">
        <f t="shared" si="147"/>
        <v>-0.28013145533176953</v>
      </c>
      <c r="AN125" s="4">
        <f t="shared" si="147"/>
        <v>-0.88621340726305675</v>
      </c>
      <c r="AO125" s="4">
        <f t="shared" si="147"/>
        <v>0.67126984659748246</v>
      </c>
      <c r="AP125" s="4">
        <f t="shared" si="147"/>
        <v>2.0287344717033307</v>
      </c>
      <c r="AQ125" s="4">
        <f t="shared" si="147"/>
        <v>2.129336506798694</v>
      </c>
      <c r="AR125" s="4">
        <f t="shared" si="147"/>
        <v>0.65937068555911083</v>
      </c>
      <c r="AS125" s="4">
        <f t="shared" si="147"/>
        <v>0.56526111173155869</v>
      </c>
      <c r="AT125" s="4">
        <f t="shared" si="147"/>
        <v>2.1375996249810498</v>
      </c>
      <c r="AU125" s="4">
        <f t="shared" si="147"/>
        <v>2.4493397263485832</v>
      </c>
      <c r="AV125" s="4">
        <f t="shared" si="147"/>
        <v>4.0406826611839364</v>
      </c>
      <c r="AW125" s="4">
        <f t="shared" si="147"/>
        <v>0.22336167570126975</v>
      </c>
      <c r="AY125" s="2">
        <f t="shared" si="139"/>
        <v>95.376471374929721</v>
      </c>
      <c r="AZ125" s="2">
        <f t="shared" si="139"/>
        <v>95.590003890525665</v>
      </c>
      <c r="BA125" s="2">
        <f t="shared" si="139"/>
        <v>94.067691736817224</v>
      </c>
      <c r="BB125" s="2">
        <f t="shared" si="139"/>
        <v>92.229659188669274</v>
      </c>
      <c r="BC125" s="2">
        <f t="shared" si="139"/>
        <v>93.830004974252219</v>
      </c>
      <c r="BD125" s="2">
        <f t="shared" si="139"/>
        <v>91.968771395987645</v>
      </c>
      <c r="BE125" s="2">
        <f t="shared" si="139"/>
        <v>93.0005523161296</v>
      </c>
      <c r="BF125" s="2">
        <f t="shared" si="139"/>
        <v>93.763808858661179</v>
      </c>
      <c r="BG125" s="2">
        <f t="shared" si="139"/>
        <v>93.14598253410648</v>
      </c>
      <c r="BH125" s="2">
        <f t="shared" si="139"/>
        <v>96.030345214157791</v>
      </c>
      <c r="BI125" s="2">
        <f t="shared" si="139"/>
        <v>96.554489096280832</v>
      </c>
      <c r="BJ125" s="2">
        <f t="shared" si="139"/>
        <v>98.569109583567283</v>
      </c>
      <c r="BK125" s="2">
        <f t="shared" si="139"/>
        <v>98.947652045820732</v>
      </c>
      <c r="BL125" s="2">
        <f t="shared" si="139"/>
        <v>102.58722527102442</v>
      </c>
      <c r="BM125" s="2">
        <f t="shared" si="139"/>
        <v>102.51665570063395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94.167000000000002</v>
      </c>
      <c r="CF125" s="2">
        <f t="shared" si="140"/>
        <v>98.216999999999999</v>
      </c>
      <c r="CG125" s="2">
        <f t="shared" si="140"/>
        <v>92.566999999999993</v>
      </c>
      <c r="CH125" s="2">
        <f t="shared" si="140"/>
        <v>91.367000000000004</v>
      </c>
      <c r="CI125" s="2">
        <f t="shared" si="140"/>
        <v>93.55</v>
      </c>
      <c r="CJ125" s="2">
        <f t="shared" si="140"/>
        <v>91.082999999999998</v>
      </c>
      <c r="CK125" s="2">
        <f t="shared" si="140"/>
        <v>93.671999999999997</v>
      </c>
      <c r="CL125" s="2">
        <f t="shared" si="140"/>
        <v>95.793000000000006</v>
      </c>
      <c r="CM125" s="2">
        <f t="shared" si="140"/>
        <v>95.275999999999996</v>
      </c>
      <c r="CN125" s="2">
        <f t="shared" si="140"/>
        <v>96.69</v>
      </c>
      <c r="CO125" s="2">
        <f t="shared" si="140"/>
        <v>97.120999999999995</v>
      </c>
      <c r="CP125" s="2">
        <f t="shared" si="140"/>
        <v>100.70699999999999</v>
      </c>
      <c r="CQ125" s="2">
        <f t="shared" si="140"/>
        <v>101.39700000000001</v>
      </c>
      <c r="CR125" s="2">
        <f t="shared" si="140"/>
        <v>106.70699999999999</v>
      </c>
      <c r="CS125" s="2">
        <f t="shared" si="140"/>
        <v>103.43899999999999</v>
      </c>
      <c r="CU125" s="2">
        <f t="shared" si="110"/>
        <v>94.167000000000002</v>
      </c>
      <c r="CV125" s="2">
        <f t="shared" si="111"/>
        <v>98.216999999999999</v>
      </c>
      <c r="CW125" s="2">
        <f t="shared" si="112"/>
        <v>92.566999999999993</v>
      </c>
      <c r="CX125" s="2">
        <f t="shared" si="113"/>
        <v>91.367000000000004</v>
      </c>
      <c r="CY125" s="2">
        <f t="shared" si="114"/>
        <v>93.55</v>
      </c>
      <c r="CZ125" s="2">
        <f t="shared" si="115"/>
        <v>91.082999999999998</v>
      </c>
      <c r="DA125" s="2">
        <f t="shared" si="116"/>
        <v>93.671999999999997</v>
      </c>
      <c r="DB125" s="2">
        <f t="shared" si="117"/>
        <v>95.793000000000006</v>
      </c>
      <c r="DC125" s="2">
        <f t="shared" si="118"/>
        <v>95.275999999999996</v>
      </c>
      <c r="DD125" s="2">
        <f t="shared" si="119"/>
        <v>96.69</v>
      </c>
      <c r="DE125" s="2">
        <f t="shared" si="120"/>
        <v>97.120999999999995</v>
      </c>
      <c r="DF125" s="2">
        <f t="shared" si="121"/>
        <v>100.70699999999999</v>
      </c>
      <c r="DG125" s="2">
        <f t="shared" si="122"/>
        <v>101.39700000000001</v>
      </c>
      <c r="DH125" s="2">
        <f t="shared" si="123"/>
        <v>106.70699999999999</v>
      </c>
      <c r="DI125" s="2">
        <f t="shared" si="124"/>
        <v>103.43899999999999</v>
      </c>
      <c r="DK125" s="2">
        <f t="shared" si="148"/>
        <v>116.34244737335834</v>
      </c>
      <c r="DL125" s="2">
        <f t="shared" si="148"/>
        <v>125.20807894736841</v>
      </c>
      <c r="DM125" s="2">
        <f t="shared" si="148"/>
        <v>111.26095076047709</v>
      </c>
      <c r="DN125" s="2">
        <f t="shared" si="148"/>
        <v>124.77411282051281</v>
      </c>
      <c r="DO125" s="2">
        <f t="shared" si="148"/>
        <v>126.45783400809717</v>
      </c>
      <c r="DP125" s="2">
        <f t="shared" si="148"/>
        <v>118.40775675675678</v>
      </c>
      <c r="DQ125" s="2">
        <f t="shared" si="148"/>
        <v>114.88275960170695</v>
      </c>
      <c r="DR125" s="2">
        <f t="shared" si="148"/>
        <v>115.15428571428571</v>
      </c>
      <c r="DS125" s="2">
        <f t="shared" si="148"/>
        <v>119.13996756756757</v>
      </c>
      <c r="DT125" s="2">
        <f t="shared" si="148"/>
        <v>118.58232170742173</v>
      </c>
      <c r="DU125" s="2">
        <f t="shared" si="148"/>
        <v>120.68576186186186</v>
      </c>
      <c r="DV125" s="2">
        <f t="shared" si="148"/>
        <v>127.01188833570414</v>
      </c>
      <c r="DW125" s="2">
        <f t="shared" si="148"/>
        <v>130.99349243697475</v>
      </c>
      <c r="DX125" s="2">
        <f t="shared" si="148"/>
        <v>131.39142602495542</v>
      </c>
      <c r="DY125" s="2">
        <f t="shared" si="148"/>
        <v>122.74010098522166</v>
      </c>
      <c r="EA125" s="2">
        <f t="shared" si="152"/>
        <v>95.272598530400614</v>
      </c>
      <c r="EB125" s="2">
        <f t="shared" si="152"/>
        <v>95.418126131711418</v>
      </c>
      <c r="EC125" s="2">
        <f t="shared" si="152"/>
        <v>93.97633873846911</v>
      </c>
      <c r="ED125" s="2">
        <f t="shared" si="152"/>
        <v>92.04861346112979</v>
      </c>
      <c r="EE125" s="2">
        <f t="shared" si="151"/>
        <v>93.649042493903352</v>
      </c>
      <c r="EF125" s="2">
        <f t="shared" si="151"/>
        <v>91.824713133846217</v>
      </c>
      <c r="EG125" s="2">
        <f t="shared" si="151"/>
        <v>92.874624386713947</v>
      </c>
      <c r="EH125" s="2">
        <f t="shared" si="151"/>
        <v>93.634853882748033</v>
      </c>
      <c r="EI125" s="2">
        <f t="shared" si="151"/>
        <v>92.988875007010293</v>
      </c>
      <c r="EJ125" s="2">
        <f t="shared" si="151"/>
        <v>95.89503726790079</v>
      </c>
      <c r="EK125" s="2">
        <f t="shared" si="151"/>
        <v>96.415063151234293</v>
      </c>
      <c r="EL125" s="2">
        <f t="shared" si="151"/>
        <v>98.408152196251507</v>
      </c>
      <c r="EM125" s="2">
        <f t="shared" si="135"/>
        <v>98.734198340874826</v>
      </c>
      <c r="EN125" s="2">
        <f t="shared" si="135"/>
        <v>102.40275234372567</v>
      </c>
      <c r="EO125" s="2">
        <f t="shared" si="135"/>
        <v>102.37178625203529</v>
      </c>
      <c r="EQ125" s="2">
        <f t="shared" si="149"/>
        <v>95.257633830291198</v>
      </c>
      <c r="ER125" s="2">
        <f t="shared" si="149"/>
        <v>95.412283261262701</v>
      </c>
      <c r="ES125" s="2">
        <f t="shared" si="149"/>
        <v>93.992700674460437</v>
      </c>
      <c r="ET125" s="2">
        <f t="shared" si="149"/>
        <v>92.122991715799131</v>
      </c>
      <c r="EU125" s="2">
        <f t="shared" si="149"/>
        <v>93.708470659418452</v>
      </c>
      <c r="EV125" s="2">
        <f t="shared" si="149"/>
        <v>91.855678446568206</v>
      </c>
      <c r="EW125" s="2">
        <f t="shared" si="149"/>
        <v>92.918999810647605</v>
      </c>
      <c r="EX125" s="2">
        <f t="shared" si="149"/>
        <v>93.686780492188035</v>
      </c>
      <c r="EY125" s="2">
        <f t="shared" si="149"/>
        <v>93.013249366931618</v>
      </c>
      <c r="EZ125" s="2">
        <f t="shared" si="149"/>
        <v>95.906054093211182</v>
      </c>
      <c r="FA125" s="2">
        <f t="shared" si="149"/>
        <v>96.423780820310157</v>
      </c>
      <c r="FB125" s="2">
        <f t="shared" si="149"/>
        <v>98.389015173934865</v>
      </c>
      <c r="FC125" s="2">
        <f t="shared" si="149"/>
        <v>98.660759150977924</v>
      </c>
      <c r="FD125" s="2">
        <f t="shared" si="149"/>
        <v>102.19095906795799</v>
      </c>
      <c r="FE125" s="2">
        <f t="shared" si="149"/>
        <v>102.3442860094578</v>
      </c>
      <c r="FG125" s="2">
        <f t="shared" si="150"/>
        <v>0.99506102728440049</v>
      </c>
      <c r="FH125" s="2">
        <f t="shared" si="150"/>
        <v>0.99422632200721139</v>
      </c>
      <c r="FI125" s="2">
        <f t="shared" si="150"/>
        <v>0.99473742897692163</v>
      </c>
      <c r="FJ125" s="2">
        <f t="shared" si="150"/>
        <v>0.99451494126935802</v>
      </c>
      <c r="FK125" s="2">
        <f t="shared" si="150"/>
        <v>0.99451928573501369</v>
      </c>
      <c r="FL125" s="2">
        <f t="shared" si="150"/>
        <v>0.99460461161828873</v>
      </c>
      <c r="FM125" s="2">
        <f t="shared" si="150"/>
        <v>0.99431694999225739</v>
      </c>
      <c r="FN125" s="2">
        <f t="shared" si="150"/>
        <v>0.99405474088234613</v>
      </c>
      <c r="FO125" s="2">
        <f t="shared" si="150"/>
        <v>0.9940132197255015</v>
      </c>
      <c r="FP125" s="2">
        <f t="shared" si="150"/>
        <v>0.99404722887715358</v>
      </c>
      <c r="FQ125" s="2">
        <f t="shared" si="150"/>
        <v>0.99426321529626016</v>
      </c>
      <c r="FR125" s="2">
        <f t="shared" si="150"/>
        <v>0.99436047769190161</v>
      </c>
      <c r="FS125" s="2">
        <f t="shared" si="150"/>
        <v>0.99334804456600168</v>
      </c>
      <c r="FT125" s="2">
        <f t="shared" si="150"/>
        <v>0.99354666650593559</v>
      </c>
      <c r="FU125" s="2">
        <f t="shared" si="150"/>
        <v>0.99287408357677953</v>
      </c>
      <c r="FW125" s="2">
        <f t="shared" si="141"/>
        <v>1.2734236346945439E-2</v>
      </c>
      <c r="FX125" s="2">
        <f t="shared" si="141"/>
        <v>2.0509810164014115E-2</v>
      </c>
      <c r="FY125" s="2">
        <f t="shared" si="141"/>
        <v>2.3927484873436787E-2</v>
      </c>
      <c r="FZ125" s="2">
        <f t="shared" si="141"/>
        <v>2.0764692187853394E-2</v>
      </c>
      <c r="GA125" s="2">
        <f t="shared" si="141"/>
        <v>1.9298402872209592E-2</v>
      </c>
      <c r="GB125" s="2">
        <f t="shared" si="141"/>
        <v>2.0423414855659478E-2</v>
      </c>
      <c r="GC125" s="2">
        <f t="shared" si="141"/>
        <v>1.9258326702625974E-2</v>
      </c>
      <c r="GD125" s="2">
        <f t="shared" si="141"/>
        <v>1.9573348249309105E-2</v>
      </c>
      <c r="GE125" s="2">
        <f t="shared" si="141"/>
        <v>2.2428568373685041E-2</v>
      </c>
      <c r="GF125" s="2">
        <f t="shared" si="141"/>
        <v>2.3213092921634936E-2</v>
      </c>
      <c r="GG125" s="2">
        <f t="shared" si="141"/>
        <v>2.1814539261210228E-2</v>
      </c>
      <c r="GH125" s="2">
        <f t="shared" si="141"/>
        <v>1.8499259277644672E-2</v>
      </c>
      <c r="GI125" s="2">
        <f t="shared" si="141"/>
        <v>1.5437012788250729E-2</v>
      </c>
      <c r="GJ125" s="2">
        <f t="shared" si="141"/>
        <v>1.2279197757306442E-2</v>
      </c>
      <c r="GK125" s="2">
        <f t="shared" si="141"/>
        <v>9.9439076258250464E-3</v>
      </c>
      <c r="GM125" s="86">
        <f t="shared" si="142"/>
        <v>4.3505432230379782E-34</v>
      </c>
      <c r="GN125" s="86">
        <f t="shared" si="142"/>
        <v>1.8180252953883151E-53</v>
      </c>
      <c r="GO125" s="86">
        <f t="shared" si="142"/>
        <v>9.4439836856955824E-58</v>
      </c>
      <c r="GP125" s="86">
        <f t="shared" si="142"/>
        <v>2.1829924534315638E-74</v>
      </c>
      <c r="GQ125" s="86">
        <f t="shared" si="142"/>
        <v>1.7711408335234958E-104</v>
      </c>
      <c r="GR125" s="86">
        <f t="shared" si="142"/>
        <v>3.8554610089585688E-83</v>
      </c>
      <c r="GS125" s="86">
        <f t="shared" si="142"/>
        <v>5.4144741522388457E-69</v>
      </c>
      <c r="GT125" s="86">
        <f t="shared" si="142"/>
        <v>1.7080916969417502E-52</v>
      </c>
      <c r="GU125" s="86">
        <f t="shared" si="142"/>
        <v>4.046977171820995E-55</v>
      </c>
      <c r="GV125" s="86">
        <f t="shared" si="142"/>
        <v>9.3415315316552496E-72</v>
      </c>
      <c r="GW125" s="86">
        <f t="shared" si="142"/>
        <v>5.222833057882107E-69</v>
      </c>
      <c r="GX125" s="86">
        <f t="shared" si="142"/>
        <v>1.927519083108408E-82</v>
      </c>
      <c r="GY125" s="86">
        <f t="shared" si="142"/>
        <v>1.2247153037992332E-57</v>
      </c>
      <c r="GZ125" s="86">
        <f t="shared" si="142"/>
        <v>8.6033162576380057E-36</v>
      </c>
      <c r="HA125" s="86">
        <f t="shared" si="142"/>
        <v>2.6463761419000854E-99</v>
      </c>
      <c r="HC125" s="86">
        <f t="shared" si="153"/>
        <v>3.2059168978051566E-12</v>
      </c>
      <c r="HD125" s="86">
        <f t="shared" si="153"/>
        <v>4.0373766650346737E-16</v>
      </c>
      <c r="HE125" s="86">
        <f t="shared" si="153"/>
        <v>2.78028673857544E-22</v>
      </c>
      <c r="HF125" s="86">
        <f t="shared" si="153"/>
        <v>2.0758064769076206E-22</v>
      </c>
      <c r="HG125" s="86">
        <f t="shared" si="153"/>
        <v>2.5300083304375698E-38</v>
      </c>
      <c r="HH125" s="86">
        <f t="shared" si="153"/>
        <v>9.339808904644326E-26</v>
      </c>
      <c r="HI125" s="86">
        <f t="shared" si="138"/>
        <v>1.0888967256940461E-21</v>
      </c>
      <c r="HJ125" s="86">
        <f t="shared" si="138"/>
        <v>2.6243534495180087E-19</v>
      </c>
      <c r="HK125" s="86">
        <f t="shared" si="138"/>
        <v>6.3272913470103511E-38</v>
      </c>
      <c r="HL125" s="86">
        <f t="shared" si="138"/>
        <v>7.2937449122734649E-20</v>
      </c>
      <c r="HM125" s="86">
        <f t="shared" si="138"/>
        <v>2.0141948762811738E-24</v>
      </c>
      <c r="HN125" s="86">
        <f t="shared" si="138"/>
        <v>2.5670836008145784E-23</v>
      </c>
      <c r="HO125" s="86">
        <f t="shared" si="138"/>
        <v>2.5942814238698675E-16</v>
      </c>
      <c r="HP125" s="86">
        <f t="shared" si="138"/>
        <v>1.217242158686204E-12</v>
      </c>
      <c r="HQ125" s="86">
        <f t="shared" si="138"/>
        <v>1.8411658690063527E-30</v>
      </c>
      <c r="HS125" s="86">
        <f t="shared" si="143"/>
        <v>5.150731656202996E-7</v>
      </c>
      <c r="HT125" s="86">
        <f t="shared" si="143"/>
        <v>9.9258590906449925E-6</v>
      </c>
      <c r="HU125" s="86">
        <f t="shared" si="143"/>
        <v>1.7591260401687238E-5</v>
      </c>
      <c r="HV125" s="86">
        <f t="shared" si="143"/>
        <v>4.1728092238172659E-6</v>
      </c>
      <c r="HW125" s="86">
        <f t="shared" si="143"/>
        <v>1.2004992565174645E-6</v>
      </c>
      <c r="HX125" s="86">
        <f t="shared" si="143"/>
        <v>3.097078226273742E-6</v>
      </c>
      <c r="HY125" s="86">
        <f t="shared" si="143"/>
        <v>1.1773649681801338E-6</v>
      </c>
      <c r="HZ125" s="86">
        <f t="shared" si="143"/>
        <v>2.5797449714177209E-6</v>
      </c>
      <c r="IA125" s="86">
        <f t="shared" si="143"/>
        <v>3.4508162827176267E-6</v>
      </c>
      <c r="IB125" s="86">
        <f t="shared" si="143"/>
        <v>1.1073830645990805E-6</v>
      </c>
      <c r="IC125" s="86">
        <f t="shared" si="143"/>
        <v>5.016270419603766E-6</v>
      </c>
      <c r="ID125" s="86">
        <f t="shared" si="143"/>
        <v>1.1918200438592973E-6</v>
      </c>
      <c r="IE125" s="86">
        <f t="shared" si="143"/>
        <v>2.5964406079214369E-8</v>
      </c>
      <c r="IF125" s="86">
        <f t="shared" si="143"/>
        <v>2.3403505788230979E-4</v>
      </c>
      <c r="IG125" s="86">
        <f t="shared" si="143"/>
        <v>1.5202993868451858E-3</v>
      </c>
      <c r="II125" s="86">
        <f t="shared" si="144"/>
        <v>1.3914761699479935E-52</v>
      </c>
      <c r="IJ125" s="86">
        <f t="shared" si="144"/>
        <v>2.9125059640747218E-51</v>
      </c>
      <c r="IK125" s="86">
        <f t="shared" si="144"/>
        <v>1.0875278394212359E-49</v>
      </c>
      <c r="IL125" s="86">
        <f t="shared" si="144"/>
        <v>2.6395047424934562E-53</v>
      </c>
      <c r="IM125" s="86">
        <f t="shared" si="144"/>
        <v>2.1811531291644728E-58</v>
      </c>
      <c r="IN125" s="86">
        <f t="shared" si="144"/>
        <v>1.9783580373177118E-57</v>
      </c>
      <c r="IO125" s="86">
        <f t="shared" si="144"/>
        <v>2.5654092465357974E-61</v>
      </c>
      <c r="IP125" s="86">
        <f t="shared" si="144"/>
        <v>1.0069541849733736E-61</v>
      </c>
      <c r="IQ125" s="86">
        <f t="shared" si="144"/>
        <v>2.6531454842037384E-60</v>
      </c>
      <c r="IR125" s="86">
        <f t="shared" si="144"/>
        <v>1.0217432170657267E-57</v>
      </c>
      <c r="IS125" s="86">
        <f t="shared" si="144"/>
        <v>2.7588761107451907E-57</v>
      </c>
      <c r="IT125" s="86">
        <f t="shared" si="144"/>
        <v>2.6671830587881069E-61</v>
      </c>
      <c r="IU125" s="86">
        <f t="shared" si="144"/>
        <v>7.3241574001333393E-72</v>
      </c>
      <c r="IV125" s="86">
        <f t="shared" si="144"/>
        <v>5.2168355954623884E-37</v>
      </c>
      <c r="IW125" s="86">
        <f t="shared" si="144"/>
        <v>4.5639860357447776E-19</v>
      </c>
      <c r="IY125" s="86">
        <f t="shared" si="145"/>
        <v>5.150763715371974E-7</v>
      </c>
      <c r="IZ125" s="86">
        <f t="shared" si="145"/>
        <v>9.9258590910487307E-6</v>
      </c>
      <c r="JA125" s="86">
        <f t="shared" si="145"/>
        <v>1.7591260401687238E-5</v>
      </c>
      <c r="JB125" s="86">
        <f t="shared" si="145"/>
        <v>4.1728092238172659E-6</v>
      </c>
      <c r="JC125" s="86">
        <f t="shared" si="145"/>
        <v>1.2004992565174645E-6</v>
      </c>
      <c r="JD125" s="86">
        <f t="shared" si="145"/>
        <v>3.097078226273742E-6</v>
      </c>
      <c r="JE125" s="86">
        <f t="shared" si="145"/>
        <v>1.1773649681801348E-6</v>
      </c>
      <c r="JF125" s="86">
        <f t="shared" si="145"/>
        <v>2.5797449714179835E-6</v>
      </c>
      <c r="JG125" s="86">
        <f t="shared" si="145"/>
        <v>3.4508162827176267E-6</v>
      </c>
      <c r="JH125" s="86">
        <f t="shared" si="145"/>
        <v>1.1073830645991534E-6</v>
      </c>
      <c r="JI125" s="86">
        <f t="shared" si="145"/>
        <v>5.016270419603766E-6</v>
      </c>
      <c r="JJ125" s="86">
        <f t="shared" si="145"/>
        <v>1.1918200438592973E-6</v>
      </c>
      <c r="JK125" s="86">
        <f t="shared" si="145"/>
        <v>2.5964406338642512E-8</v>
      </c>
      <c r="JL125" s="86">
        <f t="shared" si="145"/>
        <v>2.3403505909955194E-4</v>
      </c>
      <c r="JM125" s="86">
        <f t="shared" si="145"/>
        <v>1.5202993868451862E-3</v>
      </c>
    </row>
    <row r="126" spans="2:273" x14ac:dyDescent="0.25">
      <c r="B126" s="2">
        <v>99</v>
      </c>
      <c r="C126" s="37">
        <v>95.016999999999996</v>
      </c>
      <c r="D126" s="37">
        <v>97.2</v>
      </c>
      <c r="E126" s="37">
        <v>96</v>
      </c>
      <c r="F126" s="37">
        <v>93.016999999999996</v>
      </c>
      <c r="G126" s="37">
        <v>95.6</v>
      </c>
      <c r="H126" s="37">
        <v>92.716999999999999</v>
      </c>
      <c r="I126" s="37">
        <v>92.69</v>
      </c>
      <c r="J126" s="37">
        <v>95.19</v>
      </c>
      <c r="K126" s="37">
        <v>92.344999999999999</v>
      </c>
      <c r="L126" s="37">
        <v>97.534000000000006</v>
      </c>
      <c r="M126" s="37">
        <v>98.5</v>
      </c>
      <c r="N126" s="37">
        <v>99.241</v>
      </c>
      <c r="O126" s="37">
        <v>99.069000000000003</v>
      </c>
      <c r="P126" s="37">
        <v>105.53400000000001</v>
      </c>
      <c r="Q126" s="37">
        <v>104.57899999999999</v>
      </c>
      <c r="S126" s="4">
        <f t="shared" si="146"/>
        <v>95.275617498810149</v>
      </c>
      <c r="T126" s="4">
        <f t="shared" si="146"/>
        <v>95.487983746059342</v>
      </c>
      <c r="U126" s="4">
        <f t="shared" si="146"/>
        <v>93.998199049225477</v>
      </c>
      <c r="V126" s="4">
        <f t="shared" si="146"/>
        <v>92.192855098897084</v>
      </c>
      <c r="W126" s="4">
        <f t="shared" si="146"/>
        <v>93.76694414651449</v>
      </c>
      <c r="X126" s="4">
        <f t="shared" si="146"/>
        <v>91.907262289214557</v>
      </c>
      <c r="Y126" s="4">
        <f t="shared" si="146"/>
        <v>92.952044400277103</v>
      </c>
      <c r="Z126" s="4">
        <f t="shared" si="146"/>
        <v>93.690966359380397</v>
      </c>
      <c r="AA126" s="4">
        <f t="shared" si="146"/>
        <v>93.103980235617868</v>
      </c>
      <c r="AB126" s="4">
        <f t="shared" si="146"/>
        <v>96.003448957764121</v>
      </c>
      <c r="AC126" s="4">
        <f t="shared" si="146"/>
        <v>96.480987759407739</v>
      </c>
      <c r="AD126" s="4">
        <f t="shared" si="146"/>
        <v>98.460638218242423</v>
      </c>
      <c r="AE126" s="4">
        <f t="shared" si="146"/>
        <v>98.831649504856259</v>
      </c>
      <c r="AF126" s="4">
        <f t="shared" si="146"/>
        <v>102.57057670092541</v>
      </c>
      <c r="AG126" s="4">
        <f t="shared" si="146"/>
        <v>103.47232999203459</v>
      </c>
      <c r="AI126" s="4">
        <f t="shared" si="147"/>
        <v>-0.25861749881015328</v>
      </c>
      <c r="AJ126" s="4">
        <f t="shared" si="147"/>
        <v>1.7120162539406607</v>
      </c>
      <c r="AK126" s="4">
        <f t="shared" si="147"/>
        <v>2.0018009507745234</v>
      </c>
      <c r="AL126" s="4">
        <f t="shared" si="147"/>
        <v>0.82414490110291183</v>
      </c>
      <c r="AM126" s="4">
        <f t="shared" si="147"/>
        <v>1.8330558534855044</v>
      </c>
      <c r="AN126" s="4">
        <f t="shared" si="147"/>
        <v>0.80973771078544132</v>
      </c>
      <c r="AO126" s="4">
        <f t="shared" si="147"/>
        <v>-0.26204440027710518</v>
      </c>
      <c r="AP126" s="4">
        <f t="shared" si="147"/>
        <v>1.4990336406196008</v>
      </c>
      <c r="AQ126" s="4">
        <f t="shared" si="147"/>
        <v>-0.75898023561786943</v>
      </c>
      <c r="AR126" s="4">
        <f t="shared" si="147"/>
        <v>1.530551042235885</v>
      </c>
      <c r="AS126" s="4">
        <f t="shared" si="147"/>
        <v>2.0190122405922608</v>
      </c>
      <c r="AT126" s="4">
        <f t="shared" si="147"/>
        <v>0.78036178175757698</v>
      </c>
      <c r="AU126" s="4">
        <f t="shared" si="147"/>
        <v>0.23735049514374396</v>
      </c>
      <c r="AV126" s="4">
        <f t="shared" si="147"/>
        <v>2.9634232990745915</v>
      </c>
      <c r="AW126" s="4">
        <f t="shared" si="147"/>
        <v>1.1066700079654055</v>
      </c>
      <c r="AY126" s="2">
        <f t="shared" si="139"/>
        <v>95.275617498809723</v>
      </c>
      <c r="AZ126" s="2">
        <f t="shared" si="139"/>
        <v>95.487524392237418</v>
      </c>
      <c r="BA126" s="2">
        <f t="shared" si="139"/>
        <v>93.995052931199012</v>
      </c>
      <c r="BB126" s="2">
        <f t="shared" si="139"/>
        <v>92.191785236816798</v>
      </c>
      <c r="BC126" s="2">
        <f t="shared" si="139"/>
        <v>93.766421449354922</v>
      </c>
      <c r="BD126" s="2">
        <f t="shared" si="139"/>
        <v>91.905523820633604</v>
      </c>
      <c r="BE126" s="2">
        <f t="shared" si="139"/>
        <v>92.951282894136412</v>
      </c>
      <c r="BF126" s="2">
        <f t="shared" si="139"/>
        <v>93.689084621795942</v>
      </c>
      <c r="BG126" s="2">
        <f t="shared" si="139"/>
        <v>93.101133790692316</v>
      </c>
      <c r="BH126" s="2">
        <f t="shared" si="139"/>
        <v>96.002195193008035</v>
      </c>
      <c r="BI126" s="2">
        <f t="shared" si="139"/>
        <v>96.476117772430882</v>
      </c>
      <c r="BJ126" s="2">
        <f t="shared" si="139"/>
        <v>98.45941214007189</v>
      </c>
      <c r="BK126" s="2">
        <f t="shared" si="139"/>
        <v>98.831603745771375</v>
      </c>
      <c r="BL126" s="2">
        <f t="shared" si="139"/>
        <v>102.41760705223285</v>
      </c>
      <c r="BM126" s="2">
        <f t="shared" si="139"/>
        <v>102.36447655882226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95.016999999999996</v>
      </c>
      <c r="CF126" s="2">
        <f t="shared" si="140"/>
        <v>97.2</v>
      </c>
      <c r="CG126" s="2">
        <f t="shared" si="140"/>
        <v>96</v>
      </c>
      <c r="CH126" s="2">
        <f t="shared" si="140"/>
        <v>93.016999999999996</v>
      </c>
      <c r="CI126" s="2">
        <f t="shared" si="140"/>
        <v>95.6</v>
      </c>
      <c r="CJ126" s="2">
        <f t="shared" si="140"/>
        <v>92.716999999999999</v>
      </c>
      <c r="CK126" s="2">
        <f t="shared" si="140"/>
        <v>92.69</v>
      </c>
      <c r="CL126" s="2">
        <f t="shared" si="140"/>
        <v>95.19</v>
      </c>
      <c r="CM126" s="2">
        <f t="shared" si="140"/>
        <v>92.344999999999999</v>
      </c>
      <c r="CN126" s="2">
        <f t="shared" si="140"/>
        <v>97.534000000000006</v>
      </c>
      <c r="CO126" s="2">
        <f t="shared" si="140"/>
        <v>98.5</v>
      </c>
      <c r="CP126" s="2">
        <f t="shared" si="140"/>
        <v>99.241</v>
      </c>
      <c r="CQ126" s="2">
        <f t="shared" si="140"/>
        <v>99.069000000000003</v>
      </c>
      <c r="CR126" s="2">
        <f t="shared" si="140"/>
        <v>105.53400000000001</v>
      </c>
      <c r="CS126" s="2">
        <f t="shared" si="140"/>
        <v>104.57899999999999</v>
      </c>
      <c r="CU126" s="2">
        <f t="shared" si="110"/>
        <v>95.016999999999996</v>
      </c>
      <c r="CV126" s="2">
        <f t="shared" si="111"/>
        <v>97.2</v>
      </c>
      <c r="CW126" s="2">
        <f t="shared" si="112"/>
        <v>96</v>
      </c>
      <c r="CX126" s="2">
        <f t="shared" si="113"/>
        <v>93.016999999999996</v>
      </c>
      <c r="CY126" s="2">
        <f t="shared" si="114"/>
        <v>95.6</v>
      </c>
      <c r="CZ126" s="2">
        <f t="shared" si="115"/>
        <v>92.716999999999999</v>
      </c>
      <c r="DA126" s="2">
        <f t="shared" si="116"/>
        <v>92.69</v>
      </c>
      <c r="DB126" s="2">
        <f t="shared" si="117"/>
        <v>95.19</v>
      </c>
      <c r="DC126" s="2">
        <f t="shared" si="118"/>
        <v>92.344999999999999</v>
      </c>
      <c r="DD126" s="2">
        <f t="shared" si="119"/>
        <v>97.534000000000006</v>
      </c>
      <c r="DE126" s="2">
        <f t="shared" si="120"/>
        <v>98.5</v>
      </c>
      <c r="DF126" s="2">
        <f t="shared" si="121"/>
        <v>99.241</v>
      </c>
      <c r="DG126" s="2">
        <f t="shared" si="122"/>
        <v>99.069000000000003</v>
      </c>
      <c r="DH126" s="2">
        <f t="shared" si="123"/>
        <v>105.53400000000001</v>
      </c>
      <c r="DI126" s="2">
        <f t="shared" si="124"/>
        <v>104.57899999999999</v>
      </c>
      <c r="DK126" s="2">
        <f t="shared" si="148"/>
        <v>116.5261250469043</v>
      </c>
      <c r="DL126" s="2">
        <f t="shared" si="148"/>
        <v>125.4954234234234</v>
      </c>
      <c r="DM126" s="2">
        <f t="shared" si="148"/>
        <v>111.39706466790679</v>
      </c>
      <c r="DN126" s="2">
        <f t="shared" si="148"/>
        <v>125.08179581646424</v>
      </c>
      <c r="DO126" s="2">
        <f t="shared" si="148"/>
        <v>126.76180566801619</v>
      </c>
      <c r="DP126" s="2">
        <f t="shared" si="148"/>
        <v>118.62813513513517</v>
      </c>
      <c r="DQ126" s="2">
        <f t="shared" si="148"/>
        <v>115.06028828828826</v>
      </c>
      <c r="DR126" s="2">
        <f t="shared" si="148"/>
        <v>115.32397142857143</v>
      </c>
      <c r="DS126" s="2">
        <f t="shared" si="148"/>
        <v>119.37285148005148</v>
      </c>
      <c r="DT126" s="2">
        <f t="shared" si="148"/>
        <v>118.76206353496354</v>
      </c>
      <c r="DU126" s="2">
        <f t="shared" si="148"/>
        <v>120.90157447447447</v>
      </c>
      <c r="DV126" s="2">
        <f t="shared" si="148"/>
        <v>127.27893693693696</v>
      </c>
      <c r="DW126" s="2">
        <f t="shared" si="148"/>
        <v>131.29978151260502</v>
      </c>
      <c r="DX126" s="2">
        <f t="shared" si="148"/>
        <v>131.68667268270943</v>
      </c>
      <c r="DY126" s="2">
        <f t="shared" si="148"/>
        <v>122.9546896551724</v>
      </c>
      <c r="EA126" s="2">
        <f t="shared" si="152"/>
        <v>95.179593735686495</v>
      </c>
      <c r="EB126" s="2">
        <f t="shared" si="152"/>
        <v>95.328706850662172</v>
      </c>
      <c r="EC126" s="2">
        <f t="shared" si="152"/>
        <v>93.910969076352444</v>
      </c>
      <c r="ED126" s="2">
        <f t="shared" si="152"/>
        <v>92.025442215327089</v>
      </c>
      <c r="EE126" s="2">
        <f t="shared" si="151"/>
        <v>93.600135776789585</v>
      </c>
      <c r="EF126" s="2">
        <f t="shared" si="151"/>
        <v>91.772968249245551</v>
      </c>
      <c r="EG126" s="2">
        <f t="shared" si="151"/>
        <v>92.835444402634053</v>
      </c>
      <c r="EH126" s="2">
        <f t="shared" si="151"/>
        <v>93.570324471806373</v>
      </c>
      <c r="EI126" s="2">
        <f t="shared" si="151"/>
        <v>92.956920924233103</v>
      </c>
      <c r="EJ126" s="2">
        <f t="shared" si="151"/>
        <v>95.877848976358678</v>
      </c>
      <c r="EK126" s="2">
        <f t="shared" si="151"/>
        <v>96.347563718239513</v>
      </c>
      <c r="EL126" s="2">
        <f t="shared" si="151"/>
        <v>98.310593791157075</v>
      </c>
      <c r="EM126" s="2">
        <f t="shared" si="135"/>
        <v>98.634281537090374</v>
      </c>
      <c r="EN126" s="2">
        <f t="shared" si="135"/>
        <v>102.24663995390414</v>
      </c>
      <c r="EO126" s="2">
        <f t="shared" si="135"/>
        <v>102.22965006461111</v>
      </c>
      <c r="EQ126" s="2">
        <f t="shared" si="149"/>
        <v>95.167311428869994</v>
      </c>
      <c r="ER126" s="2">
        <f t="shared" si="149"/>
        <v>95.323771176367629</v>
      </c>
      <c r="ES126" s="2">
        <f t="shared" si="149"/>
        <v>93.915556497302163</v>
      </c>
      <c r="ET126" s="2">
        <f t="shared" si="149"/>
        <v>92.065093652747052</v>
      </c>
      <c r="EU126" s="2">
        <f t="shared" si="149"/>
        <v>93.621349746521162</v>
      </c>
      <c r="EV126" s="2">
        <f t="shared" si="149"/>
        <v>91.788532537256657</v>
      </c>
      <c r="EW126" s="2">
        <f t="shared" si="149"/>
        <v>92.863409462509722</v>
      </c>
      <c r="EX126" s="2">
        <f t="shared" si="149"/>
        <v>93.605200014799507</v>
      </c>
      <c r="EY126" s="2">
        <f t="shared" si="149"/>
        <v>92.953075833841524</v>
      </c>
      <c r="EZ126" s="2">
        <f t="shared" si="149"/>
        <v>95.879538084879457</v>
      </c>
      <c r="FA126" s="2">
        <f t="shared" si="149"/>
        <v>96.348500035965259</v>
      </c>
      <c r="FB126" s="2">
        <f t="shared" si="149"/>
        <v>98.298313082807496</v>
      </c>
      <c r="FC126" s="2">
        <f t="shared" si="149"/>
        <v>98.577233314357755</v>
      </c>
      <c r="FD126" s="2">
        <f t="shared" si="149"/>
        <v>102.06810303541808</v>
      </c>
      <c r="FE126" s="2">
        <f t="shared" si="149"/>
        <v>102.23440185134038</v>
      </c>
      <c r="FG126" s="2">
        <f t="shared" si="150"/>
        <v>0.99549364499407011</v>
      </c>
      <c r="FH126" s="2">
        <f t="shared" si="150"/>
        <v>0.99473166666323243</v>
      </c>
      <c r="FI126" s="2">
        <f t="shared" si="150"/>
        <v>0.99519825473973644</v>
      </c>
      <c r="FJ126" s="2">
        <f t="shared" si="150"/>
        <v>0.99499515151457807</v>
      </c>
      <c r="FK126" s="2">
        <f t="shared" si="150"/>
        <v>0.99499911754011983</v>
      </c>
      <c r="FL126" s="2">
        <f t="shared" si="150"/>
        <v>0.99507701019435724</v>
      </c>
      <c r="FM126" s="2">
        <f t="shared" si="150"/>
        <v>0.99481440375152652</v>
      </c>
      <c r="FN126" s="2">
        <f t="shared" si="150"/>
        <v>0.99457502133598064</v>
      </c>
      <c r="FO126" s="2">
        <f t="shared" si="150"/>
        <v>0.99453711380257659</v>
      </c>
      <c r="FP126" s="2">
        <f t="shared" si="150"/>
        <v>0.99456816312785667</v>
      </c>
      <c r="FQ126" s="2">
        <f t="shared" si="150"/>
        <v>0.99476534784627302</v>
      </c>
      <c r="FR126" s="2">
        <f t="shared" si="150"/>
        <v>0.99485414106439396</v>
      </c>
      <c r="FS126" s="2">
        <f t="shared" si="150"/>
        <v>0.99392979164848294</v>
      </c>
      <c r="FT126" s="2">
        <f t="shared" si="150"/>
        <v>0.99411114607439133</v>
      </c>
      <c r="FU126" s="2">
        <f t="shared" si="150"/>
        <v>0.99349700958454612</v>
      </c>
      <c r="FW126" s="2">
        <f t="shared" si="141"/>
        <v>1.3945679170107679E-2</v>
      </c>
      <c r="FX126" s="2">
        <f t="shared" si="141"/>
        <v>2.2444148304913484E-2</v>
      </c>
      <c r="FY126" s="2">
        <f t="shared" si="141"/>
        <v>2.6175539727168684E-2</v>
      </c>
      <c r="FZ126" s="2">
        <f t="shared" si="141"/>
        <v>2.2722511316745075E-2</v>
      </c>
      <c r="GA126" s="2">
        <f t="shared" si="141"/>
        <v>2.1120953392606515E-2</v>
      </c>
      <c r="GB126" s="2">
        <f t="shared" si="141"/>
        <v>2.2349790734442872E-2</v>
      </c>
      <c r="GC126" s="2">
        <f t="shared" si="141"/>
        <v>2.1077173753091785E-2</v>
      </c>
      <c r="GD126" s="2">
        <f t="shared" si="141"/>
        <v>2.1421297574021957E-2</v>
      </c>
      <c r="GE126" s="2">
        <f t="shared" si="141"/>
        <v>2.453933631231215E-2</v>
      </c>
      <c r="GF126" s="2">
        <f t="shared" si="141"/>
        <v>2.5395774959606227E-2</v>
      </c>
      <c r="GG126" s="2">
        <f t="shared" si="141"/>
        <v>2.3868931451741321E-2</v>
      </c>
      <c r="GH126" s="2">
        <f t="shared" si="141"/>
        <v>2.0247896499918493E-2</v>
      </c>
      <c r="GI126" s="2">
        <f t="shared" si="141"/>
        <v>1.6901176419821761E-2</v>
      </c>
      <c r="GJ126" s="2">
        <f t="shared" si="141"/>
        <v>1.3447941169333111E-2</v>
      </c>
      <c r="GK126" s="2">
        <f t="shared" si="141"/>
        <v>1.0892827641180063E-2</v>
      </c>
      <c r="GM126" s="86">
        <f t="shared" si="142"/>
        <v>7.7841514533611156E-36</v>
      </c>
      <c r="GN126" s="86">
        <f t="shared" si="142"/>
        <v>3.5254912754122321E-56</v>
      </c>
      <c r="GO126" s="86">
        <f t="shared" si="142"/>
        <v>1.2351740510651503E-60</v>
      </c>
      <c r="GP126" s="86">
        <f t="shared" si="142"/>
        <v>3.4900621535499762E-78</v>
      </c>
      <c r="GQ126" s="86">
        <f t="shared" si="142"/>
        <v>8.3130131028687759E-110</v>
      </c>
      <c r="GR126" s="86">
        <f t="shared" si="142"/>
        <v>2.5096668250084557E-87</v>
      </c>
      <c r="GS126" s="86">
        <f t="shared" si="142"/>
        <v>1.8729858189852868E-72</v>
      </c>
      <c r="GT126" s="86">
        <f t="shared" si="142"/>
        <v>4.2132163712770579E-55</v>
      </c>
      <c r="GU126" s="86">
        <f t="shared" si="142"/>
        <v>7.2945979290497872E-58</v>
      </c>
      <c r="GV126" s="86">
        <f t="shared" si="142"/>
        <v>2.0640219376815939E-75</v>
      </c>
      <c r="GW126" s="86">
        <f t="shared" si="142"/>
        <v>1.8096890717846976E-72</v>
      </c>
      <c r="GX126" s="86">
        <f t="shared" si="142"/>
        <v>1.3239928889803444E-86</v>
      </c>
      <c r="GY126" s="86">
        <f t="shared" si="142"/>
        <v>1.5491791275176394E-60</v>
      </c>
      <c r="GZ126" s="86">
        <f t="shared" si="142"/>
        <v>1.5122926611062581E-37</v>
      </c>
      <c r="HA126" s="86">
        <f t="shared" si="142"/>
        <v>2.9445830431838389E-104</v>
      </c>
      <c r="HC126" s="86">
        <f t="shared" si="153"/>
        <v>1.2178102008912564E-13</v>
      </c>
      <c r="HD126" s="86">
        <f t="shared" si="153"/>
        <v>7.6552605315292848E-18</v>
      </c>
      <c r="HE126" s="86">
        <f t="shared" si="153"/>
        <v>1.3937851001226727E-24</v>
      </c>
      <c r="HF126" s="86">
        <f t="shared" si="153"/>
        <v>8.6131989350273794E-25</v>
      </c>
      <c r="HG126" s="86">
        <f t="shared" si="153"/>
        <v>1.5694520765471291E-42</v>
      </c>
      <c r="HH126" s="86">
        <f t="shared" si="153"/>
        <v>1.7915148042006314E-28</v>
      </c>
      <c r="HI126" s="86">
        <f t="shared" si="138"/>
        <v>5.8392520943551822E-24</v>
      </c>
      <c r="HJ126" s="86">
        <f t="shared" si="138"/>
        <v>2.85556028907227E-21</v>
      </c>
      <c r="HK126" s="86">
        <f t="shared" si="138"/>
        <v>6.4598628599477047E-42</v>
      </c>
      <c r="HL126" s="86">
        <f t="shared" si="138"/>
        <v>6.7035900893448217E-22</v>
      </c>
      <c r="HM126" s="86">
        <f t="shared" si="138"/>
        <v>6.9377935263885288E-27</v>
      </c>
      <c r="HN126" s="86">
        <f t="shared" si="138"/>
        <v>1.0139121054803638E-25</v>
      </c>
      <c r="HO126" s="86">
        <f t="shared" si="138"/>
        <v>4.7639629708921425E-18</v>
      </c>
      <c r="HP126" s="86">
        <f t="shared" si="138"/>
        <v>5.4547916107150871E-14</v>
      </c>
      <c r="HQ126" s="86">
        <f t="shared" si="138"/>
        <v>1.00607283586689E-33</v>
      </c>
      <c r="HS126" s="86">
        <f t="shared" si="143"/>
        <v>1.9107930408337732E-6</v>
      </c>
      <c r="HT126" s="86">
        <f t="shared" si="143"/>
        <v>3.5907039059949333E-5</v>
      </c>
      <c r="HU126" s="86">
        <f t="shared" si="143"/>
        <v>6.3429788301670162E-5</v>
      </c>
      <c r="HV126" s="86">
        <f t="shared" si="143"/>
        <v>1.6376716133616421E-5</v>
      </c>
      <c r="HW126" s="86">
        <f t="shared" si="143"/>
        <v>5.2644431657759768E-6</v>
      </c>
      <c r="HX126" s="86">
        <f t="shared" si="143"/>
        <v>1.2958710784603083E-5</v>
      </c>
      <c r="HY126" s="86">
        <f t="shared" si="143"/>
        <v>5.3576232495652049E-6</v>
      </c>
      <c r="HZ126" s="86">
        <f t="shared" si="143"/>
        <v>1.1322576660898148E-5</v>
      </c>
      <c r="IA126" s="86">
        <f t="shared" si="143"/>
        <v>1.5400220186858477E-5</v>
      </c>
      <c r="IB126" s="86">
        <f t="shared" si="143"/>
        <v>5.1987877469866887E-6</v>
      </c>
      <c r="IC126" s="86">
        <f t="shared" si="143"/>
        <v>2.0841514923413159E-5</v>
      </c>
      <c r="ID126" s="86">
        <f t="shared" si="143"/>
        <v>5.3368509386091634E-6</v>
      </c>
      <c r="IE126" s="86">
        <f t="shared" si="143"/>
        <v>1.5259952553195429E-7</v>
      </c>
      <c r="IF126" s="86">
        <f t="shared" si="143"/>
        <v>4.736335920353616E-4</v>
      </c>
      <c r="IG126" s="86">
        <f t="shared" si="143"/>
        <v>2.5107513741148679E-3</v>
      </c>
      <c r="II126" s="86">
        <f t="shared" si="144"/>
        <v>1.8676326081826049E-50</v>
      </c>
      <c r="IJ126" s="86">
        <f t="shared" si="144"/>
        <v>6.2179649646355254E-49</v>
      </c>
      <c r="IK126" s="86">
        <f t="shared" si="144"/>
        <v>2.4367334672450851E-47</v>
      </c>
      <c r="IL126" s="86">
        <f t="shared" si="144"/>
        <v>7.1533350336960356E-51</v>
      </c>
      <c r="IM126" s="86">
        <f t="shared" si="144"/>
        <v>9.131794000749339E-56</v>
      </c>
      <c r="IN126" s="86">
        <f t="shared" si="144"/>
        <v>8.1659005733991973E-55</v>
      </c>
      <c r="IO126" s="86">
        <f t="shared" si="144"/>
        <v>1.4615721742055462E-58</v>
      </c>
      <c r="IP126" s="86">
        <f t="shared" si="144"/>
        <v>6.1518937130247248E-59</v>
      </c>
      <c r="IQ126" s="86">
        <f t="shared" si="144"/>
        <v>1.7495061011308655E-57</v>
      </c>
      <c r="IR126" s="86">
        <f t="shared" si="144"/>
        <v>5.3625060500967775E-55</v>
      </c>
      <c r="IS126" s="86">
        <f t="shared" si="144"/>
        <v>1.2453247276715954E-54</v>
      </c>
      <c r="IT126" s="86">
        <f t="shared" si="144"/>
        <v>1.4217914211314138E-58</v>
      </c>
      <c r="IU126" s="86">
        <f t="shared" si="144"/>
        <v>8.5811076187079782E-69</v>
      </c>
      <c r="IV126" s="86">
        <f t="shared" si="144"/>
        <v>1.5267659435852225E-35</v>
      </c>
      <c r="IW126" s="86">
        <f t="shared" si="144"/>
        <v>2.2548428239609049E-18</v>
      </c>
      <c r="IY126" s="86">
        <f t="shared" si="145"/>
        <v>1.9107931626147934E-6</v>
      </c>
      <c r="IZ126" s="86">
        <f t="shared" si="145"/>
        <v>3.590703905995699E-5</v>
      </c>
      <c r="JA126" s="86">
        <f t="shared" si="145"/>
        <v>6.3429788301670162E-5</v>
      </c>
      <c r="JB126" s="86">
        <f t="shared" si="145"/>
        <v>1.6376716133616421E-5</v>
      </c>
      <c r="JC126" s="86">
        <f t="shared" si="145"/>
        <v>5.2644431657759768E-6</v>
      </c>
      <c r="JD126" s="86">
        <f t="shared" si="145"/>
        <v>1.2958710784603083E-5</v>
      </c>
      <c r="JE126" s="86">
        <f t="shared" si="145"/>
        <v>5.3576232495652049E-6</v>
      </c>
      <c r="JF126" s="86">
        <f t="shared" si="145"/>
        <v>1.1322576660898152E-5</v>
      </c>
      <c r="JG126" s="86">
        <f t="shared" si="145"/>
        <v>1.5400220186858477E-5</v>
      </c>
      <c r="JH126" s="86">
        <f t="shared" si="145"/>
        <v>5.1987877469866895E-6</v>
      </c>
      <c r="JI126" s="86">
        <f t="shared" si="145"/>
        <v>2.0841514923413159E-5</v>
      </c>
      <c r="JJ126" s="86">
        <f t="shared" si="145"/>
        <v>5.3368509386091634E-6</v>
      </c>
      <c r="JK126" s="86">
        <f t="shared" si="145"/>
        <v>1.5259952553671825E-7</v>
      </c>
      <c r="JL126" s="86">
        <f t="shared" si="145"/>
        <v>4.7363359208990949E-4</v>
      </c>
      <c r="JM126" s="86">
        <f t="shared" si="145"/>
        <v>2.51075137411487E-3</v>
      </c>
    </row>
    <row r="127" spans="2:273" x14ac:dyDescent="0.25">
      <c r="B127" s="2">
        <v>100</v>
      </c>
      <c r="C127" s="37">
        <v>97.617000000000004</v>
      </c>
      <c r="D127" s="37">
        <v>97.417000000000002</v>
      </c>
      <c r="E127" s="37">
        <v>94.483000000000004</v>
      </c>
      <c r="F127" s="37">
        <v>92.766999999999996</v>
      </c>
      <c r="G127" s="37">
        <v>96.417000000000002</v>
      </c>
      <c r="H127" s="37">
        <v>92.716999999999999</v>
      </c>
      <c r="I127" s="37">
        <v>92.5</v>
      </c>
      <c r="J127" s="37">
        <v>95.120999999999995</v>
      </c>
      <c r="K127" s="37">
        <v>93.293000000000006</v>
      </c>
      <c r="L127" s="37">
        <v>97.259</v>
      </c>
      <c r="M127" s="37">
        <v>94.328000000000003</v>
      </c>
      <c r="N127" s="37">
        <v>101.20699999999999</v>
      </c>
      <c r="O127" s="37">
        <v>98.5</v>
      </c>
      <c r="P127" s="37">
        <v>104.29300000000001</v>
      </c>
      <c r="Q127" s="37">
        <v>103.93</v>
      </c>
      <c r="S127" s="4">
        <f t="shared" si="146"/>
        <v>95.175345644370211</v>
      </c>
      <c r="T127" s="4">
        <f t="shared" si="146"/>
        <v>95.387450718432348</v>
      </c>
      <c r="U127" s="4">
        <f t="shared" si="146"/>
        <v>93.932635985160118</v>
      </c>
      <c r="V127" s="4">
        <f t="shared" si="146"/>
        <v>92.158481309580239</v>
      </c>
      <c r="W127" s="4">
        <f t="shared" si="146"/>
        <v>93.705730535303672</v>
      </c>
      <c r="X127" s="4">
        <f t="shared" si="146"/>
        <v>91.849310996339042</v>
      </c>
      <c r="Y127" s="4">
        <f t="shared" si="146"/>
        <v>92.905675711574688</v>
      </c>
      <c r="Z127" s="4">
        <f t="shared" si="146"/>
        <v>93.622087752307067</v>
      </c>
      <c r="AA127" s="4">
        <f t="shared" si="146"/>
        <v>93.067842008026958</v>
      </c>
      <c r="AB127" s="4">
        <f t="shared" si="146"/>
        <v>95.979854364049629</v>
      </c>
      <c r="AC127" s="4">
        <f t="shared" si="146"/>
        <v>96.415763172545823</v>
      </c>
      <c r="AD127" s="4">
        <f t="shared" si="146"/>
        <v>98.355346337179654</v>
      </c>
      <c r="AE127" s="4">
        <f t="shared" si="146"/>
        <v>98.717028594446205</v>
      </c>
      <c r="AF127" s="4">
        <f t="shared" si="146"/>
        <v>102.53502650853075</v>
      </c>
      <c r="AG127" s="4">
        <f t="shared" si="146"/>
        <v>103.93053338195116</v>
      </c>
      <c r="AI127" s="4">
        <f t="shared" si="147"/>
        <v>2.4416543556297938</v>
      </c>
      <c r="AJ127" s="4">
        <f t="shared" si="147"/>
        <v>2.0295492815676539</v>
      </c>
      <c r="AK127" s="4">
        <f t="shared" si="147"/>
        <v>0.55036401483988584</v>
      </c>
      <c r="AL127" s="4">
        <f t="shared" si="147"/>
        <v>0.60851869041975704</v>
      </c>
      <c r="AM127" s="4">
        <f t="shared" si="147"/>
        <v>2.7112694646963291</v>
      </c>
      <c r="AN127" s="4">
        <f t="shared" si="147"/>
        <v>0.86768900366095636</v>
      </c>
      <c r="AO127" s="4">
        <f t="shared" si="147"/>
        <v>-0.40567571157468763</v>
      </c>
      <c r="AP127" s="4">
        <f t="shared" si="147"/>
        <v>1.4989122476929282</v>
      </c>
      <c r="AQ127" s="4">
        <f t="shared" si="147"/>
        <v>0.22515799197304887</v>
      </c>
      <c r="AR127" s="4">
        <f t="shared" si="147"/>
        <v>1.2791456359503712</v>
      </c>
      <c r="AS127" s="4">
        <f t="shared" si="147"/>
        <v>-2.0877631725458201</v>
      </c>
      <c r="AT127" s="4">
        <f t="shared" si="147"/>
        <v>2.8516536628203397</v>
      </c>
      <c r="AU127" s="4">
        <f t="shared" si="147"/>
        <v>-0.21702859444620515</v>
      </c>
      <c r="AV127" s="4">
        <f t="shared" si="147"/>
        <v>1.757973491469258</v>
      </c>
      <c r="AW127" s="4">
        <f t="shared" si="147"/>
        <v>-5.3338195115770759E-4</v>
      </c>
      <c r="AY127" s="2">
        <f t="shared" ref="AY127:BM143" si="154">IF(OR($B127 &lt; C$230, $B127 &gt; C$233), #N/A, ((1-FG127)*DK127) + (FG127 - FW127)*EA127 + (FW127*EQ127))</f>
        <v>95.175345644370196</v>
      </c>
      <c r="AZ127" s="2">
        <f t="shared" si="154"/>
        <v>95.386011320579044</v>
      </c>
      <c r="BA127" s="2">
        <f t="shared" si="154"/>
        <v>93.922884617820984</v>
      </c>
      <c r="BB127" s="2">
        <f t="shared" si="154"/>
        <v>92.154855648106221</v>
      </c>
      <c r="BC127" s="2">
        <f t="shared" si="154"/>
        <v>93.703758576636147</v>
      </c>
      <c r="BD127" s="2">
        <f t="shared" si="154"/>
        <v>91.843076790077276</v>
      </c>
      <c r="BE127" s="2">
        <f t="shared" si="154"/>
        <v>92.902712644553858</v>
      </c>
      <c r="BF127" s="2">
        <f t="shared" si="154"/>
        <v>93.615052823599115</v>
      </c>
      <c r="BG127" s="2">
        <f t="shared" si="154"/>
        <v>93.057099279907789</v>
      </c>
      <c r="BH127" s="2">
        <f t="shared" si="154"/>
        <v>95.97484472207411</v>
      </c>
      <c r="BI127" s="2">
        <f t="shared" si="154"/>
        <v>96.398515047105903</v>
      </c>
      <c r="BJ127" s="2">
        <f t="shared" si="154"/>
        <v>98.350639406672727</v>
      </c>
      <c r="BK127" s="2">
        <f t="shared" si="154"/>
        <v>98.716798483174017</v>
      </c>
      <c r="BL127" s="2">
        <f t="shared" si="154"/>
        <v>102.24900900648801</v>
      </c>
      <c r="BM127" s="2">
        <f t="shared" si="154"/>
        <v>102.21305864172295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97.617000000000004</v>
      </c>
      <c r="CF127" s="2">
        <f t="shared" si="155"/>
        <v>97.417000000000002</v>
      </c>
      <c r="CG127" s="2">
        <f t="shared" si="155"/>
        <v>94.483000000000004</v>
      </c>
      <c r="CH127" s="2">
        <f t="shared" si="155"/>
        <v>92.766999999999996</v>
      </c>
      <c r="CI127" s="2">
        <f t="shared" si="155"/>
        <v>96.417000000000002</v>
      </c>
      <c r="CJ127" s="2">
        <f t="shared" si="155"/>
        <v>92.716999999999999</v>
      </c>
      <c r="CK127" s="2">
        <f t="shared" si="155"/>
        <v>92.5</v>
      </c>
      <c r="CL127" s="2">
        <f t="shared" si="155"/>
        <v>95.120999999999995</v>
      </c>
      <c r="CM127" s="2">
        <f t="shared" si="155"/>
        <v>93.293000000000006</v>
      </c>
      <c r="CN127" s="2">
        <f t="shared" si="155"/>
        <v>97.259</v>
      </c>
      <c r="CO127" s="2">
        <f t="shared" si="155"/>
        <v>94.328000000000003</v>
      </c>
      <c r="CP127" s="2">
        <f t="shared" si="155"/>
        <v>101.20699999999999</v>
      </c>
      <c r="CQ127" s="2">
        <f t="shared" si="155"/>
        <v>98.5</v>
      </c>
      <c r="CR127" s="2">
        <f t="shared" si="155"/>
        <v>104.29300000000001</v>
      </c>
      <c r="CS127" s="2">
        <f t="shared" si="155"/>
        <v>103.93</v>
      </c>
      <c r="CU127" s="2">
        <f t="shared" si="110"/>
        <v>97.617000000000004</v>
      </c>
      <c r="CV127" s="2">
        <f t="shared" si="111"/>
        <v>97.417000000000002</v>
      </c>
      <c r="CW127" s="2">
        <f t="shared" si="112"/>
        <v>94.483000000000004</v>
      </c>
      <c r="CX127" s="2">
        <f t="shared" si="113"/>
        <v>92.766999999999996</v>
      </c>
      <c r="CY127" s="2">
        <f t="shared" si="114"/>
        <v>96.417000000000002</v>
      </c>
      <c r="CZ127" s="2">
        <f t="shared" si="115"/>
        <v>92.716999999999999</v>
      </c>
      <c r="DA127" s="2">
        <f t="shared" si="116"/>
        <v>92.5</v>
      </c>
      <c r="DB127" s="2">
        <f t="shared" si="117"/>
        <v>95.120999999999995</v>
      </c>
      <c r="DC127" s="2">
        <f t="shared" si="118"/>
        <v>93.293000000000006</v>
      </c>
      <c r="DD127" s="2">
        <f t="shared" si="119"/>
        <v>97.259</v>
      </c>
      <c r="DE127" s="2">
        <f t="shared" si="120"/>
        <v>94.328000000000003</v>
      </c>
      <c r="DF127" s="2">
        <f t="shared" si="121"/>
        <v>101.20699999999999</v>
      </c>
      <c r="DG127" s="2">
        <f t="shared" si="122"/>
        <v>98.5</v>
      </c>
      <c r="DH127" s="2">
        <f t="shared" si="123"/>
        <v>104.29300000000001</v>
      </c>
      <c r="DI127" s="2">
        <f t="shared" si="124"/>
        <v>103.93</v>
      </c>
      <c r="DK127" s="2">
        <f t="shared" si="148"/>
        <v>116.70980272045027</v>
      </c>
      <c r="DL127" s="2">
        <f t="shared" si="148"/>
        <v>125.78276789947842</v>
      </c>
      <c r="DM127" s="2">
        <f t="shared" si="148"/>
        <v>111.53317857533648</v>
      </c>
      <c r="DN127" s="2">
        <f t="shared" si="148"/>
        <v>125.38947881241565</v>
      </c>
      <c r="DO127" s="2">
        <f t="shared" si="148"/>
        <v>127.06577732793522</v>
      </c>
      <c r="DP127" s="2">
        <f t="shared" si="148"/>
        <v>118.84851351351355</v>
      </c>
      <c r="DQ127" s="2">
        <f t="shared" si="148"/>
        <v>115.23781697486959</v>
      </c>
      <c r="DR127" s="2">
        <f t="shared" si="148"/>
        <v>115.49365714285713</v>
      </c>
      <c r="DS127" s="2">
        <f t="shared" si="148"/>
        <v>119.60573539253539</v>
      </c>
      <c r="DT127" s="2">
        <f t="shared" si="148"/>
        <v>118.94180536250538</v>
      </c>
      <c r="DU127" s="2">
        <f t="shared" si="148"/>
        <v>121.11738708708708</v>
      </c>
      <c r="DV127" s="2">
        <f t="shared" si="148"/>
        <v>127.54598553816977</v>
      </c>
      <c r="DW127" s="2">
        <f t="shared" si="148"/>
        <v>131.60607058823527</v>
      </c>
      <c r="DX127" s="2">
        <f t="shared" si="148"/>
        <v>131.98191934046343</v>
      </c>
      <c r="DY127" s="2">
        <f t="shared" si="148"/>
        <v>123.16927832512314</v>
      </c>
      <c r="EA127" s="2">
        <f t="shared" si="152"/>
        <v>95.086588940972376</v>
      </c>
      <c r="EB127" s="2">
        <f t="shared" si="152"/>
        <v>95.239287569612927</v>
      </c>
      <c r="EC127" s="2">
        <f t="shared" si="152"/>
        <v>93.845599414235792</v>
      </c>
      <c r="ED127" s="2">
        <f t="shared" si="152"/>
        <v>92.002270969524403</v>
      </c>
      <c r="EE127" s="2">
        <f t="shared" si="151"/>
        <v>93.551229059675833</v>
      </c>
      <c r="EF127" s="2">
        <f t="shared" si="151"/>
        <v>91.721223364644871</v>
      </c>
      <c r="EG127" s="2">
        <f t="shared" si="151"/>
        <v>92.796264418554173</v>
      </c>
      <c r="EH127" s="2">
        <f t="shared" si="151"/>
        <v>93.505795060864727</v>
      </c>
      <c r="EI127" s="2">
        <f t="shared" si="151"/>
        <v>92.924966841455927</v>
      </c>
      <c r="EJ127" s="2">
        <f t="shared" si="151"/>
        <v>95.860660684816565</v>
      </c>
      <c r="EK127" s="2">
        <f t="shared" si="151"/>
        <v>96.280064285244748</v>
      </c>
      <c r="EL127" s="2">
        <f t="shared" si="151"/>
        <v>98.213035386062643</v>
      </c>
      <c r="EM127" s="2">
        <f t="shared" si="135"/>
        <v>98.534364733305921</v>
      </c>
      <c r="EN127" s="2">
        <f t="shared" si="135"/>
        <v>102.09052756408259</v>
      </c>
      <c r="EO127" s="2">
        <f t="shared" si="135"/>
        <v>102.08751387718694</v>
      </c>
      <c r="EQ127" s="2">
        <f t="shared" si="149"/>
        <v>95.076989027448775</v>
      </c>
      <c r="ER127" s="2">
        <f t="shared" si="149"/>
        <v>95.235259091472571</v>
      </c>
      <c r="ES127" s="2">
        <f t="shared" si="149"/>
        <v>93.838412320143888</v>
      </c>
      <c r="ET127" s="2">
        <f t="shared" si="149"/>
        <v>92.007195589694973</v>
      </c>
      <c r="EU127" s="2">
        <f t="shared" si="149"/>
        <v>93.534228833623857</v>
      </c>
      <c r="EV127" s="2">
        <f t="shared" si="149"/>
        <v>91.721386627945122</v>
      </c>
      <c r="EW127" s="2">
        <f t="shared" si="149"/>
        <v>92.807819114371839</v>
      </c>
      <c r="EX127" s="2">
        <f t="shared" si="149"/>
        <v>93.52361953741098</v>
      </c>
      <c r="EY127" s="2">
        <f t="shared" si="149"/>
        <v>92.89290230075143</v>
      </c>
      <c r="EZ127" s="2">
        <f t="shared" si="149"/>
        <v>95.853022076547731</v>
      </c>
      <c r="FA127" s="2">
        <f t="shared" si="149"/>
        <v>96.273219251620347</v>
      </c>
      <c r="FB127" s="2">
        <f t="shared" si="149"/>
        <v>98.207610991680127</v>
      </c>
      <c r="FC127" s="2">
        <f t="shared" si="149"/>
        <v>98.493707477737573</v>
      </c>
      <c r="FD127" s="2">
        <f t="shared" si="149"/>
        <v>101.94524700287816</v>
      </c>
      <c r="FE127" s="2">
        <f t="shared" si="149"/>
        <v>102.12451769322296</v>
      </c>
      <c r="FG127" s="2">
        <f t="shared" si="150"/>
        <v>0.99588852514608972</v>
      </c>
      <c r="FH127" s="2">
        <f t="shared" si="150"/>
        <v>0.99519299457422328</v>
      </c>
      <c r="FI127" s="2">
        <f t="shared" si="150"/>
        <v>0.99561890525555896</v>
      </c>
      <c r="FJ127" s="2">
        <f t="shared" si="150"/>
        <v>0.99543351297703186</v>
      </c>
      <c r="FK127" s="2">
        <f t="shared" si="150"/>
        <v>0.99543713322186234</v>
      </c>
      <c r="FL127" s="2">
        <f t="shared" si="150"/>
        <v>0.99550823423820411</v>
      </c>
      <c r="FM127" s="2">
        <f t="shared" si="150"/>
        <v>0.9952685211513892</v>
      </c>
      <c r="FN127" s="2">
        <f t="shared" si="150"/>
        <v>0.99504999782447157</v>
      </c>
      <c r="FO127" s="2">
        <f t="shared" si="150"/>
        <v>0.99501539259875993</v>
      </c>
      <c r="FP127" s="2">
        <f t="shared" si="150"/>
        <v>0.99504373708497995</v>
      </c>
      <c r="FQ127" s="2">
        <f t="shared" si="150"/>
        <v>0.99522374058556595</v>
      </c>
      <c r="FR127" s="2">
        <f t="shared" si="150"/>
        <v>0.99530479497890034</v>
      </c>
      <c r="FS127" s="2">
        <f t="shared" si="150"/>
        <v>0.99446094570792287</v>
      </c>
      <c r="FT127" s="2">
        <f t="shared" si="150"/>
        <v>0.99462651708973626</v>
      </c>
      <c r="FU127" s="2">
        <f t="shared" si="150"/>
        <v>0.99406580675100897</v>
      </c>
      <c r="FW127" s="2">
        <f t="shared" ref="FW127:GK143" si="156">POWER(10,($B127-C$232)/C$229)/(1+POWER(10,($B127-C$232)/C$229))</f>
        <v>1.5270587268162127E-2</v>
      </c>
      <c r="FX127" s="2">
        <f t="shared" si="156"/>
        <v>2.4556345650018876E-2</v>
      </c>
      <c r="FY127" s="2">
        <f t="shared" si="156"/>
        <v>2.8628610781064542E-2</v>
      </c>
      <c r="FZ127" s="2">
        <f t="shared" si="156"/>
        <v>2.4860238935800708E-2</v>
      </c>
      <c r="GA127" s="2">
        <f t="shared" si="156"/>
        <v>2.3111570164808071E-2</v>
      </c>
      <c r="GB127" s="2">
        <f t="shared" si="156"/>
        <v>2.4453330307411883E-2</v>
      </c>
      <c r="GC127" s="2">
        <f t="shared" si="156"/>
        <v>2.3063761581015228E-2</v>
      </c>
      <c r="GD127" s="2">
        <f t="shared" si="156"/>
        <v>2.3439543496248598E-2</v>
      </c>
      <c r="GE127" s="2">
        <f t="shared" si="156"/>
        <v>2.6843295419724172E-2</v>
      </c>
      <c r="GF127" s="2">
        <f t="shared" si="156"/>
        <v>2.777785392641036E-2</v>
      </c>
      <c r="GG127" s="2">
        <f t="shared" si="156"/>
        <v>2.6111632214188385E-2</v>
      </c>
      <c r="GH127" s="2">
        <f t="shared" si="156"/>
        <v>2.2158091629344522E-2</v>
      </c>
      <c r="GI127" s="2">
        <f t="shared" si="156"/>
        <v>1.8501602812213181E-2</v>
      </c>
      <c r="GJ127" s="2">
        <f t="shared" si="156"/>
        <v>1.4726267927654996E-2</v>
      </c>
      <c r="GK127" s="2">
        <f t="shared" si="156"/>
        <v>1.1931209252156719E-2</v>
      </c>
      <c r="GM127" s="86">
        <f t="shared" ref="GM127:HA143" si="157" xml:space="preserve"> _xlfn.NORM.DIST($B127, C$7, ABS(C$11), TRUE) * _xlfn.NORM.DIST(($B127 - C$7)*C$15, 0, ABS(C$11), TRUE) * 2</f>
        <v>1.2547195814963639E-37</v>
      </c>
      <c r="GN127" s="86">
        <f t="shared" si="157"/>
        <v>5.8344550005465476E-59</v>
      </c>
      <c r="GO127" s="86">
        <f t="shared" si="157"/>
        <v>1.3688819002267971E-63</v>
      </c>
      <c r="GP127" s="86">
        <f t="shared" si="157"/>
        <v>4.4700474963875024E-82</v>
      </c>
      <c r="GQ127" s="86">
        <f t="shared" si="157"/>
        <v>2.8630576043360698E-115</v>
      </c>
      <c r="GR127" s="86">
        <f t="shared" si="157"/>
        <v>1.2838544612765255E-91</v>
      </c>
      <c r="GS127" s="86">
        <f t="shared" si="157"/>
        <v>5.3095828619566632E-76</v>
      </c>
      <c r="GT127" s="86">
        <f t="shared" si="157"/>
        <v>8.9503427012969265E-58</v>
      </c>
      <c r="GU127" s="86">
        <f t="shared" si="157"/>
        <v>1.1234073231503706E-60</v>
      </c>
      <c r="GV127" s="86">
        <f t="shared" si="157"/>
        <v>3.6844374025595515E-79</v>
      </c>
      <c r="GW127" s="86">
        <f t="shared" si="157"/>
        <v>5.1393058026770356E-76</v>
      </c>
      <c r="GX127" s="86">
        <f t="shared" si="157"/>
        <v>7.1517653027699685E-91</v>
      </c>
      <c r="GY127" s="86">
        <f t="shared" si="157"/>
        <v>1.657198971892071E-63</v>
      </c>
      <c r="GZ127" s="86">
        <f t="shared" si="157"/>
        <v>2.4047407831711496E-39</v>
      </c>
      <c r="HA127" s="86">
        <f t="shared" si="157"/>
        <v>2.4717984884849167E-109</v>
      </c>
      <c r="HC127" s="86">
        <f t="shared" si="153"/>
        <v>3.7957097685938479E-15</v>
      </c>
      <c r="HD127" s="86">
        <f t="shared" si="153"/>
        <v>1.1693937584089291E-19</v>
      </c>
      <c r="HE127" s="86">
        <f t="shared" si="153"/>
        <v>5.3105685656641929E-27</v>
      </c>
      <c r="HF127" s="86">
        <f t="shared" si="153"/>
        <v>2.6682847697224559E-27</v>
      </c>
      <c r="HG127" s="86">
        <f t="shared" si="153"/>
        <v>5.7777021373669819E-47</v>
      </c>
      <c r="HH127" s="86">
        <f t="shared" si="153"/>
        <v>2.4733232371999729E-31</v>
      </c>
      <c r="HI127" s="86">
        <f t="shared" si="138"/>
        <v>2.3788862606118649E-26</v>
      </c>
      <c r="HJ127" s="86">
        <f t="shared" si="138"/>
        <v>2.4627701076657742E-23</v>
      </c>
      <c r="HK127" s="86">
        <f t="shared" si="138"/>
        <v>4.0996197975235353E-46</v>
      </c>
      <c r="HL127" s="86">
        <f t="shared" si="138"/>
        <v>4.8337711371859473E-24</v>
      </c>
      <c r="HM127" s="86">
        <f t="shared" si="138"/>
        <v>1.7950630438385361E-29</v>
      </c>
      <c r="HN127" s="86">
        <f t="shared" si="138"/>
        <v>3.0094201018315268E-28</v>
      </c>
      <c r="HO127" s="86">
        <f t="shared" si="138"/>
        <v>7.0442658012924881E-20</v>
      </c>
      <c r="HP127" s="86">
        <f t="shared" si="138"/>
        <v>2.0585445471251492E-15</v>
      </c>
      <c r="HQ127" s="86">
        <f t="shared" si="138"/>
        <v>3.6929592251885063E-37</v>
      </c>
      <c r="HS127" s="86">
        <f t="shared" ref="HS127:IG143" si="158" xml:space="preserve"> _xlfn.NORM.DIST($B127, C$9, ABS(C$13), TRUE) * _xlfn.NORM.DIST(($B127 - C$9)*C$17, 0, ABS(C$13), TRUE) * 2</f>
        <v>6.6473577887073664E-6</v>
      </c>
      <c r="HT127" s="86">
        <f t="shared" si="158"/>
        <v>1.2004891429104827E-4</v>
      </c>
      <c r="HU127" s="86">
        <f t="shared" si="158"/>
        <v>2.1052051687430514E-4</v>
      </c>
      <c r="HV127" s="86">
        <f t="shared" si="158"/>
        <v>5.9169390863549347E-5</v>
      </c>
      <c r="HW127" s="86">
        <f t="shared" si="158"/>
        <v>2.1148160507064977E-5</v>
      </c>
      <c r="HX127" s="86">
        <f t="shared" si="158"/>
        <v>4.962346828795565E-5</v>
      </c>
      <c r="HY127" s="86">
        <f t="shared" si="158"/>
        <v>2.2234925671729763E-5</v>
      </c>
      <c r="HZ127" s="86">
        <f t="shared" si="158"/>
        <v>4.526490433921089E-5</v>
      </c>
      <c r="IA127" s="86">
        <f t="shared" si="158"/>
        <v>6.23153557889512E-5</v>
      </c>
      <c r="IB127" s="86">
        <f t="shared" si="158"/>
        <v>2.2181651948064226E-5</v>
      </c>
      <c r="IC127" s="86">
        <f t="shared" si="158"/>
        <v>7.9023608163283302E-5</v>
      </c>
      <c r="ID127" s="86">
        <f t="shared" si="158"/>
        <v>2.1837055904539723E-5</v>
      </c>
      <c r="IE127" s="86">
        <f t="shared" si="158"/>
        <v>8.1342255737569405E-7</v>
      </c>
      <c r="IF127" s="86">
        <f t="shared" si="158"/>
        <v>9.2844746427578958E-4</v>
      </c>
      <c r="IG127" s="86">
        <f t="shared" si="158"/>
        <v>4.0620199600273927E-3</v>
      </c>
      <c r="II127" s="86">
        <f t="shared" ref="II127:IW143" si="159" xml:space="preserve"> _xlfn.NORM.DIST($B127, C$10, ABS(C$14), TRUE) * _xlfn.NORM.DIST(($B127 - C$10)*C$18, 0, ABS(C$14), TRUE) * 2</f>
        <v>2.2593019612371706E-48</v>
      </c>
      <c r="IJ127" s="86">
        <f t="shared" si="159"/>
        <v>1.1678029403866241E-46</v>
      </c>
      <c r="IK127" s="86">
        <f t="shared" si="159"/>
        <v>4.7710594756138227E-45</v>
      </c>
      <c r="IL127" s="86">
        <f t="shared" si="159"/>
        <v>1.6949074959875945E-48</v>
      </c>
      <c r="IM127" s="86">
        <f t="shared" si="159"/>
        <v>3.3167322543640825E-53</v>
      </c>
      <c r="IN127" s="86">
        <f t="shared" si="159"/>
        <v>2.9188435723361101E-52</v>
      </c>
      <c r="IO127" s="86">
        <f t="shared" si="159"/>
        <v>7.1718228171027823E-56</v>
      </c>
      <c r="IP127" s="86">
        <f t="shared" si="159"/>
        <v>3.2296535974992952E-56</v>
      </c>
      <c r="IQ127" s="86">
        <f t="shared" si="159"/>
        <v>9.8392410498517301E-55</v>
      </c>
      <c r="IR127" s="86">
        <f t="shared" si="159"/>
        <v>2.4104823237155332E-52</v>
      </c>
      <c r="IS127" s="86">
        <f t="shared" si="159"/>
        <v>4.844820559395973E-52</v>
      </c>
      <c r="IT127" s="86">
        <f t="shared" si="159"/>
        <v>6.5480860282457627E-56</v>
      </c>
      <c r="IU127" s="86">
        <f t="shared" si="159"/>
        <v>8.5898218187952218E-66</v>
      </c>
      <c r="IV127" s="86">
        <f t="shared" si="159"/>
        <v>4.1630763758559014E-34</v>
      </c>
      <c r="IW127" s="86">
        <f t="shared" si="159"/>
        <v>1.0794459860338565E-17</v>
      </c>
      <c r="IY127" s="86">
        <f t="shared" ref="IY127:JM143" si="160">GM127+HC127+HS127+II127</f>
        <v>6.647357792503076E-6</v>
      </c>
      <c r="IZ127" s="86">
        <f t="shared" si="160"/>
        <v>1.2004891429104839E-4</v>
      </c>
      <c r="JA127" s="86">
        <f t="shared" si="160"/>
        <v>2.1052051687430514E-4</v>
      </c>
      <c r="JB127" s="86">
        <f t="shared" si="160"/>
        <v>5.9169390863549347E-5</v>
      </c>
      <c r="JC127" s="86">
        <f t="shared" si="160"/>
        <v>2.1148160507064977E-5</v>
      </c>
      <c r="JD127" s="86">
        <f t="shared" si="160"/>
        <v>4.962346828795565E-5</v>
      </c>
      <c r="JE127" s="86">
        <f t="shared" si="160"/>
        <v>2.2234925671729763E-5</v>
      </c>
      <c r="JF127" s="86">
        <f t="shared" si="160"/>
        <v>4.526490433921089E-5</v>
      </c>
      <c r="JG127" s="86">
        <f t="shared" si="160"/>
        <v>6.23153557889512E-5</v>
      </c>
      <c r="JH127" s="86">
        <f t="shared" si="160"/>
        <v>2.2181651948064226E-5</v>
      </c>
      <c r="JI127" s="86">
        <f t="shared" si="160"/>
        <v>7.9023608163283302E-5</v>
      </c>
      <c r="JJ127" s="86">
        <f t="shared" si="160"/>
        <v>2.1837055904539723E-5</v>
      </c>
      <c r="JK127" s="86">
        <f t="shared" si="160"/>
        <v>8.1342255737576446E-7</v>
      </c>
      <c r="JL127" s="86">
        <f t="shared" si="160"/>
        <v>9.2844746427784815E-4</v>
      </c>
      <c r="JM127" s="86">
        <f t="shared" si="160"/>
        <v>4.0620199600274031E-3</v>
      </c>
    </row>
    <row r="128" spans="2:273" x14ac:dyDescent="0.25">
      <c r="B128" s="2">
        <v>101</v>
      </c>
      <c r="C128" s="37">
        <v>96.1</v>
      </c>
      <c r="D128" s="37">
        <v>98.082999999999998</v>
      </c>
      <c r="E128" s="37">
        <v>95.183000000000007</v>
      </c>
      <c r="F128" s="37">
        <v>95.417000000000002</v>
      </c>
      <c r="G128" s="37">
        <v>94.5</v>
      </c>
      <c r="H128" s="37">
        <v>92.066999999999993</v>
      </c>
      <c r="I128" s="37">
        <v>92.724000000000004</v>
      </c>
      <c r="J128" s="37">
        <v>94.328000000000003</v>
      </c>
      <c r="K128" s="37">
        <v>93.706999999999994</v>
      </c>
      <c r="L128" s="37">
        <v>98.655000000000001</v>
      </c>
      <c r="M128" s="37">
        <v>96.534000000000006</v>
      </c>
      <c r="N128" s="37">
        <v>98.602999999999994</v>
      </c>
      <c r="O128" s="37">
        <v>103.79300000000001</v>
      </c>
      <c r="P128" s="37">
        <v>104.845</v>
      </c>
      <c r="Q128" s="37">
        <v>105.544</v>
      </c>
      <c r="S128" s="4">
        <f t="shared" si="146"/>
        <v>95.075616460809215</v>
      </c>
      <c r="T128" s="4">
        <f t="shared" si="146"/>
        <v>95.289549419708564</v>
      </c>
      <c r="U128" s="4">
        <f t="shared" si="146"/>
        <v>93.878837214167817</v>
      </c>
      <c r="V128" s="4">
        <f t="shared" si="146"/>
        <v>92.130039080322618</v>
      </c>
      <c r="W128" s="4">
        <f t="shared" si="146"/>
        <v>93.648708637418039</v>
      </c>
      <c r="X128" s="4">
        <f t="shared" si="146"/>
        <v>91.801736266182459</v>
      </c>
      <c r="Y128" s="4">
        <f t="shared" si="146"/>
        <v>92.865251509341022</v>
      </c>
      <c r="Z128" s="4">
        <f t="shared" si="146"/>
        <v>93.565505423687952</v>
      </c>
      <c r="AA128" s="4">
        <f t="shared" si="146"/>
        <v>93.050386458711799</v>
      </c>
      <c r="AB128" s="4">
        <f t="shared" si="146"/>
        <v>95.966343767399536</v>
      </c>
      <c r="AC128" s="4">
        <f t="shared" si="146"/>
        <v>96.377124389684582</v>
      </c>
      <c r="AD128" s="4">
        <f t="shared" si="146"/>
        <v>98.259181448280756</v>
      </c>
      <c r="AE128" s="4">
        <f t="shared" si="146"/>
        <v>98.604204892603661</v>
      </c>
      <c r="AF128" s="4">
        <f t="shared" si="146"/>
        <v>102.59838441803637</v>
      </c>
      <c r="AG128" s="4">
        <f t="shared" si="146"/>
        <v>104.66666655593362</v>
      </c>
      <c r="AI128" s="4">
        <f t="shared" si="147"/>
        <v>1.0243835391907794</v>
      </c>
      <c r="AJ128" s="4">
        <f t="shared" si="147"/>
        <v>2.7934505802914344</v>
      </c>
      <c r="AK128" s="4">
        <f t="shared" si="147"/>
        <v>1.3041627858321903</v>
      </c>
      <c r="AL128" s="4">
        <f t="shared" si="147"/>
        <v>3.2869609196773837</v>
      </c>
      <c r="AM128" s="4">
        <f t="shared" si="147"/>
        <v>0.8512913625819607</v>
      </c>
      <c r="AN128" s="4">
        <f t="shared" si="147"/>
        <v>0.26526373381753388</v>
      </c>
      <c r="AO128" s="4">
        <f t="shared" si="147"/>
        <v>-0.14125150934101782</v>
      </c>
      <c r="AP128" s="4">
        <f t="shared" si="147"/>
        <v>0.76249457631205075</v>
      </c>
      <c r="AQ128" s="4">
        <f t="shared" si="147"/>
        <v>0.65661354128819482</v>
      </c>
      <c r="AR128" s="4">
        <f t="shared" si="147"/>
        <v>2.688656232600465</v>
      </c>
      <c r="AS128" s="4">
        <f t="shared" si="147"/>
        <v>0.1568756103154243</v>
      </c>
      <c r="AT128" s="4">
        <f t="shared" si="147"/>
        <v>0.34381855171923803</v>
      </c>
      <c r="AU128" s="4">
        <f t="shared" si="147"/>
        <v>5.188795107396345</v>
      </c>
      <c r="AV128" s="4">
        <f t="shared" si="147"/>
        <v>2.2466155819636242</v>
      </c>
      <c r="AW128" s="4">
        <f t="shared" si="147"/>
        <v>0.87733344406638025</v>
      </c>
      <c r="AY128" s="2">
        <f t="shared" si="154"/>
        <v>95.075616460809215</v>
      </c>
      <c r="AZ128" s="2">
        <f t="shared" si="154"/>
        <v>95.285397424040212</v>
      </c>
      <c r="BA128" s="2">
        <f t="shared" si="154"/>
        <v>93.851141383380522</v>
      </c>
      <c r="BB128" s="2">
        <f t="shared" si="154"/>
        <v>92.11877087348519</v>
      </c>
      <c r="BC128" s="2">
        <f t="shared" si="154"/>
        <v>93.641918220352409</v>
      </c>
      <c r="BD128" s="2">
        <f t="shared" si="154"/>
        <v>91.781358024734629</v>
      </c>
      <c r="BE128" s="2">
        <f t="shared" si="154"/>
        <v>92.854776657089047</v>
      </c>
      <c r="BF128" s="2">
        <f t="shared" si="154"/>
        <v>93.541649777524441</v>
      </c>
      <c r="BG128" s="2">
        <f t="shared" si="154"/>
        <v>93.013791904817111</v>
      </c>
      <c r="BH128" s="2">
        <f t="shared" si="154"/>
        <v>95.948223674482691</v>
      </c>
      <c r="BI128" s="2">
        <f t="shared" si="154"/>
        <v>96.32161863970093</v>
      </c>
      <c r="BJ128" s="2">
        <f t="shared" si="154"/>
        <v>98.24273150680358</v>
      </c>
      <c r="BK128" s="2">
        <f t="shared" si="154"/>
        <v>98.603158606518306</v>
      </c>
      <c r="BL128" s="2">
        <f t="shared" si="154"/>
        <v>102.08137917207981</v>
      </c>
      <c r="BM128" s="2">
        <f t="shared" si="154"/>
        <v>102.06236943391113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96.1</v>
      </c>
      <c r="CF128" s="2">
        <f t="shared" si="155"/>
        <v>98.082999999999998</v>
      </c>
      <c r="CG128" s="2">
        <f t="shared" si="155"/>
        <v>95.183000000000007</v>
      </c>
      <c r="CH128" s="2">
        <f t="shared" si="155"/>
        <v>95.417000000000002</v>
      </c>
      <c r="CI128" s="2">
        <f t="shared" si="155"/>
        <v>94.5</v>
      </c>
      <c r="CJ128" s="2">
        <f t="shared" si="155"/>
        <v>92.066999999999993</v>
      </c>
      <c r="CK128" s="2">
        <f t="shared" si="155"/>
        <v>92.724000000000004</v>
      </c>
      <c r="CL128" s="2">
        <f t="shared" si="155"/>
        <v>94.328000000000003</v>
      </c>
      <c r="CM128" s="2">
        <f t="shared" si="155"/>
        <v>93.706999999999994</v>
      </c>
      <c r="CN128" s="2">
        <f t="shared" si="155"/>
        <v>98.655000000000001</v>
      </c>
      <c r="CO128" s="2">
        <f t="shared" si="155"/>
        <v>96.534000000000006</v>
      </c>
      <c r="CP128" s="2">
        <f t="shared" si="155"/>
        <v>98.602999999999994</v>
      </c>
      <c r="CQ128" s="2">
        <f t="shared" si="155"/>
        <v>103.79300000000001</v>
      </c>
      <c r="CR128" s="2">
        <f t="shared" si="155"/>
        <v>104.845</v>
      </c>
      <c r="CS128" s="2">
        <f t="shared" si="155"/>
        <v>105.544</v>
      </c>
      <c r="CU128" s="2">
        <f t="shared" si="110"/>
        <v>96.1</v>
      </c>
      <c r="CV128" s="2">
        <f t="shared" si="111"/>
        <v>98.082999999999998</v>
      </c>
      <c r="CW128" s="2">
        <f t="shared" si="112"/>
        <v>95.183000000000007</v>
      </c>
      <c r="CX128" s="2">
        <f t="shared" si="113"/>
        <v>95.417000000000002</v>
      </c>
      <c r="CY128" s="2">
        <f t="shared" si="114"/>
        <v>94.5</v>
      </c>
      <c r="CZ128" s="2">
        <f t="shared" si="115"/>
        <v>92.066999999999993</v>
      </c>
      <c r="DA128" s="2">
        <f t="shared" si="116"/>
        <v>92.724000000000004</v>
      </c>
      <c r="DB128" s="2">
        <f t="shared" si="117"/>
        <v>94.328000000000003</v>
      </c>
      <c r="DC128" s="2">
        <f t="shared" si="118"/>
        <v>93.706999999999994</v>
      </c>
      <c r="DD128" s="2">
        <f t="shared" si="119"/>
        <v>98.655000000000001</v>
      </c>
      <c r="DE128" s="2">
        <f t="shared" si="120"/>
        <v>96.534000000000006</v>
      </c>
      <c r="DF128" s="2">
        <f t="shared" si="121"/>
        <v>98.602999999999994</v>
      </c>
      <c r="DG128" s="2">
        <f t="shared" si="122"/>
        <v>103.79300000000001</v>
      </c>
      <c r="DH128" s="2">
        <f t="shared" si="123"/>
        <v>104.845</v>
      </c>
      <c r="DI128" s="2">
        <f t="shared" si="124"/>
        <v>105.544</v>
      </c>
      <c r="DK128" s="2">
        <f t="shared" si="148"/>
        <v>116.89348039399624</v>
      </c>
      <c r="DL128" s="2">
        <f t="shared" si="148"/>
        <v>126.07011237553341</v>
      </c>
      <c r="DM128" s="2">
        <f t="shared" si="148"/>
        <v>111.66929248276618</v>
      </c>
      <c r="DN128" s="2">
        <f t="shared" si="148"/>
        <v>125.69716180836707</v>
      </c>
      <c r="DO128" s="2">
        <f t="shared" si="148"/>
        <v>127.36974898785425</v>
      </c>
      <c r="DP128" s="2">
        <f t="shared" si="148"/>
        <v>119.06889189189192</v>
      </c>
      <c r="DQ128" s="2">
        <f t="shared" si="148"/>
        <v>115.41534566145091</v>
      </c>
      <c r="DR128" s="2">
        <f t="shared" si="148"/>
        <v>115.66334285714285</v>
      </c>
      <c r="DS128" s="2">
        <f t="shared" si="148"/>
        <v>119.83861930501931</v>
      </c>
      <c r="DT128" s="2">
        <f t="shared" si="148"/>
        <v>119.12154719004721</v>
      </c>
      <c r="DU128" s="2">
        <f t="shared" si="148"/>
        <v>121.3331996996997</v>
      </c>
      <c r="DV128" s="2">
        <f t="shared" si="148"/>
        <v>127.81303413940259</v>
      </c>
      <c r="DW128" s="2">
        <f t="shared" si="148"/>
        <v>131.91235966386552</v>
      </c>
      <c r="DX128" s="2">
        <f t="shared" si="148"/>
        <v>132.27716599821747</v>
      </c>
      <c r="DY128" s="2">
        <f t="shared" si="148"/>
        <v>123.38386699507387</v>
      </c>
      <c r="EA128" s="2">
        <f t="shared" si="152"/>
        <v>94.993584146258257</v>
      </c>
      <c r="EB128" s="2">
        <f t="shared" si="152"/>
        <v>95.149868288563681</v>
      </c>
      <c r="EC128" s="2">
        <f t="shared" si="152"/>
        <v>93.780229752119126</v>
      </c>
      <c r="ED128" s="2">
        <f t="shared" si="152"/>
        <v>91.979099723721703</v>
      </c>
      <c r="EE128" s="2">
        <f t="shared" si="151"/>
        <v>93.502322342562081</v>
      </c>
      <c r="EF128" s="2">
        <f t="shared" si="151"/>
        <v>91.669478480044205</v>
      </c>
      <c r="EG128" s="2">
        <f t="shared" si="151"/>
        <v>92.75708443447428</v>
      </c>
      <c r="EH128" s="2">
        <f t="shared" si="151"/>
        <v>93.441265649923068</v>
      </c>
      <c r="EI128" s="2">
        <f t="shared" si="151"/>
        <v>92.893012758678736</v>
      </c>
      <c r="EJ128" s="2">
        <f t="shared" si="151"/>
        <v>95.843472393274453</v>
      </c>
      <c r="EK128" s="2">
        <f t="shared" si="151"/>
        <v>96.212564852249969</v>
      </c>
      <c r="EL128" s="2">
        <f t="shared" si="151"/>
        <v>98.115476980968211</v>
      </c>
      <c r="EM128" s="2">
        <f t="shared" si="135"/>
        <v>98.434447929521468</v>
      </c>
      <c r="EN128" s="2">
        <f t="shared" si="135"/>
        <v>101.93441517426106</v>
      </c>
      <c r="EO128" s="2">
        <f t="shared" si="135"/>
        <v>101.94537768976275</v>
      </c>
      <c r="EQ128" s="2">
        <f t="shared" si="149"/>
        <v>94.986666626027571</v>
      </c>
      <c r="ER128" s="2">
        <f t="shared" si="149"/>
        <v>95.146747006577499</v>
      </c>
      <c r="ES128" s="2">
        <f t="shared" si="149"/>
        <v>93.761268142985614</v>
      </c>
      <c r="ET128" s="2">
        <f t="shared" si="149"/>
        <v>91.949297526642894</v>
      </c>
      <c r="EU128" s="2">
        <f t="shared" si="149"/>
        <v>93.447107920726566</v>
      </c>
      <c r="EV128" s="2">
        <f t="shared" si="149"/>
        <v>91.654240718633588</v>
      </c>
      <c r="EW128" s="2">
        <f t="shared" si="149"/>
        <v>92.752228766233955</v>
      </c>
      <c r="EX128" s="2">
        <f t="shared" si="149"/>
        <v>93.442039060022452</v>
      </c>
      <c r="EY128" s="2">
        <f t="shared" si="149"/>
        <v>92.832728767661322</v>
      </c>
      <c r="EZ128" s="2">
        <f t="shared" si="149"/>
        <v>95.826506068216005</v>
      </c>
      <c r="FA128" s="2">
        <f t="shared" si="149"/>
        <v>96.197938467275449</v>
      </c>
      <c r="FB128" s="2">
        <f t="shared" si="149"/>
        <v>98.116908900552772</v>
      </c>
      <c r="FC128" s="2">
        <f t="shared" si="149"/>
        <v>98.410181641117404</v>
      </c>
      <c r="FD128" s="2">
        <f t="shared" si="149"/>
        <v>101.82239097033825</v>
      </c>
      <c r="FE128" s="2">
        <f t="shared" si="149"/>
        <v>102.01463353510553</v>
      </c>
      <c r="FG128" s="2">
        <f t="shared" si="150"/>
        <v>0.99624893336204179</v>
      </c>
      <c r="FH128" s="2">
        <f t="shared" si="150"/>
        <v>0.99561410386904359</v>
      </c>
      <c r="FI128" s="2">
        <f t="shared" si="150"/>
        <v>0.99600285324932325</v>
      </c>
      <c r="FJ128" s="2">
        <f t="shared" si="150"/>
        <v>0.99583364028827559</v>
      </c>
      <c r="FK128" s="2">
        <f t="shared" si="150"/>
        <v>0.99583694464460615</v>
      </c>
      <c r="FL128" s="2">
        <f t="shared" si="150"/>
        <v>0.99590184123563319</v>
      </c>
      <c r="FM128" s="2">
        <f t="shared" si="150"/>
        <v>0.99568304277320485</v>
      </c>
      <c r="FN128" s="2">
        <f t="shared" si="150"/>
        <v>0.99548357724879555</v>
      </c>
      <c r="FO128" s="2">
        <f t="shared" si="150"/>
        <v>0.99545198930165868</v>
      </c>
      <c r="FP128" s="2">
        <f t="shared" si="150"/>
        <v>0.99547786240629443</v>
      </c>
      <c r="FQ128" s="2">
        <f t="shared" si="150"/>
        <v>0.99564216822418827</v>
      </c>
      <c r="FR128" s="2">
        <f t="shared" si="150"/>
        <v>0.99571615235399469</v>
      </c>
      <c r="FS128" s="2">
        <f t="shared" si="150"/>
        <v>0.99494585917517653</v>
      </c>
      <c r="FT128" s="2">
        <f t="shared" si="150"/>
        <v>0.99509700716527882</v>
      </c>
      <c r="FU128" s="2">
        <f t="shared" si="150"/>
        <v>0.99458512408541921</v>
      </c>
      <c r="FW128" s="2">
        <f t="shared" si="156"/>
        <v>1.6719233890441689E-2</v>
      </c>
      <c r="FX128" s="2">
        <f t="shared" si="156"/>
        <v>2.6861857759987173E-2</v>
      </c>
      <c r="FY128" s="2">
        <f t="shared" si="156"/>
        <v>3.1304184200859148E-2</v>
      </c>
      <c r="FZ128" s="2">
        <f t="shared" si="156"/>
        <v>2.7193487153465489E-2</v>
      </c>
      <c r="GA128" s="2">
        <f t="shared" si="156"/>
        <v>2.5284953321098973E-2</v>
      </c>
      <c r="GB128" s="2">
        <f t="shared" si="156"/>
        <v>2.6749435882996858E-2</v>
      </c>
      <c r="GC128" s="2">
        <f t="shared" si="156"/>
        <v>2.5232765004711073E-2</v>
      </c>
      <c r="GD128" s="2">
        <f t="shared" si="156"/>
        <v>2.5642959258112254E-2</v>
      </c>
      <c r="GE128" s="2">
        <f t="shared" si="156"/>
        <v>2.9357059441516932E-2</v>
      </c>
      <c r="GF128" s="2">
        <f t="shared" si="156"/>
        <v>3.0376403702944154E-2</v>
      </c>
      <c r="GG128" s="2">
        <f t="shared" si="156"/>
        <v>2.8558889742870588E-2</v>
      </c>
      <c r="GH128" s="2">
        <f t="shared" si="156"/>
        <v>2.4244036100953138E-2</v>
      </c>
      <c r="GI128" s="2">
        <f t="shared" si="156"/>
        <v>2.0250456985954797E-2</v>
      </c>
      <c r="GJ128" s="2">
        <f t="shared" si="156"/>
        <v>1.6124123123350948E-2</v>
      </c>
      <c r="GK128" s="2">
        <f t="shared" si="156"/>
        <v>1.3067269045006024E-2</v>
      </c>
      <c r="GM128" s="86">
        <f t="shared" si="157"/>
        <v>1.8219487852798158E-39</v>
      </c>
      <c r="GN128" s="86">
        <f t="shared" si="157"/>
        <v>8.2400336079345453E-62</v>
      </c>
      <c r="GO128" s="86">
        <f t="shared" si="157"/>
        <v>1.2854536323619035E-66</v>
      </c>
      <c r="GP128" s="86">
        <f t="shared" si="157"/>
        <v>4.5864452233191285E-86</v>
      </c>
      <c r="GQ128" s="86">
        <f t="shared" si="157"/>
        <v>7.2352768255462195E-121</v>
      </c>
      <c r="GR128" s="86">
        <f t="shared" si="157"/>
        <v>5.1613470794159428E-96</v>
      </c>
      <c r="GS128" s="86">
        <f t="shared" si="157"/>
        <v>1.2334503154507806E-79</v>
      </c>
      <c r="GT128" s="86">
        <f t="shared" si="157"/>
        <v>1.6374827513301714E-60</v>
      </c>
      <c r="GU128" s="86">
        <f t="shared" si="157"/>
        <v>1.4781762778924483E-63</v>
      </c>
      <c r="GV128" s="86">
        <f t="shared" si="157"/>
        <v>5.3134402095446617E-83</v>
      </c>
      <c r="GW128" s="86">
        <f t="shared" si="157"/>
        <v>1.1961765477865557E-79</v>
      </c>
      <c r="GX128" s="86">
        <f t="shared" si="157"/>
        <v>3.0378684286845376E-95</v>
      </c>
      <c r="GY128" s="86">
        <f t="shared" si="157"/>
        <v>1.4991382053992924E-66</v>
      </c>
      <c r="GZ128" s="86">
        <f t="shared" si="157"/>
        <v>3.459005370275583E-41</v>
      </c>
      <c r="HA128" s="86">
        <f t="shared" si="157"/>
        <v>1.5653350207462659E-114</v>
      </c>
      <c r="HC128" s="86">
        <f t="shared" si="153"/>
        <v>9.7068970999610624E-17</v>
      </c>
      <c r="HD128" s="86">
        <f t="shared" si="153"/>
        <v>1.4389763893106418E-21</v>
      </c>
      <c r="HE128" s="86">
        <f t="shared" si="153"/>
        <v>1.5376750445007023E-29</v>
      </c>
      <c r="HF128" s="86">
        <f t="shared" si="153"/>
        <v>6.170642412240673E-30</v>
      </c>
      <c r="HG128" s="86">
        <f t="shared" si="153"/>
        <v>1.2620393551690675E-51</v>
      </c>
      <c r="HH128" s="86">
        <f t="shared" si="153"/>
        <v>2.4572594786545602E-34</v>
      </c>
      <c r="HI128" s="86">
        <f t="shared" si="138"/>
        <v>7.361490653825482E-29</v>
      </c>
      <c r="HJ128" s="86">
        <f t="shared" si="138"/>
        <v>1.6832558585450243E-25</v>
      </c>
      <c r="HK128" s="86">
        <f t="shared" si="138"/>
        <v>1.6169601471919384E-50</v>
      </c>
      <c r="HL128" s="86">
        <f t="shared" ref="HL128:HQ170" si="161" xml:space="preserve"> _xlfn.NORM.DIST($B128, L$8, ABS(L$12), TRUE) * _xlfn.NORM.DIST(($B128 - L$8)*L$16, 0, ABS(L$12), TRUE) * 2</f>
        <v>2.7340988895121698E-26</v>
      </c>
      <c r="HM128" s="86">
        <f t="shared" si="161"/>
        <v>3.4882444563161631E-32</v>
      </c>
      <c r="HN128" s="86">
        <f t="shared" si="161"/>
        <v>6.7114887878346833E-31</v>
      </c>
      <c r="HO128" s="86">
        <f t="shared" si="161"/>
        <v>8.3858493060971897E-22</v>
      </c>
      <c r="HP128" s="86">
        <f t="shared" si="161"/>
        <v>6.5414961568182528E-17</v>
      </c>
      <c r="HQ128" s="86">
        <f t="shared" si="161"/>
        <v>9.1040127321013734E-41</v>
      </c>
      <c r="HS128" s="86">
        <f t="shared" si="158"/>
        <v>2.1689268666228376E-5</v>
      </c>
      <c r="HT128" s="86">
        <f t="shared" si="158"/>
        <v>3.7097821144628745E-4</v>
      </c>
      <c r="HU128" s="86">
        <f t="shared" si="158"/>
        <v>6.4316421643340407E-4</v>
      </c>
      <c r="HV128" s="86">
        <f t="shared" si="158"/>
        <v>1.968391702380258E-4</v>
      </c>
      <c r="HW128" s="86">
        <f t="shared" si="158"/>
        <v>7.7843702400526014E-5</v>
      </c>
      <c r="HX128" s="86">
        <f t="shared" si="158"/>
        <v>1.7394564568919111E-4</v>
      </c>
      <c r="HY128" s="86">
        <f t="shared" si="158"/>
        <v>8.4180184330444013E-5</v>
      </c>
      <c r="HZ128" s="86">
        <f t="shared" si="158"/>
        <v>1.6486219480186252E-4</v>
      </c>
      <c r="IA128" s="86">
        <f t="shared" si="158"/>
        <v>2.2867497428057093E-4</v>
      </c>
      <c r="IB128" s="86">
        <f t="shared" si="158"/>
        <v>8.6037513378840852E-5</v>
      </c>
      <c r="IC128" s="86">
        <f t="shared" si="158"/>
        <v>2.7348798910641769E-4</v>
      </c>
      <c r="ID128" s="86">
        <f t="shared" si="158"/>
        <v>8.1666288622113894E-5</v>
      </c>
      <c r="IE128" s="86">
        <f t="shared" si="158"/>
        <v>3.9336464577661466E-6</v>
      </c>
      <c r="IF128" s="86">
        <f t="shared" si="158"/>
        <v>1.7631635547941625E-3</v>
      </c>
      <c r="IG128" s="86">
        <f t="shared" si="158"/>
        <v>6.4385878296633406E-3</v>
      </c>
      <c r="II128" s="86">
        <f t="shared" si="159"/>
        <v>2.463388323138091E-46</v>
      </c>
      <c r="IJ128" s="86">
        <f t="shared" si="159"/>
        <v>1.9294925555666047E-44</v>
      </c>
      <c r="IK128" s="86">
        <f t="shared" si="159"/>
        <v>8.1634715047423829E-43</v>
      </c>
      <c r="IL128" s="86">
        <f t="shared" si="159"/>
        <v>3.5111332101924946E-46</v>
      </c>
      <c r="IM128" s="86">
        <f t="shared" si="159"/>
        <v>1.0451075063257376E-50</v>
      </c>
      <c r="IN128" s="86">
        <f t="shared" si="159"/>
        <v>9.0351949298085966E-50</v>
      </c>
      <c r="IO128" s="86">
        <f t="shared" si="159"/>
        <v>3.0310730659512946E-53</v>
      </c>
      <c r="IP128" s="86">
        <f t="shared" si="159"/>
        <v>1.4570119918421931E-53</v>
      </c>
      <c r="IQ128" s="86">
        <f t="shared" si="159"/>
        <v>4.7196843854173336E-52</v>
      </c>
      <c r="IR128" s="86">
        <f t="shared" si="159"/>
        <v>9.2803440124204545E-50</v>
      </c>
      <c r="IS128" s="86">
        <f t="shared" si="159"/>
        <v>1.6245406561217603E-49</v>
      </c>
      <c r="IT128" s="86">
        <f t="shared" si="159"/>
        <v>2.605552338085336E-53</v>
      </c>
      <c r="IU128" s="86">
        <f t="shared" si="159"/>
        <v>7.3466637356653665E-63</v>
      </c>
      <c r="IV128" s="86">
        <f t="shared" si="159"/>
        <v>1.0576478640592221E-32</v>
      </c>
      <c r="IW128" s="86">
        <f t="shared" si="159"/>
        <v>5.0073139282912126E-17</v>
      </c>
      <c r="IY128" s="86">
        <f t="shared" si="160"/>
        <v>2.1689268666325446E-5</v>
      </c>
      <c r="IZ128" s="86">
        <f t="shared" si="160"/>
        <v>3.7097821144628745E-4</v>
      </c>
      <c r="JA128" s="86">
        <f t="shared" si="160"/>
        <v>6.4316421643340407E-4</v>
      </c>
      <c r="JB128" s="86">
        <f t="shared" si="160"/>
        <v>1.968391702380258E-4</v>
      </c>
      <c r="JC128" s="86">
        <f t="shared" si="160"/>
        <v>7.7843702400526014E-5</v>
      </c>
      <c r="JD128" s="86">
        <f t="shared" si="160"/>
        <v>1.7394564568919111E-4</v>
      </c>
      <c r="JE128" s="86">
        <f t="shared" si="160"/>
        <v>8.4180184330444013E-5</v>
      </c>
      <c r="JF128" s="86">
        <f t="shared" si="160"/>
        <v>1.6486219480186252E-4</v>
      </c>
      <c r="JG128" s="86">
        <f t="shared" si="160"/>
        <v>2.2867497428057093E-4</v>
      </c>
      <c r="JH128" s="86">
        <f t="shared" si="160"/>
        <v>8.6037513378840852E-5</v>
      </c>
      <c r="JI128" s="86">
        <f t="shared" si="160"/>
        <v>2.7348798910641769E-4</v>
      </c>
      <c r="JJ128" s="86">
        <f t="shared" si="160"/>
        <v>8.1666288622113894E-5</v>
      </c>
      <c r="JK128" s="86">
        <f t="shared" si="160"/>
        <v>3.9336464577661474E-6</v>
      </c>
      <c r="JL128" s="86">
        <f t="shared" si="160"/>
        <v>1.763163554794228E-3</v>
      </c>
      <c r="JM128" s="86">
        <f t="shared" si="160"/>
        <v>6.4385878296633909E-3</v>
      </c>
    </row>
    <row r="129" spans="2:273" x14ac:dyDescent="0.25">
      <c r="B129" s="2">
        <v>102</v>
      </c>
      <c r="C129" s="37">
        <v>96.933000000000007</v>
      </c>
      <c r="D129" s="37">
        <v>94.683000000000007</v>
      </c>
      <c r="E129" s="37">
        <v>94.533000000000001</v>
      </c>
      <c r="F129" s="37">
        <v>92.832999999999998</v>
      </c>
      <c r="G129" s="37">
        <v>95.266999999999996</v>
      </c>
      <c r="H129" s="37">
        <v>92.917000000000002</v>
      </c>
      <c r="I129" s="37">
        <v>92.069000000000003</v>
      </c>
      <c r="J129" s="37">
        <v>93.516999999999996</v>
      </c>
      <c r="K129" s="37">
        <v>94.328000000000003</v>
      </c>
      <c r="L129" s="37">
        <v>96.706999999999994</v>
      </c>
      <c r="M129" s="37">
        <v>95.275999999999996</v>
      </c>
      <c r="N129" s="37">
        <v>97.671999999999997</v>
      </c>
      <c r="O129" s="37">
        <v>98.069000000000003</v>
      </c>
      <c r="P129" s="37">
        <v>104.741</v>
      </c>
      <c r="Q129" s="37">
        <v>106.789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94.976393258956406</v>
      </c>
      <c r="T129" s="4">
        <f t="shared" si="162"/>
        <v>95.196638958124765</v>
      </c>
      <c r="U129" s="4">
        <f t="shared" si="162"/>
        <v>93.851809242162773</v>
      </c>
      <c r="V129" s="4">
        <f t="shared" si="162"/>
        <v>92.115537702023829</v>
      </c>
      <c r="W129" s="4">
        <f t="shared" si="162"/>
        <v>93.602141310296901</v>
      </c>
      <c r="X129" s="4">
        <f t="shared" si="162"/>
        <v>91.780990517125218</v>
      </c>
      <c r="Y129" s="4">
        <f t="shared" si="162"/>
        <v>92.841044494114541</v>
      </c>
      <c r="Z129" s="4">
        <f t="shared" si="162"/>
        <v>93.542156092551593</v>
      </c>
      <c r="AA129" s="4">
        <f t="shared" si="162"/>
        <v>93.083576881299805</v>
      </c>
      <c r="AB129" s="4">
        <f t="shared" si="162"/>
        <v>95.981574970993222</v>
      </c>
      <c r="AC129" s="4">
        <f t="shared" si="162"/>
        <v>96.407576351293386</v>
      </c>
      <c r="AD129" s="4">
        <f t="shared" si="162"/>
        <v>98.187951712055295</v>
      </c>
      <c r="AE129" s="4">
        <f t="shared" si="162"/>
        <v>98.494913688331025</v>
      </c>
      <c r="AF129" s="4">
        <f t="shared" si="162"/>
        <v>102.8181371748603</v>
      </c>
      <c r="AG129" s="4">
        <f t="shared" si="162"/>
        <v>105.77500690098164</v>
      </c>
      <c r="AI129" s="4">
        <f t="shared" ref="AI129:AW145" si="163">IF(OR($B129 &lt; C$230, $B129 &gt; C$233), 0, C129-S129)</f>
        <v>1.9566067410436006</v>
      </c>
      <c r="AJ129" s="4">
        <f t="shared" si="163"/>
        <v>-0.51363895812475846</v>
      </c>
      <c r="AK129" s="4">
        <f t="shared" si="163"/>
        <v>0.68119075783722849</v>
      </c>
      <c r="AL129" s="4">
        <f t="shared" si="163"/>
        <v>0.71746229797616934</v>
      </c>
      <c r="AM129" s="4">
        <f t="shared" si="163"/>
        <v>1.6648586897030953</v>
      </c>
      <c r="AN129" s="4">
        <f t="shared" si="163"/>
        <v>1.1360094828747833</v>
      </c>
      <c r="AO129" s="4">
        <f t="shared" si="163"/>
        <v>-0.77204449411453879</v>
      </c>
      <c r="AP129" s="4">
        <f t="shared" si="163"/>
        <v>-2.5156092551597453E-2</v>
      </c>
      <c r="AQ129" s="4">
        <f t="shared" si="163"/>
        <v>1.2444231187001975</v>
      </c>
      <c r="AR129" s="4">
        <f t="shared" si="163"/>
        <v>0.72542502900677164</v>
      </c>
      <c r="AS129" s="4">
        <f t="shared" si="163"/>
        <v>-1.1315763512933898</v>
      </c>
      <c r="AT129" s="4">
        <f t="shared" si="163"/>
        <v>-0.51595171205529766</v>
      </c>
      <c r="AU129" s="4">
        <f t="shared" si="163"/>
        <v>-0.42591368833102194</v>
      </c>
      <c r="AV129" s="4">
        <f t="shared" si="163"/>
        <v>1.9228628251397026</v>
      </c>
      <c r="AW129" s="4">
        <f t="shared" si="163"/>
        <v>1.0139930990183643</v>
      </c>
      <c r="AY129" s="2">
        <f t="shared" si="154"/>
        <v>94.976393258956406</v>
      </c>
      <c r="AZ129" s="2">
        <f t="shared" si="154"/>
        <v>95.1856198496085</v>
      </c>
      <c r="BA129" s="2">
        <f t="shared" si="154"/>
        <v>93.779779493625583</v>
      </c>
      <c r="BB129" s="2">
        <f t="shared" si="154"/>
        <v>92.083434781359685</v>
      </c>
      <c r="BC129" s="2">
        <f t="shared" si="154"/>
        <v>93.580805284459146</v>
      </c>
      <c r="BD129" s="2">
        <f t="shared" si="154"/>
        <v>91.720298748176418</v>
      </c>
      <c r="BE129" s="2">
        <f t="shared" si="154"/>
        <v>92.807413044099462</v>
      </c>
      <c r="BF129" s="2">
        <f t="shared" si="154"/>
        <v>93.468814526796692</v>
      </c>
      <c r="BG129" s="2">
        <f t="shared" si="154"/>
        <v>92.971127470896135</v>
      </c>
      <c r="BH129" s="2">
        <f t="shared" si="154"/>
        <v>95.922265941155331</v>
      </c>
      <c r="BI129" s="2">
        <f t="shared" si="154"/>
        <v>96.245369583903511</v>
      </c>
      <c r="BJ129" s="2">
        <f t="shared" si="154"/>
        <v>98.135633010571439</v>
      </c>
      <c r="BK129" s="2">
        <f t="shared" si="154"/>
        <v>98.49061259961826</v>
      </c>
      <c r="BL129" s="2">
        <f t="shared" si="154"/>
        <v>101.91467018798909</v>
      </c>
      <c r="BM129" s="2">
        <f t="shared" si="154"/>
        <v>101.91237942215531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96.933000000000007</v>
      </c>
      <c r="CF129" s="2">
        <f t="shared" si="155"/>
        <v>94.683000000000007</v>
      </c>
      <c r="CG129" s="2">
        <f t="shared" si="155"/>
        <v>94.533000000000001</v>
      </c>
      <c r="CH129" s="2">
        <f t="shared" si="155"/>
        <v>92.832999999999998</v>
      </c>
      <c r="CI129" s="2">
        <f t="shared" si="155"/>
        <v>95.266999999999996</v>
      </c>
      <c r="CJ129" s="2">
        <f t="shared" si="155"/>
        <v>92.917000000000002</v>
      </c>
      <c r="CK129" s="2">
        <f t="shared" si="155"/>
        <v>92.069000000000003</v>
      </c>
      <c r="CL129" s="2">
        <f t="shared" si="155"/>
        <v>93.516999999999996</v>
      </c>
      <c r="CM129" s="2">
        <f t="shared" si="155"/>
        <v>94.328000000000003</v>
      </c>
      <c r="CN129" s="2">
        <f t="shared" si="155"/>
        <v>96.706999999999994</v>
      </c>
      <c r="CO129" s="2">
        <f t="shared" si="155"/>
        <v>95.275999999999996</v>
      </c>
      <c r="CP129" s="2">
        <f t="shared" si="155"/>
        <v>97.671999999999997</v>
      </c>
      <c r="CQ129" s="2">
        <f t="shared" si="155"/>
        <v>98.069000000000003</v>
      </c>
      <c r="CR129" s="2">
        <f t="shared" si="155"/>
        <v>104.741</v>
      </c>
      <c r="CS129" s="2" t="str">
        <f t="shared" si="155"/>
        <v/>
      </c>
      <c r="CU129" s="2">
        <f t="shared" si="110"/>
        <v>96.933000000000007</v>
      </c>
      <c r="CV129" s="2">
        <f t="shared" si="111"/>
        <v>94.683000000000007</v>
      </c>
      <c r="CW129" s="2">
        <f t="shared" si="112"/>
        <v>94.533000000000001</v>
      </c>
      <c r="CX129" s="2">
        <f t="shared" si="113"/>
        <v>92.832999999999998</v>
      </c>
      <c r="CY129" s="2">
        <f t="shared" si="114"/>
        <v>95.266999999999996</v>
      </c>
      <c r="CZ129" s="2">
        <f t="shared" si="115"/>
        <v>92.917000000000002</v>
      </c>
      <c r="DA129" s="2">
        <f t="shared" si="116"/>
        <v>92.069000000000003</v>
      </c>
      <c r="DB129" s="2">
        <f t="shared" si="117"/>
        <v>93.516999999999996</v>
      </c>
      <c r="DC129" s="2">
        <f t="shared" si="118"/>
        <v>94.328000000000003</v>
      </c>
      <c r="DD129" s="2">
        <f t="shared" si="119"/>
        <v>96.706999999999994</v>
      </c>
      <c r="DE129" s="2">
        <f t="shared" si="120"/>
        <v>95.275999999999996</v>
      </c>
      <c r="DF129" s="2">
        <f t="shared" si="121"/>
        <v>97.671999999999997</v>
      </c>
      <c r="DG129" s="2">
        <f t="shared" si="122"/>
        <v>98.069000000000003</v>
      </c>
      <c r="DH129" s="2">
        <f t="shared" si="123"/>
        <v>104.741</v>
      </c>
      <c r="DI129" s="2" t="str">
        <f t="shared" si="124"/>
        <v/>
      </c>
      <c r="DK129" s="2">
        <f t="shared" ref="DK129:DY145" si="164">BO$228*$B129+BO$229</f>
        <v>117.0771580675422</v>
      </c>
      <c r="DL129" s="2">
        <f t="shared" si="164"/>
        <v>126.35745685158841</v>
      </c>
      <c r="DM129" s="2">
        <f t="shared" si="164"/>
        <v>111.80540639019587</v>
      </c>
      <c r="DN129" s="2">
        <f t="shared" si="164"/>
        <v>126.00484480431848</v>
      </c>
      <c r="DO129" s="2">
        <f t="shared" si="164"/>
        <v>127.67372064777328</v>
      </c>
      <c r="DP129" s="2">
        <f t="shared" si="164"/>
        <v>119.28927027027031</v>
      </c>
      <c r="DQ129" s="2">
        <f t="shared" si="164"/>
        <v>115.59287434803223</v>
      </c>
      <c r="DR129" s="2">
        <f t="shared" si="164"/>
        <v>115.83302857142857</v>
      </c>
      <c r="DS129" s="2">
        <f t="shared" si="164"/>
        <v>120.07150321750322</v>
      </c>
      <c r="DT129" s="2">
        <f t="shared" si="164"/>
        <v>119.30128901758903</v>
      </c>
      <c r="DU129" s="2">
        <f t="shared" si="164"/>
        <v>121.54901231231231</v>
      </c>
      <c r="DV129" s="2">
        <f t="shared" si="164"/>
        <v>128.08008274063539</v>
      </c>
      <c r="DW129" s="2">
        <f t="shared" si="164"/>
        <v>132.21864873949576</v>
      </c>
      <c r="DX129" s="2">
        <f t="shared" si="164"/>
        <v>132.57241265597148</v>
      </c>
      <c r="DY129" s="2">
        <f t="shared" si="164"/>
        <v>123.59845566502462</v>
      </c>
      <c r="EA129" s="2">
        <f t="shared" si="152"/>
        <v>94.900579351544138</v>
      </c>
      <c r="EB129" s="2">
        <f t="shared" si="152"/>
        <v>95.060449007514435</v>
      </c>
      <c r="EC129" s="2">
        <f t="shared" si="152"/>
        <v>93.71486009000246</v>
      </c>
      <c r="ED129" s="2">
        <f t="shared" si="152"/>
        <v>91.955928477919002</v>
      </c>
      <c r="EE129" s="2">
        <f t="shared" si="151"/>
        <v>93.453415625448315</v>
      </c>
      <c r="EF129" s="2">
        <f t="shared" si="151"/>
        <v>91.617733595443539</v>
      </c>
      <c r="EG129" s="2">
        <f t="shared" si="151"/>
        <v>92.717904450394386</v>
      </c>
      <c r="EH129" s="2">
        <f t="shared" si="151"/>
        <v>93.376736238981408</v>
      </c>
      <c r="EI129" s="2">
        <f t="shared" si="151"/>
        <v>92.861058675901546</v>
      </c>
      <c r="EJ129" s="2">
        <f t="shared" si="151"/>
        <v>95.826284101732341</v>
      </c>
      <c r="EK129" s="2">
        <f t="shared" si="151"/>
        <v>96.145065419255204</v>
      </c>
      <c r="EL129" s="2">
        <f t="shared" si="151"/>
        <v>98.017918575873779</v>
      </c>
      <c r="EM129" s="2">
        <f t="shared" si="135"/>
        <v>98.334531125737016</v>
      </c>
      <c r="EN129" s="2">
        <f t="shared" si="135"/>
        <v>101.77830278443953</v>
      </c>
      <c r="EO129" s="2">
        <f t="shared" si="135"/>
        <v>101.80324150233858</v>
      </c>
      <c r="EQ129" s="2">
        <f t="shared" ref="EQ129:FE145" si="165">CU$228*$B129+CU$229</f>
        <v>94.896344224606366</v>
      </c>
      <c r="ER129" s="2">
        <f t="shared" si="165"/>
        <v>95.058234921682441</v>
      </c>
      <c r="ES129" s="2">
        <f t="shared" si="165"/>
        <v>93.684123965827339</v>
      </c>
      <c r="ET129" s="2">
        <f t="shared" si="165"/>
        <v>91.891399463590815</v>
      </c>
      <c r="EU129" s="2">
        <f t="shared" si="165"/>
        <v>93.359987007829261</v>
      </c>
      <c r="EV129" s="2">
        <f t="shared" si="165"/>
        <v>91.587094809322039</v>
      </c>
      <c r="EW129" s="2">
        <f t="shared" si="165"/>
        <v>92.696638418096072</v>
      </c>
      <c r="EX129" s="2">
        <f t="shared" si="165"/>
        <v>93.360458582633925</v>
      </c>
      <c r="EY129" s="2">
        <f t="shared" si="165"/>
        <v>92.772555234571229</v>
      </c>
      <c r="EZ129" s="2">
        <f t="shared" si="165"/>
        <v>95.79999005988428</v>
      </c>
      <c r="FA129" s="2">
        <f t="shared" si="165"/>
        <v>96.122657682930551</v>
      </c>
      <c r="FB129" s="2">
        <f t="shared" si="165"/>
        <v>98.026206809425403</v>
      </c>
      <c r="FC129" s="2">
        <f t="shared" si="165"/>
        <v>98.326655804497221</v>
      </c>
      <c r="FD129" s="2">
        <f t="shared" si="165"/>
        <v>101.69953493779833</v>
      </c>
      <c r="FE129" s="2">
        <f t="shared" si="165"/>
        <v>101.90474937698809</v>
      </c>
      <c r="FG129" s="2">
        <f t="shared" ref="FG129:FU145" si="166">POWER(10,($B129-C$231)/C$229)/(1+POWER(10,($B129-C$231)/C$229))</f>
        <v>0.99657785707779634</v>
      </c>
      <c r="FH129" s="2">
        <f t="shared" si="166"/>
        <v>0.99599847095292504</v>
      </c>
      <c r="FI129" s="2">
        <f t="shared" si="166"/>
        <v>0.99635327626377224</v>
      </c>
      <c r="FJ129" s="2">
        <f t="shared" si="166"/>
        <v>0.99619884129840086</v>
      </c>
      <c r="FK129" s="2">
        <f t="shared" si="166"/>
        <v>0.99620185711707454</v>
      </c>
      <c r="FL129" s="2">
        <f t="shared" si="166"/>
        <v>0.99626108655742518</v>
      </c>
      <c r="FM129" s="2">
        <f t="shared" si="166"/>
        <v>0.99606139215388512</v>
      </c>
      <c r="FN129" s="2">
        <f t="shared" si="166"/>
        <v>0.99587933595936307</v>
      </c>
      <c r="FO129" s="2">
        <f t="shared" si="166"/>
        <v>0.99585050441853973</v>
      </c>
      <c r="FP129" s="2">
        <f t="shared" si="166"/>
        <v>0.99587411981350504</v>
      </c>
      <c r="FQ129" s="2">
        <f t="shared" si="166"/>
        <v>0.99602408565197897</v>
      </c>
      <c r="FR129" s="2">
        <f t="shared" si="166"/>
        <v>0.99609161131530988</v>
      </c>
      <c r="FS129" s="2">
        <f t="shared" si="166"/>
        <v>0.99538851801377903</v>
      </c>
      <c r="FT129" s="2">
        <f t="shared" si="166"/>
        <v>0.99552648747040673</v>
      </c>
      <c r="FU129" s="2">
        <f t="shared" si="166"/>
        <v>0.99505922043580097</v>
      </c>
      <c r="FW129" s="2">
        <f t="shared" si="156"/>
        <v>1.8302752317547383E-2</v>
      </c>
      <c r="FX129" s="2">
        <f t="shared" si="156"/>
        <v>2.9377307593690061E-2</v>
      </c>
      <c r="FY129" s="2">
        <f t="shared" si="156"/>
        <v>3.4221002138396614E-2</v>
      </c>
      <c r="FZ129" s="2">
        <f t="shared" si="156"/>
        <v>2.9739043024385913E-2</v>
      </c>
      <c r="GA129" s="2">
        <f t="shared" si="156"/>
        <v>2.7656932395007737E-2</v>
      </c>
      <c r="GB129" s="2">
        <f t="shared" si="156"/>
        <v>2.9254674574323958E-2</v>
      </c>
      <c r="GC129" s="2">
        <f t="shared" si="156"/>
        <v>2.7599986926319684E-2</v>
      </c>
      <c r="GD129" s="2">
        <f t="shared" si="156"/>
        <v>2.8047556436444711E-2</v>
      </c>
      <c r="GE129" s="2">
        <f t="shared" si="156"/>
        <v>3.2098462586881295E-2</v>
      </c>
      <c r="GF129" s="2">
        <f t="shared" si="156"/>
        <v>3.3209737866072647E-2</v>
      </c>
      <c r="GG129" s="2">
        <f t="shared" si="156"/>
        <v>3.1228156651619567E-2</v>
      </c>
      <c r="GH129" s="2">
        <f t="shared" si="156"/>
        <v>2.6521023743167685E-2</v>
      </c>
      <c r="GI129" s="2">
        <f t="shared" si="156"/>
        <v>2.216088820896301E-2</v>
      </c>
      <c r="GJ129" s="2">
        <f t="shared" si="156"/>
        <v>1.765228907131261E-2</v>
      </c>
      <c r="GK129" s="2">
        <f t="shared" si="156"/>
        <v>1.4309934962306356E-2</v>
      </c>
      <c r="GM129" s="86">
        <f t="shared" si="157"/>
        <v>2.38323655080122E-41</v>
      </c>
      <c r="GN129" s="86">
        <f t="shared" si="157"/>
        <v>9.9310167086295779E-65</v>
      </c>
      <c r="GO129" s="86">
        <f t="shared" si="157"/>
        <v>1.0227936507526296E-69</v>
      </c>
      <c r="GP129" s="86">
        <f t="shared" si="157"/>
        <v>3.7697567706256628E-90</v>
      </c>
      <c r="GQ129" s="86">
        <f t="shared" si="157"/>
        <v>1.3415959778299823E-126</v>
      </c>
      <c r="GR129" s="86">
        <f t="shared" si="157"/>
        <v>1.630595763584095E-100</v>
      </c>
      <c r="GS129" s="86">
        <f t="shared" si="157"/>
        <v>2.3480467769696201E-83</v>
      </c>
      <c r="GT129" s="86">
        <f t="shared" si="157"/>
        <v>2.5799640007099223E-63</v>
      </c>
      <c r="GU129" s="86">
        <f t="shared" si="157"/>
        <v>1.6617164621476531E-66</v>
      </c>
      <c r="GV129" s="86">
        <f t="shared" si="157"/>
        <v>6.1903634297174894E-87</v>
      </c>
      <c r="GW129" s="86">
        <f t="shared" si="157"/>
        <v>2.2817335607579786E-83</v>
      </c>
      <c r="GX129" s="86">
        <f t="shared" si="157"/>
        <v>1.0147080519837981E-99</v>
      </c>
      <c r="GY129" s="86">
        <f t="shared" si="157"/>
        <v>1.1468088138501238E-69</v>
      </c>
      <c r="GZ129" s="86">
        <f t="shared" si="157"/>
        <v>4.5006332362110245E-43</v>
      </c>
      <c r="HA129" s="86">
        <f t="shared" si="157"/>
        <v>7.4781695713742166E-120</v>
      </c>
      <c r="HC129" s="86">
        <f t="shared" si="153"/>
        <v>2.0366804610298884E-18</v>
      </c>
      <c r="HD129" s="86">
        <f t="shared" si="153"/>
        <v>1.4262176536918087E-23</v>
      </c>
      <c r="HE129" s="86">
        <f t="shared" si="153"/>
        <v>3.3830254588138064E-32</v>
      </c>
      <c r="HF129" s="86">
        <f t="shared" si="153"/>
        <v>1.0651179623731192E-32</v>
      </c>
      <c r="HG129" s="86">
        <f t="shared" si="153"/>
        <v>1.6354273356907537E-56</v>
      </c>
      <c r="HH129" s="86">
        <f t="shared" si="153"/>
        <v>1.7565604641810396E-37</v>
      </c>
      <c r="HI129" s="86">
        <f t="shared" si="153"/>
        <v>1.7300723981297292E-31</v>
      </c>
      <c r="HJ129" s="86">
        <f t="shared" si="153"/>
        <v>9.1159567244333564E-28</v>
      </c>
      <c r="HK129" s="86">
        <f t="shared" si="153"/>
        <v>3.9629223706527047E-55</v>
      </c>
      <c r="HL129" s="86">
        <f t="shared" si="161"/>
        <v>1.2128914362166657E-28</v>
      </c>
      <c r="HM129" s="86">
        <f t="shared" si="161"/>
        <v>5.0902155929925767E-35</v>
      </c>
      <c r="HN129" s="86">
        <f t="shared" si="161"/>
        <v>1.1244529361516528E-33</v>
      </c>
      <c r="HO129" s="86">
        <f t="shared" si="161"/>
        <v>8.0358194784957333E-24</v>
      </c>
      <c r="HP129" s="86">
        <f t="shared" si="161"/>
        <v>1.7501535568739151E-18</v>
      </c>
      <c r="HQ129" s="86">
        <f t="shared" si="161"/>
        <v>1.5070155170987165E-44</v>
      </c>
      <c r="HS129" s="86">
        <f t="shared" si="158"/>
        <v>6.6384050016840394E-5</v>
      </c>
      <c r="HT129" s="86">
        <f t="shared" si="158"/>
        <v>1.0595861623687542E-3</v>
      </c>
      <c r="HU129" s="86">
        <f t="shared" si="158"/>
        <v>1.8084961865171042E-3</v>
      </c>
      <c r="HV129" s="86">
        <f t="shared" si="158"/>
        <v>6.0296896179462122E-4</v>
      </c>
      <c r="HW129" s="86">
        <f t="shared" si="158"/>
        <v>2.6258808434645784E-4</v>
      </c>
      <c r="HX129" s="86">
        <f t="shared" si="158"/>
        <v>5.5818289763138725E-4</v>
      </c>
      <c r="HY129" s="86">
        <f t="shared" si="158"/>
        <v>2.9078194313407192E-4</v>
      </c>
      <c r="HZ129" s="86">
        <f t="shared" si="158"/>
        <v>5.4709877567096885E-4</v>
      </c>
      <c r="IA129" s="86">
        <f t="shared" si="158"/>
        <v>7.610650957218314E-4</v>
      </c>
      <c r="IB129" s="86">
        <f t="shared" si="158"/>
        <v>3.0343121707940301E-4</v>
      </c>
      <c r="IC129" s="86">
        <f t="shared" si="158"/>
        <v>8.6393713399058214E-4</v>
      </c>
      <c r="ID129" s="86">
        <f t="shared" si="158"/>
        <v>2.7919181385944319E-4</v>
      </c>
      <c r="IE129" s="86">
        <f t="shared" si="158"/>
        <v>1.7263221185437727E-5</v>
      </c>
      <c r="IF129" s="86">
        <f t="shared" si="158"/>
        <v>3.2443150511488241E-3</v>
      </c>
      <c r="IG129" s="86">
        <f t="shared" si="158"/>
        <v>1.000000718399071E-2</v>
      </c>
      <c r="II129" s="86">
        <f t="shared" si="159"/>
        <v>2.4208976276955229E-44</v>
      </c>
      <c r="IJ129" s="86">
        <f t="shared" si="159"/>
        <v>2.804672976677945E-42</v>
      </c>
      <c r="IK129" s="86">
        <f t="shared" si="159"/>
        <v>1.2206843356874787E-40</v>
      </c>
      <c r="IL129" s="86">
        <f t="shared" si="159"/>
        <v>6.3595441571546264E-44</v>
      </c>
      <c r="IM129" s="86">
        <f t="shared" si="159"/>
        <v>2.8570676911365859E-48</v>
      </c>
      <c r="IN129" s="86">
        <f t="shared" si="159"/>
        <v>2.4221307125846119E-47</v>
      </c>
      <c r="IO129" s="86">
        <f t="shared" si="159"/>
        <v>1.1034015840466626E-50</v>
      </c>
      <c r="IP129" s="86">
        <f t="shared" si="159"/>
        <v>5.6486325343527079E-51</v>
      </c>
      <c r="IQ129" s="86">
        <f t="shared" si="159"/>
        <v>1.9310079028744349E-49</v>
      </c>
      <c r="IR129" s="86">
        <f t="shared" si="159"/>
        <v>3.060293593155657E-47</v>
      </c>
      <c r="IS129" s="86">
        <f t="shared" si="159"/>
        <v>4.6952142449582484E-47</v>
      </c>
      <c r="IT129" s="86">
        <f t="shared" si="159"/>
        <v>8.957865230828473E-51</v>
      </c>
      <c r="IU129" s="86">
        <f t="shared" si="159"/>
        <v>5.3687372487002359E-60</v>
      </c>
      <c r="IV129" s="86">
        <f t="shared" si="159"/>
        <v>2.5035792856867406E-31</v>
      </c>
      <c r="IW129" s="86">
        <f t="shared" si="159"/>
        <v>2.250789913996291E-16</v>
      </c>
      <c r="IY129" s="86">
        <f t="shared" si="160"/>
        <v>6.6384050016842427E-5</v>
      </c>
      <c r="IZ129" s="86">
        <f t="shared" si="160"/>
        <v>1.0595861623687542E-3</v>
      </c>
      <c r="JA129" s="86">
        <f t="shared" si="160"/>
        <v>1.8084961865171042E-3</v>
      </c>
      <c r="JB129" s="86">
        <f t="shared" si="160"/>
        <v>6.0296896179462122E-4</v>
      </c>
      <c r="JC129" s="86">
        <f t="shared" si="160"/>
        <v>2.6258808434645784E-4</v>
      </c>
      <c r="JD129" s="86">
        <f t="shared" si="160"/>
        <v>5.5818289763138725E-4</v>
      </c>
      <c r="JE129" s="86">
        <f t="shared" si="160"/>
        <v>2.9078194313407192E-4</v>
      </c>
      <c r="JF129" s="86">
        <f t="shared" si="160"/>
        <v>5.4709877567096885E-4</v>
      </c>
      <c r="JG129" s="86">
        <f t="shared" si="160"/>
        <v>7.610650957218314E-4</v>
      </c>
      <c r="JH129" s="86">
        <f t="shared" si="160"/>
        <v>3.0343121707940301E-4</v>
      </c>
      <c r="JI129" s="86">
        <f t="shared" si="160"/>
        <v>8.6393713399058214E-4</v>
      </c>
      <c r="JJ129" s="86">
        <f t="shared" si="160"/>
        <v>2.7919181385944319E-4</v>
      </c>
      <c r="JK129" s="86">
        <f t="shared" si="160"/>
        <v>1.7263221185437727E-5</v>
      </c>
      <c r="JL129" s="86">
        <f t="shared" si="160"/>
        <v>3.2443150511488258E-3</v>
      </c>
      <c r="JM129" s="86">
        <f t="shared" si="160"/>
        <v>1.0000007183990935E-2</v>
      </c>
    </row>
    <row r="130" spans="2:273" x14ac:dyDescent="0.25">
      <c r="B130" s="2">
        <v>103</v>
      </c>
      <c r="C130" s="37">
        <v>97.65</v>
      </c>
      <c r="D130" s="37">
        <v>93.417000000000002</v>
      </c>
      <c r="E130" s="37">
        <v>90.867000000000004</v>
      </c>
      <c r="F130" s="37">
        <v>91.733000000000004</v>
      </c>
      <c r="G130" s="37">
        <v>96.766999999999996</v>
      </c>
      <c r="H130" s="37">
        <v>91.632999999999996</v>
      </c>
      <c r="I130" s="37">
        <v>91.361999999999995</v>
      </c>
      <c r="J130" s="37">
        <v>94.775999999999996</v>
      </c>
      <c r="K130" s="37">
        <v>94.155000000000001</v>
      </c>
      <c r="L130" s="37">
        <v>97.914000000000001</v>
      </c>
      <c r="M130" s="37">
        <v>97.844999999999999</v>
      </c>
      <c r="N130" s="37">
        <v>98.483000000000004</v>
      </c>
      <c r="O130" s="37">
        <v>100.517</v>
      </c>
      <c r="P130" s="37">
        <v>102.121</v>
      </c>
      <c r="Q130" s="37">
        <v>104.509</v>
      </c>
      <c r="S130" s="4">
        <f t="shared" si="162"/>
        <v>94.877641892122867</v>
      </c>
      <c r="T130" s="4">
        <f t="shared" si="162"/>
        <v>95.113504093738442</v>
      </c>
      <c r="U130" s="4">
        <f t="shared" si="162"/>
        <v>93.880109349682769</v>
      </c>
      <c r="V130" s="4">
        <f t="shared" si="162"/>
        <v>92.13253721096639</v>
      </c>
      <c r="W130" s="4">
        <f t="shared" si="162"/>
        <v>93.581466554341446</v>
      </c>
      <c r="X130" s="4">
        <f t="shared" si="162"/>
        <v>91.824403341039528</v>
      </c>
      <c r="Y130" s="4">
        <f t="shared" si="162"/>
        <v>92.858574602227748</v>
      </c>
      <c r="Z130" s="4">
        <f t="shared" si="162"/>
        <v>93.600754315252289</v>
      </c>
      <c r="AA130" s="4">
        <f t="shared" si="162"/>
        <v>93.240424134778124</v>
      </c>
      <c r="AB130" s="4">
        <f t="shared" si="162"/>
        <v>96.072464424521584</v>
      </c>
      <c r="AC130" s="4">
        <f t="shared" si="162"/>
        <v>96.599777372194254</v>
      </c>
      <c r="AD130" s="4">
        <f t="shared" si="162"/>
        <v>98.180639150319223</v>
      </c>
      <c r="AE130" s="4">
        <f t="shared" si="162"/>
        <v>98.395077459647538</v>
      </c>
      <c r="AF130" s="4">
        <f t="shared" si="162"/>
        <v>103.27515585488466</v>
      </c>
      <c r="AG130" s="4">
        <f t="shared" si="162"/>
        <v>107.36666371744961</v>
      </c>
      <c r="AI130" s="4">
        <f t="shared" si="163"/>
        <v>2.7723581078771389</v>
      </c>
      <c r="AJ130" s="4">
        <f t="shared" si="163"/>
        <v>-1.6965040937384401</v>
      </c>
      <c r="AK130" s="4">
        <f t="shared" si="163"/>
        <v>-3.0131093496827646</v>
      </c>
      <c r="AL130" s="4">
        <f t="shared" si="163"/>
        <v>-0.39953721096638617</v>
      </c>
      <c r="AM130" s="4">
        <f t="shared" si="163"/>
        <v>3.1855334456585496</v>
      </c>
      <c r="AN130" s="4">
        <f t="shared" si="163"/>
        <v>-0.19140334103953194</v>
      </c>
      <c r="AO130" s="4">
        <f t="shared" si="163"/>
        <v>-1.4965746022277528</v>
      </c>
      <c r="AP130" s="4">
        <f t="shared" si="163"/>
        <v>1.1752456847477077</v>
      </c>
      <c r="AQ130" s="4">
        <f t="shared" si="163"/>
        <v>0.91457586522187739</v>
      </c>
      <c r="AR130" s="4">
        <f t="shared" si="163"/>
        <v>1.8415355754784173</v>
      </c>
      <c r="AS130" s="4">
        <f t="shared" si="163"/>
        <v>1.2452226278057452</v>
      </c>
      <c r="AT130" s="4">
        <f t="shared" si="163"/>
        <v>0.30236084968078103</v>
      </c>
      <c r="AU130" s="4">
        <f t="shared" si="163"/>
        <v>2.1219225403524575</v>
      </c>
      <c r="AV130" s="4">
        <f t="shared" si="163"/>
        <v>-1.1541558548846638</v>
      </c>
      <c r="AW130" s="4">
        <f t="shared" si="163"/>
        <v>-2.8576637174496113</v>
      </c>
      <c r="AY130" s="2">
        <f t="shared" si="154"/>
        <v>94.877641892122867</v>
      </c>
      <c r="AZ130" s="2">
        <f t="shared" si="154"/>
        <v>95.086619922939846</v>
      </c>
      <c r="BA130" s="2">
        <f t="shared" si="154"/>
        <v>93.708756671353143</v>
      </c>
      <c r="BB130" s="2">
        <f t="shared" si="154"/>
        <v>92.048754092088885</v>
      </c>
      <c r="BC130" s="2">
        <f t="shared" si="154"/>
        <v>93.520327162331242</v>
      </c>
      <c r="BD130" s="2">
        <f t="shared" si="154"/>
        <v>91.659833313786166</v>
      </c>
      <c r="BE130" s="2">
        <f t="shared" si="154"/>
        <v>92.76056259157366</v>
      </c>
      <c r="BF130" s="2">
        <f t="shared" si="154"/>
        <v>93.396488522369864</v>
      </c>
      <c r="BG130" s="2">
        <f t="shared" si="154"/>
        <v>92.929024205440101</v>
      </c>
      <c r="BH130" s="2">
        <f t="shared" si="154"/>
        <v>95.8969090598859</v>
      </c>
      <c r="BI130" s="2">
        <f t="shared" si="154"/>
        <v>96.169711961960644</v>
      </c>
      <c r="BJ130" s="2">
        <f t="shared" si="154"/>
        <v>98.029292764603738</v>
      </c>
      <c r="BK130" s="2">
        <f t="shared" si="154"/>
        <v>98.379094895008137</v>
      </c>
      <c r="BL130" s="2">
        <f t="shared" si="154"/>
        <v>101.74883933533535</v>
      </c>
      <c r="BM130" s="2">
        <f t="shared" si="154"/>
        <v>101.76306222183621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97.65</v>
      </c>
      <c r="CF130" s="2">
        <f t="shared" si="155"/>
        <v>93.417000000000002</v>
      </c>
      <c r="CG130" s="2">
        <f t="shared" si="155"/>
        <v>90.867000000000004</v>
      </c>
      <c r="CH130" s="2">
        <f t="shared" si="155"/>
        <v>91.733000000000004</v>
      </c>
      <c r="CI130" s="2">
        <f t="shared" si="155"/>
        <v>96.766999999999996</v>
      </c>
      <c r="CJ130" s="2">
        <f t="shared" si="155"/>
        <v>91.632999999999996</v>
      </c>
      <c r="CK130" s="2">
        <f t="shared" si="155"/>
        <v>91.361999999999995</v>
      </c>
      <c r="CL130" s="2">
        <f t="shared" si="155"/>
        <v>94.775999999999996</v>
      </c>
      <c r="CM130" s="2">
        <f t="shared" si="155"/>
        <v>94.155000000000001</v>
      </c>
      <c r="CN130" s="2">
        <f t="shared" si="155"/>
        <v>97.914000000000001</v>
      </c>
      <c r="CO130" s="2">
        <f t="shared" si="155"/>
        <v>97.844999999999999</v>
      </c>
      <c r="CP130" s="2">
        <f t="shared" si="155"/>
        <v>98.483000000000004</v>
      </c>
      <c r="CQ130" s="2">
        <f t="shared" si="155"/>
        <v>100.517</v>
      </c>
      <c r="CR130" s="2">
        <f t="shared" si="155"/>
        <v>102.121</v>
      </c>
      <c r="CS130" s="2" t="str">
        <f t="shared" si="155"/>
        <v/>
      </c>
      <c r="CU130" s="2">
        <f t="shared" si="110"/>
        <v>97.65</v>
      </c>
      <c r="CV130" s="2">
        <f t="shared" si="111"/>
        <v>93.417000000000002</v>
      </c>
      <c r="CW130" s="2">
        <f t="shared" si="112"/>
        <v>90.867000000000004</v>
      </c>
      <c r="CX130" s="2">
        <f t="shared" si="113"/>
        <v>91.733000000000004</v>
      </c>
      <c r="CY130" s="2">
        <f t="shared" si="114"/>
        <v>96.766999999999996</v>
      </c>
      <c r="CZ130" s="2">
        <f t="shared" si="115"/>
        <v>91.632999999999996</v>
      </c>
      <c r="DA130" s="2">
        <f t="shared" si="116"/>
        <v>91.361999999999995</v>
      </c>
      <c r="DB130" s="2">
        <f t="shared" si="117"/>
        <v>94.775999999999996</v>
      </c>
      <c r="DC130" s="2">
        <f t="shared" si="118"/>
        <v>94.155000000000001</v>
      </c>
      <c r="DD130" s="2">
        <f t="shared" si="119"/>
        <v>97.914000000000001</v>
      </c>
      <c r="DE130" s="2">
        <f t="shared" si="120"/>
        <v>97.844999999999999</v>
      </c>
      <c r="DF130" s="2">
        <f t="shared" si="121"/>
        <v>98.483000000000004</v>
      </c>
      <c r="DG130" s="2">
        <f t="shared" si="122"/>
        <v>100.517</v>
      </c>
      <c r="DH130" s="2">
        <f t="shared" si="123"/>
        <v>102.121</v>
      </c>
      <c r="DI130" s="2" t="str">
        <f t="shared" si="124"/>
        <v/>
      </c>
      <c r="DK130" s="2">
        <f t="shared" si="164"/>
        <v>117.26083574108817</v>
      </c>
      <c r="DL130" s="2">
        <f t="shared" si="164"/>
        <v>126.64480132764342</v>
      </c>
      <c r="DM130" s="2">
        <f t="shared" si="164"/>
        <v>111.94152029762557</v>
      </c>
      <c r="DN130" s="2">
        <f t="shared" si="164"/>
        <v>126.3125278002699</v>
      </c>
      <c r="DO130" s="2">
        <f t="shared" si="164"/>
        <v>127.97769230769231</v>
      </c>
      <c r="DP130" s="2">
        <f t="shared" si="164"/>
        <v>119.50964864864868</v>
      </c>
      <c r="DQ130" s="2">
        <f t="shared" si="164"/>
        <v>115.77040303461354</v>
      </c>
      <c r="DR130" s="2">
        <f t="shared" si="164"/>
        <v>116.00271428571428</v>
      </c>
      <c r="DS130" s="2">
        <f t="shared" si="164"/>
        <v>120.30438712998713</v>
      </c>
      <c r="DT130" s="2">
        <f t="shared" si="164"/>
        <v>119.48103084513086</v>
      </c>
      <c r="DU130" s="2">
        <f t="shared" si="164"/>
        <v>121.76482492492492</v>
      </c>
      <c r="DV130" s="2">
        <f t="shared" si="164"/>
        <v>128.34713134186819</v>
      </c>
      <c r="DW130" s="2">
        <f t="shared" si="164"/>
        <v>132.52493781512601</v>
      </c>
      <c r="DX130" s="2">
        <f t="shared" si="164"/>
        <v>132.86765931372548</v>
      </c>
      <c r="DY130" s="2">
        <f t="shared" si="164"/>
        <v>123.81304433497536</v>
      </c>
      <c r="EA130" s="2">
        <f t="shared" si="152"/>
        <v>94.807574556830019</v>
      </c>
      <c r="EB130" s="2">
        <f t="shared" si="152"/>
        <v>94.97102972646519</v>
      </c>
      <c r="EC130" s="2">
        <f t="shared" si="152"/>
        <v>93.649490427885809</v>
      </c>
      <c r="ED130" s="2">
        <f t="shared" si="152"/>
        <v>91.932757232116316</v>
      </c>
      <c r="EE130" s="2">
        <f t="shared" si="151"/>
        <v>93.404508908334563</v>
      </c>
      <c r="EF130" s="2">
        <f t="shared" si="151"/>
        <v>91.565988710842859</v>
      </c>
      <c r="EG130" s="2">
        <f t="shared" si="151"/>
        <v>92.678724466314492</v>
      </c>
      <c r="EH130" s="2">
        <f t="shared" si="151"/>
        <v>93.312206828039763</v>
      </c>
      <c r="EI130" s="2">
        <f t="shared" si="151"/>
        <v>92.82910459312437</v>
      </c>
      <c r="EJ130" s="2">
        <f t="shared" si="151"/>
        <v>95.809095810190229</v>
      </c>
      <c r="EK130" s="2">
        <f t="shared" si="151"/>
        <v>96.077565986260424</v>
      </c>
      <c r="EL130" s="2">
        <f t="shared" si="151"/>
        <v>97.920360170779333</v>
      </c>
      <c r="EM130" s="2">
        <f t="shared" si="135"/>
        <v>98.234614321952563</v>
      </c>
      <c r="EN130" s="2">
        <f t="shared" si="135"/>
        <v>101.622190394618</v>
      </c>
      <c r="EO130" s="2">
        <f t="shared" si="135"/>
        <v>101.66110531491439</v>
      </c>
      <c r="EQ130" s="2">
        <f t="shared" si="165"/>
        <v>94.806021823185162</v>
      </c>
      <c r="ER130" s="2">
        <f t="shared" si="165"/>
        <v>94.969722836787369</v>
      </c>
      <c r="ES130" s="2">
        <f t="shared" si="165"/>
        <v>93.606979788669065</v>
      </c>
      <c r="ET130" s="2">
        <f t="shared" si="165"/>
        <v>91.833501400538736</v>
      </c>
      <c r="EU130" s="2">
        <f t="shared" si="165"/>
        <v>93.27286609493197</v>
      </c>
      <c r="EV130" s="2">
        <f t="shared" si="165"/>
        <v>91.519948900010505</v>
      </c>
      <c r="EW130" s="2">
        <f t="shared" si="165"/>
        <v>92.641048069958188</v>
      </c>
      <c r="EX130" s="2">
        <f t="shared" si="165"/>
        <v>93.278878105245383</v>
      </c>
      <c r="EY130" s="2">
        <f t="shared" si="165"/>
        <v>92.712381701481135</v>
      </c>
      <c r="EZ130" s="2">
        <f t="shared" si="165"/>
        <v>95.773474051552554</v>
      </c>
      <c r="FA130" s="2">
        <f t="shared" si="165"/>
        <v>96.04737689858564</v>
      </c>
      <c r="FB130" s="2">
        <f t="shared" si="165"/>
        <v>97.935504718298034</v>
      </c>
      <c r="FC130" s="2">
        <f t="shared" si="165"/>
        <v>98.243129967877053</v>
      </c>
      <c r="FD130" s="2">
        <f t="shared" si="165"/>
        <v>101.5766789052584</v>
      </c>
      <c r="FE130" s="2">
        <f t="shared" si="165"/>
        <v>101.79486521887067</v>
      </c>
      <c r="FG130" s="2">
        <f t="shared" si="166"/>
        <v>0.99687802849965579</v>
      </c>
      <c r="FH130" s="2">
        <f t="shared" si="166"/>
        <v>0.99634927674760454</v>
      </c>
      <c r="FI130" s="2">
        <f t="shared" si="166"/>
        <v>0.99667308090870665</v>
      </c>
      <c r="FJ130" s="2">
        <f t="shared" si="166"/>
        <v>0.99653214219966146</v>
      </c>
      <c r="FK130" s="2">
        <f t="shared" si="166"/>
        <v>0.99653489449901578</v>
      </c>
      <c r="FL130" s="2">
        <f t="shared" si="166"/>
        <v>0.99658894823199617</v>
      </c>
      <c r="FM130" s="2">
        <f t="shared" si="166"/>
        <v>0.99640670167759504</v>
      </c>
      <c r="FN130" s="2">
        <f t="shared" si="166"/>
        <v>0.99624054665041994</v>
      </c>
      <c r="FO130" s="2">
        <f t="shared" si="166"/>
        <v>0.99621423282799904</v>
      </c>
      <c r="FP130" s="2">
        <f t="shared" si="166"/>
        <v>0.99623578601513663</v>
      </c>
      <c r="FQ130" s="2">
        <f t="shared" si="166"/>
        <v>0.99637265403709585</v>
      </c>
      <c r="FR130" s="2">
        <f t="shared" si="166"/>
        <v>0.99643428091918873</v>
      </c>
      <c r="FS130" s="2">
        <f t="shared" si="166"/>
        <v>0.99579257123497</v>
      </c>
      <c r="FT130" s="2">
        <f t="shared" si="166"/>
        <v>0.99591850152108485</v>
      </c>
      <c r="FU130" s="2">
        <f t="shared" si="166"/>
        <v>0.99549199569511992</v>
      </c>
      <c r="FW130" s="2">
        <f t="shared" si="156"/>
        <v>2.0033193900700321E-2</v>
      </c>
      <c r="FX130" s="2">
        <f t="shared" si="156"/>
        <v>3.2120538969317249E-2</v>
      </c>
      <c r="FY130" s="2">
        <f t="shared" si="156"/>
        <v>3.7399106531963891E-2</v>
      </c>
      <c r="FZ130" s="2">
        <f t="shared" si="156"/>
        <v>3.2514921438425735E-2</v>
      </c>
      <c r="GA130" s="2">
        <f t="shared" si="156"/>
        <v>3.0244522158619867E-2</v>
      </c>
      <c r="GB130" s="2">
        <f t="shared" si="156"/>
        <v>3.1986831948608331E-2</v>
      </c>
      <c r="GC130" s="2">
        <f t="shared" si="156"/>
        <v>3.0182414237902962E-2</v>
      </c>
      <c r="GD130" s="2">
        <f t="shared" si="156"/>
        <v>3.0670540291078806E-2</v>
      </c>
      <c r="GE130" s="2">
        <f t="shared" si="156"/>
        <v>3.5086608086231118E-2</v>
      </c>
      <c r="GF130" s="2">
        <f t="shared" si="156"/>
        <v>3.6297455854845569E-2</v>
      </c>
      <c r="GG130" s="2">
        <f t="shared" si="156"/>
        <v>3.41381402487302E-2</v>
      </c>
      <c r="GH130" s="2">
        <f t="shared" si="156"/>
        <v>2.9005507865413199E-2</v>
      </c>
      <c r="GI130" s="2">
        <f t="shared" si="156"/>
        <v>2.4247089420144242E-2</v>
      </c>
      <c r="GJ130" s="2">
        <f t="shared" si="156"/>
        <v>1.9322442779844871E-2</v>
      </c>
      <c r="GK130" s="2">
        <f t="shared" si="156"/>
        <v>1.5668899243618174E-2</v>
      </c>
      <c r="GM130" s="86">
        <f t="shared" si="157"/>
        <v>2.8081990583211407E-43</v>
      </c>
      <c r="GN130" s="86">
        <f t="shared" si="157"/>
        <v>1.0213704742548823E-67</v>
      </c>
      <c r="GO130" s="86">
        <f t="shared" si="157"/>
        <v>6.8952517645051775E-73</v>
      </c>
      <c r="GP130" s="86">
        <f t="shared" si="157"/>
        <v>2.482059931247345E-94</v>
      </c>
      <c r="GQ130" s="86">
        <f t="shared" si="157"/>
        <v>1.825234913927697E-132</v>
      </c>
      <c r="GR130" s="86">
        <f t="shared" si="157"/>
        <v>4.0481326795167452E-105</v>
      </c>
      <c r="GS130" s="86">
        <f t="shared" si="157"/>
        <v>3.6627300422584567E-87</v>
      </c>
      <c r="GT130" s="86">
        <f t="shared" si="157"/>
        <v>3.5005785598341167E-66</v>
      </c>
      <c r="GU130" s="86">
        <f t="shared" si="157"/>
        <v>1.5959479390521396E-69</v>
      </c>
      <c r="GV130" s="86">
        <f t="shared" si="157"/>
        <v>5.826141612622752E-91</v>
      </c>
      <c r="GW130" s="86">
        <f t="shared" si="157"/>
        <v>3.5669963823893982E-87</v>
      </c>
      <c r="GX130" s="86">
        <f t="shared" si="157"/>
        <v>2.6651325529779374E-104</v>
      </c>
      <c r="GY130" s="86">
        <f t="shared" si="157"/>
        <v>7.4184269217149402E-73</v>
      </c>
      <c r="GZ130" s="86">
        <f t="shared" si="157"/>
        <v>5.2969397896960887E-45</v>
      </c>
      <c r="HA130" s="86">
        <f t="shared" si="157"/>
        <v>2.6950486918535933E-125</v>
      </c>
      <c r="HC130" s="86">
        <f t="shared" si="153"/>
        <v>3.5058585561117424E-20</v>
      </c>
      <c r="HD130" s="86">
        <f t="shared" si="153"/>
        <v>1.1384190239578687E-25</v>
      </c>
      <c r="HE130" s="86">
        <f t="shared" si="153"/>
        <v>5.6546198792817744E-35</v>
      </c>
      <c r="HF130" s="86">
        <f t="shared" si="153"/>
        <v>1.3720606987660567E-35</v>
      </c>
      <c r="HG130" s="86">
        <f t="shared" si="153"/>
        <v>1.2570788734057751E-61</v>
      </c>
      <c r="HH130" s="86">
        <f t="shared" si="153"/>
        <v>9.0334176598883651E-41</v>
      </c>
      <c r="HI130" s="86">
        <f t="shared" si="153"/>
        <v>3.0874725387428184E-34</v>
      </c>
      <c r="HJ130" s="86">
        <f t="shared" si="153"/>
        <v>3.9112541742813527E-30</v>
      </c>
      <c r="HK130" s="86">
        <f t="shared" si="153"/>
        <v>6.0342453410176788E-60</v>
      </c>
      <c r="HL130" s="86">
        <f t="shared" si="161"/>
        <v>4.2193283319028804E-31</v>
      </c>
      <c r="HM130" s="86">
        <f t="shared" si="161"/>
        <v>5.5770533680488391E-38</v>
      </c>
      <c r="HN130" s="86">
        <f t="shared" si="161"/>
        <v>1.4150967810363971E-36</v>
      </c>
      <c r="HO130" s="86">
        <f t="shared" si="161"/>
        <v>6.1974853258667666E-26</v>
      </c>
      <c r="HP130" s="86">
        <f t="shared" si="161"/>
        <v>3.9418665762228133E-20</v>
      </c>
      <c r="HQ130" s="86">
        <f t="shared" si="161"/>
        <v>1.6747545516374667E-48</v>
      </c>
      <c r="HS130" s="86">
        <f t="shared" si="158"/>
        <v>1.9061249452259754E-4</v>
      </c>
      <c r="HT130" s="86">
        <f t="shared" si="158"/>
        <v>2.7965450736885181E-3</v>
      </c>
      <c r="HU130" s="86">
        <f t="shared" si="158"/>
        <v>4.6785627245678734E-3</v>
      </c>
      <c r="HV130" s="86">
        <f t="shared" si="158"/>
        <v>1.7005730382690287E-3</v>
      </c>
      <c r="HW130" s="86">
        <f t="shared" si="158"/>
        <v>8.1177800916257801E-4</v>
      </c>
      <c r="HX130" s="86">
        <f t="shared" si="158"/>
        <v>1.639558681611574E-3</v>
      </c>
      <c r="HY130" s="86">
        <f t="shared" si="158"/>
        <v>9.1645829593695841E-4</v>
      </c>
      <c r="HZ130" s="86">
        <f t="shared" si="158"/>
        <v>1.6540390098271685E-3</v>
      </c>
      <c r="IA130" s="86">
        <f t="shared" si="158"/>
        <v>2.2967572474145801E-3</v>
      </c>
      <c r="IB130" s="86">
        <f t="shared" si="158"/>
        <v>9.7300044800520532E-4</v>
      </c>
      <c r="IC130" s="86">
        <f t="shared" si="158"/>
        <v>2.4905304759914003E-3</v>
      </c>
      <c r="ID130" s="86">
        <f t="shared" si="158"/>
        <v>8.7253007252934348E-4</v>
      </c>
      <c r="IE130" s="86">
        <f t="shared" si="158"/>
        <v>6.8772824988860333E-5</v>
      </c>
      <c r="IF130" s="86">
        <f t="shared" si="158"/>
        <v>5.7853803753118837E-3</v>
      </c>
      <c r="IG130" s="86">
        <f t="shared" si="158"/>
        <v>1.5220430165460066E-2</v>
      </c>
      <c r="II130" s="86">
        <f t="shared" si="159"/>
        <v>2.1444440324580135E-42</v>
      </c>
      <c r="IJ130" s="86">
        <f t="shared" si="159"/>
        <v>3.5867514577223154E-40</v>
      </c>
      <c r="IK130" s="86">
        <f t="shared" si="159"/>
        <v>1.5952057501470666E-38</v>
      </c>
      <c r="IL130" s="86">
        <f t="shared" si="159"/>
        <v>1.0071556298122227E-41</v>
      </c>
      <c r="IM130" s="86">
        <f t="shared" si="159"/>
        <v>6.7764593419009278E-46</v>
      </c>
      <c r="IN130" s="86">
        <f t="shared" si="159"/>
        <v>5.6234828013217681E-45</v>
      </c>
      <c r="IO130" s="86">
        <f t="shared" si="159"/>
        <v>3.4598310357206713E-48</v>
      </c>
      <c r="IP130" s="86">
        <f t="shared" si="159"/>
        <v>1.8819603755551632E-48</v>
      </c>
      <c r="IQ130" s="86">
        <f t="shared" si="159"/>
        <v>6.738923908299508E-47</v>
      </c>
      <c r="IR130" s="86">
        <f t="shared" si="159"/>
        <v>8.6440470915775281E-45</v>
      </c>
      <c r="IS130" s="86">
        <f t="shared" si="159"/>
        <v>1.1696809946968698E-44</v>
      </c>
      <c r="IT130" s="86">
        <f t="shared" si="159"/>
        <v>2.6609813683784977E-48</v>
      </c>
      <c r="IU130" s="86">
        <f t="shared" si="159"/>
        <v>3.352290695238457E-57</v>
      </c>
      <c r="IV130" s="86">
        <f t="shared" si="159"/>
        <v>5.5218479465757412E-30</v>
      </c>
      <c r="IW130" s="86">
        <f t="shared" si="159"/>
        <v>9.8038966691042173E-16</v>
      </c>
      <c r="IY130" s="86">
        <f t="shared" si="160"/>
        <v>1.9061249452259756E-4</v>
      </c>
      <c r="IZ130" s="86">
        <f t="shared" si="160"/>
        <v>2.7965450736885181E-3</v>
      </c>
      <c r="JA130" s="86">
        <f t="shared" si="160"/>
        <v>4.6785627245678734E-3</v>
      </c>
      <c r="JB130" s="86">
        <f t="shared" si="160"/>
        <v>1.7005730382690287E-3</v>
      </c>
      <c r="JC130" s="86">
        <f t="shared" si="160"/>
        <v>8.1177800916257801E-4</v>
      </c>
      <c r="JD130" s="86">
        <f t="shared" si="160"/>
        <v>1.639558681611574E-3</v>
      </c>
      <c r="JE130" s="86">
        <f t="shared" si="160"/>
        <v>9.1645829593695841E-4</v>
      </c>
      <c r="JF130" s="86">
        <f t="shared" si="160"/>
        <v>1.6540390098271685E-3</v>
      </c>
      <c r="JG130" s="86">
        <f t="shared" si="160"/>
        <v>2.2967572474145801E-3</v>
      </c>
      <c r="JH130" s="86">
        <f t="shared" si="160"/>
        <v>9.7300044800520532E-4</v>
      </c>
      <c r="JI130" s="86">
        <f t="shared" si="160"/>
        <v>2.4905304759914003E-3</v>
      </c>
      <c r="JJ130" s="86">
        <f t="shared" si="160"/>
        <v>8.7253007252934348E-4</v>
      </c>
      <c r="JK130" s="86">
        <f t="shared" si="160"/>
        <v>6.8772824988860333E-5</v>
      </c>
      <c r="JL130" s="86">
        <f t="shared" si="160"/>
        <v>5.7853803753118837E-3</v>
      </c>
      <c r="JM130" s="86">
        <f t="shared" si="160"/>
        <v>1.5220430165461046E-2</v>
      </c>
    </row>
    <row r="131" spans="2:273" x14ac:dyDescent="0.25">
      <c r="B131" s="2">
        <v>104</v>
      </c>
      <c r="C131" s="37">
        <v>94.483000000000004</v>
      </c>
      <c r="D131" s="37">
        <v>93.966999999999999</v>
      </c>
      <c r="E131" s="37">
        <v>94.266999999999996</v>
      </c>
      <c r="F131" s="37">
        <v>93.132999999999996</v>
      </c>
      <c r="G131" s="37">
        <v>96.95</v>
      </c>
      <c r="H131" s="37">
        <v>95.033000000000001</v>
      </c>
      <c r="I131" s="37">
        <v>92.828000000000003</v>
      </c>
      <c r="J131" s="37">
        <v>95.69</v>
      </c>
      <c r="K131" s="37">
        <v>93.328000000000003</v>
      </c>
      <c r="L131" s="37">
        <v>96.724000000000004</v>
      </c>
      <c r="M131" s="37">
        <v>96.206999999999994</v>
      </c>
      <c r="N131" s="37">
        <v>98.379000000000005</v>
      </c>
      <c r="O131" s="37">
        <v>100.60299999999999</v>
      </c>
      <c r="P131" s="37">
        <v>104.96599999999999</v>
      </c>
      <c r="Q131" s="37">
        <v>106.596</v>
      </c>
      <c r="S131" s="4">
        <f t="shared" si="162"/>
        <v>94.779330639974205</v>
      </c>
      <c r="T131" s="4">
        <f t="shared" si="162"/>
        <v>95.048570602357131</v>
      </c>
      <c r="U131" s="4">
        <f t="shared" si="162"/>
        <v>94.010330212083943</v>
      </c>
      <c r="V131" s="4">
        <f t="shared" si="162"/>
        <v>92.214733183443187</v>
      </c>
      <c r="W131" s="4">
        <f t="shared" si="162"/>
        <v>93.620037253142655</v>
      </c>
      <c r="X131" s="4">
        <f t="shared" si="162"/>
        <v>92.005721991111287</v>
      </c>
      <c r="Y131" s="4">
        <f t="shared" si="162"/>
        <v>92.973190313335905</v>
      </c>
      <c r="Z131" s="4">
        <f t="shared" si="162"/>
        <v>93.839364292523456</v>
      </c>
      <c r="AA131" s="4">
        <f t="shared" si="162"/>
        <v>93.663390375077782</v>
      </c>
      <c r="AB131" s="4">
        <f t="shared" si="162"/>
        <v>96.34155003459189</v>
      </c>
      <c r="AC131" s="4">
        <f t="shared" si="162"/>
        <v>97.127664007239048</v>
      </c>
      <c r="AD131" s="4">
        <f t="shared" si="162"/>
        <v>98.32151154927098</v>
      </c>
      <c r="AE131" s="4">
        <f t="shared" si="162"/>
        <v>98.32221309554599</v>
      </c>
      <c r="AF131" s="4">
        <f t="shared" si="162"/>
        <v>104.07667355933683</v>
      </c>
      <c r="AG131" s="4">
        <f t="shared" si="162"/>
        <v>109.56579797479505</v>
      </c>
      <c r="AI131" s="4">
        <f t="shared" si="163"/>
        <v>-0.29633063997420095</v>
      </c>
      <c r="AJ131" s="4">
        <f t="shared" si="163"/>
        <v>-1.0815706023571323</v>
      </c>
      <c r="AK131" s="4">
        <f t="shared" si="163"/>
        <v>0.25666978791605288</v>
      </c>
      <c r="AL131" s="4">
        <f t="shared" si="163"/>
        <v>0.91826681655680886</v>
      </c>
      <c r="AM131" s="4">
        <f t="shared" si="163"/>
        <v>3.3299627468573476</v>
      </c>
      <c r="AN131" s="4">
        <f t="shared" si="163"/>
        <v>3.0272780088887146</v>
      </c>
      <c r="AO131" s="4">
        <f t="shared" si="163"/>
        <v>-0.14519031333590249</v>
      </c>
      <c r="AP131" s="4">
        <f t="shared" si="163"/>
        <v>1.8506357074765418</v>
      </c>
      <c r="AQ131" s="4">
        <f t="shared" si="163"/>
        <v>-0.33539037507777891</v>
      </c>
      <c r="AR131" s="4">
        <f t="shared" si="163"/>
        <v>0.38244996540811371</v>
      </c>
      <c r="AS131" s="4">
        <f t="shared" si="163"/>
        <v>-0.92066400723905417</v>
      </c>
      <c r="AT131" s="4">
        <f t="shared" si="163"/>
        <v>5.7488450729024976E-2</v>
      </c>
      <c r="AU131" s="4">
        <f t="shared" si="163"/>
        <v>2.2807869044540041</v>
      </c>
      <c r="AV131" s="4">
        <f t="shared" si="163"/>
        <v>0.88932644066316868</v>
      </c>
      <c r="AW131" s="4">
        <f t="shared" si="163"/>
        <v>-2.9697979747950427</v>
      </c>
      <c r="AY131" s="2">
        <f t="shared" si="154"/>
        <v>94.779330639974205</v>
      </c>
      <c r="AZ131" s="2">
        <f t="shared" si="154"/>
        <v>94.988342932582228</v>
      </c>
      <c r="BA131" s="2">
        <f t="shared" si="154"/>
        <v>93.638031876660904</v>
      </c>
      <c r="BB131" s="2">
        <f t="shared" si="154"/>
        <v>92.014637818309438</v>
      </c>
      <c r="BC131" s="2">
        <f t="shared" si="154"/>
        <v>93.460393187567064</v>
      </c>
      <c r="BD131" s="2">
        <f t="shared" si="154"/>
        <v>91.59989883938718</v>
      </c>
      <c r="BE131" s="2">
        <f t="shared" si="154"/>
        <v>92.714168416543643</v>
      </c>
      <c r="BF131" s="2">
        <f t="shared" si="154"/>
        <v>93.324615303612816</v>
      </c>
      <c r="BG131" s="2">
        <f t="shared" si="154"/>
        <v>92.887402282653966</v>
      </c>
      <c r="BH131" s="2">
        <f t="shared" si="154"/>
        <v>95.872093858285027</v>
      </c>
      <c r="BI131" s="2">
        <f t="shared" si="154"/>
        <v>96.094592643370987</v>
      </c>
      <c r="BJ131" s="2">
        <f t="shared" si="154"/>
        <v>97.923663727571977</v>
      </c>
      <c r="BK131" s="2">
        <f t="shared" si="154"/>
        <v>98.268545695781299</v>
      </c>
      <c r="BL131" s="2">
        <f t="shared" si="154"/>
        <v>101.58384857920063</v>
      </c>
      <c r="BM131" s="2">
        <f t="shared" si="154"/>
        <v>101.61439469745454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94.483000000000004</v>
      </c>
      <c r="CF131" s="2">
        <f t="shared" si="155"/>
        <v>93.966999999999999</v>
      </c>
      <c r="CG131" s="2" t="str">
        <f t="shared" si="155"/>
        <v/>
      </c>
      <c r="CH131" s="2">
        <f t="shared" si="155"/>
        <v>93.132999999999996</v>
      </c>
      <c r="CI131" s="2">
        <f t="shared" si="155"/>
        <v>96.95</v>
      </c>
      <c r="CJ131" s="2">
        <f t="shared" si="155"/>
        <v>95.033000000000001</v>
      </c>
      <c r="CK131" s="2">
        <f t="shared" si="155"/>
        <v>92.828000000000003</v>
      </c>
      <c r="CL131" s="2">
        <f t="shared" si="155"/>
        <v>95.69</v>
      </c>
      <c r="CM131" s="2">
        <f t="shared" si="155"/>
        <v>93.328000000000003</v>
      </c>
      <c r="CN131" s="2">
        <f t="shared" si="155"/>
        <v>96.724000000000004</v>
      </c>
      <c r="CO131" s="2">
        <f t="shared" si="155"/>
        <v>96.206999999999994</v>
      </c>
      <c r="CP131" s="2">
        <f t="shared" si="155"/>
        <v>98.379000000000005</v>
      </c>
      <c r="CQ131" s="2">
        <f t="shared" si="155"/>
        <v>100.60299999999999</v>
      </c>
      <c r="CR131" s="2" t="str">
        <f t="shared" si="155"/>
        <v/>
      </c>
      <c r="CS131" s="2" t="str">
        <f t="shared" si="155"/>
        <v/>
      </c>
      <c r="CU131" s="2">
        <f t="shared" si="110"/>
        <v>94.483000000000004</v>
      </c>
      <c r="CV131" s="2">
        <f t="shared" si="111"/>
        <v>93.966999999999999</v>
      </c>
      <c r="CW131" s="2" t="str">
        <f t="shared" si="112"/>
        <v/>
      </c>
      <c r="CX131" s="2">
        <f t="shared" si="113"/>
        <v>93.132999999999996</v>
      </c>
      <c r="CY131" s="2">
        <f t="shared" si="114"/>
        <v>96.95</v>
      </c>
      <c r="CZ131" s="2">
        <f t="shared" si="115"/>
        <v>95.033000000000001</v>
      </c>
      <c r="DA131" s="2">
        <f t="shared" si="116"/>
        <v>92.828000000000003</v>
      </c>
      <c r="DB131" s="2">
        <f t="shared" si="117"/>
        <v>95.69</v>
      </c>
      <c r="DC131" s="2">
        <f t="shared" si="118"/>
        <v>93.328000000000003</v>
      </c>
      <c r="DD131" s="2">
        <f t="shared" si="119"/>
        <v>96.724000000000004</v>
      </c>
      <c r="DE131" s="2">
        <f t="shared" si="120"/>
        <v>96.206999999999994</v>
      </c>
      <c r="DF131" s="2">
        <f t="shared" si="121"/>
        <v>98.379000000000005</v>
      </c>
      <c r="DG131" s="2">
        <f t="shared" si="122"/>
        <v>100.60299999999999</v>
      </c>
      <c r="DH131" s="2" t="str">
        <f t="shared" si="123"/>
        <v/>
      </c>
      <c r="DI131" s="2" t="str">
        <f t="shared" si="124"/>
        <v/>
      </c>
      <c r="DK131" s="2">
        <f t="shared" si="164"/>
        <v>117.44451341463413</v>
      </c>
      <c r="DL131" s="2">
        <f t="shared" si="164"/>
        <v>126.93214580369842</v>
      </c>
      <c r="DM131" s="2">
        <f t="shared" si="164"/>
        <v>112.07763420505526</v>
      </c>
      <c r="DN131" s="2">
        <f t="shared" si="164"/>
        <v>126.62021079622131</v>
      </c>
      <c r="DO131" s="2">
        <f t="shared" si="164"/>
        <v>128.28166396761134</v>
      </c>
      <c r="DP131" s="2">
        <f t="shared" si="164"/>
        <v>119.73002702702706</v>
      </c>
      <c r="DQ131" s="2">
        <f t="shared" si="164"/>
        <v>115.94793172119486</v>
      </c>
      <c r="DR131" s="2">
        <f t="shared" si="164"/>
        <v>116.1724</v>
      </c>
      <c r="DS131" s="2">
        <f t="shared" si="164"/>
        <v>120.53727104247105</v>
      </c>
      <c r="DT131" s="2">
        <f t="shared" si="164"/>
        <v>119.66077267267269</v>
      </c>
      <c r="DU131" s="2">
        <f t="shared" si="164"/>
        <v>121.98063753753755</v>
      </c>
      <c r="DV131" s="2">
        <f t="shared" si="164"/>
        <v>128.61417994310102</v>
      </c>
      <c r="DW131" s="2">
        <f t="shared" si="164"/>
        <v>132.83122689075628</v>
      </c>
      <c r="DX131" s="2">
        <f t="shared" si="164"/>
        <v>133.16290597147949</v>
      </c>
      <c r="DY131" s="2">
        <f t="shared" si="164"/>
        <v>124.0276330049261</v>
      </c>
      <c r="EA131" s="2">
        <f t="shared" si="152"/>
        <v>94.7145697621159</v>
      </c>
      <c r="EB131" s="2">
        <f t="shared" si="152"/>
        <v>94.881610445415944</v>
      </c>
      <c r="EC131" s="2">
        <f t="shared" si="152"/>
        <v>93.584120765769143</v>
      </c>
      <c r="ED131" s="2">
        <f t="shared" si="152"/>
        <v>91.909585986313616</v>
      </c>
      <c r="EE131" s="2">
        <f t="shared" si="151"/>
        <v>93.355602191220811</v>
      </c>
      <c r="EF131" s="2">
        <f t="shared" si="151"/>
        <v>91.514243826242193</v>
      </c>
      <c r="EG131" s="2">
        <f t="shared" si="151"/>
        <v>92.639544482234612</v>
      </c>
      <c r="EH131" s="2">
        <f t="shared" si="151"/>
        <v>93.247677417098103</v>
      </c>
      <c r="EI131" s="2">
        <f t="shared" si="151"/>
        <v>92.79715051034718</v>
      </c>
      <c r="EJ131" s="2">
        <f t="shared" si="151"/>
        <v>95.791907518648131</v>
      </c>
      <c r="EK131" s="2">
        <f t="shared" si="151"/>
        <v>96.010066553265645</v>
      </c>
      <c r="EL131" s="2">
        <f t="shared" si="151"/>
        <v>97.8228017656849</v>
      </c>
      <c r="EM131" s="2">
        <f t="shared" si="135"/>
        <v>98.13469751816811</v>
      </c>
      <c r="EN131" s="2">
        <f t="shared" si="135"/>
        <v>101.46607800479646</v>
      </c>
      <c r="EO131" s="2">
        <f t="shared" si="135"/>
        <v>101.51896912749022</v>
      </c>
      <c r="EQ131" s="2">
        <f t="shared" si="165"/>
        <v>94.715699421763958</v>
      </c>
      <c r="ER131" s="2">
        <f t="shared" si="165"/>
        <v>94.881210751892297</v>
      </c>
      <c r="ES131" s="2">
        <f t="shared" si="165"/>
        <v>93.529835611510791</v>
      </c>
      <c r="ET131" s="2">
        <f t="shared" si="165"/>
        <v>91.775603337486658</v>
      </c>
      <c r="EU131" s="2">
        <f t="shared" si="165"/>
        <v>93.18574518203468</v>
      </c>
      <c r="EV131" s="2">
        <f t="shared" si="165"/>
        <v>91.45280299069897</v>
      </c>
      <c r="EW131" s="2">
        <f t="shared" si="165"/>
        <v>92.585457721820305</v>
      </c>
      <c r="EX131" s="2">
        <f t="shared" si="165"/>
        <v>93.197297627856855</v>
      </c>
      <c r="EY131" s="2">
        <f t="shared" si="165"/>
        <v>92.652208168391041</v>
      </c>
      <c r="EZ131" s="2">
        <f t="shared" si="165"/>
        <v>95.746958043220829</v>
      </c>
      <c r="FA131" s="2">
        <f t="shared" si="165"/>
        <v>95.972096114240742</v>
      </c>
      <c r="FB131" s="2">
        <f t="shared" si="165"/>
        <v>97.844802627170665</v>
      </c>
      <c r="FC131" s="2">
        <f t="shared" si="165"/>
        <v>98.15960413125687</v>
      </c>
      <c r="FD131" s="2">
        <f t="shared" si="165"/>
        <v>101.45382287271849</v>
      </c>
      <c r="FE131" s="2">
        <f t="shared" si="165"/>
        <v>101.68498106075324</v>
      </c>
      <c r="FG131" s="2">
        <f t="shared" si="166"/>
        <v>0.99715194579202637</v>
      </c>
      <c r="FH131" s="2">
        <f t="shared" si="166"/>
        <v>0.99666943096336957</v>
      </c>
      <c r="FI131" s="2">
        <f t="shared" si="166"/>
        <v>0.99696492526109803</v>
      </c>
      <c r="FJ131" s="2">
        <f t="shared" si="166"/>
        <v>0.99683631074791568</v>
      </c>
      <c r="FK131" s="2">
        <f t="shared" si="166"/>
        <v>0.99683882240670252</v>
      </c>
      <c r="FL131" s="2">
        <f t="shared" si="166"/>
        <v>0.99688814983701668</v>
      </c>
      <c r="FM131" s="2">
        <f t="shared" si="166"/>
        <v>0.99672183651970714</v>
      </c>
      <c r="FN131" s="2">
        <f t="shared" si="166"/>
        <v>0.99657020324873669</v>
      </c>
      <c r="FO131" s="2">
        <f t="shared" si="166"/>
        <v>0.99654618881698598</v>
      </c>
      <c r="FP131" s="2">
        <f t="shared" si="166"/>
        <v>0.99656585862208402</v>
      </c>
      <c r="FQ131" s="2">
        <f t="shared" si="166"/>
        <v>0.99669076496469999</v>
      </c>
      <c r="FR131" s="2">
        <f t="shared" si="166"/>
        <v>0.99674700493847312</v>
      </c>
      <c r="FS131" s="2">
        <f t="shared" si="166"/>
        <v>0.99616135826411323</v>
      </c>
      <c r="FT131" s="2">
        <f t="shared" si="166"/>
        <v>0.99627629185995292</v>
      </c>
      <c r="FU131" s="2">
        <f t="shared" si="166"/>
        <v>0.99588701977379668</v>
      </c>
      <c r="FW131" s="2">
        <f t="shared" si="156"/>
        <v>2.192358713840719E-2</v>
      </c>
      <c r="FX131" s="2">
        <f t="shared" si="156"/>
        <v>3.5110665076652552E-2</v>
      </c>
      <c r="FY131" s="2">
        <f t="shared" si="156"/>
        <v>4.0859874336960325E-2</v>
      </c>
      <c r="FZ131" s="2">
        <f t="shared" si="156"/>
        <v>3.554041280796482E-2</v>
      </c>
      <c r="GA131" s="2">
        <f t="shared" si="156"/>
        <v>3.3065974670711741E-2</v>
      </c>
      <c r="GB131" s="2">
        <f t="shared" si="156"/>
        <v>3.4964960812757198E-2</v>
      </c>
      <c r="GC131" s="2">
        <f t="shared" si="156"/>
        <v>3.2998269975487916E-2</v>
      </c>
      <c r="GD131" s="2">
        <f t="shared" si="156"/>
        <v>3.3530361067067901E-2</v>
      </c>
      <c r="GE131" s="2">
        <f t="shared" si="156"/>
        <v>3.8341909825769217E-2</v>
      </c>
      <c r="GF131" s="2">
        <f t="shared" si="156"/>
        <v>3.9660481362442296E-2</v>
      </c>
      <c r="GG131" s="2">
        <f t="shared" si="156"/>
        <v>3.7308846537855982E-2</v>
      </c>
      <c r="GH131" s="2">
        <f t="shared" si="156"/>
        <v>3.1715155281217079E-2</v>
      </c>
      <c r="GI131" s="2">
        <f t="shared" si="156"/>
        <v>2.6524356033279423E-2</v>
      </c>
      <c r="GJ131" s="2">
        <f t="shared" si="156"/>
        <v>2.1147214684615875E-2</v>
      </c>
      <c r="GK131" s="2">
        <f t="shared" si="156"/>
        <v>1.7154673535816387E-2</v>
      </c>
      <c r="GM131" s="86">
        <f t="shared" si="157"/>
        <v>2.9806255156447873E-45</v>
      </c>
      <c r="GN131" s="86">
        <f t="shared" si="157"/>
        <v>8.9636997327539572E-71</v>
      </c>
      <c r="GO131" s="86">
        <f t="shared" si="157"/>
        <v>3.9385172524789884E-76</v>
      </c>
      <c r="GP131" s="86">
        <f t="shared" si="157"/>
        <v>1.3090689739361363E-98</v>
      </c>
      <c r="GQ131" s="86">
        <f t="shared" si="157"/>
        <v>1.8219474494400882E-138</v>
      </c>
      <c r="GR131" s="86">
        <f t="shared" si="157"/>
        <v>7.8972933329344875E-110</v>
      </c>
      <c r="GS131" s="86">
        <f t="shared" si="157"/>
        <v>4.6817273645875278E-91</v>
      </c>
      <c r="GT131" s="86">
        <f t="shared" si="157"/>
        <v>4.0902080324118821E-69</v>
      </c>
      <c r="GU131" s="86">
        <f t="shared" si="157"/>
        <v>1.309488540281114E-72</v>
      </c>
      <c r="GV131" s="86">
        <f t="shared" si="157"/>
        <v>4.4295541987846947E-95</v>
      </c>
      <c r="GW131" s="86">
        <f t="shared" si="157"/>
        <v>4.5698134521328332E-91</v>
      </c>
      <c r="GX131" s="86">
        <f t="shared" si="157"/>
        <v>5.5041710549539104E-109</v>
      </c>
      <c r="GY131" s="86">
        <f t="shared" si="157"/>
        <v>4.0578305614362893E-76</v>
      </c>
      <c r="GZ131" s="86">
        <f t="shared" si="157"/>
        <v>5.6389176517562031E-47</v>
      </c>
      <c r="HA131" s="86">
        <f t="shared" si="157"/>
        <v>7.3267511225899185E-131</v>
      </c>
      <c r="HC131" s="86">
        <f t="shared" si="153"/>
        <v>4.9506569259100116E-22</v>
      </c>
      <c r="HD131" s="86">
        <f t="shared" si="153"/>
        <v>7.3172459619033992E-28</v>
      </c>
      <c r="HE131" s="86">
        <f t="shared" si="153"/>
        <v>7.1796321108731113E-38</v>
      </c>
      <c r="HF131" s="86">
        <f t="shared" si="153"/>
        <v>1.3188598134694069E-38</v>
      </c>
      <c r="HG131" s="86">
        <f t="shared" si="153"/>
        <v>5.7306360864926474E-67</v>
      </c>
      <c r="HH131" s="86">
        <f t="shared" si="153"/>
        <v>3.3416186156661968E-44</v>
      </c>
      <c r="HI131" s="86">
        <f t="shared" si="153"/>
        <v>4.1833137636632684E-37</v>
      </c>
      <c r="HJ131" s="86">
        <f t="shared" si="153"/>
        <v>1.3293272285075158E-32</v>
      </c>
      <c r="HK131" s="86">
        <f t="shared" si="153"/>
        <v>5.707660861396683E-65</v>
      </c>
      <c r="HL131" s="86">
        <f t="shared" si="161"/>
        <v>1.1508465433454504E-33</v>
      </c>
      <c r="HM131" s="86">
        <f t="shared" si="161"/>
        <v>4.5872760860367775E-41</v>
      </c>
      <c r="HN131" s="86">
        <f t="shared" si="161"/>
        <v>1.3375001341071936E-39</v>
      </c>
      <c r="HO131" s="86">
        <f t="shared" si="161"/>
        <v>3.8462515117994229E-28</v>
      </c>
      <c r="HP131" s="86">
        <f t="shared" si="161"/>
        <v>7.4730582779911445E-22</v>
      </c>
      <c r="HQ131" s="86">
        <f t="shared" si="161"/>
        <v>1.2492909027083409E-52</v>
      </c>
      <c r="HS131" s="86">
        <f t="shared" si="158"/>
        <v>5.1348042354392722E-4</v>
      </c>
      <c r="HT131" s="86">
        <f t="shared" si="158"/>
        <v>6.8169878551074588E-3</v>
      </c>
      <c r="HU131" s="86">
        <f t="shared" si="158"/>
        <v>1.1127586862210537E-2</v>
      </c>
      <c r="HV131" s="86">
        <f t="shared" si="158"/>
        <v>4.4141993910434335E-3</v>
      </c>
      <c r="HW131" s="86">
        <f t="shared" si="158"/>
        <v>2.2994577417404915E-3</v>
      </c>
      <c r="HX131" s="86">
        <f t="shared" si="158"/>
        <v>4.406502671849423E-3</v>
      </c>
      <c r="HY131" s="86">
        <f t="shared" si="158"/>
        <v>2.6347638261810451E-3</v>
      </c>
      <c r="HZ131" s="86">
        <f t="shared" si="158"/>
        <v>4.5538302870772058E-3</v>
      </c>
      <c r="IA131" s="86">
        <f t="shared" si="158"/>
        <v>6.2812832644687832E-3</v>
      </c>
      <c r="IB131" s="86">
        <f t="shared" si="158"/>
        <v>2.8361542567840632E-3</v>
      </c>
      <c r="IC131" s="86">
        <f t="shared" si="158"/>
        <v>6.548265775054264E-3</v>
      </c>
      <c r="ID131" s="86">
        <f t="shared" si="158"/>
        <v>2.4921845744529806E-3</v>
      </c>
      <c r="IE131" s="86">
        <f t="shared" si="158"/>
        <v>2.4875251723966747E-4</v>
      </c>
      <c r="IF131" s="86">
        <f t="shared" si="158"/>
        <v>1.0000284082413508E-2</v>
      </c>
      <c r="IG131" s="86">
        <f t="shared" si="158"/>
        <v>2.2705536400792314E-2</v>
      </c>
      <c r="II131" s="86">
        <f t="shared" si="159"/>
        <v>1.7122147072428818E-40</v>
      </c>
      <c r="IJ131" s="86">
        <f t="shared" si="159"/>
        <v>4.0356708757983684E-38</v>
      </c>
      <c r="IK131" s="86">
        <f t="shared" si="159"/>
        <v>1.8219339510257268E-36</v>
      </c>
      <c r="IL131" s="86">
        <f t="shared" si="159"/>
        <v>1.3946806909239007E-39</v>
      </c>
      <c r="IM131" s="86">
        <f t="shared" si="159"/>
        <v>1.3945133876941804E-43</v>
      </c>
      <c r="IN131" s="86">
        <f t="shared" si="159"/>
        <v>1.130775649985088E-42</v>
      </c>
      <c r="IO131" s="86">
        <f t="shared" si="159"/>
        <v>9.3449091077172742E-46</v>
      </c>
      <c r="IP131" s="86">
        <f t="shared" si="159"/>
        <v>5.3886454962201973E-46</v>
      </c>
      <c r="IQ131" s="86">
        <f t="shared" si="159"/>
        <v>2.006085360770989E-44</v>
      </c>
      <c r="IR131" s="86">
        <f t="shared" si="159"/>
        <v>2.0914313403487528E-42</v>
      </c>
      <c r="IS131" s="86">
        <f t="shared" si="159"/>
        <v>2.5117887900406501E-42</v>
      </c>
      <c r="IT131" s="86">
        <f t="shared" si="159"/>
        <v>6.8300839203671873E-46</v>
      </c>
      <c r="IU131" s="86">
        <f t="shared" si="159"/>
        <v>1.7885913701023084E-54</v>
      </c>
      <c r="IV131" s="86">
        <f t="shared" si="159"/>
        <v>1.1348025682038272E-28</v>
      </c>
      <c r="IW131" s="86">
        <f t="shared" si="159"/>
        <v>4.1381282824452025E-15</v>
      </c>
      <c r="IY131" s="86">
        <f t="shared" si="160"/>
        <v>5.1348042354392722E-4</v>
      </c>
      <c r="IZ131" s="86">
        <f t="shared" si="160"/>
        <v>6.8169878551074588E-3</v>
      </c>
      <c r="JA131" s="86">
        <f t="shared" si="160"/>
        <v>1.1127586862210537E-2</v>
      </c>
      <c r="JB131" s="86">
        <f t="shared" si="160"/>
        <v>4.4141993910434335E-3</v>
      </c>
      <c r="JC131" s="86">
        <f t="shared" si="160"/>
        <v>2.2994577417404915E-3</v>
      </c>
      <c r="JD131" s="86">
        <f t="shared" si="160"/>
        <v>4.406502671849423E-3</v>
      </c>
      <c r="JE131" s="86">
        <f t="shared" si="160"/>
        <v>2.6347638261810451E-3</v>
      </c>
      <c r="JF131" s="86">
        <f t="shared" si="160"/>
        <v>4.5538302870772058E-3</v>
      </c>
      <c r="JG131" s="86">
        <f t="shared" si="160"/>
        <v>6.2812832644687832E-3</v>
      </c>
      <c r="JH131" s="86">
        <f t="shared" si="160"/>
        <v>2.8361542567840632E-3</v>
      </c>
      <c r="JI131" s="86">
        <f t="shared" si="160"/>
        <v>6.548265775054264E-3</v>
      </c>
      <c r="JJ131" s="86">
        <f t="shared" si="160"/>
        <v>2.4921845744529806E-3</v>
      </c>
      <c r="JK131" s="86">
        <f t="shared" si="160"/>
        <v>2.4875251723966747E-4</v>
      </c>
      <c r="JL131" s="86">
        <f t="shared" si="160"/>
        <v>1.0000284082413508E-2</v>
      </c>
      <c r="JM131" s="86">
        <f t="shared" si="160"/>
        <v>2.2705536400796453E-2</v>
      </c>
    </row>
    <row r="132" spans="2:273" x14ac:dyDescent="0.25">
      <c r="B132" s="2">
        <v>105</v>
      </c>
      <c r="C132" s="37">
        <v>94.266999999999996</v>
      </c>
      <c r="D132" s="37">
        <v>95.533000000000001</v>
      </c>
      <c r="E132" s="37">
        <v>89.6</v>
      </c>
      <c r="F132" s="37">
        <v>91.95</v>
      </c>
      <c r="G132" s="37">
        <v>95.183000000000007</v>
      </c>
      <c r="H132" s="37">
        <v>90.05</v>
      </c>
      <c r="I132" s="37">
        <v>94.516999999999996</v>
      </c>
      <c r="J132" s="37">
        <v>96.534000000000006</v>
      </c>
      <c r="K132" s="37">
        <v>95.069000000000003</v>
      </c>
      <c r="L132" s="37">
        <v>98.844999999999999</v>
      </c>
      <c r="M132" s="37">
        <v>97.206999999999994</v>
      </c>
      <c r="N132" s="37">
        <v>97</v>
      </c>
      <c r="O132" s="37">
        <v>96.034000000000006</v>
      </c>
      <c r="P132" s="37">
        <v>102.517</v>
      </c>
      <c r="Q132" s="37">
        <v>110.807</v>
      </c>
      <c r="S132" s="4">
        <f t="shared" si="162"/>
        <v>94.681430096237051</v>
      </c>
      <c r="T132" s="4">
        <f t="shared" si="162"/>
        <v>95.014431677158726</v>
      </c>
      <c r="U132" s="4">
        <f t="shared" si="162"/>
        <v>94.304852852621536</v>
      </c>
      <c r="V132" s="4">
        <f t="shared" si="162"/>
        <v>92.417655884259801</v>
      </c>
      <c r="W132" s="4">
        <f t="shared" si="162"/>
        <v>93.780279891884675</v>
      </c>
      <c r="X132" s="4">
        <f t="shared" si="162"/>
        <v>92.449048511638068</v>
      </c>
      <c r="Y132" s="4">
        <f t="shared" si="162"/>
        <v>93.288039486536874</v>
      </c>
      <c r="Z132" s="4">
        <f t="shared" si="162"/>
        <v>94.424735719735395</v>
      </c>
      <c r="AA132" s="4">
        <f t="shared" si="162"/>
        <v>94.582559573559664</v>
      </c>
      <c r="AB132" s="4">
        <f t="shared" si="162"/>
        <v>96.98014204453527</v>
      </c>
      <c r="AC132" s="4">
        <f t="shared" si="162"/>
        <v>98.263878510365402</v>
      </c>
      <c r="AD132" s="4">
        <f t="shared" si="162"/>
        <v>98.767779745578707</v>
      </c>
      <c r="AE132" s="4">
        <f t="shared" si="162"/>
        <v>98.321658280907712</v>
      </c>
      <c r="AF132" s="4">
        <f t="shared" si="162"/>
        <v>105.35564792304794</v>
      </c>
      <c r="AG132" s="4">
        <f t="shared" si="162"/>
        <v>112.50237588602751</v>
      </c>
      <c r="AI132" s="4">
        <f t="shared" si="163"/>
        <v>-0.41443009623705507</v>
      </c>
      <c r="AJ132" s="4">
        <f t="shared" si="163"/>
        <v>0.51856832284127563</v>
      </c>
      <c r="AK132" s="4">
        <f t="shared" si="163"/>
        <v>-4.7048528526215421</v>
      </c>
      <c r="AL132" s="4">
        <f t="shared" si="163"/>
        <v>-0.46765588425979843</v>
      </c>
      <c r="AM132" s="4">
        <f t="shared" si="163"/>
        <v>1.4027201081153322</v>
      </c>
      <c r="AN132" s="4">
        <f t="shared" si="163"/>
        <v>-2.3990485116380711</v>
      </c>
      <c r="AO132" s="4">
        <f t="shared" si="163"/>
        <v>1.2289605134631216</v>
      </c>
      <c r="AP132" s="4">
        <f t="shared" si="163"/>
        <v>2.1092642802646111</v>
      </c>
      <c r="AQ132" s="4">
        <f t="shared" si="163"/>
        <v>0.48644042644033902</v>
      </c>
      <c r="AR132" s="4">
        <f t="shared" si="163"/>
        <v>1.8648579554647284</v>
      </c>
      <c r="AS132" s="4">
        <f t="shared" si="163"/>
        <v>-1.0568785103654079</v>
      </c>
      <c r="AT132" s="4">
        <f t="shared" si="163"/>
        <v>-1.7677797455787072</v>
      </c>
      <c r="AU132" s="4">
        <f t="shared" si="163"/>
        <v>-2.2876582809077064</v>
      </c>
      <c r="AV132" s="4">
        <f t="shared" si="163"/>
        <v>-2.8386479230479438</v>
      </c>
      <c r="AW132" s="4">
        <f t="shared" si="163"/>
        <v>-1.6953758860275059</v>
      </c>
      <c r="AY132" s="2">
        <f t="shared" si="154"/>
        <v>94.681430096237051</v>
      </c>
      <c r="AZ132" s="2">
        <f t="shared" si="154"/>
        <v>94.890737919598806</v>
      </c>
      <c r="BA132" s="2">
        <f t="shared" si="154"/>
        <v>93.567565090767886</v>
      </c>
      <c r="BB132" s="2">
        <f t="shared" si="154"/>
        <v>91.980996713004842</v>
      </c>
      <c r="BC132" s="2">
        <f t="shared" si="154"/>
        <v>93.400914087829108</v>
      </c>
      <c r="BD132" s="2">
        <f t="shared" si="154"/>
        <v>91.540434850774275</v>
      </c>
      <c r="BE132" s="2">
        <f t="shared" si="154"/>
        <v>92.668175631676135</v>
      </c>
      <c r="BF132" s="2">
        <f t="shared" si="154"/>
        <v>93.2531401828914</v>
      </c>
      <c r="BG132" s="2">
        <f t="shared" si="154"/>
        <v>92.846183356638321</v>
      </c>
      <c r="BH132" s="2">
        <f t="shared" si="154"/>
        <v>95.847764111169255</v>
      </c>
      <c r="BI132" s="2">
        <f t="shared" si="154"/>
        <v>96.019961029247895</v>
      </c>
      <c r="BJ132" s="2">
        <f t="shared" si="154"/>
        <v>97.818702812487757</v>
      </c>
      <c r="BK132" s="2">
        <f t="shared" si="154"/>
        <v>98.158910807785077</v>
      </c>
      <c r="BL132" s="2">
        <f t="shared" si="154"/>
        <v>101.41966461401891</v>
      </c>
      <c r="BM132" s="2">
        <f t="shared" si="154"/>
        <v>101.46635708063722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>
        <f t="shared" si="155"/>
        <v>94.266999999999996</v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>
        <f t="shared" si="155"/>
        <v>95.183000000000007</v>
      </c>
      <c r="CJ132" s="2" t="str">
        <f t="shared" si="155"/>
        <v/>
      </c>
      <c r="CK132" s="2">
        <f t="shared" si="155"/>
        <v>94.516999999999996</v>
      </c>
      <c r="CL132" s="2" t="str">
        <f t="shared" si="155"/>
        <v/>
      </c>
      <c r="CM132" s="2" t="str">
        <f t="shared" si="155"/>
        <v/>
      </c>
      <c r="CN132" s="2">
        <f t="shared" si="155"/>
        <v>98.844999999999999</v>
      </c>
      <c r="CO132" s="2" t="str">
        <f t="shared" si="155"/>
        <v/>
      </c>
      <c r="CP132" s="2">
        <f t="shared" si="155"/>
        <v>97</v>
      </c>
      <c r="CQ132" s="2">
        <f t="shared" si="155"/>
        <v>96.034000000000006</v>
      </c>
      <c r="CR132" s="2" t="str">
        <f t="shared" si="155"/>
        <v/>
      </c>
      <c r="CS132" s="2" t="str">
        <f t="shared" si="155"/>
        <v/>
      </c>
      <c r="CU132" s="2">
        <f t="shared" si="110"/>
        <v>94.266999999999996</v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>
        <f t="shared" si="114"/>
        <v>95.183000000000007</v>
      </c>
      <c r="CZ132" s="2" t="str">
        <f t="shared" si="115"/>
        <v/>
      </c>
      <c r="DA132" s="2">
        <f t="shared" si="116"/>
        <v>94.516999999999996</v>
      </c>
      <c r="DB132" s="2" t="str">
        <f t="shared" si="117"/>
        <v/>
      </c>
      <c r="DC132" s="2" t="str">
        <f t="shared" si="118"/>
        <v/>
      </c>
      <c r="DD132" s="2">
        <f t="shared" si="119"/>
        <v>98.844999999999999</v>
      </c>
      <c r="DE132" s="2" t="str">
        <f t="shared" si="120"/>
        <v/>
      </c>
      <c r="DF132" s="2">
        <f t="shared" si="121"/>
        <v>97</v>
      </c>
      <c r="DG132" s="2">
        <f t="shared" si="122"/>
        <v>96.034000000000006</v>
      </c>
      <c r="DH132" s="2" t="str">
        <f t="shared" si="123"/>
        <v/>
      </c>
      <c r="DI132" s="2" t="str">
        <f t="shared" si="124"/>
        <v/>
      </c>
      <c r="DK132" s="2">
        <f t="shared" si="164"/>
        <v>117.6281910881801</v>
      </c>
      <c r="DL132" s="2">
        <f t="shared" si="164"/>
        <v>127.21949027975342</v>
      </c>
      <c r="DM132" s="2">
        <f t="shared" si="164"/>
        <v>112.21374811248496</v>
      </c>
      <c r="DN132" s="2">
        <f t="shared" si="164"/>
        <v>126.92789379217274</v>
      </c>
      <c r="DO132" s="2">
        <f t="shared" si="164"/>
        <v>128.58563562753037</v>
      </c>
      <c r="DP132" s="2">
        <f t="shared" si="164"/>
        <v>119.95040540540543</v>
      </c>
      <c r="DQ132" s="2">
        <f t="shared" si="164"/>
        <v>116.12546040777619</v>
      </c>
      <c r="DR132" s="2">
        <f t="shared" si="164"/>
        <v>116.3420857142857</v>
      </c>
      <c r="DS132" s="2">
        <f t="shared" si="164"/>
        <v>120.77015495495496</v>
      </c>
      <c r="DT132" s="2">
        <f t="shared" si="164"/>
        <v>119.84051450021451</v>
      </c>
      <c r="DU132" s="2">
        <f t="shared" si="164"/>
        <v>122.19645015015016</v>
      </c>
      <c r="DV132" s="2">
        <f t="shared" si="164"/>
        <v>128.88122854433382</v>
      </c>
      <c r="DW132" s="2">
        <f t="shared" si="164"/>
        <v>133.13751596638653</v>
      </c>
      <c r="DX132" s="2">
        <f t="shared" si="164"/>
        <v>133.4581526292335</v>
      </c>
      <c r="DY132" s="2">
        <f t="shared" si="164"/>
        <v>124.24222167487684</v>
      </c>
      <c r="EA132" s="2">
        <f t="shared" si="152"/>
        <v>94.621564967401781</v>
      </c>
      <c r="EB132" s="2">
        <f t="shared" si="152"/>
        <v>94.792191164366699</v>
      </c>
      <c r="EC132" s="2">
        <f t="shared" si="152"/>
        <v>93.518751103652477</v>
      </c>
      <c r="ED132" s="2">
        <f t="shared" si="152"/>
        <v>91.886414740510929</v>
      </c>
      <c r="EE132" s="2">
        <f t="shared" si="151"/>
        <v>93.306695474107045</v>
      </c>
      <c r="EF132" s="2">
        <f t="shared" si="151"/>
        <v>91.462498941641513</v>
      </c>
      <c r="EG132" s="2">
        <f t="shared" si="151"/>
        <v>92.600364498154718</v>
      </c>
      <c r="EH132" s="2">
        <f t="shared" si="151"/>
        <v>93.183148006156458</v>
      </c>
      <c r="EI132" s="2">
        <f t="shared" si="151"/>
        <v>92.76519642756999</v>
      </c>
      <c r="EJ132" s="2">
        <f t="shared" si="151"/>
        <v>95.774719227106019</v>
      </c>
      <c r="EK132" s="2">
        <f t="shared" si="151"/>
        <v>95.94256712027088</v>
      </c>
      <c r="EL132" s="2">
        <f t="shared" si="151"/>
        <v>97.725243360590468</v>
      </c>
      <c r="EM132" s="2">
        <f t="shared" si="135"/>
        <v>98.034780714383658</v>
      </c>
      <c r="EN132" s="2">
        <f t="shared" si="135"/>
        <v>101.30996561497493</v>
      </c>
      <c r="EO132" s="2">
        <f t="shared" si="135"/>
        <v>101.37683294006604</v>
      </c>
      <c r="EQ132" s="2">
        <f t="shared" si="165"/>
        <v>94.625377020342754</v>
      </c>
      <c r="ER132" s="2">
        <f t="shared" si="165"/>
        <v>94.792698666997239</v>
      </c>
      <c r="ES132" s="2">
        <f t="shared" si="165"/>
        <v>93.452691434352516</v>
      </c>
      <c r="ET132" s="2">
        <f t="shared" si="165"/>
        <v>91.717705274434579</v>
      </c>
      <c r="EU132" s="2">
        <f t="shared" si="165"/>
        <v>93.098624269137375</v>
      </c>
      <c r="EV132" s="2">
        <f t="shared" si="165"/>
        <v>91.385657081387421</v>
      </c>
      <c r="EW132" s="2">
        <f t="shared" si="165"/>
        <v>92.529867373682421</v>
      </c>
      <c r="EX132" s="2">
        <f t="shared" si="165"/>
        <v>93.115717150468328</v>
      </c>
      <c r="EY132" s="2">
        <f t="shared" si="165"/>
        <v>92.592034635300934</v>
      </c>
      <c r="EZ132" s="2">
        <f t="shared" si="165"/>
        <v>95.720442034889118</v>
      </c>
      <c r="FA132" s="2">
        <f t="shared" si="165"/>
        <v>95.896815329895844</v>
      </c>
      <c r="FB132" s="2">
        <f t="shared" si="165"/>
        <v>97.754100536043296</v>
      </c>
      <c r="FC132" s="2">
        <f t="shared" si="165"/>
        <v>98.076078294636687</v>
      </c>
      <c r="FD132" s="2">
        <f t="shared" si="165"/>
        <v>101.33096684017858</v>
      </c>
      <c r="FE132" s="2">
        <f t="shared" si="165"/>
        <v>101.57509690263582</v>
      </c>
      <c r="FG132" s="2">
        <f t="shared" si="166"/>
        <v>0.99740189261100121</v>
      </c>
      <c r="FH132" s="2">
        <f t="shared" si="166"/>
        <v>0.99696159452056954</v>
      </c>
      <c r="FI132" s="2">
        <f t="shared" si="166"/>
        <v>0.99723123953219761</v>
      </c>
      <c r="FJ132" s="2">
        <f t="shared" si="166"/>
        <v>0.99711387769883597</v>
      </c>
      <c r="FK132" s="2">
        <f t="shared" si="166"/>
        <v>0.99711616963420413</v>
      </c>
      <c r="FL132" s="2">
        <f t="shared" si="166"/>
        <v>0.99716118162664968</v>
      </c>
      <c r="FM132" s="2">
        <f t="shared" si="166"/>
        <v>0.9970094167604302</v>
      </c>
      <c r="FN132" s="2">
        <f t="shared" si="166"/>
        <v>0.99687104391424397</v>
      </c>
      <c r="FO132" s="2">
        <f t="shared" si="166"/>
        <v>0.99684912922084146</v>
      </c>
      <c r="FP132" s="2">
        <f t="shared" si="166"/>
        <v>0.9968670791734916</v>
      </c>
      <c r="FQ132" s="2">
        <f t="shared" si="166"/>
        <v>0.99698106273329767</v>
      </c>
      <c r="FR132" s="2">
        <f t="shared" si="166"/>
        <v>0.99703238382776926</v>
      </c>
      <c r="FS132" s="2">
        <f t="shared" si="166"/>
        <v>0.99649793427472511</v>
      </c>
      <c r="FT132" s="2">
        <f t="shared" si="166"/>
        <v>0.99660282474295214</v>
      </c>
      <c r="FU132" s="2">
        <f t="shared" si="166"/>
        <v>0.99624755945212551</v>
      </c>
      <c r="FW132" s="2">
        <f t="shared" si="156"/>
        <v>2.3987997111034484E-2</v>
      </c>
      <c r="FX132" s="2">
        <f t="shared" si="156"/>
        <v>3.8368110049620013E-2</v>
      </c>
      <c r="FY132" s="2">
        <f t="shared" si="156"/>
        <v>4.4626041570599545E-2</v>
      </c>
      <c r="FZ132" s="2">
        <f t="shared" si="156"/>
        <v>3.883612351602897E-2</v>
      </c>
      <c r="GA132" s="2">
        <f t="shared" si="156"/>
        <v>3.6140825764727887E-2</v>
      </c>
      <c r="GB132" s="2">
        <f t="shared" si="156"/>
        <v>3.8209423160040522E-2</v>
      </c>
      <c r="GC132" s="2">
        <f t="shared" si="156"/>
        <v>3.6067059957308273E-2</v>
      </c>
      <c r="GD132" s="2">
        <f t="shared" si="156"/>
        <v>3.6646759430172864E-2</v>
      </c>
      <c r="GE132" s="2">
        <f t="shared" si="156"/>
        <v>4.1886124716682807E-2</v>
      </c>
      <c r="GF132" s="2">
        <f t="shared" si="156"/>
        <v>4.3321090467880893E-2</v>
      </c>
      <c r="GG132" s="2">
        <f t="shared" si="156"/>
        <v>4.0761615715131469E-2</v>
      </c>
      <c r="GH132" s="2">
        <f t="shared" si="156"/>
        <v>3.4668895639199324E-2</v>
      </c>
      <c r="GI132" s="2">
        <f t="shared" si="156"/>
        <v>2.900914302134228E-2</v>
      </c>
      <c r="GJ132" s="2">
        <f t="shared" si="156"/>
        <v>2.3140248032572211E-2</v>
      </c>
      <c r="GK132" s="2">
        <f t="shared" si="156"/>
        <v>1.8778645859376029E-2</v>
      </c>
      <c r="GM132" s="86">
        <f t="shared" si="157"/>
        <v>2.84967594502463E-47</v>
      </c>
      <c r="GN132" s="86">
        <f t="shared" si="157"/>
        <v>6.712680094039763E-74</v>
      </c>
      <c r="GO132" s="86">
        <f t="shared" si="157"/>
        <v>1.9060160653703409E-79</v>
      </c>
      <c r="GP132" s="86">
        <f t="shared" si="157"/>
        <v>5.5303718004139448E-103</v>
      </c>
      <c r="GQ132" s="86">
        <f t="shared" si="157"/>
        <v>1.3343301329045559E-144</v>
      </c>
      <c r="GR132" s="86">
        <f t="shared" si="157"/>
        <v>1.2106189628211031E-114</v>
      </c>
      <c r="GS132" s="86">
        <f t="shared" si="157"/>
        <v>4.9034412583436805E-95</v>
      </c>
      <c r="GT132" s="86">
        <f t="shared" si="157"/>
        <v>4.1154857159039869E-72</v>
      </c>
      <c r="GU132" s="86">
        <f t="shared" si="157"/>
        <v>9.1790256113912424E-76</v>
      </c>
      <c r="GV132" s="86">
        <f t="shared" si="157"/>
        <v>2.7204661709423385E-99</v>
      </c>
      <c r="GW132" s="86">
        <f t="shared" si="157"/>
        <v>4.797809009327443E-95</v>
      </c>
      <c r="GX132" s="86">
        <f t="shared" si="157"/>
        <v>8.9382176856127972E-114</v>
      </c>
      <c r="GY132" s="86">
        <f t="shared" si="157"/>
        <v>1.8768422378866357E-79</v>
      </c>
      <c r="GZ132" s="86">
        <f t="shared" si="157"/>
        <v>5.4297103251951009E-49</v>
      </c>
      <c r="HA132" s="86">
        <f t="shared" si="157"/>
        <v>1.5025212426165208E-136</v>
      </c>
      <c r="HC132" s="86">
        <f t="shared" si="153"/>
        <v>5.7344474782672422E-24</v>
      </c>
      <c r="HD132" s="86">
        <f t="shared" si="153"/>
        <v>3.7867703504098958E-30</v>
      </c>
      <c r="HE132" s="86">
        <f t="shared" si="153"/>
        <v>6.9238631607700639E-41</v>
      </c>
      <c r="HF132" s="86">
        <f t="shared" si="153"/>
        <v>9.458415718814884E-42</v>
      </c>
      <c r="HG132" s="86">
        <f t="shared" si="153"/>
        <v>1.5491478176745693E-72</v>
      </c>
      <c r="HH132" s="86">
        <f t="shared" si="153"/>
        <v>8.8903933195644793E-48</v>
      </c>
      <c r="HI132" s="86">
        <f t="shared" si="153"/>
        <v>4.302881212833827E-40</v>
      </c>
      <c r="HJ132" s="86">
        <f t="shared" si="153"/>
        <v>3.5784521197420466E-35</v>
      </c>
      <c r="HK132" s="86">
        <f t="shared" si="153"/>
        <v>3.3532333418839159E-70</v>
      </c>
      <c r="HL132" s="86">
        <f t="shared" si="161"/>
        <v>2.4608687994922284E-36</v>
      </c>
      <c r="HM132" s="86">
        <f t="shared" si="161"/>
        <v>2.8322624498708967E-44</v>
      </c>
      <c r="HN132" s="86">
        <f t="shared" si="161"/>
        <v>9.4931316152485791E-43</v>
      </c>
      <c r="HO132" s="86">
        <f t="shared" si="161"/>
        <v>1.920597353792462E-30</v>
      </c>
      <c r="HP132" s="86">
        <f t="shared" si="161"/>
        <v>1.192369654637022E-23</v>
      </c>
      <c r="HQ132" s="86">
        <f t="shared" si="161"/>
        <v>6.254505001776322E-57</v>
      </c>
      <c r="HS132" s="86">
        <f t="shared" si="158"/>
        <v>1.2976332784229614E-3</v>
      </c>
      <c r="HT132" s="86">
        <f t="shared" si="158"/>
        <v>1.5335809693433729E-2</v>
      </c>
      <c r="HU132" s="86">
        <f t="shared" si="158"/>
        <v>2.4307081701089021E-2</v>
      </c>
      <c r="HV132" s="86">
        <f t="shared" si="158"/>
        <v>1.0538293117505759E-2</v>
      </c>
      <c r="HW132" s="86">
        <f t="shared" si="158"/>
        <v>5.9651909433784626E-3</v>
      </c>
      <c r="HX132" s="86">
        <f t="shared" si="158"/>
        <v>1.0828149318866116E-2</v>
      </c>
      <c r="HY132" s="86">
        <f t="shared" si="158"/>
        <v>6.9056216296289651E-3</v>
      </c>
      <c r="HZ132" s="86">
        <f t="shared" si="158"/>
        <v>1.1407889685464663E-2</v>
      </c>
      <c r="IA132" s="86">
        <f t="shared" si="158"/>
        <v>1.5551676787423467E-2</v>
      </c>
      <c r="IB132" s="86">
        <f t="shared" si="158"/>
        <v>7.5098871916951214E-3</v>
      </c>
      <c r="IC132" s="86">
        <f t="shared" si="158"/>
        <v>1.5688198630119762E-2</v>
      </c>
      <c r="ID132" s="86">
        <f t="shared" si="158"/>
        <v>6.5022883026484299E-3</v>
      </c>
      <c r="IE132" s="86">
        <f t="shared" si="158"/>
        <v>8.169419867805999E-4</v>
      </c>
      <c r="IF132" s="86">
        <f t="shared" si="158"/>
        <v>1.6759770515788031E-2</v>
      </c>
      <c r="IG132" s="86">
        <f t="shared" si="158"/>
        <v>3.3203376006755485E-2</v>
      </c>
      <c r="II132" s="86">
        <f t="shared" si="159"/>
        <v>1.2323048289958676E-38</v>
      </c>
      <c r="IJ132" s="86">
        <f t="shared" si="159"/>
        <v>3.995234812972504E-36</v>
      </c>
      <c r="IK132" s="86">
        <f t="shared" si="159"/>
        <v>1.8187389043610095E-34</v>
      </c>
      <c r="IL132" s="86">
        <f t="shared" si="159"/>
        <v>1.6887973965409616E-37</v>
      </c>
      <c r="IM132" s="86">
        <f t="shared" si="159"/>
        <v>2.4899811564010683E-41</v>
      </c>
      <c r="IN132" s="86">
        <f t="shared" si="159"/>
        <v>1.96937127471538E-40</v>
      </c>
      <c r="IO132" s="86">
        <f t="shared" si="159"/>
        <v>2.1742534818246355E-43</v>
      </c>
      <c r="IP132" s="86">
        <f t="shared" si="159"/>
        <v>1.3260716008948684E-43</v>
      </c>
      <c r="IQ132" s="86">
        <f t="shared" si="159"/>
        <v>5.0942350722811813E-42</v>
      </c>
      <c r="IR132" s="86">
        <f t="shared" si="159"/>
        <v>4.3347241574830917E-40</v>
      </c>
      <c r="IS132" s="86">
        <f t="shared" si="159"/>
        <v>4.6496504116937345E-40</v>
      </c>
      <c r="IT132" s="86">
        <f t="shared" si="159"/>
        <v>1.5148602866327682E-43</v>
      </c>
      <c r="IU132" s="86">
        <f t="shared" si="159"/>
        <v>8.154434794098355E-52</v>
      </c>
      <c r="IV132" s="86">
        <f t="shared" si="159"/>
        <v>2.1730992568247568E-27</v>
      </c>
      <c r="IW132" s="86">
        <f t="shared" si="159"/>
        <v>1.6926179883392424E-14</v>
      </c>
      <c r="IY132" s="86">
        <f t="shared" si="160"/>
        <v>1.2976332784229614E-3</v>
      </c>
      <c r="IZ132" s="86">
        <f t="shared" si="160"/>
        <v>1.5335809693433729E-2</v>
      </c>
      <c r="JA132" s="86">
        <f t="shared" si="160"/>
        <v>2.4307081701089021E-2</v>
      </c>
      <c r="JB132" s="86">
        <f t="shared" si="160"/>
        <v>1.0538293117505759E-2</v>
      </c>
      <c r="JC132" s="86">
        <f t="shared" si="160"/>
        <v>5.9651909433784626E-3</v>
      </c>
      <c r="JD132" s="86">
        <f t="shared" si="160"/>
        <v>1.0828149318866116E-2</v>
      </c>
      <c r="JE132" s="86">
        <f t="shared" si="160"/>
        <v>6.9056216296289651E-3</v>
      </c>
      <c r="JF132" s="86">
        <f t="shared" si="160"/>
        <v>1.1407889685464663E-2</v>
      </c>
      <c r="JG132" s="86">
        <f t="shared" si="160"/>
        <v>1.5551676787423467E-2</v>
      </c>
      <c r="JH132" s="86">
        <f t="shared" si="160"/>
        <v>7.5098871916951214E-3</v>
      </c>
      <c r="JI132" s="86">
        <f t="shared" si="160"/>
        <v>1.5688198630119762E-2</v>
      </c>
      <c r="JJ132" s="86">
        <f t="shared" si="160"/>
        <v>6.5022883026484299E-3</v>
      </c>
      <c r="JK132" s="86">
        <f t="shared" si="160"/>
        <v>8.169419867805999E-4</v>
      </c>
      <c r="JL132" s="86">
        <f t="shared" si="160"/>
        <v>1.6759770515788031E-2</v>
      </c>
      <c r="JM132" s="86">
        <f t="shared" si="160"/>
        <v>3.3203376006772409E-2</v>
      </c>
    </row>
    <row r="133" spans="2:273" x14ac:dyDescent="0.25">
      <c r="B133" s="2">
        <v>106</v>
      </c>
      <c r="C133" s="37">
        <v>94.6</v>
      </c>
      <c r="D133" s="37">
        <v>95.016999999999996</v>
      </c>
      <c r="E133" s="37">
        <v>94.667000000000002</v>
      </c>
      <c r="F133" s="37">
        <v>95.316999999999993</v>
      </c>
      <c r="G133" s="37">
        <v>97.266999999999996</v>
      </c>
      <c r="H133" s="37">
        <v>93.783000000000001</v>
      </c>
      <c r="I133" s="37">
        <v>94.671999999999997</v>
      </c>
      <c r="J133" s="37">
        <v>96.293000000000006</v>
      </c>
      <c r="K133" s="37">
        <v>97.155000000000001</v>
      </c>
      <c r="L133" s="37">
        <v>100.172</v>
      </c>
      <c r="M133" s="37">
        <v>99.430999999999997</v>
      </c>
      <c r="N133" s="37">
        <v>100.224</v>
      </c>
      <c r="O133" s="37">
        <v>99.465999999999994</v>
      </c>
      <c r="P133" s="37">
        <v>104.5</v>
      </c>
      <c r="Q133" s="37">
        <v>113.035</v>
      </c>
      <c r="S133" s="4">
        <f t="shared" si="162"/>
        <v>94.583913060859857</v>
      </c>
      <c r="T133" s="4">
        <f t="shared" si="162"/>
        <v>95.02616899503839</v>
      </c>
      <c r="U133" s="4">
        <f t="shared" si="162"/>
        <v>94.824827887587361</v>
      </c>
      <c r="V133" s="4">
        <f t="shared" si="162"/>
        <v>92.816737254911274</v>
      </c>
      <c r="W133" s="4">
        <f t="shared" si="162"/>
        <v>94.160766023183982</v>
      </c>
      <c r="X133" s="4">
        <f t="shared" si="162"/>
        <v>93.324384997488394</v>
      </c>
      <c r="Y133" s="4">
        <f t="shared" si="162"/>
        <v>93.963099021924762</v>
      </c>
      <c r="Z133" s="4">
        <f t="shared" si="162"/>
        <v>95.584710692288112</v>
      </c>
      <c r="AA133" s="4">
        <f t="shared" si="162"/>
        <v>96.284333889148328</v>
      </c>
      <c r="AB133" s="4">
        <f t="shared" si="162"/>
        <v>98.282310102071946</v>
      </c>
      <c r="AC133" s="4">
        <f t="shared" si="162"/>
        <v>100.34169622204433</v>
      </c>
      <c r="AD133" s="4">
        <f t="shared" si="162"/>
        <v>99.765050110726008</v>
      </c>
      <c r="AE133" s="4">
        <f t="shared" si="162"/>
        <v>98.495422395374177</v>
      </c>
      <c r="AF133" s="4">
        <f t="shared" si="162"/>
        <v>107.26420833826629</v>
      </c>
      <c r="AG133" s="4">
        <f t="shared" si="162"/>
        <v>116.30104853418838</v>
      </c>
      <c r="AI133" s="4">
        <f t="shared" si="163"/>
        <v>1.6086939140137702E-2</v>
      </c>
      <c r="AJ133" s="4">
        <f t="shared" si="163"/>
        <v>-9.1689950383937457E-3</v>
      </c>
      <c r="AK133" s="4">
        <f t="shared" si="163"/>
        <v>-0.15782788758735933</v>
      </c>
      <c r="AL133" s="4">
        <f t="shared" si="163"/>
        <v>2.5002627450887189</v>
      </c>
      <c r="AM133" s="4">
        <f t="shared" si="163"/>
        <v>3.1062339768160143</v>
      </c>
      <c r="AN133" s="4">
        <f t="shared" si="163"/>
        <v>0.45861500251160692</v>
      </c>
      <c r="AO133" s="4">
        <f t="shared" si="163"/>
        <v>0.70890097807523489</v>
      </c>
      <c r="AP133" s="4">
        <f t="shared" si="163"/>
        <v>0.70828930771189391</v>
      </c>
      <c r="AQ133" s="4">
        <f t="shared" si="163"/>
        <v>0.87066611085167267</v>
      </c>
      <c r="AR133" s="4">
        <f t="shared" si="163"/>
        <v>1.8896898979280508</v>
      </c>
      <c r="AS133" s="4">
        <f t="shared" si="163"/>
        <v>-0.91069622204433642</v>
      </c>
      <c r="AT133" s="4">
        <f t="shared" si="163"/>
        <v>0.45894988927399538</v>
      </c>
      <c r="AU133" s="4">
        <f t="shared" si="163"/>
        <v>0.97057760462581655</v>
      </c>
      <c r="AV133" s="4">
        <f t="shared" si="163"/>
        <v>-2.7642083382662861</v>
      </c>
      <c r="AW133" s="4">
        <f t="shared" si="163"/>
        <v>-3.2660485341883856</v>
      </c>
      <c r="AY133" s="2">
        <f t="shared" si="154"/>
        <v>94.583913060859857</v>
      </c>
      <c r="AZ133" s="2">
        <f t="shared" si="154"/>
        <v>94.793757473613155</v>
      </c>
      <c r="BA133" s="2">
        <f t="shared" si="154"/>
        <v>93.497317104861665</v>
      </c>
      <c r="BB133" s="2">
        <f t="shared" si="154"/>
        <v>91.947742727640602</v>
      </c>
      <c r="BC133" s="2">
        <f t="shared" si="154"/>
        <v>93.341801444043938</v>
      </c>
      <c r="BD133" s="2">
        <f t="shared" si="154"/>
        <v>91.481382935176825</v>
      </c>
      <c r="BE133" s="2">
        <f t="shared" si="154"/>
        <v>92.622531017886587</v>
      </c>
      <c r="BF133" s="2">
        <f t="shared" si="154"/>
        <v>93.182009935293564</v>
      </c>
      <c r="BG133" s="2">
        <f t="shared" si="154"/>
        <v>92.805290104862493</v>
      </c>
      <c r="BH133" s="2">
        <f t="shared" si="154"/>
        <v>95.823866213020167</v>
      </c>
      <c r="BI133" s="2">
        <f t="shared" si="154"/>
        <v>95.945768803530612</v>
      </c>
      <c r="BJ133" s="2">
        <f t="shared" si="154"/>
        <v>97.714370736479864</v>
      </c>
      <c r="BK133" s="2">
        <f t="shared" si="154"/>
        <v>98.050141483499019</v>
      </c>
      <c r="BL133" s="2">
        <f t="shared" si="154"/>
        <v>101.25625891510379</v>
      </c>
      <c r="BM133" s="2">
        <f t="shared" si="154"/>
        <v>101.3189330885437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>
        <f t="shared" si="155"/>
        <v>94.6</v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99.465999999999994</v>
      </c>
      <c r="CR133" s="2" t="str">
        <f t="shared" si="155"/>
        <v/>
      </c>
      <c r="CS133" s="2" t="str">
        <f t="shared" si="155"/>
        <v/>
      </c>
      <c r="CU133" s="2">
        <f t="shared" si="110"/>
        <v>94.6</v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99.465999999999994</v>
      </c>
      <c r="DH133" s="2" t="str">
        <f t="shared" si="123"/>
        <v/>
      </c>
      <c r="DI133" s="2" t="str">
        <f t="shared" si="124"/>
        <v/>
      </c>
      <c r="DK133" s="2">
        <f t="shared" si="164"/>
        <v>117.81186876172606</v>
      </c>
      <c r="DL133" s="2">
        <f t="shared" si="164"/>
        <v>127.50683475580843</v>
      </c>
      <c r="DM133" s="2">
        <f t="shared" si="164"/>
        <v>112.34986201991467</v>
      </c>
      <c r="DN133" s="2">
        <f t="shared" si="164"/>
        <v>127.23557678812415</v>
      </c>
      <c r="DO133" s="2">
        <f t="shared" si="164"/>
        <v>128.88960728744939</v>
      </c>
      <c r="DP133" s="2">
        <f t="shared" si="164"/>
        <v>120.17078378378382</v>
      </c>
      <c r="DQ133" s="2">
        <f t="shared" si="164"/>
        <v>116.3029890943575</v>
      </c>
      <c r="DR133" s="2">
        <f t="shared" si="164"/>
        <v>116.51177142857142</v>
      </c>
      <c r="DS133" s="2">
        <f t="shared" si="164"/>
        <v>121.00303886743887</v>
      </c>
      <c r="DT133" s="2">
        <f t="shared" si="164"/>
        <v>120.02025632775634</v>
      </c>
      <c r="DU133" s="2">
        <f t="shared" si="164"/>
        <v>122.41226276276277</v>
      </c>
      <c r="DV133" s="2">
        <f t="shared" si="164"/>
        <v>129.14827714556665</v>
      </c>
      <c r="DW133" s="2">
        <f t="shared" si="164"/>
        <v>133.44380504201678</v>
      </c>
      <c r="DX133" s="2">
        <f t="shared" si="164"/>
        <v>133.75339928698753</v>
      </c>
      <c r="DY133" s="2">
        <f t="shared" si="164"/>
        <v>124.45681034482757</v>
      </c>
      <c r="EA133" s="2">
        <f t="shared" si="152"/>
        <v>94.528560172687662</v>
      </c>
      <c r="EB133" s="2">
        <f t="shared" si="152"/>
        <v>94.702771883317467</v>
      </c>
      <c r="EC133" s="2">
        <f t="shared" si="152"/>
        <v>93.453381441535825</v>
      </c>
      <c r="ED133" s="2">
        <f t="shared" si="152"/>
        <v>91.863243494708229</v>
      </c>
      <c r="EE133" s="2">
        <f t="shared" si="151"/>
        <v>93.257788756993293</v>
      </c>
      <c r="EF133" s="2">
        <f t="shared" si="151"/>
        <v>91.410754057040847</v>
      </c>
      <c r="EG133" s="2">
        <f t="shared" si="151"/>
        <v>92.561184514074824</v>
      </c>
      <c r="EH133" s="2">
        <f t="shared" si="151"/>
        <v>93.118618595214798</v>
      </c>
      <c r="EI133" s="2">
        <f t="shared" si="151"/>
        <v>92.733242344792814</v>
      </c>
      <c r="EJ133" s="2">
        <f t="shared" si="151"/>
        <v>95.757530935563906</v>
      </c>
      <c r="EK133" s="2">
        <f t="shared" si="151"/>
        <v>95.875067687276101</v>
      </c>
      <c r="EL133" s="2">
        <f t="shared" si="151"/>
        <v>97.627684955496036</v>
      </c>
      <c r="EM133" s="2">
        <f t="shared" si="135"/>
        <v>97.934863910599205</v>
      </c>
      <c r="EN133" s="2">
        <f t="shared" si="135"/>
        <v>101.1538532251534</v>
      </c>
      <c r="EO133" s="2">
        <f t="shared" si="135"/>
        <v>101.23469675264187</v>
      </c>
      <c r="EQ133" s="2">
        <f t="shared" si="165"/>
        <v>94.535054618921535</v>
      </c>
      <c r="ER133" s="2">
        <f t="shared" si="165"/>
        <v>94.704186582102167</v>
      </c>
      <c r="ES133" s="2">
        <f t="shared" si="165"/>
        <v>93.375547257194242</v>
      </c>
      <c r="ET133" s="2">
        <f t="shared" si="165"/>
        <v>91.6598072113825</v>
      </c>
      <c r="EU133" s="2">
        <f t="shared" si="165"/>
        <v>93.011503356240084</v>
      </c>
      <c r="EV133" s="2">
        <f t="shared" si="165"/>
        <v>91.318511172075887</v>
      </c>
      <c r="EW133" s="2">
        <f t="shared" si="165"/>
        <v>92.474277025544524</v>
      </c>
      <c r="EX133" s="2">
        <f t="shared" si="165"/>
        <v>93.0341366730798</v>
      </c>
      <c r="EY133" s="2">
        <f t="shared" si="165"/>
        <v>92.53186110221084</v>
      </c>
      <c r="EZ133" s="2">
        <f t="shared" si="165"/>
        <v>95.693926026557392</v>
      </c>
      <c r="FA133" s="2">
        <f t="shared" si="165"/>
        <v>95.821534545550932</v>
      </c>
      <c r="FB133" s="2">
        <f t="shared" si="165"/>
        <v>97.663398444915941</v>
      </c>
      <c r="FC133" s="2">
        <f t="shared" si="165"/>
        <v>97.992552458016519</v>
      </c>
      <c r="FD133" s="2">
        <f t="shared" si="165"/>
        <v>101.20811080763866</v>
      </c>
      <c r="FE133" s="2">
        <f t="shared" si="165"/>
        <v>101.46521274451838</v>
      </c>
      <c r="FG133" s="2">
        <f t="shared" si="166"/>
        <v>0.99762995609485194</v>
      </c>
      <c r="FH133" s="2">
        <f t="shared" si="166"/>
        <v>0.99722820023674863</v>
      </c>
      <c r="FI133" s="2">
        <f t="shared" si="166"/>
        <v>0.99747424511508165</v>
      </c>
      <c r="FJ133" s="2">
        <f t="shared" si="166"/>
        <v>0.99736715657368147</v>
      </c>
      <c r="FK133" s="2">
        <f t="shared" si="166"/>
        <v>0.99736924790520054</v>
      </c>
      <c r="FL133" s="2">
        <f t="shared" si="166"/>
        <v>0.99741032000868834</v>
      </c>
      <c r="FM133" s="2">
        <f t="shared" si="166"/>
        <v>0.99727183778388684</v>
      </c>
      <c r="FN133" s="2">
        <f t="shared" si="166"/>
        <v>0.9971455722693785</v>
      </c>
      <c r="FO133" s="2">
        <f t="shared" si="166"/>
        <v>0.99712557478323582</v>
      </c>
      <c r="FP133" s="2">
        <f t="shared" si="166"/>
        <v>0.99714195438974218</v>
      </c>
      <c r="FQ133" s="2">
        <f t="shared" si="166"/>
        <v>0.99724596492475037</v>
      </c>
      <c r="FR133" s="2">
        <f t="shared" si="166"/>
        <v>0.99729279498376633</v>
      </c>
      <c r="FS133" s="2">
        <f t="shared" si="166"/>
        <v>0.99680509360774039</v>
      </c>
      <c r="FT133" s="2">
        <f t="shared" si="166"/>
        <v>0.99690081295012511</v>
      </c>
      <c r="FU133" s="2">
        <f t="shared" si="166"/>
        <v>0.99657660322937203</v>
      </c>
      <c r="FW133" s="2">
        <f t="shared" si="156"/>
        <v>2.6241584412125357E-2</v>
      </c>
      <c r="FX133" s="2">
        <f t="shared" si="156"/>
        <v>4.1914641253935389E-2</v>
      </c>
      <c r="FY133" s="2">
        <f t="shared" si="156"/>
        <v>4.8721713150079241E-2</v>
      </c>
      <c r="FZ133" s="2">
        <f t="shared" si="156"/>
        <v>4.2424006729075536E-2</v>
      </c>
      <c r="GA133" s="2">
        <f t="shared" si="156"/>
        <v>3.9489933873981267E-2</v>
      </c>
      <c r="GB133" s="2">
        <f t="shared" si="156"/>
        <v>4.1741922949963213E-2</v>
      </c>
      <c r="GC133" s="2">
        <f t="shared" si="156"/>
        <v>3.9409611811637955E-2</v>
      </c>
      <c r="GD133" s="2">
        <f t="shared" si="156"/>
        <v>4.0040803877985115E-2</v>
      </c>
      <c r="GE133" s="2">
        <f t="shared" si="156"/>
        <v>4.5742373071598799E-2</v>
      </c>
      <c r="GF133" s="2">
        <f t="shared" si="156"/>
        <v>4.7302926625852067E-2</v>
      </c>
      <c r="GG133" s="2">
        <f t="shared" si="156"/>
        <v>4.4519146556877012E-2</v>
      </c>
      <c r="GH133" s="2">
        <f t="shared" si="156"/>
        <v>3.7886964118800041E-2</v>
      </c>
      <c r="GI133" s="2">
        <f t="shared" si="156"/>
        <v>3.1719118934233501E-2</v>
      </c>
      <c r="GJ133" s="2">
        <f t="shared" si="156"/>
        <v>2.5316258130777151E-2</v>
      </c>
      <c r="GK133" s="2">
        <f t="shared" si="156"/>
        <v>2.0553139001873163E-2</v>
      </c>
      <c r="GM133" s="86">
        <f t="shared" si="157"/>
        <v>2.454044752117601E-49</v>
      </c>
      <c r="GN133" s="86">
        <f t="shared" si="157"/>
        <v>4.2894351514139185E-77</v>
      </c>
      <c r="GO133" s="86">
        <f t="shared" si="157"/>
        <v>7.8148885522937993E-83</v>
      </c>
      <c r="GP133" s="86">
        <f t="shared" si="157"/>
        <v>1.8714511227705718E-107</v>
      </c>
      <c r="GQ133" s="86">
        <f t="shared" si="157"/>
        <v>7.1695522973091788E-151</v>
      </c>
      <c r="GR133" s="86">
        <f t="shared" si="157"/>
        <v>1.4582551233315378E-119</v>
      </c>
      <c r="GS133" s="86">
        <f t="shared" si="157"/>
        <v>4.2080479571608302E-99</v>
      </c>
      <c r="GT133" s="86">
        <f t="shared" si="157"/>
        <v>3.5658104810113687E-75</v>
      </c>
      <c r="GU133" s="86">
        <f t="shared" si="157"/>
        <v>5.496606580926233E-79</v>
      </c>
      <c r="GV133" s="86">
        <f t="shared" si="157"/>
        <v>1.3496520596717489E-103</v>
      </c>
      <c r="GW133" s="86">
        <f t="shared" si="157"/>
        <v>4.1278825101879487E-99</v>
      </c>
      <c r="GX133" s="86">
        <f t="shared" si="157"/>
        <v>1.1412661271559782E-118</v>
      </c>
      <c r="GY133" s="86">
        <f t="shared" si="157"/>
        <v>7.3401425028708236E-83</v>
      </c>
      <c r="GZ133" s="86">
        <f t="shared" si="157"/>
        <v>4.7288900186967881E-51</v>
      </c>
      <c r="HA133" s="86">
        <f t="shared" si="157"/>
        <v>2.3242646378734193E-142</v>
      </c>
      <c r="HC133" s="86">
        <f t="shared" si="153"/>
        <v>5.4480498401401161E-26</v>
      </c>
      <c r="HD133" s="86">
        <f t="shared" si="153"/>
        <v>1.5776674299396582E-32</v>
      </c>
      <c r="HE133" s="86">
        <f t="shared" si="153"/>
        <v>5.0709956198415002E-44</v>
      </c>
      <c r="HF133" s="86">
        <f t="shared" si="153"/>
        <v>5.0603588196870049E-45</v>
      </c>
      <c r="HG133" s="86">
        <f t="shared" si="153"/>
        <v>2.48300857212675E-78</v>
      </c>
      <c r="HH133" s="86">
        <f t="shared" si="153"/>
        <v>1.7009543501745142E-51</v>
      </c>
      <c r="HI133" s="86">
        <f t="shared" si="153"/>
        <v>3.3594479433838627E-43</v>
      </c>
      <c r="HJ133" s="86">
        <f t="shared" si="153"/>
        <v>7.6288007909633225E-38</v>
      </c>
      <c r="HK133" s="86">
        <f t="shared" si="153"/>
        <v>1.2234552131291832E-75</v>
      </c>
      <c r="HL133" s="86">
        <f t="shared" si="161"/>
        <v>4.1248278562557477E-39</v>
      </c>
      <c r="HM133" s="86">
        <f t="shared" si="161"/>
        <v>1.3124796744034782E-47</v>
      </c>
      <c r="HN133" s="86">
        <f t="shared" si="161"/>
        <v>5.0592147063122134E-46</v>
      </c>
      <c r="HO133" s="86">
        <f t="shared" si="161"/>
        <v>7.7153624714556731E-33</v>
      </c>
      <c r="HP133" s="86">
        <f t="shared" si="161"/>
        <v>1.600986447273973E-25</v>
      </c>
      <c r="HQ133" s="86">
        <f t="shared" si="161"/>
        <v>2.1012803700429318E-61</v>
      </c>
      <c r="HS133" s="86">
        <f t="shared" si="158"/>
        <v>3.0756999991118643E-3</v>
      </c>
      <c r="HT133" s="86">
        <f t="shared" si="158"/>
        <v>3.1804963889688245E-2</v>
      </c>
      <c r="HU133" s="86">
        <f t="shared" si="158"/>
        <v>4.8700055337682152E-2</v>
      </c>
      <c r="HV133" s="86">
        <f t="shared" si="158"/>
        <v>2.3115946569464228E-2</v>
      </c>
      <c r="HW133" s="86">
        <f t="shared" si="158"/>
        <v>1.4160006737689239E-2</v>
      </c>
      <c r="HX133" s="86">
        <f t="shared" si="158"/>
        <v>2.4300733772899125E-2</v>
      </c>
      <c r="HY133" s="86">
        <f t="shared" si="158"/>
        <v>1.6484310090468361E-2</v>
      </c>
      <c r="HZ133" s="86">
        <f t="shared" si="158"/>
        <v>2.5971384408141049E-2</v>
      </c>
      <c r="IA133" s="86">
        <f t="shared" si="158"/>
        <v>3.4806486548834337E-2</v>
      </c>
      <c r="IB133" s="86">
        <f t="shared" si="158"/>
        <v>1.8045073150859386E-2</v>
      </c>
      <c r="IC133" s="86">
        <f t="shared" si="158"/>
        <v>3.4201735457649096E-2</v>
      </c>
      <c r="ID133" s="86">
        <f t="shared" si="158"/>
        <v>1.5482350110343768E-2</v>
      </c>
      <c r="IE133" s="86">
        <f t="shared" si="158"/>
        <v>2.4355181545600928E-3</v>
      </c>
      <c r="IF133" s="86">
        <f t="shared" si="158"/>
        <v>2.7240407761678718E-2</v>
      </c>
      <c r="IG133" s="86">
        <f t="shared" si="158"/>
        <v>4.7604998530997214E-2</v>
      </c>
      <c r="II133" s="86">
        <f t="shared" si="159"/>
        <v>7.9947797119305674E-37</v>
      </c>
      <c r="IJ133" s="86">
        <f t="shared" si="159"/>
        <v>3.4801587440992944E-34</v>
      </c>
      <c r="IK133" s="86">
        <f t="shared" si="159"/>
        <v>1.5869042768542158E-32</v>
      </c>
      <c r="IL133" s="86">
        <f t="shared" si="159"/>
        <v>1.7882293522100572E-35</v>
      </c>
      <c r="IM133" s="86">
        <f t="shared" si="159"/>
        <v>3.8578046543521842E-39</v>
      </c>
      <c r="IN133" s="86">
        <f t="shared" si="159"/>
        <v>2.9708245633646381E-38</v>
      </c>
      <c r="IO133" s="86">
        <f t="shared" si="159"/>
        <v>4.3579021220149912E-41</v>
      </c>
      <c r="IP133" s="86">
        <f t="shared" si="159"/>
        <v>2.8047239814063232E-41</v>
      </c>
      <c r="IQ133" s="86">
        <f t="shared" si="159"/>
        <v>1.1035682705941719E-39</v>
      </c>
      <c r="IR133" s="86">
        <f t="shared" si="159"/>
        <v>7.6964637430169833E-38</v>
      </c>
      <c r="IS133" s="86">
        <f t="shared" si="159"/>
        <v>7.4199046214193991E-38</v>
      </c>
      <c r="IT133" s="86">
        <f t="shared" si="159"/>
        <v>2.9033416150204714E-41</v>
      </c>
      <c r="IU133" s="86">
        <f t="shared" si="159"/>
        <v>3.1769050635576898E-49</v>
      </c>
      <c r="IV133" s="86">
        <f t="shared" si="159"/>
        <v>3.8776942483519001E-26</v>
      </c>
      <c r="IW133" s="86">
        <f t="shared" si="159"/>
        <v>6.7092283404530302E-14</v>
      </c>
      <c r="IY133" s="86">
        <f t="shared" si="160"/>
        <v>3.0756999991118643E-3</v>
      </c>
      <c r="IZ133" s="86">
        <f t="shared" si="160"/>
        <v>3.1804963889688245E-2</v>
      </c>
      <c r="JA133" s="86">
        <f t="shared" si="160"/>
        <v>4.8700055337682152E-2</v>
      </c>
      <c r="JB133" s="86">
        <f t="shared" si="160"/>
        <v>2.3115946569464228E-2</v>
      </c>
      <c r="JC133" s="86">
        <f t="shared" si="160"/>
        <v>1.4160006737689239E-2</v>
      </c>
      <c r="JD133" s="86">
        <f t="shared" si="160"/>
        <v>2.4300733772899125E-2</v>
      </c>
      <c r="JE133" s="86">
        <f t="shared" si="160"/>
        <v>1.6484310090468361E-2</v>
      </c>
      <c r="JF133" s="86">
        <f t="shared" si="160"/>
        <v>2.5971384408141049E-2</v>
      </c>
      <c r="JG133" s="86">
        <f t="shared" si="160"/>
        <v>3.4806486548834337E-2</v>
      </c>
      <c r="JH133" s="86">
        <f t="shared" si="160"/>
        <v>1.8045073150859386E-2</v>
      </c>
      <c r="JI133" s="86">
        <f t="shared" si="160"/>
        <v>3.4201735457649096E-2</v>
      </c>
      <c r="JJ133" s="86">
        <f t="shared" si="160"/>
        <v>1.5482350110343768E-2</v>
      </c>
      <c r="JK133" s="86">
        <f t="shared" si="160"/>
        <v>2.4355181545600928E-3</v>
      </c>
      <c r="JL133" s="86">
        <f t="shared" si="160"/>
        <v>2.7240407761678718E-2</v>
      </c>
      <c r="JM133" s="86">
        <f t="shared" si="160"/>
        <v>4.7604998531064306E-2</v>
      </c>
    </row>
    <row r="134" spans="2:273" x14ac:dyDescent="0.25">
      <c r="B134" s="2">
        <v>107</v>
      </c>
      <c r="C134" s="37">
        <v>95.566999999999993</v>
      </c>
      <c r="D134" s="37">
        <v>94.4</v>
      </c>
      <c r="E134" s="37">
        <v>96.483000000000004</v>
      </c>
      <c r="F134" s="37">
        <v>94.216999999999999</v>
      </c>
      <c r="G134" s="37">
        <v>96.15</v>
      </c>
      <c r="H134" s="37">
        <v>94.066999999999993</v>
      </c>
      <c r="I134" s="37">
        <v>96.102999999999994</v>
      </c>
      <c r="J134" s="37">
        <v>95.828000000000003</v>
      </c>
      <c r="K134" s="37">
        <v>98.224000000000004</v>
      </c>
      <c r="L134" s="37">
        <v>102.379</v>
      </c>
      <c r="M134" s="37">
        <v>105.60299999999999</v>
      </c>
      <c r="N134" s="37">
        <v>102</v>
      </c>
      <c r="O134" s="37">
        <v>96.620999999999995</v>
      </c>
      <c r="P134" s="37">
        <v>106.86199999999999</v>
      </c>
      <c r="Q134" s="37">
        <v>116.07</v>
      </c>
      <c r="S134" s="4">
        <f t="shared" si="162"/>
        <v>94.486754437079284</v>
      </c>
      <c r="T134" s="4">
        <f t="shared" si="162"/>
        <v>95.095871383206116</v>
      </c>
      <c r="U134" s="4">
        <f t="shared" si="162"/>
        <v>95.594024754610317</v>
      </c>
      <c r="V134" s="4">
        <f t="shared" si="162"/>
        <v>93.488010377359785</v>
      </c>
      <c r="W134" s="4">
        <f t="shared" si="162"/>
        <v>94.885327911593308</v>
      </c>
      <c r="X134" s="4">
        <f t="shared" si="162"/>
        <v>94.800062345322786</v>
      </c>
      <c r="Y134" s="4">
        <f t="shared" si="162"/>
        <v>95.190412007944957</v>
      </c>
      <c r="Z134" s="4">
        <f t="shared" si="162"/>
        <v>97.537550070450692</v>
      </c>
      <c r="AA134" s="4">
        <f t="shared" si="162"/>
        <v>98.98465001971644</v>
      </c>
      <c r="AB134" s="4">
        <f t="shared" si="162"/>
        <v>100.59075074604826</v>
      </c>
      <c r="AC134" s="4">
        <f t="shared" si="162"/>
        <v>103.61473976630715</v>
      </c>
      <c r="AD134" s="4">
        <f t="shared" si="162"/>
        <v>101.61397560088076</v>
      </c>
      <c r="AE134" s="4">
        <f t="shared" si="162"/>
        <v>99.039736369719947</v>
      </c>
      <c r="AF134" s="4">
        <f t="shared" si="162"/>
        <v>109.95903941779483</v>
      </c>
      <c r="AG134" s="4">
        <f t="shared" si="162"/>
        <v>121.06626669914459</v>
      </c>
      <c r="AI134" s="4">
        <f t="shared" si="163"/>
        <v>1.0802455629207088</v>
      </c>
      <c r="AJ134" s="4">
        <f t="shared" si="163"/>
        <v>-0.69587138320611075</v>
      </c>
      <c r="AK134" s="4">
        <f t="shared" si="163"/>
        <v>0.88897524538968753</v>
      </c>
      <c r="AL134" s="4">
        <f t="shared" si="163"/>
        <v>0.7289896226402135</v>
      </c>
      <c r="AM134" s="4">
        <f t="shared" si="163"/>
        <v>1.264672088406698</v>
      </c>
      <c r="AN134" s="4">
        <f t="shared" si="163"/>
        <v>-0.73306234532279291</v>
      </c>
      <c r="AO134" s="4">
        <f t="shared" si="163"/>
        <v>0.91258799205503749</v>
      </c>
      <c r="AP134" s="4">
        <f t="shared" si="163"/>
        <v>-1.709550070450689</v>
      </c>
      <c r="AQ134" s="4">
        <f t="shared" si="163"/>
        <v>-0.76065001971643653</v>
      </c>
      <c r="AR134" s="4">
        <f t="shared" si="163"/>
        <v>1.7882492539517472</v>
      </c>
      <c r="AS134" s="4">
        <f t="shared" si="163"/>
        <v>1.9882602336928414</v>
      </c>
      <c r="AT134" s="4">
        <f t="shared" si="163"/>
        <v>0.38602439911923625</v>
      </c>
      <c r="AU134" s="4">
        <f t="shared" si="163"/>
        <v>-2.4187363697199515</v>
      </c>
      <c r="AV134" s="4">
        <f t="shared" si="163"/>
        <v>-3.0970394177948322</v>
      </c>
      <c r="AW134" s="4">
        <f t="shared" si="163"/>
        <v>-4.9962666991445985</v>
      </c>
      <c r="AY134" s="2">
        <f t="shared" si="154"/>
        <v>94.486754437079284</v>
      </c>
      <c r="AZ134" s="2">
        <f t="shared" si="154"/>
        <v>94.697357536020121</v>
      </c>
      <c r="BA134" s="2">
        <f t="shared" si="154"/>
        <v>93.42724931563906</v>
      </c>
      <c r="BB134" s="2">
        <f t="shared" si="154"/>
        <v>91.914788483257723</v>
      </c>
      <c r="BC134" s="2">
        <f t="shared" si="154"/>
        <v>93.28296715782443</v>
      </c>
      <c r="BD134" s="2">
        <f t="shared" si="154"/>
        <v>91.422686405857505</v>
      </c>
      <c r="BE134" s="2">
        <f t="shared" si="154"/>
        <v>92.577182705999476</v>
      </c>
      <c r="BF134" s="2">
        <f t="shared" si="154"/>
        <v>93.111172494911926</v>
      </c>
      <c r="BG134" s="2">
        <f t="shared" si="154"/>
        <v>92.764645785242564</v>
      </c>
      <c r="BH134" s="2">
        <f t="shared" si="154"/>
        <v>95.800348866255121</v>
      </c>
      <c r="BI134" s="2">
        <f t="shared" si="154"/>
        <v>95.871969692220375</v>
      </c>
      <c r="BJ134" s="2">
        <f t="shared" si="154"/>
        <v>97.610631878397143</v>
      </c>
      <c r="BK134" s="2">
        <f t="shared" si="154"/>
        <v>97.942194278362521</v>
      </c>
      <c r="BL134" s="2">
        <f t="shared" si="154"/>
        <v>101.09360779826987</v>
      </c>
      <c r="BM134" s="2">
        <f t="shared" si="154"/>
        <v>101.17211004507458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>
        <f t="shared" si="155"/>
        <v>95.566999999999993</v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96.620999999999995</v>
      </c>
      <c r="CR134" s="2" t="str">
        <f t="shared" si="155"/>
        <v/>
      </c>
      <c r="CS134" s="2" t="str">
        <f t="shared" si="155"/>
        <v/>
      </c>
      <c r="CU134" s="2">
        <f t="shared" si="110"/>
        <v>95.566999999999993</v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96.620999999999995</v>
      </c>
      <c r="DH134" s="2" t="str">
        <f t="shared" si="123"/>
        <v/>
      </c>
      <c r="DI134" s="2" t="str">
        <f t="shared" si="124"/>
        <v/>
      </c>
      <c r="DK134" s="2">
        <f t="shared" si="164"/>
        <v>117.99554643527203</v>
      </c>
      <c r="DL134" s="2">
        <f t="shared" si="164"/>
        <v>127.79417923186342</v>
      </c>
      <c r="DM134" s="2">
        <f t="shared" si="164"/>
        <v>112.48597592734436</v>
      </c>
      <c r="DN134" s="2">
        <f t="shared" si="164"/>
        <v>127.54325978407556</v>
      </c>
      <c r="DO134" s="2">
        <f t="shared" si="164"/>
        <v>129.19357894736842</v>
      </c>
      <c r="DP134" s="2">
        <f t="shared" si="164"/>
        <v>120.3911621621622</v>
      </c>
      <c r="DQ134" s="2">
        <f t="shared" si="164"/>
        <v>116.48051778093881</v>
      </c>
      <c r="DR134" s="2">
        <f t="shared" si="164"/>
        <v>116.68145714285714</v>
      </c>
      <c r="DS134" s="2">
        <f t="shared" si="164"/>
        <v>121.23592277992279</v>
      </c>
      <c r="DT134" s="2">
        <f t="shared" si="164"/>
        <v>120.19999815529818</v>
      </c>
      <c r="DU134" s="2">
        <f t="shared" si="164"/>
        <v>122.62807537537537</v>
      </c>
      <c r="DV134" s="2">
        <f t="shared" si="164"/>
        <v>129.41532574679945</v>
      </c>
      <c r="DW134" s="2">
        <f t="shared" si="164"/>
        <v>133.75009411764702</v>
      </c>
      <c r="DX134" s="2">
        <f t="shared" si="164"/>
        <v>134.04864594474154</v>
      </c>
      <c r="DY134" s="2">
        <f t="shared" si="164"/>
        <v>124.67139901477832</v>
      </c>
      <c r="EA134" s="2">
        <f t="shared" si="152"/>
        <v>94.435555377973543</v>
      </c>
      <c r="EB134" s="2">
        <f t="shared" si="152"/>
        <v>94.613352602268208</v>
      </c>
      <c r="EC134" s="2">
        <f t="shared" si="152"/>
        <v>93.388011779419159</v>
      </c>
      <c r="ED134" s="2">
        <f t="shared" si="152"/>
        <v>91.840072248905543</v>
      </c>
      <c r="EE134" s="2">
        <f t="shared" si="151"/>
        <v>93.208882039879541</v>
      </c>
      <c r="EF134" s="2">
        <f t="shared" si="151"/>
        <v>91.359009172440182</v>
      </c>
      <c r="EG134" s="2">
        <f t="shared" si="151"/>
        <v>92.522004529994945</v>
      </c>
      <c r="EH134" s="2">
        <f t="shared" si="151"/>
        <v>93.054089184273138</v>
      </c>
      <c r="EI134" s="2">
        <f t="shared" si="151"/>
        <v>92.701288262015623</v>
      </c>
      <c r="EJ134" s="2">
        <f t="shared" si="151"/>
        <v>95.740342644021794</v>
      </c>
      <c r="EK134" s="2">
        <f t="shared" si="151"/>
        <v>95.807568254281335</v>
      </c>
      <c r="EL134" s="2">
        <f t="shared" si="151"/>
        <v>97.530126550401604</v>
      </c>
      <c r="EM134" s="2">
        <f t="shared" si="135"/>
        <v>97.834947106814766</v>
      </c>
      <c r="EN134" s="2">
        <f t="shared" si="135"/>
        <v>100.99774083533185</v>
      </c>
      <c r="EO134" s="2">
        <f t="shared" si="135"/>
        <v>101.0925605652177</v>
      </c>
      <c r="EQ134" s="2">
        <f t="shared" si="165"/>
        <v>94.444732217500331</v>
      </c>
      <c r="ER134" s="2">
        <f t="shared" si="165"/>
        <v>94.61567449720711</v>
      </c>
      <c r="ES134" s="2">
        <f t="shared" si="165"/>
        <v>93.298403080035968</v>
      </c>
      <c r="ET134" s="2">
        <f t="shared" si="165"/>
        <v>91.601909148330421</v>
      </c>
      <c r="EU134" s="2">
        <f t="shared" si="165"/>
        <v>92.924382443342779</v>
      </c>
      <c r="EV134" s="2">
        <f t="shared" si="165"/>
        <v>91.251365262764352</v>
      </c>
      <c r="EW134" s="2">
        <f t="shared" si="165"/>
        <v>92.41868667740664</v>
      </c>
      <c r="EX134" s="2">
        <f t="shared" si="165"/>
        <v>92.952556195691272</v>
      </c>
      <c r="EY134" s="2">
        <f t="shared" si="165"/>
        <v>92.471687569120746</v>
      </c>
      <c r="EZ134" s="2">
        <f t="shared" si="165"/>
        <v>95.667410018225667</v>
      </c>
      <c r="FA134" s="2">
        <f t="shared" si="165"/>
        <v>95.746253761206034</v>
      </c>
      <c r="FB134" s="2">
        <f t="shared" si="165"/>
        <v>97.572696353788572</v>
      </c>
      <c r="FC134" s="2">
        <f t="shared" si="165"/>
        <v>97.909026621396336</v>
      </c>
      <c r="FD134" s="2">
        <f t="shared" si="165"/>
        <v>101.08525477509875</v>
      </c>
      <c r="FE134" s="2">
        <f t="shared" si="165"/>
        <v>101.35532858640096</v>
      </c>
      <c r="FG134" s="2">
        <f t="shared" si="166"/>
        <v>0.99783804341827798</v>
      </c>
      <c r="FH134" s="2">
        <f t="shared" si="166"/>
        <v>0.99747147189288143</v>
      </c>
      <c r="FI134" s="2">
        <f t="shared" si="166"/>
        <v>0.99769597212242622</v>
      </c>
      <c r="FJ134" s="2">
        <f t="shared" si="166"/>
        <v>0.99759826186617184</v>
      </c>
      <c r="FK134" s="2">
        <f t="shared" si="166"/>
        <v>0.99760017006684643</v>
      </c>
      <c r="FL134" s="2">
        <f t="shared" si="166"/>
        <v>0.99763764548245715</v>
      </c>
      <c r="FM134" s="2">
        <f t="shared" si="166"/>
        <v>0.99751128907555275</v>
      </c>
      <c r="FN134" s="2">
        <f t="shared" si="166"/>
        <v>0.99739607697159205</v>
      </c>
      <c r="FO134" s="2">
        <f t="shared" si="166"/>
        <v>0.9973778298506758</v>
      </c>
      <c r="FP134" s="2">
        <f t="shared" si="166"/>
        <v>0.99739277576705343</v>
      </c>
      <c r="FQ134" s="2">
        <f t="shared" si="166"/>
        <v>0.99748768136120236</v>
      </c>
      <c r="FR134" s="2">
        <f t="shared" si="166"/>
        <v>0.99753041141323506</v>
      </c>
      <c r="FS134" s="2">
        <f t="shared" si="166"/>
        <v>0.99708539139311991</v>
      </c>
      <c r="FT134" s="2">
        <f t="shared" si="166"/>
        <v>0.99717273683716989</v>
      </c>
      <c r="FU134" s="2">
        <f t="shared" si="166"/>
        <v>0.99687688428720844</v>
      </c>
      <c r="FW134" s="2">
        <f t="shared" si="156"/>
        <v>2.8700662503963869E-2</v>
      </c>
      <c r="FX134" s="2">
        <f t="shared" si="156"/>
        <v>4.5773389559415116E-2</v>
      </c>
      <c r="FY134" s="2">
        <f t="shared" si="156"/>
        <v>5.3172355079568558E-2</v>
      </c>
      <c r="FZ134" s="2">
        <f t="shared" si="156"/>
        <v>4.6327380789079671E-2</v>
      </c>
      <c r="GA134" s="2">
        <f t="shared" si="156"/>
        <v>4.3135508726678873E-2</v>
      </c>
      <c r="GB134" s="2">
        <f t="shared" si="156"/>
        <v>4.5585527009542715E-2</v>
      </c>
      <c r="GC134" s="2">
        <f t="shared" si="156"/>
        <v>4.3048103935564561E-2</v>
      </c>
      <c r="GD134" s="2">
        <f t="shared" si="156"/>
        <v>4.373491759934383E-2</v>
      </c>
      <c r="GE134" s="2">
        <f t="shared" si="156"/>
        <v>4.9935143850167951E-2</v>
      </c>
      <c r="GF134" s="2">
        <f t="shared" si="156"/>
        <v>5.1630999214549424E-2</v>
      </c>
      <c r="GG134" s="2">
        <f t="shared" si="156"/>
        <v>4.8605506688644801E-2</v>
      </c>
      <c r="GH134" s="2">
        <f t="shared" si="156"/>
        <v>4.1390935198026835E-2</v>
      </c>
      <c r="GI134" s="2">
        <f t="shared" si="156"/>
        <v>3.4673215221910386E-2</v>
      </c>
      <c r="GJ134" s="2">
        <f t="shared" si="156"/>
        <v>2.7691090475931348E-2</v>
      </c>
      <c r="GK134" s="2">
        <f t="shared" si="156"/>
        <v>2.2491469772736094E-2</v>
      </c>
      <c r="GM134" s="86">
        <f t="shared" si="157"/>
        <v>1.90352869054586E-51</v>
      </c>
      <c r="GN134" s="86">
        <f t="shared" si="157"/>
        <v>2.3387898116217901E-80</v>
      </c>
      <c r="GO134" s="86">
        <f t="shared" si="157"/>
        <v>2.7146461830204944E-86</v>
      </c>
      <c r="GP134" s="86">
        <f t="shared" si="157"/>
        <v>5.0725508461267728E-112</v>
      </c>
      <c r="GQ134" s="86">
        <f t="shared" si="157"/>
        <v>2.8262694917702785E-157</v>
      </c>
      <c r="GR134" s="86">
        <f t="shared" si="157"/>
        <v>1.3802193004850539E-124</v>
      </c>
      <c r="GS134" s="86">
        <f t="shared" si="157"/>
        <v>2.9589455319434722E-103</v>
      </c>
      <c r="GT134" s="86">
        <f t="shared" si="157"/>
        <v>2.6604109601582857E-78</v>
      </c>
      <c r="GU134" s="86">
        <f t="shared" si="157"/>
        <v>2.8118214935939324E-82</v>
      </c>
      <c r="GV134" s="86">
        <f t="shared" si="157"/>
        <v>5.4086256412936237E-108</v>
      </c>
      <c r="GW134" s="86">
        <f t="shared" si="157"/>
        <v>2.9103373798264668E-103</v>
      </c>
      <c r="GX134" s="86">
        <f t="shared" si="157"/>
        <v>1.1457545009864551E-123</v>
      </c>
      <c r="GY134" s="86">
        <f t="shared" si="157"/>
        <v>2.4272567485379858E-86</v>
      </c>
      <c r="GZ134" s="86">
        <f t="shared" si="157"/>
        <v>3.7250780950331504E-53</v>
      </c>
      <c r="HA134" s="86">
        <f t="shared" si="157"/>
        <v>2.7120534422688777E-148</v>
      </c>
      <c r="HC134" s="86">
        <f t="shared" si="153"/>
        <v>4.244928433475658E-28</v>
      </c>
      <c r="HD134" s="86">
        <f t="shared" si="153"/>
        <v>5.2910254880697288E-35</v>
      </c>
      <c r="HE134" s="86">
        <f t="shared" si="153"/>
        <v>2.8202757351621759E-47</v>
      </c>
      <c r="HF134" s="86">
        <f t="shared" si="153"/>
        <v>2.0194831115634099E-48</v>
      </c>
      <c r="HG134" s="86">
        <f t="shared" si="153"/>
        <v>2.3594424276965097E-84</v>
      </c>
      <c r="HH134" s="86">
        <f t="shared" si="153"/>
        <v>2.3400487442596926E-55</v>
      </c>
      <c r="HI134" s="86">
        <f t="shared" si="153"/>
        <v>1.9906687017098327E-46</v>
      </c>
      <c r="HJ134" s="86">
        <f t="shared" si="153"/>
        <v>1.2878641821879168E-40</v>
      </c>
      <c r="HK134" s="86">
        <f t="shared" si="153"/>
        <v>2.7719442648699633E-81</v>
      </c>
      <c r="HL134" s="86">
        <f t="shared" si="161"/>
        <v>5.4190571711760811E-42</v>
      </c>
      <c r="HM134" s="86">
        <f t="shared" si="161"/>
        <v>4.5644519815864099E-51</v>
      </c>
      <c r="HN134" s="86">
        <f t="shared" si="161"/>
        <v>2.0242737617180296E-49</v>
      </c>
      <c r="HO134" s="86">
        <f t="shared" si="161"/>
        <v>2.4931460264434959E-35</v>
      </c>
      <c r="HP134" s="86">
        <f t="shared" si="161"/>
        <v>1.8087564182317427E-27</v>
      </c>
      <c r="HQ134" s="86">
        <f t="shared" si="161"/>
        <v>4.7368257617594484E-66</v>
      </c>
      <c r="HS134" s="86">
        <f t="shared" si="158"/>
        <v>6.8348842200130957E-3</v>
      </c>
      <c r="HT134" s="86">
        <f t="shared" si="158"/>
        <v>6.072746944112991E-2</v>
      </c>
      <c r="HU134" s="86">
        <f t="shared" si="158"/>
        <v>8.9357478096930398E-2</v>
      </c>
      <c r="HV134" s="86">
        <f t="shared" si="158"/>
        <v>4.6527367421030232E-2</v>
      </c>
      <c r="HW134" s="86">
        <f t="shared" si="158"/>
        <v>3.0719467001418716E-2</v>
      </c>
      <c r="HX134" s="86">
        <f t="shared" si="158"/>
        <v>4.9734167122229722E-2</v>
      </c>
      <c r="HY134" s="86">
        <f t="shared" si="158"/>
        <v>3.5788902331262119E-2</v>
      </c>
      <c r="HZ134" s="86">
        <f t="shared" si="158"/>
        <v>5.3647621263169736E-2</v>
      </c>
      <c r="IA134" s="86">
        <f t="shared" si="158"/>
        <v>7.0291177935591129E-2</v>
      </c>
      <c r="IB134" s="86">
        <f t="shared" si="158"/>
        <v>3.9287774924325607E-2</v>
      </c>
      <c r="IC134" s="86">
        <f t="shared" si="158"/>
        <v>6.7737978580491881E-2</v>
      </c>
      <c r="ID134" s="86">
        <f t="shared" si="158"/>
        <v>3.3598844403470211E-2</v>
      </c>
      <c r="IE134" s="86">
        <f t="shared" si="158"/>
        <v>6.587365052402574E-3</v>
      </c>
      <c r="IF134" s="86">
        <f t="shared" si="158"/>
        <v>4.2950664841264877E-2</v>
      </c>
      <c r="IG134" s="86">
        <f t="shared" si="158"/>
        <v>6.6930522958791538E-2</v>
      </c>
      <c r="II134" s="86">
        <f t="shared" si="159"/>
        <v>4.67558710398729E-35</v>
      </c>
      <c r="IJ134" s="86">
        <f t="shared" si="159"/>
        <v>2.667506758953535E-32</v>
      </c>
      <c r="IK134" s="86">
        <f t="shared" si="159"/>
        <v>1.2103092869194757E-30</v>
      </c>
      <c r="IL134" s="86">
        <f t="shared" si="159"/>
        <v>1.6558907287729055E-33</v>
      </c>
      <c r="IM134" s="86">
        <f t="shared" si="159"/>
        <v>5.1864944978094694E-37</v>
      </c>
      <c r="IN134" s="86">
        <f t="shared" si="159"/>
        <v>3.8819003913024103E-36</v>
      </c>
      <c r="IO134" s="86">
        <f t="shared" si="159"/>
        <v>7.5248132595241458E-39</v>
      </c>
      <c r="IP134" s="86">
        <f t="shared" si="159"/>
        <v>5.0988017218157447E-39</v>
      </c>
      <c r="IQ134" s="86">
        <f t="shared" si="159"/>
        <v>2.039537819345132E-37</v>
      </c>
      <c r="IR134" s="86">
        <f t="shared" si="159"/>
        <v>1.1707259559291936E-35</v>
      </c>
      <c r="IS134" s="86">
        <f t="shared" si="159"/>
        <v>1.0207941898922165E-35</v>
      </c>
      <c r="IT134" s="86">
        <f t="shared" si="159"/>
        <v>4.8086235508427492E-39</v>
      </c>
      <c r="IU134" s="86">
        <f t="shared" si="159"/>
        <v>1.0576884207682859E-46</v>
      </c>
      <c r="IV134" s="86">
        <f t="shared" si="159"/>
        <v>6.4478434160428287E-25</v>
      </c>
      <c r="IW134" s="86">
        <f t="shared" si="159"/>
        <v>2.5772361736171134E-13</v>
      </c>
      <c r="IY134" s="86">
        <f t="shared" si="160"/>
        <v>6.8348842200130957E-3</v>
      </c>
      <c r="IZ134" s="86">
        <f t="shared" si="160"/>
        <v>6.072746944112991E-2</v>
      </c>
      <c r="JA134" s="86">
        <f t="shared" si="160"/>
        <v>8.9357478096930398E-2</v>
      </c>
      <c r="JB134" s="86">
        <f t="shared" si="160"/>
        <v>4.6527367421030232E-2</v>
      </c>
      <c r="JC134" s="86">
        <f t="shared" si="160"/>
        <v>3.0719467001418716E-2</v>
      </c>
      <c r="JD134" s="86">
        <f t="shared" si="160"/>
        <v>4.9734167122229722E-2</v>
      </c>
      <c r="JE134" s="86">
        <f t="shared" si="160"/>
        <v>3.5788902331262119E-2</v>
      </c>
      <c r="JF134" s="86">
        <f t="shared" si="160"/>
        <v>5.3647621263169736E-2</v>
      </c>
      <c r="JG134" s="86">
        <f t="shared" si="160"/>
        <v>7.0291177935591129E-2</v>
      </c>
      <c r="JH134" s="86">
        <f t="shared" si="160"/>
        <v>3.9287774924325607E-2</v>
      </c>
      <c r="JI134" s="86">
        <f t="shared" si="160"/>
        <v>6.7737978580491881E-2</v>
      </c>
      <c r="JJ134" s="86">
        <f t="shared" si="160"/>
        <v>3.3598844403470211E-2</v>
      </c>
      <c r="JK134" s="86">
        <f t="shared" si="160"/>
        <v>6.587365052402574E-3</v>
      </c>
      <c r="JL134" s="86">
        <f t="shared" si="160"/>
        <v>4.2950664841264877E-2</v>
      </c>
      <c r="JM134" s="86">
        <f t="shared" si="160"/>
        <v>6.6930522959049263E-2</v>
      </c>
    </row>
    <row r="135" spans="2:273" x14ac:dyDescent="0.25">
      <c r="B135" s="2">
        <v>108</v>
      </c>
      <c r="C135" s="37">
        <v>93.75</v>
      </c>
      <c r="D135" s="37">
        <v>93.5</v>
      </c>
      <c r="E135" s="37">
        <v>97.033000000000001</v>
      </c>
      <c r="F135" s="37">
        <v>92.6</v>
      </c>
      <c r="G135" s="37">
        <v>97.85</v>
      </c>
      <c r="H135" s="37">
        <v>94.617000000000004</v>
      </c>
      <c r="I135" s="37">
        <v>96.671999999999997</v>
      </c>
      <c r="J135" s="37">
        <v>100.81</v>
      </c>
      <c r="K135" s="37">
        <v>103.724</v>
      </c>
      <c r="L135" s="37">
        <v>105.655</v>
      </c>
      <c r="M135" s="37">
        <v>107.13800000000001</v>
      </c>
      <c r="N135" s="37">
        <v>104.55200000000001</v>
      </c>
      <c r="O135" s="37">
        <v>100.931</v>
      </c>
      <c r="P135" s="37">
        <v>111.759</v>
      </c>
      <c r="Q135" s="37">
        <v>124.404</v>
      </c>
      <c r="S135" s="4">
        <f t="shared" si="162"/>
        <v>94.389931133694049</v>
      </c>
      <c r="T135" s="4">
        <f t="shared" si="162"/>
        <v>95.223318347631533</v>
      </c>
      <c r="U135" s="4">
        <f t="shared" si="162"/>
        <v>96.552851705461023</v>
      </c>
      <c r="V135" s="4">
        <f t="shared" si="162"/>
        <v>94.465498355794992</v>
      </c>
      <c r="W135" s="4">
        <f t="shared" si="162"/>
        <v>96.057655213738769</v>
      </c>
      <c r="X135" s="4">
        <f t="shared" si="162"/>
        <v>96.937783492375132</v>
      </c>
      <c r="Y135" s="4">
        <f t="shared" si="162"/>
        <v>97.109010155365098</v>
      </c>
      <c r="Z135" s="4">
        <f t="shared" si="162"/>
        <v>100.33980040431757</v>
      </c>
      <c r="AA135" s="4">
        <f t="shared" si="162"/>
        <v>102.60722095627528</v>
      </c>
      <c r="AB135" s="4">
        <f t="shared" si="162"/>
        <v>104.1260777684864</v>
      </c>
      <c r="AC135" s="4">
        <f t="shared" si="162"/>
        <v>108.01580237269904</v>
      </c>
      <c r="AD135" s="4">
        <f t="shared" si="162"/>
        <v>104.54708911242749</v>
      </c>
      <c r="AE135" s="4">
        <f t="shared" si="162"/>
        <v>100.26697379362099</v>
      </c>
      <c r="AF135" s="4">
        <f t="shared" si="162"/>
        <v>113.57717605811193</v>
      </c>
      <c r="AG135" s="4">
        <f t="shared" si="162"/>
        <v>126.86439562999347</v>
      </c>
      <c r="AI135" s="4">
        <f t="shared" si="163"/>
        <v>-0.63993113369404853</v>
      </c>
      <c r="AJ135" s="4">
        <f t="shared" si="163"/>
        <v>-1.7233183476315332</v>
      </c>
      <c r="AK135" s="4">
        <f t="shared" si="163"/>
        <v>0.48014829453897789</v>
      </c>
      <c r="AL135" s="4">
        <f t="shared" si="163"/>
        <v>-1.8654983557949976</v>
      </c>
      <c r="AM135" s="4">
        <f t="shared" si="163"/>
        <v>1.792344786261225</v>
      </c>
      <c r="AN135" s="4">
        <f t="shared" si="163"/>
        <v>-2.3207834923751278</v>
      </c>
      <c r="AO135" s="4">
        <f t="shared" si="163"/>
        <v>-0.43701015536510113</v>
      </c>
      <c r="AP135" s="4">
        <f t="shared" si="163"/>
        <v>0.47019959568243053</v>
      </c>
      <c r="AQ135" s="4">
        <f t="shared" si="163"/>
        <v>1.1167790437247191</v>
      </c>
      <c r="AR135" s="4">
        <f t="shared" si="163"/>
        <v>1.5289222315136044</v>
      </c>
      <c r="AS135" s="4">
        <f t="shared" si="163"/>
        <v>-0.87780237269903694</v>
      </c>
      <c r="AT135" s="4">
        <f t="shared" si="163"/>
        <v>4.9108875725210055E-3</v>
      </c>
      <c r="AU135" s="4">
        <f t="shared" si="163"/>
        <v>0.66402620637900611</v>
      </c>
      <c r="AV135" s="4">
        <f t="shared" si="163"/>
        <v>-1.8181760581119306</v>
      </c>
      <c r="AW135" s="4">
        <f t="shared" si="163"/>
        <v>-2.4603956299934708</v>
      </c>
      <c r="AY135" s="2">
        <f t="shared" si="154"/>
        <v>94.389931133694049</v>
      </c>
      <c r="AZ135" s="2">
        <f t="shared" si="154"/>
        <v>94.601497210864764</v>
      </c>
      <c r="BA135" s="2">
        <f t="shared" si="154"/>
        <v>93.357323529482741</v>
      </c>
      <c r="BB135" s="2">
        <f t="shared" si="154"/>
        <v>91.882046758153535</v>
      </c>
      <c r="BC135" s="2">
        <f t="shared" si="154"/>
        <v>93.224322930692011</v>
      </c>
      <c r="BD135" s="2">
        <f t="shared" si="154"/>
        <v>91.364289979317249</v>
      </c>
      <c r="BE135" s="2">
        <f t="shared" si="154"/>
        <v>92.532079868744574</v>
      </c>
      <c r="BF135" s="2">
        <f t="shared" si="154"/>
        <v>93.040576659355253</v>
      </c>
      <c r="BG135" s="2">
        <f t="shared" si="154"/>
        <v>92.724173810612541</v>
      </c>
      <c r="BH135" s="2">
        <f t="shared" si="154"/>
        <v>95.777162786236119</v>
      </c>
      <c r="BI135" s="2">
        <f t="shared" si="154"/>
        <v>95.798519231876085</v>
      </c>
      <c r="BJ135" s="2">
        <f t="shared" si="154"/>
        <v>97.507454144231588</v>
      </c>
      <c r="BK135" s="2">
        <f t="shared" si="154"/>
        <v>97.835030919769451</v>
      </c>
      <c r="BL135" s="2">
        <f t="shared" si="154"/>
        <v>100.93169248887527</v>
      </c>
      <c r="BM135" s="2">
        <f t="shared" si="154"/>
        <v>101.02587900677669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118.179224108818</v>
      </c>
      <c r="DL135" s="2">
        <f t="shared" si="164"/>
        <v>128.08152370791842</v>
      </c>
      <c r="DM135" s="2">
        <f t="shared" si="164"/>
        <v>112.62208983477406</v>
      </c>
      <c r="DN135" s="2">
        <f t="shared" si="164"/>
        <v>127.85094278002698</v>
      </c>
      <c r="DO135" s="2">
        <f t="shared" si="164"/>
        <v>129.49755060728745</v>
      </c>
      <c r="DP135" s="2">
        <f t="shared" si="164"/>
        <v>120.61154054054057</v>
      </c>
      <c r="DQ135" s="2">
        <f t="shared" si="164"/>
        <v>116.65804646752014</v>
      </c>
      <c r="DR135" s="2">
        <f t="shared" si="164"/>
        <v>116.85114285714286</v>
      </c>
      <c r="DS135" s="2">
        <f t="shared" si="164"/>
        <v>121.46880669240669</v>
      </c>
      <c r="DT135" s="2">
        <f t="shared" si="164"/>
        <v>120.37973998283999</v>
      </c>
      <c r="DU135" s="2">
        <f t="shared" si="164"/>
        <v>122.84388798798798</v>
      </c>
      <c r="DV135" s="2">
        <f t="shared" si="164"/>
        <v>129.68237434803225</v>
      </c>
      <c r="DW135" s="2">
        <f t="shared" si="164"/>
        <v>134.05638319327727</v>
      </c>
      <c r="DX135" s="2">
        <f t="shared" si="164"/>
        <v>134.34389260249554</v>
      </c>
      <c r="DY135" s="2">
        <f t="shared" si="164"/>
        <v>124.88598768472906</v>
      </c>
      <c r="EA135" s="2">
        <f t="shared" si="152"/>
        <v>94.34255058325941</v>
      </c>
      <c r="EB135" s="2">
        <f t="shared" si="152"/>
        <v>94.523933321218976</v>
      </c>
      <c r="EC135" s="2">
        <f t="shared" si="152"/>
        <v>93.322642117302493</v>
      </c>
      <c r="ED135" s="2">
        <f t="shared" si="152"/>
        <v>91.816901003102842</v>
      </c>
      <c r="EE135" s="2">
        <f t="shared" si="151"/>
        <v>93.159975322765774</v>
      </c>
      <c r="EF135" s="2">
        <f t="shared" si="151"/>
        <v>91.307264287839502</v>
      </c>
      <c r="EG135" s="2">
        <f t="shared" si="151"/>
        <v>92.482824545915051</v>
      </c>
      <c r="EH135" s="2">
        <f t="shared" si="151"/>
        <v>92.989559773331493</v>
      </c>
      <c r="EI135" s="2">
        <f t="shared" si="151"/>
        <v>92.669334179238433</v>
      </c>
      <c r="EJ135" s="2">
        <f t="shared" si="151"/>
        <v>95.723154352479682</v>
      </c>
      <c r="EK135" s="2">
        <f t="shared" si="151"/>
        <v>95.740068821286556</v>
      </c>
      <c r="EL135" s="2">
        <f t="shared" si="151"/>
        <v>97.432568145307158</v>
      </c>
      <c r="EM135" s="2">
        <f t="shared" si="135"/>
        <v>97.735030303030314</v>
      </c>
      <c r="EN135" s="2">
        <f t="shared" si="135"/>
        <v>100.84162844551032</v>
      </c>
      <c r="EO135" s="2">
        <f t="shared" si="135"/>
        <v>100.95042437779351</v>
      </c>
      <c r="EQ135" s="2">
        <f t="shared" si="165"/>
        <v>94.354409816079126</v>
      </c>
      <c r="ER135" s="2">
        <f t="shared" si="165"/>
        <v>94.527162412312038</v>
      </c>
      <c r="ES135" s="2">
        <f t="shared" si="165"/>
        <v>93.221258902877693</v>
      </c>
      <c r="ET135" s="2">
        <f t="shared" si="165"/>
        <v>91.544011085278342</v>
      </c>
      <c r="EU135" s="2">
        <f t="shared" si="165"/>
        <v>92.837261530445488</v>
      </c>
      <c r="EV135" s="2">
        <f t="shared" si="165"/>
        <v>91.184219353452818</v>
      </c>
      <c r="EW135" s="2">
        <f t="shared" si="165"/>
        <v>92.363096329268757</v>
      </c>
      <c r="EX135" s="2">
        <f t="shared" si="165"/>
        <v>92.870975718302745</v>
      </c>
      <c r="EY135" s="2">
        <f t="shared" si="165"/>
        <v>92.411514036030653</v>
      </c>
      <c r="EZ135" s="2">
        <f t="shared" si="165"/>
        <v>95.640894009893941</v>
      </c>
      <c r="FA135" s="2">
        <f t="shared" si="165"/>
        <v>95.670972976861123</v>
      </c>
      <c r="FB135" s="2">
        <f t="shared" si="165"/>
        <v>97.481994262661203</v>
      </c>
      <c r="FC135" s="2">
        <f t="shared" si="165"/>
        <v>97.825500784776168</v>
      </c>
      <c r="FD135" s="2">
        <f t="shared" si="165"/>
        <v>100.96239874255882</v>
      </c>
      <c r="FE135" s="2">
        <f t="shared" si="165"/>
        <v>101.24544442828353</v>
      </c>
      <c r="FG135" s="2">
        <f t="shared" si="166"/>
        <v>0.99802789701257633</v>
      </c>
      <c r="FH135" s="2">
        <f t="shared" si="166"/>
        <v>0.99769344178854946</v>
      </c>
      <c r="FI135" s="2">
        <f t="shared" si="166"/>
        <v>0.99789827551996557</v>
      </c>
      <c r="FJ135" s="2">
        <f t="shared" si="166"/>
        <v>0.99780912579795167</v>
      </c>
      <c r="FK135" s="2">
        <f t="shared" si="166"/>
        <v>0.99781086683313569</v>
      </c>
      <c r="FL135" s="2">
        <f t="shared" si="166"/>
        <v>0.99784505914416433</v>
      </c>
      <c r="FM135" s="2">
        <f t="shared" si="166"/>
        <v>0.99772977152719111</v>
      </c>
      <c r="FN135" s="2">
        <f t="shared" si="166"/>
        <v>0.99762464974011411</v>
      </c>
      <c r="FO135" s="2">
        <f t="shared" si="166"/>
        <v>0.99760800051295839</v>
      </c>
      <c r="FP135" s="2">
        <f t="shared" si="166"/>
        <v>0.99762163762482159</v>
      </c>
      <c r="FQ135" s="2">
        <f t="shared" si="166"/>
        <v>0.99770823155848365</v>
      </c>
      <c r="FR135" s="2">
        <f t="shared" si="166"/>
        <v>0.99774721891748919</v>
      </c>
      <c r="FS135" s="2">
        <f t="shared" si="166"/>
        <v>0.99734116348887991</v>
      </c>
      <c r="FT135" s="2">
        <f t="shared" si="166"/>
        <v>0.99742086374189654</v>
      </c>
      <c r="FU135" s="2">
        <f t="shared" si="166"/>
        <v>0.9971509016842135</v>
      </c>
      <c r="FW135" s="2">
        <f t="shared" si="156"/>
        <v>3.1382752181665176E-2</v>
      </c>
      <c r="FX135" s="2">
        <f t="shared" si="156"/>
        <v>4.9968854455563684E-2</v>
      </c>
      <c r="FY135" s="2">
        <f t="shared" si="156"/>
        <v>5.8004765109089564E-2</v>
      </c>
      <c r="FZ135" s="2">
        <f t="shared" si="156"/>
        <v>5.057093198571895E-2</v>
      </c>
      <c r="GA135" s="2">
        <f t="shared" si="156"/>
        <v>4.7101127049004085E-2</v>
      </c>
      <c r="GB135" s="2">
        <f t="shared" si="156"/>
        <v>4.9764670934300807E-2</v>
      </c>
      <c r="GC135" s="2">
        <f t="shared" si="156"/>
        <v>4.7006081532302332E-2</v>
      </c>
      <c r="GD135" s="2">
        <f t="shared" si="156"/>
        <v>4.7752891856194336E-2</v>
      </c>
      <c r="GE135" s="2">
        <f t="shared" si="156"/>
        <v>5.4490281207893308E-2</v>
      </c>
      <c r="GF135" s="2">
        <f t="shared" si="156"/>
        <v>5.6331661910271669E-2</v>
      </c>
      <c r="GG135" s="2">
        <f t="shared" si="156"/>
        <v>5.30461253026848E-2</v>
      </c>
      <c r="GH135" s="2">
        <f t="shared" si="156"/>
        <v>4.5203744819380193E-2</v>
      </c>
      <c r="GI135" s="2">
        <f t="shared" si="156"/>
        <v>3.789166891929336E-2</v>
      </c>
      <c r="GJ135" s="2">
        <f t="shared" si="156"/>
        <v>3.0281776550120688E-2</v>
      </c>
      <c r="GK135" s="2">
        <f t="shared" si="156"/>
        <v>2.4608008391084922E-2</v>
      </c>
      <c r="GM135" s="86">
        <f t="shared" si="157"/>
        <v>1.3298966208807405E-53</v>
      </c>
      <c r="GN135" s="86">
        <f t="shared" si="157"/>
        <v>1.08808083224873E-83</v>
      </c>
      <c r="GO135" s="86">
        <f t="shared" si="157"/>
        <v>7.9889585843943087E-90</v>
      </c>
      <c r="GP135" s="86">
        <f t="shared" si="157"/>
        <v>1.1012603846576936E-116</v>
      </c>
      <c r="GQ135" s="86">
        <f t="shared" si="157"/>
        <v>8.1737228764936358E-164</v>
      </c>
      <c r="GR135" s="86">
        <f t="shared" si="157"/>
        <v>1.0264633350778986E-129</v>
      </c>
      <c r="GS135" s="86">
        <f t="shared" si="157"/>
        <v>1.7047554484281824E-107</v>
      </c>
      <c r="GT135" s="86">
        <f t="shared" si="157"/>
        <v>1.7091684075673641E-81</v>
      </c>
      <c r="GU135" s="86">
        <f t="shared" si="157"/>
        <v>1.2287631544121953E-85</v>
      </c>
      <c r="GV135" s="86">
        <f t="shared" si="157"/>
        <v>1.7507759984012568E-112</v>
      </c>
      <c r="GW135" s="86">
        <f t="shared" si="157"/>
        <v>1.6814471931986538E-107</v>
      </c>
      <c r="GX135" s="86">
        <f t="shared" si="157"/>
        <v>9.0439263639572949E-129</v>
      </c>
      <c r="GY135" s="86">
        <f t="shared" si="157"/>
        <v>6.7866209327202807E-90</v>
      </c>
      <c r="GZ135" s="86">
        <f t="shared" si="157"/>
        <v>2.6539798049660122E-55</v>
      </c>
      <c r="HA135" s="86">
        <f t="shared" si="157"/>
        <v>2.3869924897160839E-154</v>
      </c>
      <c r="HC135" s="86">
        <f t="shared" si="153"/>
        <v>2.7123047538827761E-30</v>
      </c>
      <c r="HD135" s="86">
        <f t="shared" si="153"/>
        <v>1.4282310868148065E-37</v>
      </c>
      <c r="HE135" s="86">
        <f t="shared" si="153"/>
        <v>1.1909747928799967E-50</v>
      </c>
      <c r="HF135" s="86">
        <f t="shared" si="153"/>
        <v>6.0110740173647834E-52</v>
      </c>
      <c r="HG135" s="86">
        <f t="shared" si="153"/>
        <v>1.3290504330263422E-90</v>
      </c>
      <c r="HH135" s="86">
        <f t="shared" si="153"/>
        <v>2.3145954020442645E-59</v>
      </c>
      <c r="HI135" s="86">
        <f t="shared" si="153"/>
        <v>8.9517907704613847E-50</v>
      </c>
      <c r="HJ135" s="86">
        <f t="shared" si="153"/>
        <v>1.7214556820401942E-43</v>
      </c>
      <c r="HK135" s="86">
        <f t="shared" si="153"/>
        <v>3.8995195746756029E-87</v>
      </c>
      <c r="HL135" s="86">
        <f t="shared" si="161"/>
        <v>5.5795708799192879E-45</v>
      </c>
      <c r="HM135" s="86">
        <f t="shared" si="161"/>
        <v>1.1911934687051738E-54</v>
      </c>
      <c r="HN135" s="86">
        <f t="shared" si="161"/>
        <v>6.0803248235346578E-53</v>
      </c>
      <c r="HO135" s="86">
        <f t="shared" si="161"/>
        <v>6.4798547994388747E-38</v>
      </c>
      <c r="HP135" s="86">
        <f t="shared" si="161"/>
        <v>1.7192672804439704E-29</v>
      </c>
      <c r="HQ135" s="86">
        <f t="shared" si="161"/>
        <v>7.1640561181764801E-71</v>
      </c>
      <c r="HS135" s="86">
        <f t="shared" si="158"/>
        <v>1.4231772725659857E-2</v>
      </c>
      <c r="HT135" s="86">
        <f t="shared" si="158"/>
        <v>0.10659924638896455</v>
      </c>
      <c r="HU135" s="86">
        <f t="shared" si="158"/>
        <v>0.14992355225763479</v>
      </c>
      <c r="HV135" s="86">
        <f t="shared" si="158"/>
        <v>8.5804099611349618E-2</v>
      </c>
      <c r="HW135" s="86">
        <f t="shared" si="158"/>
        <v>6.0815741721246319E-2</v>
      </c>
      <c r="HX135" s="86">
        <f t="shared" si="158"/>
        <v>9.2668815023886408E-2</v>
      </c>
      <c r="HY135" s="86">
        <f t="shared" si="158"/>
        <v>7.0551368116301763E-2</v>
      </c>
      <c r="HZ135" s="86">
        <f t="shared" si="158"/>
        <v>0.10036462136050421</v>
      </c>
      <c r="IA135" s="86">
        <f t="shared" si="158"/>
        <v>0.12783147217030225</v>
      </c>
      <c r="IB135" s="86">
        <f t="shared" si="158"/>
        <v>7.7365301996020125E-2</v>
      </c>
      <c r="IC135" s="86">
        <f t="shared" si="158"/>
        <v>0.12165971657062467</v>
      </c>
      <c r="ID135" s="86">
        <f t="shared" si="158"/>
        <v>6.6348178467595137E-2</v>
      </c>
      <c r="IE135" s="86">
        <f t="shared" si="158"/>
        <v>1.6147494077789672E-2</v>
      </c>
      <c r="IF135" s="86">
        <f t="shared" si="158"/>
        <v>6.5712352278254171E-2</v>
      </c>
      <c r="IG135" s="86">
        <f t="shared" si="158"/>
        <v>9.2296576363939883E-2</v>
      </c>
      <c r="II135" s="86">
        <f t="shared" si="159"/>
        <v>2.4650227027306445E-33</v>
      </c>
      <c r="IJ135" s="86">
        <f t="shared" si="159"/>
        <v>1.7992143574913662E-30</v>
      </c>
      <c r="IK135" s="86">
        <f t="shared" si="159"/>
        <v>8.0692246335659607E-29</v>
      </c>
      <c r="IL135" s="86">
        <f t="shared" si="159"/>
        <v>1.3409867352825328E-31</v>
      </c>
      <c r="IM135" s="86">
        <f t="shared" si="159"/>
        <v>6.0508645847418873E-35</v>
      </c>
      <c r="IN135" s="86">
        <f t="shared" si="159"/>
        <v>4.3939100258967978E-34</v>
      </c>
      <c r="IO135" s="86">
        <f t="shared" si="159"/>
        <v>1.1193999850646103E-36</v>
      </c>
      <c r="IP135" s="86">
        <f t="shared" si="159"/>
        <v>7.9674923050974172E-37</v>
      </c>
      <c r="IQ135" s="86">
        <f t="shared" si="159"/>
        <v>3.2158833086109539E-35</v>
      </c>
      <c r="IR135" s="86">
        <f t="shared" si="159"/>
        <v>1.5257306902665199E-33</v>
      </c>
      <c r="IS135" s="86">
        <f t="shared" si="159"/>
        <v>1.2107730775360467E-33</v>
      </c>
      <c r="IT135" s="86">
        <f t="shared" si="159"/>
        <v>6.8827198171015978E-37</v>
      </c>
      <c r="IU135" s="86">
        <f t="shared" si="159"/>
        <v>3.0093393325625759E-44</v>
      </c>
      <c r="IV135" s="86">
        <f t="shared" si="159"/>
        <v>9.9911479732669002E-24</v>
      </c>
      <c r="IW135" s="86">
        <f t="shared" si="159"/>
        <v>9.5943135773341035E-13</v>
      </c>
      <c r="IY135" s="86">
        <f t="shared" si="160"/>
        <v>1.4231772725659857E-2</v>
      </c>
      <c r="IZ135" s="86">
        <f t="shared" si="160"/>
        <v>0.10659924638896455</v>
      </c>
      <c r="JA135" s="86">
        <f t="shared" si="160"/>
        <v>0.14992355225763479</v>
      </c>
      <c r="JB135" s="86">
        <f t="shared" si="160"/>
        <v>8.5804099611349618E-2</v>
      </c>
      <c r="JC135" s="86">
        <f t="shared" si="160"/>
        <v>6.0815741721246319E-2</v>
      </c>
      <c r="JD135" s="86">
        <f t="shared" si="160"/>
        <v>9.2668815023886408E-2</v>
      </c>
      <c r="JE135" s="86">
        <f t="shared" si="160"/>
        <v>7.0551368116301763E-2</v>
      </c>
      <c r="JF135" s="86">
        <f t="shared" si="160"/>
        <v>0.10036462136050421</v>
      </c>
      <c r="JG135" s="86">
        <f t="shared" si="160"/>
        <v>0.12783147217030225</v>
      </c>
      <c r="JH135" s="86">
        <f t="shared" si="160"/>
        <v>7.7365301996020125E-2</v>
      </c>
      <c r="JI135" s="86">
        <f t="shared" si="160"/>
        <v>0.12165971657062467</v>
      </c>
      <c r="JJ135" s="86">
        <f t="shared" si="160"/>
        <v>6.6348178467595137E-2</v>
      </c>
      <c r="JK135" s="86">
        <f t="shared" si="160"/>
        <v>1.6147494077789672E-2</v>
      </c>
      <c r="JL135" s="86">
        <f t="shared" si="160"/>
        <v>6.5712352278254171E-2</v>
      </c>
      <c r="JM135" s="86">
        <f t="shared" si="160"/>
        <v>9.229657636489931E-2</v>
      </c>
    </row>
    <row r="136" spans="2:273" x14ac:dyDescent="0.25">
      <c r="B136" s="2">
        <v>109</v>
      </c>
      <c r="C136" s="37">
        <v>92.417000000000002</v>
      </c>
      <c r="D136" s="37">
        <v>96.533000000000001</v>
      </c>
      <c r="E136" s="37">
        <v>96.632999999999996</v>
      </c>
      <c r="F136" s="37">
        <v>96.466999999999999</v>
      </c>
      <c r="G136" s="37">
        <v>98.566999999999993</v>
      </c>
      <c r="H136" s="37">
        <v>99.167000000000002</v>
      </c>
      <c r="I136" s="37">
        <v>101</v>
      </c>
      <c r="J136" s="37">
        <v>103.914</v>
      </c>
      <c r="K136" s="37">
        <v>108.914</v>
      </c>
      <c r="L136" s="37">
        <v>109.46599999999999</v>
      </c>
      <c r="M136" s="37">
        <v>112.483</v>
      </c>
      <c r="N136" s="37">
        <v>108.39700000000001</v>
      </c>
      <c r="O136" s="37">
        <v>103.94799999999999</v>
      </c>
      <c r="P136" s="37">
        <v>117.86199999999999</v>
      </c>
      <c r="Q136" s="37">
        <v>133.84200000000001</v>
      </c>
      <c r="S136" s="4">
        <f t="shared" si="162"/>
        <v>94.293421972709922</v>
      </c>
      <c r="T136" s="4">
        <f t="shared" si="162"/>
        <v>95.386325202187649</v>
      </c>
      <c r="U136" s="4">
        <f t="shared" si="162"/>
        <v>97.530987064839749</v>
      </c>
      <c r="V136" s="4">
        <f t="shared" si="162"/>
        <v>95.685111977159991</v>
      </c>
      <c r="W136" s="4">
        <f t="shared" si="162"/>
        <v>97.678467113475492</v>
      </c>
      <c r="X136" s="4">
        <f t="shared" si="162"/>
        <v>99.558891307832411</v>
      </c>
      <c r="Y136" s="4">
        <f t="shared" si="162"/>
        <v>99.663269810927858</v>
      </c>
      <c r="Z136" s="4">
        <f t="shared" si="162"/>
        <v>103.7018961269835</v>
      </c>
      <c r="AA136" s="4">
        <f t="shared" si="162"/>
        <v>106.57909018698588</v>
      </c>
      <c r="AB136" s="4">
        <f t="shared" si="162"/>
        <v>108.71796058440961</v>
      </c>
      <c r="AC136" s="4">
        <f t="shared" si="162"/>
        <v>112.9274979623566</v>
      </c>
      <c r="AD136" s="4">
        <f t="shared" si="162"/>
        <v>108.51581051893416</v>
      </c>
      <c r="AE136" s="4">
        <f t="shared" si="162"/>
        <v>102.55935263591138</v>
      </c>
      <c r="AF136" s="4">
        <f t="shared" si="162"/>
        <v>118.20117352049566</v>
      </c>
      <c r="AG136" s="4">
        <f t="shared" si="162"/>
        <v>133.70409401928848</v>
      </c>
      <c r="AI136" s="4">
        <f t="shared" si="163"/>
        <v>-1.8764219727099203</v>
      </c>
      <c r="AJ136" s="4">
        <f t="shared" si="163"/>
        <v>1.1466747978123522</v>
      </c>
      <c r="AK136" s="4">
        <f t="shared" si="163"/>
        <v>-0.89798706483975366</v>
      </c>
      <c r="AL136" s="4">
        <f t="shared" si="163"/>
        <v>0.78188802284000758</v>
      </c>
      <c r="AM136" s="4">
        <f t="shared" si="163"/>
        <v>0.88853288652450146</v>
      </c>
      <c r="AN136" s="4">
        <f t="shared" si="163"/>
        <v>-0.39189130783240955</v>
      </c>
      <c r="AO136" s="4">
        <f t="shared" si="163"/>
        <v>1.3367301890721421</v>
      </c>
      <c r="AP136" s="4">
        <f t="shared" si="163"/>
        <v>0.21210387301650258</v>
      </c>
      <c r="AQ136" s="4">
        <f t="shared" si="163"/>
        <v>2.3349098130141215</v>
      </c>
      <c r="AR136" s="4">
        <f t="shared" si="163"/>
        <v>0.74803941559038378</v>
      </c>
      <c r="AS136" s="4">
        <f t="shared" si="163"/>
        <v>-0.44449796235659278</v>
      </c>
      <c r="AT136" s="4">
        <f t="shared" si="163"/>
        <v>-0.11881051893415417</v>
      </c>
      <c r="AU136" s="4">
        <f t="shared" si="163"/>
        <v>1.3886473640886123</v>
      </c>
      <c r="AV136" s="4">
        <f t="shared" si="163"/>
        <v>-0.33917352049566318</v>
      </c>
      <c r="AW136" s="4">
        <f t="shared" si="163"/>
        <v>0.13790598071153681</v>
      </c>
      <c r="AY136" s="2">
        <f t="shared" si="154"/>
        <v>94.293421972709922</v>
      </c>
      <c r="AZ136" s="2">
        <f t="shared" si="154"/>
        <v>94.506138583683054</v>
      </c>
      <c r="BA136" s="2">
        <f t="shared" si="154"/>
        <v>93.287501777552208</v>
      </c>
      <c r="BB136" s="2">
        <f t="shared" si="154"/>
        <v>91.849429996684265</v>
      </c>
      <c r="BC136" s="2">
        <f t="shared" si="154"/>
        <v>93.165779759567428</v>
      </c>
      <c r="BD136" s="2">
        <f t="shared" si="154"/>
        <v>91.30613946692722</v>
      </c>
      <c r="BE136" s="2">
        <f t="shared" si="154"/>
        <v>92.487172424728811</v>
      </c>
      <c r="BF136" s="2">
        <f t="shared" si="154"/>
        <v>92.970171804508908</v>
      </c>
      <c r="BG136" s="2">
        <f t="shared" si="154"/>
        <v>92.683797345188012</v>
      </c>
      <c r="BH136" s="2">
        <f t="shared" si="154"/>
        <v>95.754260424188189</v>
      </c>
      <c r="BI136" s="2">
        <f t="shared" si="154"/>
        <v>95.725374548724815</v>
      </c>
      <c r="BJ136" s="2">
        <f t="shared" si="154"/>
        <v>97.404808840016187</v>
      </c>
      <c r="BK136" s="2">
        <f t="shared" si="154"/>
        <v>97.728618188395856</v>
      </c>
      <c r="BL136" s="2">
        <f t="shared" si="154"/>
        <v>100.77049920095311</v>
      </c>
      <c r="BM136" s="2">
        <f t="shared" si="154"/>
        <v>100.88023489481253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118.36290178236396</v>
      </c>
      <c r="DL136" s="2">
        <f t="shared" si="164"/>
        <v>128.36886818397343</v>
      </c>
      <c r="DM136" s="2">
        <f t="shared" si="164"/>
        <v>112.75820374220376</v>
      </c>
      <c r="DN136" s="2">
        <f t="shared" si="164"/>
        <v>128.15862577597841</v>
      </c>
      <c r="DO136" s="2">
        <f t="shared" si="164"/>
        <v>129.80152226720648</v>
      </c>
      <c r="DP136" s="2">
        <f t="shared" si="164"/>
        <v>120.83191891891896</v>
      </c>
      <c r="DQ136" s="2">
        <f t="shared" si="164"/>
        <v>116.83557515410145</v>
      </c>
      <c r="DR136" s="2">
        <f t="shared" si="164"/>
        <v>117.02082857142857</v>
      </c>
      <c r="DS136" s="2">
        <f t="shared" si="164"/>
        <v>121.7016906048906</v>
      </c>
      <c r="DT136" s="2">
        <f t="shared" si="164"/>
        <v>120.55948181038183</v>
      </c>
      <c r="DU136" s="2">
        <f t="shared" si="164"/>
        <v>123.05970060060059</v>
      </c>
      <c r="DV136" s="2">
        <f t="shared" si="164"/>
        <v>129.94942294926508</v>
      </c>
      <c r="DW136" s="2">
        <f t="shared" si="164"/>
        <v>134.36267226890755</v>
      </c>
      <c r="DX136" s="2">
        <f t="shared" si="164"/>
        <v>134.63913926024955</v>
      </c>
      <c r="DY136" s="2">
        <f t="shared" si="164"/>
        <v>125.10057635467979</v>
      </c>
      <c r="EA136" s="2">
        <f t="shared" si="152"/>
        <v>94.249545788545291</v>
      </c>
      <c r="EB136" s="2">
        <f t="shared" si="152"/>
        <v>94.434514040169731</v>
      </c>
      <c r="EC136" s="2">
        <f t="shared" si="152"/>
        <v>93.257272455185841</v>
      </c>
      <c r="ED136" s="2">
        <f t="shared" si="152"/>
        <v>91.793729757300142</v>
      </c>
      <c r="EE136" s="2">
        <f t="shared" si="151"/>
        <v>93.111068605652022</v>
      </c>
      <c r="EF136" s="2">
        <f t="shared" si="151"/>
        <v>91.255519403238836</v>
      </c>
      <c r="EG136" s="2">
        <f t="shared" si="151"/>
        <v>92.443644561835157</v>
      </c>
      <c r="EH136" s="2">
        <f t="shared" si="151"/>
        <v>92.925030362389833</v>
      </c>
      <c r="EI136" s="2">
        <f t="shared" si="151"/>
        <v>92.637380096461243</v>
      </c>
      <c r="EJ136" s="2">
        <f t="shared" si="151"/>
        <v>95.70596606093757</v>
      </c>
      <c r="EK136" s="2">
        <f t="shared" si="151"/>
        <v>95.672569388291777</v>
      </c>
      <c r="EL136" s="2">
        <f t="shared" si="151"/>
        <v>97.335009740212726</v>
      </c>
      <c r="EM136" s="2">
        <f t="shared" si="135"/>
        <v>97.635113499245861</v>
      </c>
      <c r="EN136" s="2">
        <f t="shared" si="135"/>
        <v>100.68551605568879</v>
      </c>
      <c r="EO136" s="2">
        <f t="shared" si="135"/>
        <v>100.80828819036932</v>
      </c>
      <c r="EQ136" s="2">
        <f t="shared" si="165"/>
        <v>94.264087414657922</v>
      </c>
      <c r="ER136" s="2">
        <f t="shared" si="165"/>
        <v>94.43865032741698</v>
      </c>
      <c r="ES136" s="2">
        <f t="shared" si="165"/>
        <v>93.144114725719419</v>
      </c>
      <c r="ET136" s="2">
        <f t="shared" si="165"/>
        <v>91.486113022226263</v>
      </c>
      <c r="EU136" s="2">
        <f t="shared" si="165"/>
        <v>92.750140617548197</v>
      </c>
      <c r="EV136" s="2">
        <f t="shared" si="165"/>
        <v>91.117073444141269</v>
      </c>
      <c r="EW136" s="2">
        <f t="shared" si="165"/>
        <v>92.307505981130873</v>
      </c>
      <c r="EX136" s="2">
        <f t="shared" si="165"/>
        <v>92.789395240914217</v>
      </c>
      <c r="EY136" s="2">
        <f t="shared" si="165"/>
        <v>92.351340502940545</v>
      </c>
      <c r="EZ136" s="2">
        <f t="shared" si="165"/>
        <v>95.614378001562216</v>
      </c>
      <c r="FA136" s="2">
        <f t="shared" si="165"/>
        <v>95.595692192516225</v>
      </c>
      <c r="FB136" s="2">
        <f t="shared" si="165"/>
        <v>97.391292171533834</v>
      </c>
      <c r="FC136" s="2">
        <f t="shared" si="165"/>
        <v>97.741974948155985</v>
      </c>
      <c r="FD136" s="2">
        <f t="shared" si="165"/>
        <v>100.8395427100189</v>
      </c>
      <c r="FE136" s="2">
        <f t="shared" si="165"/>
        <v>101.13556027016611</v>
      </c>
      <c r="FG136" s="2">
        <f t="shared" si="166"/>
        <v>0.99820110854886712</v>
      </c>
      <c r="FH136" s="2">
        <f t="shared" si="166"/>
        <v>0.99789596689156967</v>
      </c>
      <c r="FI136" s="2">
        <f t="shared" si="166"/>
        <v>0.99808284995628049</v>
      </c>
      <c r="FJ136" s="2">
        <f t="shared" si="166"/>
        <v>0.99800151372550816</v>
      </c>
      <c r="FK136" s="2">
        <f t="shared" si="166"/>
        <v>0.99800310218058841</v>
      </c>
      <c r="FL136" s="2">
        <f t="shared" si="166"/>
        <v>0.99803429786169962</v>
      </c>
      <c r="FM136" s="2">
        <f t="shared" si="166"/>
        <v>0.99792911335399104</v>
      </c>
      <c r="FN136" s="2">
        <f t="shared" si="166"/>
        <v>0.99783320194392566</v>
      </c>
      <c r="FO136" s="2">
        <f t="shared" si="166"/>
        <v>0.99781801129686276</v>
      </c>
      <c r="FP136" s="2">
        <f t="shared" si="166"/>
        <v>0.99783045371273282</v>
      </c>
      <c r="FQ136" s="2">
        <f t="shared" si="166"/>
        <v>0.99790946078117593</v>
      </c>
      <c r="FR136" s="2">
        <f t="shared" si="166"/>
        <v>0.99794503189762651</v>
      </c>
      <c r="FS136" s="2">
        <f t="shared" si="166"/>
        <v>0.99757454484947861</v>
      </c>
      <c r="FT136" s="2">
        <f t="shared" si="166"/>
        <v>0.99764726585627694</v>
      </c>
      <c r="FU136" s="2">
        <f t="shared" si="166"/>
        <v>0.99740093989583389</v>
      </c>
      <c r="FW136" s="2">
        <f t="shared" si="156"/>
        <v>3.4306631553173969E-2</v>
      </c>
      <c r="FX136" s="2">
        <f t="shared" si="156"/>
        <v>5.4526890441220707E-2</v>
      </c>
      <c r="FY136" s="2">
        <f t="shared" si="156"/>
        <v>6.3247017564396504E-2</v>
      </c>
      <c r="FZ136" s="2">
        <f t="shared" si="156"/>
        <v>5.518069808020034E-2</v>
      </c>
      <c r="GA136" s="2">
        <f t="shared" si="156"/>
        <v>5.1411731996906303E-2</v>
      </c>
      <c r="GB136" s="2">
        <f t="shared" si="156"/>
        <v>5.4305146439975804E-2</v>
      </c>
      <c r="GC136" s="2">
        <f t="shared" si="156"/>
        <v>5.1308456457499672E-2</v>
      </c>
      <c r="GD136" s="2">
        <f t="shared" si="156"/>
        <v>5.2119882541621414E-2</v>
      </c>
      <c r="GE136" s="2">
        <f t="shared" si="156"/>
        <v>5.9434948350478981E-2</v>
      </c>
      <c r="GF136" s="2">
        <f t="shared" si="156"/>
        <v>6.1432566728621976E-2</v>
      </c>
      <c r="GG136" s="2">
        <f t="shared" si="156"/>
        <v>5.7867764458664782E-2</v>
      </c>
      <c r="GH136" s="2">
        <f t="shared" si="156"/>
        <v>4.9349697872391324E-2</v>
      </c>
      <c r="GI136" s="2">
        <f t="shared" si="156"/>
        <v>4.1396056399719258E-2</v>
      </c>
      <c r="GJ136" s="2">
        <f t="shared" si="156"/>
        <v>3.3106585805075014E-2</v>
      </c>
      <c r="GK136" s="2">
        <f t="shared" si="156"/>
        <v>2.691823708859914E-2</v>
      </c>
      <c r="GM136" s="86">
        <f t="shared" si="157"/>
        <v>8.3685442011279394E-56</v>
      </c>
      <c r="GN136" s="86">
        <f t="shared" si="157"/>
        <v>4.3191912705029731E-87</v>
      </c>
      <c r="GO136" s="86">
        <f t="shared" si="157"/>
        <v>1.9918027811561289E-93</v>
      </c>
      <c r="GP136" s="86">
        <f t="shared" si="157"/>
        <v>1.9149688972481246E-121</v>
      </c>
      <c r="GQ136" s="86">
        <f t="shared" si="157"/>
        <v>1.7342174305608419E-170</v>
      </c>
      <c r="GR136" s="86">
        <f t="shared" si="157"/>
        <v>5.9980795583992979E-135</v>
      </c>
      <c r="GS136" s="86">
        <f t="shared" si="157"/>
        <v>8.0472729016598934E-112</v>
      </c>
      <c r="GT136" s="86">
        <f t="shared" si="157"/>
        <v>9.4549543734733131E-85</v>
      </c>
      <c r="GU136" s="86">
        <f t="shared" si="157"/>
        <v>4.5869998689972164E-89</v>
      </c>
      <c r="GV136" s="86">
        <f t="shared" si="157"/>
        <v>4.5776780009035693E-117</v>
      </c>
      <c r="GW136" s="86">
        <f t="shared" si="157"/>
        <v>7.960488530356307E-112</v>
      </c>
      <c r="GX136" s="86">
        <f t="shared" si="157"/>
        <v>5.6127524556427865E-134</v>
      </c>
      <c r="GY136" s="86">
        <f t="shared" si="157"/>
        <v>1.6043928940559122E-93</v>
      </c>
      <c r="GZ136" s="86">
        <f t="shared" si="157"/>
        <v>1.7101680857397429E-57</v>
      </c>
      <c r="HA136" s="86">
        <f t="shared" si="157"/>
        <v>1.5846628463192636E-160</v>
      </c>
      <c r="HC136" s="86">
        <f t="shared" si="153"/>
        <v>1.4210369462297244E-32</v>
      </c>
      <c r="HD136" s="86">
        <f t="shared" si="153"/>
        <v>3.1027821962636914E-40</v>
      </c>
      <c r="HE136" s="86">
        <f t="shared" si="153"/>
        <v>3.8184669582873677E-54</v>
      </c>
      <c r="HF136" s="86">
        <f t="shared" si="153"/>
        <v>1.3343743310198002E-55</v>
      </c>
      <c r="HG136" s="86">
        <f t="shared" si="153"/>
        <v>4.4374535669556625E-97</v>
      </c>
      <c r="HH136" s="86">
        <f t="shared" si="153"/>
        <v>1.6459044105009811E-63</v>
      </c>
      <c r="HI136" s="86">
        <f t="shared" si="153"/>
        <v>3.0546548009954576E-53</v>
      </c>
      <c r="HJ136" s="86">
        <f t="shared" si="153"/>
        <v>1.8217834707851742E-46</v>
      </c>
      <c r="HK136" s="86">
        <f t="shared" si="153"/>
        <v>3.4058859985182275E-93</v>
      </c>
      <c r="HL136" s="86">
        <f t="shared" si="161"/>
        <v>4.5019391939548472E-48</v>
      </c>
      <c r="HM136" s="86">
        <f t="shared" si="161"/>
        <v>2.332587500699462E-58</v>
      </c>
      <c r="HN136" s="86">
        <f t="shared" si="161"/>
        <v>1.3709401092387639E-56</v>
      </c>
      <c r="HO136" s="86">
        <f t="shared" si="161"/>
        <v>1.3544662019770644E-40</v>
      </c>
      <c r="HP136" s="86">
        <f t="shared" si="161"/>
        <v>1.3747904691855956E-31</v>
      </c>
      <c r="HQ136" s="86">
        <f t="shared" si="161"/>
        <v>7.2687380677479212E-76</v>
      </c>
      <c r="HS136" s="86">
        <f t="shared" si="158"/>
        <v>2.7745236432459176E-2</v>
      </c>
      <c r="HT136" s="86">
        <f t="shared" si="158"/>
        <v>0.17179064750843348</v>
      </c>
      <c r="HU136" s="86">
        <f t="shared" si="158"/>
        <v>0.22970245475814211</v>
      </c>
      <c r="HV136" s="86">
        <f t="shared" si="158"/>
        <v>0.14475866669102483</v>
      </c>
      <c r="HW136" s="86">
        <f t="shared" si="158"/>
        <v>0.10968440620936885</v>
      </c>
      <c r="HX136" s="86">
        <f t="shared" si="158"/>
        <v>0.15693642434724556</v>
      </c>
      <c r="HY136" s="86">
        <f t="shared" si="158"/>
        <v>0.1260543966662275</v>
      </c>
      <c r="HZ136" s="86">
        <f t="shared" si="158"/>
        <v>0.16974720739638771</v>
      </c>
      <c r="IA136" s="86">
        <f t="shared" si="158"/>
        <v>0.20896540368824382</v>
      </c>
      <c r="IB136" s="86">
        <f t="shared" si="158"/>
        <v>0.13753003301442651</v>
      </c>
      <c r="IC136" s="86">
        <f t="shared" si="158"/>
        <v>0.19781645826072272</v>
      </c>
      <c r="ID136" s="86">
        <f t="shared" si="158"/>
        <v>0.1190122483694739</v>
      </c>
      <c r="IE136" s="86">
        <f t="shared" si="158"/>
        <v>3.5820598002554889E-2</v>
      </c>
      <c r="IF136" s="86">
        <f t="shared" si="158"/>
        <v>9.7565045137943396E-2</v>
      </c>
      <c r="IG136" s="86">
        <f t="shared" si="158"/>
        <v>0.12486103797339833</v>
      </c>
      <c r="II136" s="86">
        <f t="shared" si="159"/>
        <v>1.171590021717965E-31</v>
      </c>
      <c r="IJ136" s="86">
        <f t="shared" si="159"/>
        <v>1.0679578838938408E-28</v>
      </c>
      <c r="IK136" s="86">
        <f t="shared" si="159"/>
        <v>4.7030940286895716E-27</v>
      </c>
      <c r="IL136" s="86">
        <f t="shared" si="159"/>
        <v>9.4978442285580287E-30</v>
      </c>
      <c r="IM136" s="86">
        <f t="shared" si="159"/>
        <v>6.1262234143256261E-33</v>
      </c>
      <c r="IN136" s="86">
        <f t="shared" si="159"/>
        <v>4.3084455916955169E-32</v>
      </c>
      <c r="IO136" s="86">
        <f t="shared" si="159"/>
        <v>1.4347238545757835E-34</v>
      </c>
      <c r="IP136" s="86">
        <f t="shared" si="159"/>
        <v>1.0702204006808215E-34</v>
      </c>
      <c r="IQ136" s="86">
        <f t="shared" si="159"/>
        <v>4.3264386286527347E-33</v>
      </c>
      <c r="IR136" s="86">
        <f t="shared" si="159"/>
        <v>1.7036709205930037E-31</v>
      </c>
      <c r="IS136" s="86">
        <f t="shared" si="159"/>
        <v>1.2382174265521927E-31</v>
      </c>
      <c r="IT136" s="86">
        <f t="shared" si="159"/>
        <v>8.5140727008812239E-35</v>
      </c>
      <c r="IU136" s="86">
        <f t="shared" si="159"/>
        <v>7.3174981860832281E-42</v>
      </c>
      <c r="IV136" s="86">
        <f t="shared" si="159"/>
        <v>1.4427475316834826E-22</v>
      </c>
      <c r="IW136" s="86">
        <f t="shared" si="159"/>
        <v>3.4614840118468418E-12</v>
      </c>
      <c r="IY136" s="86">
        <f t="shared" si="160"/>
        <v>2.7745236432459176E-2</v>
      </c>
      <c r="IZ136" s="86">
        <f t="shared" si="160"/>
        <v>0.17179064750843348</v>
      </c>
      <c r="JA136" s="86">
        <f t="shared" si="160"/>
        <v>0.22970245475814211</v>
      </c>
      <c r="JB136" s="86">
        <f t="shared" si="160"/>
        <v>0.14475866669102483</v>
      </c>
      <c r="JC136" s="86">
        <f t="shared" si="160"/>
        <v>0.10968440620936885</v>
      </c>
      <c r="JD136" s="86">
        <f t="shared" si="160"/>
        <v>0.15693642434724556</v>
      </c>
      <c r="JE136" s="86">
        <f t="shared" si="160"/>
        <v>0.1260543966662275</v>
      </c>
      <c r="JF136" s="86">
        <f t="shared" si="160"/>
        <v>0.16974720739638771</v>
      </c>
      <c r="JG136" s="86">
        <f t="shared" si="160"/>
        <v>0.20896540368824382</v>
      </c>
      <c r="JH136" s="86">
        <f t="shared" si="160"/>
        <v>0.13753003301442651</v>
      </c>
      <c r="JI136" s="86">
        <f t="shared" si="160"/>
        <v>0.19781645826072272</v>
      </c>
      <c r="JJ136" s="86">
        <f t="shared" si="160"/>
        <v>0.1190122483694739</v>
      </c>
      <c r="JK136" s="86">
        <f t="shared" si="160"/>
        <v>3.5820598002554889E-2</v>
      </c>
      <c r="JL136" s="86">
        <f t="shared" si="160"/>
        <v>9.7565045137943396E-2</v>
      </c>
      <c r="JM136" s="86">
        <f t="shared" si="160"/>
        <v>0.12486103797685981</v>
      </c>
    </row>
    <row r="137" spans="2:273" x14ac:dyDescent="0.25">
      <c r="B137" s="2">
        <v>110</v>
      </c>
      <c r="C137" s="37">
        <v>92.832999999999998</v>
      </c>
      <c r="D137" s="37">
        <v>95.382999999999996</v>
      </c>
      <c r="E137" s="37">
        <v>99.516999999999996</v>
      </c>
      <c r="F137" s="37">
        <v>96.466999999999999</v>
      </c>
      <c r="G137" s="37">
        <v>101.25</v>
      </c>
      <c r="H137" s="37">
        <v>101.85</v>
      </c>
      <c r="I137" s="37">
        <v>102.224</v>
      </c>
      <c r="J137" s="37">
        <v>107.89700000000001</v>
      </c>
      <c r="K137" s="37">
        <v>108.05200000000001</v>
      </c>
      <c r="L137" s="37">
        <v>115.79300000000001</v>
      </c>
      <c r="M137" s="37">
        <v>117.759</v>
      </c>
      <c r="N137" s="37">
        <v>113.69</v>
      </c>
      <c r="O137" s="37">
        <v>109.086</v>
      </c>
      <c r="P137" s="37">
        <v>124.44799999999999</v>
      </c>
      <c r="Q137" s="37">
        <v>142.13999999999999</v>
      </c>
      <c r="S137" s="4">
        <f t="shared" si="162"/>
        <v>94.197207602393206</v>
      </c>
      <c r="T137" s="4">
        <f t="shared" si="162"/>
        <v>95.537845275198848</v>
      </c>
      <c r="U137" s="4">
        <f t="shared" si="162"/>
        <v>98.274101268361875</v>
      </c>
      <c r="V137" s="4">
        <f t="shared" si="162"/>
        <v>96.948151982462988</v>
      </c>
      <c r="W137" s="4">
        <f t="shared" si="162"/>
        <v>99.557814488882585</v>
      </c>
      <c r="X137" s="4">
        <f t="shared" si="162"/>
        <v>102.17103660478639</v>
      </c>
      <c r="Y137" s="4">
        <f t="shared" si="162"/>
        <v>102.47468233831968</v>
      </c>
      <c r="Z137" s="4">
        <f t="shared" si="162"/>
        <v>106.90960964590369</v>
      </c>
      <c r="AA137" s="4">
        <f t="shared" si="162"/>
        <v>109.85334756422812</v>
      </c>
      <c r="AB137" s="4">
        <f t="shared" si="162"/>
        <v>113.58976088580847</v>
      </c>
      <c r="AC137" s="4">
        <f t="shared" si="162"/>
        <v>117.17853720053749</v>
      </c>
      <c r="AD137" s="4">
        <f t="shared" si="162"/>
        <v>112.98368405759695</v>
      </c>
      <c r="AE137" s="4">
        <f t="shared" si="162"/>
        <v>106.19535125554646</v>
      </c>
      <c r="AF137" s="4">
        <f t="shared" si="162"/>
        <v>123.81169669250848</v>
      </c>
      <c r="AG137" s="4">
        <f t="shared" si="162"/>
        <v>141.51570069762232</v>
      </c>
      <c r="AI137" s="4">
        <f t="shared" si="163"/>
        <v>-1.3642076023932077</v>
      </c>
      <c r="AJ137" s="4">
        <f t="shared" si="163"/>
        <v>-0.15484527519885205</v>
      </c>
      <c r="AK137" s="4">
        <f t="shared" si="163"/>
        <v>1.242898731638121</v>
      </c>
      <c r="AL137" s="4">
        <f t="shared" si="163"/>
        <v>-0.48115198246298974</v>
      </c>
      <c r="AM137" s="4">
        <f t="shared" si="163"/>
        <v>1.6921855111174153</v>
      </c>
      <c r="AN137" s="4">
        <f t="shared" si="163"/>
        <v>-0.32103660478639995</v>
      </c>
      <c r="AO137" s="4">
        <f t="shared" si="163"/>
        <v>-0.25068233831967746</v>
      </c>
      <c r="AP137" s="4">
        <f t="shared" si="163"/>
        <v>0.98739035409631981</v>
      </c>
      <c r="AQ137" s="4">
        <f t="shared" si="163"/>
        <v>-1.8013475642281094</v>
      </c>
      <c r="AR137" s="4">
        <f t="shared" si="163"/>
        <v>2.2032391141915326</v>
      </c>
      <c r="AS137" s="4">
        <f t="shared" si="163"/>
        <v>0.58046279946250934</v>
      </c>
      <c r="AT137" s="4">
        <f t="shared" si="163"/>
        <v>0.70631594240305162</v>
      </c>
      <c r="AU137" s="4">
        <f t="shared" si="163"/>
        <v>2.8906487444535429</v>
      </c>
      <c r="AV137" s="4">
        <f t="shared" si="163"/>
        <v>0.63630330749151653</v>
      </c>
      <c r="AW137" s="4">
        <f t="shared" si="163"/>
        <v>0.62429930237766484</v>
      </c>
      <c r="AY137" s="2">
        <f t="shared" si="154"/>
        <v>94.197207602393206</v>
      </c>
      <c r="AZ137" s="2">
        <f t="shared" si="154"/>
        <v>94.41124654841704</v>
      </c>
      <c r="BA137" s="2">
        <f t="shared" si="154"/>
        <v>93.217746144461159</v>
      </c>
      <c r="BB137" s="2">
        <f t="shared" si="154"/>
        <v>91.816849844789203</v>
      </c>
      <c r="BC137" s="2">
        <f t="shared" si="154"/>
        <v>93.107247454069096</v>
      </c>
      <c r="BD137" s="2">
        <f t="shared" si="154"/>
        <v>91.248181483240288</v>
      </c>
      <c r="BE137" s="2">
        <f t="shared" si="154"/>
        <v>92.442410756455928</v>
      </c>
      <c r="BF137" s="2">
        <f t="shared" si="154"/>
        <v>92.899907611999339</v>
      </c>
      <c r="BG137" s="2">
        <f t="shared" si="154"/>
        <v>92.643438928564052</v>
      </c>
      <c r="BH137" s="2">
        <f t="shared" si="154"/>
        <v>95.73159570949818</v>
      </c>
      <c r="BI137" s="2">
        <f t="shared" si="154"/>
        <v>95.652494149912442</v>
      </c>
      <c r="BJ137" s="2">
        <f t="shared" si="154"/>
        <v>97.302670551512279</v>
      </c>
      <c r="BK137" s="2">
        <f t="shared" si="154"/>
        <v>97.622927810963958</v>
      </c>
      <c r="BL137" s="2">
        <f t="shared" si="154"/>
        <v>100.61001922639684</v>
      </c>
      <c r="BM137" s="2">
        <f t="shared" si="154"/>
        <v>100.73517663380251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118.54657945590994</v>
      </c>
      <c r="DL137" s="2">
        <f t="shared" si="164"/>
        <v>128.65621266002842</v>
      </c>
      <c r="DM137" s="2">
        <f t="shared" si="164"/>
        <v>112.89431764963345</v>
      </c>
      <c r="DN137" s="2">
        <f t="shared" si="164"/>
        <v>128.46630877192982</v>
      </c>
      <c r="DO137" s="2">
        <f t="shared" si="164"/>
        <v>130.10549392712551</v>
      </c>
      <c r="DP137" s="2">
        <f t="shared" si="164"/>
        <v>121.05229729729733</v>
      </c>
      <c r="DQ137" s="2">
        <f t="shared" si="164"/>
        <v>117.01310384068277</v>
      </c>
      <c r="DR137" s="2">
        <f t="shared" si="164"/>
        <v>117.19051428571427</v>
      </c>
      <c r="DS137" s="2">
        <f t="shared" si="164"/>
        <v>121.93457451737451</v>
      </c>
      <c r="DT137" s="2">
        <f t="shared" si="164"/>
        <v>120.73922363792366</v>
      </c>
      <c r="DU137" s="2">
        <f t="shared" si="164"/>
        <v>123.27551321321322</v>
      </c>
      <c r="DV137" s="2">
        <f t="shared" si="164"/>
        <v>130.21647155049789</v>
      </c>
      <c r="DW137" s="2">
        <f t="shared" si="164"/>
        <v>134.66896134453779</v>
      </c>
      <c r="DX137" s="2">
        <f t="shared" si="164"/>
        <v>134.93438591800356</v>
      </c>
      <c r="DY137" s="2">
        <f t="shared" si="164"/>
        <v>125.31516502463053</v>
      </c>
      <c r="EA137" s="2">
        <f t="shared" si="152"/>
        <v>94.156540993831172</v>
      </c>
      <c r="EB137" s="2">
        <f t="shared" si="152"/>
        <v>94.345094759120485</v>
      </c>
      <c r="EC137" s="2">
        <f t="shared" si="152"/>
        <v>93.191902793069175</v>
      </c>
      <c r="ED137" s="2">
        <f t="shared" si="152"/>
        <v>91.770558511497455</v>
      </c>
      <c r="EE137" s="2">
        <f t="shared" si="151"/>
        <v>93.06216188853827</v>
      </c>
      <c r="EF137" s="2">
        <f t="shared" si="151"/>
        <v>91.203774518638156</v>
      </c>
      <c r="EG137" s="2">
        <f t="shared" si="151"/>
        <v>92.404464577755263</v>
      </c>
      <c r="EH137" s="2">
        <f t="shared" si="151"/>
        <v>92.860500951448188</v>
      </c>
      <c r="EI137" s="2">
        <f t="shared" si="151"/>
        <v>92.605426013684067</v>
      </c>
      <c r="EJ137" s="2">
        <f t="shared" si="151"/>
        <v>95.688777769395458</v>
      </c>
      <c r="EK137" s="2">
        <f t="shared" si="151"/>
        <v>95.605069955297012</v>
      </c>
      <c r="EL137" s="2">
        <f t="shared" si="151"/>
        <v>97.237451335118294</v>
      </c>
      <c r="EM137" s="2">
        <f t="shared" si="135"/>
        <v>97.535196695461408</v>
      </c>
      <c r="EN137" s="2">
        <f t="shared" si="135"/>
        <v>100.52940366586725</v>
      </c>
      <c r="EO137" s="2">
        <f t="shared" si="135"/>
        <v>100.66615200294515</v>
      </c>
      <c r="EQ137" s="2">
        <f t="shared" si="165"/>
        <v>94.173765013236718</v>
      </c>
      <c r="ER137" s="2">
        <f t="shared" si="165"/>
        <v>94.350138242521908</v>
      </c>
      <c r="ES137" s="2">
        <f t="shared" si="165"/>
        <v>93.066970548561159</v>
      </c>
      <c r="ET137" s="2">
        <f t="shared" si="165"/>
        <v>91.42821495917417</v>
      </c>
      <c r="EU137" s="2">
        <f t="shared" si="165"/>
        <v>92.663019704650893</v>
      </c>
      <c r="EV137" s="2">
        <f t="shared" si="165"/>
        <v>91.049927534829735</v>
      </c>
      <c r="EW137" s="2">
        <f t="shared" si="165"/>
        <v>92.25191563299299</v>
      </c>
      <c r="EX137" s="2">
        <f t="shared" si="165"/>
        <v>92.70781476352569</v>
      </c>
      <c r="EY137" s="2">
        <f t="shared" si="165"/>
        <v>92.291166969850451</v>
      </c>
      <c r="EZ137" s="2">
        <f t="shared" si="165"/>
        <v>95.58786199323049</v>
      </c>
      <c r="FA137" s="2">
        <f t="shared" si="165"/>
        <v>95.520411408171327</v>
      </c>
      <c r="FB137" s="2">
        <f t="shared" si="165"/>
        <v>97.300590080406465</v>
      </c>
      <c r="FC137" s="2">
        <f t="shared" si="165"/>
        <v>97.658449111535816</v>
      </c>
      <c r="FD137" s="2">
        <f t="shared" si="165"/>
        <v>100.71668667747899</v>
      </c>
      <c r="FE137" s="2">
        <f t="shared" si="165"/>
        <v>101.02567611204867</v>
      </c>
      <c r="FG137" s="2">
        <f t="shared" si="166"/>
        <v>0.99835913177628099</v>
      </c>
      <c r="FH137" s="2">
        <f t="shared" si="166"/>
        <v>0.99808074368278166</v>
      </c>
      <c r="FI137" s="2">
        <f t="shared" si="166"/>
        <v>0.99825124338446014</v>
      </c>
      <c r="FJ137" s="2">
        <f t="shared" si="166"/>
        <v>0.9981770382964219</v>
      </c>
      <c r="FK137" s="2">
        <f t="shared" si="166"/>
        <v>0.99817848749409444</v>
      </c>
      <c r="FL137" s="2">
        <f t="shared" si="166"/>
        <v>0.99820694821582545</v>
      </c>
      <c r="FM137" s="2">
        <f t="shared" si="166"/>
        <v>0.99811098472375248</v>
      </c>
      <c r="FN137" s="2">
        <f t="shared" si="166"/>
        <v>0.99802347985322581</v>
      </c>
      <c r="FO137" s="2">
        <f t="shared" si="166"/>
        <v>0.9980096205157335</v>
      </c>
      <c r="FP137" s="2">
        <f t="shared" si="166"/>
        <v>0.99802097247998856</v>
      </c>
      <c r="FQ137" s="2">
        <f t="shared" si="166"/>
        <v>0.99809305479969712</v>
      </c>
      <c r="FR137" s="2">
        <f t="shared" si="166"/>
        <v>0.99812550787996479</v>
      </c>
      <c r="FS137" s="2">
        <f t="shared" si="166"/>
        <v>0.99778748643150672</v>
      </c>
      <c r="FT137" s="2">
        <f t="shared" si="166"/>
        <v>0.99785383667058014</v>
      </c>
      <c r="FU137" s="2">
        <f t="shared" si="166"/>
        <v>0.99762908681081919</v>
      </c>
      <c r="FW137" s="2">
        <f t="shared" si="156"/>
        <v>3.7492379631089631E-2</v>
      </c>
      <c r="FX137" s="2">
        <f t="shared" si="156"/>
        <v>5.9474670687240258E-2</v>
      </c>
      <c r="FY137" s="2">
        <f t="shared" si="156"/>
        <v>6.8928377653550213E-2</v>
      </c>
      <c r="FZ137" s="2">
        <f t="shared" si="156"/>
        <v>6.0184028521203373E-2</v>
      </c>
      <c r="GA137" s="2">
        <f t="shared" si="156"/>
        <v>5.6093612606465441E-2</v>
      </c>
      <c r="GB137" s="2">
        <f t="shared" si="156"/>
        <v>5.9234066183980187E-2</v>
      </c>
      <c r="GC137" s="2">
        <f t="shared" si="156"/>
        <v>5.5981487174373672E-2</v>
      </c>
      <c r="GD137" s="2">
        <f t="shared" si="156"/>
        <v>5.6862386136126777E-2</v>
      </c>
      <c r="GE137" s="2">
        <f t="shared" si="156"/>
        <v>6.4797564278070527E-2</v>
      </c>
      <c r="GF137" s="2">
        <f t="shared" si="156"/>
        <v>6.6962589165538239E-2</v>
      </c>
      <c r="GG137" s="2">
        <f t="shared" si="156"/>
        <v>6.3098464678012584E-2</v>
      </c>
      <c r="GH137" s="2">
        <f t="shared" si="156"/>
        <v>5.3854457485091205E-2</v>
      </c>
      <c r="GI137" s="2">
        <f t="shared" si="156"/>
        <v>4.5209315522545174E-2</v>
      </c>
      <c r="GJ137" s="2">
        <f t="shared" si="156"/>
        <v>3.6185072059622993E-2</v>
      </c>
      <c r="GK137" s="2">
        <f t="shared" si="156"/>
        <v>2.9438806789184067E-2</v>
      </c>
      <c r="GM137" s="86">
        <f t="shared" si="157"/>
        <v>4.7429447075404993E-58</v>
      </c>
      <c r="GN137" s="86">
        <f t="shared" si="157"/>
        <v>1.4628772940765403E-90</v>
      </c>
      <c r="GO137" s="86">
        <f t="shared" si="157"/>
        <v>4.2070229832531334E-97</v>
      </c>
      <c r="GP137" s="86">
        <f t="shared" si="157"/>
        <v>2.6670698621397037E-126</v>
      </c>
      <c r="GQ137" s="86">
        <f t="shared" si="157"/>
        <v>2.6993389376194794E-177</v>
      </c>
      <c r="GR137" s="86">
        <f t="shared" si="157"/>
        <v>2.7538960395287459E-140</v>
      </c>
      <c r="GS137" s="86">
        <f t="shared" si="157"/>
        <v>3.1123614126485327E-116</v>
      </c>
      <c r="GT137" s="86">
        <f t="shared" si="157"/>
        <v>4.5036608879666755E-88</v>
      </c>
      <c r="GU137" s="86">
        <f t="shared" si="157"/>
        <v>1.4627246491839199E-92</v>
      </c>
      <c r="GV137" s="86">
        <f t="shared" si="157"/>
        <v>9.6677135011144372E-122</v>
      </c>
      <c r="GW137" s="86">
        <f t="shared" si="157"/>
        <v>3.0882036631905657E-116</v>
      </c>
      <c r="GX137" s="86">
        <f t="shared" si="157"/>
        <v>2.7386796813989875E-139</v>
      </c>
      <c r="GY137" s="86">
        <f t="shared" si="157"/>
        <v>3.2068612756002095E-97</v>
      </c>
      <c r="GZ137" s="86">
        <f t="shared" si="157"/>
        <v>9.9667193426223758E-60</v>
      </c>
      <c r="HA137" s="86">
        <f t="shared" si="157"/>
        <v>7.93503775996681E-167</v>
      </c>
      <c r="HC137" s="86">
        <f t="shared" si="153"/>
        <v>6.104254917994594E-35</v>
      </c>
      <c r="HD137" s="86">
        <f t="shared" si="153"/>
        <v>5.4245247104010225E-43</v>
      </c>
      <c r="HE137" s="86">
        <f t="shared" si="153"/>
        <v>9.294310462827125E-58</v>
      </c>
      <c r="HF137" s="86">
        <f t="shared" si="153"/>
        <v>2.2089273343707821E-59</v>
      </c>
      <c r="HG137" s="86">
        <f t="shared" si="153"/>
        <v>8.7811157823682664E-104</v>
      </c>
      <c r="HH137" s="86">
        <f t="shared" si="153"/>
        <v>8.4135351195228761E-68</v>
      </c>
      <c r="HI137" s="86">
        <f t="shared" si="153"/>
        <v>7.9089841799485044E-57</v>
      </c>
      <c r="HJ137" s="86">
        <f t="shared" si="153"/>
        <v>1.5262982123040592E-49</v>
      </c>
      <c r="HK137" s="86">
        <f t="shared" si="153"/>
        <v>1.846746741934493E-99</v>
      </c>
      <c r="HL137" s="86">
        <f t="shared" si="161"/>
        <v>2.846337181698626E-51</v>
      </c>
      <c r="HM137" s="86">
        <f t="shared" si="161"/>
        <v>3.4270723160187194E-62</v>
      </c>
      <c r="HN137" s="86">
        <f t="shared" si="161"/>
        <v>2.3201208757243755E-60</v>
      </c>
      <c r="HO137" s="86">
        <f t="shared" si="161"/>
        <v>2.2767717238592487E-43</v>
      </c>
      <c r="HP137" s="86">
        <f t="shared" si="161"/>
        <v>9.2474484815543161E-34</v>
      </c>
      <c r="HQ137" s="86">
        <f t="shared" si="161"/>
        <v>4.9471121565125214E-81</v>
      </c>
      <c r="HS137" s="86">
        <f t="shared" si="158"/>
        <v>5.059529866908339E-2</v>
      </c>
      <c r="HT137" s="86">
        <f t="shared" si="158"/>
        <v>0.25387899358928834</v>
      </c>
      <c r="HU137" s="86">
        <f t="shared" si="158"/>
        <v>0.32109012976033019</v>
      </c>
      <c r="HV137" s="86">
        <f t="shared" si="158"/>
        <v>0.22311620250221531</v>
      </c>
      <c r="HW137" s="86">
        <f t="shared" si="158"/>
        <v>0.17992905294725597</v>
      </c>
      <c r="HX137" s="86">
        <f t="shared" si="158"/>
        <v>0.24121227161249684</v>
      </c>
      <c r="HY137" s="86">
        <f t="shared" si="158"/>
        <v>0.20378842891686424</v>
      </c>
      <c r="HZ137" s="86">
        <f t="shared" si="158"/>
        <v>0.25916103654475658</v>
      </c>
      <c r="IA137" s="86">
        <f t="shared" si="158"/>
        <v>0.30664094980728246</v>
      </c>
      <c r="IB137" s="86">
        <f t="shared" si="158"/>
        <v>0.22032597837309073</v>
      </c>
      <c r="IC137" s="86">
        <f t="shared" si="158"/>
        <v>0.29082125239410939</v>
      </c>
      <c r="ID137" s="86">
        <f t="shared" si="158"/>
        <v>0.19359617085377745</v>
      </c>
      <c r="IE137" s="86">
        <f t="shared" si="158"/>
        <v>7.1780664452764861E-2</v>
      </c>
      <c r="IF137" s="86">
        <f t="shared" si="158"/>
        <v>0.14053515083312892</v>
      </c>
      <c r="IG137" s="86">
        <f t="shared" si="158"/>
        <v>0.16573713470317247</v>
      </c>
      <c r="II137" s="86">
        <f t="shared" si="159"/>
        <v>5.020145790908929E-30</v>
      </c>
      <c r="IJ137" s="86">
        <f t="shared" si="159"/>
        <v>5.5788411324293373E-27</v>
      </c>
      <c r="IK137" s="86">
        <f t="shared" si="159"/>
        <v>2.3965181432458586E-25</v>
      </c>
      <c r="IL137" s="86">
        <f t="shared" si="159"/>
        <v>5.8838113649597448E-28</v>
      </c>
      <c r="IM137" s="86">
        <f t="shared" si="159"/>
        <v>5.3829965533588329E-31</v>
      </c>
      <c r="IN137" s="86">
        <f t="shared" si="159"/>
        <v>3.6599747598889861E-30</v>
      </c>
      <c r="IO137" s="86">
        <f t="shared" si="159"/>
        <v>1.5844148267587585E-32</v>
      </c>
      <c r="IP137" s="86">
        <f t="shared" si="159"/>
        <v>1.2357976532338796E-32</v>
      </c>
      <c r="IQ137" s="86">
        <f t="shared" si="159"/>
        <v>4.9665033643275137E-31</v>
      </c>
      <c r="IR137" s="86">
        <f t="shared" si="159"/>
        <v>1.6300756001280955E-29</v>
      </c>
      <c r="IS137" s="86">
        <f t="shared" si="159"/>
        <v>1.0918620795352287E-29</v>
      </c>
      <c r="IT137" s="86">
        <f t="shared" si="159"/>
        <v>9.1028150396414793E-33</v>
      </c>
      <c r="IU137" s="86">
        <f t="shared" si="159"/>
        <v>1.5207290249741495E-39</v>
      </c>
      <c r="IV137" s="86">
        <f t="shared" si="159"/>
        <v>1.9415762941931952E-21</v>
      </c>
      <c r="IW137" s="86">
        <f t="shared" si="159"/>
        <v>1.2103497738510121E-11</v>
      </c>
      <c r="IY137" s="86">
        <f t="shared" si="160"/>
        <v>5.059529866908339E-2</v>
      </c>
      <c r="IZ137" s="86">
        <f t="shared" si="160"/>
        <v>0.25387899358928834</v>
      </c>
      <c r="JA137" s="86">
        <f t="shared" si="160"/>
        <v>0.32109012976033019</v>
      </c>
      <c r="JB137" s="86">
        <f t="shared" si="160"/>
        <v>0.22311620250221531</v>
      </c>
      <c r="JC137" s="86">
        <f t="shared" si="160"/>
        <v>0.17992905294725597</v>
      </c>
      <c r="JD137" s="86">
        <f t="shared" si="160"/>
        <v>0.24121227161249684</v>
      </c>
      <c r="JE137" s="86">
        <f t="shared" si="160"/>
        <v>0.20378842891686424</v>
      </c>
      <c r="JF137" s="86">
        <f t="shared" si="160"/>
        <v>0.25916103654475658</v>
      </c>
      <c r="JG137" s="86">
        <f t="shared" si="160"/>
        <v>0.30664094980728246</v>
      </c>
      <c r="JH137" s="86">
        <f t="shared" si="160"/>
        <v>0.22032597837309073</v>
      </c>
      <c r="JI137" s="86">
        <f t="shared" si="160"/>
        <v>0.29082125239410939</v>
      </c>
      <c r="JJ137" s="86">
        <f t="shared" si="160"/>
        <v>0.19359617085377745</v>
      </c>
      <c r="JK137" s="86">
        <f t="shared" si="160"/>
        <v>7.1780664452764861E-2</v>
      </c>
      <c r="JL137" s="86">
        <f t="shared" si="160"/>
        <v>0.14053515083312892</v>
      </c>
      <c r="JM137" s="86">
        <f t="shared" si="160"/>
        <v>0.16573713471527596</v>
      </c>
    </row>
    <row r="138" spans="2:273" x14ac:dyDescent="0.25">
      <c r="B138" s="2">
        <v>111</v>
      </c>
      <c r="C138" s="37">
        <v>92.632999999999996</v>
      </c>
      <c r="D138" s="37">
        <v>94.95</v>
      </c>
      <c r="E138" s="37">
        <v>97.832999999999998</v>
      </c>
      <c r="F138" s="37">
        <v>102.467</v>
      </c>
      <c r="G138" s="37">
        <v>100.1</v>
      </c>
      <c r="H138" s="37">
        <v>105.883</v>
      </c>
      <c r="I138" s="37">
        <v>104.5</v>
      </c>
      <c r="J138" s="37">
        <v>107.39700000000001</v>
      </c>
      <c r="K138" s="37">
        <v>108.086</v>
      </c>
      <c r="L138" s="37">
        <v>118.776</v>
      </c>
      <c r="M138" s="37">
        <v>120</v>
      </c>
      <c r="N138" s="37">
        <v>115.89700000000001</v>
      </c>
      <c r="O138" s="37">
        <v>111.31</v>
      </c>
      <c r="P138" s="37">
        <v>131.70699999999999</v>
      </c>
      <c r="Q138" s="37">
        <v>154</v>
      </c>
      <c r="S138" s="4">
        <f t="shared" si="162"/>
        <v>94.10127041564931</v>
      </c>
      <c r="T138" s="4">
        <f t="shared" si="162"/>
        <v>95.616509421506734</v>
      </c>
      <c r="U138" s="4">
        <f t="shared" si="162"/>
        <v>98.535845600186633</v>
      </c>
      <c r="V138" s="4">
        <f t="shared" si="162"/>
        <v>97.947991516773357</v>
      </c>
      <c r="W138" s="4">
        <f t="shared" si="162"/>
        <v>101.29283814346124</v>
      </c>
      <c r="X138" s="4">
        <f t="shared" si="162"/>
        <v>104.06314656162385</v>
      </c>
      <c r="Y138" s="4">
        <f t="shared" si="162"/>
        <v>104.85266134516428</v>
      </c>
      <c r="Z138" s="4">
        <f t="shared" si="162"/>
        <v>109.00154802318221</v>
      </c>
      <c r="AA138" s="4">
        <f t="shared" si="162"/>
        <v>111.29787030486311</v>
      </c>
      <c r="AB138" s="4">
        <f t="shared" si="162"/>
        <v>117.44048223689158</v>
      </c>
      <c r="AC138" s="4">
        <f t="shared" si="162"/>
        <v>119.42464026345932</v>
      </c>
      <c r="AD138" s="4">
        <f t="shared" si="162"/>
        <v>116.91172392655179</v>
      </c>
      <c r="AE138" s="4">
        <f t="shared" si="162"/>
        <v>111.05433385011007</v>
      </c>
      <c r="AF138" s="4">
        <f t="shared" si="162"/>
        <v>130.2230904602786</v>
      </c>
      <c r="AG138" s="4">
        <f t="shared" si="162"/>
        <v>150.12695627344456</v>
      </c>
      <c r="AI138" s="4">
        <f t="shared" si="163"/>
        <v>-1.4682704156493145</v>
      </c>
      <c r="AJ138" s="4">
        <f t="shared" si="163"/>
        <v>-0.66650942150673131</v>
      </c>
      <c r="AK138" s="4">
        <f t="shared" si="163"/>
        <v>-0.70284560018663456</v>
      </c>
      <c r="AL138" s="4">
        <f t="shared" si="163"/>
        <v>4.5190084832266422</v>
      </c>
      <c r="AM138" s="4">
        <f t="shared" si="163"/>
        <v>-1.1928381434612447</v>
      </c>
      <c r="AN138" s="4">
        <f t="shared" si="163"/>
        <v>1.8198534383761427</v>
      </c>
      <c r="AO138" s="4">
        <f t="shared" si="163"/>
        <v>-0.35266134516427883</v>
      </c>
      <c r="AP138" s="4">
        <f t="shared" si="163"/>
        <v>-1.604548023182204</v>
      </c>
      <c r="AQ138" s="4">
        <f t="shared" si="163"/>
        <v>-3.2118703048631119</v>
      </c>
      <c r="AR138" s="4">
        <f t="shared" si="163"/>
        <v>1.3355177631084132</v>
      </c>
      <c r="AS138" s="4">
        <f t="shared" si="163"/>
        <v>0.57535973654067618</v>
      </c>
      <c r="AT138" s="4">
        <f t="shared" si="163"/>
        <v>-1.0147239265517811</v>
      </c>
      <c r="AU138" s="4">
        <f t="shared" si="163"/>
        <v>0.25566614988993308</v>
      </c>
      <c r="AV138" s="4">
        <f t="shared" si="163"/>
        <v>1.4839095397213953</v>
      </c>
      <c r="AW138" s="4">
        <f t="shared" si="163"/>
        <v>3.8730437265554372</v>
      </c>
      <c r="AY138" s="2">
        <f t="shared" si="154"/>
        <v>94.10127041564931</v>
      </c>
      <c r="AZ138" s="2">
        <f t="shared" si="154"/>
        <v>94.31678864235856</v>
      </c>
      <c r="BA138" s="2">
        <f t="shared" si="154"/>
        <v>93.148018613651089</v>
      </c>
      <c r="BB138" s="2">
        <f t="shared" si="154"/>
        <v>91.784216719054882</v>
      </c>
      <c r="BC138" s="2">
        <f t="shared" si="154"/>
        <v>93.048634182397507</v>
      </c>
      <c r="BD138" s="2">
        <f t="shared" si="154"/>
        <v>91.19036317374335</v>
      </c>
      <c r="BE138" s="2">
        <f t="shared" si="154"/>
        <v>92.397745444979662</v>
      </c>
      <c r="BF138" s="2">
        <f t="shared" si="154"/>
        <v>92.829733812337466</v>
      </c>
      <c r="BG138" s="2">
        <f t="shared" si="154"/>
        <v>92.603020133847366</v>
      </c>
      <c r="BH138" s="2">
        <f t="shared" si="154"/>
        <v>95.70912381321115</v>
      </c>
      <c r="BI138" s="2">
        <f t="shared" si="154"/>
        <v>95.579837728639674</v>
      </c>
      <c r="BJ138" s="2">
        <f t="shared" si="154"/>
        <v>97.20101702966123</v>
      </c>
      <c r="BK138" s="2">
        <f t="shared" si="154"/>
        <v>97.51793636295875</v>
      </c>
      <c r="BL138" s="2">
        <f t="shared" si="154"/>
        <v>100.45024903339792</v>
      </c>
      <c r="BM138" s="2">
        <f t="shared" si="154"/>
        <v>100.59070729774319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118.73025712945591</v>
      </c>
      <c r="DL138" s="2">
        <f t="shared" si="164"/>
        <v>128.94355713608343</v>
      </c>
      <c r="DM138" s="2">
        <f t="shared" si="164"/>
        <v>113.03043155706315</v>
      </c>
      <c r="DN138" s="2">
        <f t="shared" si="164"/>
        <v>128.77399176788123</v>
      </c>
      <c r="DO138" s="2">
        <f t="shared" si="164"/>
        <v>130.40946558704454</v>
      </c>
      <c r="DP138" s="2">
        <f t="shared" si="164"/>
        <v>121.27267567567571</v>
      </c>
      <c r="DQ138" s="2">
        <f t="shared" si="164"/>
        <v>117.19063252726409</v>
      </c>
      <c r="DR138" s="2">
        <f t="shared" si="164"/>
        <v>117.36019999999999</v>
      </c>
      <c r="DS138" s="2">
        <f t="shared" si="164"/>
        <v>122.16745842985843</v>
      </c>
      <c r="DT138" s="2">
        <f t="shared" si="164"/>
        <v>120.91896546546548</v>
      </c>
      <c r="DU138" s="2">
        <f t="shared" si="164"/>
        <v>123.49132582582583</v>
      </c>
      <c r="DV138" s="2">
        <f t="shared" si="164"/>
        <v>130.48352015173072</v>
      </c>
      <c r="DW138" s="2">
        <f t="shared" si="164"/>
        <v>134.97525042016804</v>
      </c>
      <c r="DX138" s="2">
        <f t="shared" si="164"/>
        <v>135.22963257575756</v>
      </c>
      <c r="DY138" s="2">
        <f t="shared" si="164"/>
        <v>125.52975369458127</v>
      </c>
      <c r="EA138" s="2">
        <f t="shared" si="152"/>
        <v>94.063536199117053</v>
      </c>
      <c r="EB138" s="2">
        <f t="shared" si="152"/>
        <v>94.25567547807124</v>
      </c>
      <c r="EC138" s="2">
        <f t="shared" si="152"/>
        <v>93.12653313095251</v>
      </c>
      <c r="ED138" s="2">
        <f t="shared" si="152"/>
        <v>91.747387265694755</v>
      </c>
      <c r="EE138" s="2">
        <f t="shared" si="151"/>
        <v>93.013255171424504</v>
      </c>
      <c r="EF138" s="2">
        <f t="shared" si="151"/>
        <v>91.15202963403749</v>
      </c>
      <c r="EG138" s="2">
        <f t="shared" si="151"/>
        <v>92.365284593675383</v>
      </c>
      <c r="EH138" s="2">
        <f t="shared" si="151"/>
        <v>92.795971540506528</v>
      </c>
      <c r="EI138" s="2">
        <f t="shared" si="151"/>
        <v>92.573471930906877</v>
      </c>
      <c r="EJ138" s="2">
        <f t="shared" si="151"/>
        <v>95.67158947785336</v>
      </c>
      <c r="EK138" s="2">
        <f t="shared" si="151"/>
        <v>95.537570522302232</v>
      </c>
      <c r="EL138" s="2">
        <f t="shared" si="151"/>
        <v>97.139892930023862</v>
      </c>
      <c r="EM138" s="2">
        <f t="shared" si="135"/>
        <v>97.435279891676956</v>
      </c>
      <c r="EN138" s="2">
        <f t="shared" si="135"/>
        <v>100.37329127604572</v>
      </c>
      <c r="EO138" s="2">
        <f t="shared" si="135"/>
        <v>100.52401581552098</v>
      </c>
      <c r="EQ138" s="2">
        <f t="shared" si="165"/>
        <v>94.083442611815514</v>
      </c>
      <c r="ER138" s="2">
        <f t="shared" si="165"/>
        <v>94.261626157626836</v>
      </c>
      <c r="ES138" s="2">
        <f t="shared" si="165"/>
        <v>92.989826371402884</v>
      </c>
      <c r="ET138" s="2">
        <f t="shared" si="165"/>
        <v>91.370316896122091</v>
      </c>
      <c r="EU138" s="2">
        <f t="shared" si="165"/>
        <v>92.575898791753602</v>
      </c>
      <c r="EV138" s="2">
        <f t="shared" si="165"/>
        <v>90.9827816255182</v>
      </c>
      <c r="EW138" s="2">
        <f t="shared" si="165"/>
        <v>92.196325284855106</v>
      </c>
      <c r="EX138" s="2">
        <f t="shared" si="165"/>
        <v>92.626234286137162</v>
      </c>
      <c r="EY138" s="2">
        <f t="shared" si="165"/>
        <v>92.230993436760357</v>
      </c>
      <c r="EZ138" s="2">
        <f t="shared" si="165"/>
        <v>95.561345984898765</v>
      </c>
      <c r="FA138" s="2">
        <f t="shared" si="165"/>
        <v>95.445130623826415</v>
      </c>
      <c r="FB138" s="2">
        <f t="shared" si="165"/>
        <v>97.20988798927911</v>
      </c>
      <c r="FC138" s="2">
        <f t="shared" si="165"/>
        <v>97.574923274915633</v>
      </c>
      <c r="FD138" s="2">
        <f t="shared" si="165"/>
        <v>100.59383064493908</v>
      </c>
      <c r="FE138" s="2">
        <f t="shared" si="165"/>
        <v>100.91579195393125</v>
      </c>
      <c r="FG138" s="2">
        <f t="shared" si="166"/>
        <v>0.9985032943017137</v>
      </c>
      <c r="FH138" s="2">
        <f t="shared" si="166"/>
        <v>0.9982493217915962</v>
      </c>
      <c r="FI138" s="2">
        <f t="shared" si="166"/>
        <v>0.99840486956591756</v>
      </c>
      <c r="FJ138" s="2">
        <f t="shared" si="166"/>
        <v>0.99833717244761966</v>
      </c>
      <c r="FK138" s="2">
        <f t="shared" si="166"/>
        <v>0.99833849455553736</v>
      </c>
      <c r="FL138" s="2">
        <f t="shared" si="166"/>
        <v>0.99836445929948692</v>
      </c>
      <c r="FM138" s="2">
        <f t="shared" si="166"/>
        <v>0.9982769111928198</v>
      </c>
      <c r="FN138" s="2">
        <f t="shared" si="166"/>
        <v>0.9981970786516503</v>
      </c>
      <c r="FO138" s="2">
        <f t="shared" si="166"/>
        <v>0.99818443437260429</v>
      </c>
      <c r="FP138" s="2">
        <f t="shared" si="166"/>
        <v>0.99819479110397868</v>
      </c>
      <c r="FQ138" s="2">
        <f t="shared" si="166"/>
        <v>0.9982605534446457</v>
      </c>
      <c r="FR138" s="2">
        <f t="shared" si="166"/>
        <v>0.99829016085594147</v>
      </c>
      <c r="FS138" s="2">
        <f t="shared" si="166"/>
        <v>0.997981770740067</v>
      </c>
      <c r="FT138" s="2">
        <f t="shared" si="166"/>
        <v>0.99804230609136557</v>
      </c>
      <c r="FU138" s="2">
        <f t="shared" si="166"/>
        <v>0.99783725029099679</v>
      </c>
      <c r="FW138" s="2">
        <f t="shared" si="156"/>
        <v>4.096141128660416E-2</v>
      </c>
      <c r="FX138" s="2">
        <f t="shared" si="156"/>
        <v>6.4840623553463428E-2</v>
      </c>
      <c r="FY138" s="2">
        <f t="shared" si="156"/>
        <v>7.5079180221960126E-2</v>
      </c>
      <c r="FZ138" s="2">
        <f t="shared" si="156"/>
        <v>6.5609516879359994E-2</v>
      </c>
      <c r="GA138" s="2">
        <f t="shared" si="156"/>
        <v>6.1174359123222638E-2</v>
      </c>
      <c r="GB138" s="2">
        <f t="shared" si="156"/>
        <v>6.4579801656769423E-2</v>
      </c>
      <c r="GC138" s="2">
        <f t="shared" si="156"/>
        <v>6.1052734687795936E-2</v>
      </c>
      <c r="GD138" s="2">
        <f t="shared" si="156"/>
        <v>6.2008190856604133E-2</v>
      </c>
      <c r="GE138" s="2">
        <f t="shared" si="156"/>
        <v>7.0607708623836155E-2</v>
      </c>
      <c r="GF138" s="2">
        <f t="shared" si="156"/>
        <v>7.2951719513740229E-2</v>
      </c>
      <c r="GG138" s="2">
        <f t="shared" si="156"/>
        <v>6.8767460147658624E-2</v>
      </c>
      <c r="GH138" s="2">
        <f t="shared" si="156"/>
        <v>5.8745012184513772E-2</v>
      </c>
      <c r="GI138" s="2">
        <f t="shared" si="156"/>
        <v>4.9355753092750441E-2</v>
      </c>
      <c r="GJ138" s="2">
        <f t="shared" si="156"/>
        <v>3.9538112202914949E-2</v>
      </c>
      <c r="GK138" s="2">
        <f t="shared" si="156"/>
        <v>3.2187590474568116E-2</v>
      </c>
      <c r="GM138" s="86">
        <f t="shared" si="157"/>
        <v>2.4210585801568728E-60</v>
      </c>
      <c r="GN138" s="86">
        <f t="shared" si="157"/>
        <v>4.2273755612910232E-94</v>
      </c>
      <c r="GO138" s="86">
        <f t="shared" si="157"/>
        <v>7.5278224400047534E-101</v>
      </c>
      <c r="GP138" s="86">
        <f t="shared" si="157"/>
        <v>2.9750981009366299E-131</v>
      </c>
      <c r="GQ138" s="86">
        <f t="shared" si="157"/>
        <v>3.0822997399303158E-184</v>
      </c>
      <c r="GR138" s="86">
        <f t="shared" si="157"/>
        <v>9.9344287002483174E-146</v>
      </c>
      <c r="GS138" s="86">
        <f t="shared" si="157"/>
        <v>9.8623289069389262E-121</v>
      </c>
      <c r="GT138" s="86">
        <f t="shared" si="157"/>
        <v>1.8471288298558242E-91</v>
      </c>
      <c r="GU138" s="86">
        <f t="shared" si="157"/>
        <v>3.9844035146201046E-96</v>
      </c>
      <c r="GV138" s="86">
        <f t="shared" si="157"/>
        <v>1.6491473768686844E-126</v>
      </c>
      <c r="GW138" s="86">
        <f t="shared" si="157"/>
        <v>9.816923221779368E-121</v>
      </c>
      <c r="GX138" s="86">
        <f t="shared" si="157"/>
        <v>1.0506220811684435E-144</v>
      </c>
      <c r="GY138" s="86">
        <f t="shared" si="157"/>
        <v>5.4194518804244179E-101</v>
      </c>
      <c r="GZ138" s="86">
        <f t="shared" si="157"/>
        <v>5.2532924719165609E-62</v>
      </c>
      <c r="HA138" s="86">
        <f t="shared" si="157"/>
        <v>2.9969609568500387E-173</v>
      </c>
      <c r="HC138" s="86">
        <f t="shared" si="153"/>
        <v>2.1497310380100304E-37</v>
      </c>
      <c r="HD138" s="86">
        <f t="shared" si="153"/>
        <v>7.6312612659130482E-46</v>
      </c>
      <c r="HE138" s="86">
        <f t="shared" si="153"/>
        <v>1.7173398721617177E-61</v>
      </c>
      <c r="HF138" s="86">
        <f t="shared" si="153"/>
        <v>2.7266598852849887E-63</v>
      </c>
      <c r="HG138" s="86">
        <f t="shared" si="153"/>
        <v>1.0298069165647105E-110</v>
      </c>
      <c r="HH138" s="86">
        <f t="shared" si="153"/>
        <v>3.0914703141846785E-72</v>
      </c>
      <c r="HI138" s="86">
        <f t="shared" si="153"/>
        <v>1.5536527185958975E-60</v>
      </c>
      <c r="HJ138" s="86">
        <f t="shared" si="153"/>
        <v>1.0122631655349175E-52</v>
      </c>
      <c r="HK138" s="86">
        <f t="shared" si="153"/>
        <v>6.2160122119878788E-106</v>
      </c>
      <c r="HL138" s="86">
        <f t="shared" si="161"/>
        <v>1.4100361124588276E-54</v>
      </c>
      <c r="HM138" s="86">
        <f t="shared" si="161"/>
        <v>3.7775388369536125E-66</v>
      </c>
      <c r="HN138" s="86">
        <f t="shared" si="161"/>
        <v>2.9469484577120451E-64</v>
      </c>
      <c r="HO138" s="86">
        <f t="shared" si="161"/>
        <v>3.0774129952151818E-46</v>
      </c>
      <c r="HP138" s="86">
        <f t="shared" si="161"/>
        <v>5.2319723553604921E-36</v>
      </c>
      <c r="HQ138" s="86">
        <f t="shared" si="161"/>
        <v>2.258420686165681E-86</v>
      </c>
      <c r="HS138" s="86">
        <f t="shared" si="158"/>
        <v>8.621300230793387E-2</v>
      </c>
      <c r="HT138" s="86">
        <f t="shared" si="158"/>
        <v>0.34382709249295257</v>
      </c>
      <c r="HU138" s="86">
        <f t="shared" si="158"/>
        <v>0.40940490696032467</v>
      </c>
      <c r="HV138" s="86">
        <f t="shared" si="158"/>
        <v>0.31387810742822458</v>
      </c>
      <c r="HW138" s="86">
        <f t="shared" si="158"/>
        <v>0.26811718081003905</v>
      </c>
      <c r="HX138" s="86">
        <f t="shared" si="158"/>
        <v>0.33617202883841812</v>
      </c>
      <c r="HY138" s="86">
        <f t="shared" si="158"/>
        <v>0.29773530654434549</v>
      </c>
      <c r="HZ138" s="86">
        <f t="shared" si="158"/>
        <v>0.35686938171030919</v>
      </c>
      <c r="IA138" s="86">
        <f t="shared" si="158"/>
        <v>0.40373382841749067</v>
      </c>
      <c r="IB138" s="86">
        <f t="shared" si="158"/>
        <v>0.31770952353492854</v>
      </c>
      <c r="IC138" s="86">
        <f t="shared" si="158"/>
        <v>0.38636017584106891</v>
      </c>
      <c r="ID138" s="86">
        <f t="shared" si="158"/>
        <v>0.28522936439162577</v>
      </c>
      <c r="IE138" s="86">
        <f t="shared" si="158"/>
        <v>0.12968282702826248</v>
      </c>
      <c r="IF138" s="86">
        <f t="shared" si="158"/>
        <v>0.19615697033944715</v>
      </c>
      <c r="IG138" s="86">
        <f t="shared" si="158"/>
        <v>0.21585024848928649</v>
      </c>
      <c r="II138" s="86">
        <f t="shared" si="159"/>
        <v>1.9393672612643609E-28</v>
      </c>
      <c r="IJ138" s="86">
        <f t="shared" si="159"/>
        <v>2.5649523107812456E-25</v>
      </c>
      <c r="IK138" s="86">
        <f t="shared" si="159"/>
        <v>1.0677116929273017E-23</v>
      </c>
      <c r="IL138" s="86">
        <f t="shared" si="159"/>
        <v>3.1882551519288278E-26</v>
      </c>
      <c r="IM138" s="86">
        <f t="shared" si="159"/>
        <v>4.1052285234743037E-29</v>
      </c>
      <c r="IN138" s="86">
        <f t="shared" si="159"/>
        <v>2.693712030413324E-28</v>
      </c>
      <c r="IO138" s="86">
        <f t="shared" si="159"/>
        <v>1.5076943250972227E-30</v>
      </c>
      <c r="IP138" s="86">
        <f t="shared" si="159"/>
        <v>1.2267916687884749E-30</v>
      </c>
      <c r="IQ138" s="86">
        <f t="shared" si="159"/>
        <v>4.8650984480778724E-29</v>
      </c>
      <c r="IR138" s="86">
        <f t="shared" si="159"/>
        <v>1.3365205781820925E-27</v>
      </c>
      <c r="IS138" s="86">
        <f t="shared" si="159"/>
        <v>8.3024241379089803E-28</v>
      </c>
      <c r="IT138" s="86">
        <f t="shared" si="159"/>
        <v>8.4120217118981809E-31</v>
      </c>
      <c r="IU138" s="86">
        <f t="shared" si="159"/>
        <v>2.7012216107268921E-37</v>
      </c>
      <c r="IV138" s="86">
        <f t="shared" si="159"/>
        <v>2.4351408070126411E-20</v>
      </c>
      <c r="IW138" s="86">
        <f t="shared" si="159"/>
        <v>4.1017746755550812E-11</v>
      </c>
      <c r="IY138" s="86">
        <f t="shared" si="160"/>
        <v>8.621300230793387E-2</v>
      </c>
      <c r="IZ138" s="86">
        <f t="shared" si="160"/>
        <v>0.34382709249295257</v>
      </c>
      <c r="JA138" s="86">
        <f t="shared" si="160"/>
        <v>0.40940490696032467</v>
      </c>
      <c r="JB138" s="86">
        <f t="shared" si="160"/>
        <v>0.31387810742822458</v>
      </c>
      <c r="JC138" s="86">
        <f t="shared" si="160"/>
        <v>0.26811718081003905</v>
      </c>
      <c r="JD138" s="86">
        <f t="shared" si="160"/>
        <v>0.33617202883841812</v>
      </c>
      <c r="JE138" s="86">
        <f t="shared" si="160"/>
        <v>0.29773530654434549</v>
      </c>
      <c r="JF138" s="86">
        <f t="shared" si="160"/>
        <v>0.35686938171030919</v>
      </c>
      <c r="JG138" s="86">
        <f t="shared" si="160"/>
        <v>0.40373382841749067</v>
      </c>
      <c r="JH138" s="86">
        <f t="shared" si="160"/>
        <v>0.31770952353492854</v>
      </c>
      <c r="JI138" s="86">
        <f t="shared" si="160"/>
        <v>0.38636017584106891</v>
      </c>
      <c r="JJ138" s="86">
        <f t="shared" si="160"/>
        <v>0.28522936439162577</v>
      </c>
      <c r="JK138" s="86">
        <f t="shared" si="160"/>
        <v>0.12968282702826248</v>
      </c>
      <c r="JL138" s="86">
        <f t="shared" si="160"/>
        <v>0.19615697033944715</v>
      </c>
      <c r="JM138" s="86">
        <f t="shared" si="160"/>
        <v>0.21585024853030424</v>
      </c>
    </row>
    <row r="139" spans="2:273" x14ac:dyDescent="0.25">
      <c r="B139" s="2">
        <v>112</v>
      </c>
      <c r="C139" s="37">
        <v>92.667000000000002</v>
      </c>
      <c r="D139" s="37">
        <v>96.617000000000004</v>
      </c>
      <c r="E139" s="37">
        <v>99.1</v>
      </c>
      <c r="F139" s="37">
        <v>99.417000000000002</v>
      </c>
      <c r="G139" s="37">
        <v>102.267</v>
      </c>
      <c r="H139" s="37">
        <v>104.783</v>
      </c>
      <c r="I139" s="37">
        <v>106.121</v>
      </c>
      <c r="J139" s="37">
        <v>110.586</v>
      </c>
      <c r="K139" s="37">
        <v>110.345</v>
      </c>
      <c r="L139" s="37">
        <v>120.276</v>
      </c>
      <c r="M139" s="37">
        <v>119.10299999999999</v>
      </c>
      <c r="N139" s="37">
        <v>119.63800000000001</v>
      </c>
      <c r="O139" s="37">
        <v>116.10299999999999</v>
      </c>
      <c r="P139" s="37">
        <v>138.5</v>
      </c>
      <c r="Q139" s="37">
        <v>164.07</v>
      </c>
      <c r="S139" s="4">
        <f t="shared" si="162"/>
        <v>94.005594473526614</v>
      </c>
      <c r="T139" s="4">
        <f t="shared" si="162"/>
        <v>95.570050497949865</v>
      </c>
      <c r="U139" s="4">
        <f t="shared" si="162"/>
        <v>98.195860372658586</v>
      </c>
      <c r="V139" s="4">
        <f t="shared" si="162"/>
        <v>98.377115247647609</v>
      </c>
      <c r="W139" s="4">
        <f t="shared" si="162"/>
        <v>102.37543637287861</v>
      </c>
      <c r="X139" s="4">
        <f t="shared" si="162"/>
        <v>104.59112938589909</v>
      </c>
      <c r="Y139" s="4">
        <f t="shared" si="162"/>
        <v>106.02974660028308</v>
      </c>
      <c r="Z139" s="4">
        <f t="shared" si="162"/>
        <v>109.20094161215466</v>
      </c>
      <c r="AA139" s="4">
        <f t="shared" si="162"/>
        <v>110.30063968998977</v>
      </c>
      <c r="AB139" s="4">
        <f t="shared" si="162"/>
        <v>118.94954688167623</v>
      </c>
      <c r="AC139" s="4">
        <f t="shared" si="162"/>
        <v>118.80079268177025</v>
      </c>
      <c r="AD139" s="4">
        <f t="shared" si="162"/>
        <v>119.08093421659669</v>
      </c>
      <c r="AE139" s="4">
        <f t="shared" si="162"/>
        <v>116.35227248198609</v>
      </c>
      <c r="AF139" s="4">
        <f t="shared" si="162"/>
        <v>136.99941224120494</v>
      </c>
      <c r="AG139" s="4">
        <f t="shared" si="162"/>
        <v>159.22413001519763</v>
      </c>
      <c r="AI139" s="4">
        <f t="shared" si="163"/>
        <v>-1.3385944735266122</v>
      </c>
      <c r="AJ139" s="4">
        <f t="shared" si="163"/>
        <v>1.0469495020501398</v>
      </c>
      <c r="AK139" s="4">
        <f t="shared" si="163"/>
        <v>0.90413962734140796</v>
      </c>
      <c r="AL139" s="4">
        <f t="shared" si="163"/>
        <v>1.0398847523523926</v>
      </c>
      <c r="AM139" s="4">
        <f t="shared" si="163"/>
        <v>-0.10843637287861441</v>
      </c>
      <c r="AN139" s="4">
        <f t="shared" si="163"/>
        <v>0.19187061410090678</v>
      </c>
      <c r="AO139" s="4">
        <f t="shared" si="163"/>
        <v>9.1253399716919148E-2</v>
      </c>
      <c r="AP139" s="4">
        <f t="shared" si="163"/>
        <v>1.3850583878453335</v>
      </c>
      <c r="AQ139" s="4">
        <f t="shared" si="163"/>
        <v>4.4360310010233661E-2</v>
      </c>
      <c r="AR139" s="4">
        <f t="shared" si="163"/>
        <v>1.3264531183237693</v>
      </c>
      <c r="AS139" s="4">
        <f t="shared" si="163"/>
        <v>0.30220731822974756</v>
      </c>
      <c r="AT139" s="4">
        <f t="shared" si="163"/>
        <v>0.55706578340331703</v>
      </c>
      <c r="AU139" s="4">
        <f t="shared" si="163"/>
        <v>-0.24927248198609675</v>
      </c>
      <c r="AV139" s="4">
        <f t="shared" si="163"/>
        <v>1.5005877587950636</v>
      </c>
      <c r="AW139" s="4">
        <f t="shared" si="163"/>
        <v>4.8458699848023628</v>
      </c>
      <c r="AY139" s="2">
        <f t="shared" si="154"/>
        <v>94.005594473526614</v>
      </c>
      <c r="AZ139" s="2">
        <f t="shared" si="154"/>
        <v>94.222734888937737</v>
      </c>
      <c r="BA139" s="2">
        <f t="shared" si="154"/>
        <v>93.07828093304191</v>
      </c>
      <c r="BB139" s="2">
        <f t="shared" si="154"/>
        <v>91.751439417485614</v>
      </c>
      <c r="BC139" s="2">
        <f t="shared" si="154"/>
        <v>92.989846053983257</v>
      </c>
      <c r="BD139" s="2">
        <f t="shared" si="154"/>
        <v>91.132631965384803</v>
      </c>
      <c r="BE139" s="2">
        <f t="shared" si="154"/>
        <v>92.353127024361839</v>
      </c>
      <c r="BF139" s="2">
        <f t="shared" si="154"/>
        <v>92.759599947312225</v>
      </c>
      <c r="BG139" s="2">
        <f t="shared" si="154"/>
        <v>92.562461267668724</v>
      </c>
      <c r="BH139" s="2">
        <f t="shared" si="154"/>
        <v>95.686800934920782</v>
      </c>
      <c r="BI139" s="2">
        <f t="shared" si="154"/>
        <v>95.507365985186638</v>
      </c>
      <c r="BJ139" s="2">
        <f t="shared" si="154"/>
        <v>97.09982908042906</v>
      </c>
      <c r="BK139" s="2">
        <f t="shared" si="154"/>
        <v>97.413625179194668</v>
      </c>
      <c r="BL139" s="2">
        <f t="shared" si="154"/>
        <v>100.291190372492</v>
      </c>
      <c r="BM139" s="2">
        <f t="shared" si="154"/>
        <v>100.44683426253788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118.91393480300187</v>
      </c>
      <c r="DL139" s="2">
        <f t="shared" si="164"/>
        <v>129.23090161213844</v>
      </c>
      <c r="DM139" s="2">
        <f t="shared" si="164"/>
        <v>113.16654546449284</v>
      </c>
      <c r="DN139" s="2">
        <f t="shared" si="164"/>
        <v>129.08167476383267</v>
      </c>
      <c r="DO139" s="2">
        <f t="shared" si="164"/>
        <v>130.71343724696357</v>
      </c>
      <c r="DP139" s="2">
        <f t="shared" si="164"/>
        <v>121.49305405405408</v>
      </c>
      <c r="DQ139" s="2">
        <f t="shared" si="164"/>
        <v>117.36816121384541</v>
      </c>
      <c r="DR139" s="2">
        <f t="shared" si="164"/>
        <v>117.52988571428571</v>
      </c>
      <c r="DS139" s="2">
        <f t="shared" si="164"/>
        <v>122.40034234234234</v>
      </c>
      <c r="DT139" s="2">
        <f t="shared" si="164"/>
        <v>121.09870729300731</v>
      </c>
      <c r="DU139" s="2">
        <f t="shared" si="164"/>
        <v>123.70713843843843</v>
      </c>
      <c r="DV139" s="2">
        <f t="shared" si="164"/>
        <v>130.75056875296352</v>
      </c>
      <c r="DW139" s="2">
        <f t="shared" si="164"/>
        <v>135.28153949579828</v>
      </c>
      <c r="DX139" s="2">
        <f t="shared" si="164"/>
        <v>135.52487923351157</v>
      </c>
      <c r="DY139" s="2">
        <f t="shared" si="164"/>
        <v>125.744342364532</v>
      </c>
      <c r="EA139" s="2">
        <f t="shared" si="152"/>
        <v>93.970531404402934</v>
      </c>
      <c r="EB139" s="2">
        <f t="shared" si="152"/>
        <v>94.166256197021994</v>
      </c>
      <c r="EC139" s="2">
        <f t="shared" si="152"/>
        <v>93.061163468835858</v>
      </c>
      <c r="ED139" s="2">
        <f t="shared" si="152"/>
        <v>91.724216019892069</v>
      </c>
      <c r="EE139" s="2">
        <f t="shared" si="151"/>
        <v>92.964348454310752</v>
      </c>
      <c r="EF139" s="2">
        <f t="shared" si="151"/>
        <v>91.10028474943681</v>
      </c>
      <c r="EG139" s="2">
        <f t="shared" si="151"/>
        <v>92.32610460959549</v>
      </c>
      <c r="EH139" s="2">
        <f t="shared" si="151"/>
        <v>92.731442129564869</v>
      </c>
      <c r="EI139" s="2">
        <f t="shared" si="151"/>
        <v>92.541517848129686</v>
      </c>
      <c r="EJ139" s="2">
        <f t="shared" si="151"/>
        <v>95.654401186311247</v>
      </c>
      <c r="EK139" s="2">
        <f t="shared" si="151"/>
        <v>95.470071089307467</v>
      </c>
      <c r="EL139" s="2">
        <f t="shared" si="151"/>
        <v>97.042334524929416</v>
      </c>
      <c r="EM139" s="2">
        <f t="shared" si="135"/>
        <v>97.335363087892503</v>
      </c>
      <c r="EN139" s="2">
        <f t="shared" si="135"/>
        <v>100.21717888622419</v>
      </c>
      <c r="EO139" s="2">
        <f t="shared" si="135"/>
        <v>100.3818796280968</v>
      </c>
      <c r="EQ139" s="2">
        <f t="shared" si="165"/>
        <v>93.993120210394295</v>
      </c>
      <c r="ER139" s="2">
        <f t="shared" si="165"/>
        <v>94.173114072731778</v>
      </c>
      <c r="ES139" s="2">
        <f t="shared" si="165"/>
        <v>92.91268219424461</v>
      </c>
      <c r="ET139" s="2">
        <f t="shared" si="165"/>
        <v>91.312418833070012</v>
      </c>
      <c r="EU139" s="2">
        <f t="shared" si="165"/>
        <v>92.488777878856297</v>
      </c>
      <c r="EV139" s="2">
        <f t="shared" si="165"/>
        <v>90.915635716206651</v>
      </c>
      <c r="EW139" s="2">
        <f t="shared" si="165"/>
        <v>92.140734936717223</v>
      </c>
      <c r="EX139" s="2">
        <f t="shared" si="165"/>
        <v>92.544653808748635</v>
      </c>
      <c r="EY139" s="2">
        <f t="shared" si="165"/>
        <v>92.170819903670264</v>
      </c>
      <c r="EZ139" s="2">
        <f t="shared" si="165"/>
        <v>95.534829976567039</v>
      </c>
      <c r="FA139" s="2">
        <f t="shared" si="165"/>
        <v>95.369849839481518</v>
      </c>
      <c r="FB139" s="2">
        <f t="shared" si="165"/>
        <v>97.119185898151741</v>
      </c>
      <c r="FC139" s="2">
        <f t="shared" si="165"/>
        <v>97.491397438295451</v>
      </c>
      <c r="FD139" s="2">
        <f t="shared" si="165"/>
        <v>100.47097461239916</v>
      </c>
      <c r="FE139" s="2">
        <f t="shared" si="165"/>
        <v>100.80590779581382</v>
      </c>
      <c r="FG139" s="2">
        <f t="shared" si="166"/>
        <v>0.99863480839245999</v>
      </c>
      <c r="FH139" s="2">
        <f t="shared" si="166"/>
        <v>0.99840311651265157</v>
      </c>
      <c r="FI139" s="2">
        <f t="shared" si="166"/>
        <v>0.99854501954132946</v>
      </c>
      <c r="FJ139" s="2">
        <f t="shared" si="166"/>
        <v>0.9984832613330008</v>
      </c>
      <c r="FK139" s="2">
        <f t="shared" si="166"/>
        <v>0.99848446746252595</v>
      </c>
      <c r="FL139" s="2">
        <f t="shared" si="166"/>
        <v>0.99850815446165153</v>
      </c>
      <c r="FM139" s="2">
        <f t="shared" si="166"/>
        <v>0.99842828603819322</v>
      </c>
      <c r="FN139" s="2">
        <f t="shared" si="166"/>
        <v>0.99835545530127978</v>
      </c>
      <c r="FO139" s="2">
        <f t="shared" si="166"/>
        <v>0.99834391990930027</v>
      </c>
      <c r="FP139" s="2">
        <f t="shared" si="166"/>
        <v>0.99835336837050925</v>
      </c>
      <c r="FQ139" s="2">
        <f t="shared" si="166"/>
        <v>0.99841336304837591</v>
      </c>
      <c r="FR139" s="2">
        <f t="shared" si="166"/>
        <v>0.99844037352545412</v>
      </c>
      <c r="FS139" s="2">
        <f t="shared" si="166"/>
        <v>0.99815902611426166</v>
      </c>
      <c r="FT139" s="2">
        <f t="shared" si="166"/>
        <v>0.99821425433005717</v>
      </c>
      <c r="FU139" s="2">
        <f t="shared" si="166"/>
        <v>0.99802717339656954</v>
      </c>
      <c r="FW139" s="2">
        <f t="shared" si="156"/>
        <v>4.4736500938238111E-2</v>
      </c>
      <c r="FX139" s="2">
        <f t="shared" si="156"/>
        <v>7.0654337161725658E-2</v>
      </c>
      <c r="FY139" s="2">
        <f t="shared" si="156"/>
        <v>8.1730667689509442E-2</v>
      </c>
      <c r="FZ139" s="2">
        <f t="shared" si="156"/>
        <v>7.148690065465152E-2</v>
      </c>
      <c r="GA139" s="2">
        <f t="shared" si="156"/>
        <v>6.6682789662628056E-2</v>
      </c>
      <c r="GB139" s="2">
        <f t="shared" si="156"/>
        <v>7.0371889361348111E-2</v>
      </c>
      <c r="GC139" s="2">
        <f t="shared" si="156"/>
        <v>6.6550989918455442E-2</v>
      </c>
      <c r="GD139" s="2">
        <f t="shared" si="156"/>
        <v>6.7586298389754496E-2</v>
      </c>
      <c r="GE139" s="2">
        <f t="shared" si="156"/>
        <v>7.6895989480321295E-2</v>
      </c>
      <c r="GF139" s="2">
        <f t="shared" si="156"/>
        <v>7.9430915155213083E-2</v>
      </c>
      <c r="GG139" s="2">
        <f t="shared" si="156"/>
        <v>7.4905058512964015E-2</v>
      </c>
      <c r="GH139" s="2">
        <f t="shared" si="156"/>
        <v>6.4049616565293982E-2</v>
      </c>
      <c r="GI139" s="2">
        <f t="shared" si="156"/>
        <v>5.3861034124251445E-2</v>
      </c>
      <c r="GJ139" s="2">
        <f t="shared" si="156"/>
        <v>4.3187934730770393E-2</v>
      </c>
      <c r="GK139" s="2">
        <f t="shared" si="156"/>
        <v>3.5183731558294948E-2</v>
      </c>
      <c r="GM139" s="86">
        <f t="shared" si="157"/>
        <v>1.1130508266706052E-62</v>
      </c>
      <c r="GN139" s="86">
        <f t="shared" si="157"/>
        <v>1.0422811936288768E-97</v>
      </c>
      <c r="GO139" s="86">
        <f t="shared" si="157"/>
        <v>1.1410999541548818E-104</v>
      </c>
      <c r="GP139" s="86">
        <f t="shared" si="157"/>
        <v>2.6580067210540954E-136</v>
      </c>
      <c r="GQ139" s="86">
        <f t="shared" si="157"/>
        <v>2.5819606429534032E-191</v>
      </c>
      <c r="GR139" s="86">
        <f t="shared" si="157"/>
        <v>2.8157374136036605E-151</v>
      </c>
      <c r="GS139" s="86">
        <f t="shared" si="157"/>
        <v>2.5604186910482941E-125</v>
      </c>
      <c r="GT139" s="86">
        <f t="shared" si="157"/>
        <v>6.5230079016815764E-95</v>
      </c>
      <c r="GU139" s="86">
        <f t="shared" si="157"/>
        <v>9.2709634068456142E-100</v>
      </c>
      <c r="GV139" s="86">
        <f t="shared" si="157"/>
        <v>2.2721970993427066E-131</v>
      </c>
      <c r="GW139" s="86">
        <f t="shared" si="157"/>
        <v>2.5570663003431614E-125</v>
      </c>
      <c r="GX139" s="86">
        <f t="shared" si="157"/>
        <v>3.1687323925476168E-150</v>
      </c>
      <c r="GY139" s="86">
        <f t="shared" si="157"/>
        <v>7.7433718096403289E-105</v>
      </c>
      <c r="GZ139" s="86">
        <f t="shared" si="157"/>
        <v>2.5042107401451143E-64</v>
      </c>
      <c r="HA139" s="86">
        <f t="shared" si="157"/>
        <v>8.5374300271938813E-180</v>
      </c>
      <c r="HC139" s="86">
        <f t="shared" si="153"/>
        <v>6.2062018493161954E-40</v>
      </c>
      <c r="HD139" s="86">
        <f t="shared" si="153"/>
        <v>8.6382301526212718E-49</v>
      </c>
      <c r="HE139" s="86">
        <f t="shared" si="153"/>
        <v>2.4086754423892619E-65</v>
      </c>
      <c r="HF139" s="86">
        <f t="shared" si="153"/>
        <v>2.509555808560956E-67</v>
      </c>
      <c r="HG139" s="86">
        <f t="shared" si="153"/>
        <v>7.1568497584007711E-118</v>
      </c>
      <c r="HH139" s="86">
        <f t="shared" si="153"/>
        <v>8.1646108217924176E-77</v>
      </c>
      <c r="HI139" s="86">
        <f t="shared" si="153"/>
        <v>2.3154375603238931E-64</v>
      </c>
      <c r="HJ139" s="86">
        <f t="shared" si="153"/>
        <v>5.3141189667575594E-56</v>
      </c>
      <c r="HK139" s="86">
        <f t="shared" si="153"/>
        <v>1.2987200441276711E-112</v>
      </c>
      <c r="HL139" s="86">
        <f t="shared" si="161"/>
        <v>5.4727214624987418E-58</v>
      </c>
      <c r="HM139" s="86">
        <f t="shared" si="161"/>
        <v>3.1236922085561869E-70</v>
      </c>
      <c r="HN139" s="86">
        <f t="shared" si="161"/>
        <v>2.8091595320866835E-68</v>
      </c>
      <c r="HO139" s="86">
        <f t="shared" si="161"/>
        <v>3.3445423560375984E-49</v>
      </c>
      <c r="HP139" s="86">
        <f t="shared" si="161"/>
        <v>2.4896364430578503E-38</v>
      </c>
      <c r="HQ139" s="86">
        <f t="shared" si="161"/>
        <v>6.9149482940678249E-92</v>
      </c>
      <c r="HS139" s="86">
        <f t="shared" si="158"/>
        <v>0.13712702313304409</v>
      </c>
      <c r="HT139" s="86">
        <f t="shared" si="158"/>
        <v>0.42670678200522411</v>
      </c>
      <c r="HU139" s="86">
        <f t="shared" si="158"/>
        <v>0.47645703507317816</v>
      </c>
      <c r="HV139" s="86">
        <f t="shared" si="158"/>
        <v>0.402910507561064</v>
      </c>
      <c r="HW139" s="86">
        <f t="shared" si="158"/>
        <v>0.36266887165741862</v>
      </c>
      <c r="HX139" s="86">
        <f t="shared" si="158"/>
        <v>0.42477193322938023</v>
      </c>
      <c r="HY139" s="86">
        <f t="shared" si="158"/>
        <v>0.39290689921030009</v>
      </c>
      <c r="HZ139" s="86">
        <f t="shared" si="158"/>
        <v>0.44325604297990412</v>
      </c>
      <c r="IA139" s="86">
        <f t="shared" si="158"/>
        <v>0.47727627641294151</v>
      </c>
      <c r="IB139" s="86">
        <f t="shared" si="158"/>
        <v>0.41222987723426252</v>
      </c>
      <c r="IC139" s="86">
        <f t="shared" si="158"/>
        <v>0.46402727721557452</v>
      </c>
      <c r="ID139" s="86">
        <f t="shared" si="158"/>
        <v>0.38038658493172628</v>
      </c>
      <c r="IE139" s="86">
        <f t="shared" si="158"/>
        <v>0.21085255341923498</v>
      </c>
      <c r="IF139" s="86">
        <f t="shared" si="158"/>
        <v>0.26457033645268246</v>
      </c>
      <c r="IG139" s="86">
        <f t="shared" si="158"/>
        <v>0.2756572731012451</v>
      </c>
      <c r="II139" s="86">
        <f t="shared" si="159"/>
        <v>6.7549983504994309E-27</v>
      </c>
      <c r="IJ139" s="86">
        <f t="shared" si="159"/>
        <v>1.0379796104074946E-23</v>
      </c>
      <c r="IK139" s="86">
        <f t="shared" si="159"/>
        <v>4.1594575157464175E-22</v>
      </c>
      <c r="IL139" s="86">
        <f t="shared" si="159"/>
        <v>1.5112548818976822E-24</v>
      </c>
      <c r="IM139" s="86">
        <f t="shared" si="159"/>
        <v>2.7174458311507488E-27</v>
      </c>
      <c r="IN139" s="86">
        <f t="shared" si="159"/>
        <v>1.7177889354210954E-26</v>
      </c>
      <c r="IO139" s="86">
        <f t="shared" si="159"/>
        <v>1.2363178901925888E-28</v>
      </c>
      <c r="IP139" s="86">
        <f t="shared" si="159"/>
        <v>1.0470628377915156E-28</v>
      </c>
      <c r="IQ139" s="86">
        <f t="shared" si="159"/>
        <v>4.0671189294606497E-27</v>
      </c>
      <c r="IR139" s="86">
        <f t="shared" si="159"/>
        <v>9.3912607647634045E-26</v>
      </c>
      <c r="IS139" s="86">
        <f t="shared" si="159"/>
        <v>5.4442798488164197E-26</v>
      </c>
      <c r="IT139" s="86">
        <f t="shared" si="159"/>
        <v>6.7195284465115809E-29</v>
      </c>
      <c r="IU139" s="86">
        <f t="shared" si="159"/>
        <v>4.1012013887854204E-35</v>
      </c>
      <c r="IV139" s="86">
        <f t="shared" si="159"/>
        <v>2.8465370225367911E-19</v>
      </c>
      <c r="IW139" s="86">
        <f t="shared" si="159"/>
        <v>1.3472807669796519E-10</v>
      </c>
      <c r="IY139" s="86">
        <f t="shared" si="160"/>
        <v>0.13712702313304409</v>
      </c>
      <c r="IZ139" s="86">
        <f t="shared" si="160"/>
        <v>0.42670678200522411</v>
      </c>
      <c r="JA139" s="86">
        <f t="shared" si="160"/>
        <v>0.47645703507317816</v>
      </c>
      <c r="JB139" s="86">
        <f t="shared" si="160"/>
        <v>0.402910507561064</v>
      </c>
      <c r="JC139" s="86">
        <f t="shared" si="160"/>
        <v>0.36266887165741862</v>
      </c>
      <c r="JD139" s="86">
        <f t="shared" si="160"/>
        <v>0.42477193322938023</v>
      </c>
      <c r="JE139" s="86">
        <f t="shared" si="160"/>
        <v>0.39290689921030009</v>
      </c>
      <c r="JF139" s="86">
        <f t="shared" si="160"/>
        <v>0.44325604297990412</v>
      </c>
      <c r="JG139" s="86">
        <f t="shared" si="160"/>
        <v>0.47727627641294151</v>
      </c>
      <c r="JH139" s="86">
        <f t="shared" si="160"/>
        <v>0.41222987723426252</v>
      </c>
      <c r="JI139" s="86">
        <f t="shared" si="160"/>
        <v>0.46402727721557452</v>
      </c>
      <c r="JJ139" s="86">
        <f t="shared" si="160"/>
        <v>0.38038658493172628</v>
      </c>
      <c r="JK139" s="86">
        <f t="shared" si="160"/>
        <v>0.21085255341923498</v>
      </c>
      <c r="JL139" s="86">
        <f t="shared" si="160"/>
        <v>0.26457033645268246</v>
      </c>
      <c r="JM139" s="86">
        <f t="shared" si="160"/>
        <v>0.27565727323597317</v>
      </c>
    </row>
    <row r="140" spans="2:273" x14ac:dyDescent="0.25">
      <c r="B140" s="2">
        <v>113</v>
      </c>
      <c r="C140" s="37">
        <v>92.332999999999998</v>
      </c>
      <c r="D140" s="37">
        <v>95.066999999999993</v>
      </c>
      <c r="E140" s="37">
        <v>98.516999999999996</v>
      </c>
      <c r="F140" s="37">
        <v>99.016999999999996</v>
      </c>
      <c r="G140" s="37">
        <v>103</v>
      </c>
      <c r="H140" s="37">
        <v>104.15</v>
      </c>
      <c r="I140" s="37">
        <v>103.70699999999999</v>
      </c>
      <c r="J140" s="37">
        <v>106.655</v>
      </c>
      <c r="K140" s="37">
        <v>108.931</v>
      </c>
      <c r="L140" s="37">
        <v>115</v>
      </c>
      <c r="M140" s="37">
        <v>113.414</v>
      </c>
      <c r="N140" s="37">
        <v>118.586</v>
      </c>
      <c r="O140" s="37">
        <v>118.86199999999999</v>
      </c>
      <c r="P140" s="37">
        <v>144.63800000000001</v>
      </c>
      <c r="Q140" s="37">
        <v>172.28100000000001</v>
      </c>
      <c r="S140" s="4">
        <f t="shared" si="162"/>
        <v>93.910165433530466</v>
      </c>
      <c r="T140" s="4">
        <f t="shared" si="162"/>
        <v>95.380370590678623</v>
      </c>
      <c r="U140" s="4">
        <f t="shared" si="162"/>
        <v>97.328857926838907</v>
      </c>
      <c r="V140" s="4">
        <f t="shared" si="162"/>
        <v>98.071611906714807</v>
      </c>
      <c r="W140" s="4">
        <f t="shared" si="162"/>
        <v>102.41455361935303</v>
      </c>
      <c r="X140" s="4">
        <f t="shared" si="162"/>
        <v>103.51443986243609</v>
      </c>
      <c r="Y140" s="4">
        <f t="shared" si="162"/>
        <v>105.54197428684145</v>
      </c>
      <c r="Z140" s="4">
        <f t="shared" si="162"/>
        <v>107.35738932122842</v>
      </c>
      <c r="AA140" s="4">
        <f t="shared" si="162"/>
        <v>107.16736008808684</v>
      </c>
      <c r="AB140" s="4">
        <f t="shared" si="162"/>
        <v>117.48453808957692</v>
      </c>
      <c r="AC140" s="4">
        <f t="shared" si="162"/>
        <v>115.43268199863408</v>
      </c>
      <c r="AD140" s="4">
        <f t="shared" si="162"/>
        <v>118.66676940755288</v>
      </c>
      <c r="AE140" s="4">
        <f t="shared" si="162"/>
        <v>120.68394226203453</v>
      </c>
      <c r="AF140" s="4">
        <f t="shared" si="162"/>
        <v>143.37019481269806</v>
      </c>
      <c r="AG140" s="4">
        <f t="shared" si="162"/>
        <v>168.27851050245229</v>
      </c>
      <c r="AI140" s="4">
        <f t="shared" si="163"/>
        <v>-1.5771654335304675</v>
      </c>
      <c r="AJ140" s="4">
        <f t="shared" si="163"/>
        <v>-0.31337059067863038</v>
      </c>
      <c r="AK140" s="4">
        <f t="shared" si="163"/>
        <v>1.1881420731610888</v>
      </c>
      <c r="AL140" s="4">
        <f t="shared" si="163"/>
        <v>0.9453880932851888</v>
      </c>
      <c r="AM140" s="4">
        <f t="shared" si="163"/>
        <v>0.58544638064697097</v>
      </c>
      <c r="AN140" s="4">
        <f t="shared" si="163"/>
        <v>0.63556013756391394</v>
      </c>
      <c r="AO140" s="4">
        <f t="shared" si="163"/>
        <v>-1.834974286841458</v>
      </c>
      <c r="AP140" s="4">
        <f t="shared" si="163"/>
        <v>-0.70238932122842357</v>
      </c>
      <c r="AQ140" s="4">
        <f t="shared" si="163"/>
        <v>1.7636399119131596</v>
      </c>
      <c r="AR140" s="4">
        <f t="shared" si="163"/>
        <v>-2.4845380895769154</v>
      </c>
      <c r="AS140" s="4">
        <f t="shared" si="163"/>
        <v>-2.0186819986340794</v>
      </c>
      <c r="AT140" s="4">
        <f t="shared" si="163"/>
        <v>-8.0769407552878647E-2</v>
      </c>
      <c r="AU140" s="4">
        <f t="shared" si="163"/>
        <v>-1.8219422620345398</v>
      </c>
      <c r="AV140" s="4">
        <f t="shared" si="163"/>
        <v>1.2678051873019456</v>
      </c>
      <c r="AW140" s="4">
        <f t="shared" si="163"/>
        <v>4.0024894975477139</v>
      </c>
      <c r="AY140" s="2">
        <f t="shared" si="154"/>
        <v>93.910165433530466</v>
      </c>
      <c r="AZ140" s="2">
        <f t="shared" si="154"/>
        <v>94.129057648050747</v>
      </c>
      <c r="BA140" s="2">
        <f t="shared" si="154"/>
        <v>93.00849450502119</v>
      </c>
      <c r="BB140" s="2">
        <f t="shared" si="154"/>
        <v>91.718424781594734</v>
      </c>
      <c r="BC140" s="2">
        <f t="shared" si="154"/>
        <v>92.930786748606565</v>
      </c>
      <c r="BD140" s="2">
        <f t="shared" si="154"/>
        <v>91.074935343838661</v>
      </c>
      <c r="BE140" s="2">
        <f t="shared" si="154"/>
        <v>92.308505759754695</v>
      </c>
      <c r="BF140" s="2">
        <f t="shared" si="154"/>
        <v>92.689455155865517</v>
      </c>
      <c r="BG140" s="2">
        <f t="shared" si="154"/>
        <v>92.521681121019654</v>
      </c>
      <c r="BH140" s="2">
        <f t="shared" si="154"/>
        <v>95.66458411564895</v>
      </c>
      <c r="BI140" s="2">
        <f t="shared" si="154"/>
        <v>95.435040466115211</v>
      </c>
      <c r="BJ140" s="2">
        <f t="shared" si="154"/>
        <v>96.999090457323248</v>
      </c>
      <c r="BK140" s="2">
        <f t="shared" si="154"/>
        <v>97.309980269474835</v>
      </c>
      <c r="BL140" s="2">
        <f t="shared" si="154"/>
        <v>100.13285038763676</v>
      </c>
      <c r="BM140" s="2">
        <f t="shared" si="154"/>
        <v>100.30356936393392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119.09761247654782</v>
      </c>
      <c r="DL140" s="2">
        <f t="shared" si="164"/>
        <v>129.51824608819345</v>
      </c>
      <c r="DM140" s="2">
        <f t="shared" si="164"/>
        <v>113.30265937192254</v>
      </c>
      <c r="DN140" s="2">
        <f t="shared" si="164"/>
        <v>129.38935775978408</v>
      </c>
      <c r="DO140" s="2">
        <f t="shared" si="164"/>
        <v>131.01740890688259</v>
      </c>
      <c r="DP140" s="2">
        <f t="shared" si="164"/>
        <v>121.71343243243247</v>
      </c>
      <c r="DQ140" s="2">
        <f t="shared" si="164"/>
        <v>117.54568990042672</v>
      </c>
      <c r="DR140" s="2">
        <f t="shared" si="164"/>
        <v>117.69957142857143</v>
      </c>
      <c r="DS140" s="2">
        <f t="shared" si="164"/>
        <v>122.63322625482625</v>
      </c>
      <c r="DT140" s="2">
        <f t="shared" si="164"/>
        <v>121.27844912054914</v>
      </c>
      <c r="DU140" s="2">
        <f t="shared" si="164"/>
        <v>123.92295105105106</v>
      </c>
      <c r="DV140" s="2">
        <f t="shared" si="164"/>
        <v>131.01761735419632</v>
      </c>
      <c r="DW140" s="2">
        <f t="shared" si="164"/>
        <v>135.58782857142853</v>
      </c>
      <c r="DX140" s="2">
        <f t="shared" si="164"/>
        <v>135.8201258912656</v>
      </c>
      <c r="DY140" s="2">
        <f t="shared" si="164"/>
        <v>125.95893103448275</v>
      </c>
      <c r="EA140" s="2">
        <f t="shared" si="152"/>
        <v>93.877526609688815</v>
      </c>
      <c r="EB140" s="2">
        <f t="shared" si="152"/>
        <v>94.076836915972748</v>
      </c>
      <c r="EC140" s="2">
        <f t="shared" si="152"/>
        <v>92.995793806719192</v>
      </c>
      <c r="ED140" s="2">
        <f t="shared" si="152"/>
        <v>91.701044774089368</v>
      </c>
      <c r="EE140" s="2">
        <f t="shared" si="151"/>
        <v>92.915441737197</v>
      </c>
      <c r="EF140" s="2">
        <f t="shared" si="151"/>
        <v>91.048539864836144</v>
      </c>
      <c r="EG140" s="2">
        <f t="shared" si="151"/>
        <v>92.286924625515596</v>
      </c>
      <c r="EH140" s="2">
        <f t="shared" si="151"/>
        <v>92.666912718623223</v>
      </c>
      <c r="EI140" s="2">
        <f t="shared" si="151"/>
        <v>92.50956376535251</v>
      </c>
      <c r="EJ140" s="2">
        <f t="shared" si="151"/>
        <v>95.637212894769135</v>
      </c>
      <c r="EK140" s="2">
        <f t="shared" si="151"/>
        <v>95.402571656312688</v>
      </c>
      <c r="EL140" s="2">
        <f t="shared" si="151"/>
        <v>96.944776119834984</v>
      </c>
      <c r="EM140" s="2">
        <f t="shared" si="135"/>
        <v>97.235446284108065</v>
      </c>
      <c r="EN140" s="2">
        <f t="shared" si="135"/>
        <v>100.06106649640265</v>
      </c>
      <c r="EO140" s="2">
        <f t="shared" si="135"/>
        <v>100.23974344067263</v>
      </c>
      <c r="EQ140" s="2">
        <f t="shared" si="165"/>
        <v>93.902797808973091</v>
      </c>
      <c r="ER140" s="2">
        <f t="shared" si="165"/>
        <v>94.084601987836706</v>
      </c>
      <c r="ES140" s="2">
        <f t="shared" si="165"/>
        <v>92.835538017086336</v>
      </c>
      <c r="ET140" s="2">
        <f t="shared" si="165"/>
        <v>91.254520770017933</v>
      </c>
      <c r="EU140" s="2">
        <f t="shared" si="165"/>
        <v>92.401656965959006</v>
      </c>
      <c r="EV140" s="2">
        <f t="shared" si="165"/>
        <v>90.848489806895117</v>
      </c>
      <c r="EW140" s="2">
        <f t="shared" si="165"/>
        <v>92.08514458857934</v>
      </c>
      <c r="EX140" s="2">
        <f t="shared" si="165"/>
        <v>92.463073331360107</v>
      </c>
      <c r="EY140" s="2">
        <f t="shared" si="165"/>
        <v>92.110646370580156</v>
      </c>
      <c r="EZ140" s="2">
        <f t="shared" si="165"/>
        <v>95.508313968235328</v>
      </c>
      <c r="FA140" s="2">
        <f t="shared" si="165"/>
        <v>95.29456905513662</v>
      </c>
      <c r="FB140" s="2">
        <f t="shared" si="165"/>
        <v>97.028483807024372</v>
      </c>
      <c r="FC140" s="2">
        <f t="shared" si="165"/>
        <v>97.407871601675282</v>
      </c>
      <c r="FD140" s="2">
        <f t="shared" si="165"/>
        <v>100.34811857985923</v>
      </c>
      <c r="FE140" s="2">
        <f t="shared" si="165"/>
        <v>100.6960236376964</v>
      </c>
      <c r="FG140" s="2">
        <f t="shared" si="166"/>
        <v>0.99875478087783509</v>
      </c>
      <c r="FH140" s="2">
        <f t="shared" si="166"/>
        <v>0.99854342028861021</v>
      </c>
      <c r="FI140" s="2">
        <f t="shared" si="166"/>
        <v>0.99867287214840361</v>
      </c>
      <c r="FJ140" s="2">
        <f t="shared" si="166"/>
        <v>0.99861653326251176</v>
      </c>
      <c r="FK140" s="2">
        <f t="shared" si="166"/>
        <v>0.99861763355925959</v>
      </c>
      <c r="FL140" s="2">
        <f t="shared" si="166"/>
        <v>0.99863924207680976</v>
      </c>
      <c r="FM140" s="2">
        <f t="shared" si="166"/>
        <v>0.99856638156993593</v>
      </c>
      <c r="FN140" s="2">
        <f t="shared" si="166"/>
        <v>0.99849994034716849</v>
      </c>
      <c r="FO140" s="2">
        <f t="shared" si="166"/>
        <v>0.99848941688865434</v>
      </c>
      <c r="FP140" s="2">
        <f t="shared" si="166"/>
        <v>0.99849803649239144</v>
      </c>
      <c r="FQ140" s="2">
        <f t="shared" si="166"/>
        <v>0.99855276785847047</v>
      </c>
      <c r="FR140" s="2">
        <f t="shared" si="166"/>
        <v>0.99857740852732069</v>
      </c>
      <c r="FS140" s="2">
        <f t="shared" si="166"/>
        <v>0.9983207398450249</v>
      </c>
      <c r="FT140" s="2">
        <f t="shared" si="166"/>
        <v>0.9983711246535838</v>
      </c>
      <c r="FU140" s="2">
        <f t="shared" si="166"/>
        <v>0.99820044837409139</v>
      </c>
      <c r="FW140" s="2">
        <f t="shared" si="156"/>
        <v>4.884179194312134E-2</v>
      </c>
      <c r="FX140" s="2">
        <f t="shared" si="156"/>
        <v>7.6946426916297148E-2</v>
      </c>
      <c r="FY140" s="2">
        <f t="shared" si="156"/>
        <v>8.8914781805060822E-2</v>
      </c>
      <c r="FZ140" s="2">
        <f t="shared" si="156"/>
        <v>7.7846923313052624E-2</v>
      </c>
      <c r="GA140" s="2">
        <f t="shared" si="156"/>
        <v>7.2648843293002044E-2</v>
      </c>
      <c r="GB140" s="2">
        <f t="shared" si="156"/>
        <v>7.6640900184759511E-2</v>
      </c>
      <c r="GC140" s="2">
        <f t="shared" si="156"/>
        <v>7.2506167616030515E-2</v>
      </c>
      <c r="GD140" s="2">
        <f t="shared" si="156"/>
        <v>7.3626811251202934E-2</v>
      </c>
      <c r="GE140" s="2">
        <f t="shared" si="156"/>
        <v>8.3693868903351537E-2</v>
      </c>
      <c r="GF140" s="2">
        <f t="shared" si="156"/>
        <v>8.643190847948698E-2</v>
      </c>
      <c r="GG140" s="2">
        <f t="shared" si="156"/>
        <v>8.1542479998304024E-2</v>
      </c>
      <c r="GH140" s="2">
        <f t="shared" si="156"/>
        <v>6.9797700718737449E-2</v>
      </c>
      <c r="GI140" s="2">
        <f t="shared" si="156"/>
        <v>5.875214896642901E-2</v>
      </c>
      <c r="GJ140" s="2">
        <f t="shared" si="156"/>
        <v>4.7158135247765881E-2</v>
      </c>
      <c r="GK140" s="2">
        <f t="shared" si="156"/>
        <v>3.8447685269298898E-2</v>
      </c>
      <c r="GM140" s="86">
        <f t="shared" si="157"/>
        <v>4.6086200328020203E-65</v>
      </c>
      <c r="GN140" s="86">
        <f t="shared" si="157"/>
        <v>2.1925228268300682E-101</v>
      </c>
      <c r="GO140" s="86">
        <f t="shared" si="157"/>
        <v>1.4653186908601031E-108</v>
      </c>
      <c r="GP140" s="86">
        <f t="shared" si="157"/>
        <v>1.9019222144717367E-141</v>
      </c>
      <c r="GQ140" s="86">
        <f t="shared" si="157"/>
        <v>1.5866302634466837E-198</v>
      </c>
      <c r="GR140" s="86">
        <f t="shared" si="157"/>
        <v>6.2703171121624557E-157</v>
      </c>
      <c r="GS140" s="86">
        <f t="shared" si="157"/>
        <v>5.4460140719874353E-130</v>
      </c>
      <c r="GT140" s="86">
        <f t="shared" si="157"/>
        <v>1.9834082660741208E-98</v>
      </c>
      <c r="GU140" s="86">
        <f t="shared" si="157"/>
        <v>1.8426442857573185E-103</v>
      </c>
      <c r="GV140" s="86">
        <f t="shared" si="157"/>
        <v>2.5285840430422168E-136</v>
      </c>
      <c r="GW140" s="86">
        <f t="shared" si="157"/>
        <v>5.4575778419803303E-130</v>
      </c>
      <c r="GX140" s="86">
        <f t="shared" si="157"/>
        <v>7.5136769753185513E-156</v>
      </c>
      <c r="GY140" s="86">
        <f t="shared" si="157"/>
        <v>9.3540259424519848E-109</v>
      </c>
      <c r="GZ140" s="86">
        <f t="shared" si="157"/>
        <v>1.0796039263357213E-66</v>
      </c>
      <c r="HA140" s="86">
        <f t="shared" si="157"/>
        <v>1.8343472813219441E-186</v>
      </c>
      <c r="HC140" s="86">
        <f t="shared" si="153"/>
        <v>1.4686778461997112E-42</v>
      </c>
      <c r="HD140" s="86">
        <f t="shared" si="153"/>
        <v>7.86718376677319E-52</v>
      </c>
      <c r="HE140" s="86">
        <f t="shared" si="153"/>
        <v>2.5642344783397925E-69</v>
      </c>
      <c r="HF140" s="86">
        <f t="shared" si="153"/>
        <v>1.7220758153206106E-71</v>
      </c>
      <c r="HG140" s="86">
        <f t="shared" si="153"/>
        <v>2.9472739085519839E-125</v>
      </c>
      <c r="HH140" s="86">
        <f t="shared" si="153"/>
        <v>1.5497565204688792E-81</v>
      </c>
      <c r="HI140" s="86">
        <f t="shared" si="153"/>
        <v>2.6177721788794114E-68</v>
      </c>
      <c r="HJ140" s="86">
        <f t="shared" si="153"/>
        <v>2.2081457304636618E-59</v>
      </c>
      <c r="HK140" s="86">
        <f t="shared" si="153"/>
        <v>1.6841965798081439E-119</v>
      </c>
      <c r="HL140" s="86">
        <f t="shared" si="161"/>
        <v>1.664102944023896E-61</v>
      </c>
      <c r="HM140" s="86">
        <f t="shared" si="161"/>
        <v>1.9376563992100107E-74</v>
      </c>
      <c r="HN140" s="86">
        <f t="shared" si="161"/>
        <v>2.0095406291646515E-72</v>
      </c>
      <c r="HO140" s="86">
        <f t="shared" si="161"/>
        <v>2.9224333643525177E-52</v>
      </c>
      <c r="HP140" s="86">
        <f t="shared" si="161"/>
        <v>9.9633411793050211E-41</v>
      </c>
      <c r="HQ140" s="86">
        <f t="shared" si="161"/>
        <v>1.419964029161096E-97</v>
      </c>
      <c r="HS140" s="86">
        <f t="shared" si="158"/>
        <v>0.20340200711326245</v>
      </c>
      <c r="HT140" s="86">
        <f t="shared" si="158"/>
        <v>0.48567612991521691</v>
      </c>
      <c r="HU140" s="86">
        <f t="shared" si="158"/>
        <v>0.50695608593883001</v>
      </c>
      <c r="HV140" s="86">
        <f t="shared" si="158"/>
        <v>0.47219278873006998</v>
      </c>
      <c r="HW140" s="86">
        <f t="shared" si="158"/>
        <v>0.44536941203522945</v>
      </c>
      <c r="HX140" s="86">
        <f t="shared" si="158"/>
        <v>0.4870518179214896</v>
      </c>
      <c r="HY140" s="86">
        <f t="shared" si="158"/>
        <v>0.46857204360860216</v>
      </c>
      <c r="HZ140" s="86">
        <f t="shared" si="158"/>
        <v>0.4972299780857678</v>
      </c>
      <c r="IA140" s="86">
        <f t="shared" si="158"/>
        <v>0.5076630274088596</v>
      </c>
      <c r="IB140" s="86">
        <f t="shared" si="158"/>
        <v>0.48165831853731639</v>
      </c>
      <c r="IC140" s="86">
        <f t="shared" si="158"/>
        <v>0.50464811403060628</v>
      </c>
      <c r="ID140" s="86">
        <f t="shared" si="158"/>
        <v>0.45934455303775384</v>
      </c>
      <c r="IE140" s="86">
        <f t="shared" si="158"/>
        <v>0.30812926770601656</v>
      </c>
      <c r="IF140" s="86">
        <f t="shared" si="158"/>
        <v>0.34307127224920941</v>
      </c>
      <c r="IG140" s="86">
        <f t="shared" si="158"/>
        <v>0.34455368392428443</v>
      </c>
      <c r="II140" s="86">
        <f t="shared" si="159"/>
        <v>2.121444075618087E-25</v>
      </c>
      <c r="IJ140" s="86">
        <f t="shared" si="159"/>
        <v>3.6974588002260207E-22</v>
      </c>
      <c r="IK140" s="86">
        <f t="shared" si="159"/>
        <v>1.4169809213358974E-20</v>
      </c>
      <c r="IL140" s="86">
        <f t="shared" si="159"/>
        <v>6.2667817491657104E-23</v>
      </c>
      <c r="IM140" s="86">
        <f t="shared" si="159"/>
        <v>1.5614408227610493E-25</v>
      </c>
      <c r="IN140" s="86">
        <f t="shared" si="159"/>
        <v>9.4921907534896094E-25</v>
      </c>
      <c r="IO140" s="86">
        <f t="shared" si="159"/>
        <v>8.7367644101064691E-27</v>
      </c>
      <c r="IP140" s="86">
        <f t="shared" si="159"/>
        <v>7.683956978974828E-27</v>
      </c>
      <c r="IQ140" s="86">
        <f t="shared" si="159"/>
        <v>2.9018374956716291E-25</v>
      </c>
      <c r="IR140" s="86">
        <f t="shared" si="159"/>
        <v>5.6557460277892756E-24</v>
      </c>
      <c r="IS140" s="86">
        <f t="shared" si="159"/>
        <v>3.0789963504360874E-24</v>
      </c>
      <c r="IT140" s="86">
        <f t="shared" si="159"/>
        <v>4.6400302368873177E-27</v>
      </c>
      <c r="IU140" s="86">
        <f t="shared" si="159"/>
        <v>5.322674729480865E-33</v>
      </c>
      <c r="IV140" s="86">
        <f t="shared" si="159"/>
        <v>3.1013575702323656E-18</v>
      </c>
      <c r="IW140" s="86">
        <f t="shared" si="159"/>
        <v>4.2892743818064386E-10</v>
      </c>
      <c r="IY140" s="86">
        <f t="shared" si="160"/>
        <v>0.20340200711326245</v>
      </c>
      <c r="IZ140" s="86">
        <f t="shared" si="160"/>
        <v>0.48567612991521691</v>
      </c>
      <c r="JA140" s="86">
        <f t="shared" si="160"/>
        <v>0.50695608593883001</v>
      </c>
      <c r="JB140" s="86">
        <f t="shared" si="160"/>
        <v>0.47219278873006998</v>
      </c>
      <c r="JC140" s="86">
        <f t="shared" si="160"/>
        <v>0.44536941203522945</v>
      </c>
      <c r="JD140" s="86">
        <f t="shared" si="160"/>
        <v>0.4870518179214896</v>
      </c>
      <c r="JE140" s="86">
        <f t="shared" si="160"/>
        <v>0.46857204360860216</v>
      </c>
      <c r="JF140" s="86">
        <f t="shared" si="160"/>
        <v>0.4972299780857678</v>
      </c>
      <c r="JG140" s="86">
        <f t="shared" si="160"/>
        <v>0.5076630274088596</v>
      </c>
      <c r="JH140" s="86">
        <f t="shared" si="160"/>
        <v>0.48165831853731639</v>
      </c>
      <c r="JI140" s="86">
        <f t="shared" si="160"/>
        <v>0.50464811403060628</v>
      </c>
      <c r="JJ140" s="86">
        <f t="shared" si="160"/>
        <v>0.45934455303775384</v>
      </c>
      <c r="JK140" s="86">
        <f t="shared" si="160"/>
        <v>0.30812926770601656</v>
      </c>
      <c r="JL140" s="86">
        <f t="shared" si="160"/>
        <v>0.34307127224920941</v>
      </c>
      <c r="JM140" s="86">
        <f t="shared" si="160"/>
        <v>0.34455368435321188</v>
      </c>
    </row>
    <row r="141" spans="2:273" x14ac:dyDescent="0.25">
      <c r="B141" s="2">
        <v>114</v>
      </c>
      <c r="C141" s="37">
        <v>92.5</v>
      </c>
      <c r="D141" s="37">
        <v>96.216999999999999</v>
      </c>
      <c r="E141" s="37">
        <v>93.95</v>
      </c>
      <c r="F141" s="37">
        <v>94.266999999999996</v>
      </c>
      <c r="G141" s="37">
        <v>99.066999999999993</v>
      </c>
      <c r="H141" s="37">
        <v>101.45</v>
      </c>
      <c r="I141" s="37">
        <v>104.81</v>
      </c>
      <c r="J141" s="37">
        <v>100.931</v>
      </c>
      <c r="K141" s="37">
        <v>104.741</v>
      </c>
      <c r="L141" s="37">
        <v>112.89700000000001</v>
      </c>
      <c r="M141" s="37">
        <v>110.517</v>
      </c>
      <c r="N141" s="37">
        <v>114.69</v>
      </c>
      <c r="O141" s="37">
        <v>122.172</v>
      </c>
      <c r="P141" s="37">
        <v>146.20699999999999</v>
      </c>
      <c r="Q141" s="37">
        <v>178.333</v>
      </c>
      <c r="S141" s="4">
        <f t="shared" si="162"/>
        <v>93.814970482315942</v>
      </c>
      <c r="T141" s="4">
        <f t="shared" si="162"/>
        <v>95.074186430398782</v>
      </c>
      <c r="U141" s="4">
        <f t="shared" si="162"/>
        <v>96.171884721821257</v>
      </c>
      <c r="V141" s="4">
        <f t="shared" si="162"/>
        <v>97.103320676182662</v>
      </c>
      <c r="W141" s="4">
        <f t="shared" si="162"/>
        <v>101.34878843406995</v>
      </c>
      <c r="X141" s="4">
        <f t="shared" si="162"/>
        <v>101.1498682454401</v>
      </c>
      <c r="Y141" s="4">
        <f t="shared" si="162"/>
        <v>103.50787259524938</v>
      </c>
      <c r="Z141" s="4">
        <f t="shared" si="162"/>
        <v>104.06422531222114</v>
      </c>
      <c r="AA141" s="4">
        <f t="shared" si="162"/>
        <v>102.96816229909194</v>
      </c>
      <c r="AB141" s="4">
        <f t="shared" si="162"/>
        <v>113.51198956934827</v>
      </c>
      <c r="AC141" s="4">
        <f t="shared" si="162"/>
        <v>110.403980802467</v>
      </c>
      <c r="AD141" s="4">
        <f t="shared" si="162"/>
        <v>115.71419222626709</v>
      </c>
      <c r="AE141" s="4">
        <f t="shared" si="162"/>
        <v>122.54580634264431</v>
      </c>
      <c r="AF141" s="4">
        <f t="shared" si="162"/>
        <v>148.21737945766799</v>
      </c>
      <c r="AG141" s="4">
        <f t="shared" si="162"/>
        <v>176.42933320686552</v>
      </c>
      <c r="AI141" s="4">
        <f t="shared" si="163"/>
        <v>-1.3149704823159425</v>
      </c>
      <c r="AJ141" s="4">
        <f t="shared" si="163"/>
        <v>1.1428135696012163</v>
      </c>
      <c r="AK141" s="4">
        <f t="shared" si="163"/>
        <v>-2.2218847218212545</v>
      </c>
      <c r="AL141" s="4">
        <f t="shared" si="163"/>
        <v>-2.836320676182666</v>
      </c>
      <c r="AM141" s="4">
        <f t="shared" si="163"/>
        <v>-2.2817884340699521</v>
      </c>
      <c r="AN141" s="4">
        <f t="shared" si="163"/>
        <v>0.30013175455989938</v>
      </c>
      <c r="AO141" s="4">
        <f t="shared" si="163"/>
        <v>1.3021274047506211</v>
      </c>
      <c r="AP141" s="4">
        <f t="shared" si="163"/>
        <v>-3.1332253122211426</v>
      </c>
      <c r="AQ141" s="4">
        <f t="shared" si="163"/>
        <v>1.772837700908056</v>
      </c>
      <c r="AR141" s="4">
        <f t="shared" si="163"/>
        <v>-0.61498956934826765</v>
      </c>
      <c r="AS141" s="4">
        <f t="shared" si="163"/>
        <v>0.11301919753299217</v>
      </c>
      <c r="AT141" s="4">
        <f t="shared" si="163"/>
        <v>-1.0241922262670897</v>
      </c>
      <c r="AU141" s="4">
        <f t="shared" si="163"/>
        <v>-0.37380634264431478</v>
      </c>
      <c r="AV141" s="4">
        <f t="shared" si="163"/>
        <v>-2.0103794576679945</v>
      </c>
      <c r="AW141" s="4">
        <f t="shared" si="163"/>
        <v>1.9036667931344766</v>
      </c>
      <c r="AY141" s="2">
        <f t="shared" si="154"/>
        <v>93.814970482315942</v>
      </c>
      <c r="AZ141" s="2">
        <f t="shared" si="154"/>
        <v>94.035731473515312</v>
      </c>
      <c r="BA141" s="2">
        <f t="shared" si="154"/>
        <v>92.938620305301924</v>
      </c>
      <c r="BB141" s="2">
        <f t="shared" si="154"/>
        <v>91.685077420930213</v>
      </c>
      <c r="BC141" s="2">
        <f t="shared" si="154"/>
        <v>92.871357203321224</v>
      </c>
      <c r="BD141" s="2">
        <f t="shared" si="154"/>
        <v>91.017220662123165</v>
      </c>
      <c r="BE141" s="2">
        <f t="shared" si="154"/>
        <v>92.263831453620043</v>
      </c>
      <c r="BF141" s="2">
        <f t="shared" si="154"/>
        <v>92.619247988386178</v>
      </c>
      <c r="BG141" s="2">
        <f t="shared" si="154"/>
        <v>92.480596781054032</v>
      </c>
      <c r="BH141" s="2">
        <f t="shared" si="154"/>
        <v>95.642431079705574</v>
      </c>
      <c r="BI141" s="2">
        <f t="shared" si="154"/>
        <v>95.362823424237661</v>
      </c>
      <c r="BJ141" s="2">
        <f t="shared" si="154"/>
        <v>96.898787754507239</v>
      </c>
      <c r="BK141" s="2">
        <f t="shared" si="154"/>
        <v>97.206992235890638</v>
      </c>
      <c r="BL141" s="2">
        <f t="shared" si="154"/>
        <v>99.975241728709562</v>
      </c>
      <c r="BM141" s="2">
        <f t="shared" si="154"/>
        <v>100.1609290588313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119.2812901500938</v>
      </c>
      <c r="DL141" s="2">
        <f t="shared" si="164"/>
        <v>129.80559056424843</v>
      </c>
      <c r="DM141" s="2">
        <f t="shared" si="164"/>
        <v>113.43877327935223</v>
      </c>
      <c r="DN141" s="2">
        <f t="shared" si="164"/>
        <v>129.69704075573549</v>
      </c>
      <c r="DO141" s="2">
        <f t="shared" si="164"/>
        <v>131.32138056680162</v>
      </c>
      <c r="DP141" s="2">
        <f t="shared" si="164"/>
        <v>121.93381081081085</v>
      </c>
      <c r="DQ141" s="2">
        <f t="shared" si="164"/>
        <v>117.72321858700805</v>
      </c>
      <c r="DR141" s="2">
        <f t="shared" si="164"/>
        <v>117.86925714285714</v>
      </c>
      <c r="DS141" s="2">
        <f t="shared" si="164"/>
        <v>122.86611016731017</v>
      </c>
      <c r="DT141" s="2">
        <f t="shared" si="164"/>
        <v>121.45819094809096</v>
      </c>
      <c r="DU141" s="2">
        <f t="shared" si="164"/>
        <v>124.13876366366367</v>
      </c>
      <c r="DV141" s="2">
        <f t="shared" si="164"/>
        <v>131.28466595542915</v>
      </c>
      <c r="DW141" s="2">
        <f t="shared" si="164"/>
        <v>135.89411764705881</v>
      </c>
      <c r="DX141" s="2">
        <f t="shared" si="164"/>
        <v>136.11537254901961</v>
      </c>
      <c r="DY141" s="2">
        <f t="shared" si="164"/>
        <v>126.17351970443349</v>
      </c>
      <c r="EA141" s="2">
        <f t="shared" si="152"/>
        <v>93.784521814974696</v>
      </c>
      <c r="EB141" s="2">
        <f t="shared" si="152"/>
        <v>93.987417634923503</v>
      </c>
      <c r="EC141" s="2">
        <f t="shared" si="152"/>
        <v>92.930424144602526</v>
      </c>
      <c r="ED141" s="2">
        <f t="shared" si="152"/>
        <v>91.677873528286668</v>
      </c>
      <c r="EE141" s="2">
        <f t="shared" si="151"/>
        <v>92.866535020083234</v>
      </c>
      <c r="EF141" s="2">
        <f t="shared" si="151"/>
        <v>90.996794980235478</v>
      </c>
      <c r="EG141" s="2">
        <f t="shared" si="151"/>
        <v>92.247744641435716</v>
      </c>
      <c r="EH141" s="2">
        <f t="shared" si="151"/>
        <v>92.602383307681563</v>
      </c>
      <c r="EI141" s="2">
        <f t="shared" si="151"/>
        <v>92.47760968257532</v>
      </c>
      <c r="EJ141" s="2">
        <f t="shared" si="151"/>
        <v>95.620024603227023</v>
      </c>
      <c r="EK141" s="2">
        <f t="shared" si="151"/>
        <v>95.335072223317908</v>
      </c>
      <c r="EL141" s="2">
        <f t="shared" si="151"/>
        <v>96.847217714740552</v>
      </c>
      <c r="EM141" s="2">
        <f t="shared" si="135"/>
        <v>97.135529480323612</v>
      </c>
      <c r="EN141" s="2">
        <f t="shared" si="135"/>
        <v>99.904954106581116</v>
      </c>
      <c r="EO141" s="2">
        <f t="shared" si="135"/>
        <v>100.09760725324844</v>
      </c>
      <c r="EQ141" s="2">
        <f t="shared" si="165"/>
        <v>93.812475407551887</v>
      </c>
      <c r="ER141" s="2">
        <f t="shared" si="165"/>
        <v>93.996089902941634</v>
      </c>
      <c r="ES141" s="2">
        <f t="shared" si="165"/>
        <v>92.758393839928061</v>
      </c>
      <c r="ET141" s="2">
        <f t="shared" si="165"/>
        <v>91.196622706965854</v>
      </c>
      <c r="EU141" s="2">
        <f t="shared" si="165"/>
        <v>92.314536053061715</v>
      </c>
      <c r="EV141" s="2">
        <f t="shared" si="165"/>
        <v>90.781343897583582</v>
      </c>
      <c r="EW141" s="2">
        <f t="shared" si="165"/>
        <v>92.029554240441456</v>
      </c>
      <c r="EX141" s="2">
        <f t="shared" si="165"/>
        <v>92.381492853971579</v>
      </c>
      <c r="EY141" s="2">
        <f t="shared" si="165"/>
        <v>92.050472837490062</v>
      </c>
      <c r="EZ141" s="2">
        <f t="shared" si="165"/>
        <v>95.481797959903602</v>
      </c>
      <c r="FA141" s="2">
        <f t="shared" si="165"/>
        <v>95.219288270791708</v>
      </c>
      <c r="FB141" s="2">
        <f t="shared" si="165"/>
        <v>96.937781715897003</v>
      </c>
      <c r="FC141" s="2">
        <f t="shared" si="165"/>
        <v>97.324345765055099</v>
      </c>
      <c r="FD141" s="2">
        <f t="shared" si="165"/>
        <v>100.22526254731932</v>
      </c>
      <c r="FE141" s="2">
        <f t="shared" si="165"/>
        <v>100.58613947957896</v>
      </c>
      <c r="FG141" s="2">
        <f t="shared" si="166"/>
        <v>0.99886422222082794</v>
      </c>
      <c r="FH141" s="2">
        <f t="shared" si="166"/>
        <v>0.99867141323886099</v>
      </c>
      <c r="FI141" s="2">
        <f t="shared" si="166"/>
        <v>0.99878950366100661</v>
      </c>
      <c r="FJ141" s="2">
        <f t="shared" si="166"/>
        <v>0.99873810972952259</v>
      </c>
      <c r="FK141" s="2">
        <f t="shared" si="166"/>
        <v>0.99873911345633859</v>
      </c>
      <c r="FL141" s="2">
        <f t="shared" si="166"/>
        <v>0.99875882541606098</v>
      </c>
      <c r="FM141" s="2">
        <f t="shared" si="166"/>
        <v>0.99869235950273971</v>
      </c>
      <c r="FN141" s="2">
        <f t="shared" si="166"/>
        <v>0.998631748742836</v>
      </c>
      <c r="FO141" s="2">
        <f t="shared" si="166"/>
        <v>0.99862214869168076</v>
      </c>
      <c r="FP141" s="2">
        <f t="shared" si="166"/>
        <v>0.99863001194790646</v>
      </c>
      <c r="FQ141" s="2">
        <f t="shared" si="166"/>
        <v>0.99867994050250575</v>
      </c>
      <c r="FR141" s="2">
        <f t="shared" si="166"/>
        <v>0.99870241873528209</v>
      </c>
      <c r="FS141" s="2">
        <f t="shared" si="166"/>
        <v>0.99846827021323858</v>
      </c>
      <c r="FT141" s="2">
        <f t="shared" si="166"/>
        <v>0.9985142350832672</v>
      </c>
      <c r="FU141" s="2">
        <f t="shared" si="166"/>
        <v>0.99835852949904924</v>
      </c>
      <c r="FW141" s="2">
        <f t="shared" si="156"/>
        <v>5.3302788234069316E-2</v>
      </c>
      <c r="FX141" s="2">
        <f t="shared" si="156"/>
        <v>8.3748360660490836E-2</v>
      </c>
      <c r="FY141" s="2">
        <f t="shared" si="156"/>
        <v>9.6663903946916124E-2</v>
      </c>
      <c r="FZ141" s="2">
        <f t="shared" si="156"/>
        <v>8.4721153224266821E-2</v>
      </c>
      <c r="GA141" s="2">
        <f t="shared" si="156"/>
        <v>7.9103434352515919E-2</v>
      </c>
      <c r="GB141" s="2">
        <f t="shared" si="156"/>
        <v>8.3418266656732507E-2</v>
      </c>
      <c r="GC141" s="2">
        <f t="shared" si="156"/>
        <v>7.8949161628119296E-2</v>
      </c>
      <c r="GD141" s="2">
        <f t="shared" si="156"/>
        <v>8.0160780547870875E-2</v>
      </c>
      <c r="GE141" s="2">
        <f t="shared" si="156"/>
        <v>9.1033440733222754E-2</v>
      </c>
      <c r="GF141" s="2">
        <f t="shared" si="156"/>
        <v>9.3986965099939715E-2</v>
      </c>
      <c r="GG141" s="2">
        <f t="shared" si="156"/>
        <v>8.87116504909959E-2</v>
      </c>
      <c r="GH141" s="2">
        <f t="shared" si="156"/>
        <v>7.6019743352370106E-2</v>
      </c>
      <c r="GI141" s="2">
        <f t="shared" si="156"/>
        <v>6.4057353932357175E-2</v>
      </c>
      <c r="GJ141" s="2">
        <f t="shared" si="156"/>
        <v>5.1473675649838006E-2</v>
      </c>
      <c r="GK141" s="2">
        <f t="shared" si="156"/>
        <v>4.2001250691225775E-2</v>
      </c>
      <c r="GM141" s="86">
        <f t="shared" si="157"/>
        <v>1.71856953044364E-67</v>
      </c>
      <c r="GN141" s="86">
        <f t="shared" si="157"/>
        <v>3.9349828247664575E-105</v>
      </c>
      <c r="GO141" s="86">
        <f t="shared" si="157"/>
        <v>1.5940029557199252E-112</v>
      </c>
      <c r="GP141" s="86">
        <f t="shared" si="157"/>
        <v>1.0899476873134716E-146</v>
      </c>
      <c r="GQ141" s="86">
        <f t="shared" si="157"/>
        <v>7.1523310872371648E-206</v>
      </c>
      <c r="GR141" s="86">
        <f t="shared" si="157"/>
        <v>1.0970577076505153E-162</v>
      </c>
      <c r="GS141" s="86">
        <f t="shared" si="157"/>
        <v>9.4902427635138137E-135</v>
      </c>
      <c r="GT141" s="86">
        <f t="shared" si="157"/>
        <v>5.1925946324156683E-102</v>
      </c>
      <c r="GU141" s="86">
        <f t="shared" si="157"/>
        <v>3.1282957441888894E-107</v>
      </c>
      <c r="GV141" s="86">
        <f t="shared" si="157"/>
        <v>2.2727307771874796E-141</v>
      </c>
      <c r="GW141" s="86">
        <f t="shared" si="157"/>
        <v>9.5442933453013465E-135</v>
      </c>
      <c r="GX141" s="86">
        <f t="shared" si="157"/>
        <v>1.4006895016024793E-161</v>
      </c>
      <c r="GY141" s="86">
        <f t="shared" si="157"/>
        <v>9.5533393145120059E-113</v>
      </c>
      <c r="GZ141" s="86">
        <f t="shared" si="157"/>
        <v>4.2092718249730752E-69</v>
      </c>
      <c r="HA141" s="86">
        <f t="shared" si="157"/>
        <v>2.9726169168876657E-193</v>
      </c>
      <c r="HC141" s="86">
        <f t="shared" si="153"/>
        <v>2.8487677754988847E-45</v>
      </c>
      <c r="HD141" s="86">
        <f t="shared" si="153"/>
        <v>5.7644058350125701E-55</v>
      </c>
      <c r="HE141" s="86">
        <f t="shared" si="153"/>
        <v>2.071911760460999E-73</v>
      </c>
      <c r="HF141" s="86">
        <f t="shared" si="153"/>
        <v>8.8099348061647314E-76</v>
      </c>
      <c r="HG141" s="86">
        <f t="shared" si="153"/>
        <v>7.1916167279329589E-133</v>
      </c>
      <c r="HH141" s="86">
        <f t="shared" si="153"/>
        <v>2.1140976687508415E-86</v>
      </c>
      <c r="HI141" s="86">
        <f t="shared" si="153"/>
        <v>2.2450515085380432E-72</v>
      </c>
      <c r="HJ141" s="86">
        <f t="shared" si="153"/>
        <v>7.2620591641542606E-63</v>
      </c>
      <c r="HK141" s="86">
        <f t="shared" si="153"/>
        <v>1.355564465998925E-126</v>
      </c>
      <c r="HL141" s="86">
        <f t="shared" si="161"/>
        <v>3.9640348906002842E-65</v>
      </c>
      <c r="HM141" s="86">
        <f t="shared" si="161"/>
        <v>9.0159649393948412E-79</v>
      </c>
      <c r="HN141" s="86">
        <f t="shared" si="161"/>
        <v>1.0787243278098883E-76</v>
      </c>
      <c r="HO141" s="86">
        <f t="shared" si="161"/>
        <v>2.0529781849765694E-55</v>
      </c>
      <c r="HP141" s="86">
        <f t="shared" si="161"/>
        <v>3.3531016663961418E-43</v>
      </c>
      <c r="HQ141" s="86">
        <f t="shared" si="161"/>
        <v>1.9554454468916316E-103</v>
      </c>
      <c r="HS141" s="86">
        <f t="shared" si="158"/>
        <v>0.28116715678762655</v>
      </c>
      <c r="HT141" s="86">
        <f t="shared" si="158"/>
        <v>0.50788135000115464</v>
      </c>
      <c r="HU141" s="86">
        <f t="shared" si="158"/>
        <v>0.49455788530387151</v>
      </c>
      <c r="HV141" s="86">
        <f t="shared" si="158"/>
        <v>0.50603674185903258</v>
      </c>
      <c r="HW141" s="86">
        <f t="shared" si="158"/>
        <v>0.49713916004679276</v>
      </c>
      <c r="HX141" s="86">
        <f t="shared" si="158"/>
        <v>0.50785300780003395</v>
      </c>
      <c r="HY141" s="86">
        <f t="shared" si="158"/>
        <v>0.50587897665933201</v>
      </c>
      <c r="HZ141" s="86">
        <f t="shared" si="158"/>
        <v>0.50508752053226658</v>
      </c>
      <c r="IA141" s="86">
        <f t="shared" si="158"/>
        <v>0.48766058374416227</v>
      </c>
      <c r="IB141" s="86">
        <f t="shared" si="158"/>
        <v>0.5078923644911465</v>
      </c>
      <c r="IC141" s="86">
        <f t="shared" si="158"/>
        <v>0.4984560092143937</v>
      </c>
      <c r="ID141" s="86">
        <f t="shared" si="158"/>
        <v>0.50302240503766515</v>
      </c>
      <c r="IE141" s="86">
        <f t="shared" si="158"/>
        <v>0.40452558276775968</v>
      </c>
      <c r="IF141" s="86">
        <f t="shared" si="158"/>
        <v>0.42439103823509566</v>
      </c>
      <c r="IG141" s="86">
        <f t="shared" si="158"/>
        <v>0.41974391517194104</v>
      </c>
      <c r="II141" s="86">
        <f t="shared" si="159"/>
        <v>6.0075874472006555E-24</v>
      </c>
      <c r="IJ141" s="86">
        <f t="shared" si="159"/>
        <v>1.1594591033678823E-20</v>
      </c>
      <c r="IK141" s="86">
        <f t="shared" si="159"/>
        <v>4.2215579595429079E-19</v>
      </c>
      <c r="IL141" s="86">
        <f t="shared" si="159"/>
        <v>2.2735662767490766E-21</v>
      </c>
      <c r="IM141" s="86">
        <f t="shared" si="159"/>
        <v>7.7886907282073607E-24</v>
      </c>
      <c r="IN141" s="86">
        <f t="shared" si="159"/>
        <v>4.5454420454691266E-23</v>
      </c>
      <c r="IO141" s="86">
        <f t="shared" si="159"/>
        <v>5.3211873936086191E-25</v>
      </c>
      <c r="IP141" s="86">
        <f t="shared" si="159"/>
        <v>4.8488849618119556E-25</v>
      </c>
      <c r="IQ141" s="86">
        <f t="shared" si="159"/>
        <v>1.7672175227230982E-23</v>
      </c>
      <c r="IR141" s="86">
        <f t="shared" si="159"/>
        <v>2.9195368086977955E-22</v>
      </c>
      <c r="IS141" s="86">
        <f t="shared" si="159"/>
        <v>1.501926280936711E-22</v>
      </c>
      <c r="IT141" s="86">
        <f t="shared" si="159"/>
        <v>2.7699940255265544E-25</v>
      </c>
      <c r="IU141" s="86">
        <f t="shared" si="159"/>
        <v>5.9053345131960236E-31</v>
      </c>
      <c r="IV141" s="86">
        <f t="shared" si="159"/>
        <v>3.1495595262057397E-17</v>
      </c>
      <c r="IW141" s="86">
        <f t="shared" si="159"/>
        <v>1.323622035384733E-9</v>
      </c>
      <c r="IY141" s="86">
        <f t="shared" si="160"/>
        <v>0.28116715678762655</v>
      </c>
      <c r="IZ141" s="86">
        <f t="shared" si="160"/>
        <v>0.50788135000115464</v>
      </c>
      <c r="JA141" s="86">
        <f t="shared" si="160"/>
        <v>0.49455788530387151</v>
      </c>
      <c r="JB141" s="86">
        <f t="shared" si="160"/>
        <v>0.50603674185903258</v>
      </c>
      <c r="JC141" s="86">
        <f t="shared" si="160"/>
        <v>0.49713916004679276</v>
      </c>
      <c r="JD141" s="86">
        <f t="shared" si="160"/>
        <v>0.50785300780003395</v>
      </c>
      <c r="JE141" s="86">
        <f t="shared" si="160"/>
        <v>0.50587897665933201</v>
      </c>
      <c r="JF141" s="86">
        <f t="shared" si="160"/>
        <v>0.50508752053226658</v>
      </c>
      <c r="JG141" s="86">
        <f t="shared" si="160"/>
        <v>0.48766058374416227</v>
      </c>
      <c r="JH141" s="86">
        <f t="shared" si="160"/>
        <v>0.5078923644911465</v>
      </c>
      <c r="JI141" s="86">
        <f t="shared" si="160"/>
        <v>0.4984560092143937</v>
      </c>
      <c r="JJ141" s="86">
        <f t="shared" si="160"/>
        <v>0.50302240503766515</v>
      </c>
      <c r="JK141" s="86">
        <f t="shared" si="160"/>
        <v>0.40452558276775968</v>
      </c>
      <c r="JL141" s="86">
        <f t="shared" si="160"/>
        <v>0.42439103823509572</v>
      </c>
      <c r="JM141" s="86">
        <f t="shared" si="160"/>
        <v>0.41974391649556309</v>
      </c>
    </row>
    <row r="142" spans="2:273" x14ac:dyDescent="0.25">
      <c r="B142" s="2">
        <v>115</v>
      </c>
      <c r="C142" s="37">
        <v>89.733000000000004</v>
      </c>
      <c r="D142" s="37">
        <v>94.516999999999996</v>
      </c>
      <c r="E142" s="37">
        <v>94.45</v>
      </c>
      <c r="F142" s="37">
        <v>94.367000000000004</v>
      </c>
      <c r="G142" s="37">
        <v>100.483</v>
      </c>
      <c r="H142" s="37">
        <v>96.667000000000002</v>
      </c>
      <c r="I142" s="37">
        <v>100.155</v>
      </c>
      <c r="J142" s="37">
        <v>103.86199999999999</v>
      </c>
      <c r="K142" s="37">
        <v>98.879000000000005</v>
      </c>
      <c r="L142" s="37">
        <v>105.172</v>
      </c>
      <c r="M142" s="37">
        <v>106.29300000000001</v>
      </c>
      <c r="N142" s="37">
        <v>112.414</v>
      </c>
      <c r="O142" s="37">
        <v>120.03400000000001</v>
      </c>
      <c r="P142" s="37">
        <v>150.13800000000001</v>
      </c>
      <c r="Q142" s="37">
        <v>179.36799999999999</v>
      </c>
      <c r="S142" s="4">
        <f t="shared" si="162"/>
        <v>93.719998272209267</v>
      </c>
      <c r="T142" s="4">
        <f t="shared" si="162"/>
        <v>94.710981385844136</v>
      </c>
      <c r="U142" s="4">
        <f t="shared" si="162"/>
        <v>95.008657280756964</v>
      </c>
      <c r="V142" s="4">
        <f t="shared" si="162"/>
        <v>95.750385466313958</v>
      </c>
      <c r="W142" s="4">
        <f t="shared" si="162"/>
        <v>99.49501451648419</v>
      </c>
      <c r="X142" s="4">
        <f t="shared" si="162"/>
        <v>98.212763594091967</v>
      </c>
      <c r="Y142" s="4">
        <f t="shared" si="162"/>
        <v>100.5823963679284</v>
      </c>
      <c r="Z142" s="4">
        <f t="shared" si="162"/>
        <v>100.33654041719785</v>
      </c>
      <c r="AA142" s="4">
        <f t="shared" si="162"/>
        <v>98.933552476912482</v>
      </c>
      <c r="AB142" s="4">
        <f t="shared" si="162"/>
        <v>108.35715889108209</v>
      </c>
      <c r="AC142" s="4">
        <f t="shared" si="162"/>
        <v>105.17516963297018</v>
      </c>
      <c r="AD142" s="4">
        <f t="shared" si="162"/>
        <v>111.14803420894648</v>
      </c>
      <c r="AE142" s="4">
        <f t="shared" si="162"/>
        <v>121.13470511533976</v>
      </c>
      <c r="AF142" s="4">
        <f t="shared" si="162"/>
        <v>150.25337093375191</v>
      </c>
      <c r="AG142" s="4">
        <f t="shared" si="162"/>
        <v>182.38018591284785</v>
      </c>
      <c r="AI142" s="4">
        <f t="shared" si="163"/>
        <v>-3.986998272209263</v>
      </c>
      <c r="AJ142" s="4">
        <f t="shared" si="163"/>
        <v>-0.19398138584413971</v>
      </c>
      <c r="AK142" s="4">
        <f t="shared" si="163"/>
        <v>-0.55865728075696097</v>
      </c>
      <c r="AL142" s="4">
        <f t="shared" si="163"/>
        <v>-1.3833854663139533</v>
      </c>
      <c r="AM142" s="4">
        <f t="shared" si="163"/>
        <v>0.98798548351581417</v>
      </c>
      <c r="AN142" s="4">
        <f t="shared" si="163"/>
        <v>-1.5457635940919658</v>
      </c>
      <c r="AO142" s="4">
        <f t="shared" si="163"/>
        <v>-0.42739636792839519</v>
      </c>
      <c r="AP142" s="4">
        <f t="shared" si="163"/>
        <v>3.5254595828021422</v>
      </c>
      <c r="AQ142" s="4">
        <f t="shared" si="163"/>
        <v>-5.4552476912476777E-2</v>
      </c>
      <c r="AR142" s="4">
        <f t="shared" si="163"/>
        <v>-3.1851588910820965</v>
      </c>
      <c r="AS142" s="4">
        <f t="shared" si="163"/>
        <v>1.1178303670298249</v>
      </c>
      <c r="AT142" s="4">
        <f t="shared" si="163"/>
        <v>1.2659657910535174</v>
      </c>
      <c r="AU142" s="4">
        <f t="shared" si="163"/>
        <v>-1.1007051153397498</v>
      </c>
      <c r="AV142" s="4">
        <f t="shared" si="163"/>
        <v>-0.11537093375190466</v>
      </c>
      <c r="AW142" s="4">
        <f t="shared" si="163"/>
        <v>-3.0121859128478548</v>
      </c>
      <c r="AY142" s="2">
        <f t="shared" si="154"/>
        <v>93.719998272209267</v>
      </c>
      <c r="AZ142" s="2">
        <f t="shared" si="154"/>
        <v>93.942732977149618</v>
      </c>
      <c r="BA142" s="2">
        <f t="shared" si="154"/>
        <v>92.868618835594319</v>
      </c>
      <c r="BB142" s="2">
        <f t="shared" si="154"/>
        <v>91.651299512631624</v>
      </c>
      <c r="BC142" s="2">
        <f t="shared" si="154"/>
        <v>92.811455370175153</v>
      </c>
      <c r="BD142" s="2">
        <f t="shared" si="154"/>
        <v>90.959434985851559</v>
      </c>
      <c r="BE142" s="2">
        <f t="shared" si="154"/>
        <v>92.219053285311205</v>
      </c>
      <c r="BF142" s="2">
        <f t="shared" si="154"/>
        <v>92.548926255084524</v>
      </c>
      <c r="BG142" s="2">
        <f t="shared" si="154"/>
        <v>92.439123515120485</v>
      </c>
      <c r="BH142" s="2">
        <f t="shared" si="154"/>
        <v>95.620300108887307</v>
      </c>
      <c r="BI142" s="2">
        <f t="shared" si="154"/>
        <v>95.29067770223331</v>
      </c>
      <c r="BJ142" s="2">
        <f t="shared" si="154"/>
        <v>96.798910298089098</v>
      </c>
      <c r="BK142" s="2">
        <f t="shared" si="154"/>
        <v>97.10465618758181</v>
      </c>
      <c r="BL142" s="2">
        <f t="shared" si="154"/>
        <v>99.818382660668846</v>
      </c>
      <c r="BM142" s="2">
        <f t="shared" si="154"/>
        <v>100.01893458699661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119.46496782363977</v>
      </c>
      <c r="DL142" s="2">
        <f t="shared" si="164"/>
        <v>130.09293504030344</v>
      </c>
      <c r="DM142" s="2">
        <f t="shared" si="164"/>
        <v>113.57488718678194</v>
      </c>
      <c r="DN142" s="2">
        <f t="shared" si="164"/>
        <v>130.0047237516869</v>
      </c>
      <c r="DO142" s="2">
        <f t="shared" si="164"/>
        <v>131.62535222672065</v>
      </c>
      <c r="DP142" s="2">
        <f t="shared" si="164"/>
        <v>122.15418918918922</v>
      </c>
      <c r="DQ142" s="2">
        <f t="shared" si="164"/>
        <v>117.90074727358936</v>
      </c>
      <c r="DR142" s="2">
        <f t="shared" si="164"/>
        <v>118.03894285714286</v>
      </c>
      <c r="DS142" s="2">
        <f t="shared" si="164"/>
        <v>123.09899407979408</v>
      </c>
      <c r="DT142" s="2">
        <f t="shared" si="164"/>
        <v>121.63793277563279</v>
      </c>
      <c r="DU142" s="2">
        <f t="shared" si="164"/>
        <v>124.35457627627628</v>
      </c>
      <c r="DV142" s="2">
        <f t="shared" si="164"/>
        <v>131.55171455666195</v>
      </c>
      <c r="DW142" s="2">
        <f t="shared" si="164"/>
        <v>136.20040672268905</v>
      </c>
      <c r="DX142" s="2">
        <f t="shared" si="164"/>
        <v>136.41061920677362</v>
      </c>
      <c r="DY142" s="2">
        <f t="shared" si="164"/>
        <v>126.38810837438423</v>
      </c>
      <c r="EA142" s="2">
        <f t="shared" si="152"/>
        <v>93.691517020260576</v>
      </c>
      <c r="EB142" s="2">
        <f t="shared" si="152"/>
        <v>93.897998353874257</v>
      </c>
      <c r="EC142" s="2">
        <f t="shared" si="152"/>
        <v>92.865054482485874</v>
      </c>
      <c r="ED142" s="2">
        <f t="shared" si="152"/>
        <v>91.654702282483981</v>
      </c>
      <c r="EE142" s="2">
        <f t="shared" si="151"/>
        <v>92.817628302969482</v>
      </c>
      <c r="EF142" s="2">
        <f t="shared" si="151"/>
        <v>90.945050095634798</v>
      </c>
      <c r="EG142" s="2">
        <f t="shared" si="151"/>
        <v>92.208564657355822</v>
      </c>
      <c r="EH142" s="2">
        <f t="shared" si="151"/>
        <v>92.537853896739918</v>
      </c>
      <c r="EI142" s="2">
        <f t="shared" si="151"/>
        <v>92.44565559979813</v>
      </c>
      <c r="EJ142" s="2">
        <f t="shared" si="151"/>
        <v>95.602836311684911</v>
      </c>
      <c r="EK142" s="2">
        <f t="shared" si="151"/>
        <v>95.267572790323143</v>
      </c>
      <c r="EL142" s="2">
        <f t="shared" si="151"/>
        <v>96.74965930964612</v>
      </c>
      <c r="EM142" s="2">
        <f t="shared" si="135"/>
        <v>97.035612676539159</v>
      </c>
      <c r="EN142" s="2">
        <f t="shared" si="135"/>
        <v>99.748841716759586</v>
      </c>
      <c r="EO142" s="2">
        <f t="shared" si="135"/>
        <v>99.95547106582427</v>
      </c>
      <c r="EQ142" s="2">
        <f t="shared" si="165"/>
        <v>93.722153006130682</v>
      </c>
      <c r="ER142" s="2">
        <f t="shared" si="165"/>
        <v>93.907577818046576</v>
      </c>
      <c r="ES142" s="2">
        <f t="shared" si="165"/>
        <v>92.681249662769787</v>
      </c>
      <c r="ET142" s="2">
        <f t="shared" si="165"/>
        <v>91.138724643913775</v>
      </c>
      <c r="EU142" s="2">
        <f t="shared" si="165"/>
        <v>92.22741514016441</v>
      </c>
      <c r="EV142" s="2">
        <f t="shared" si="165"/>
        <v>90.714197988272034</v>
      </c>
      <c r="EW142" s="2">
        <f t="shared" si="165"/>
        <v>91.973963892303573</v>
      </c>
      <c r="EX142" s="2">
        <f t="shared" si="165"/>
        <v>92.299912376583052</v>
      </c>
      <c r="EY142" s="2">
        <f t="shared" si="165"/>
        <v>91.990299304399969</v>
      </c>
      <c r="EZ142" s="2">
        <f t="shared" si="165"/>
        <v>95.455281951571877</v>
      </c>
      <c r="FA142" s="2">
        <f t="shared" si="165"/>
        <v>95.14400748644681</v>
      </c>
      <c r="FB142" s="2">
        <f t="shared" si="165"/>
        <v>96.847079624769648</v>
      </c>
      <c r="FC142" s="2">
        <f t="shared" si="165"/>
        <v>97.240819928434931</v>
      </c>
      <c r="FD142" s="2">
        <f t="shared" si="165"/>
        <v>100.1024065147794</v>
      </c>
      <c r="FE142" s="2">
        <f t="shared" si="165"/>
        <v>100.47625532146154</v>
      </c>
      <c r="FG142" s="2">
        <f t="shared" si="166"/>
        <v>0.99896405482594031</v>
      </c>
      <c r="FH142" s="2">
        <f t="shared" si="166"/>
        <v>0.99878817280872245</v>
      </c>
      <c r="FI142" s="2">
        <f t="shared" si="166"/>
        <v>0.99889589661917144</v>
      </c>
      <c r="FJ142" s="2">
        <f t="shared" si="166"/>
        <v>0.99884901459826947</v>
      </c>
      <c r="FK142" s="2">
        <f t="shared" si="166"/>
        <v>0.99884993021123913</v>
      </c>
      <c r="FL142" s="2">
        <f t="shared" si="166"/>
        <v>0.99886791169065225</v>
      </c>
      <c r="FM142" s="2">
        <f t="shared" si="166"/>
        <v>0.99880728046036671</v>
      </c>
      <c r="FN142" s="2">
        <f t="shared" si="166"/>
        <v>0.99875198977295587</v>
      </c>
      <c r="FO142" s="2">
        <f t="shared" si="166"/>
        <v>0.998743232306329</v>
      </c>
      <c r="FP142" s="2">
        <f t="shared" si="166"/>
        <v>0.99875040541544957</v>
      </c>
      <c r="FQ142" s="2">
        <f t="shared" si="166"/>
        <v>0.99879595157834999</v>
      </c>
      <c r="FR142" s="2">
        <f t="shared" si="166"/>
        <v>0.99881645669283992</v>
      </c>
      <c r="FS142" s="2">
        <f t="shared" si="166"/>
        <v>0.99860285753076916</v>
      </c>
      <c r="FT142" s="2">
        <f t="shared" si="166"/>
        <v>0.99864478912284993</v>
      </c>
      <c r="FU142" s="2">
        <f t="shared" si="166"/>
        <v>0.99850274485967705</v>
      </c>
      <c r="FW142" s="2">
        <f t="shared" si="156"/>
        <v>5.814632431341598E-2</v>
      </c>
      <c r="FX142" s="2">
        <f t="shared" si="156"/>
        <v>9.1092236109525146E-2</v>
      </c>
      <c r="FY142" s="2">
        <f t="shared" si="156"/>
        <v>0.10501053904128448</v>
      </c>
      <c r="FZ142" s="2">
        <f t="shared" si="156"/>
        <v>9.2141754148866495E-2</v>
      </c>
      <c r="GA142" s="2">
        <f t="shared" si="156"/>
        <v>8.6078262653713836E-2</v>
      </c>
      <c r="GB142" s="2">
        <f t="shared" si="156"/>
        <v>9.0736062733658224E-2</v>
      </c>
      <c r="GC142" s="2">
        <f t="shared" si="156"/>
        <v>8.5911656180367862E-2</v>
      </c>
      <c r="GD142" s="2">
        <f t="shared" si="156"/>
        <v>8.7220008786498646E-2</v>
      </c>
      <c r="GE142" s="2">
        <f t="shared" si="156"/>
        <v>9.8947155530308736E-2</v>
      </c>
      <c r="GF142" s="2">
        <f t="shared" si="156"/>
        <v>0.10212858729259118</v>
      </c>
      <c r="GG142" s="2">
        <f t="shared" si="156"/>
        <v>9.644494331156564E-2</v>
      </c>
      <c r="GH142" s="2">
        <f t="shared" si="156"/>
        <v>8.2747103309327011E-2</v>
      </c>
      <c r="GI142" s="2">
        <f t="shared" si="156"/>
        <v>6.9806080680605995E-2</v>
      </c>
      <c r="GJ142" s="2">
        <f t="shared" si="156"/>
        <v>5.6160863271301854E-2</v>
      </c>
      <c r="GK142" s="2">
        <f t="shared" si="156"/>
        <v>4.5867590717703209E-2</v>
      </c>
      <c r="GM142" s="86">
        <f t="shared" si="157"/>
        <v>5.7716238421914518E-70</v>
      </c>
      <c r="GN142" s="86">
        <f t="shared" si="157"/>
        <v>6.0252587225759268E-109</v>
      </c>
      <c r="GO142" s="86">
        <f t="shared" si="157"/>
        <v>1.4688911936728054E-116</v>
      </c>
      <c r="GP142" s="86">
        <f t="shared" si="157"/>
        <v>5.002526792990197E-152</v>
      </c>
      <c r="GQ142" s="86">
        <f t="shared" si="157"/>
        <v>2.3651568151365977E-213</v>
      </c>
      <c r="GR142" s="86">
        <f t="shared" si="157"/>
        <v>1.5080191668302101E-168</v>
      </c>
      <c r="GS142" s="86">
        <f t="shared" si="157"/>
        <v>1.3548820735095699E-139</v>
      </c>
      <c r="GT142" s="86">
        <f t="shared" si="157"/>
        <v>1.1704683757933117E-105</v>
      </c>
      <c r="GU142" s="86">
        <f t="shared" si="157"/>
        <v>4.536476097029272E-111</v>
      </c>
      <c r="GV142" s="86">
        <f t="shared" si="157"/>
        <v>1.6498803658308115E-146</v>
      </c>
      <c r="GW142" s="86">
        <f t="shared" si="157"/>
        <v>1.3676291013373201E-139</v>
      </c>
      <c r="GX142" s="86">
        <f t="shared" si="157"/>
        <v>2.0528083109662886E-167</v>
      </c>
      <c r="GY142" s="86">
        <f t="shared" si="157"/>
        <v>8.2488759928910504E-117</v>
      </c>
      <c r="GZ142" s="86">
        <f t="shared" si="157"/>
        <v>1.4842031631772632E-71</v>
      </c>
      <c r="HA142" s="86">
        <f t="shared" si="157"/>
        <v>3.6332413132369084E-200</v>
      </c>
      <c r="HC142" s="86">
        <f t="shared" si="153"/>
        <v>4.5288786379392536E-48</v>
      </c>
      <c r="HD142" s="86">
        <f t="shared" si="153"/>
        <v>3.3978745221987569E-58</v>
      </c>
      <c r="HE142" s="86">
        <f t="shared" si="153"/>
        <v>1.2705666331726197E-77</v>
      </c>
      <c r="HF142" s="86">
        <f t="shared" si="153"/>
        <v>3.3599724158639416E-80</v>
      </c>
      <c r="HG142" s="86">
        <f t="shared" si="153"/>
        <v>1.0397216546279627E-140</v>
      </c>
      <c r="HH142" s="86">
        <f t="shared" si="153"/>
        <v>2.0725177300979959E-91</v>
      </c>
      <c r="HI142" s="86">
        <f t="shared" si="153"/>
        <v>1.4604763176182721E-76</v>
      </c>
      <c r="HJ142" s="86">
        <f t="shared" si="153"/>
        <v>1.8901937014572215E-66</v>
      </c>
      <c r="HK142" s="86">
        <f t="shared" si="153"/>
        <v>6.7713662143925572E-134</v>
      </c>
      <c r="HL142" s="86">
        <f t="shared" si="161"/>
        <v>7.3969695541344052E-69</v>
      </c>
      <c r="HM142" s="86">
        <f t="shared" si="161"/>
        <v>3.1466910024120554E-83</v>
      </c>
      <c r="HN142" s="86">
        <f t="shared" si="161"/>
        <v>4.3450638325617482E-81</v>
      </c>
      <c r="HO142" s="86">
        <f t="shared" si="161"/>
        <v>1.1593986855146073E-58</v>
      </c>
      <c r="HP142" s="86">
        <f t="shared" si="161"/>
        <v>9.489369726344593E-46</v>
      </c>
      <c r="HQ142" s="86">
        <f t="shared" si="161"/>
        <v>1.8058086985279104E-109</v>
      </c>
      <c r="HS142" s="86">
        <f t="shared" si="158"/>
        <v>0.36207705128420681</v>
      </c>
      <c r="HT142" s="86">
        <f t="shared" si="158"/>
        <v>0.48932280660567795</v>
      </c>
      <c r="HU142" s="86">
        <f t="shared" si="158"/>
        <v>0.44409953035592531</v>
      </c>
      <c r="HV142" s="86">
        <f t="shared" si="158"/>
        <v>0.49724751034772335</v>
      </c>
      <c r="HW142" s="86">
        <f t="shared" si="158"/>
        <v>0.50563067275715301</v>
      </c>
      <c r="HX142" s="86">
        <f t="shared" si="158"/>
        <v>0.4832006815016518</v>
      </c>
      <c r="HY142" s="86">
        <f t="shared" si="158"/>
        <v>0.49596907882826657</v>
      </c>
      <c r="HZ142" s="86">
        <f t="shared" si="158"/>
        <v>0.46650930519208228</v>
      </c>
      <c r="IA142" s="86">
        <f t="shared" si="158"/>
        <v>0.42528365092564852</v>
      </c>
      <c r="IB142" s="86">
        <f t="shared" si="158"/>
        <v>0.48510025753293018</v>
      </c>
      <c r="IC142" s="86">
        <f t="shared" si="158"/>
        <v>0.44911527887161434</v>
      </c>
      <c r="ID142" s="86">
        <f t="shared" si="158"/>
        <v>0.50094744214363807</v>
      </c>
      <c r="IE142" s="86">
        <f t="shared" si="158"/>
        <v>0.47744100392585853</v>
      </c>
      <c r="IF142" s="86">
        <f t="shared" si="158"/>
        <v>0.4958011360756337</v>
      </c>
      <c r="IG142" s="86">
        <f t="shared" si="158"/>
        <v>0.49460788138982992</v>
      </c>
      <c r="II142" s="86">
        <f t="shared" si="159"/>
        <v>1.5340980208536988E-22</v>
      </c>
      <c r="IJ142" s="86">
        <f t="shared" si="159"/>
        <v>3.2009519831452484E-19</v>
      </c>
      <c r="IK142" s="86">
        <f t="shared" si="159"/>
        <v>1.100020524471203E-17</v>
      </c>
      <c r="IL142" s="86">
        <f t="shared" si="159"/>
        <v>7.2170994219811713E-20</v>
      </c>
      <c r="IM142" s="86">
        <f t="shared" si="159"/>
        <v>3.3729766749121218E-22</v>
      </c>
      <c r="IN142" s="86">
        <f t="shared" si="159"/>
        <v>1.88641057966935E-21</v>
      </c>
      <c r="IO142" s="86">
        <f t="shared" si="159"/>
        <v>2.7934474381302509E-23</v>
      </c>
      <c r="IP142" s="86">
        <f t="shared" si="159"/>
        <v>2.6313641271412379E-23</v>
      </c>
      <c r="IQ142" s="86">
        <f t="shared" si="159"/>
        <v>9.1871410967589816E-22</v>
      </c>
      <c r="IR142" s="86">
        <f t="shared" si="159"/>
        <v>1.2919302405848515E-20</v>
      </c>
      <c r="IS142" s="86">
        <f t="shared" si="159"/>
        <v>6.3197338823749131E-21</v>
      </c>
      <c r="IT142" s="86">
        <f t="shared" si="159"/>
        <v>1.429709754833038E-23</v>
      </c>
      <c r="IU142" s="86">
        <f t="shared" si="159"/>
        <v>5.6012529693532484E-29</v>
      </c>
      <c r="IV142" s="86">
        <f t="shared" si="159"/>
        <v>2.9814897085520875E-16</v>
      </c>
      <c r="IW142" s="86">
        <f t="shared" si="159"/>
        <v>3.9592666621996086E-9</v>
      </c>
      <c r="IY142" s="86">
        <f t="shared" si="160"/>
        <v>0.36207705128420681</v>
      </c>
      <c r="IZ142" s="86">
        <f t="shared" si="160"/>
        <v>0.48932280660567795</v>
      </c>
      <c r="JA142" s="86">
        <f t="shared" si="160"/>
        <v>0.44409953035592531</v>
      </c>
      <c r="JB142" s="86">
        <f t="shared" si="160"/>
        <v>0.49724751034772335</v>
      </c>
      <c r="JC142" s="86">
        <f t="shared" si="160"/>
        <v>0.50563067275715301</v>
      </c>
      <c r="JD142" s="86">
        <f t="shared" si="160"/>
        <v>0.4832006815016518</v>
      </c>
      <c r="JE142" s="86">
        <f t="shared" si="160"/>
        <v>0.49596907882826657</v>
      </c>
      <c r="JF142" s="86">
        <f t="shared" si="160"/>
        <v>0.46650930519208228</v>
      </c>
      <c r="JG142" s="86">
        <f t="shared" si="160"/>
        <v>0.42528365092564852</v>
      </c>
      <c r="JH142" s="86">
        <f t="shared" si="160"/>
        <v>0.48510025753293018</v>
      </c>
      <c r="JI142" s="86">
        <f t="shared" si="160"/>
        <v>0.44911527887161434</v>
      </c>
      <c r="JJ142" s="86">
        <f t="shared" si="160"/>
        <v>0.50094744214363807</v>
      </c>
      <c r="JK142" s="86">
        <f t="shared" si="160"/>
        <v>0.47744100392585853</v>
      </c>
      <c r="JL142" s="86">
        <f t="shared" si="160"/>
        <v>0.49580113607563397</v>
      </c>
      <c r="JM142" s="86">
        <f t="shared" si="160"/>
        <v>0.49460788534909655</v>
      </c>
    </row>
    <row r="143" spans="2:273" x14ac:dyDescent="0.25">
      <c r="B143" s="2">
        <v>116</v>
      </c>
      <c r="C143" s="37">
        <v>92.132999999999996</v>
      </c>
      <c r="D143" s="37">
        <v>95.4</v>
      </c>
      <c r="E143" s="37">
        <v>95.2</v>
      </c>
      <c r="F143" s="37">
        <v>91.716999999999999</v>
      </c>
      <c r="G143" s="37">
        <v>97.65</v>
      </c>
      <c r="H143" s="37">
        <v>96.8</v>
      </c>
      <c r="I143" s="37">
        <v>98.206999999999994</v>
      </c>
      <c r="J143" s="37">
        <v>98.569000000000003</v>
      </c>
      <c r="K143" s="37">
        <v>97.861999999999995</v>
      </c>
      <c r="L143" s="37">
        <v>101.655</v>
      </c>
      <c r="M143" s="37">
        <v>102.39700000000001</v>
      </c>
      <c r="N143" s="37">
        <v>108.70699999999999</v>
      </c>
      <c r="O143" s="37">
        <v>117.672</v>
      </c>
      <c r="P143" s="37">
        <v>149.12100000000001</v>
      </c>
      <c r="Q143" s="37">
        <v>179.45599999999999</v>
      </c>
      <c r="S143" s="4">
        <f t="shared" si="162"/>
        <v>93.625238860885673</v>
      </c>
      <c r="T143" s="4">
        <f t="shared" si="162"/>
        <v>94.355627225615237</v>
      </c>
      <c r="U143" s="4">
        <f t="shared" si="162"/>
        <v>94.048663267467532</v>
      </c>
      <c r="V143" s="4">
        <f t="shared" si="162"/>
        <v>94.361509465373175</v>
      </c>
      <c r="W143" s="4">
        <f t="shared" si="162"/>
        <v>97.386034962103906</v>
      </c>
      <c r="X143" s="4">
        <f t="shared" si="162"/>
        <v>95.45327766778972</v>
      </c>
      <c r="Y143" s="4">
        <f t="shared" si="162"/>
        <v>97.604930261893912</v>
      </c>
      <c r="Z143" s="4">
        <f t="shared" si="162"/>
        <v>97.087710441211186</v>
      </c>
      <c r="AA143" s="4">
        <f t="shared" si="162"/>
        <v>95.866309390980774</v>
      </c>
      <c r="AB143" s="4">
        <f t="shared" si="162"/>
        <v>103.47760482624203</v>
      </c>
      <c r="AC143" s="4">
        <f t="shared" si="162"/>
        <v>100.88055180528708</v>
      </c>
      <c r="AD143" s="4">
        <f t="shared" si="162"/>
        <v>106.28411905112482</v>
      </c>
      <c r="AE143" s="4">
        <f t="shared" si="162"/>
        <v>116.86560150163126</v>
      </c>
      <c r="AF143" s="4">
        <f t="shared" si="162"/>
        <v>148.46077771946173</v>
      </c>
      <c r="AG143" s="4">
        <f t="shared" si="162"/>
        <v>184.48011031848876</v>
      </c>
      <c r="AI143" s="4">
        <f t="shared" si="163"/>
        <v>-1.4922388608856778</v>
      </c>
      <c r="AJ143" s="4">
        <f t="shared" si="163"/>
        <v>1.0443727743847688</v>
      </c>
      <c r="AK143" s="4">
        <f t="shared" si="163"/>
        <v>1.1513367325324708</v>
      </c>
      <c r="AL143" s="4">
        <f t="shared" si="163"/>
        <v>-2.6445094653731758</v>
      </c>
      <c r="AM143" s="4">
        <f t="shared" si="163"/>
        <v>0.26396503789609937</v>
      </c>
      <c r="AN143" s="4">
        <f t="shared" si="163"/>
        <v>1.3467223322102768</v>
      </c>
      <c r="AO143" s="4">
        <f t="shared" si="163"/>
        <v>0.60206973810608133</v>
      </c>
      <c r="AP143" s="4">
        <f t="shared" si="163"/>
        <v>1.4812895587888164</v>
      </c>
      <c r="AQ143" s="4">
        <f t="shared" si="163"/>
        <v>1.9956906090192206</v>
      </c>
      <c r="AR143" s="4">
        <f t="shared" si="163"/>
        <v>-1.8226048262420278</v>
      </c>
      <c r="AS143" s="4">
        <f t="shared" si="163"/>
        <v>1.5164481947129218</v>
      </c>
      <c r="AT143" s="4">
        <f t="shared" si="163"/>
        <v>2.422880948875175</v>
      </c>
      <c r="AU143" s="4">
        <f t="shared" si="163"/>
        <v>0.80639849836873623</v>
      </c>
      <c r="AV143" s="4">
        <f t="shared" si="163"/>
        <v>0.66022228053827803</v>
      </c>
      <c r="AW143" s="4">
        <f t="shared" si="163"/>
        <v>-5.0241103184887663</v>
      </c>
      <c r="AY143" s="2">
        <f t="shared" si="154"/>
        <v>93.625238860885673</v>
      </c>
      <c r="AZ143" s="2">
        <f t="shared" si="154"/>
        <v>93.850040698892215</v>
      </c>
      <c r="BA143" s="2">
        <f t="shared" si="154"/>
        <v>92.798450115362485</v>
      </c>
      <c r="BB143" s="2">
        <f t="shared" si="154"/>
        <v>91.616990689997337</v>
      </c>
      <c r="BC143" s="2">
        <f t="shared" si="154"/>
        <v>92.750976059336494</v>
      </c>
      <c r="BD143" s="2">
        <f t="shared" si="154"/>
        <v>90.901524981015953</v>
      </c>
      <c r="BE143" s="2">
        <f t="shared" si="154"/>
        <v>92.174119689945584</v>
      </c>
      <c r="BF143" s="2">
        <f t="shared" si="154"/>
        <v>92.478436914816768</v>
      </c>
      <c r="BG143" s="2">
        <f t="shared" si="154"/>
        <v>92.397174739254339</v>
      </c>
      <c r="BH143" s="2">
        <f t="shared" si="154"/>
        <v>95.598149952680103</v>
      </c>
      <c r="BI143" s="2">
        <f t="shared" si="154"/>
        <v>95.218566643057812</v>
      </c>
      <c r="BJ143" s="2">
        <f t="shared" si="154"/>
        <v>96.699450032823535</v>
      </c>
      <c r="BK143" s="2">
        <f t="shared" si="154"/>
        <v>97.002971648018615</v>
      </c>
      <c r="BL143" s="2">
        <f t="shared" si="154"/>
        <v>99.662297163370184</v>
      </c>
      <c r="BM143" s="2">
        <f t="shared" si="154"/>
        <v>99.877612129176086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119.64864549718573</v>
      </c>
      <c r="DL143" s="2">
        <f t="shared" si="164"/>
        <v>130.38027951635843</v>
      </c>
      <c r="DM143" s="2">
        <f t="shared" si="164"/>
        <v>113.71100109421164</v>
      </c>
      <c r="DN143" s="2">
        <f t="shared" si="164"/>
        <v>130.31240674763831</v>
      </c>
      <c r="DO143" s="2">
        <f t="shared" si="164"/>
        <v>131.92932388663968</v>
      </c>
      <c r="DP143" s="2">
        <f t="shared" si="164"/>
        <v>122.3745675675676</v>
      </c>
      <c r="DQ143" s="2">
        <f t="shared" si="164"/>
        <v>118.07827596017069</v>
      </c>
      <c r="DR143" s="2">
        <f t="shared" si="164"/>
        <v>118.20862857142856</v>
      </c>
      <c r="DS143" s="2">
        <f t="shared" si="164"/>
        <v>123.331877992278</v>
      </c>
      <c r="DT143" s="2">
        <f t="shared" si="164"/>
        <v>121.81767460317462</v>
      </c>
      <c r="DU143" s="2">
        <f t="shared" si="164"/>
        <v>124.57038888888889</v>
      </c>
      <c r="DV143" s="2">
        <f t="shared" si="164"/>
        <v>131.81876315789475</v>
      </c>
      <c r="DW143" s="2">
        <f t="shared" si="164"/>
        <v>136.5066957983193</v>
      </c>
      <c r="DX143" s="2">
        <f t="shared" si="164"/>
        <v>136.70586586452762</v>
      </c>
      <c r="DY143" s="2">
        <f t="shared" si="164"/>
        <v>126.60269704433497</v>
      </c>
      <c r="EA143" s="2">
        <f t="shared" si="152"/>
        <v>93.598512225546457</v>
      </c>
      <c r="EB143" s="2">
        <f t="shared" si="152"/>
        <v>93.808579072825012</v>
      </c>
      <c r="EC143" s="2">
        <f t="shared" si="152"/>
        <v>92.799684820369208</v>
      </c>
      <c r="ED143" s="2">
        <f t="shared" si="152"/>
        <v>91.631531036681281</v>
      </c>
      <c r="EE143" s="2">
        <f t="shared" si="151"/>
        <v>92.768721585855729</v>
      </c>
      <c r="EF143" s="2">
        <f t="shared" si="151"/>
        <v>90.893305211034132</v>
      </c>
      <c r="EG143" s="2">
        <f t="shared" si="151"/>
        <v>92.169384673275928</v>
      </c>
      <c r="EH143" s="2">
        <f t="shared" si="151"/>
        <v>92.473324485798258</v>
      </c>
      <c r="EI143" s="2">
        <f t="shared" si="151"/>
        <v>92.413701517020954</v>
      </c>
      <c r="EJ143" s="2">
        <f t="shared" si="151"/>
        <v>95.585648020142798</v>
      </c>
      <c r="EK143" s="2">
        <f t="shared" si="151"/>
        <v>95.200073357328364</v>
      </c>
      <c r="EL143" s="2">
        <f t="shared" si="151"/>
        <v>96.652100904551673</v>
      </c>
      <c r="EM143" s="2">
        <f t="shared" si="135"/>
        <v>96.935695872754707</v>
      </c>
      <c r="EN143" s="2">
        <f t="shared" si="135"/>
        <v>99.592729326938041</v>
      </c>
      <c r="EO143" s="2">
        <f t="shared" si="135"/>
        <v>99.813334878400084</v>
      </c>
      <c r="EQ143" s="2">
        <f t="shared" si="165"/>
        <v>93.631830604709478</v>
      </c>
      <c r="ER143" s="2">
        <f t="shared" si="165"/>
        <v>93.819065733151504</v>
      </c>
      <c r="ES143" s="2">
        <f t="shared" si="165"/>
        <v>92.604105485611512</v>
      </c>
      <c r="ET143" s="2">
        <f t="shared" si="165"/>
        <v>91.080826580861697</v>
      </c>
      <c r="EU143" s="2">
        <f t="shared" si="165"/>
        <v>92.14029422726712</v>
      </c>
      <c r="EV143" s="2">
        <f t="shared" si="165"/>
        <v>90.647052078960499</v>
      </c>
      <c r="EW143" s="2">
        <f t="shared" si="165"/>
        <v>91.918373544165689</v>
      </c>
      <c r="EX143" s="2">
        <f t="shared" si="165"/>
        <v>92.218331899194524</v>
      </c>
      <c r="EY143" s="2">
        <f t="shared" si="165"/>
        <v>91.930125771309875</v>
      </c>
      <c r="EZ143" s="2">
        <f t="shared" si="165"/>
        <v>95.428765943240151</v>
      </c>
      <c r="FA143" s="2">
        <f t="shared" si="165"/>
        <v>95.068726702101912</v>
      </c>
      <c r="FB143" s="2">
        <f t="shared" si="165"/>
        <v>96.756377533642279</v>
      </c>
      <c r="FC143" s="2">
        <f t="shared" si="165"/>
        <v>97.157294091814748</v>
      </c>
      <c r="FD143" s="2">
        <f t="shared" si="165"/>
        <v>99.979550482239489</v>
      </c>
      <c r="FE143" s="2">
        <f t="shared" si="165"/>
        <v>100.36637116334411</v>
      </c>
      <c r="FG143" s="2">
        <f t="shared" si="166"/>
        <v>0.99905512064468682</v>
      </c>
      <c r="FH143" s="2">
        <f t="shared" si="166"/>
        <v>0.99889468260872449</v>
      </c>
      <c r="FI143" s="2">
        <f t="shared" si="166"/>
        <v>0.99899294791468118</v>
      </c>
      <c r="FJ143" s="2">
        <f t="shared" si="166"/>
        <v>0.99895018251821432</v>
      </c>
      <c r="FK143" s="2">
        <f t="shared" si="166"/>
        <v>0.9989510177362636</v>
      </c>
      <c r="FL143" s="2">
        <f t="shared" si="166"/>
        <v>0.99896742033395725</v>
      </c>
      <c r="FM143" s="2">
        <f t="shared" si="166"/>
        <v>0.99891211268169477</v>
      </c>
      <c r="FN143" s="2">
        <f t="shared" si="166"/>
        <v>0.99886167614440391</v>
      </c>
      <c r="FO143" s="2">
        <f t="shared" si="166"/>
        <v>0.99885368747936365</v>
      </c>
      <c r="FP143" s="2">
        <f t="shared" si="166"/>
        <v>0.99886023087558684</v>
      </c>
      <c r="FQ143" s="2">
        <f t="shared" si="166"/>
        <v>0.99890177843922834</v>
      </c>
      <c r="FR143" s="2">
        <f t="shared" si="166"/>
        <v>0.99892048325524785</v>
      </c>
      <c r="FS143" s="2">
        <f t="shared" si="166"/>
        <v>0.9987256342618327</v>
      </c>
      <c r="FT143" s="2">
        <f t="shared" si="166"/>
        <v>0.99876388559136331</v>
      </c>
      <c r="FU143" s="2">
        <f t="shared" si="166"/>
        <v>0.99863430716333379</v>
      </c>
      <c r="FW143" s="2">
        <f t="shared" si="156"/>
        <v>6.3400509291116847E-2</v>
      </c>
      <c r="FX143" s="2">
        <f t="shared" si="156"/>
        <v>9.901050535894397E-2</v>
      </c>
      <c r="FY143" s="2">
        <f t="shared" si="156"/>
        <v>0.11398693882808281</v>
      </c>
      <c r="FZ143" s="2">
        <f t="shared" si="156"/>
        <v>0.10014120211540119</v>
      </c>
      <c r="GA143" s="2">
        <f t="shared" si="156"/>
        <v>9.3605574241867578E-2</v>
      </c>
      <c r="GB143" s="2">
        <f t="shared" si="156"/>
        <v>9.8626730894260189E-2</v>
      </c>
      <c r="GC143" s="2">
        <f t="shared" si="156"/>
        <v>9.342588783147128E-2</v>
      </c>
      <c r="GD143" s="2">
        <f t="shared" si="156"/>
        <v>9.483680241564231E-2</v>
      </c>
      <c r="GE143" s="2">
        <f t="shared" si="156"/>
        <v>0.10746748784728562</v>
      </c>
      <c r="GF143" s="2">
        <f t="shared" si="156"/>
        <v>0.11088915812606844</v>
      </c>
      <c r="GG143" s="2">
        <f t="shared" si="156"/>
        <v>0.10477486472918296</v>
      </c>
      <c r="GH143" s="2">
        <f t="shared" si="156"/>
        <v>9.0011804123228636E-2</v>
      </c>
      <c r="GI143" s="2">
        <f t="shared" si="156"/>
        <v>7.602880928023599E-2</v>
      </c>
      <c r="GJ143" s="2">
        <f t="shared" si="156"/>
        <v>6.1247305850852772E-2</v>
      </c>
      <c r="GK143" s="2">
        <f t="shared" si="156"/>
        <v>5.0071236772325625E-2</v>
      </c>
      <c r="GM143" s="86">
        <f t="shared" si="157"/>
        <v>1.7456547036069254E-72</v>
      </c>
      <c r="GN143" s="86">
        <f t="shared" si="157"/>
        <v>7.8711398417387143E-113</v>
      </c>
      <c r="GO143" s="86">
        <f t="shared" si="157"/>
        <v>1.1466442885597647E-120</v>
      </c>
      <c r="GP143" s="86">
        <f t="shared" si="157"/>
        <v>1.8388189907257077E-157</v>
      </c>
      <c r="GQ143" s="86">
        <f t="shared" si="157"/>
        <v>5.7373018428317645E-221</v>
      </c>
      <c r="GR143" s="86">
        <f t="shared" si="157"/>
        <v>1.6286086920793436E-174</v>
      </c>
      <c r="GS143" s="86">
        <f t="shared" si="157"/>
        <v>1.5846975005328426E-144</v>
      </c>
      <c r="GT143" s="86">
        <f t="shared" si="157"/>
        <v>2.2716062412579699E-109</v>
      </c>
      <c r="GU143" s="86">
        <f t="shared" si="157"/>
        <v>5.6191303049259239E-115</v>
      </c>
      <c r="GV143" s="86">
        <f t="shared" si="157"/>
        <v>9.6735462137140187E-152</v>
      </c>
      <c r="GW143" s="86">
        <f t="shared" si="157"/>
        <v>1.6057158577680213E-144</v>
      </c>
      <c r="GX143" s="86">
        <f t="shared" si="157"/>
        <v>2.3651960155772778E-173</v>
      </c>
      <c r="GY143" s="86">
        <f t="shared" si="157"/>
        <v>6.0216057925679354E-121</v>
      </c>
      <c r="GZ143" s="86">
        <f t="shared" si="157"/>
        <v>4.7328069045301815E-74</v>
      </c>
      <c r="HA143" s="86">
        <f t="shared" si="157"/>
        <v>3.3492121097203205E-207</v>
      </c>
      <c r="HC143" s="86">
        <f t="shared" si="153"/>
        <v>5.9006909400025697E-51</v>
      </c>
      <c r="HD143" s="86">
        <f t="shared" si="153"/>
        <v>1.6112257140710319E-61</v>
      </c>
      <c r="HE143" s="86">
        <f t="shared" si="153"/>
        <v>5.9131194183988978E-82</v>
      </c>
      <c r="HF143" s="86">
        <f t="shared" si="153"/>
        <v>9.5525813555721344E-85</v>
      </c>
      <c r="HG143" s="86">
        <f t="shared" si="153"/>
        <v>8.9057636992040766E-149</v>
      </c>
      <c r="HH143" s="86">
        <f t="shared" si="153"/>
        <v>1.4600339091929561E-96</v>
      </c>
      <c r="HI143" s="86">
        <f t="shared" si="153"/>
        <v>7.2063663836143652E-81</v>
      </c>
      <c r="HJ143" s="86">
        <f t="shared" si="153"/>
        <v>3.8935693667027649E-70</v>
      </c>
      <c r="HK143" s="86">
        <f t="shared" si="153"/>
        <v>2.0991404162096335E-141</v>
      </c>
      <c r="HL143" s="86">
        <f t="shared" si="161"/>
        <v>1.0812090255326049E-72</v>
      </c>
      <c r="HM143" s="86">
        <f t="shared" si="161"/>
        <v>8.2372754657447312E-88</v>
      </c>
      <c r="HN143" s="86">
        <f t="shared" si="161"/>
        <v>1.3132103576122028E-85</v>
      </c>
      <c r="HO143" s="86">
        <f t="shared" si="161"/>
        <v>5.26343050390745E-62</v>
      </c>
      <c r="HP143" s="86">
        <f t="shared" si="161"/>
        <v>2.2581625126925133E-48</v>
      </c>
      <c r="HQ143" s="86">
        <f t="shared" si="161"/>
        <v>1.118239983769891E-115</v>
      </c>
      <c r="HS143" s="86">
        <f t="shared" si="158"/>
        <v>0.4344289459728487</v>
      </c>
      <c r="HT143" s="86">
        <f t="shared" si="158"/>
        <v>0.43601894643091499</v>
      </c>
      <c r="HU143" s="86">
        <f t="shared" si="158"/>
        <v>0.36889965808808783</v>
      </c>
      <c r="HV143" s="86">
        <f t="shared" si="158"/>
        <v>0.44973546573869216</v>
      </c>
      <c r="HW143" s="86">
        <f t="shared" si="158"/>
        <v>0.4703159803189807</v>
      </c>
      <c r="HX143" s="86">
        <f t="shared" si="158"/>
        <v>0.4214780026833066</v>
      </c>
      <c r="HY143" s="86">
        <f t="shared" si="158"/>
        <v>0.44356611535136009</v>
      </c>
      <c r="HZ143" s="86">
        <f t="shared" si="158"/>
        <v>0.39391493003434042</v>
      </c>
      <c r="IA143" s="86">
        <f t="shared" si="158"/>
        <v>0.33893200061925577</v>
      </c>
      <c r="IB143" s="86">
        <f t="shared" si="158"/>
        <v>0.42184367754153829</v>
      </c>
      <c r="IC143" s="86">
        <f t="shared" si="158"/>
        <v>0.37120880651383997</v>
      </c>
      <c r="ID143" s="86">
        <f t="shared" si="158"/>
        <v>0.4555714977294425</v>
      </c>
      <c r="IE143" s="86">
        <f t="shared" si="158"/>
        <v>0.50764846194397262</v>
      </c>
      <c r="IF143" s="86">
        <f t="shared" si="158"/>
        <v>0.5408040921263364</v>
      </c>
      <c r="IG143" s="86">
        <f t="shared" si="158"/>
        <v>0.55742757918549357</v>
      </c>
      <c r="II143" s="86">
        <f t="shared" si="159"/>
        <v>3.5327601290717794E-21</v>
      </c>
      <c r="IJ143" s="86">
        <f t="shared" si="159"/>
        <v>7.7805362829525249E-18</v>
      </c>
      <c r="IK143" s="86">
        <f t="shared" si="159"/>
        <v>2.5071829739684798E-16</v>
      </c>
      <c r="IL143" s="86">
        <f t="shared" si="159"/>
        <v>2.0046887719672705E-18</v>
      </c>
      <c r="IM143" s="86">
        <f t="shared" si="159"/>
        <v>1.2682651549544124E-20</v>
      </c>
      <c r="IN143" s="86">
        <f t="shared" si="159"/>
        <v>6.7855695901534505E-20</v>
      </c>
      <c r="IO143" s="86">
        <f t="shared" si="159"/>
        <v>1.2641123699927911E-21</v>
      </c>
      <c r="IP143" s="86">
        <f t="shared" si="159"/>
        <v>1.2281239268378304E-21</v>
      </c>
      <c r="IQ143" s="86">
        <f t="shared" si="159"/>
        <v>4.0774598415986015E-20</v>
      </c>
      <c r="IR143" s="86">
        <f t="shared" si="159"/>
        <v>4.9012902584872555E-19</v>
      </c>
      <c r="IS143" s="86">
        <f t="shared" si="159"/>
        <v>2.2940445375223501E-19</v>
      </c>
      <c r="IT143" s="86">
        <f t="shared" si="159"/>
        <v>6.3806589138964095E-22</v>
      </c>
      <c r="IU143" s="86">
        <f t="shared" si="159"/>
        <v>4.5423972961687102E-27</v>
      </c>
      <c r="IV143" s="86">
        <f t="shared" si="159"/>
        <v>2.6310365451667531E-15</v>
      </c>
      <c r="IW143" s="86">
        <f t="shared" si="159"/>
        <v>1.1480307634313647E-8</v>
      </c>
      <c r="IY143" s="86">
        <f t="shared" si="160"/>
        <v>0.4344289459728487</v>
      </c>
      <c r="IZ143" s="86">
        <f t="shared" si="160"/>
        <v>0.43601894643091499</v>
      </c>
      <c r="JA143" s="86">
        <f t="shared" si="160"/>
        <v>0.36889965808808811</v>
      </c>
      <c r="JB143" s="86">
        <f t="shared" si="160"/>
        <v>0.44973546573869216</v>
      </c>
      <c r="JC143" s="86">
        <f t="shared" si="160"/>
        <v>0.4703159803189807</v>
      </c>
      <c r="JD143" s="86">
        <f t="shared" si="160"/>
        <v>0.4214780026833066</v>
      </c>
      <c r="JE143" s="86">
        <f t="shared" si="160"/>
        <v>0.44356611535136009</v>
      </c>
      <c r="JF143" s="86">
        <f t="shared" si="160"/>
        <v>0.39391493003434042</v>
      </c>
      <c r="JG143" s="86">
        <f t="shared" si="160"/>
        <v>0.33893200061925577</v>
      </c>
      <c r="JH143" s="86">
        <f t="shared" si="160"/>
        <v>0.42184367754153829</v>
      </c>
      <c r="JI143" s="86">
        <f t="shared" si="160"/>
        <v>0.37120880651383997</v>
      </c>
      <c r="JJ143" s="86">
        <f t="shared" si="160"/>
        <v>0.4555714977294425</v>
      </c>
      <c r="JK143" s="86">
        <f t="shared" si="160"/>
        <v>0.50764846194397262</v>
      </c>
      <c r="JL143" s="86">
        <f t="shared" si="160"/>
        <v>0.54080409212633906</v>
      </c>
      <c r="JM143" s="86">
        <f t="shared" si="160"/>
        <v>0.55742759066580116</v>
      </c>
    </row>
    <row r="144" spans="2:273" x14ac:dyDescent="0.25">
      <c r="B144" s="2">
        <v>117</v>
      </c>
      <c r="C144" s="37">
        <v>94.25</v>
      </c>
      <c r="D144" s="37">
        <v>92.716999999999999</v>
      </c>
      <c r="E144" s="37">
        <v>92.716999999999999</v>
      </c>
      <c r="F144" s="37">
        <v>88.983000000000004</v>
      </c>
      <c r="G144" s="37">
        <v>94.95</v>
      </c>
      <c r="H144" s="37">
        <v>90.882999999999996</v>
      </c>
      <c r="I144" s="37">
        <v>96.759</v>
      </c>
      <c r="J144" s="37">
        <v>95.016999999999996</v>
      </c>
      <c r="K144" s="37">
        <v>92.861999999999995</v>
      </c>
      <c r="L144" s="37">
        <v>97.69</v>
      </c>
      <c r="M144" s="37">
        <v>97.379000000000005</v>
      </c>
      <c r="N144" s="37">
        <v>100.05200000000001</v>
      </c>
      <c r="O144" s="37">
        <v>113.672</v>
      </c>
      <c r="P144" s="37">
        <v>140.91399999999999</v>
      </c>
      <c r="Q144" s="37">
        <v>177.26300000000001</v>
      </c>
      <c r="S144" s="4">
        <f t="shared" si="162"/>
        <v>93.530683653406328</v>
      </c>
      <c r="T144" s="4">
        <f t="shared" si="162"/>
        <v>94.05307663061447</v>
      </c>
      <c r="U144" s="4">
        <f t="shared" si="162"/>
        <v>93.371605536089874</v>
      </c>
      <c r="V144" s="4">
        <f t="shared" si="162"/>
        <v>93.205028310608384</v>
      </c>
      <c r="W144" s="4">
        <f t="shared" si="162"/>
        <v>95.510768208092657</v>
      </c>
      <c r="X144" s="4">
        <f t="shared" si="162"/>
        <v>93.342184843809875</v>
      </c>
      <c r="Y144" s="4">
        <f t="shared" si="162"/>
        <v>95.200494941233472</v>
      </c>
      <c r="Z144" s="4">
        <f t="shared" si="162"/>
        <v>94.775547422213364</v>
      </c>
      <c r="AA144" s="4">
        <f t="shared" si="162"/>
        <v>93.949763807904418</v>
      </c>
      <c r="AB144" s="4">
        <f t="shared" si="162"/>
        <v>99.796583783555718</v>
      </c>
      <c r="AC144" s="4">
        <f t="shared" si="162"/>
        <v>97.967693991238733</v>
      </c>
      <c r="AD144" s="4">
        <f t="shared" si="162"/>
        <v>102.19476615153812</v>
      </c>
      <c r="AE144" s="4">
        <f t="shared" si="162"/>
        <v>111.16488412492419</v>
      </c>
      <c r="AF144" s="4">
        <f t="shared" si="162"/>
        <v>142.65709052272243</v>
      </c>
      <c r="AG144" s="4">
        <f t="shared" si="162"/>
        <v>181.19520478918204</v>
      </c>
      <c r="AI144" s="4">
        <f t="shared" si="163"/>
        <v>0.71931634659367205</v>
      </c>
      <c r="AJ144" s="4">
        <f t="shared" si="163"/>
        <v>-1.3360766306144711</v>
      </c>
      <c r="AK144" s="4">
        <f t="shared" si="163"/>
        <v>-0.65460553608987482</v>
      </c>
      <c r="AL144" s="4">
        <f t="shared" si="163"/>
        <v>-4.2220283106083798</v>
      </c>
      <c r="AM144" s="4">
        <f t="shared" si="163"/>
        <v>-0.56076820809265371</v>
      </c>
      <c r="AN144" s="4">
        <f t="shared" si="163"/>
        <v>-2.4591848438098793</v>
      </c>
      <c r="AO144" s="4">
        <f t="shared" si="163"/>
        <v>1.5585050587665279</v>
      </c>
      <c r="AP144" s="4">
        <f t="shared" si="163"/>
        <v>0.24145257778663165</v>
      </c>
      <c r="AQ144" s="4">
        <f t="shared" si="163"/>
        <v>-1.0877638079044232</v>
      </c>
      <c r="AR144" s="4">
        <f t="shared" si="163"/>
        <v>-2.1065837835557204</v>
      </c>
      <c r="AS144" s="4">
        <f t="shared" si="163"/>
        <v>-0.58869399123872768</v>
      </c>
      <c r="AT144" s="4">
        <f t="shared" si="163"/>
        <v>-2.1427661515381118</v>
      </c>
      <c r="AU144" s="4">
        <f t="shared" si="163"/>
        <v>2.5071158750758116</v>
      </c>
      <c r="AV144" s="4">
        <f t="shared" si="163"/>
        <v>-1.74309052272244</v>
      </c>
      <c r="AW144" s="4">
        <f t="shared" si="163"/>
        <v>-3.9322047891820375</v>
      </c>
      <c r="AY144" s="2">
        <f t="shared" ref="AY144:BM160" si="167">IF(OR($B144 &lt; C$230, $B144 &gt; C$233), #N/A, ((1-FG144)*DK144) + (FG144 - FW144)*EA144 + (FW144*EQ144))</f>
        <v>93.530683653406328</v>
      </c>
      <c r="AZ144" s="2">
        <f t="shared" si="167"/>
        <v>93.757634982315906</v>
      </c>
      <c r="BA144" s="2">
        <f t="shared" si="167"/>
        <v>92.728073718117599</v>
      </c>
      <c r="BB144" s="2">
        <f t="shared" si="167"/>
        <v>91.582048035205958</v>
      </c>
      <c r="BC144" s="2">
        <f t="shared" si="167"/>
        <v>92.689810883702904</v>
      </c>
      <c r="BD144" s="2">
        <f t="shared" si="167"/>
        <v>90.843436850744311</v>
      </c>
      <c r="BE144" s="2">
        <f t="shared" si="167"/>
        <v>92.128978283138608</v>
      </c>
      <c r="BF144" s="2">
        <f t="shared" si="167"/>
        <v>92.407726011370372</v>
      </c>
      <c r="BG144" s="2">
        <f t="shared" si="167"/>
        <v>92.354662084051313</v>
      </c>
      <c r="BH144" s="2">
        <f t="shared" si="167"/>
        <v>95.575939778335936</v>
      </c>
      <c r="BI144" s="2">
        <f t="shared" si="167"/>
        <v>95.146454030493686</v>
      </c>
      <c r="BJ144" s="2">
        <f t="shared" si="167"/>
        <v>96.600401401157114</v>
      </c>
      <c r="BK144" s="2">
        <f t="shared" si="167"/>
        <v>96.901942449106627</v>
      </c>
      <c r="BL144" s="2">
        <f t="shared" si="167"/>
        <v>99.507015014669278</v>
      </c>
      <c r="BM144" s="2">
        <f t="shared" si="167"/>
        <v>99.736992956447821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119.8323231707317</v>
      </c>
      <c r="DL144" s="2">
        <f t="shared" si="164"/>
        <v>130.66762399241344</v>
      </c>
      <c r="DM144" s="2">
        <f t="shared" si="164"/>
        <v>113.84711500164133</v>
      </c>
      <c r="DN144" s="2">
        <f t="shared" si="164"/>
        <v>130.62008974358974</v>
      </c>
      <c r="DO144" s="2">
        <f t="shared" si="164"/>
        <v>132.23329554655871</v>
      </c>
      <c r="DP144" s="2">
        <f t="shared" si="164"/>
        <v>122.59494594594598</v>
      </c>
      <c r="DQ144" s="2">
        <f t="shared" si="164"/>
        <v>118.255804646752</v>
      </c>
      <c r="DR144" s="2">
        <f t="shared" si="164"/>
        <v>118.37831428571428</v>
      </c>
      <c r="DS144" s="2">
        <f t="shared" si="164"/>
        <v>123.56476190476191</v>
      </c>
      <c r="DT144" s="2">
        <f t="shared" si="164"/>
        <v>121.99741643071644</v>
      </c>
      <c r="DU144" s="2">
        <f t="shared" si="164"/>
        <v>124.78620150150149</v>
      </c>
      <c r="DV144" s="2">
        <f t="shared" si="164"/>
        <v>132.08581175912758</v>
      </c>
      <c r="DW144" s="2">
        <f t="shared" si="164"/>
        <v>136.81298487394955</v>
      </c>
      <c r="DX144" s="2">
        <f t="shared" si="164"/>
        <v>137.00111252228163</v>
      </c>
      <c r="DY144" s="2">
        <f t="shared" si="164"/>
        <v>126.8172857142857</v>
      </c>
      <c r="EA144" s="2">
        <f t="shared" si="152"/>
        <v>93.505507430832338</v>
      </c>
      <c r="EB144" s="2">
        <f t="shared" si="152"/>
        <v>93.719159791775766</v>
      </c>
      <c r="EC144" s="2">
        <f t="shared" si="152"/>
        <v>92.734315158252542</v>
      </c>
      <c r="ED144" s="2">
        <f t="shared" si="152"/>
        <v>91.608359790878595</v>
      </c>
      <c r="EE144" s="2">
        <f t="shared" si="151"/>
        <v>92.719814868741963</v>
      </c>
      <c r="EF144" s="2">
        <f t="shared" si="151"/>
        <v>90.841560326433466</v>
      </c>
      <c r="EG144" s="2">
        <f t="shared" si="151"/>
        <v>92.130204689196034</v>
      </c>
      <c r="EH144" s="2">
        <f t="shared" si="151"/>
        <v>92.408795074856599</v>
      </c>
      <c r="EI144" s="2">
        <f t="shared" si="151"/>
        <v>92.381747434243763</v>
      </c>
      <c r="EJ144" s="2">
        <f t="shared" si="151"/>
        <v>95.568459728600686</v>
      </c>
      <c r="EK144" s="2">
        <f t="shared" si="151"/>
        <v>95.132573924333599</v>
      </c>
      <c r="EL144" s="2">
        <f t="shared" si="151"/>
        <v>96.554542499457241</v>
      </c>
      <c r="EM144" s="2">
        <f t="shared" si="135"/>
        <v>96.835779068970254</v>
      </c>
      <c r="EN144" s="2">
        <f t="shared" si="135"/>
        <v>99.436616937116511</v>
      </c>
      <c r="EO144" s="2">
        <f t="shared" si="135"/>
        <v>99.671198690975913</v>
      </c>
      <c r="EQ144" s="2">
        <f t="shared" si="165"/>
        <v>93.541508203288274</v>
      </c>
      <c r="ER144" s="2">
        <f t="shared" si="165"/>
        <v>93.730553648256446</v>
      </c>
      <c r="ES144" s="2">
        <f t="shared" si="165"/>
        <v>92.526961308453238</v>
      </c>
      <c r="ET144" s="2">
        <f t="shared" si="165"/>
        <v>91.022928517809618</v>
      </c>
      <c r="EU144" s="2">
        <f t="shared" si="165"/>
        <v>92.053173314369815</v>
      </c>
      <c r="EV144" s="2">
        <f t="shared" si="165"/>
        <v>90.579906169648964</v>
      </c>
      <c r="EW144" s="2">
        <f t="shared" si="165"/>
        <v>91.862783196027806</v>
      </c>
      <c r="EX144" s="2">
        <f t="shared" si="165"/>
        <v>92.136751421805997</v>
      </c>
      <c r="EY144" s="2">
        <f t="shared" si="165"/>
        <v>91.869952238219767</v>
      </c>
      <c r="EZ144" s="2">
        <f t="shared" si="165"/>
        <v>95.402249934908426</v>
      </c>
      <c r="FA144" s="2">
        <f t="shared" si="165"/>
        <v>94.993445917757001</v>
      </c>
      <c r="FB144" s="2">
        <f t="shared" si="165"/>
        <v>96.66567544251491</v>
      </c>
      <c r="FC144" s="2">
        <f t="shared" si="165"/>
        <v>97.07376825519458</v>
      </c>
      <c r="FD144" s="2">
        <f t="shared" si="165"/>
        <v>99.856694449699575</v>
      </c>
      <c r="FE144" s="2">
        <f t="shared" si="165"/>
        <v>100.25648700522669</v>
      </c>
      <c r="FG144" s="2">
        <f t="shared" si="166"/>
        <v>0.99913818813577238</v>
      </c>
      <c r="FH144" s="2">
        <f t="shared" si="166"/>
        <v>0.99899184050871959</v>
      </c>
      <c r="FI144" s="2">
        <f t="shared" si="166"/>
        <v>0.99908147619230381</v>
      </c>
      <c r="FJ144" s="2">
        <f t="shared" si="166"/>
        <v>0.9990424666274581</v>
      </c>
      <c r="FK144" s="2">
        <f t="shared" si="166"/>
        <v>0.99904322849606142</v>
      </c>
      <c r="FL144" s="2">
        <f t="shared" si="166"/>
        <v>0.99905819058320544</v>
      </c>
      <c r="FM144" s="2">
        <f t="shared" si="166"/>
        <v>0.99900773999230563</v>
      </c>
      <c r="FN144" s="2">
        <f t="shared" si="166"/>
        <v>0.99896173231194063</v>
      </c>
      <c r="FO144" s="2">
        <f t="shared" si="166"/>
        <v>0.99895444509800613</v>
      </c>
      <c r="FP144" s="2">
        <f t="shared" si="166"/>
        <v>0.99896041394686397</v>
      </c>
      <c r="FQ144" s="2">
        <f t="shared" si="166"/>
        <v>0.99899831323797406</v>
      </c>
      <c r="FR144" s="2">
        <f t="shared" si="166"/>
        <v>0.99901537550220154</v>
      </c>
      <c r="FS144" s="2">
        <f t="shared" si="166"/>
        <v>0.99883763429698935</v>
      </c>
      <c r="FT144" s="2">
        <f t="shared" si="166"/>
        <v>0.99887252763148004</v>
      </c>
      <c r="FU144" s="2">
        <f t="shared" si="166"/>
        <v>0.99875432364157712</v>
      </c>
      <c r="FW144" s="2">
        <f t="shared" ref="FW144:GK160" si="169">POWER(10,($B144-C$232)/C$229)/(1+POWER(10,($B144-C$232)/C$229))</f>
        <v>6.9094640262473681E-2</v>
      </c>
      <c r="FX144" s="2">
        <f t="shared" si="169"/>
        <v>0.10753564169527795</v>
      </c>
      <c r="FY144" s="2">
        <f t="shared" si="169"/>
        <v>0.12362466123986185</v>
      </c>
      <c r="FZ144" s="2">
        <f t="shared" si="169"/>
        <v>0.10875194399709615</v>
      </c>
      <c r="GA144" s="2">
        <f t="shared" si="169"/>
        <v>0.10171786761309899</v>
      </c>
      <c r="GB144" s="2">
        <f t="shared" si="169"/>
        <v>0.10712275174673637</v>
      </c>
      <c r="GC144" s="2">
        <f t="shared" si="169"/>
        <v>0.10152435300046657</v>
      </c>
      <c r="GD144" s="2">
        <f t="shared" si="169"/>
        <v>0.10304366906914424</v>
      </c>
      <c r="GE144" s="2">
        <f t="shared" si="169"/>
        <v>0.11662654181739679</v>
      </c>
      <c r="GF144" s="2">
        <f t="shared" si="169"/>
        <v>0.12030052265284098</v>
      </c>
      <c r="GG144" s="2">
        <f t="shared" si="169"/>
        <v>0.1137336789289462</v>
      </c>
      <c r="GH144" s="2">
        <f t="shared" si="169"/>
        <v>9.7846266370251678E-2</v>
      </c>
      <c r="GI144" s="2">
        <f t="shared" si="169"/>
        <v>8.275689966812641E-2</v>
      </c>
      <c r="GJ144" s="2">
        <f t="shared" si="169"/>
        <v>6.6761837763338883E-2</v>
      </c>
      <c r="GK144" s="2">
        <f t="shared" si="169"/>
        <v>5.4638074714017951E-2</v>
      </c>
      <c r="GM144" s="86">
        <f t="shared" ref="GM144:HA160" si="170" xml:space="preserve"> _xlfn.NORM.DIST($B144, C$7, ABS(C$11), TRUE) * _xlfn.NORM.DIST(($B144 - C$7)*C$15, 0, ABS(C$11), TRUE) * 2</f>
        <v>4.7549183410130877E-75</v>
      </c>
      <c r="GN144" s="86">
        <f t="shared" si="170"/>
        <v>8.7725088680046941E-117</v>
      </c>
      <c r="GO144" s="86">
        <f t="shared" si="170"/>
        <v>7.5823134887097289E-125</v>
      </c>
      <c r="GP144" s="86">
        <f t="shared" si="170"/>
        <v>5.4131431311313163E-163</v>
      </c>
      <c r="GQ144" s="86">
        <f t="shared" si="170"/>
        <v>1.0209068516802194E-228</v>
      </c>
      <c r="GR144" s="86">
        <f t="shared" si="170"/>
        <v>1.3818295147956378E-180</v>
      </c>
      <c r="GS144" s="86">
        <f t="shared" si="170"/>
        <v>1.5184737631390898E-149</v>
      </c>
      <c r="GT144" s="86">
        <f t="shared" si="170"/>
        <v>3.7957702429463113E-113</v>
      </c>
      <c r="GU144" s="86">
        <f t="shared" si="170"/>
        <v>5.9450376763464324E-119</v>
      </c>
      <c r="GV144" s="86">
        <f t="shared" si="170"/>
        <v>4.5808171803427454E-157</v>
      </c>
      <c r="GW144" s="86">
        <f t="shared" si="170"/>
        <v>1.5446860115853269E-149</v>
      </c>
      <c r="GX144" s="86">
        <f t="shared" si="170"/>
        <v>2.1423646815105364E-179</v>
      </c>
      <c r="GY144" s="86">
        <f t="shared" si="170"/>
        <v>3.7162346853413696E-125</v>
      </c>
      <c r="GZ144" s="86">
        <f t="shared" si="170"/>
        <v>1.3648304539425541E-76</v>
      </c>
      <c r="HA144" s="86">
        <f t="shared" si="170"/>
        <v>2.3285180713350298E-214</v>
      </c>
      <c r="HC144" s="86">
        <f t="shared" si="153"/>
        <v>6.3004417613338575E-54</v>
      </c>
      <c r="HD144" s="86">
        <f t="shared" si="153"/>
        <v>6.1458525743455659E-65</v>
      </c>
      <c r="HE144" s="86">
        <f t="shared" si="153"/>
        <v>2.0883859898581754E-86</v>
      </c>
      <c r="HF144" s="86">
        <f t="shared" si="153"/>
        <v>2.0244584898461563E-89</v>
      </c>
      <c r="HG144" s="86">
        <f t="shared" si="153"/>
        <v>4.5192824144384869E-157</v>
      </c>
      <c r="HH144" s="86">
        <f t="shared" si="153"/>
        <v>7.3909552836013714E-102</v>
      </c>
      <c r="HI144" s="86">
        <f t="shared" si="153"/>
        <v>2.6969521558301393E-85</v>
      </c>
      <c r="HJ144" s="86">
        <f t="shared" si="153"/>
        <v>6.3469741135412854E-74</v>
      </c>
      <c r="HK144" s="86">
        <f t="shared" si="153"/>
        <v>4.0382912787027516E-149</v>
      </c>
      <c r="HL144" s="86">
        <f t="shared" si="161"/>
        <v>1.2379038182075796E-76</v>
      </c>
      <c r="HM144" s="86">
        <f t="shared" si="161"/>
        <v>1.6172729965798953E-92</v>
      </c>
      <c r="HN144" s="86">
        <f t="shared" si="161"/>
        <v>2.9778778896990709E-90</v>
      </c>
      <c r="HO144" s="86">
        <f t="shared" si="161"/>
        <v>1.9207603537336686E-65</v>
      </c>
      <c r="HP144" s="86">
        <f t="shared" si="161"/>
        <v>4.5183536086923466E-51</v>
      </c>
      <c r="HQ144" s="86">
        <f t="shared" si="161"/>
        <v>4.6431931181343473E-122</v>
      </c>
      <c r="HS144" s="86">
        <f t="shared" ref="HS144:IG160" si="171" xml:space="preserve"> _xlfn.NORM.DIST($B144, C$9, ABS(C$13), TRUE) * _xlfn.NORM.DIST(($B144 - C$9)*C$17, 0, ABS(C$13), TRUE) * 2</f>
        <v>0.4859808633959386</v>
      </c>
      <c r="HT144" s="86">
        <f t="shared" si="171"/>
        <v>0.36101792252176917</v>
      </c>
      <c r="HU144" s="86">
        <f t="shared" si="171"/>
        <v>0.28506955345846363</v>
      </c>
      <c r="HV144" s="86">
        <f t="shared" si="171"/>
        <v>0.37621682559161757</v>
      </c>
      <c r="HW144" s="86">
        <f t="shared" si="171"/>
        <v>0.40203952367400664</v>
      </c>
      <c r="HX144" s="86">
        <f t="shared" si="171"/>
        <v>0.33897444530532683</v>
      </c>
      <c r="HY144" s="86">
        <f t="shared" si="171"/>
        <v>0.36395564822371079</v>
      </c>
      <c r="HZ144" s="86">
        <f t="shared" si="171"/>
        <v>0.30606078511716428</v>
      </c>
      <c r="IA144" s="86">
        <f t="shared" si="171"/>
        <v>0.24866954187919069</v>
      </c>
      <c r="IB144" s="86">
        <f t="shared" si="171"/>
        <v>0.33612304908644058</v>
      </c>
      <c r="IC144" s="86">
        <f t="shared" si="171"/>
        <v>0.28328578374717539</v>
      </c>
      <c r="ID144" s="86">
        <f t="shared" si="171"/>
        <v>0.38037552603173314</v>
      </c>
      <c r="IE144" s="86">
        <f t="shared" si="171"/>
        <v>0.4880379171083023</v>
      </c>
      <c r="IF144" s="86">
        <f t="shared" si="171"/>
        <v>0.54443481051050513</v>
      </c>
      <c r="IG144" s="86">
        <f t="shared" si="171"/>
        <v>0.59237783506297159</v>
      </c>
      <c r="II144" s="86">
        <f t="shared" ref="II144:IW160" si="172" xml:space="preserve"> _xlfn.NORM.DIST($B144, C$10, ABS(C$14), TRUE) * _xlfn.NORM.DIST(($B144 - C$10)*C$18, 0, ABS(C$14), TRUE) * 2</f>
        <v>7.3368190184762901E-20</v>
      </c>
      <c r="IJ144" s="86">
        <f t="shared" si="172"/>
        <v>1.665258794311983E-16</v>
      </c>
      <c r="IK144" s="86">
        <f t="shared" si="172"/>
        <v>4.9987944241033579E-15</v>
      </c>
      <c r="IL144" s="86">
        <f t="shared" si="172"/>
        <v>4.873020262541122E-17</v>
      </c>
      <c r="IM144" s="86">
        <f t="shared" si="172"/>
        <v>4.1408963148073359E-19</v>
      </c>
      <c r="IN144" s="86">
        <f t="shared" si="172"/>
        <v>2.1157654626608478E-18</v>
      </c>
      <c r="IO144" s="86">
        <f t="shared" si="172"/>
        <v>4.9315749973899709E-20</v>
      </c>
      <c r="IP144" s="86">
        <f t="shared" si="172"/>
        <v>4.930240458234391E-20</v>
      </c>
      <c r="IQ144" s="86">
        <f t="shared" si="172"/>
        <v>1.5451316674876727E-18</v>
      </c>
      <c r="IR144" s="86">
        <f t="shared" si="172"/>
        <v>1.5943166195315324E-17</v>
      </c>
      <c r="IS144" s="86">
        <f t="shared" si="172"/>
        <v>7.1845794163774664E-18</v>
      </c>
      <c r="IT144" s="86">
        <f t="shared" si="172"/>
        <v>2.4624741230528469E-20</v>
      </c>
      <c r="IU144" s="86">
        <f t="shared" si="172"/>
        <v>3.149781112113586E-25</v>
      </c>
      <c r="IV144" s="86">
        <f t="shared" si="172"/>
        <v>2.1644987478985706E-14</v>
      </c>
      <c r="IW144" s="86">
        <f t="shared" si="172"/>
        <v>3.2270008199291493E-8</v>
      </c>
      <c r="IY144" s="86">
        <f t="shared" ref="IY144:JM160" si="173">GM144+HC144+HS144+II144</f>
        <v>0.4859808633959386</v>
      </c>
      <c r="IZ144" s="86">
        <f t="shared" si="173"/>
        <v>0.36101792252176934</v>
      </c>
      <c r="JA144" s="86">
        <f t="shared" si="173"/>
        <v>0.28506955345846863</v>
      </c>
      <c r="JB144" s="86">
        <f t="shared" si="173"/>
        <v>0.37621682559161762</v>
      </c>
      <c r="JC144" s="86">
        <f t="shared" si="173"/>
        <v>0.40203952367400664</v>
      </c>
      <c r="JD144" s="86">
        <f t="shared" si="173"/>
        <v>0.33897444530532683</v>
      </c>
      <c r="JE144" s="86">
        <f t="shared" si="173"/>
        <v>0.36395564822371079</v>
      </c>
      <c r="JF144" s="86">
        <f t="shared" si="173"/>
        <v>0.30606078511716428</v>
      </c>
      <c r="JG144" s="86">
        <f t="shared" si="173"/>
        <v>0.24866954187919069</v>
      </c>
      <c r="JH144" s="86">
        <f t="shared" si="173"/>
        <v>0.33612304908644058</v>
      </c>
      <c r="JI144" s="86">
        <f t="shared" si="173"/>
        <v>0.28328578374717539</v>
      </c>
      <c r="JJ144" s="86">
        <f t="shared" si="173"/>
        <v>0.38037552603173314</v>
      </c>
      <c r="JK144" s="86">
        <f t="shared" si="173"/>
        <v>0.4880379171083023</v>
      </c>
      <c r="JL144" s="86">
        <f t="shared" si="173"/>
        <v>0.54443481051052678</v>
      </c>
      <c r="JM144" s="86">
        <f t="shared" si="173"/>
        <v>0.59237786733297981</v>
      </c>
    </row>
    <row r="145" spans="2:273" x14ac:dyDescent="0.25">
      <c r="B145" s="2">
        <v>118</v>
      </c>
      <c r="C145" s="37">
        <v>89.433000000000007</v>
      </c>
      <c r="D145" s="37">
        <v>90.683000000000007</v>
      </c>
      <c r="E145" s="37">
        <v>91.45</v>
      </c>
      <c r="F145" s="37">
        <v>89.033000000000001</v>
      </c>
      <c r="G145" s="37">
        <v>90.6</v>
      </c>
      <c r="H145" s="37">
        <v>90.8</v>
      </c>
      <c r="I145" s="37">
        <v>92.724000000000004</v>
      </c>
      <c r="J145" s="37">
        <v>91.052000000000007</v>
      </c>
      <c r="K145" s="37">
        <v>91.671999999999997</v>
      </c>
      <c r="L145" s="37">
        <v>92.861999999999995</v>
      </c>
      <c r="M145" s="37">
        <v>94.947999999999993</v>
      </c>
      <c r="N145" s="37">
        <v>96.81</v>
      </c>
      <c r="O145" s="37">
        <v>106.259</v>
      </c>
      <c r="P145" s="37">
        <v>133.55199999999999</v>
      </c>
      <c r="Q145" s="37">
        <v>172.28100000000001</v>
      </c>
      <c r="S145" s="4">
        <f t="shared" si="162"/>
        <v>93.436325345688942</v>
      </c>
      <c r="T145" s="4">
        <f t="shared" si="162"/>
        <v>93.818549780876012</v>
      </c>
      <c r="U145" s="4">
        <f t="shared" si="162"/>
        <v>92.94887401800203</v>
      </c>
      <c r="V145" s="4">
        <f t="shared" si="162"/>
        <v>92.392548619031729</v>
      </c>
      <c r="W145" s="4">
        <f t="shared" si="162"/>
        <v>94.131538225308304</v>
      </c>
      <c r="X145" s="4">
        <f t="shared" si="162"/>
        <v>91.982890216377569</v>
      </c>
      <c r="Y145" s="4">
        <f t="shared" si="162"/>
        <v>93.593537243657082</v>
      </c>
      <c r="Z145" s="4">
        <f t="shared" si="162"/>
        <v>93.390501193323303</v>
      </c>
      <c r="AA145" s="4">
        <f t="shared" si="162"/>
        <v>92.941664509664946</v>
      </c>
      <c r="AB145" s="4">
        <f t="shared" si="162"/>
        <v>97.507179880741575</v>
      </c>
      <c r="AC145" s="4">
        <f t="shared" si="162"/>
        <v>96.295016227749542</v>
      </c>
      <c r="AD145" s="4">
        <f t="shared" si="162"/>
        <v>99.349302136036442</v>
      </c>
      <c r="AE145" s="4">
        <f t="shared" si="162"/>
        <v>105.67373311093702</v>
      </c>
      <c r="AF145" s="4">
        <f t="shared" si="162"/>
        <v>133.81535873166865</v>
      </c>
      <c r="AG145" s="4">
        <f t="shared" si="162"/>
        <v>171.94287018882497</v>
      </c>
      <c r="AI145" s="4">
        <f t="shared" si="163"/>
        <v>-4.0033253456889355</v>
      </c>
      <c r="AJ145" s="4">
        <f t="shared" si="163"/>
        <v>-3.1355497808760049</v>
      </c>
      <c r="AK145" s="4">
        <f t="shared" si="163"/>
        <v>-1.4988740180020272</v>
      </c>
      <c r="AL145" s="4">
        <f t="shared" si="163"/>
        <v>-3.3595486190317274</v>
      </c>
      <c r="AM145" s="4">
        <f t="shared" si="163"/>
        <v>-3.5315382253083101</v>
      </c>
      <c r="AN145" s="4">
        <f t="shared" si="163"/>
        <v>-1.1828902163775723</v>
      </c>
      <c r="AO145" s="4">
        <f t="shared" si="163"/>
        <v>-0.86953724365707785</v>
      </c>
      <c r="AP145" s="4">
        <f t="shared" si="163"/>
        <v>-2.338501193323296</v>
      </c>
      <c r="AQ145" s="4">
        <f t="shared" si="163"/>
        <v>-1.269664509664949</v>
      </c>
      <c r="AR145" s="4">
        <f t="shared" si="163"/>
        <v>-4.6451798807415798</v>
      </c>
      <c r="AS145" s="4">
        <f t="shared" si="163"/>
        <v>-1.347016227749549</v>
      </c>
      <c r="AT145" s="4">
        <f t="shared" si="163"/>
        <v>-2.5393021360364401</v>
      </c>
      <c r="AU145" s="4">
        <f t="shared" si="163"/>
        <v>0.58526688906297863</v>
      </c>
      <c r="AV145" s="4">
        <f t="shared" si="163"/>
        <v>-0.26335873166866008</v>
      </c>
      <c r="AW145" s="4">
        <f t="shared" si="163"/>
        <v>0.33812981117503682</v>
      </c>
      <c r="AY145" s="2">
        <f t="shared" si="167"/>
        <v>93.436325345688942</v>
      </c>
      <c r="AZ145" s="2">
        <f t="shared" si="167"/>
        <v>93.665497854840751</v>
      </c>
      <c r="BA145" s="2">
        <f t="shared" si="167"/>
        <v>92.657448857675519</v>
      </c>
      <c r="BB145" s="2">
        <f t="shared" si="167"/>
        <v>91.546366192148781</v>
      </c>
      <c r="BC145" s="2">
        <f t="shared" si="167"/>
        <v>92.627848322259354</v>
      </c>
      <c r="BD145" s="2">
        <f t="shared" si="167"/>
        <v>90.785116327864984</v>
      </c>
      <c r="BE145" s="2">
        <f t="shared" si="167"/>
        <v>92.083575838702714</v>
      </c>
      <c r="BF145" s="2">
        <f t="shared" si="167"/>
        <v>92.336738664738462</v>
      </c>
      <c r="BG145" s="2">
        <f t="shared" si="167"/>
        <v>92.311495571135822</v>
      </c>
      <c r="BH145" s="2">
        <f t="shared" si="167"/>
        <v>95.553629164752749</v>
      </c>
      <c r="BI145" s="2">
        <f t="shared" si="167"/>
        <v>95.074304063298072</v>
      </c>
      <c r="BJ145" s="2">
        <f t="shared" si="167"/>
        <v>96.501761211282343</v>
      </c>
      <c r="BK145" s="2">
        <f t="shared" si="167"/>
        <v>96.801576605662831</v>
      </c>
      <c r="BL145" s="2">
        <f t="shared" si="167"/>
        <v>99.352571847999812</v>
      </c>
      <c r="BM145" s="2">
        <f t="shared" si="167"/>
        <v>99.597113564384131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120.01600084427767</v>
      </c>
      <c r="DL145" s="2">
        <f t="shared" si="164"/>
        <v>130.95496846846845</v>
      </c>
      <c r="DM145" s="2">
        <f t="shared" si="164"/>
        <v>113.98322890907103</v>
      </c>
      <c r="DN145" s="2">
        <f t="shared" si="164"/>
        <v>130.92777273954115</v>
      </c>
      <c r="DO145" s="2">
        <f t="shared" si="164"/>
        <v>132.53726720647774</v>
      </c>
      <c r="DP145" s="2">
        <f t="shared" si="164"/>
        <v>122.81532432432437</v>
      </c>
      <c r="DQ145" s="2">
        <f t="shared" si="164"/>
        <v>118.43333333333331</v>
      </c>
      <c r="DR145" s="2">
        <f t="shared" si="164"/>
        <v>118.548</v>
      </c>
      <c r="DS145" s="2">
        <f t="shared" si="164"/>
        <v>123.79764581724581</v>
      </c>
      <c r="DT145" s="2">
        <f t="shared" si="164"/>
        <v>122.17715825825827</v>
      </c>
      <c r="DU145" s="2">
        <f t="shared" si="164"/>
        <v>125.00201411411412</v>
      </c>
      <c r="DV145" s="2">
        <f t="shared" si="164"/>
        <v>132.35286036036038</v>
      </c>
      <c r="DW145" s="2">
        <f t="shared" si="164"/>
        <v>137.11927394957979</v>
      </c>
      <c r="DX145" s="2">
        <f t="shared" si="164"/>
        <v>137.29635918003564</v>
      </c>
      <c r="DY145" s="2">
        <f t="shared" si="164"/>
        <v>127.03187438423645</v>
      </c>
      <c r="EA145" s="2">
        <f t="shared" si="152"/>
        <v>93.412502636118219</v>
      </c>
      <c r="EB145" s="2">
        <f t="shared" si="152"/>
        <v>93.629740510726521</v>
      </c>
      <c r="EC145" s="2">
        <f t="shared" si="152"/>
        <v>92.66894549613589</v>
      </c>
      <c r="ED145" s="2">
        <f t="shared" si="152"/>
        <v>91.585188545075894</v>
      </c>
      <c r="EE145" s="2">
        <f t="shared" si="151"/>
        <v>92.670908151628211</v>
      </c>
      <c r="EF145" s="2">
        <f t="shared" si="151"/>
        <v>90.789815441832786</v>
      </c>
      <c r="EG145" s="2">
        <f t="shared" si="151"/>
        <v>92.091024705116155</v>
      </c>
      <c r="EH145" s="2">
        <f t="shared" si="151"/>
        <v>92.344265663914953</v>
      </c>
      <c r="EI145" s="2">
        <f t="shared" si="151"/>
        <v>92.349793351466573</v>
      </c>
      <c r="EJ145" s="2">
        <f t="shared" si="151"/>
        <v>95.551271437058574</v>
      </c>
      <c r="EK145" s="2">
        <f t="shared" si="151"/>
        <v>95.065074491338819</v>
      </c>
      <c r="EL145" s="2">
        <f t="shared" si="151"/>
        <v>96.456984094362809</v>
      </c>
      <c r="EM145" s="2">
        <f t="shared" si="135"/>
        <v>96.735862265185801</v>
      </c>
      <c r="EN145" s="2">
        <f t="shared" si="135"/>
        <v>99.280504547294981</v>
      </c>
      <c r="EO145" s="2">
        <f t="shared" si="135"/>
        <v>99.529062503551728</v>
      </c>
      <c r="EQ145" s="2">
        <f t="shared" si="165"/>
        <v>93.451185801867055</v>
      </c>
      <c r="ER145" s="2">
        <f t="shared" si="165"/>
        <v>93.642041563361374</v>
      </c>
      <c r="ES145" s="2">
        <f t="shared" si="165"/>
        <v>92.449817131294964</v>
      </c>
      <c r="ET145" s="2">
        <f t="shared" si="165"/>
        <v>90.965030454757539</v>
      </c>
      <c r="EU145" s="2">
        <f t="shared" si="165"/>
        <v>91.966052401472524</v>
      </c>
      <c r="EV145" s="2">
        <f t="shared" si="165"/>
        <v>90.512760260337416</v>
      </c>
      <c r="EW145" s="2">
        <f t="shared" si="165"/>
        <v>91.807192847889922</v>
      </c>
      <c r="EX145" s="2">
        <f t="shared" si="165"/>
        <v>92.055170944417469</v>
      </c>
      <c r="EY145" s="2">
        <f t="shared" si="165"/>
        <v>91.809778705129673</v>
      </c>
      <c r="EZ145" s="2">
        <f t="shared" si="165"/>
        <v>95.3757339265767</v>
      </c>
      <c r="FA145" s="2">
        <f t="shared" si="165"/>
        <v>94.918165133412103</v>
      </c>
      <c r="FB145" s="2">
        <f t="shared" si="165"/>
        <v>96.574973351387541</v>
      </c>
      <c r="FC145" s="2">
        <f t="shared" si="165"/>
        <v>96.990242418574397</v>
      </c>
      <c r="FD145" s="2">
        <f t="shared" si="165"/>
        <v>99.733838417159646</v>
      </c>
      <c r="FE145" s="2">
        <f t="shared" si="165"/>
        <v>100.14660284710925</v>
      </c>
      <c r="FG145" s="2">
        <f t="shared" si="166"/>
        <v>0.99921395863274143</v>
      </c>
      <c r="FH145" s="2">
        <f t="shared" si="166"/>
        <v>0.99908046604695555</v>
      </c>
      <c r="FI145" s="2">
        <f t="shared" si="166"/>
        <v>0.99916222862237558</v>
      </c>
      <c r="FJ145" s="2">
        <f t="shared" si="166"/>
        <v>0.99912664560285502</v>
      </c>
      <c r="FK145" s="2">
        <f t="shared" si="166"/>
        <v>0.99912734055233032</v>
      </c>
      <c r="FL145" s="2">
        <f t="shared" si="166"/>
        <v>0.99914098841782784</v>
      </c>
      <c r="FM145" s="2">
        <f t="shared" si="166"/>
        <v>0.99909496910097229</v>
      </c>
      <c r="FN145" s="2">
        <f t="shared" si="166"/>
        <v>0.99905300210011028</v>
      </c>
      <c r="FO145" s="2">
        <f t="shared" si="166"/>
        <v>0.99904635486327309</v>
      </c>
      <c r="FP145" s="2">
        <f t="shared" si="166"/>
        <v>0.99905179951701362</v>
      </c>
      <c r="FQ145" s="2">
        <f t="shared" si="166"/>
        <v>0.99908637029028369</v>
      </c>
      <c r="FR145" s="2">
        <f t="shared" si="166"/>
        <v>0.99910193398021052</v>
      </c>
      <c r="FS145" s="2">
        <f t="shared" si="166"/>
        <v>0.99893980144713412</v>
      </c>
      <c r="FT145" s="2">
        <f t="shared" si="166"/>
        <v>0.99897163095912755</v>
      </c>
      <c r="FU145" s="2">
        <f t="shared" si="166"/>
        <v>0.99886380512499395</v>
      </c>
      <c r="FW145" s="2">
        <f t="shared" si="169"/>
        <v>7.5259079989065544E-2</v>
      </c>
      <c r="FX145" s="2">
        <f t="shared" si="169"/>
        <v>0.11669974469567289</v>
      </c>
      <c r="FY145" s="2">
        <f t="shared" si="169"/>
        <v>0.13395406413775671</v>
      </c>
      <c r="FZ145" s="2">
        <f t="shared" si="169"/>
        <v>0.11800599390846518</v>
      </c>
      <c r="GA145" s="2">
        <f t="shared" si="169"/>
        <v>0.11044754082669299</v>
      </c>
      <c r="GB145" s="2">
        <f t="shared" si="169"/>
        <v>0.11625625209016599</v>
      </c>
      <c r="GC145" s="2">
        <f t="shared" si="169"/>
        <v>0.11023945648484883</v>
      </c>
      <c r="GD145" s="2">
        <f t="shared" si="169"/>
        <v>0.11187295505867656</v>
      </c>
      <c r="GE145" s="2">
        <f t="shared" si="169"/>
        <v>0.12645559219269462</v>
      </c>
      <c r="GF145" s="2">
        <f t="shared" si="169"/>
        <v>0.13039350385453555</v>
      </c>
      <c r="GG145" s="2">
        <f t="shared" si="169"/>
        <v>0.12335296916297678</v>
      </c>
      <c r="GH145" s="2">
        <f t="shared" si="169"/>
        <v>0.10628298296540713</v>
      </c>
      <c r="GI145" s="2">
        <f t="shared" si="169"/>
        <v>9.0022376134309273E-2</v>
      </c>
      <c r="GJ145" s="2">
        <f t="shared" si="169"/>
        <v>7.273441260420857E-2</v>
      </c>
      <c r="GK145" s="2">
        <f t="shared" si="169"/>
        <v>5.959530791673736E-2</v>
      </c>
      <c r="GM145" s="86">
        <f t="shared" si="170"/>
        <v>1.1663997537219258E-77</v>
      </c>
      <c r="GN145" s="86">
        <f t="shared" si="170"/>
        <v>8.341222341936443E-121</v>
      </c>
      <c r="GO145" s="86">
        <f t="shared" si="170"/>
        <v>4.2472154461573918E-129</v>
      </c>
      <c r="GP145" s="86">
        <f t="shared" si="170"/>
        <v>1.2761932552326251E-168</v>
      </c>
      <c r="GQ145" s="86">
        <f t="shared" si="170"/>
        <v>1.332571975801907E-236</v>
      </c>
      <c r="GR145" s="86">
        <f t="shared" si="170"/>
        <v>9.2111865312406872E-187</v>
      </c>
      <c r="GS145" s="86">
        <f t="shared" si="170"/>
        <v>1.1920098154031752E-154</v>
      </c>
      <c r="GT145" s="86">
        <f t="shared" si="170"/>
        <v>5.460795285823399E-117</v>
      </c>
      <c r="GU145" s="86">
        <f t="shared" si="170"/>
        <v>5.3724299470752391E-123</v>
      </c>
      <c r="GV145" s="86">
        <f t="shared" si="170"/>
        <v>1.7519416689411833E-162</v>
      </c>
      <c r="GW145" s="86">
        <f t="shared" si="170"/>
        <v>1.2175266207538851E-154</v>
      </c>
      <c r="GX145" s="86">
        <f t="shared" si="170"/>
        <v>1.5255369160085724E-185</v>
      </c>
      <c r="GY145" s="86">
        <f t="shared" si="170"/>
        <v>1.9389327184152658E-129</v>
      </c>
      <c r="GZ145" s="86">
        <f t="shared" si="170"/>
        <v>3.5593342137583205E-79</v>
      </c>
      <c r="HA145" s="86">
        <f t="shared" si="170"/>
        <v>1.2209581930989846E-221</v>
      </c>
      <c r="HC145" s="86">
        <f t="shared" si="153"/>
        <v>5.5128260110398863E-57</v>
      </c>
      <c r="HD145" s="86">
        <f t="shared" si="153"/>
        <v>1.8856739028323024E-68</v>
      </c>
      <c r="HE145" s="86">
        <f t="shared" si="153"/>
        <v>5.5971006192691521E-91</v>
      </c>
      <c r="HF145" s="86">
        <f t="shared" si="153"/>
        <v>3.1980310310477127E-94</v>
      </c>
      <c r="HG145" s="86">
        <f t="shared" si="153"/>
        <v>1.3586083354477591E-165</v>
      </c>
      <c r="HH145" s="86">
        <f t="shared" si="153"/>
        <v>2.6884010988234778E-107</v>
      </c>
      <c r="HI145" s="86">
        <f t="shared" si="153"/>
        <v>7.6550520625240243E-90</v>
      </c>
      <c r="HJ145" s="86">
        <f t="shared" si="153"/>
        <v>8.1874045499793695E-78</v>
      </c>
      <c r="HK145" s="86">
        <f t="shared" si="153"/>
        <v>4.8208993260524157E-157</v>
      </c>
      <c r="HL145" s="86">
        <f t="shared" si="161"/>
        <v>1.1101173440293595E-80</v>
      </c>
      <c r="HM145" s="86">
        <f t="shared" si="161"/>
        <v>2.3814271984688217E-97</v>
      </c>
      <c r="HN145" s="86">
        <f t="shared" si="161"/>
        <v>5.0663747113152064E-95</v>
      </c>
      <c r="HO145" s="86">
        <f t="shared" si="161"/>
        <v>5.6341419700480016E-69</v>
      </c>
      <c r="HP145" s="86">
        <f t="shared" si="161"/>
        <v>7.6014078943466535E-54</v>
      </c>
      <c r="HQ145" s="86">
        <f t="shared" si="161"/>
        <v>1.2927055761278907E-128</v>
      </c>
      <c r="HS145" s="86">
        <f t="shared" si="171"/>
        <v>0.50755436225770401</v>
      </c>
      <c r="HT145" s="86">
        <f t="shared" si="171"/>
        <v>0.27922649005866712</v>
      </c>
      <c r="HU145" s="86">
        <f t="shared" si="171"/>
        <v>0.20613938591601857</v>
      </c>
      <c r="HV145" s="86">
        <f t="shared" si="171"/>
        <v>0.29270617768565688</v>
      </c>
      <c r="HW145" s="86">
        <f t="shared" si="171"/>
        <v>0.3176872989827586</v>
      </c>
      <c r="HX145" s="86">
        <f t="shared" si="171"/>
        <v>0.25296848819290124</v>
      </c>
      <c r="HY145" s="86">
        <f t="shared" si="171"/>
        <v>0.27579183878626135</v>
      </c>
      <c r="HZ145" s="86">
        <f t="shared" si="171"/>
        <v>0.2203458198980702</v>
      </c>
      <c r="IA145" s="86">
        <f t="shared" si="171"/>
        <v>0.16921488377434493</v>
      </c>
      <c r="IB145" s="86">
        <f t="shared" si="171"/>
        <v>0.24714866972241534</v>
      </c>
      <c r="IC145" s="86">
        <f t="shared" si="171"/>
        <v>0.20096749775674233</v>
      </c>
      <c r="ID145" s="86">
        <f t="shared" si="171"/>
        <v>0.29341298102586455</v>
      </c>
      <c r="IE145" s="86">
        <f t="shared" si="171"/>
        <v>0.42641288882571504</v>
      </c>
      <c r="IF145" s="86">
        <f t="shared" si="171"/>
        <v>0.50052052100191813</v>
      </c>
      <c r="IG145" s="86">
        <f t="shared" si="171"/>
        <v>0.5844827293811149</v>
      </c>
      <c r="II145" s="86">
        <f t="shared" si="172"/>
        <v>1.3742300193679496E-18</v>
      </c>
      <c r="IJ145" s="86">
        <f t="shared" si="172"/>
        <v>3.1385573175085721E-15</v>
      </c>
      <c r="IK145" s="86">
        <f t="shared" si="172"/>
        <v>8.7191200853580181E-14</v>
      </c>
      <c r="IL145" s="86">
        <f t="shared" si="172"/>
        <v>1.0367017039777216E-15</v>
      </c>
      <c r="IM145" s="86">
        <f t="shared" si="172"/>
        <v>1.1741054272444063E-17</v>
      </c>
      <c r="IN145" s="86">
        <f t="shared" si="172"/>
        <v>5.7190214102964765E-17</v>
      </c>
      <c r="IO145" s="86">
        <f t="shared" si="172"/>
        <v>1.6587606732449526E-18</v>
      </c>
      <c r="IP145" s="86">
        <f t="shared" si="172"/>
        <v>1.7025623070048162E-18</v>
      </c>
      <c r="IQ145" s="86">
        <f t="shared" si="172"/>
        <v>4.999843380041558E-17</v>
      </c>
      <c r="IR145" s="86">
        <f t="shared" si="172"/>
        <v>4.4471124414348703E-16</v>
      </c>
      <c r="IS145" s="86">
        <f t="shared" si="172"/>
        <v>1.941517075668672E-16</v>
      </c>
      <c r="IT145" s="86">
        <f t="shared" si="172"/>
        <v>8.218793141036382E-19</v>
      </c>
      <c r="IU145" s="86">
        <f t="shared" si="172"/>
        <v>1.8677126627251739E-23</v>
      </c>
      <c r="IV145" s="86">
        <f t="shared" si="172"/>
        <v>1.6601756919711575E-13</v>
      </c>
      <c r="IW145" s="86">
        <f t="shared" si="172"/>
        <v>8.7937006208656743E-8</v>
      </c>
      <c r="IY145" s="86">
        <f t="shared" si="173"/>
        <v>0.50755436225770401</v>
      </c>
      <c r="IZ145" s="86">
        <f t="shared" si="173"/>
        <v>0.27922649005867028</v>
      </c>
      <c r="JA145" s="86">
        <f t="shared" si="173"/>
        <v>0.20613938591610576</v>
      </c>
      <c r="JB145" s="86">
        <f t="shared" si="173"/>
        <v>0.29270617768565793</v>
      </c>
      <c r="JC145" s="86">
        <f t="shared" si="173"/>
        <v>0.3176872989827586</v>
      </c>
      <c r="JD145" s="86">
        <f t="shared" si="173"/>
        <v>0.2529684881929013</v>
      </c>
      <c r="JE145" s="86">
        <f t="shared" si="173"/>
        <v>0.27579183878626135</v>
      </c>
      <c r="JF145" s="86">
        <f t="shared" si="173"/>
        <v>0.2203458198980702</v>
      </c>
      <c r="JG145" s="86">
        <f t="shared" si="173"/>
        <v>0.16921488377434499</v>
      </c>
      <c r="JH145" s="86">
        <f t="shared" si="173"/>
        <v>0.24714866972241578</v>
      </c>
      <c r="JI145" s="86">
        <f t="shared" si="173"/>
        <v>0.20096749775674252</v>
      </c>
      <c r="JJ145" s="86">
        <f t="shared" si="173"/>
        <v>0.29341298102586455</v>
      </c>
      <c r="JK145" s="86">
        <f t="shared" si="173"/>
        <v>0.42641288882571504</v>
      </c>
      <c r="JL145" s="86">
        <f t="shared" si="173"/>
        <v>0.50052052100208411</v>
      </c>
      <c r="JM145" s="86">
        <f t="shared" si="173"/>
        <v>0.58448281731812113</v>
      </c>
    </row>
    <row r="146" spans="2:273" x14ac:dyDescent="0.25">
      <c r="B146" s="2">
        <v>119</v>
      </c>
      <c r="C146" s="37">
        <v>90.65</v>
      </c>
      <c r="D146" s="37">
        <v>90.367000000000004</v>
      </c>
      <c r="E146" s="37">
        <v>91.95</v>
      </c>
      <c r="F146" s="37">
        <v>89</v>
      </c>
      <c r="G146" s="37">
        <v>90.766999999999996</v>
      </c>
      <c r="H146" s="37">
        <v>87.867000000000004</v>
      </c>
      <c r="I146" s="37">
        <v>93.930999999999997</v>
      </c>
      <c r="J146" s="37">
        <v>92.328000000000003</v>
      </c>
      <c r="K146" s="37">
        <v>87.569000000000003</v>
      </c>
      <c r="L146" s="37">
        <v>97.361999999999995</v>
      </c>
      <c r="M146" s="37">
        <v>93.602999999999994</v>
      </c>
      <c r="N146" s="37">
        <v>95.328000000000003</v>
      </c>
      <c r="O146" s="37">
        <v>101.60299999999999</v>
      </c>
      <c r="P146" s="37">
        <v>126.431</v>
      </c>
      <c r="Q146" s="37">
        <v>161.351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93.342157868359365</v>
      </c>
      <c r="T146" s="4">
        <f t="shared" si="174"/>
        <v>93.64380691782128</v>
      </c>
      <c r="U146" s="4">
        <f t="shared" si="174"/>
        <v>92.70249124641883</v>
      </c>
      <c r="V146" s="4">
        <f t="shared" si="174"/>
        <v>91.898221242334202</v>
      </c>
      <c r="W146" s="4">
        <f t="shared" si="174"/>
        <v>93.265768871003786</v>
      </c>
      <c r="X146" s="4">
        <f t="shared" si="174"/>
        <v>91.227070187055247</v>
      </c>
      <c r="Y146" s="4">
        <f t="shared" si="174"/>
        <v>92.681959299437992</v>
      </c>
      <c r="Z146" s="4">
        <f t="shared" si="174"/>
        <v>92.671044022908447</v>
      </c>
      <c r="AA146" s="4">
        <f t="shared" si="174"/>
        <v>92.481165090843689</v>
      </c>
      <c r="AB146" s="4">
        <f t="shared" si="174"/>
        <v>96.311155733578531</v>
      </c>
      <c r="AC146" s="4">
        <f t="shared" si="174"/>
        <v>95.460061116782512</v>
      </c>
      <c r="AD146" s="4">
        <f t="shared" si="174"/>
        <v>97.665312893009016</v>
      </c>
      <c r="AE146" s="4">
        <f t="shared" si="174"/>
        <v>101.47088138089933</v>
      </c>
      <c r="AF146" s="4">
        <f t="shared" si="174"/>
        <v>123.80523338680685</v>
      </c>
      <c r="AG146" s="4">
        <f t="shared" si="174"/>
        <v>157.80928677322419</v>
      </c>
      <c r="AI146" s="4">
        <f t="shared" ref="AI146:AW162" si="175">IF(OR($B146 &lt; C$230, $B146 &gt; C$233), 0, C146-S146)</f>
        <v>-2.6921578683593594</v>
      </c>
      <c r="AJ146" s="4">
        <f t="shared" si="175"/>
        <v>-3.2768069178212755</v>
      </c>
      <c r="AK146" s="4">
        <f t="shared" si="175"/>
        <v>-0.75249124641882759</v>
      </c>
      <c r="AL146" s="4">
        <f t="shared" si="175"/>
        <v>-2.898221242334202</v>
      </c>
      <c r="AM146" s="4">
        <f t="shared" si="175"/>
        <v>-2.4987688710037901</v>
      </c>
      <c r="AN146" s="4">
        <f t="shared" si="175"/>
        <v>-3.3600701870552427</v>
      </c>
      <c r="AO146" s="4">
        <f t="shared" si="175"/>
        <v>1.2490407005620057</v>
      </c>
      <c r="AP146" s="4">
        <f t="shared" si="175"/>
        <v>-0.34304402290844394</v>
      </c>
      <c r="AQ146" s="4">
        <f t="shared" si="175"/>
        <v>-4.9121650908436862</v>
      </c>
      <c r="AR146" s="4">
        <f t="shared" si="175"/>
        <v>1.0508442664214641</v>
      </c>
      <c r="AS146" s="4">
        <f t="shared" si="175"/>
        <v>-1.8570611167825177</v>
      </c>
      <c r="AT146" s="4">
        <f t="shared" si="175"/>
        <v>-2.3373128930090132</v>
      </c>
      <c r="AU146" s="4">
        <f t="shared" si="175"/>
        <v>0.13211861910066602</v>
      </c>
      <c r="AV146" s="4">
        <f t="shared" si="175"/>
        <v>2.6257666131931501</v>
      </c>
      <c r="AW146" s="4">
        <f t="shared" si="175"/>
        <v>3.541713226775812</v>
      </c>
      <c r="AY146" s="2">
        <f t="shared" si="167"/>
        <v>93.342157868359365</v>
      </c>
      <c r="AZ146" s="2">
        <f t="shared" si="167"/>
        <v>93.573612911921586</v>
      </c>
      <c r="BA146" s="2">
        <f t="shared" si="167"/>
        <v>92.586534529517266</v>
      </c>
      <c r="BB146" s="2">
        <f t="shared" si="167"/>
        <v>91.509837615626978</v>
      </c>
      <c r="BC146" s="2">
        <f t="shared" si="167"/>
        <v>92.564973920198895</v>
      </c>
      <c r="BD146" s="2">
        <f t="shared" si="167"/>
        <v>90.726508730293077</v>
      </c>
      <c r="BE146" s="2">
        <f t="shared" si="167"/>
        <v>92.037858326765758</v>
      </c>
      <c r="BF146" s="2">
        <f t="shared" si="167"/>
        <v>92.265419125233137</v>
      </c>
      <c r="BG146" s="2">
        <f t="shared" si="167"/>
        <v>92.267583913177774</v>
      </c>
      <c r="BH146" s="2">
        <f t="shared" si="167"/>
        <v>95.531178143949361</v>
      </c>
      <c r="BI146" s="2">
        <f t="shared" si="167"/>
        <v>95.002081366378036</v>
      </c>
      <c r="BJ146" s="2">
        <f t="shared" si="167"/>
        <v>96.403528490674134</v>
      </c>
      <c r="BK146" s="2">
        <f t="shared" si="167"/>
        <v>96.701886163119894</v>
      </c>
      <c r="BL146" s="2">
        <f t="shared" si="167"/>
        <v>99.199009174114039</v>
      </c>
      <c r="BM146" s="2">
        <f t="shared" si="167"/>
        <v>99.458015784223647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120.19967851782363</v>
      </c>
      <c r="DL146" s="2">
        <f t="shared" si="176"/>
        <v>131.24231294452346</v>
      </c>
      <c r="DM146" s="2">
        <f t="shared" si="176"/>
        <v>114.11934281650072</v>
      </c>
      <c r="DN146" s="2">
        <f t="shared" si="176"/>
        <v>131.23545573549256</v>
      </c>
      <c r="DO146" s="2">
        <f t="shared" si="176"/>
        <v>132.84123886639676</v>
      </c>
      <c r="DP146" s="2">
        <f t="shared" si="176"/>
        <v>123.03570270270274</v>
      </c>
      <c r="DQ146" s="2">
        <f t="shared" si="176"/>
        <v>118.61086201991463</v>
      </c>
      <c r="DR146" s="2">
        <f t="shared" si="176"/>
        <v>118.71768571428571</v>
      </c>
      <c r="DS146" s="2">
        <f t="shared" si="176"/>
        <v>124.03052972972972</v>
      </c>
      <c r="DT146" s="2">
        <f t="shared" si="176"/>
        <v>122.35690008580011</v>
      </c>
      <c r="DU146" s="2">
        <f t="shared" si="176"/>
        <v>125.21782672672673</v>
      </c>
      <c r="DV146" s="2">
        <f t="shared" si="176"/>
        <v>132.61990896159318</v>
      </c>
      <c r="DW146" s="2">
        <f t="shared" si="176"/>
        <v>137.42556302521007</v>
      </c>
      <c r="DX146" s="2">
        <f t="shared" si="176"/>
        <v>137.59160583778964</v>
      </c>
      <c r="DY146" s="2">
        <f t="shared" si="176"/>
        <v>127.24646305418719</v>
      </c>
      <c r="EA146" s="2">
        <f t="shared" si="152"/>
        <v>93.3194978414041</v>
      </c>
      <c r="EB146" s="2">
        <f t="shared" si="152"/>
        <v>93.540321229677275</v>
      </c>
      <c r="EC146" s="2">
        <f t="shared" si="152"/>
        <v>92.603575834019225</v>
      </c>
      <c r="ED146" s="2">
        <f t="shared" si="152"/>
        <v>91.562017299273194</v>
      </c>
      <c r="EE146" s="2">
        <f t="shared" si="151"/>
        <v>92.622001434514459</v>
      </c>
      <c r="EF146" s="2">
        <f t="shared" si="151"/>
        <v>90.73807055723212</v>
      </c>
      <c r="EG146" s="2">
        <f t="shared" si="151"/>
        <v>92.051844721036261</v>
      </c>
      <c r="EH146" s="2">
        <f t="shared" si="151"/>
        <v>92.279736252973294</v>
      </c>
      <c r="EI146" s="2">
        <f t="shared" si="151"/>
        <v>92.317839268689397</v>
      </c>
      <c r="EJ146" s="2">
        <f t="shared" si="151"/>
        <v>95.534083145516476</v>
      </c>
      <c r="EK146" s="2">
        <f t="shared" si="151"/>
        <v>94.99757505834404</v>
      </c>
      <c r="EL146" s="2">
        <f t="shared" si="151"/>
        <v>96.359425689268377</v>
      </c>
      <c r="EM146" s="2">
        <f t="shared" si="135"/>
        <v>96.635945461401349</v>
      </c>
      <c r="EN146" s="2">
        <f t="shared" si="135"/>
        <v>99.124392157473437</v>
      </c>
      <c r="EO146" s="2">
        <f t="shared" si="135"/>
        <v>99.386926316127557</v>
      </c>
      <c r="EQ146" s="2">
        <f t="shared" ref="EQ146:FE162" si="177">CU$228*$B146+CU$229</f>
        <v>93.360863400445851</v>
      </c>
      <c r="ER146" s="2">
        <f t="shared" si="177"/>
        <v>93.553529478466317</v>
      </c>
      <c r="ES146" s="2">
        <f t="shared" si="177"/>
        <v>92.372672954136689</v>
      </c>
      <c r="ET146" s="2">
        <f t="shared" si="177"/>
        <v>90.90713239170546</v>
      </c>
      <c r="EU146" s="2">
        <f t="shared" si="177"/>
        <v>91.878931488575233</v>
      </c>
      <c r="EV146" s="2">
        <f t="shared" si="177"/>
        <v>90.445614351025881</v>
      </c>
      <c r="EW146" s="2">
        <f t="shared" si="177"/>
        <v>91.751602499752039</v>
      </c>
      <c r="EX146" s="2">
        <f t="shared" si="177"/>
        <v>91.973590467028941</v>
      </c>
      <c r="EY146" s="2">
        <f t="shared" si="177"/>
        <v>91.74960517203958</v>
      </c>
      <c r="EZ146" s="2">
        <f t="shared" si="177"/>
        <v>95.349217918244975</v>
      </c>
      <c r="FA146" s="2">
        <f t="shared" si="177"/>
        <v>94.842884349067205</v>
      </c>
      <c r="FB146" s="2">
        <f t="shared" si="177"/>
        <v>96.484271260260172</v>
      </c>
      <c r="FC146" s="2">
        <f t="shared" si="177"/>
        <v>96.906716581954228</v>
      </c>
      <c r="FD146" s="2">
        <f t="shared" si="177"/>
        <v>99.610982384619732</v>
      </c>
      <c r="FE146" s="2">
        <f t="shared" si="177"/>
        <v>100.03671868899183</v>
      </c>
      <c r="FG146" s="2">
        <f t="shared" ref="FG146:FU162" si="178">POWER(10,($B146-C$231)/C$229)/(1+POWER(10,($B146-C$231)/C$229))</f>
        <v>0.99928307216791223</v>
      </c>
      <c r="FH146" s="2">
        <f t="shared" si="178"/>
        <v>0.9991613072098553</v>
      </c>
      <c r="FI146" s="2">
        <f t="shared" si="178"/>
        <v>0.99923588709627431</v>
      </c>
      <c r="FJ146" s="2">
        <f t="shared" si="178"/>
        <v>0.99920343011021762</v>
      </c>
      <c r="FK146" s="2">
        <f t="shared" si="178"/>
        <v>0.99920406400905426</v>
      </c>
      <c r="FL146" s="2">
        <f t="shared" si="178"/>
        <v>0.99921651290706703</v>
      </c>
      <c r="FM146" s="2">
        <f t="shared" si="178"/>
        <v>0.99917453627605701</v>
      </c>
      <c r="FN146" s="2">
        <f t="shared" si="178"/>
        <v>0.99913625567848241</v>
      </c>
      <c r="FO146" s="2">
        <f t="shared" si="178"/>
        <v>0.99913019231246447</v>
      </c>
      <c r="FP146" s="2">
        <f t="shared" si="178"/>
        <v>0.9991351587267463</v>
      </c>
      <c r="FQ146" s="2">
        <f t="shared" si="178"/>
        <v>0.99916669281242365</v>
      </c>
      <c r="FR146" s="2">
        <f t="shared" si="178"/>
        <v>0.99918088932930782</v>
      </c>
      <c r="FS146" s="2">
        <f t="shared" si="178"/>
        <v>0.99903299722011407</v>
      </c>
      <c r="FT146" s="2">
        <f t="shared" si="178"/>
        <v>0.99906203141547056</v>
      </c>
      <c r="FU146" s="2">
        <f t="shared" si="178"/>
        <v>0.99896367435396272</v>
      </c>
      <c r="FW146" s="2">
        <f t="shared" si="169"/>
        <v>8.1925093611605798E-2</v>
      </c>
      <c r="FX146" s="2">
        <f t="shared" si="169"/>
        <v>0.12653408076103156</v>
      </c>
      <c r="FY146" s="2">
        <f t="shared" si="169"/>
        <v>0.14500373362107852</v>
      </c>
      <c r="FZ146" s="2">
        <f t="shared" si="169"/>
        <v>0.12793446475933248</v>
      </c>
      <c r="GA146" s="2">
        <f t="shared" si="169"/>
        <v>0.11982647582852436</v>
      </c>
      <c r="GB146" s="2">
        <f t="shared" si="169"/>
        <v>0.12605854851077178</v>
      </c>
      <c r="GC146" s="2">
        <f t="shared" si="169"/>
        <v>0.11960309726166084</v>
      </c>
      <c r="GD146" s="2">
        <f t="shared" si="169"/>
        <v>0.12135641960682815</v>
      </c>
      <c r="GE146" s="2">
        <f t="shared" si="169"/>
        <v>0.1369845595785141</v>
      </c>
      <c r="GF146" s="2">
        <f t="shared" si="169"/>
        <v>0.1411973528351454</v>
      </c>
      <c r="GG146" s="2">
        <f t="shared" si="169"/>
        <v>0.13366313328259355</v>
      </c>
      <c r="GH146" s="2">
        <f t="shared" si="169"/>
        <v>0.11535413325868402</v>
      </c>
      <c r="GI146" s="2">
        <f t="shared" si="169"/>
        <v>9.785765959735987E-2</v>
      </c>
      <c r="GJ146" s="2">
        <f t="shared" si="169"/>
        <v>7.9195956935029024E-2</v>
      </c>
      <c r="GK146" s="2">
        <f t="shared" si="169"/>
        <v>6.4971393095352117E-2</v>
      </c>
      <c r="GM146" s="86">
        <f t="shared" si="170"/>
        <v>2.5767180095096336E-80</v>
      </c>
      <c r="GN146" s="86">
        <f t="shared" si="170"/>
        <v>6.7662951395514381E-125</v>
      </c>
      <c r="GO146" s="86">
        <f t="shared" si="170"/>
        <v>2.0152651248939341E-133</v>
      </c>
      <c r="GP146" s="86">
        <f t="shared" si="170"/>
        <v>2.4095472316669046E-174</v>
      </c>
      <c r="GQ146" s="86">
        <f t="shared" si="170"/>
        <v>1.2759012809949313E-244</v>
      </c>
      <c r="GR146" s="86">
        <f t="shared" si="170"/>
        <v>4.8238730814464179E-193</v>
      </c>
      <c r="GS146" s="86">
        <f t="shared" si="170"/>
        <v>7.6658406339360759E-160</v>
      </c>
      <c r="GT146" s="86">
        <f t="shared" si="170"/>
        <v>6.7638945473332909E-121</v>
      </c>
      <c r="GU146" s="86">
        <f t="shared" si="170"/>
        <v>4.1468027768387842E-127</v>
      </c>
      <c r="GV146" s="86">
        <f t="shared" si="170"/>
        <v>5.4114223244528746E-168</v>
      </c>
      <c r="GW146" s="86">
        <f t="shared" si="170"/>
        <v>7.8628366280824141E-160</v>
      </c>
      <c r="GX146" s="86">
        <f t="shared" si="170"/>
        <v>8.5398622434635323E-192</v>
      </c>
      <c r="GY146" s="86">
        <f t="shared" si="170"/>
        <v>8.5523780963472186E-134</v>
      </c>
      <c r="GZ146" s="86">
        <f t="shared" si="170"/>
        <v>8.3943070996337393E-82</v>
      </c>
      <c r="HA146" s="86">
        <f t="shared" si="170"/>
        <v>4.8283870717008469E-229</v>
      </c>
      <c r="HC146" s="86">
        <f t="shared" si="153"/>
        <v>3.9526973765500366E-60</v>
      </c>
      <c r="HD146" s="86">
        <f t="shared" si="153"/>
        <v>4.6536436127962388E-72</v>
      </c>
      <c r="HE146" s="86">
        <f t="shared" si="153"/>
        <v>1.138303956799865E-95</v>
      </c>
      <c r="HF146" s="86">
        <f t="shared" si="153"/>
        <v>3.7655293721177239E-99</v>
      </c>
      <c r="HG146" s="86">
        <f t="shared" si="153"/>
        <v>2.4195197067319145E-174</v>
      </c>
      <c r="HH146" s="86">
        <f t="shared" si="153"/>
        <v>7.026315154776027E-113</v>
      </c>
      <c r="HI146" s="86">
        <f t="shared" si="153"/>
        <v>1.6478788398227235E-94</v>
      </c>
      <c r="HJ146" s="86">
        <f t="shared" si="153"/>
        <v>8.3574008062280024E-82</v>
      </c>
      <c r="HK146" s="86">
        <f t="shared" si="153"/>
        <v>3.5712259475188052E-165</v>
      </c>
      <c r="HL146" s="86">
        <f t="shared" si="161"/>
        <v>7.7972276062255919E-85</v>
      </c>
      <c r="HM146" s="86">
        <f t="shared" si="161"/>
        <v>2.6298482080827152E-102</v>
      </c>
      <c r="HN146" s="86">
        <f t="shared" si="161"/>
        <v>6.4668115907205858E-100</v>
      </c>
      <c r="HO146" s="86">
        <f t="shared" si="161"/>
        <v>1.328361233742893E-72</v>
      </c>
      <c r="HP146" s="86">
        <f t="shared" si="161"/>
        <v>1.0751763007047494E-56</v>
      </c>
      <c r="HQ146" s="86">
        <f t="shared" si="161"/>
        <v>2.4130574355892059E-135</v>
      </c>
      <c r="HS146" s="86">
        <f t="shared" si="171"/>
        <v>0.49588981052392361</v>
      </c>
      <c r="HT146" s="86">
        <f t="shared" si="171"/>
        <v>0.20284000774676356</v>
      </c>
      <c r="HU146" s="86">
        <f t="shared" si="171"/>
        <v>0.14026770550186191</v>
      </c>
      <c r="HV146" s="86">
        <f t="shared" si="171"/>
        <v>0.21304741407118008</v>
      </c>
      <c r="HW146" s="86">
        <f t="shared" si="171"/>
        <v>0.23352060758672735</v>
      </c>
      <c r="HX146" s="86">
        <f t="shared" si="171"/>
        <v>0.17630246948894304</v>
      </c>
      <c r="HY146" s="86">
        <f t="shared" si="171"/>
        <v>0.19432218288399725</v>
      </c>
      <c r="HZ146" s="86">
        <f t="shared" si="171"/>
        <v>0.14798907338149991</v>
      </c>
      <c r="IA146" s="86">
        <f t="shared" si="171"/>
        <v>0.10751309777909596</v>
      </c>
      <c r="IB146" s="86">
        <f t="shared" si="171"/>
        <v>0.16890129043102722</v>
      </c>
      <c r="IC146" s="86">
        <f t="shared" si="171"/>
        <v>0.13338331038362825</v>
      </c>
      <c r="ID146" s="86">
        <f t="shared" si="171"/>
        <v>0.21049064429353803</v>
      </c>
      <c r="IE146" s="86">
        <f t="shared" si="171"/>
        <v>0.34079426790370276</v>
      </c>
      <c r="IF146" s="86">
        <f t="shared" si="171"/>
        <v>0.41644726710805924</v>
      </c>
      <c r="IG146" s="86">
        <f t="shared" si="171"/>
        <v>0.52748132585005403</v>
      </c>
      <c r="II146" s="86">
        <f t="shared" si="172"/>
        <v>2.3216393054523608E-17</v>
      </c>
      <c r="IJ146" s="86">
        <f t="shared" si="172"/>
        <v>5.2093867893068415E-14</v>
      </c>
      <c r="IK146" s="86">
        <f t="shared" si="172"/>
        <v>1.3305704897299971E-12</v>
      </c>
      <c r="IL146" s="86">
        <f t="shared" si="172"/>
        <v>1.9304087762845187E-14</v>
      </c>
      <c r="IM146" s="86">
        <f t="shared" si="172"/>
        <v>2.891274053357144E-16</v>
      </c>
      <c r="IN146" s="86">
        <f t="shared" si="172"/>
        <v>1.3402636091326198E-15</v>
      </c>
      <c r="IO146" s="86">
        <f t="shared" si="172"/>
        <v>4.8108759101756513E-17</v>
      </c>
      <c r="IP146" s="86">
        <f t="shared" si="172"/>
        <v>5.0581553278566152E-17</v>
      </c>
      <c r="IQ146" s="86">
        <f t="shared" si="172"/>
        <v>1.3816897112428271E-15</v>
      </c>
      <c r="IR146" s="86">
        <f t="shared" si="172"/>
        <v>1.0638145010678831E-14</v>
      </c>
      <c r="IS146" s="86">
        <f t="shared" si="172"/>
        <v>4.5275597151193915E-15</v>
      </c>
      <c r="IT146" s="86">
        <f t="shared" si="172"/>
        <v>2.3725611535150933E-17</v>
      </c>
      <c r="IU146" s="86">
        <f t="shared" si="172"/>
        <v>9.4714448751329358E-22</v>
      </c>
      <c r="IV146" s="86">
        <f t="shared" si="172"/>
        <v>1.1872693002373817E-12</v>
      </c>
      <c r="IW146" s="86">
        <f t="shared" si="172"/>
        <v>2.3232356422051072E-7</v>
      </c>
      <c r="IY146" s="86">
        <f t="shared" si="173"/>
        <v>0.49588981052392361</v>
      </c>
      <c r="IZ146" s="86">
        <f t="shared" si="173"/>
        <v>0.20284000774681565</v>
      </c>
      <c r="JA146" s="86">
        <f t="shared" si="173"/>
        <v>0.14026770550319248</v>
      </c>
      <c r="JB146" s="86">
        <f t="shared" si="173"/>
        <v>0.2130474140711994</v>
      </c>
      <c r="JC146" s="86">
        <f t="shared" si="173"/>
        <v>0.23352060758672763</v>
      </c>
      <c r="JD146" s="86">
        <f t="shared" si="173"/>
        <v>0.17630246948894437</v>
      </c>
      <c r="JE146" s="86">
        <f t="shared" si="173"/>
        <v>0.1943221828839973</v>
      </c>
      <c r="JF146" s="86">
        <f t="shared" si="173"/>
        <v>0.14798907338149997</v>
      </c>
      <c r="JG146" s="86">
        <f t="shared" si="173"/>
        <v>0.10751309777909734</v>
      </c>
      <c r="JH146" s="86">
        <f t="shared" si="173"/>
        <v>0.16890129043103785</v>
      </c>
      <c r="JI146" s="86">
        <f t="shared" si="173"/>
        <v>0.13338331038363277</v>
      </c>
      <c r="JJ146" s="86">
        <f t="shared" si="173"/>
        <v>0.21049064429353806</v>
      </c>
      <c r="JK146" s="86">
        <f t="shared" si="173"/>
        <v>0.34079426790370276</v>
      </c>
      <c r="JL146" s="86">
        <f t="shared" si="173"/>
        <v>0.41644726710924651</v>
      </c>
      <c r="JM146" s="86">
        <f t="shared" si="173"/>
        <v>0.5274815581736183</v>
      </c>
    </row>
    <row r="147" spans="2:273" x14ac:dyDescent="0.25">
      <c r="B147" s="2">
        <v>120</v>
      </c>
      <c r="C147" s="37">
        <v>91.4</v>
      </c>
      <c r="D147" s="37">
        <v>92.733000000000004</v>
      </c>
      <c r="E147" s="37">
        <v>92.233000000000004</v>
      </c>
      <c r="F147" s="37">
        <v>87.25</v>
      </c>
      <c r="G147" s="37">
        <v>91.566999999999993</v>
      </c>
      <c r="H147" s="37">
        <v>89.716999999999999</v>
      </c>
      <c r="I147" s="37">
        <v>93.552000000000007</v>
      </c>
      <c r="J147" s="37">
        <v>91.706999999999994</v>
      </c>
      <c r="K147" s="37">
        <v>93.430999999999997</v>
      </c>
      <c r="L147" s="37">
        <v>94.224000000000004</v>
      </c>
      <c r="M147" s="37">
        <v>95.361999999999995</v>
      </c>
      <c r="N147" s="37">
        <v>96.120999999999995</v>
      </c>
      <c r="O147" s="37">
        <v>96.275999999999996</v>
      </c>
      <c r="P147" s="37">
        <v>115.05200000000001</v>
      </c>
      <c r="Q147" s="37">
        <v>145.24600000000001</v>
      </c>
      <c r="S147" s="4">
        <f t="shared" si="174"/>
        <v>93.248176329807606</v>
      </c>
      <c r="T147" s="4">
        <f t="shared" si="174"/>
        <v>93.510432226657116</v>
      </c>
      <c r="U147" s="4">
        <f t="shared" si="174"/>
        <v>92.555784394091503</v>
      </c>
      <c r="V147" s="4">
        <f t="shared" si="174"/>
        <v>91.629078611511659</v>
      </c>
      <c r="W147" s="4">
        <f t="shared" si="174"/>
        <v>92.786207888626507</v>
      </c>
      <c r="X147" s="4">
        <f t="shared" si="174"/>
        <v>90.849693506326588</v>
      </c>
      <c r="Y147" s="4">
        <f t="shared" si="174"/>
        <v>92.229827456492416</v>
      </c>
      <c r="Z147" s="4">
        <f t="shared" si="174"/>
        <v>92.328579196817927</v>
      </c>
      <c r="AA147" s="4">
        <f t="shared" si="174"/>
        <v>92.284856927017927</v>
      </c>
      <c r="AB147" s="4">
        <f t="shared" si="174"/>
        <v>95.776781480280036</v>
      </c>
      <c r="AC147" s="4">
        <f t="shared" si="174"/>
        <v>95.078547848530221</v>
      </c>
      <c r="AD147" s="4">
        <f t="shared" si="174"/>
        <v>96.791728307095454</v>
      </c>
      <c r="AE147" s="4">
        <f t="shared" si="174"/>
        <v>98.81337898310727</v>
      </c>
      <c r="AF147" s="4">
        <f t="shared" si="174"/>
        <v>114.61800363381236</v>
      </c>
      <c r="AG147" s="4">
        <f t="shared" si="174"/>
        <v>141.47253946199737</v>
      </c>
      <c r="AI147" s="4">
        <f t="shared" si="175"/>
        <v>-1.8481763298076004</v>
      </c>
      <c r="AJ147" s="4">
        <f t="shared" si="175"/>
        <v>-0.77743222665711187</v>
      </c>
      <c r="AK147" s="4">
        <f t="shared" si="175"/>
        <v>-0.32278439409149939</v>
      </c>
      <c r="AL147" s="4">
        <f t="shared" si="175"/>
        <v>-4.3790786115116589</v>
      </c>
      <c r="AM147" s="4">
        <f t="shared" si="175"/>
        <v>-1.2192078886265136</v>
      </c>
      <c r="AN147" s="4">
        <f t="shared" si="175"/>
        <v>-1.1326935063265893</v>
      </c>
      <c r="AO147" s="4">
        <f t="shared" si="175"/>
        <v>1.3221725435075911</v>
      </c>
      <c r="AP147" s="4">
        <f t="shared" si="175"/>
        <v>-0.62157919681793317</v>
      </c>
      <c r="AQ147" s="4">
        <f t="shared" si="175"/>
        <v>1.1461430729820705</v>
      </c>
      <c r="AR147" s="4">
        <f t="shared" si="175"/>
        <v>-1.5527814802800322</v>
      </c>
      <c r="AS147" s="4">
        <f t="shared" si="175"/>
        <v>0.28345215146977409</v>
      </c>
      <c r="AT147" s="4">
        <f t="shared" si="175"/>
        <v>-0.67072830709545883</v>
      </c>
      <c r="AU147" s="4">
        <f t="shared" si="175"/>
        <v>-2.5373789831072742</v>
      </c>
      <c r="AV147" s="4">
        <f t="shared" si="175"/>
        <v>0.43399636618764248</v>
      </c>
      <c r="AW147" s="4">
        <f t="shared" si="175"/>
        <v>3.773460538002638</v>
      </c>
      <c r="AY147" s="2">
        <f t="shared" si="167"/>
        <v>93.248176329807606</v>
      </c>
      <c r="AZ147" s="2">
        <f t="shared" si="167"/>
        <v>93.481965204477433</v>
      </c>
      <c r="BA147" s="2">
        <f t="shared" si="167"/>
        <v>92.515289711764467</v>
      </c>
      <c r="BB147" s="2">
        <f t="shared" si="167"/>
        <v>91.472352972765549</v>
      </c>
      <c r="BC147" s="2">
        <f t="shared" si="167"/>
        <v>92.501070643942541</v>
      </c>
      <c r="BD147" s="2">
        <f t="shared" si="167"/>
        <v>90.667559086135896</v>
      </c>
      <c r="BE147" s="2">
        <f t="shared" si="167"/>
        <v>91.991771019857083</v>
      </c>
      <c r="BF147" s="2">
        <f t="shared" si="167"/>
        <v>92.193710898328291</v>
      </c>
      <c r="BG147" s="2">
        <f t="shared" si="167"/>
        <v>92.222834949446408</v>
      </c>
      <c r="BH147" s="2">
        <f t="shared" si="167"/>
        <v>95.508547293537404</v>
      </c>
      <c r="BI147" s="2">
        <f t="shared" si="167"/>
        <v>94.929751042217234</v>
      </c>
      <c r="BJ147" s="2">
        <f t="shared" si="167"/>
        <v>96.305704321489515</v>
      </c>
      <c r="BK147" s="2">
        <f t="shared" si="167"/>
        <v>96.602887010719598</v>
      </c>
      <c r="BL147" s="2">
        <f t="shared" si="167"/>
        <v>99.046374355163138</v>
      </c>
      <c r="BM147" s="2">
        <f t="shared" si="167"/>
        <v>99.319746861794215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120.38335619136959</v>
      </c>
      <c r="DL147" s="2">
        <f t="shared" si="176"/>
        <v>131.52965742057845</v>
      </c>
      <c r="DM147" s="2">
        <f t="shared" si="176"/>
        <v>114.25545672393042</v>
      </c>
      <c r="DN147" s="2">
        <f t="shared" si="176"/>
        <v>131.543138731444</v>
      </c>
      <c r="DO147" s="2">
        <f t="shared" si="176"/>
        <v>133.14521052631579</v>
      </c>
      <c r="DP147" s="2">
        <f t="shared" si="176"/>
        <v>123.25608108108112</v>
      </c>
      <c r="DQ147" s="2">
        <f t="shared" si="176"/>
        <v>118.78839070649596</v>
      </c>
      <c r="DR147" s="2">
        <f t="shared" si="176"/>
        <v>118.88737142857143</v>
      </c>
      <c r="DS147" s="2">
        <f t="shared" si="176"/>
        <v>124.26341364221364</v>
      </c>
      <c r="DT147" s="2">
        <f t="shared" si="176"/>
        <v>122.53664191334192</v>
      </c>
      <c r="DU147" s="2">
        <f t="shared" si="176"/>
        <v>125.43363933933934</v>
      </c>
      <c r="DV147" s="2">
        <f t="shared" si="176"/>
        <v>132.88695756282601</v>
      </c>
      <c r="DW147" s="2">
        <f t="shared" si="176"/>
        <v>137.73185210084031</v>
      </c>
      <c r="DX147" s="2">
        <f t="shared" si="176"/>
        <v>137.88685249554368</v>
      </c>
      <c r="DY147" s="2">
        <f t="shared" si="176"/>
        <v>127.46105172413792</v>
      </c>
      <c r="EA147" s="2">
        <f t="shared" si="152"/>
        <v>93.226493046689967</v>
      </c>
      <c r="EB147" s="2">
        <f t="shared" si="152"/>
        <v>93.450901948628029</v>
      </c>
      <c r="EC147" s="2">
        <f t="shared" si="152"/>
        <v>92.538206171902559</v>
      </c>
      <c r="ED147" s="2">
        <f t="shared" si="152"/>
        <v>91.538846053470508</v>
      </c>
      <c r="EE147" s="2">
        <f t="shared" si="151"/>
        <v>92.573094717400693</v>
      </c>
      <c r="EF147" s="2">
        <f t="shared" si="151"/>
        <v>90.68632567263144</v>
      </c>
      <c r="EG147" s="2">
        <f t="shared" si="151"/>
        <v>92.012664736956367</v>
      </c>
      <c r="EH147" s="2">
        <f t="shared" si="151"/>
        <v>92.215206842031648</v>
      </c>
      <c r="EI147" s="2">
        <f t="shared" si="151"/>
        <v>92.285885185912207</v>
      </c>
      <c r="EJ147" s="2">
        <f t="shared" si="151"/>
        <v>95.516894853974364</v>
      </c>
      <c r="EK147" s="2">
        <f t="shared" si="151"/>
        <v>94.930075625349275</v>
      </c>
      <c r="EL147" s="2">
        <f t="shared" ref="EL147:EO210" si="179">CP$228*$B147+CP$229</f>
        <v>96.261867284173945</v>
      </c>
      <c r="EM147" s="2">
        <f t="shared" si="135"/>
        <v>96.536028657616896</v>
      </c>
      <c r="EN147" s="2">
        <f t="shared" si="135"/>
        <v>98.968279767651907</v>
      </c>
      <c r="EO147" s="2">
        <f t="shared" si="135"/>
        <v>99.244790128703386</v>
      </c>
      <c r="EQ147" s="2">
        <f t="shared" si="177"/>
        <v>93.270540999024647</v>
      </c>
      <c r="ER147" s="2">
        <f t="shared" si="177"/>
        <v>93.465017393571244</v>
      </c>
      <c r="ES147" s="2">
        <f t="shared" si="177"/>
        <v>92.295528776978415</v>
      </c>
      <c r="ET147" s="2">
        <f t="shared" si="177"/>
        <v>90.849234328653381</v>
      </c>
      <c r="EU147" s="2">
        <f t="shared" si="177"/>
        <v>91.791810575677928</v>
      </c>
      <c r="EV147" s="2">
        <f t="shared" si="177"/>
        <v>90.378468441714347</v>
      </c>
      <c r="EW147" s="2">
        <f t="shared" si="177"/>
        <v>91.696012151614141</v>
      </c>
      <c r="EX147" s="2">
        <f t="shared" si="177"/>
        <v>91.8920099896404</v>
      </c>
      <c r="EY147" s="2">
        <f t="shared" si="177"/>
        <v>91.689431638949486</v>
      </c>
      <c r="EZ147" s="2">
        <f t="shared" si="177"/>
        <v>95.322701909913263</v>
      </c>
      <c r="FA147" s="2">
        <f t="shared" si="177"/>
        <v>94.767603564722293</v>
      </c>
      <c r="FB147" s="2">
        <f t="shared" si="177"/>
        <v>96.393569169132817</v>
      </c>
      <c r="FC147" s="2">
        <f t="shared" si="177"/>
        <v>96.823190745334045</v>
      </c>
      <c r="FD147" s="2">
        <f t="shared" si="177"/>
        <v>99.488126352079817</v>
      </c>
      <c r="FE147" s="2">
        <f t="shared" si="177"/>
        <v>99.926834530874402</v>
      </c>
      <c r="FG147" s="2">
        <f t="shared" si="178"/>
        <v>0.99934611279766716</v>
      </c>
      <c r="FH147" s="2">
        <f t="shared" si="178"/>
        <v>0.99923504663409568</v>
      </c>
      <c r="FI147" s="2">
        <f t="shared" si="178"/>
        <v>0.99930307389242234</v>
      </c>
      <c r="FJ147" s="2">
        <f t="shared" si="178"/>
        <v>0.99927346870398703</v>
      </c>
      <c r="FK147" s="2">
        <f t="shared" si="178"/>
        <v>0.99927404690761412</v>
      </c>
      <c r="FL147" s="2">
        <f t="shared" si="178"/>
        <v>0.99928540201552818</v>
      </c>
      <c r="FM147" s="2">
        <f t="shared" si="178"/>
        <v>0.99924711345271844</v>
      </c>
      <c r="FN147" s="2">
        <f t="shared" si="178"/>
        <v>0.99921219594312682</v>
      </c>
      <c r="FO147" s="2">
        <f t="shared" si="178"/>
        <v>0.99920666524400925</v>
      </c>
      <c r="FP147" s="2">
        <f t="shared" si="178"/>
        <v>0.99921119535907355</v>
      </c>
      <c r="FQ147" s="2">
        <f t="shared" si="178"/>
        <v>0.9992399590846972</v>
      </c>
      <c r="FR147" s="2">
        <f t="shared" si="178"/>
        <v>0.99925290834466407</v>
      </c>
      <c r="FS147" s="2">
        <f t="shared" si="178"/>
        <v>0.99911800793808925</v>
      </c>
      <c r="FT147" s="2">
        <f t="shared" si="178"/>
        <v>0.99914449187793453</v>
      </c>
      <c r="FU147" s="2">
        <f t="shared" si="178"/>
        <v>0.99905477358684047</v>
      </c>
      <c r="FW147" s="2">
        <f t="shared" si="169"/>
        <v>8.9124639029766847E-2</v>
      </c>
      <c r="FX147" s="2">
        <f t="shared" si="169"/>
        <v>0.13706855784327632</v>
      </c>
      <c r="FY147" s="2">
        <f t="shared" si="169"/>
        <v>0.15679984962958976</v>
      </c>
      <c r="FZ147" s="2">
        <f t="shared" si="169"/>
        <v>0.13856703398671819</v>
      </c>
      <c r="GA147" s="2">
        <f t="shared" si="169"/>
        <v>0.12988555760330336</v>
      </c>
      <c r="GB147" s="2">
        <f t="shared" si="169"/>
        <v>0.13655962518704132</v>
      </c>
      <c r="GC147" s="2">
        <f t="shared" si="169"/>
        <v>0.1296461891541752</v>
      </c>
      <c r="GD147" s="2">
        <f t="shared" si="169"/>
        <v>0.13152474368398148</v>
      </c>
      <c r="GE147" s="2">
        <f t="shared" si="169"/>
        <v>0.14824142072942953</v>
      </c>
      <c r="GF147" s="2">
        <f t="shared" si="169"/>
        <v>0.15273913507742148</v>
      </c>
      <c r="GG147" s="2">
        <f t="shared" si="169"/>
        <v>0.14469281380750423</v>
      </c>
      <c r="GH147" s="2">
        <f t="shared" si="169"/>
        <v>0.12509113288400672</v>
      </c>
      <c r="GI147" s="2">
        <f t="shared" si="169"/>
        <v>0.10629524281760845</v>
      </c>
      <c r="GJ147" s="2">
        <f t="shared" si="169"/>
        <v>8.6178179842493055E-2</v>
      </c>
      <c r="GK147" s="2">
        <f t="shared" si="169"/>
        <v>7.079594407125428E-2</v>
      </c>
      <c r="GM147" s="86">
        <f t="shared" si="170"/>
        <v>5.1262193940764488E-83</v>
      </c>
      <c r="GN147" s="86">
        <f t="shared" si="170"/>
        <v>4.6825606532967779E-129</v>
      </c>
      <c r="GO147" s="86">
        <f t="shared" si="170"/>
        <v>8.09993331528707E-138</v>
      </c>
      <c r="GP147" s="86">
        <f t="shared" si="170"/>
        <v>3.6433624746642819E-180</v>
      </c>
      <c r="GQ147" s="86">
        <f t="shared" si="170"/>
        <v>8.9610979862021003E-253</v>
      </c>
      <c r="GR147" s="86">
        <f t="shared" si="170"/>
        <v>1.9846838916122962E-199</v>
      </c>
      <c r="GS147" s="86">
        <f t="shared" si="170"/>
        <v>4.0387145428583486E-165</v>
      </c>
      <c r="GT147" s="86">
        <f t="shared" si="170"/>
        <v>7.2130468415483685E-125</v>
      </c>
      <c r="GU147" s="86">
        <f t="shared" si="170"/>
        <v>2.7338740315764992E-131</v>
      </c>
      <c r="GV147" s="86">
        <f t="shared" si="170"/>
        <v>1.3499391833517926E-173</v>
      </c>
      <c r="GW147" s="86">
        <f t="shared" si="170"/>
        <v>4.1604334325366169E-165</v>
      </c>
      <c r="GX147" s="86">
        <f t="shared" si="170"/>
        <v>3.7581473231165695E-198</v>
      </c>
      <c r="GY147" s="86">
        <f t="shared" si="170"/>
        <v>3.1891250743082613E-138</v>
      </c>
      <c r="GZ147" s="86">
        <f t="shared" si="170"/>
        <v>1.7902885331391337E-84</v>
      </c>
      <c r="HA147" s="86">
        <f t="shared" si="170"/>
        <v>1.4400565633445221E-236</v>
      </c>
      <c r="HC147" s="86">
        <f t="shared" si="153"/>
        <v>2.3222617486986567E-63</v>
      </c>
      <c r="HD147" s="86">
        <f t="shared" si="153"/>
        <v>9.2373278736814218E-76</v>
      </c>
      <c r="HE147" s="86">
        <f t="shared" si="153"/>
        <v>1.756636361312509E-100</v>
      </c>
      <c r="HF147" s="86">
        <f t="shared" si="153"/>
        <v>3.3046394292414758E-104</v>
      </c>
      <c r="HG147" s="86">
        <f t="shared" si="153"/>
        <v>2.5524603304883656E-183</v>
      </c>
      <c r="HH147" s="86">
        <f t="shared" si="153"/>
        <v>1.319430888399835E-118</v>
      </c>
      <c r="HI147" s="86">
        <f t="shared" si="153"/>
        <v>2.6902337532620462E-99</v>
      </c>
      <c r="HJ147" s="86">
        <f t="shared" si="153"/>
        <v>6.7503693071216905E-86</v>
      </c>
      <c r="HK147" s="86">
        <f t="shared" si="153"/>
        <v>1.6415388098328352E-173</v>
      </c>
      <c r="HL147" s="86">
        <f t="shared" si="161"/>
        <v>4.2893017605808138E-89</v>
      </c>
      <c r="HM147" s="86">
        <f t="shared" si="161"/>
        <v>2.1779590195506671E-107</v>
      </c>
      <c r="HN147" s="86">
        <f t="shared" si="161"/>
        <v>6.1925762208614134E-105</v>
      </c>
      <c r="HO147" s="86">
        <f t="shared" si="161"/>
        <v>2.5172313541429299E-76</v>
      </c>
      <c r="HP147" s="86">
        <f t="shared" si="161"/>
        <v>1.2785610165258196E-59</v>
      </c>
      <c r="HQ147" s="86">
        <f t="shared" si="161"/>
        <v>3.0199939264005761E-142</v>
      </c>
      <c r="HS147" s="86">
        <f t="shared" si="171"/>
        <v>0.45445951256467676</v>
      </c>
      <c r="HT147" s="86">
        <f t="shared" si="171"/>
        <v>0.13910675307834694</v>
      </c>
      <c r="HU147" s="86">
        <f t="shared" si="171"/>
        <v>9.0241409515622331E-2</v>
      </c>
      <c r="HV147" s="86">
        <f t="shared" si="171"/>
        <v>0.14588088164338686</v>
      </c>
      <c r="HW147" s="86">
        <f t="shared" si="171"/>
        <v>0.160672702475814</v>
      </c>
      <c r="HX147" s="86">
        <f t="shared" si="171"/>
        <v>0.11541751576729274</v>
      </c>
      <c r="HY147" s="86">
        <f t="shared" si="171"/>
        <v>0.12812695214761435</v>
      </c>
      <c r="HZ147" s="86">
        <f t="shared" si="171"/>
        <v>9.3265371707493674E-2</v>
      </c>
      <c r="IA147" s="86">
        <f t="shared" si="171"/>
        <v>6.4118071373953436E-2</v>
      </c>
      <c r="IB147" s="86">
        <f t="shared" si="171"/>
        <v>0.10797071373796129</v>
      </c>
      <c r="IC147" s="86">
        <f t="shared" si="171"/>
        <v>8.3269817103142491E-2</v>
      </c>
      <c r="ID147" s="86">
        <f t="shared" si="171"/>
        <v>0.1413253553071695</v>
      </c>
      <c r="IE147" s="86">
        <f t="shared" si="171"/>
        <v>0.2509480095491346</v>
      </c>
      <c r="IF147" s="86">
        <f t="shared" si="171"/>
        <v>0.31134754882459192</v>
      </c>
      <c r="IG147" s="86">
        <f t="shared" si="171"/>
        <v>0.42970982986751782</v>
      </c>
      <c r="II147" s="86">
        <f t="shared" si="172"/>
        <v>3.5378490841620234E-16</v>
      </c>
      <c r="IJ147" s="86">
        <f t="shared" si="172"/>
        <v>7.6151719003561308E-13</v>
      </c>
      <c r="IK147" s="86">
        <f t="shared" si="172"/>
        <v>1.7765786402843053E-11</v>
      </c>
      <c r="IL147" s="86">
        <f t="shared" si="172"/>
        <v>3.1464202575416402E-13</v>
      </c>
      <c r="IM147" s="86">
        <f t="shared" si="172"/>
        <v>6.1841573796215538E-15</v>
      </c>
      <c r="IN147" s="86">
        <f t="shared" si="172"/>
        <v>2.7234047468444666E-14</v>
      </c>
      <c r="IO147" s="86">
        <f t="shared" si="172"/>
        <v>1.2032355588134077E-15</v>
      </c>
      <c r="IP147" s="86">
        <f t="shared" si="172"/>
        <v>1.2929456766267014E-15</v>
      </c>
      <c r="IQ147" s="86">
        <f t="shared" si="172"/>
        <v>3.2611698124979388E-14</v>
      </c>
      <c r="IR147" s="86">
        <f t="shared" si="172"/>
        <v>2.1826238327104695E-13</v>
      </c>
      <c r="IS147" s="86">
        <f t="shared" si="172"/>
        <v>9.1119209109114235E-14</v>
      </c>
      <c r="IT147" s="86">
        <f t="shared" si="172"/>
        <v>5.9243728239195644E-16</v>
      </c>
      <c r="IU147" s="86">
        <f t="shared" si="172"/>
        <v>4.1081245136632849E-20</v>
      </c>
      <c r="IV147" s="86">
        <f t="shared" si="172"/>
        <v>7.917322890455726E-12</v>
      </c>
      <c r="IW147" s="86">
        <f t="shared" si="172"/>
        <v>5.9509678817695918E-7</v>
      </c>
      <c r="IY147" s="86">
        <f t="shared" si="173"/>
        <v>0.45445951256467709</v>
      </c>
      <c r="IZ147" s="86">
        <f t="shared" si="173"/>
        <v>0.13910675307910847</v>
      </c>
      <c r="JA147" s="86">
        <f t="shared" si="173"/>
        <v>9.024140953338812E-2</v>
      </c>
      <c r="JB147" s="86">
        <f t="shared" si="173"/>
        <v>0.1458808816437015</v>
      </c>
      <c r="JC147" s="86">
        <f t="shared" si="173"/>
        <v>0.16067270247582019</v>
      </c>
      <c r="JD147" s="86">
        <f t="shared" si="173"/>
        <v>0.11541751576731997</v>
      </c>
      <c r="JE147" s="86">
        <f t="shared" si="173"/>
        <v>0.12812695214761555</v>
      </c>
      <c r="JF147" s="86">
        <f t="shared" si="173"/>
        <v>9.3265371707494965E-2</v>
      </c>
      <c r="JG147" s="86">
        <f t="shared" si="173"/>
        <v>6.4118071373986049E-2</v>
      </c>
      <c r="JH147" s="86">
        <f t="shared" si="173"/>
        <v>0.10797071373817954</v>
      </c>
      <c r="JI147" s="86">
        <f t="shared" si="173"/>
        <v>8.3269817103233612E-2</v>
      </c>
      <c r="JJ147" s="86">
        <f t="shared" si="173"/>
        <v>0.14132535530717008</v>
      </c>
      <c r="JK147" s="86">
        <f t="shared" si="173"/>
        <v>0.2509480095491346</v>
      </c>
      <c r="JL147" s="86">
        <f t="shared" si="173"/>
        <v>0.31134754883250926</v>
      </c>
      <c r="JM147" s="86">
        <f t="shared" si="173"/>
        <v>0.429710424964306</v>
      </c>
    </row>
    <row r="148" spans="2:273" x14ac:dyDescent="0.25">
      <c r="B148" s="2">
        <v>121</v>
      </c>
      <c r="C148" s="37">
        <v>90.332999999999998</v>
      </c>
      <c r="D148" s="37">
        <v>91.2</v>
      </c>
      <c r="E148" s="37">
        <v>92.167000000000002</v>
      </c>
      <c r="F148" s="37">
        <v>89.55</v>
      </c>
      <c r="G148" s="37">
        <v>91.983000000000004</v>
      </c>
      <c r="H148" s="37">
        <v>87.816999999999993</v>
      </c>
      <c r="I148" s="37">
        <v>89.844999999999999</v>
      </c>
      <c r="J148" s="37">
        <v>90.671999999999997</v>
      </c>
      <c r="K148" s="37">
        <v>90.534000000000006</v>
      </c>
      <c r="L148" s="37">
        <v>96.483000000000004</v>
      </c>
      <c r="M148" s="37">
        <v>91.879000000000005</v>
      </c>
      <c r="N148" s="37">
        <v>92.483000000000004</v>
      </c>
      <c r="O148" s="37">
        <v>95.052000000000007</v>
      </c>
      <c r="P148" s="37">
        <v>105.621</v>
      </c>
      <c r="Q148" s="37">
        <v>127.36799999999999</v>
      </c>
      <c r="S148" s="4">
        <f t="shared" si="174"/>
        <v>93.15437695715778</v>
      </c>
      <c r="T148" s="4">
        <f t="shared" si="174"/>
        <v>93.400739333662202</v>
      </c>
      <c r="U148" s="4">
        <f t="shared" si="174"/>
        <v>92.456073698623726</v>
      </c>
      <c r="V148" s="4">
        <f t="shared" si="174"/>
        <v>91.489343332747268</v>
      </c>
      <c r="W148" s="4">
        <f t="shared" si="174"/>
        <v>92.537177578458454</v>
      </c>
      <c r="X148" s="4">
        <f t="shared" si="174"/>
        <v>90.665847355770737</v>
      </c>
      <c r="Y148" s="4">
        <f t="shared" si="174"/>
        <v>92.021396896540992</v>
      </c>
      <c r="Z148" s="4">
        <f t="shared" si="174"/>
        <v>92.160247313918461</v>
      </c>
      <c r="AA148" s="4">
        <f t="shared" si="174"/>
        <v>92.19257078250422</v>
      </c>
      <c r="AB148" s="4">
        <f t="shared" si="174"/>
        <v>95.565054231401049</v>
      </c>
      <c r="AC148" s="4">
        <f t="shared" si="174"/>
        <v>94.899099529618297</v>
      </c>
      <c r="AD148" s="4">
        <f t="shared" si="174"/>
        <v>96.37082573627066</v>
      </c>
      <c r="AE148" s="4">
        <f t="shared" si="174"/>
        <v>97.386541480094792</v>
      </c>
      <c r="AF148" s="4">
        <f t="shared" si="174"/>
        <v>107.56822937964058</v>
      </c>
      <c r="AG148" s="4">
        <f t="shared" si="174"/>
        <v>126.14200668126288</v>
      </c>
      <c r="AI148" s="4">
        <f t="shared" si="175"/>
        <v>-2.8213769571577814</v>
      </c>
      <c r="AJ148" s="4">
        <f t="shared" si="175"/>
        <v>-2.2007393336621988</v>
      </c>
      <c r="AK148" s="4">
        <f t="shared" si="175"/>
        <v>-0.28907369862372434</v>
      </c>
      <c r="AL148" s="4">
        <f t="shared" si="175"/>
        <v>-1.9393433327472707</v>
      </c>
      <c r="AM148" s="4">
        <f t="shared" si="175"/>
        <v>-0.55417757845845017</v>
      </c>
      <c r="AN148" s="4">
        <f t="shared" si="175"/>
        <v>-2.8488473557707437</v>
      </c>
      <c r="AO148" s="4">
        <f t="shared" si="175"/>
        <v>-2.176396896540993</v>
      </c>
      <c r="AP148" s="4">
        <f t="shared" si="175"/>
        <v>-1.488247313918464</v>
      </c>
      <c r="AQ148" s="4">
        <f t="shared" si="175"/>
        <v>-1.6585707825042135</v>
      </c>
      <c r="AR148" s="4">
        <f t="shared" si="175"/>
        <v>0.91794576859895471</v>
      </c>
      <c r="AS148" s="4">
        <f t="shared" si="175"/>
        <v>-3.0200995296182924</v>
      </c>
      <c r="AT148" s="4">
        <f t="shared" si="175"/>
        <v>-3.8878257362706563</v>
      </c>
      <c r="AU148" s="4">
        <f t="shared" si="175"/>
        <v>-2.334541480094785</v>
      </c>
      <c r="AV148" s="4">
        <f t="shared" si="175"/>
        <v>-1.9472293796405893</v>
      </c>
      <c r="AW148" s="4">
        <f t="shared" si="175"/>
        <v>1.2259933187371104</v>
      </c>
      <c r="AY148" s="2">
        <f t="shared" si="167"/>
        <v>93.15437695715778</v>
      </c>
      <c r="AZ148" s="2">
        <f t="shared" si="167"/>
        <v>93.390541128848369</v>
      </c>
      <c r="BA148" s="2">
        <f t="shared" si="167"/>
        <v>92.443673629255727</v>
      </c>
      <c r="BB148" s="2">
        <f t="shared" si="167"/>
        <v>91.433801711199962</v>
      </c>
      <c r="BC148" s="2">
        <f t="shared" si="167"/>
        <v>92.436019408482139</v>
      </c>
      <c r="BD148" s="2">
        <f t="shared" si="167"/>
        <v>90.608212334918036</v>
      </c>
      <c r="BE148" s="2">
        <f t="shared" si="167"/>
        <v>91.945258674254276</v>
      </c>
      <c r="BF148" s="2">
        <f t="shared" si="167"/>
        <v>92.121556947789998</v>
      </c>
      <c r="BG148" s="2">
        <f t="shared" si="167"/>
        <v>92.177156227051256</v>
      </c>
      <c r="BH148" s="2">
        <f t="shared" si="167"/>
        <v>95.485697882900723</v>
      </c>
      <c r="BI148" s="2">
        <f t="shared" si="167"/>
        <v>94.857278765349179</v>
      </c>
      <c r="BJ148" s="2">
        <f t="shared" si="167"/>
        <v>96.20829165425306</v>
      </c>
      <c r="BK148" s="2">
        <f t="shared" si="167"/>
        <v>96.504598652026147</v>
      </c>
      <c r="BL148" s="2">
        <f t="shared" si="167"/>
        <v>98.894720517840952</v>
      </c>
      <c r="BM148" s="2">
        <f t="shared" si="167"/>
        <v>99.182359493420421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120.56703386491556</v>
      </c>
      <c r="DL148" s="2">
        <f t="shared" si="176"/>
        <v>131.81700189663346</v>
      </c>
      <c r="DM148" s="2">
        <f t="shared" si="176"/>
        <v>114.39157063136011</v>
      </c>
      <c r="DN148" s="2">
        <f t="shared" si="176"/>
        <v>131.85082172739541</v>
      </c>
      <c r="DO148" s="2">
        <f t="shared" si="176"/>
        <v>133.44918218623482</v>
      </c>
      <c r="DP148" s="2">
        <f t="shared" si="176"/>
        <v>123.47645945945949</v>
      </c>
      <c r="DQ148" s="2">
        <f t="shared" si="176"/>
        <v>118.96591939307727</v>
      </c>
      <c r="DR148" s="2">
        <f t="shared" si="176"/>
        <v>119.05705714285713</v>
      </c>
      <c r="DS148" s="2">
        <f t="shared" si="176"/>
        <v>124.49629755469755</v>
      </c>
      <c r="DT148" s="2">
        <f t="shared" si="176"/>
        <v>122.71638374088376</v>
      </c>
      <c r="DU148" s="2">
        <f t="shared" si="176"/>
        <v>125.64945195195196</v>
      </c>
      <c r="DV148" s="2">
        <f t="shared" si="176"/>
        <v>133.15400616405881</v>
      </c>
      <c r="DW148" s="2">
        <f t="shared" si="176"/>
        <v>138.03814117647056</v>
      </c>
      <c r="DX148" s="2">
        <f t="shared" si="176"/>
        <v>138.18209915329768</v>
      </c>
      <c r="DY148" s="2">
        <f t="shared" si="176"/>
        <v>127.67564039408866</v>
      </c>
      <c r="EA148" s="2">
        <f t="shared" si="152"/>
        <v>93.133488251975848</v>
      </c>
      <c r="EB148" s="2">
        <f t="shared" si="152"/>
        <v>93.361482667578784</v>
      </c>
      <c r="EC148" s="2">
        <f t="shared" si="152"/>
        <v>92.472836509785907</v>
      </c>
      <c r="ED148" s="2">
        <f t="shared" si="152"/>
        <v>91.515674807667807</v>
      </c>
      <c r="EE148" s="2">
        <f t="shared" si="152"/>
        <v>92.524188000286941</v>
      </c>
      <c r="EF148" s="2">
        <f t="shared" si="152"/>
        <v>90.634580788030775</v>
      </c>
      <c r="EG148" s="2">
        <f t="shared" si="152"/>
        <v>91.973484752876487</v>
      </c>
      <c r="EH148" s="2">
        <f t="shared" si="152"/>
        <v>92.150677431089989</v>
      </c>
      <c r="EI148" s="2">
        <f t="shared" si="152"/>
        <v>92.253931103135017</v>
      </c>
      <c r="EJ148" s="2">
        <f t="shared" si="152"/>
        <v>95.499706562432252</v>
      </c>
      <c r="EK148" s="2">
        <f t="shared" si="152"/>
        <v>94.862576192354496</v>
      </c>
      <c r="EL148" s="2">
        <f t="shared" si="179"/>
        <v>96.164308879079499</v>
      </c>
      <c r="EM148" s="2">
        <f t="shared" si="135"/>
        <v>96.436111853832443</v>
      </c>
      <c r="EN148" s="2">
        <f t="shared" si="135"/>
        <v>98.812167377830377</v>
      </c>
      <c r="EO148" s="2">
        <f t="shared" si="135"/>
        <v>99.1026539412792</v>
      </c>
      <c r="EQ148" s="2">
        <f t="shared" si="177"/>
        <v>93.180218597603442</v>
      </c>
      <c r="ER148" s="2">
        <f t="shared" si="177"/>
        <v>93.376505308676172</v>
      </c>
      <c r="ES148" s="2">
        <f t="shared" si="177"/>
        <v>92.218384599820141</v>
      </c>
      <c r="ET148" s="2">
        <f t="shared" si="177"/>
        <v>90.791336265601302</v>
      </c>
      <c r="EU148" s="2">
        <f t="shared" si="177"/>
        <v>91.704689662780638</v>
      </c>
      <c r="EV148" s="2">
        <f t="shared" si="177"/>
        <v>90.311322532402798</v>
      </c>
      <c r="EW148" s="2">
        <f t="shared" si="177"/>
        <v>91.640421803476258</v>
      </c>
      <c r="EX148" s="2">
        <f t="shared" si="177"/>
        <v>91.810429512251886</v>
      </c>
      <c r="EY148" s="2">
        <f t="shared" si="177"/>
        <v>91.629258105859378</v>
      </c>
      <c r="EZ148" s="2">
        <f t="shared" si="177"/>
        <v>95.296185901581538</v>
      </c>
      <c r="FA148" s="2">
        <f t="shared" si="177"/>
        <v>94.692322780377395</v>
      </c>
      <c r="FB148" s="2">
        <f t="shared" si="177"/>
        <v>96.302867078005448</v>
      </c>
      <c r="FC148" s="2">
        <f t="shared" si="177"/>
        <v>96.739664908713877</v>
      </c>
      <c r="FD148" s="2">
        <f t="shared" si="177"/>
        <v>99.365270319539903</v>
      </c>
      <c r="FE148" s="2">
        <f t="shared" si="177"/>
        <v>99.816950372756978</v>
      </c>
      <c r="FG148" s="2">
        <f t="shared" si="178"/>
        <v>0.99940361347066564</v>
      </c>
      <c r="FH148" s="2">
        <f t="shared" si="178"/>
        <v>0.99930230727866776</v>
      </c>
      <c r="FI148" s="2">
        <f t="shared" si="178"/>
        <v>0.99936435685678626</v>
      </c>
      <c r="FJ148" s="2">
        <f t="shared" si="178"/>
        <v>0.9993373532219646</v>
      </c>
      <c r="FK148" s="2">
        <f t="shared" si="178"/>
        <v>0.99933788061734019</v>
      </c>
      <c r="FL148" s="2">
        <f t="shared" si="178"/>
        <v>0.99934823791161531</v>
      </c>
      <c r="FM148" s="2">
        <f t="shared" si="178"/>
        <v>0.9993133138179604</v>
      </c>
      <c r="FN148" s="2">
        <f t="shared" si="178"/>
        <v>0.99928146435323273</v>
      </c>
      <c r="FO148" s="2">
        <f t="shared" si="178"/>
        <v>0.99927641959387026</v>
      </c>
      <c r="FP148" s="2">
        <f t="shared" si="178"/>
        <v>0.99928055168312513</v>
      </c>
      <c r="FQ148" s="2">
        <f t="shared" si="178"/>
        <v>0.99930678808809215</v>
      </c>
      <c r="FR148" s="2">
        <f t="shared" si="178"/>
        <v>0.99931859951982138</v>
      </c>
      <c r="FS148" s="2">
        <f t="shared" si="178"/>
        <v>0.99919555124947002</v>
      </c>
      <c r="FT148" s="2">
        <f t="shared" si="178"/>
        <v>0.99921970858273823</v>
      </c>
      <c r="FU148" s="2">
        <f t="shared" si="178"/>
        <v>0.9991378715626078</v>
      </c>
      <c r="FW148" s="2">
        <f t="shared" si="169"/>
        <v>9.6890105683493502E-2</v>
      </c>
      <c r="FX148" s="2">
        <f t="shared" si="169"/>
        <v>0.1483311352503863</v>
      </c>
      <c r="FY148" s="2">
        <f t="shared" si="169"/>
        <v>0.16936549459692618</v>
      </c>
      <c r="FZ148" s="2">
        <f t="shared" si="169"/>
        <v>0.14993134468027575</v>
      </c>
      <c r="GA148" s="2">
        <f t="shared" si="169"/>
        <v>0.14065412754991746</v>
      </c>
      <c r="GB148" s="2">
        <f t="shared" si="169"/>
        <v>0.14778754667620861</v>
      </c>
      <c r="GC148" s="2">
        <f t="shared" si="169"/>
        <v>0.14039811571185451</v>
      </c>
      <c r="GD148" s="2">
        <f t="shared" si="169"/>
        <v>0.142406973167718</v>
      </c>
      <c r="GE148" s="2">
        <f t="shared" si="169"/>
        <v>0.16025155742597552</v>
      </c>
      <c r="GF148" s="2">
        <f t="shared" si="169"/>
        <v>0.16504305743752218</v>
      </c>
      <c r="GG148" s="2">
        <f t="shared" si="169"/>
        <v>0.15646826517569767</v>
      </c>
      <c r="GH148" s="2">
        <f t="shared" si="169"/>
        <v>0.13552411786140225</v>
      </c>
      <c r="GI148" s="2">
        <f t="shared" si="169"/>
        <v>0.11536730440508135</v>
      </c>
      <c r="GJ148" s="2">
        <f t="shared" si="169"/>
        <v>9.3713332978828764E-2</v>
      </c>
      <c r="GK148" s="2">
        <f t="shared" si="169"/>
        <v>7.7099598362967092E-2</v>
      </c>
      <c r="GM148" s="86">
        <f t="shared" si="170"/>
        <v>9.1840496789117283E-86</v>
      </c>
      <c r="GN148" s="86">
        <f t="shared" si="170"/>
        <v>2.7645420287503698E-133</v>
      </c>
      <c r="GO148" s="86">
        <f t="shared" si="170"/>
        <v>2.757707879289394E-142</v>
      </c>
      <c r="GP148" s="86">
        <f t="shared" si="170"/>
        <v>4.4117747551107759E-186</v>
      </c>
      <c r="GQ148" s="86">
        <f t="shared" si="170"/>
        <v>4.6165681015964163E-261</v>
      </c>
      <c r="GR148" s="86">
        <f t="shared" si="170"/>
        <v>6.4150224287406977E-206</v>
      </c>
      <c r="GS148" s="86">
        <f t="shared" si="170"/>
        <v>1.743115402303226E-170</v>
      </c>
      <c r="GT148" s="86">
        <f t="shared" si="170"/>
        <v>6.6224379542504386E-129</v>
      </c>
      <c r="GU148" s="86">
        <f t="shared" si="170"/>
        <v>1.5394384827233506E-135</v>
      </c>
      <c r="GV148" s="86">
        <f t="shared" si="170"/>
        <v>2.7197190836879998E-179</v>
      </c>
      <c r="GW148" s="86">
        <f t="shared" si="170"/>
        <v>1.8036515478778514E-170</v>
      </c>
      <c r="GX148" s="86">
        <f t="shared" si="170"/>
        <v>1.3001327337251358E-204</v>
      </c>
      <c r="GY148" s="86">
        <f t="shared" si="170"/>
        <v>1.0053397909982873E-142</v>
      </c>
      <c r="GZ148" s="86">
        <f t="shared" si="170"/>
        <v>3.4528646768103935E-87</v>
      </c>
      <c r="HA148" s="86">
        <f t="shared" si="170"/>
        <v>3.2391382275267884E-244</v>
      </c>
      <c r="HC148" s="86">
        <f t="shared" si="153"/>
        <v>1.1179201084638374E-66</v>
      </c>
      <c r="HD148" s="86">
        <f t="shared" si="153"/>
        <v>1.4747284655503878E-79</v>
      </c>
      <c r="HE148" s="86">
        <f t="shared" si="153"/>
        <v>2.0569356959387141E-105</v>
      </c>
      <c r="HF148" s="86">
        <f t="shared" si="153"/>
        <v>2.1615385630811061E-109</v>
      </c>
      <c r="HG148" s="86">
        <f t="shared" si="153"/>
        <v>1.5950333002982274E-192</v>
      </c>
      <c r="HH148" s="86">
        <f t="shared" si="153"/>
        <v>1.7801540107518004E-124</v>
      </c>
      <c r="HI148" s="86">
        <f t="shared" si="153"/>
        <v>3.3306486272068009E-104</v>
      </c>
      <c r="HJ148" s="86">
        <f t="shared" si="153"/>
        <v>4.3142174863007171E-90</v>
      </c>
      <c r="HK148" s="86">
        <f t="shared" si="153"/>
        <v>4.6818369966848439E-182</v>
      </c>
      <c r="HL148" s="86">
        <f t="shared" si="161"/>
        <v>1.8479695365577377E-93</v>
      </c>
      <c r="HM148" s="86">
        <f t="shared" si="161"/>
        <v>1.352638057931449E-112</v>
      </c>
      <c r="HN148" s="86">
        <f t="shared" si="161"/>
        <v>4.4486430633452934E-110</v>
      </c>
      <c r="HO148" s="86">
        <f t="shared" si="161"/>
        <v>3.8338441515320212E-80</v>
      </c>
      <c r="HP148" s="86">
        <f t="shared" si="161"/>
        <v>1.2782177007430371E-62</v>
      </c>
      <c r="HQ148" s="86">
        <f t="shared" si="161"/>
        <v>2.5339681030979818E-149</v>
      </c>
      <c r="HS148" s="86">
        <f t="shared" si="171"/>
        <v>0.39195952888204699</v>
      </c>
      <c r="HT148" s="86">
        <f t="shared" si="171"/>
        <v>9.0456694500622853E-2</v>
      </c>
      <c r="HU148" s="86">
        <f t="shared" si="171"/>
        <v>5.5090048221846002E-2</v>
      </c>
      <c r="HV148" s="86">
        <f t="shared" si="171"/>
        <v>9.4426063479773364E-2</v>
      </c>
      <c r="HW148" s="86">
        <f t="shared" si="171"/>
        <v>0.10404888534443317</v>
      </c>
      <c r="HX148" s="86">
        <f t="shared" si="171"/>
        <v>7.1310032608859042E-2</v>
      </c>
      <c r="HY148" s="86">
        <f t="shared" si="171"/>
        <v>7.9476071468007684E-2</v>
      </c>
      <c r="HZ148" s="86">
        <f t="shared" si="171"/>
        <v>5.5399613290316271E-2</v>
      </c>
      <c r="IA148" s="86">
        <f t="shared" si="171"/>
        <v>3.6020726746477071E-2</v>
      </c>
      <c r="IB148" s="86">
        <f t="shared" si="171"/>
        <v>6.4890238396725558E-2</v>
      </c>
      <c r="IC148" s="86">
        <f t="shared" si="171"/>
        <v>4.9091558403771635E-2</v>
      </c>
      <c r="ID148" s="86">
        <f t="shared" si="171"/>
        <v>8.9286793123879479E-2</v>
      </c>
      <c r="IE148" s="86">
        <f t="shared" si="171"/>
        <v>0.17150710524334448</v>
      </c>
      <c r="IF148" s="86">
        <f t="shared" si="171"/>
        <v>0.20803023144860652</v>
      </c>
      <c r="IG148" s="86">
        <f t="shared" si="171"/>
        <v>0.31257966134679294</v>
      </c>
      <c r="II148" s="86">
        <f t="shared" si="172"/>
        <v>4.8631512730069208E-15</v>
      </c>
      <c r="IJ148" s="86">
        <f t="shared" si="172"/>
        <v>9.8046569815117954E-12</v>
      </c>
      <c r="IK148" s="86">
        <f t="shared" si="172"/>
        <v>2.075524834005735E-10</v>
      </c>
      <c r="IL148" s="86">
        <f t="shared" si="172"/>
        <v>4.4893453832380563E-12</v>
      </c>
      <c r="IM148" s="86">
        <f t="shared" si="172"/>
        <v>1.1489934724429928E-13</v>
      </c>
      <c r="IN148" s="86">
        <f t="shared" si="172"/>
        <v>4.7986895410983521E-13</v>
      </c>
      <c r="IO148" s="86">
        <f t="shared" si="172"/>
        <v>2.5954027072483348E-14</v>
      </c>
      <c r="IP148" s="86">
        <f t="shared" si="172"/>
        <v>2.8438702000984805E-14</v>
      </c>
      <c r="IQ148" s="86">
        <f t="shared" si="172"/>
        <v>6.5748455684644594E-13</v>
      </c>
      <c r="IR148" s="86">
        <f t="shared" si="172"/>
        <v>3.8410640639006677E-12</v>
      </c>
      <c r="IS148" s="86">
        <f t="shared" si="172"/>
        <v>1.5827519628997563E-12</v>
      </c>
      <c r="IT148" s="86">
        <f t="shared" si="172"/>
        <v>1.2797461013453607E-14</v>
      </c>
      <c r="IU148" s="86">
        <f t="shared" si="172"/>
        <v>1.524189252655541E-18</v>
      </c>
      <c r="IV148" s="86">
        <f t="shared" si="172"/>
        <v>4.9235746560500584E-11</v>
      </c>
      <c r="IW148" s="86">
        <f t="shared" si="172"/>
        <v>1.4780207145754901E-6</v>
      </c>
      <c r="IY148" s="86">
        <f t="shared" si="173"/>
        <v>0.39195952888205188</v>
      </c>
      <c r="IZ148" s="86">
        <f t="shared" si="173"/>
        <v>9.045669451042751E-2</v>
      </c>
      <c r="JA148" s="86">
        <f t="shared" si="173"/>
        <v>5.5090048429398485E-2</v>
      </c>
      <c r="JB148" s="86">
        <f t="shared" si="173"/>
        <v>9.4426063484262704E-2</v>
      </c>
      <c r="JC148" s="86">
        <f t="shared" si="173"/>
        <v>0.10404888534454806</v>
      </c>
      <c r="JD148" s="86">
        <f t="shared" si="173"/>
        <v>7.1310032609338908E-2</v>
      </c>
      <c r="JE148" s="86">
        <f t="shared" si="173"/>
        <v>7.9476071468033635E-2</v>
      </c>
      <c r="JF148" s="86">
        <f t="shared" si="173"/>
        <v>5.5399613290344707E-2</v>
      </c>
      <c r="JG148" s="86">
        <f t="shared" si="173"/>
        <v>3.6020726747134559E-2</v>
      </c>
      <c r="JH148" s="86">
        <f t="shared" si="173"/>
        <v>6.4890238400566624E-2</v>
      </c>
      <c r="JI148" s="86">
        <f t="shared" si="173"/>
        <v>4.9091558405354389E-2</v>
      </c>
      <c r="JJ148" s="86">
        <f t="shared" si="173"/>
        <v>8.9286793123892275E-2</v>
      </c>
      <c r="JK148" s="86">
        <f t="shared" si="173"/>
        <v>0.17150710524334448</v>
      </c>
      <c r="JL148" s="86">
        <f t="shared" si="173"/>
        <v>0.20803023149784228</v>
      </c>
      <c r="JM148" s="86">
        <f t="shared" si="173"/>
        <v>0.31258113936750753</v>
      </c>
    </row>
    <row r="149" spans="2:273" x14ac:dyDescent="0.25">
      <c r="B149" s="2">
        <v>122</v>
      </c>
      <c r="C149" s="37">
        <v>92.9</v>
      </c>
      <c r="D149" s="37">
        <v>89.582999999999998</v>
      </c>
      <c r="E149" s="37">
        <v>91.216999999999999</v>
      </c>
      <c r="F149" s="37">
        <v>90.55</v>
      </c>
      <c r="G149" s="37">
        <v>92.417000000000002</v>
      </c>
      <c r="H149" s="37">
        <v>87.683000000000007</v>
      </c>
      <c r="I149" s="37">
        <v>90.465999999999994</v>
      </c>
      <c r="J149" s="37">
        <v>94.328000000000003</v>
      </c>
      <c r="K149" s="37">
        <v>90.361999999999995</v>
      </c>
      <c r="L149" s="37">
        <v>95.465999999999994</v>
      </c>
      <c r="M149" s="37">
        <v>93.328000000000003</v>
      </c>
      <c r="N149" s="37">
        <v>93.465999999999994</v>
      </c>
      <c r="O149" s="37">
        <v>93.861999999999995</v>
      </c>
      <c r="P149" s="37">
        <v>101.19</v>
      </c>
      <c r="Q149" s="37">
        <v>114.035</v>
      </c>
      <c r="S149" s="4">
        <f t="shared" si="174"/>
        <v>93.060757033764091</v>
      </c>
      <c r="T149" s="4">
        <f t="shared" si="174"/>
        <v>93.302552845901488</v>
      </c>
      <c r="U149" s="4">
        <f t="shared" si="174"/>
        <v>92.374972994264326</v>
      </c>
      <c r="V149" s="4">
        <f t="shared" si="174"/>
        <v>91.411342440121786</v>
      </c>
      <c r="W149" s="4">
        <f t="shared" si="174"/>
        <v>92.40095816821588</v>
      </c>
      <c r="X149" s="4">
        <f t="shared" si="174"/>
        <v>90.5642596718683</v>
      </c>
      <c r="Y149" s="4">
        <f t="shared" si="174"/>
        <v>91.919316317293493</v>
      </c>
      <c r="Z149" s="4">
        <f t="shared" si="174"/>
        <v>92.05846713539546</v>
      </c>
      <c r="AA149" s="4">
        <f t="shared" si="174"/>
        <v>92.133731540861248</v>
      </c>
      <c r="AB149" s="4">
        <f t="shared" si="174"/>
        <v>95.482767768089303</v>
      </c>
      <c r="AC149" s="4">
        <f t="shared" si="174"/>
        <v>94.794789840685823</v>
      </c>
      <c r="AD149" s="4">
        <f t="shared" si="174"/>
        <v>96.158434425492885</v>
      </c>
      <c r="AE149" s="4">
        <f t="shared" si="174"/>
        <v>96.709474539478691</v>
      </c>
      <c r="AF149" s="4">
        <f t="shared" si="174"/>
        <v>102.97295229506513</v>
      </c>
      <c r="AG149" s="4">
        <f t="shared" si="174"/>
        <v>114.17105585926379</v>
      </c>
      <c r="AI149" s="4">
        <f t="shared" si="175"/>
        <v>-0.16075703376408512</v>
      </c>
      <c r="AJ149" s="4">
        <f t="shared" si="175"/>
        <v>-3.7195528459014895</v>
      </c>
      <c r="AK149" s="4">
        <f t="shared" si="175"/>
        <v>-1.1579729942643269</v>
      </c>
      <c r="AL149" s="4">
        <f t="shared" si="175"/>
        <v>-0.8613424401217884</v>
      </c>
      <c r="AM149" s="4">
        <f t="shared" si="175"/>
        <v>1.6041831784121996E-2</v>
      </c>
      <c r="AN149" s="4">
        <f t="shared" si="175"/>
        <v>-2.8812596718682926</v>
      </c>
      <c r="AO149" s="4">
        <f t="shared" si="175"/>
        <v>-1.4533163172934991</v>
      </c>
      <c r="AP149" s="4">
        <f t="shared" si="175"/>
        <v>2.2695328646045425</v>
      </c>
      <c r="AQ149" s="4">
        <f t="shared" si="175"/>
        <v>-1.7717315408612535</v>
      </c>
      <c r="AR149" s="4">
        <f t="shared" si="175"/>
        <v>-1.6767768089309243E-2</v>
      </c>
      <c r="AS149" s="4">
        <f t="shared" si="175"/>
        <v>-1.46678984068582</v>
      </c>
      <c r="AT149" s="4">
        <f t="shared" si="175"/>
        <v>-2.6924344254928911</v>
      </c>
      <c r="AU149" s="4">
        <f t="shared" si="175"/>
        <v>-2.8474745394786964</v>
      </c>
      <c r="AV149" s="4">
        <f t="shared" si="175"/>
        <v>-1.7829522950651295</v>
      </c>
      <c r="AW149" s="4">
        <f t="shared" si="175"/>
        <v>-0.13605585926379149</v>
      </c>
      <c r="AY149" s="2">
        <f t="shared" si="167"/>
        <v>93.060757033764091</v>
      </c>
      <c r="AZ149" s="2">
        <f t="shared" si="167"/>
        <v>93.299328318612837</v>
      </c>
      <c r="BA149" s="2">
        <f t="shared" si="167"/>
        <v>92.3716460827292</v>
      </c>
      <c r="BB149" s="2">
        <f t="shared" si="167"/>
        <v>91.39407280620317</v>
      </c>
      <c r="BC149" s="2">
        <f t="shared" si="167"/>
        <v>92.369699792703315</v>
      </c>
      <c r="BD149" s="2">
        <f t="shared" si="167"/>
        <v>90.548413610355752</v>
      </c>
      <c r="BE149" s="2">
        <f t="shared" si="167"/>
        <v>91.898265793188799</v>
      </c>
      <c r="BF149" s="2">
        <f t="shared" si="167"/>
        <v>92.048899983852721</v>
      </c>
      <c r="BG149" s="2">
        <f t="shared" si="167"/>
        <v>92.130455735164745</v>
      </c>
      <c r="BH149" s="2">
        <f t="shared" si="167"/>
        <v>95.462592074749068</v>
      </c>
      <c r="BI149" s="2">
        <f t="shared" si="167"/>
        <v>94.784630921974014</v>
      </c>
      <c r="BJ149" s="2">
        <f t="shared" si="167"/>
        <v>96.111295096465753</v>
      </c>
      <c r="BK149" s="2">
        <f t="shared" si="167"/>
        <v>96.40704392439207</v>
      </c>
      <c r="BL149" s="2">
        <f t="shared" si="167"/>
        <v>98.74410639100762</v>
      </c>
      <c r="BM149" s="2">
        <f t="shared" si="167"/>
        <v>99.045911806539365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 t="str">
        <f t="shared" si="168"/>
        <v/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 t="str">
        <f t="shared" si="118"/>
        <v/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120.75071153846153</v>
      </c>
      <c r="DL149" s="2">
        <f t="shared" si="176"/>
        <v>132.10434637268847</v>
      </c>
      <c r="DM149" s="2">
        <f t="shared" si="176"/>
        <v>114.52768453878981</v>
      </c>
      <c r="DN149" s="2">
        <f t="shared" si="176"/>
        <v>132.15850472334682</v>
      </c>
      <c r="DO149" s="2">
        <f t="shared" si="176"/>
        <v>133.75315384615385</v>
      </c>
      <c r="DP149" s="2">
        <f t="shared" si="176"/>
        <v>123.69683783783788</v>
      </c>
      <c r="DQ149" s="2">
        <f t="shared" si="176"/>
        <v>119.14344807965858</v>
      </c>
      <c r="DR149" s="2">
        <f t="shared" si="176"/>
        <v>119.22674285714285</v>
      </c>
      <c r="DS149" s="2">
        <f t="shared" si="176"/>
        <v>124.72918146718146</v>
      </c>
      <c r="DT149" s="2">
        <f t="shared" si="176"/>
        <v>122.89612556842559</v>
      </c>
      <c r="DU149" s="2">
        <f t="shared" si="176"/>
        <v>125.86526456456457</v>
      </c>
      <c r="DV149" s="2">
        <f t="shared" si="176"/>
        <v>133.42105476529161</v>
      </c>
      <c r="DW149" s="2">
        <f t="shared" si="176"/>
        <v>138.34443025210081</v>
      </c>
      <c r="DX149" s="2">
        <f t="shared" si="176"/>
        <v>138.47734581105169</v>
      </c>
      <c r="DY149" s="2">
        <f t="shared" si="176"/>
        <v>127.8902290640394</v>
      </c>
      <c r="EA149" s="2">
        <f t="shared" si="152"/>
        <v>93.040483457261729</v>
      </c>
      <c r="EB149" s="2">
        <f t="shared" si="152"/>
        <v>93.272063386529538</v>
      </c>
      <c r="EC149" s="2">
        <f t="shared" si="152"/>
        <v>92.407466847669241</v>
      </c>
      <c r="ED149" s="2">
        <f t="shared" si="152"/>
        <v>91.492503561865121</v>
      </c>
      <c r="EE149" s="2">
        <f t="shared" si="152"/>
        <v>92.475281283173175</v>
      </c>
      <c r="EF149" s="2">
        <f t="shared" si="152"/>
        <v>90.582835903430095</v>
      </c>
      <c r="EG149" s="2">
        <f t="shared" si="152"/>
        <v>91.934304768796594</v>
      </c>
      <c r="EH149" s="2">
        <f t="shared" si="152"/>
        <v>92.086148020148329</v>
      </c>
      <c r="EI149" s="2">
        <f t="shared" si="152"/>
        <v>92.221977020357841</v>
      </c>
      <c r="EJ149" s="2">
        <f t="shared" si="152"/>
        <v>95.482518270890139</v>
      </c>
      <c r="EK149" s="2">
        <f t="shared" si="152"/>
        <v>94.795076759359731</v>
      </c>
      <c r="EL149" s="2">
        <f t="shared" si="179"/>
        <v>96.066750473985067</v>
      </c>
      <c r="EM149" s="2">
        <f t="shared" si="135"/>
        <v>96.336195050048005</v>
      </c>
      <c r="EN149" s="2">
        <f t="shared" si="135"/>
        <v>98.656054988008833</v>
      </c>
      <c r="EO149" s="2">
        <f t="shared" si="135"/>
        <v>98.960517753855015</v>
      </c>
      <c r="EQ149" s="2">
        <f t="shared" si="177"/>
        <v>93.089896196182238</v>
      </c>
      <c r="ER149" s="2">
        <f t="shared" si="177"/>
        <v>93.287993223781115</v>
      </c>
      <c r="ES149" s="2">
        <f t="shared" si="177"/>
        <v>92.141240422661866</v>
      </c>
      <c r="ET149" s="2">
        <f t="shared" si="177"/>
        <v>90.733438202549223</v>
      </c>
      <c r="EU149" s="2">
        <f t="shared" si="177"/>
        <v>91.617568749883333</v>
      </c>
      <c r="EV149" s="2">
        <f t="shared" si="177"/>
        <v>90.244176623091263</v>
      </c>
      <c r="EW149" s="2">
        <f t="shared" si="177"/>
        <v>91.584831455338374</v>
      </c>
      <c r="EX149" s="2">
        <f t="shared" si="177"/>
        <v>91.728849034863345</v>
      </c>
      <c r="EY149" s="2">
        <f t="shared" si="177"/>
        <v>91.569084572769285</v>
      </c>
      <c r="EZ149" s="2">
        <f t="shared" si="177"/>
        <v>95.269669893249812</v>
      </c>
      <c r="FA149" s="2">
        <f t="shared" si="177"/>
        <v>94.617041996032498</v>
      </c>
      <c r="FB149" s="2">
        <f t="shared" si="177"/>
        <v>96.212164986878079</v>
      </c>
      <c r="FC149" s="2">
        <f t="shared" si="177"/>
        <v>96.656139072093694</v>
      </c>
      <c r="FD149" s="2">
        <f t="shared" si="177"/>
        <v>99.242414286999988</v>
      </c>
      <c r="FE149" s="2">
        <f t="shared" si="177"/>
        <v>99.707066214639539</v>
      </c>
      <c r="FG149" s="2">
        <f t="shared" si="178"/>
        <v>0.99945606047727553</v>
      </c>
      <c r="FH149" s="2">
        <f t="shared" si="178"/>
        <v>0.99936365761092971</v>
      </c>
      <c r="FI149" s="2">
        <f t="shared" si="178"/>
        <v>0.99942025413841085</v>
      </c>
      <c r="FJ149" s="2">
        <f t="shared" si="178"/>
        <v>0.99939562371716473</v>
      </c>
      <c r="FK149" s="2">
        <f t="shared" si="178"/>
        <v>0.99939610476353558</v>
      </c>
      <c r="FL149" s="2">
        <f t="shared" si="178"/>
        <v>0.99940555182029822</v>
      </c>
      <c r="FM149" s="2">
        <f t="shared" si="178"/>
        <v>0.99937369691692246</v>
      </c>
      <c r="FN149" s="2">
        <f t="shared" si="178"/>
        <v>0.99934464626802733</v>
      </c>
      <c r="FO149" s="2">
        <f t="shared" si="178"/>
        <v>0.99934004480894345</v>
      </c>
      <c r="FP149" s="2">
        <f t="shared" si="178"/>
        <v>0.99934381379766968</v>
      </c>
      <c r="FQ149" s="2">
        <f t="shared" si="178"/>
        <v>0.99936774465786993</v>
      </c>
      <c r="FR149" s="2">
        <f t="shared" si="178"/>
        <v>0.99937851811465617</v>
      </c>
      <c r="FS149" s="2">
        <f t="shared" si="178"/>
        <v>0.99926628208522361</v>
      </c>
      <c r="FT149" s="2">
        <f t="shared" si="178"/>
        <v>0.9992883169074418</v>
      </c>
      <c r="FU149" s="2">
        <f t="shared" si="178"/>
        <v>0.99921366987078375</v>
      </c>
      <c r="FW149" s="2">
        <f t="shared" si="169"/>
        <v>0.10525399682173471</v>
      </c>
      <c r="FX149" s="2">
        <f t="shared" si="169"/>
        <v>0.16034717207105595</v>
      </c>
      <c r="FY149" s="2">
        <f t="shared" si="169"/>
        <v>0.18271991445837432</v>
      </c>
      <c r="FZ149" s="2">
        <f t="shared" si="169"/>
        <v>0.16205234604904728</v>
      </c>
      <c r="GA149" s="2">
        <f t="shared" si="169"/>
        <v>0.15215937276960922</v>
      </c>
      <c r="GB149" s="2">
        <f t="shared" si="169"/>
        <v>0.15976780908753152</v>
      </c>
      <c r="GC149" s="2">
        <f t="shared" si="169"/>
        <v>0.15188612093446882</v>
      </c>
      <c r="GD149" s="2">
        <f t="shared" si="169"/>
        <v>0.15402989842272832</v>
      </c>
      <c r="GE149" s="2">
        <f t="shared" si="169"/>
        <v>0.1730370506379634</v>
      </c>
      <c r="GF149" s="2">
        <f t="shared" si="169"/>
        <v>0.17812974393384548</v>
      </c>
      <c r="GG149" s="2">
        <f t="shared" si="169"/>
        <v>0.16901266384272073</v>
      </c>
      <c r="GH149" s="2">
        <f t="shared" si="169"/>
        <v>0.14668136350129721</v>
      </c>
      <c r="GI149" s="2">
        <f t="shared" si="169"/>
        <v>0.12510525857696031</v>
      </c>
      <c r="GJ149" s="2">
        <f t="shared" si="169"/>
        <v>0.10183391599472233</v>
      </c>
      <c r="GK149" s="2">
        <f t="shared" si="169"/>
        <v>8.3913841287390267E-2</v>
      </c>
      <c r="GM149" s="86">
        <f t="shared" si="170"/>
        <v>1.4817471815808653E-88</v>
      </c>
      <c r="GN149" s="86">
        <f t="shared" si="170"/>
        <v>1.3924081513835828E-137</v>
      </c>
      <c r="GO149" s="86">
        <f t="shared" si="170"/>
        <v>7.9529641295507625E-147</v>
      </c>
      <c r="GP149" s="86">
        <f t="shared" si="170"/>
        <v>4.2782342167883546E-192</v>
      </c>
      <c r="GQ149" s="86">
        <f t="shared" si="170"/>
        <v>1.7445661125362613E-269</v>
      </c>
      <c r="GR149" s="86">
        <f t="shared" si="170"/>
        <v>1.6289687100434732E-212</v>
      </c>
      <c r="GS149" s="86">
        <f t="shared" si="170"/>
        <v>6.1631836103181844E-176</v>
      </c>
      <c r="GT149" s="86">
        <f t="shared" si="170"/>
        <v>5.2346864253975894E-133</v>
      </c>
      <c r="GU149" s="86">
        <f t="shared" si="170"/>
        <v>7.4039128185880452E-140</v>
      </c>
      <c r="GV149" s="86">
        <f t="shared" si="170"/>
        <v>4.4252441334316853E-185</v>
      </c>
      <c r="GW149" s="86">
        <f t="shared" si="170"/>
        <v>6.4064554744561343E-176</v>
      </c>
      <c r="GX149" s="86">
        <f t="shared" si="170"/>
        <v>3.5358097324129482E-211</v>
      </c>
      <c r="GY149" s="86">
        <f t="shared" si="170"/>
        <v>2.6792126731722277E-147</v>
      </c>
      <c r="GZ149" s="86">
        <f t="shared" si="170"/>
        <v>6.0221403370470038E-90</v>
      </c>
      <c r="HA149" s="86">
        <f t="shared" si="170"/>
        <v>5.4947547927376108E-252</v>
      </c>
      <c r="HC149" s="86">
        <f t="shared" si="153"/>
        <v>4.4093771891240109E-70</v>
      </c>
      <c r="HD149" s="86">
        <f t="shared" si="153"/>
        <v>1.8935510306508853E-83</v>
      </c>
      <c r="HE149" s="86">
        <f t="shared" si="153"/>
        <v>1.8275213178980016E-110</v>
      </c>
      <c r="HF149" s="86">
        <f t="shared" si="153"/>
        <v>1.0537314407369021E-114</v>
      </c>
      <c r="HG149" s="86">
        <f t="shared" si="153"/>
        <v>5.9040278780089049E-202</v>
      </c>
      <c r="HH149" s="86">
        <f t="shared" si="153"/>
        <v>1.7255511030585373E-130</v>
      </c>
      <c r="HI149" s="86">
        <f t="shared" si="153"/>
        <v>3.1270086944366711E-109</v>
      </c>
      <c r="HJ149" s="86">
        <f t="shared" si="153"/>
        <v>2.181637198342884E-94</v>
      </c>
      <c r="HK149" s="86">
        <f t="shared" si="153"/>
        <v>8.2851507210081073E-191</v>
      </c>
      <c r="HL149" s="86">
        <f t="shared" si="161"/>
        <v>6.2352305372501231E-98</v>
      </c>
      <c r="HM149" s="86">
        <f t="shared" si="161"/>
        <v>6.2996220554869182E-118</v>
      </c>
      <c r="HN149" s="86">
        <f t="shared" si="161"/>
        <v>2.3974333038179635E-115</v>
      </c>
      <c r="HO149" s="86">
        <f t="shared" si="161"/>
        <v>4.6928537613398186E-84</v>
      </c>
      <c r="HP149" s="86">
        <f t="shared" si="161"/>
        <v>1.0742770519886824E-65</v>
      </c>
      <c r="HQ149" s="86">
        <f t="shared" si="161"/>
        <v>1.4254111408865342E-156</v>
      </c>
      <c r="HS149" s="86">
        <f t="shared" si="171"/>
        <v>0.3193362270521119</v>
      </c>
      <c r="HT149" s="86">
        <f t="shared" si="171"/>
        <v>5.5960280743760964E-2</v>
      </c>
      <c r="HU149" s="86">
        <f t="shared" si="171"/>
        <v>3.1988804763900501E-2</v>
      </c>
      <c r="HV149" s="86">
        <f t="shared" si="171"/>
        <v>5.7991727938286906E-2</v>
      </c>
      <c r="HW149" s="86">
        <f t="shared" si="171"/>
        <v>6.3692488805563982E-2</v>
      </c>
      <c r="HX149" s="86">
        <f t="shared" si="171"/>
        <v>4.1719829686547034E-2</v>
      </c>
      <c r="HY149" s="86">
        <f t="shared" si="171"/>
        <v>4.6556907604846091E-2</v>
      </c>
      <c r="HZ149" s="86">
        <f t="shared" si="171"/>
        <v>3.1106505861777264E-2</v>
      </c>
      <c r="IA149" s="86">
        <f t="shared" si="171"/>
        <v>1.9101039082426021E-2</v>
      </c>
      <c r="IB149" s="86">
        <f t="shared" si="171"/>
        <v>3.6792541744057723E-2</v>
      </c>
      <c r="IC149" s="86">
        <f t="shared" si="171"/>
        <v>2.73998521961442E-2</v>
      </c>
      <c r="ID149" s="86">
        <f t="shared" si="171"/>
        <v>5.3296707759015259E-2</v>
      </c>
      <c r="IE149" s="86">
        <f t="shared" si="171"/>
        <v>0.10950955170597433</v>
      </c>
      <c r="IF149" s="86">
        <f t="shared" si="171"/>
        <v>0.12374225003403812</v>
      </c>
      <c r="IG149" s="86">
        <f t="shared" si="171"/>
        <v>0.20131128208381366</v>
      </c>
      <c r="II149" s="86">
        <f t="shared" si="172"/>
        <v>6.0304978579855584E-14</v>
      </c>
      <c r="IJ149" s="86">
        <f t="shared" si="172"/>
        <v>1.1118875977384496E-10</v>
      </c>
      <c r="IK149" s="86">
        <f t="shared" si="172"/>
        <v>2.1216567210717851E-9</v>
      </c>
      <c r="IL149" s="86">
        <f t="shared" si="172"/>
        <v>5.607484016984185E-11</v>
      </c>
      <c r="IM149" s="86">
        <f t="shared" si="172"/>
        <v>1.8545217687487872E-12</v>
      </c>
      <c r="IN149" s="86">
        <f t="shared" si="172"/>
        <v>7.3324719062849288E-12</v>
      </c>
      <c r="IO149" s="86">
        <f t="shared" si="172"/>
        <v>4.8286263326213353E-13</v>
      </c>
      <c r="IP149" s="86">
        <f t="shared" si="172"/>
        <v>5.3829271085887808E-13</v>
      </c>
      <c r="IQ149" s="86">
        <f t="shared" si="172"/>
        <v>1.1323472903931589E-11</v>
      </c>
      <c r="IR149" s="86">
        <f t="shared" si="172"/>
        <v>5.7984162858851919E-11</v>
      </c>
      <c r="IS149" s="86">
        <f t="shared" si="172"/>
        <v>2.3730108884792003E-11</v>
      </c>
      <c r="IT149" s="86">
        <f t="shared" si="172"/>
        <v>2.3916569765828038E-13</v>
      </c>
      <c r="IU149" s="86">
        <f t="shared" si="172"/>
        <v>4.8378220555391348E-17</v>
      </c>
      <c r="IV149" s="86">
        <f t="shared" si="172"/>
        <v>2.855610933560076E-10</v>
      </c>
      <c r="IW149" s="86">
        <f t="shared" si="172"/>
        <v>3.5595908373195333E-6</v>
      </c>
      <c r="IY149" s="86">
        <f t="shared" si="173"/>
        <v>0.31933622705217218</v>
      </c>
      <c r="IZ149" s="86">
        <f t="shared" si="173"/>
        <v>5.5960280854949723E-2</v>
      </c>
      <c r="JA149" s="86">
        <f t="shared" si="173"/>
        <v>3.1988806885557219E-2</v>
      </c>
      <c r="JB149" s="86">
        <f t="shared" si="173"/>
        <v>5.7991727994361746E-2</v>
      </c>
      <c r="JC149" s="86">
        <f t="shared" si="173"/>
        <v>6.3692488807418499E-2</v>
      </c>
      <c r="JD149" s="86">
        <f t="shared" si="173"/>
        <v>4.1719829693879509E-2</v>
      </c>
      <c r="JE149" s="86">
        <f t="shared" si="173"/>
        <v>4.6556907605328955E-2</v>
      </c>
      <c r="JF149" s="86">
        <f t="shared" si="173"/>
        <v>3.1106505862315555E-2</v>
      </c>
      <c r="JG149" s="86">
        <f t="shared" si="173"/>
        <v>1.9101039093749494E-2</v>
      </c>
      <c r="JH149" s="86">
        <f t="shared" si="173"/>
        <v>3.6792541802041889E-2</v>
      </c>
      <c r="JI149" s="86">
        <f t="shared" si="173"/>
        <v>2.7399852219874309E-2</v>
      </c>
      <c r="JJ149" s="86">
        <f t="shared" si="173"/>
        <v>5.3296707759254422E-2</v>
      </c>
      <c r="JK149" s="86">
        <f t="shared" si="173"/>
        <v>0.10950955170597437</v>
      </c>
      <c r="JL149" s="86">
        <f t="shared" si="173"/>
        <v>0.12374225031959921</v>
      </c>
      <c r="JM149" s="86">
        <f t="shared" si="173"/>
        <v>0.20131484167465097</v>
      </c>
    </row>
    <row r="150" spans="2:273" x14ac:dyDescent="0.25">
      <c r="B150" s="2">
        <v>123</v>
      </c>
      <c r="C150" s="37">
        <v>91.05</v>
      </c>
      <c r="D150" s="37">
        <v>90.2</v>
      </c>
      <c r="E150" s="37">
        <v>93.417000000000002</v>
      </c>
      <c r="F150" s="37">
        <v>90.667000000000002</v>
      </c>
      <c r="G150" s="37">
        <v>90.816999999999993</v>
      </c>
      <c r="H150" s="37">
        <v>89.766999999999996</v>
      </c>
      <c r="I150" s="37">
        <v>92.397000000000006</v>
      </c>
      <c r="J150" s="37">
        <v>92</v>
      </c>
      <c r="K150" s="37">
        <v>89.914000000000001</v>
      </c>
      <c r="L150" s="37">
        <v>96.914000000000001</v>
      </c>
      <c r="M150" s="37">
        <v>95.102999999999994</v>
      </c>
      <c r="N150" s="37">
        <v>94.81</v>
      </c>
      <c r="O150" s="37">
        <v>96.483000000000004</v>
      </c>
      <c r="P150" s="37">
        <v>100.60299999999999</v>
      </c>
      <c r="Q150" s="37">
        <v>102.211</v>
      </c>
      <c r="S150" s="4">
        <f t="shared" si="174"/>
        <v>92.967314831775695</v>
      </c>
      <c r="T150" s="4">
        <f t="shared" si="174"/>
        <v>93.209214710057395</v>
      </c>
      <c r="U150" s="4">
        <f t="shared" si="174"/>
        <v>92.29995054158131</v>
      </c>
      <c r="V150" s="4">
        <f t="shared" si="174"/>
        <v>91.357763118715852</v>
      </c>
      <c r="W150" s="4">
        <f t="shared" si="174"/>
        <v>92.310396255337295</v>
      </c>
      <c r="X150" s="4">
        <f t="shared" si="174"/>
        <v>90.491890770983574</v>
      </c>
      <c r="Y150" s="4">
        <f t="shared" si="174"/>
        <v>91.855763524760249</v>
      </c>
      <c r="Z150" s="4">
        <f t="shared" si="174"/>
        <v>91.977720313411339</v>
      </c>
      <c r="AA150" s="4">
        <f t="shared" si="174"/>
        <v>92.083237617523451</v>
      </c>
      <c r="AB150" s="4">
        <f t="shared" si="174"/>
        <v>95.443597527558651</v>
      </c>
      <c r="AC150" s="4">
        <f t="shared" si="174"/>
        <v>94.713906066438383</v>
      </c>
      <c r="AD150" s="4">
        <f t="shared" si="174"/>
        <v>96.026566931491686</v>
      </c>
      <c r="AE150" s="4">
        <f t="shared" si="174"/>
        <v>96.399269300811554</v>
      </c>
      <c r="AF150" s="4">
        <f t="shared" si="174"/>
        <v>100.39146973597505</v>
      </c>
      <c r="AG150" s="4">
        <f t="shared" si="174"/>
        <v>106.30188979750618</v>
      </c>
      <c r="AI150" s="4">
        <f t="shared" si="175"/>
        <v>-1.9173148317756983</v>
      </c>
      <c r="AJ150" s="4">
        <f t="shared" si="175"/>
        <v>-3.0092147100573925</v>
      </c>
      <c r="AK150" s="4">
        <f t="shared" si="175"/>
        <v>1.1170494584186912</v>
      </c>
      <c r="AL150" s="4">
        <f t="shared" si="175"/>
        <v>-0.69076311871585006</v>
      </c>
      <c r="AM150" s="4">
        <f t="shared" si="175"/>
        <v>-1.4933962553373021</v>
      </c>
      <c r="AN150" s="4">
        <f t="shared" si="175"/>
        <v>-0.72489077098357768</v>
      </c>
      <c r="AO150" s="4">
        <f t="shared" si="175"/>
        <v>0.54123647523975649</v>
      </c>
      <c r="AP150" s="4">
        <f t="shared" si="175"/>
        <v>2.2279686588660752E-2</v>
      </c>
      <c r="AQ150" s="4">
        <f t="shared" si="175"/>
        <v>-2.16923761752345</v>
      </c>
      <c r="AR150" s="4">
        <f t="shared" si="175"/>
        <v>1.47040247244135</v>
      </c>
      <c r="AS150" s="4">
        <f t="shared" si="175"/>
        <v>0.38909393356161104</v>
      </c>
      <c r="AT150" s="4">
        <f t="shared" si="175"/>
        <v>-1.216566931491684</v>
      </c>
      <c r="AU150" s="4">
        <f t="shared" si="175"/>
        <v>8.373069918845033E-2</v>
      </c>
      <c r="AV150" s="4">
        <f t="shared" si="175"/>
        <v>0.2115302640249439</v>
      </c>
      <c r="AW150" s="4">
        <f t="shared" si="175"/>
        <v>-4.0908897975061791</v>
      </c>
      <c r="AY150" s="2">
        <f t="shared" si="167"/>
        <v>92.967314831775695</v>
      </c>
      <c r="AZ150" s="2">
        <f t="shared" si="167"/>
        <v>93.208315537679255</v>
      </c>
      <c r="BA150" s="2">
        <f t="shared" si="167"/>
        <v>92.299167843143266</v>
      </c>
      <c r="BB150" s="2">
        <f t="shared" si="167"/>
        <v>91.353055695258718</v>
      </c>
      <c r="BC150" s="2">
        <f t="shared" si="167"/>
        <v>92.301990955309932</v>
      </c>
      <c r="BD150" s="2">
        <f t="shared" si="167"/>
        <v>90.488108608589954</v>
      </c>
      <c r="BE150" s="2">
        <f t="shared" si="167"/>
        <v>91.850736977280761</v>
      </c>
      <c r="BF150" s="2">
        <f t="shared" si="167"/>
        <v>91.975682841830491</v>
      </c>
      <c r="BG150" s="2">
        <f t="shared" si="167"/>
        <v>92.082642795523171</v>
      </c>
      <c r="BH150" s="2">
        <f t="shared" si="167"/>
        <v>95.439193182286388</v>
      </c>
      <c r="BI150" s="2">
        <f t="shared" si="167"/>
        <v>94.711774795815614</v>
      </c>
      <c r="BJ150" s="2">
        <f t="shared" si="167"/>
        <v>96.014720673198852</v>
      </c>
      <c r="BK150" s="2">
        <f t="shared" si="167"/>
        <v>96.310248659130664</v>
      </c>
      <c r="BL150" s="2">
        <f t="shared" si="167"/>
        <v>98.594596052160568</v>
      </c>
      <c r="BM150" s="2">
        <f t="shared" si="167"/>
        <v>98.910467271308775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 t="str">
        <f t="shared" si="168"/>
        <v/>
      </c>
      <c r="CM150" s="2">
        <f t="shared" si="168"/>
        <v>89.914000000000001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 t="str">
        <f t="shared" si="117"/>
        <v/>
      </c>
      <c r="DC150" s="2">
        <f t="shared" si="118"/>
        <v>89.914000000000001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120.93438921200749</v>
      </c>
      <c r="DL150" s="2">
        <f t="shared" si="176"/>
        <v>132.39169084874345</v>
      </c>
      <c r="DM150" s="2">
        <f t="shared" si="176"/>
        <v>114.66379844621952</v>
      </c>
      <c r="DN150" s="2">
        <f t="shared" si="176"/>
        <v>132.46618771929823</v>
      </c>
      <c r="DO150" s="2">
        <f t="shared" si="176"/>
        <v>134.05712550607288</v>
      </c>
      <c r="DP150" s="2">
        <f t="shared" si="176"/>
        <v>123.91721621621625</v>
      </c>
      <c r="DQ150" s="2">
        <f t="shared" si="176"/>
        <v>119.32097676623991</v>
      </c>
      <c r="DR150" s="2">
        <f t="shared" si="176"/>
        <v>119.39642857142857</v>
      </c>
      <c r="DS150" s="2">
        <f t="shared" si="176"/>
        <v>124.96206537966538</v>
      </c>
      <c r="DT150" s="2">
        <f t="shared" si="176"/>
        <v>123.07586739596741</v>
      </c>
      <c r="DU150" s="2">
        <f t="shared" si="176"/>
        <v>126.08107717717718</v>
      </c>
      <c r="DV150" s="2">
        <f t="shared" si="176"/>
        <v>133.68810336652444</v>
      </c>
      <c r="DW150" s="2">
        <f t="shared" si="176"/>
        <v>138.65071932773105</v>
      </c>
      <c r="DX150" s="2">
        <f t="shared" si="176"/>
        <v>138.7725924688057</v>
      </c>
      <c r="DY150" s="2">
        <f t="shared" si="176"/>
        <v>128.10481773399013</v>
      </c>
      <c r="EA150" s="2">
        <f t="shared" si="152"/>
        <v>92.94747866254761</v>
      </c>
      <c r="EB150" s="2">
        <f t="shared" si="152"/>
        <v>93.182644105480293</v>
      </c>
      <c r="EC150" s="2">
        <f t="shared" si="152"/>
        <v>92.342097185552575</v>
      </c>
      <c r="ED150" s="2">
        <f t="shared" si="152"/>
        <v>91.46933231606242</v>
      </c>
      <c r="EE150" s="2">
        <f t="shared" si="152"/>
        <v>92.426374566059422</v>
      </c>
      <c r="EF150" s="2">
        <f t="shared" si="152"/>
        <v>90.531091018829429</v>
      </c>
      <c r="EG150" s="2">
        <f t="shared" si="152"/>
        <v>91.8951247847167</v>
      </c>
      <c r="EH150" s="2">
        <f t="shared" si="152"/>
        <v>92.021618609206683</v>
      </c>
      <c r="EI150" s="2">
        <f t="shared" si="152"/>
        <v>92.19002293758065</v>
      </c>
      <c r="EJ150" s="2">
        <f t="shared" si="152"/>
        <v>95.465329979348027</v>
      </c>
      <c r="EK150" s="2">
        <f t="shared" si="152"/>
        <v>94.727577326364951</v>
      </c>
      <c r="EL150" s="2">
        <f t="shared" si="179"/>
        <v>95.969192068890635</v>
      </c>
      <c r="EM150" s="2">
        <f t="shared" si="135"/>
        <v>96.236278246263552</v>
      </c>
      <c r="EN150" s="2">
        <f t="shared" si="135"/>
        <v>98.499942598187303</v>
      </c>
      <c r="EO150" s="2">
        <f t="shared" si="135"/>
        <v>98.818381566430844</v>
      </c>
      <c r="EQ150" s="2">
        <f t="shared" si="177"/>
        <v>92.999573794761034</v>
      </c>
      <c r="ER150" s="2">
        <f t="shared" si="177"/>
        <v>93.199481138886043</v>
      </c>
      <c r="ES150" s="2">
        <f t="shared" si="177"/>
        <v>92.064096245503592</v>
      </c>
      <c r="ET150" s="2">
        <f t="shared" si="177"/>
        <v>90.67554013949713</v>
      </c>
      <c r="EU150" s="2">
        <f t="shared" si="177"/>
        <v>91.530447836986042</v>
      </c>
      <c r="EV150" s="2">
        <f t="shared" si="177"/>
        <v>90.177030713779729</v>
      </c>
      <c r="EW150" s="2">
        <f t="shared" si="177"/>
        <v>91.529241107200491</v>
      </c>
      <c r="EX150" s="2">
        <f t="shared" si="177"/>
        <v>91.647268557474817</v>
      </c>
      <c r="EY150" s="2">
        <f t="shared" si="177"/>
        <v>91.508911039679191</v>
      </c>
      <c r="EZ150" s="2">
        <f t="shared" si="177"/>
        <v>95.243153884918087</v>
      </c>
      <c r="FA150" s="2">
        <f t="shared" si="177"/>
        <v>94.541761211687586</v>
      </c>
      <c r="FB150" s="2">
        <f t="shared" si="177"/>
        <v>96.12146289575071</v>
      </c>
      <c r="FC150" s="2">
        <f t="shared" si="177"/>
        <v>96.572613235473511</v>
      </c>
      <c r="FD150" s="2">
        <f t="shared" si="177"/>
        <v>99.11955825446006</v>
      </c>
      <c r="FE150" s="2">
        <f t="shared" si="177"/>
        <v>99.597182056522115</v>
      </c>
      <c r="FG150" s="2">
        <f t="shared" si="178"/>
        <v>0.99950389751546831</v>
      </c>
      <c r="FH150" s="2">
        <f t="shared" si="178"/>
        <v>0.99941961634723009</v>
      </c>
      <c r="FI150" s="2">
        <f t="shared" si="178"/>
        <v>0.999471238517321</v>
      </c>
      <c r="FJ150" s="2">
        <f t="shared" si="178"/>
        <v>0.99944877296554369</v>
      </c>
      <c r="FK150" s="2">
        <f t="shared" si="178"/>
        <v>0.99944921173169421</v>
      </c>
      <c r="FL150" s="2">
        <f t="shared" si="178"/>
        <v>0.99945782845839604</v>
      </c>
      <c r="FM150" s="2">
        <f t="shared" si="178"/>
        <v>0.99942877332041846</v>
      </c>
      <c r="FN150" s="2">
        <f t="shared" si="178"/>
        <v>0.99940227582564689</v>
      </c>
      <c r="FO150" s="2">
        <f t="shared" si="178"/>
        <v>0.99939807875936093</v>
      </c>
      <c r="FP150" s="2">
        <f t="shared" si="178"/>
        <v>0.99940151651603459</v>
      </c>
      <c r="FQ150" s="2">
        <f t="shared" si="178"/>
        <v>0.99942334419444179</v>
      </c>
      <c r="FR150" s="2">
        <f t="shared" si="178"/>
        <v>0.99943317078780181</v>
      </c>
      <c r="FS150" s="2">
        <f t="shared" si="178"/>
        <v>0.99933079810553971</v>
      </c>
      <c r="FT150" s="2">
        <f t="shared" si="178"/>
        <v>0.99935089665829102</v>
      </c>
      <c r="FU150" s="2">
        <f t="shared" si="178"/>
        <v>0.99928280877743769</v>
      </c>
      <c r="FW150" s="2">
        <f t="shared" si="169"/>
        <v>0.11424855101155915</v>
      </c>
      <c r="FX150" s="2">
        <f t="shared" si="169"/>
        <v>0.17313872095136645</v>
      </c>
      <c r="FY150" s="2">
        <f t="shared" si="169"/>
        <v>0.19687774528447288</v>
      </c>
      <c r="FZ150" s="2">
        <f t="shared" si="169"/>
        <v>0.17495158043831358</v>
      </c>
      <c r="GA150" s="2">
        <f t="shared" si="169"/>
        <v>0.16442565579036789</v>
      </c>
      <c r="GB150" s="2">
        <f t="shared" si="169"/>
        <v>0.17252263621406752</v>
      </c>
      <c r="GC150" s="2">
        <f t="shared" si="169"/>
        <v>0.16413464029251795</v>
      </c>
      <c r="GD150" s="2">
        <f t="shared" si="169"/>
        <v>0.16641737531678791</v>
      </c>
      <c r="GE150" s="2">
        <f t="shared" si="169"/>
        <v>0.18661593035464788</v>
      </c>
      <c r="GF150" s="2">
        <f t="shared" si="169"/>
        <v>0.19201547222416837</v>
      </c>
      <c r="GG150" s="2">
        <f t="shared" si="169"/>
        <v>0.18234537043083249</v>
      </c>
      <c r="GH150" s="2">
        <f t="shared" si="169"/>
        <v>0.15858864124116032</v>
      </c>
      <c r="GI150" s="2">
        <f t="shared" si="169"/>
        <v>0.13553923916746574</v>
      </c>
      <c r="GJ150" s="2">
        <f t="shared" si="169"/>
        <v>0.11057232280878075</v>
      </c>
      <c r="GK150" s="2">
        <f t="shared" si="169"/>
        <v>9.1270782212894114E-2</v>
      </c>
      <c r="GM150" s="86">
        <f t="shared" si="170"/>
        <v>2.152846882901717E-91</v>
      </c>
      <c r="GN150" s="86">
        <f t="shared" si="170"/>
        <v>5.9828750298040654E-142</v>
      </c>
      <c r="GO150" s="86">
        <f t="shared" si="170"/>
        <v>1.942765073631292E-151</v>
      </c>
      <c r="GP150" s="86">
        <f t="shared" si="170"/>
        <v>3.3224044182701398E-198</v>
      </c>
      <c r="GQ150" s="86">
        <f t="shared" si="170"/>
        <v>4.8357323493891912E-278</v>
      </c>
      <c r="GR150" s="86">
        <f t="shared" si="170"/>
        <v>3.2496124522588699E-219</v>
      </c>
      <c r="GS150" s="86">
        <f t="shared" si="170"/>
        <v>1.7851577431043585E-181</v>
      </c>
      <c r="GT150" s="86">
        <f t="shared" si="170"/>
        <v>3.5623258691882926E-137</v>
      </c>
      <c r="GU150" s="86">
        <f t="shared" si="170"/>
        <v>3.0413887677845417E-144</v>
      </c>
      <c r="GV150" s="86">
        <f t="shared" si="170"/>
        <v>5.8150065472761747E-191</v>
      </c>
      <c r="GW150" s="86">
        <f t="shared" si="170"/>
        <v>1.8643637176415624E-181</v>
      </c>
      <c r="GX150" s="86">
        <f t="shared" si="170"/>
        <v>7.5591663045402647E-218</v>
      </c>
      <c r="GY150" s="86">
        <f t="shared" si="170"/>
        <v>6.0360247201992718E-152</v>
      </c>
      <c r="GZ150" s="86">
        <f t="shared" si="170"/>
        <v>9.4980307306185927E-93</v>
      </c>
      <c r="HA150" s="86">
        <f t="shared" si="170"/>
        <v>7.029633231426362E-260</v>
      </c>
      <c r="HC150" s="86">
        <f t="shared" si="153"/>
        <v>1.4249400912694875E-73</v>
      </c>
      <c r="HD150" s="86">
        <f t="shared" si="153"/>
        <v>1.955369862542721E-87</v>
      </c>
      <c r="HE150" s="86">
        <f t="shared" si="153"/>
        <v>1.2319571200731209E-115</v>
      </c>
      <c r="HF150" s="86">
        <f t="shared" si="153"/>
        <v>3.828362033623383E-120</v>
      </c>
      <c r="HG150" s="86">
        <f t="shared" si="153"/>
        <v>1.2944426867695531E-211</v>
      </c>
      <c r="HH150" s="86">
        <f t="shared" si="153"/>
        <v>1.2016712596018722E-136</v>
      </c>
      <c r="HI150" s="86">
        <f t="shared" si="153"/>
        <v>2.2262765300313102E-114</v>
      </c>
      <c r="HJ150" s="86">
        <f t="shared" si="153"/>
        <v>8.7288624380826554E-99</v>
      </c>
      <c r="HK150" s="86">
        <f t="shared" si="153"/>
        <v>9.0968714776244249E-200</v>
      </c>
      <c r="HL150" s="86">
        <f t="shared" si="161"/>
        <v>1.6475866049114485E-102</v>
      </c>
      <c r="HM150" s="86">
        <f t="shared" si="161"/>
        <v>2.2000740799809495E-123</v>
      </c>
      <c r="HN150" s="86">
        <f t="shared" si="161"/>
        <v>9.6920767531370623E-121</v>
      </c>
      <c r="HO150" s="86">
        <f t="shared" si="161"/>
        <v>4.6165613711239922E-88</v>
      </c>
      <c r="HP150" s="86">
        <f t="shared" si="161"/>
        <v>7.5900271821415588E-69</v>
      </c>
      <c r="HQ150" s="86">
        <f t="shared" si="161"/>
        <v>5.3754055824633713E-164</v>
      </c>
      <c r="HS150" s="86">
        <f t="shared" si="171"/>
        <v>0.24674051713318723</v>
      </c>
      <c r="HT150" s="86">
        <f t="shared" si="171"/>
        <v>3.3009253711850414E-2</v>
      </c>
      <c r="HU150" s="86">
        <f t="shared" si="171"/>
        <v>1.7691239884421311E-2</v>
      </c>
      <c r="HV150" s="86">
        <f t="shared" si="171"/>
        <v>3.387686891765905E-2</v>
      </c>
      <c r="HW150" s="86">
        <f t="shared" si="171"/>
        <v>3.6964360787922347E-2</v>
      </c>
      <c r="HX150" s="86">
        <f t="shared" si="171"/>
        <v>2.3159039254570676E-2</v>
      </c>
      <c r="HY150" s="86">
        <f t="shared" si="171"/>
        <v>2.5818090793212674E-2</v>
      </c>
      <c r="HZ150" s="86">
        <f t="shared" si="171"/>
        <v>1.6536179545688586E-2</v>
      </c>
      <c r="IA150" s="86">
        <f t="shared" si="171"/>
        <v>9.5690030660831229E-3</v>
      </c>
      <c r="IB150" s="86">
        <f t="shared" si="171"/>
        <v>1.9720074813629966E-2</v>
      </c>
      <c r="IC150" s="86">
        <f t="shared" si="171"/>
        <v>1.4496804608868362E-2</v>
      </c>
      <c r="ID150" s="86">
        <f t="shared" si="171"/>
        <v>3.0137478665354961E-2</v>
      </c>
      <c r="IE150" s="86">
        <f t="shared" si="171"/>
        <v>6.5670020993318798E-2</v>
      </c>
      <c r="IF150" s="86">
        <f t="shared" si="171"/>
        <v>6.5355616883859005E-2</v>
      </c>
      <c r="IG150" s="86">
        <f t="shared" si="171"/>
        <v>0.11405148958803274</v>
      </c>
      <c r="II150" s="86">
        <f t="shared" si="172"/>
        <v>6.7463030932968308E-13</v>
      </c>
      <c r="IJ150" s="86">
        <f t="shared" si="172"/>
        <v>1.1106404224601508E-9</v>
      </c>
      <c r="IK150" s="86">
        <f t="shared" si="172"/>
        <v>1.8976836963425693E-8</v>
      </c>
      <c r="IL150" s="86">
        <f t="shared" si="172"/>
        <v>6.1317344507725257E-10</v>
      </c>
      <c r="IM150" s="86">
        <f t="shared" si="172"/>
        <v>2.6004478133321557E-11</v>
      </c>
      <c r="IN150" s="86">
        <f t="shared" si="172"/>
        <v>9.7166368204473421E-11</v>
      </c>
      <c r="IO150" s="86">
        <f t="shared" si="172"/>
        <v>7.7488573365214104E-12</v>
      </c>
      <c r="IP150" s="86">
        <f t="shared" si="172"/>
        <v>8.7687433450499969E-12</v>
      </c>
      <c r="IQ150" s="86">
        <f t="shared" si="172"/>
        <v>1.6660115874839229E-10</v>
      </c>
      <c r="IR150" s="86">
        <f t="shared" si="172"/>
        <v>7.5087375965050876E-10</v>
      </c>
      <c r="IS150" s="86">
        <f t="shared" si="172"/>
        <v>3.0710558605997397E-10</v>
      </c>
      <c r="IT150" s="86">
        <f t="shared" si="172"/>
        <v>3.8672201850845069E-12</v>
      </c>
      <c r="IU150" s="86">
        <f t="shared" si="172"/>
        <v>1.3137836923336049E-15</v>
      </c>
      <c r="IV150" s="86">
        <f t="shared" si="172"/>
        <v>1.5448343516952118E-9</v>
      </c>
      <c r="IW150" s="86">
        <f t="shared" si="172"/>
        <v>8.3133655817491179E-6</v>
      </c>
      <c r="IY150" s="86">
        <f t="shared" si="173"/>
        <v>0.24674051713386186</v>
      </c>
      <c r="IZ150" s="86">
        <f t="shared" si="173"/>
        <v>3.3009254822490834E-2</v>
      </c>
      <c r="JA150" s="86">
        <f t="shared" si="173"/>
        <v>1.7691258861258274E-2</v>
      </c>
      <c r="JB150" s="86">
        <f t="shared" si="173"/>
        <v>3.3876869530832493E-2</v>
      </c>
      <c r="JC150" s="86">
        <f t="shared" si="173"/>
        <v>3.6964360813926823E-2</v>
      </c>
      <c r="JD150" s="86">
        <f t="shared" si="173"/>
        <v>2.3159039351737045E-2</v>
      </c>
      <c r="JE150" s="86">
        <f t="shared" si="173"/>
        <v>2.5818090800961532E-2</v>
      </c>
      <c r="JF150" s="86">
        <f t="shared" si="173"/>
        <v>1.6536179554457329E-2</v>
      </c>
      <c r="JG150" s="86">
        <f t="shared" si="173"/>
        <v>9.5690032326842811E-3</v>
      </c>
      <c r="JH150" s="86">
        <f t="shared" si="173"/>
        <v>1.9720075564503725E-2</v>
      </c>
      <c r="JI150" s="86">
        <f t="shared" si="173"/>
        <v>1.4496804915973948E-2</v>
      </c>
      <c r="JJ150" s="86">
        <f t="shared" si="173"/>
        <v>3.013747866922218E-2</v>
      </c>
      <c r="JK150" s="86">
        <f t="shared" si="173"/>
        <v>6.5670020993320116E-2</v>
      </c>
      <c r="JL150" s="86">
        <f t="shared" si="173"/>
        <v>6.5355618428693363E-2</v>
      </c>
      <c r="JM150" s="86">
        <f t="shared" si="173"/>
        <v>0.11405980295361449</v>
      </c>
    </row>
    <row r="151" spans="2:273" x14ac:dyDescent="0.25">
      <c r="B151" s="2">
        <v>124</v>
      </c>
      <c r="C151" s="37">
        <v>90.783000000000001</v>
      </c>
      <c r="D151" s="37">
        <v>87.5</v>
      </c>
      <c r="E151" s="37">
        <v>92.066999999999993</v>
      </c>
      <c r="F151" s="37">
        <v>89.6</v>
      </c>
      <c r="G151" s="37">
        <v>89.9</v>
      </c>
      <c r="H151" s="37">
        <v>86.367000000000004</v>
      </c>
      <c r="I151" s="37">
        <v>89.741</v>
      </c>
      <c r="J151" s="37">
        <v>91.275999999999996</v>
      </c>
      <c r="K151" s="37">
        <v>91.775999999999996</v>
      </c>
      <c r="L151" s="37">
        <v>97.069000000000003</v>
      </c>
      <c r="M151" s="37">
        <v>94.793000000000006</v>
      </c>
      <c r="N151" s="37">
        <v>94.155000000000001</v>
      </c>
      <c r="O151" s="37">
        <v>97.052000000000007</v>
      </c>
      <c r="P151" s="37">
        <v>97.397000000000006</v>
      </c>
      <c r="Q151" s="37">
        <v>97.034999999999997</v>
      </c>
      <c r="S151" s="4">
        <f t="shared" si="174"/>
        <v>92.874049538280403</v>
      </c>
      <c r="T151" s="4">
        <f t="shared" si="174"/>
        <v>93.117713564592691</v>
      </c>
      <c r="U151" s="4">
        <f t="shared" si="174"/>
        <v>92.226371023633916</v>
      </c>
      <c r="V151" s="4">
        <f t="shared" si="174"/>
        <v>91.311765899633528</v>
      </c>
      <c r="W151" s="4">
        <f t="shared" si="174"/>
        <v>92.234738059698927</v>
      </c>
      <c r="X151" s="4">
        <f t="shared" si="174"/>
        <v>90.428027308792309</v>
      </c>
      <c r="Y151" s="4">
        <f t="shared" si="174"/>
        <v>91.803653211170143</v>
      </c>
      <c r="Z151" s="4">
        <f t="shared" si="174"/>
        <v>91.90222241415006</v>
      </c>
      <c r="AA151" s="4">
        <f t="shared" si="174"/>
        <v>92.033721669073557</v>
      </c>
      <c r="AB151" s="4">
        <f t="shared" si="174"/>
        <v>95.416292410357158</v>
      </c>
      <c r="AC151" s="4">
        <f t="shared" si="174"/>
        <v>94.639065447740379</v>
      </c>
      <c r="AD151" s="4">
        <f t="shared" si="174"/>
        <v>95.921153089414943</v>
      </c>
      <c r="AE151" s="4">
        <f t="shared" si="174"/>
        <v>96.236709384760573</v>
      </c>
      <c r="AF151" s="4">
        <f t="shared" si="174"/>
        <v>99.109374433428982</v>
      </c>
      <c r="AG151" s="4">
        <f t="shared" si="174"/>
        <v>101.90895794373317</v>
      </c>
      <c r="AI151" s="4">
        <f t="shared" si="175"/>
        <v>-2.0910495382804015</v>
      </c>
      <c r="AJ151" s="4">
        <f t="shared" si="175"/>
        <v>-5.617713564592691</v>
      </c>
      <c r="AK151" s="4">
        <f t="shared" si="175"/>
        <v>-0.15937102363392341</v>
      </c>
      <c r="AL151" s="4">
        <f t="shared" si="175"/>
        <v>-1.7117658996335336</v>
      </c>
      <c r="AM151" s="4">
        <f t="shared" si="175"/>
        <v>-2.3347380596989211</v>
      </c>
      <c r="AN151" s="4">
        <f t="shared" si="175"/>
        <v>-4.0610273087923048</v>
      </c>
      <c r="AO151" s="4">
        <f t="shared" si="175"/>
        <v>-2.0626532111701437</v>
      </c>
      <c r="AP151" s="4">
        <f t="shared" si="175"/>
        <v>-0.62622241415006386</v>
      </c>
      <c r="AQ151" s="4">
        <f t="shared" si="175"/>
        <v>-0.25772166907356109</v>
      </c>
      <c r="AR151" s="4">
        <f t="shared" si="175"/>
        <v>1.6527075896428443</v>
      </c>
      <c r="AS151" s="4">
        <f t="shared" si="175"/>
        <v>0.15393455225962782</v>
      </c>
      <c r="AT151" s="4">
        <f t="shared" si="175"/>
        <v>-1.7661530894149422</v>
      </c>
      <c r="AU151" s="4">
        <f t="shared" si="175"/>
        <v>0.81529061523943369</v>
      </c>
      <c r="AV151" s="4">
        <f t="shared" si="175"/>
        <v>-1.7123744334289768</v>
      </c>
      <c r="AW151" s="4">
        <f t="shared" si="175"/>
        <v>-4.8739579437331741</v>
      </c>
      <c r="AY151" s="2">
        <f t="shared" si="167"/>
        <v>92.874049538280403</v>
      </c>
      <c r="AZ151" s="2">
        <f t="shared" si="167"/>
        <v>93.117492574185732</v>
      </c>
      <c r="BA151" s="2">
        <f t="shared" si="167"/>
        <v>92.226201108692024</v>
      </c>
      <c r="BB151" s="2">
        <f t="shared" si="167"/>
        <v>91.310641403511937</v>
      </c>
      <c r="BC151" s="2">
        <f t="shared" si="167"/>
        <v>92.232772759471999</v>
      </c>
      <c r="BD151" s="2">
        <f t="shared" si="167"/>
        <v>90.427244043645004</v>
      </c>
      <c r="BE151" s="2">
        <f t="shared" si="167"/>
        <v>91.802617365727386</v>
      </c>
      <c r="BF151" s="2">
        <f t="shared" si="167"/>
        <v>91.901848954538096</v>
      </c>
      <c r="BG151" s="2">
        <f t="shared" si="167"/>
        <v>92.033629107296605</v>
      </c>
      <c r="BH151" s="2">
        <f t="shared" si="167"/>
        <v>95.415465980403155</v>
      </c>
      <c r="BI151" s="2">
        <f t="shared" si="167"/>
        <v>94.638678799985868</v>
      </c>
      <c r="BJ151" s="2">
        <f t="shared" si="167"/>
        <v>95.918575557406143</v>
      </c>
      <c r="BK151" s="2">
        <f t="shared" si="167"/>
        <v>96.214241274678656</v>
      </c>
      <c r="BL151" s="2">
        <f t="shared" si="167"/>
        <v>98.446258566467236</v>
      </c>
      <c r="BM151" s="2">
        <f t="shared" si="167"/>
        <v>98.776094528214287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92.066999999999993</v>
      </c>
      <c r="CH151" s="2" t="str">
        <f t="shared" si="168"/>
        <v/>
      </c>
      <c r="CI151" s="2" t="str">
        <f t="shared" si="168"/>
        <v/>
      </c>
      <c r="CJ151" s="2" t="str">
        <f t="shared" si="168"/>
        <v/>
      </c>
      <c r="CK151" s="2" t="str">
        <f t="shared" si="168"/>
        <v/>
      </c>
      <c r="CL151" s="2">
        <f t="shared" si="168"/>
        <v>91.275999999999996</v>
      </c>
      <c r="CM151" s="2">
        <f t="shared" si="168"/>
        <v>91.775999999999996</v>
      </c>
      <c r="CN151" s="2" t="str">
        <f t="shared" si="168"/>
        <v/>
      </c>
      <c r="CO151" s="2">
        <f t="shared" si="168"/>
        <v>94.793000000000006</v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>
        <f t="shared" si="112"/>
        <v>92.066999999999993</v>
      </c>
      <c r="CX151" s="2" t="str">
        <f t="shared" si="113"/>
        <v/>
      </c>
      <c r="CY151" s="2" t="str">
        <f t="shared" si="114"/>
        <v/>
      </c>
      <c r="CZ151" s="2" t="str">
        <f t="shared" si="115"/>
        <v/>
      </c>
      <c r="DA151" s="2" t="str">
        <f t="shared" si="116"/>
        <v/>
      </c>
      <c r="DB151" s="2">
        <f t="shared" si="117"/>
        <v>91.275999999999996</v>
      </c>
      <c r="DC151" s="2">
        <f t="shared" si="118"/>
        <v>91.775999999999996</v>
      </c>
      <c r="DD151" s="2" t="str">
        <f t="shared" si="119"/>
        <v/>
      </c>
      <c r="DE151" s="2">
        <f t="shared" si="120"/>
        <v>94.793000000000006</v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121.11806688555346</v>
      </c>
      <c r="DL151" s="2">
        <f t="shared" si="176"/>
        <v>132.67903532479846</v>
      </c>
      <c r="DM151" s="2">
        <f t="shared" si="176"/>
        <v>114.7999123536492</v>
      </c>
      <c r="DN151" s="2">
        <f t="shared" si="176"/>
        <v>132.77387071524964</v>
      </c>
      <c r="DO151" s="2">
        <f t="shared" si="176"/>
        <v>134.36109716599191</v>
      </c>
      <c r="DP151" s="2">
        <f t="shared" si="176"/>
        <v>124.13759459459463</v>
      </c>
      <c r="DQ151" s="2">
        <f t="shared" si="176"/>
        <v>119.49850545282122</v>
      </c>
      <c r="DR151" s="2">
        <f t="shared" si="176"/>
        <v>119.56611428571428</v>
      </c>
      <c r="DS151" s="2">
        <f t="shared" si="176"/>
        <v>125.19494929214929</v>
      </c>
      <c r="DT151" s="2">
        <f t="shared" si="176"/>
        <v>123.25560922350924</v>
      </c>
      <c r="DU151" s="2">
        <f t="shared" si="176"/>
        <v>126.29688978978979</v>
      </c>
      <c r="DV151" s="2">
        <f t="shared" si="176"/>
        <v>133.95515196775725</v>
      </c>
      <c r="DW151" s="2">
        <f t="shared" si="176"/>
        <v>138.95700840336133</v>
      </c>
      <c r="DX151" s="2">
        <f t="shared" si="176"/>
        <v>139.0678391265597</v>
      </c>
      <c r="DY151" s="2">
        <f t="shared" si="176"/>
        <v>128.31940640394089</v>
      </c>
      <c r="EA151" s="2">
        <f t="shared" si="152"/>
        <v>92.854473867833491</v>
      </c>
      <c r="EB151" s="2">
        <f t="shared" si="152"/>
        <v>93.093224824431047</v>
      </c>
      <c r="EC151" s="2">
        <f t="shared" si="152"/>
        <v>92.276727523435923</v>
      </c>
      <c r="ED151" s="2">
        <f t="shared" si="152"/>
        <v>91.44616107025972</v>
      </c>
      <c r="EE151" s="2">
        <f t="shared" si="152"/>
        <v>92.37746784894567</v>
      </c>
      <c r="EF151" s="2">
        <f t="shared" si="152"/>
        <v>90.479346134228763</v>
      </c>
      <c r="EG151" s="2">
        <f t="shared" si="152"/>
        <v>91.855944800636806</v>
      </c>
      <c r="EH151" s="2">
        <f t="shared" si="152"/>
        <v>91.957089198265024</v>
      </c>
      <c r="EI151" s="2">
        <f t="shared" si="152"/>
        <v>92.15806885480346</v>
      </c>
      <c r="EJ151" s="2">
        <f t="shared" si="152"/>
        <v>95.448141687805915</v>
      </c>
      <c r="EK151" s="2">
        <f t="shared" si="152"/>
        <v>94.660077893370172</v>
      </c>
      <c r="EL151" s="2">
        <f t="shared" si="179"/>
        <v>95.871633663796203</v>
      </c>
      <c r="EM151" s="2">
        <f t="shared" si="135"/>
        <v>96.1363614424791</v>
      </c>
      <c r="EN151" s="2">
        <f t="shared" si="135"/>
        <v>98.343830208365773</v>
      </c>
      <c r="EO151" s="2">
        <f t="shared" si="135"/>
        <v>98.676245379006673</v>
      </c>
      <c r="EQ151" s="2">
        <f t="shared" si="177"/>
        <v>92.909251393339815</v>
      </c>
      <c r="ER151" s="2">
        <f t="shared" si="177"/>
        <v>93.110969053990985</v>
      </c>
      <c r="ES151" s="2">
        <f t="shared" si="177"/>
        <v>91.986952068345317</v>
      </c>
      <c r="ET151" s="2">
        <f t="shared" si="177"/>
        <v>90.617642076445051</v>
      </c>
      <c r="EU151" s="2">
        <f t="shared" si="177"/>
        <v>91.443326924088751</v>
      </c>
      <c r="EV151" s="2">
        <f t="shared" si="177"/>
        <v>90.10988480446818</v>
      </c>
      <c r="EW151" s="2">
        <f t="shared" si="177"/>
        <v>91.473650759062608</v>
      </c>
      <c r="EX151" s="2">
        <f t="shared" si="177"/>
        <v>91.565688080086289</v>
      </c>
      <c r="EY151" s="2">
        <f t="shared" si="177"/>
        <v>91.448737506589097</v>
      </c>
      <c r="EZ151" s="2">
        <f t="shared" si="177"/>
        <v>95.216637876586361</v>
      </c>
      <c r="FA151" s="2">
        <f t="shared" si="177"/>
        <v>94.466480427342688</v>
      </c>
      <c r="FB151" s="2">
        <f t="shared" si="177"/>
        <v>96.030760804623341</v>
      </c>
      <c r="FC151" s="2">
        <f t="shared" si="177"/>
        <v>96.489087398853343</v>
      </c>
      <c r="FD151" s="2">
        <f t="shared" si="177"/>
        <v>98.996702221920145</v>
      </c>
      <c r="FE151" s="2">
        <f t="shared" si="177"/>
        <v>99.487297898404691</v>
      </c>
      <c r="FG151" s="2">
        <f t="shared" si="178"/>
        <v>0.99954752940559166</v>
      </c>
      <c r="FH151" s="2">
        <f t="shared" si="178"/>
        <v>0.99947065678546987</v>
      </c>
      <c r="FI151" s="2">
        <f t="shared" si="178"/>
        <v>0.99951774135914495</v>
      </c>
      <c r="FJ151" s="2">
        <f t="shared" si="178"/>
        <v>0.99949725058527561</v>
      </c>
      <c r="FK151" s="2">
        <f t="shared" si="178"/>
        <v>0.99949765078356534</v>
      </c>
      <c r="FL151" s="2">
        <f t="shared" si="178"/>
        <v>0.99950551008751742</v>
      </c>
      <c r="FM151" s="2">
        <f t="shared" si="178"/>
        <v>0.99947900889056429</v>
      </c>
      <c r="FN151" s="2">
        <f t="shared" si="178"/>
        <v>0.99945484040233079</v>
      </c>
      <c r="FO151" s="2">
        <f t="shared" si="178"/>
        <v>0.99945101222830923</v>
      </c>
      <c r="FP151" s="2">
        <f t="shared" si="178"/>
        <v>0.99945414783084041</v>
      </c>
      <c r="FQ151" s="2">
        <f t="shared" si="178"/>
        <v>0.99947405696868785</v>
      </c>
      <c r="FR151" s="2">
        <f t="shared" si="178"/>
        <v>0.99948301983011534</v>
      </c>
      <c r="FS151" s="2">
        <f t="shared" si="178"/>
        <v>0.9993896446792796</v>
      </c>
      <c r="FT151" s="2">
        <f t="shared" si="178"/>
        <v>0.99940797690365768</v>
      </c>
      <c r="FU151" s="2">
        <f t="shared" si="178"/>
        <v>0.9993458725523845</v>
      </c>
      <c r="FW151" s="2">
        <f t="shared" si="169"/>
        <v>0.12390529968866881</v>
      </c>
      <c r="FX151" s="2">
        <f t="shared" si="169"/>
        <v>0.18672377763374556</v>
      </c>
      <c r="FY151" s="2">
        <f t="shared" si="169"/>
        <v>0.21184822306174236</v>
      </c>
      <c r="FZ151" s="2">
        <f t="shared" si="169"/>
        <v>0.18864642784359439</v>
      </c>
      <c r="GA151" s="2">
        <f t="shared" si="169"/>
        <v>0.17747379260742946</v>
      </c>
      <c r="GB151" s="2">
        <f t="shared" si="169"/>
        <v>0.1860702308514702</v>
      </c>
      <c r="GC151" s="2">
        <f t="shared" si="169"/>
        <v>0.17716457984108194</v>
      </c>
      <c r="GD151" s="2">
        <f t="shared" si="169"/>
        <v>0.17958959612256131</v>
      </c>
      <c r="GE151" s="2">
        <f t="shared" si="169"/>
        <v>0.20100139552650145</v>
      </c>
      <c r="GF151" s="2">
        <f t="shared" si="169"/>
        <v>0.2067113868400583</v>
      </c>
      <c r="GG151" s="2">
        <f t="shared" si="169"/>
        <v>0.19648115708683328</v>
      </c>
      <c r="GH151" s="2">
        <f t="shared" si="169"/>
        <v>0.17126851966106205</v>
      </c>
      <c r="GI151" s="2">
        <f t="shared" si="169"/>
        <v>0.1466975184423237</v>
      </c>
      <c r="GJ151" s="2">
        <f t="shared" si="169"/>
        <v>0.11996042504540232</v>
      </c>
      <c r="GK151" s="2">
        <f t="shared" si="169"/>
        <v>9.9202877770256548E-2</v>
      </c>
      <c r="GM151" s="86">
        <f t="shared" si="170"/>
        <v>2.8167466842663773E-94</v>
      </c>
      <c r="GN151" s="86">
        <f t="shared" si="170"/>
        <v>2.1930570205553895E-146</v>
      </c>
      <c r="GO151" s="86">
        <f t="shared" si="170"/>
        <v>4.019932506414713E-156</v>
      </c>
      <c r="GP151" s="86">
        <f t="shared" si="170"/>
        <v>2.0662066297000418E-204</v>
      </c>
      <c r="GQ151" s="86">
        <f t="shared" si="170"/>
        <v>9.8319656052154697E-287</v>
      </c>
      <c r="GR151" s="86">
        <f t="shared" si="170"/>
        <v>5.0927382820883286E-226</v>
      </c>
      <c r="GS151" s="86">
        <f t="shared" si="170"/>
        <v>4.2358182447741645E-187</v>
      </c>
      <c r="GT151" s="86">
        <f t="shared" si="170"/>
        <v>2.0871013939036266E-141</v>
      </c>
      <c r="GU151" s="86">
        <f t="shared" si="170"/>
        <v>1.067065271440892E-148</v>
      </c>
      <c r="GV151" s="86">
        <f t="shared" si="170"/>
        <v>6.1710572836157899E-197</v>
      </c>
      <c r="GW151" s="86">
        <f t="shared" si="170"/>
        <v>4.4451644626496589E-187</v>
      </c>
      <c r="GX151" s="86">
        <f t="shared" si="170"/>
        <v>1.2703968535150303E-224</v>
      </c>
      <c r="GY151" s="86">
        <f t="shared" si="170"/>
        <v>1.1495847734428242E-156</v>
      </c>
      <c r="GZ151" s="86">
        <f t="shared" si="170"/>
        <v>1.3546415950681384E-95</v>
      </c>
      <c r="HA151" s="86">
        <f t="shared" si="170"/>
        <v>6.7823359331776644E-268</v>
      </c>
      <c r="HC151" s="86">
        <f t="shared" si="153"/>
        <v>3.7727308010974643E-77</v>
      </c>
      <c r="HD151" s="86">
        <f t="shared" si="153"/>
        <v>1.6238889363787844E-91</v>
      </c>
      <c r="HE151" s="86">
        <f t="shared" si="153"/>
        <v>6.3009991557540702E-121</v>
      </c>
      <c r="HF151" s="86">
        <f t="shared" si="153"/>
        <v>1.0365757751894662E-125</v>
      </c>
      <c r="HG151" s="86">
        <f t="shared" si="153"/>
        <v>1.6809769383954216E-221</v>
      </c>
      <c r="HH151" s="86">
        <f t="shared" si="153"/>
        <v>6.0120169773032543E-143</v>
      </c>
      <c r="HI151" s="86">
        <f t="shared" si="153"/>
        <v>1.2018989292795989E-119</v>
      </c>
      <c r="HJ151" s="86">
        <f t="shared" si="153"/>
        <v>2.7632283999458477E-103</v>
      </c>
      <c r="HK151" s="86">
        <f t="shared" si="153"/>
        <v>6.1969862193154605E-209</v>
      </c>
      <c r="HL151" s="86">
        <f t="shared" si="161"/>
        <v>3.4093478770099642E-107</v>
      </c>
      <c r="HM151" s="86">
        <f t="shared" si="161"/>
        <v>5.7615547319476527E-129</v>
      </c>
      <c r="HN151" s="86">
        <f t="shared" si="161"/>
        <v>2.9391911278210846E-126</v>
      </c>
      <c r="HO151" s="86">
        <f t="shared" si="161"/>
        <v>3.6497897640077345E-92</v>
      </c>
      <c r="HP151" s="86">
        <f t="shared" si="161"/>
        <v>4.5078997168706695E-72</v>
      </c>
      <c r="HQ151" s="86">
        <f t="shared" si="161"/>
        <v>1.3589496634954164E-171</v>
      </c>
      <c r="HS151" s="86">
        <f t="shared" si="171"/>
        <v>0.18151874832081166</v>
      </c>
      <c r="HT151" s="86">
        <f t="shared" si="171"/>
        <v>1.8589121093371203E-2</v>
      </c>
      <c r="HU151" s="86">
        <f t="shared" si="171"/>
        <v>9.3238394076546067E-3</v>
      </c>
      <c r="HV151" s="86">
        <f t="shared" si="171"/>
        <v>1.8850321780510167E-2</v>
      </c>
      <c r="HW151" s="86">
        <f t="shared" si="171"/>
        <v>2.0373731001632162E-2</v>
      </c>
      <c r="HX151" s="86">
        <f t="shared" si="171"/>
        <v>1.2209667869309142E-2</v>
      </c>
      <c r="HY151" s="86">
        <f t="shared" si="171"/>
        <v>1.3569938435197111E-2</v>
      </c>
      <c r="HZ151" s="86">
        <f t="shared" si="171"/>
        <v>8.3276569769455636E-3</v>
      </c>
      <c r="IA151" s="86">
        <f t="shared" si="171"/>
        <v>4.5294162136120183E-3</v>
      </c>
      <c r="IB151" s="86">
        <f t="shared" si="171"/>
        <v>9.9999916590743868E-3</v>
      </c>
      <c r="IC151" s="86">
        <f t="shared" si="171"/>
        <v>7.2740105001671135E-3</v>
      </c>
      <c r="ID151" s="86">
        <f t="shared" si="171"/>
        <v>1.6166733220839766E-2</v>
      </c>
      <c r="IE151" s="86">
        <f t="shared" si="171"/>
        <v>3.7118158447977202E-2</v>
      </c>
      <c r="IF151" s="86">
        <f t="shared" si="171"/>
        <v>3.0599485062310187E-2</v>
      </c>
      <c r="IG151" s="86">
        <f t="shared" si="171"/>
        <v>5.657147919812075E-2</v>
      </c>
      <c r="II151" s="86">
        <f t="shared" si="172"/>
        <v>6.8088323007837317E-12</v>
      </c>
      <c r="IJ151" s="86">
        <f t="shared" si="172"/>
        <v>9.7717046762303562E-9</v>
      </c>
      <c r="IK151" s="86">
        <f t="shared" si="172"/>
        <v>1.4851303773976131E-7</v>
      </c>
      <c r="IL151" s="86">
        <f t="shared" si="172"/>
        <v>5.8699100936261127E-9</v>
      </c>
      <c r="IM151" s="86">
        <f t="shared" si="172"/>
        <v>3.1679752702078613E-10</v>
      </c>
      <c r="IN151" s="86">
        <f t="shared" si="172"/>
        <v>1.1166834140087296E-9</v>
      </c>
      <c r="IO151" s="86">
        <f t="shared" si="172"/>
        <v>1.0726758854056302E-10</v>
      </c>
      <c r="IP151" s="86">
        <f t="shared" si="172"/>
        <v>1.2293852074825152E-10</v>
      </c>
      <c r="IQ151" s="86">
        <f t="shared" si="172"/>
        <v>2.094068394289401E-9</v>
      </c>
      <c r="IR151" s="86">
        <f t="shared" si="172"/>
        <v>8.3411661729083196E-9</v>
      </c>
      <c r="IS151" s="86">
        <f t="shared" si="172"/>
        <v>3.4307031025600954E-9</v>
      </c>
      <c r="IT151" s="86">
        <f t="shared" si="172"/>
        <v>5.4106205946522743E-11</v>
      </c>
      <c r="IU151" s="86">
        <f t="shared" si="172"/>
        <v>3.0528511493420253E-14</v>
      </c>
      <c r="IV151" s="86">
        <f t="shared" si="172"/>
        <v>7.7961938279097072E-9</v>
      </c>
      <c r="IW151" s="86">
        <f t="shared" si="172"/>
        <v>1.8829739943996041E-5</v>
      </c>
      <c r="IY151" s="86">
        <f t="shared" si="173"/>
        <v>0.18151874832762049</v>
      </c>
      <c r="IZ151" s="86">
        <f t="shared" si="173"/>
        <v>1.8589130865075878E-2</v>
      </c>
      <c r="JA151" s="86">
        <f t="shared" si="173"/>
        <v>9.3239879206923459E-3</v>
      </c>
      <c r="JB151" s="86">
        <f t="shared" si="173"/>
        <v>1.8850327650420259E-2</v>
      </c>
      <c r="JC151" s="86">
        <f t="shared" si="173"/>
        <v>2.0373731318429688E-2</v>
      </c>
      <c r="JD151" s="86">
        <f t="shared" si="173"/>
        <v>1.2209668985992557E-2</v>
      </c>
      <c r="JE151" s="86">
        <f t="shared" si="173"/>
        <v>1.35699385424647E-2</v>
      </c>
      <c r="JF151" s="86">
        <f t="shared" si="173"/>
        <v>8.3276570998840841E-3</v>
      </c>
      <c r="JG151" s="86">
        <f t="shared" si="173"/>
        <v>4.5294183076804127E-3</v>
      </c>
      <c r="JH151" s="86">
        <f t="shared" si="173"/>
        <v>1.000000000024056E-2</v>
      </c>
      <c r="JI151" s="86">
        <f t="shared" si="173"/>
        <v>7.2740139308702162E-3</v>
      </c>
      <c r="JJ151" s="86">
        <f t="shared" si="173"/>
        <v>1.6166733274945971E-2</v>
      </c>
      <c r="JK151" s="86">
        <f t="shared" si="173"/>
        <v>3.7118158448007733E-2</v>
      </c>
      <c r="JL151" s="86">
        <f t="shared" si="173"/>
        <v>3.0599492858504017E-2</v>
      </c>
      <c r="JM151" s="86">
        <f t="shared" si="173"/>
        <v>5.6590308938064743E-2</v>
      </c>
    </row>
    <row r="152" spans="2:273" x14ac:dyDescent="0.25">
      <c r="B152" s="2">
        <v>125</v>
      </c>
      <c r="C152" s="37">
        <v>90.45</v>
      </c>
      <c r="D152" s="37">
        <v>92.45</v>
      </c>
      <c r="E152" s="37">
        <v>93.766999999999996</v>
      </c>
      <c r="F152" s="37">
        <v>89.832999999999998</v>
      </c>
      <c r="G152" s="37">
        <v>92.516999999999996</v>
      </c>
      <c r="H152" s="37">
        <v>89.8</v>
      </c>
      <c r="I152" s="37">
        <v>92.914000000000001</v>
      </c>
      <c r="J152" s="37">
        <v>92.620999999999995</v>
      </c>
      <c r="K152" s="37">
        <v>91.983000000000004</v>
      </c>
      <c r="L152" s="37">
        <v>94.793000000000006</v>
      </c>
      <c r="M152" s="37">
        <v>95.914000000000001</v>
      </c>
      <c r="N152" s="37">
        <v>92.569000000000003</v>
      </c>
      <c r="O152" s="37">
        <v>97.534000000000006</v>
      </c>
      <c r="P152" s="37">
        <v>97.930999999999997</v>
      </c>
      <c r="Q152" s="37">
        <v>95.754000000000005</v>
      </c>
      <c r="S152" s="4">
        <f t="shared" si="174"/>
        <v>92.780961173558666</v>
      </c>
      <c r="T152" s="4">
        <f t="shared" si="174"/>
        <v>93.026897977488105</v>
      </c>
      <c r="U152" s="4">
        <f t="shared" si="174"/>
        <v>92.152798424112788</v>
      </c>
      <c r="V152" s="4">
        <f t="shared" si="174"/>
        <v>91.266962036120916</v>
      </c>
      <c r="W152" s="4">
        <f t="shared" si="174"/>
        <v>92.162326724347736</v>
      </c>
      <c r="X152" s="4">
        <f t="shared" si="174"/>
        <v>90.365910064059733</v>
      </c>
      <c r="Y152" s="4">
        <f t="shared" si="174"/>
        <v>91.754037395878299</v>
      </c>
      <c r="Z152" s="4">
        <f t="shared" si="174"/>
        <v>91.827401991656743</v>
      </c>
      <c r="AA152" s="4">
        <f t="shared" si="174"/>
        <v>91.983345664215761</v>
      </c>
      <c r="AB152" s="4">
        <f t="shared" si="174"/>
        <v>95.391523745262404</v>
      </c>
      <c r="AC152" s="4">
        <f t="shared" si="174"/>
        <v>94.565380110984123</v>
      </c>
      <c r="AD152" s="4">
        <f t="shared" si="174"/>
        <v>95.823353149292998</v>
      </c>
      <c r="AE152" s="4">
        <f t="shared" si="174"/>
        <v>96.123910278122764</v>
      </c>
      <c r="AF152" s="4">
        <f t="shared" si="174"/>
        <v>98.511141132019333</v>
      </c>
      <c r="AG152" s="4">
        <f t="shared" si="174"/>
        <v>99.799193042821258</v>
      </c>
      <c r="AI152" s="4">
        <f t="shared" si="175"/>
        <v>-2.3309611735586628</v>
      </c>
      <c r="AJ152" s="4">
        <f t="shared" si="175"/>
        <v>-0.57689797748810179</v>
      </c>
      <c r="AK152" s="4">
        <f t="shared" si="175"/>
        <v>1.6142015758872077</v>
      </c>
      <c r="AL152" s="4">
        <f t="shared" si="175"/>
        <v>-1.4339620361209171</v>
      </c>
      <c r="AM152" s="4">
        <f t="shared" si="175"/>
        <v>0.35467327565226014</v>
      </c>
      <c r="AN152" s="4">
        <f t="shared" si="175"/>
        <v>-0.56591006405973587</v>
      </c>
      <c r="AO152" s="4">
        <f t="shared" si="175"/>
        <v>1.1599626041217022</v>
      </c>
      <c r="AP152" s="4">
        <f t="shared" si="175"/>
        <v>0.79359800834325256</v>
      </c>
      <c r="AQ152" s="4">
        <f t="shared" si="175"/>
        <v>-3.456642157573242E-4</v>
      </c>
      <c r="AR152" s="4">
        <f t="shared" si="175"/>
        <v>-0.59852374526239771</v>
      </c>
      <c r="AS152" s="4">
        <f t="shared" si="175"/>
        <v>1.3486198890158789</v>
      </c>
      <c r="AT152" s="4">
        <f t="shared" si="175"/>
        <v>-3.2543531492929958</v>
      </c>
      <c r="AU152" s="4">
        <f t="shared" si="175"/>
        <v>1.4100897218772417</v>
      </c>
      <c r="AV152" s="4">
        <f t="shared" si="175"/>
        <v>-0.58014113201933526</v>
      </c>
      <c r="AW152" s="4">
        <f t="shared" si="175"/>
        <v>-4.0451930428212535</v>
      </c>
      <c r="AY152" s="2">
        <f t="shared" si="167"/>
        <v>92.780961173558666</v>
      </c>
      <c r="AZ152" s="2">
        <f t="shared" si="167"/>
        <v>93.026850134898368</v>
      </c>
      <c r="BA152" s="2">
        <f t="shared" si="167"/>
        <v>92.152710019126687</v>
      </c>
      <c r="BB152" s="2">
        <f t="shared" si="167"/>
        <v>91.266723856965925</v>
      </c>
      <c r="BC152" s="2">
        <f t="shared" si="167"/>
        <v>92.161927108219302</v>
      </c>
      <c r="BD152" s="2">
        <f t="shared" si="167"/>
        <v>90.365768189080171</v>
      </c>
      <c r="BE152" s="2">
        <f t="shared" si="167"/>
        <v>91.753853169245673</v>
      </c>
      <c r="BF152" s="2">
        <f t="shared" si="167"/>
        <v>91.827342919171485</v>
      </c>
      <c r="BG152" s="2">
        <f t="shared" si="167"/>
        <v>91.983329938009987</v>
      </c>
      <c r="BH152" s="2">
        <f t="shared" si="167"/>
        <v>95.391377067088754</v>
      </c>
      <c r="BI152" s="2">
        <f t="shared" si="167"/>
        <v>94.565312752959144</v>
      </c>
      <c r="BJ152" s="2">
        <f t="shared" si="167"/>
        <v>95.822867768636655</v>
      </c>
      <c r="BK152" s="2">
        <f t="shared" si="167"/>
        <v>96.11905229606387</v>
      </c>
      <c r="BL152" s="2">
        <f t="shared" si="167"/>
        <v>98.299167501981032</v>
      </c>
      <c r="BM152" s="2">
        <f t="shared" si="167"/>
        <v>98.642867115685078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92.45</v>
      </c>
      <c r="CG152" s="2">
        <f t="shared" si="168"/>
        <v>93.766999999999996</v>
      </c>
      <c r="CH152" s="2">
        <f t="shared" si="168"/>
        <v>89.832999999999998</v>
      </c>
      <c r="CI152" s="2" t="str">
        <f t="shared" si="168"/>
        <v/>
      </c>
      <c r="CJ152" s="2">
        <f t="shared" si="168"/>
        <v>89.8</v>
      </c>
      <c r="CK152" s="2">
        <f t="shared" si="168"/>
        <v>92.914000000000001</v>
      </c>
      <c r="CL152" s="2">
        <f t="shared" si="168"/>
        <v>92.620999999999995</v>
      </c>
      <c r="CM152" s="2">
        <f t="shared" si="168"/>
        <v>91.983000000000004</v>
      </c>
      <c r="CN152" s="2">
        <f t="shared" si="168"/>
        <v>94.793000000000006</v>
      </c>
      <c r="CO152" s="2">
        <f t="shared" si="168"/>
        <v>95.914000000000001</v>
      </c>
      <c r="CP152" s="2">
        <f t="shared" si="168"/>
        <v>92.569000000000003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92.45</v>
      </c>
      <c r="CW152" s="2">
        <f t="shared" si="112"/>
        <v>93.766999999999996</v>
      </c>
      <c r="CX152" s="2">
        <f t="shared" si="113"/>
        <v>89.832999999999998</v>
      </c>
      <c r="CY152" s="2" t="str">
        <f t="shared" si="114"/>
        <v/>
      </c>
      <c r="CZ152" s="2">
        <f t="shared" si="115"/>
        <v>89.8</v>
      </c>
      <c r="DA152" s="2">
        <f t="shared" si="116"/>
        <v>92.914000000000001</v>
      </c>
      <c r="DB152" s="2">
        <f t="shared" si="117"/>
        <v>92.620999999999995</v>
      </c>
      <c r="DC152" s="2">
        <f t="shared" si="118"/>
        <v>91.983000000000004</v>
      </c>
      <c r="DD152" s="2">
        <f t="shared" si="119"/>
        <v>94.793000000000006</v>
      </c>
      <c r="DE152" s="2">
        <f t="shared" si="120"/>
        <v>95.914000000000001</v>
      </c>
      <c r="DF152" s="2">
        <f t="shared" si="121"/>
        <v>92.569000000000003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121.30174455909943</v>
      </c>
      <c r="DL152" s="2">
        <f t="shared" si="176"/>
        <v>132.96637980085347</v>
      </c>
      <c r="DM152" s="2">
        <f t="shared" si="176"/>
        <v>114.93602626107891</v>
      </c>
      <c r="DN152" s="2">
        <f t="shared" si="176"/>
        <v>133.08155371120108</v>
      </c>
      <c r="DO152" s="2">
        <f t="shared" si="176"/>
        <v>134.66506882591094</v>
      </c>
      <c r="DP152" s="2">
        <f t="shared" si="176"/>
        <v>124.35797297297302</v>
      </c>
      <c r="DQ152" s="2">
        <f t="shared" si="176"/>
        <v>119.67603413940255</v>
      </c>
      <c r="DR152" s="2">
        <f t="shared" si="176"/>
        <v>119.7358</v>
      </c>
      <c r="DS152" s="2">
        <f t="shared" si="176"/>
        <v>125.4278332046332</v>
      </c>
      <c r="DT152" s="2">
        <f t="shared" si="176"/>
        <v>123.43535105105107</v>
      </c>
      <c r="DU152" s="2">
        <f t="shared" si="176"/>
        <v>126.5127024024024</v>
      </c>
      <c r="DV152" s="2">
        <f t="shared" si="176"/>
        <v>134.22220056899008</v>
      </c>
      <c r="DW152" s="2">
        <f t="shared" si="176"/>
        <v>139.26329747899157</v>
      </c>
      <c r="DX152" s="2">
        <f t="shared" si="176"/>
        <v>139.36308578431371</v>
      </c>
      <c r="DY152" s="2">
        <f t="shared" si="176"/>
        <v>128.53399507389162</v>
      </c>
      <c r="EA152" s="2">
        <f t="shared" si="152"/>
        <v>92.761469073119372</v>
      </c>
      <c r="EB152" s="2">
        <f t="shared" si="152"/>
        <v>93.003805543381816</v>
      </c>
      <c r="EC152" s="2">
        <f t="shared" si="152"/>
        <v>92.211357861319257</v>
      </c>
      <c r="ED152" s="2">
        <f t="shared" si="152"/>
        <v>91.422989824457034</v>
      </c>
      <c r="EE152" s="2">
        <f t="shared" si="152"/>
        <v>92.328561131831904</v>
      </c>
      <c r="EF152" s="2">
        <f t="shared" si="152"/>
        <v>90.427601249628083</v>
      </c>
      <c r="EG152" s="2">
        <f t="shared" si="152"/>
        <v>91.816764816556926</v>
      </c>
      <c r="EH152" s="2">
        <f t="shared" si="152"/>
        <v>91.892559787323378</v>
      </c>
      <c r="EI152" s="2">
        <f t="shared" si="152"/>
        <v>92.126114772026284</v>
      </c>
      <c r="EJ152" s="2">
        <f t="shared" si="152"/>
        <v>95.430953396263817</v>
      </c>
      <c r="EK152" s="2">
        <f t="shared" si="152"/>
        <v>94.592578460375407</v>
      </c>
      <c r="EL152" s="2">
        <f t="shared" si="179"/>
        <v>95.774075258701771</v>
      </c>
      <c r="EM152" s="2">
        <f t="shared" si="135"/>
        <v>96.036444638694647</v>
      </c>
      <c r="EN152" s="2">
        <f t="shared" si="135"/>
        <v>98.187717818544243</v>
      </c>
      <c r="EO152" s="2">
        <f t="shared" si="135"/>
        <v>98.534109191582488</v>
      </c>
      <c r="EQ152" s="2">
        <f t="shared" si="177"/>
        <v>92.818928991918611</v>
      </c>
      <c r="ER152" s="2">
        <f t="shared" si="177"/>
        <v>93.022456969095913</v>
      </c>
      <c r="ES152" s="2">
        <f t="shared" si="177"/>
        <v>91.909807891187057</v>
      </c>
      <c r="ET152" s="2">
        <f t="shared" si="177"/>
        <v>90.559744013392972</v>
      </c>
      <c r="EU152" s="2">
        <f t="shared" si="177"/>
        <v>91.356206011191446</v>
      </c>
      <c r="EV152" s="2">
        <f t="shared" si="177"/>
        <v>90.042738895156646</v>
      </c>
      <c r="EW152" s="2">
        <f t="shared" si="177"/>
        <v>91.418060410924724</v>
      </c>
      <c r="EX152" s="2">
        <f t="shared" si="177"/>
        <v>91.484107602697762</v>
      </c>
      <c r="EY152" s="2">
        <f t="shared" si="177"/>
        <v>91.388563973498989</v>
      </c>
      <c r="EZ152" s="2">
        <f t="shared" si="177"/>
        <v>95.190121868254636</v>
      </c>
      <c r="FA152" s="2">
        <f t="shared" si="177"/>
        <v>94.391199642997776</v>
      </c>
      <c r="FB152" s="2">
        <f t="shared" si="177"/>
        <v>95.940058713495986</v>
      </c>
      <c r="FC152" s="2">
        <f t="shared" si="177"/>
        <v>96.40556156223316</v>
      </c>
      <c r="FD152" s="2">
        <f t="shared" si="177"/>
        <v>98.873846189380231</v>
      </c>
      <c r="FE152" s="2">
        <f t="shared" si="177"/>
        <v>99.377413740287267</v>
      </c>
      <c r="FG152" s="2">
        <f t="shared" si="178"/>
        <v>0.99958732548380236</v>
      </c>
      <c r="FH152" s="2">
        <f t="shared" si="178"/>
        <v>0.99951721076399302</v>
      </c>
      <c r="FI152" s="2">
        <f t="shared" si="178"/>
        <v>0.99956015622804195</v>
      </c>
      <c r="FJ152" s="2">
        <f t="shared" si="178"/>
        <v>0.99954146680038813</v>
      </c>
      <c r="FK152" s="2">
        <f t="shared" si="178"/>
        <v>0.99954183181784684</v>
      </c>
      <c r="FL152" s="2">
        <f t="shared" si="178"/>
        <v>0.99954900021697479</v>
      </c>
      <c r="FM152" s="2">
        <f t="shared" si="178"/>
        <v>0.99952482867838699</v>
      </c>
      <c r="FN152" s="2">
        <f t="shared" si="178"/>
        <v>0.99950278468725529</v>
      </c>
      <c r="FO152" s="2">
        <f t="shared" si="178"/>
        <v>0.99949929301490659</v>
      </c>
      <c r="FP152" s="2">
        <f t="shared" si="178"/>
        <v>0.99950215299390976</v>
      </c>
      <c r="FQ152" s="2">
        <f t="shared" si="178"/>
        <v>0.99952031205590353</v>
      </c>
      <c r="FR152" s="2">
        <f t="shared" si="178"/>
        <v>0.99952848703284425</v>
      </c>
      <c r="FS152" s="2">
        <f t="shared" si="178"/>
        <v>0.99944331943530818</v>
      </c>
      <c r="FT152" s="2">
        <f t="shared" si="178"/>
        <v>0.99946004039161851</v>
      </c>
      <c r="FU152" s="2">
        <f t="shared" si="178"/>
        <v>0.99940339433914438</v>
      </c>
      <c r="FW152" s="2">
        <f t="shared" si="169"/>
        <v>0.13425455904167116</v>
      </c>
      <c r="FX152" s="2">
        <f t="shared" si="169"/>
        <v>0.20111550073545967</v>
      </c>
      <c r="FY152" s="2">
        <f t="shared" si="169"/>
        <v>0.22763439846445879</v>
      </c>
      <c r="FZ152" s="2">
        <f t="shared" si="169"/>
        <v>0.20314932297807692</v>
      </c>
      <c r="GA152" s="2">
        <f t="shared" si="169"/>
        <v>0.19132029073799653</v>
      </c>
      <c r="GB152" s="2">
        <f t="shared" si="169"/>
        <v>0.20042399558416191</v>
      </c>
      <c r="GC152" s="2">
        <f t="shared" si="169"/>
        <v>0.19099255503290227</v>
      </c>
      <c r="GD152" s="2">
        <f t="shared" si="169"/>
        <v>0.19356232263644024</v>
      </c>
      <c r="GE152" s="2">
        <f t="shared" si="169"/>
        <v>0.21620102285769982</v>
      </c>
      <c r="GF152" s="2">
        <f t="shared" si="169"/>
        <v>0.22222270957320356</v>
      </c>
      <c r="GG152" s="2">
        <f t="shared" si="169"/>
        <v>0.21142941745198651</v>
      </c>
      <c r="GH152" s="2">
        <f t="shared" si="169"/>
        <v>0.18473961953783824</v>
      </c>
      <c r="GI152" s="2">
        <f t="shared" si="169"/>
        <v>0.1586058638520281</v>
      </c>
      <c r="GJ152" s="2">
        <f t="shared" si="169"/>
        <v>0.13002909027989165</v>
      </c>
      <c r="GK152" s="2">
        <f t="shared" si="169"/>
        <v>0.10774259726184941</v>
      </c>
      <c r="GM152" s="86">
        <f t="shared" si="170"/>
        <v>3.3187511512772288E-97</v>
      </c>
      <c r="GN152" s="86">
        <f t="shared" si="170"/>
        <v>6.8577759537514964E-151</v>
      </c>
      <c r="GO152" s="86">
        <f t="shared" si="170"/>
        <v>7.0456538901977813E-161</v>
      </c>
      <c r="GP152" s="86">
        <f t="shared" si="170"/>
        <v>1.0290229954553932E-210</v>
      </c>
      <c r="GQ152" s="86">
        <f t="shared" si="170"/>
        <v>1.4662853867862503E-295</v>
      </c>
      <c r="GR152" s="86">
        <f t="shared" si="170"/>
        <v>6.2700203544173566E-233</v>
      </c>
      <c r="GS152" s="86">
        <f t="shared" si="170"/>
        <v>8.233492837370537E-193</v>
      </c>
      <c r="GT152" s="86">
        <f t="shared" si="170"/>
        <v>1.0527306270092841E-145</v>
      </c>
      <c r="GU152" s="86">
        <f t="shared" si="170"/>
        <v>3.197535024104839E-153</v>
      </c>
      <c r="GV152" s="86">
        <f t="shared" si="170"/>
        <v>5.2888604611851649E-203</v>
      </c>
      <c r="GW152" s="86">
        <f t="shared" si="170"/>
        <v>8.6833286344800408E-193</v>
      </c>
      <c r="GX152" s="86">
        <f t="shared" si="170"/>
        <v>1.6783488780594697E-231</v>
      </c>
      <c r="GY152" s="86">
        <f t="shared" si="170"/>
        <v>1.8508617780336448E-161</v>
      </c>
      <c r="GZ152" s="86">
        <f t="shared" si="170"/>
        <v>1.7471101203081794E-98</v>
      </c>
      <c r="HA152" s="86">
        <f t="shared" si="170"/>
        <v>4.9349768358427432E-276</v>
      </c>
      <c r="HC152" s="86">
        <f t="shared" si="153"/>
        <v>8.1835695773552007E-81</v>
      </c>
      <c r="HD152" s="86">
        <f t="shared" si="153"/>
        <v>1.0845474247968037E-95</v>
      </c>
      <c r="HE152" s="86">
        <f t="shared" si="153"/>
        <v>2.4450848280835572E-126</v>
      </c>
      <c r="HF152" s="86">
        <f t="shared" si="153"/>
        <v>2.0916245141009947E-131</v>
      </c>
      <c r="HG152" s="86">
        <f t="shared" si="153"/>
        <v>1.2929289627530155E-231</v>
      </c>
      <c r="HH152" s="86">
        <f t="shared" si="153"/>
        <v>2.1608329669042513E-149</v>
      </c>
      <c r="HI152" s="86">
        <f t="shared" si="153"/>
        <v>4.9202300112600113E-125</v>
      </c>
      <c r="HJ152" s="86">
        <f t="shared" si="153"/>
        <v>6.9206999322488948E-108</v>
      </c>
      <c r="HK152" s="86">
        <f t="shared" si="153"/>
        <v>2.6191226562259429E-218</v>
      </c>
      <c r="HL152" s="86">
        <f t="shared" si="161"/>
        <v>5.5247383079600815E-112</v>
      </c>
      <c r="HM152" s="86">
        <f t="shared" si="161"/>
        <v>1.1313890991400151E-134</v>
      </c>
      <c r="HN152" s="86">
        <f t="shared" si="161"/>
        <v>6.6860484433231272E-132</v>
      </c>
      <c r="HO152" s="86">
        <f t="shared" si="161"/>
        <v>2.3188577427972125E-96</v>
      </c>
      <c r="HP152" s="86">
        <f t="shared" si="161"/>
        <v>2.2505991491239293E-75</v>
      </c>
      <c r="HQ152" s="86">
        <f t="shared" si="161"/>
        <v>2.3030652380459907E-179</v>
      </c>
      <c r="HS152" s="86">
        <f t="shared" si="171"/>
        <v>0.12759954057795325</v>
      </c>
      <c r="HT152" s="86">
        <f t="shared" si="171"/>
        <v>9.9997466654172563E-3</v>
      </c>
      <c r="HU152" s="86">
        <f t="shared" si="171"/>
        <v>4.6831681421480404E-3</v>
      </c>
      <c r="HV152" s="86">
        <f t="shared" si="171"/>
        <v>9.9972395553541669E-3</v>
      </c>
      <c r="HW152" s="86">
        <f t="shared" si="171"/>
        <v>1.0673015293887356E-2</v>
      </c>
      <c r="HX152" s="86">
        <f t="shared" si="171"/>
        <v>6.1152127010094797E-3</v>
      </c>
      <c r="HY152" s="86">
        <f t="shared" si="171"/>
        <v>6.7626125999124065E-3</v>
      </c>
      <c r="HZ152" s="86">
        <f t="shared" si="171"/>
        <v>3.9731066038747563E-3</v>
      </c>
      <c r="IA152" s="86">
        <f t="shared" si="171"/>
        <v>2.025294046996124E-3</v>
      </c>
      <c r="IB152" s="86">
        <f t="shared" si="171"/>
        <v>4.798471018676401E-3</v>
      </c>
      <c r="IC152" s="86">
        <f t="shared" si="171"/>
        <v>3.46128803318475E-3</v>
      </c>
      <c r="ID152" s="86">
        <f t="shared" si="171"/>
        <v>8.2315703168579397E-3</v>
      </c>
      <c r="IE152" s="86">
        <f t="shared" si="171"/>
        <v>1.9815345345785489E-2</v>
      </c>
      <c r="IF152" s="86">
        <f t="shared" si="171"/>
        <v>1.2689026796933154E-2</v>
      </c>
      <c r="IG152" s="86">
        <f t="shared" si="171"/>
        <v>2.4483389262813505E-2</v>
      </c>
      <c r="II152" s="86">
        <f t="shared" si="172"/>
        <v>6.1999173531511636E-11</v>
      </c>
      <c r="IJ152" s="86">
        <f t="shared" si="172"/>
        <v>7.5725894255779041E-8</v>
      </c>
      <c r="IK152" s="86">
        <f t="shared" si="172"/>
        <v>1.0169142515423297E-6</v>
      </c>
      <c r="IL152" s="86">
        <f t="shared" si="172"/>
        <v>4.919337129739453E-8</v>
      </c>
      <c r="IM152" s="86">
        <f t="shared" si="172"/>
        <v>3.3530383242849716E-9</v>
      </c>
      <c r="IN152" s="86">
        <f t="shared" si="172"/>
        <v>1.1129948527203086E-8</v>
      </c>
      <c r="IO152" s="86">
        <f t="shared" si="172"/>
        <v>1.2809351983608385E-9</v>
      </c>
      <c r="IP152" s="86">
        <f t="shared" si="172"/>
        <v>1.4834778577927673E-9</v>
      </c>
      <c r="IQ152" s="86">
        <f t="shared" si="172"/>
        <v>2.2486195472985927E-8</v>
      </c>
      <c r="IR152" s="86">
        <f t="shared" si="172"/>
        <v>7.9484180619414154E-8</v>
      </c>
      <c r="IS152" s="86">
        <f t="shared" si="172"/>
        <v>3.3081234587038916E-8</v>
      </c>
      <c r="IT152" s="86">
        <f t="shared" si="172"/>
        <v>6.5502348189548197E-10</v>
      </c>
      <c r="IU152" s="86">
        <f t="shared" si="172"/>
        <v>6.070648366937776E-13</v>
      </c>
      <c r="IV152" s="86">
        <f t="shared" si="172"/>
        <v>3.6708006034088453E-8</v>
      </c>
      <c r="IW152" s="86">
        <f t="shared" si="172"/>
        <v>4.1365564378853216E-5</v>
      </c>
      <c r="IY152" s="86">
        <f t="shared" si="173"/>
        <v>0.12759954063995244</v>
      </c>
      <c r="IZ152" s="86">
        <f t="shared" si="173"/>
        <v>9.9998223913115129E-3</v>
      </c>
      <c r="JA152" s="86">
        <f t="shared" si="173"/>
        <v>4.6841850563995825E-3</v>
      </c>
      <c r="JB152" s="86">
        <f t="shared" si="173"/>
        <v>9.9972887487254636E-3</v>
      </c>
      <c r="JC152" s="86">
        <f t="shared" si="173"/>
        <v>1.0673018646925681E-2</v>
      </c>
      <c r="JD152" s="86">
        <f t="shared" si="173"/>
        <v>6.1152238309580068E-3</v>
      </c>
      <c r="JE152" s="86">
        <f t="shared" si="173"/>
        <v>6.7626138808476047E-3</v>
      </c>
      <c r="JF152" s="86">
        <f t="shared" si="173"/>
        <v>3.9731080873526142E-3</v>
      </c>
      <c r="JG152" s="86">
        <f t="shared" si="173"/>
        <v>2.0253165331915969E-3</v>
      </c>
      <c r="JH152" s="86">
        <f t="shared" si="173"/>
        <v>4.7985505028570203E-3</v>
      </c>
      <c r="JI152" s="86">
        <f t="shared" si="173"/>
        <v>3.4613211144193371E-3</v>
      </c>
      <c r="JJ152" s="86">
        <f t="shared" si="173"/>
        <v>8.2315709718814214E-3</v>
      </c>
      <c r="JK152" s="86">
        <f t="shared" si="173"/>
        <v>1.9815345346392555E-2</v>
      </c>
      <c r="JL152" s="86">
        <f t="shared" si="173"/>
        <v>1.2689063504939188E-2</v>
      </c>
      <c r="JM152" s="86">
        <f t="shared" si="173"/>
        <v>2.4524754827192359E-2</v>
      </c>
    </row>
    <row r="153" spans="2:273" x14ac:dyDescent="0.25">
      <c r="B153" s="2">
        <v>126</v>
      </c>
      <c r="C153" s="37">
        <v>90.667000000000002</v>
      </c>
      <c r="D153" s="37">
        <v>91.25</v>
      </c>
      <c r="E153" s="37">
        <v>92.667000000000002</v>
      </c>
      <c r="F153" s="37">
        <v>91.233000000000004</v>
      </c>
      <c r="G153" s="37">
        <v>92.582999999999998</v>
      </c>
      <c r="H153" s="37">
        <v>89.35</v>
      </c>
      <c r="I153" s="37">
        <v>90.397000000000006</v>
      </c>
      <c r="J153" s="37">
        <v>90.171999999999997</v>
      </c>
      <c r="K153" s="37">
        <v>91.983000000000004</v>
      </c>
      <c r="L153" s="37">
        <v>95.344999999999999</v>
      </c>
      <c r="M153" s="37">
        <v>91.671999999999997</v>
      </c>
      <c r="N153" s="37">
        <v>94.81</v>
      </c>
      <c r="O153" s="37">
        <v>98.19</v>
      </c>
      <c r="P153" s="37">
        <v>99.430999999999997</v>
      </c>
      <c r="Q153" s="37">
        <v>92.332999999999998</v>
      </c>
      <c r="S153" s="4">
        <f t="shared" si="174"/>
        <v>92.688050500065742</v>
      </c>
      <c r="T153" s="4">
        <f t="shared" si="174"/>
        <v>92.936388859189861</v>
      </c>
      <c r="U153" s="4">
        <f t="shared" si="174"/>
        <v>92.078997481895684</v>
      </c>
      <c r="V153" s="4">
        <f t="shared" si="174"/>
        <v>91.221266124259188</v>
      </c>
      <c r="W153" s="4">
        <f t="shared" si="174"/>
        <v>92.089412811617493</v>
      </c>
      <c r="X153" s="4">
        <f t="shared" si="174"/>
        <v>90.303663816829058</v>
      </c>
      <c r="Y153" s="4">
        <f t="shared" si="174"/>
        <v>91.704421780222688</v>
      </c>
      <c r="Z153" s="4">
        <f t="shared" si="174"/>
        <v>91.752121078429894</v>
      </c>
      <c r="AA153" s="4">
        <f t="shared" si="174"/>
        <v>91.931696996543394</v>
      </c>
      <c r="AB153" s="4">
        <f t="shared" si="174"/>
        <v>95.367021783801576</v>
      </c>
      <c r="AC153" s="4">
        <f t="shared" si="174"/>
        <v>94.491711493776762</v>
      </c>
      <c r="AD153" s="4">
        <f t="shared" si="174"/>
        <v>95.727686199391442</v>
      </c>
      <c r="AE153" s="4">
        <f t="shared" si="174"/>
        <v>96.025612925269144</v>
      </c>
      <c r="AF153" s="4">
        <f t="shared" si="174"/>
        <v>98.212017110534219</v>
      </c>
      <c r="AG153" s="4">
        <f t="shared" si="174"/>
        <v>98.902205467109241</v>
      </c>
      <c r="AI153" s="4">
        <f t="shared" si="175"/>
        <v>-2.0210505000657406</v>
      </c>
      <c r="AJ153" s="4">
        <f t="shared" si="175"/>
        <v>-1.6863888591898615</v>
      </c>
      <c r="AK153" s="4">
        <f t="shared" si="175"/>
        <v>0.58800251810431803</v>
      </c>
      <c r="AL153" s="4">
        <f t="shared" si="175"/>
        <v>1.1733875740816302E-2</v>
      </c>
      <c r="AM153" s="4">
        <f t="shared" si="175"/>
        <v>0.49358718838250581</v>
      </c>
      <c r="AN153" s="4">
        <f t="shared" si="175"/>
        <v>-0.95366381682906365</v>
      </c>
      <c r="AO153" s="4">
        <f t="shared" si="175"/>
        <v>-1.3074217802226826</v>
      </c>
      <c r="AP153" s="4">
        <f t="shared" si="175"/>
        <v>-1.5801210784298974</v>
      </c>
      <c r="AQ153" s="4">
        <f t="shared" si="175"/>
        <v>5.1303003456609986E-2</v>
      </c>
      <c r="AR153" s="4">
        <f t="shared" si="175"/>
        <v>-2.2021783801577044E-2</v>
      </c>
      <c r="AS153" s="4">
        <f t="shared" si="175"/>
        <v>-2.8197114937767651</v>
      </c>
      <c r="AT153" s="4">
        <f t="shared" si="175"/>
        <v>-0.91768619939144003</v>
      </c>
      <c r="AU153" s="4">
        <f t="shared" si="175"/>
        <v>2.164387074730854</v>
      </c>
      <c r="AV153" s="4">
        <f t="shared" si="175"/>
        <v>1.2189828894657779</v>
      </c>
      <c r="AW153" s="4">
        <f t="shared" si="175"/>
        <v>-6.5692054671092421</v>
      </c>
      <c r="AY153" s="2">
        <f t="shared" si="167"/>
        <v>92.688050500065742</v>
      </c>
      <c r="AZ153" s="2">
        <f t="shared" si="167"/>
        <v>92.936379739996937</v>
      </c>
      <c r="BA153" s="2">
        <f t="shared" si="167"/>
        <v>92.078661218653735</v>
      </c>
      <c r="BB153" s="2">
        <f t="shared" si="167"/>
        <v>91.221201372261703</v>
      </c>
      <c r="BC153" s="2">
        <f t="shared" si="167"/>
        <v>92.089339484839883</v>
      </c>
      <c r="BD153" s="2">
        <f t="shared" si="167"/>
        <v>90.303631501343887</v>
      </c>
      <c r="BE153" s="2">
        <f t="shared" si="167"/>
        <v>91.704392292539652</v>
      </c>
      <c r="BF153" s="2">
        <f t="shared" si="167"/>
        <v>91.75211115584078</v>
      </c>
      <c r="BG153" s="2">
        <f t="shared" si="167"/>
        <v>91.931665444698751</v>
      </c>
      <c r="BH153" s="2">
        <f t="shared" si="167"/>
        <v>95.366895268704639</v>
      </c>
      <c r="BI153" s="2">
        <f t="shared" si="167"/>
        <v>94.491648194784517</v>
      </c>
      <c r="BJ153" s="2">
        <f t="shared" si="167"/>
        <v>95.72760584007203</v>
      </c>
      <c r="BK153" s="2">
        <f t="shared" si="167"/>
        <v>96.024713795614048</v>
      </c>
      <c r="BL153" s="2">
        <f t="shared" si="167"/>
        <v>98.153400305304459</v>
      </c>
      <c r="BM153" s="2">
        <f t="shared" si="167"/>
        <v>98.510863081153133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>
        <f t="shared" si="168"/>
        <v>91.25</v>
      </c>
      <c r="CG153" s="2">
        <f t="shared" si="168"/>
        <v>92.667000000000002</v>
      </c>
      <c r="CH153" s="2">
        <f t="shared" si="168"/>
        <v>91.233000000000004</v>
      </c>
      <c r="CI153" s="2">
        <f t="shared" si="168"/>
        <v>92.582999999999998</v>
      </c>
      <c r="CJ153" s="2">
        <f t="shared" si="168"/>
        <v>89.35</v>
      </c>
      <c r="CK153" s="2">
        <f t="shared" si="168"/>
        <v>90.397000000000006</v>
      </c>
      <c r="CL153" s="2">
        <f t="shared" si="168"/>
        <v>90.171999999999997</v>
      </c>
      <c r="CM153" s="2">
        <f t="shared" si="168"/>
        <v>91.983000000000004</v>
      </c>
      <c r="CN153" s="2">
        <f t="shared" si="168"/>
        <v>95.344999999999999</v>
      </c>
      <c r="CO153" s="2">
        <f t="shared" si="168"/>
        <v>91.671999999999997</v>
      </c>
      <c r="CP153" s="2">
        <f t="shared" si="168"/>
        <v>94.81</v>
      </c>
      <c r="CQ153" s="2">
        <f t="shared" si="168"/>
        <v>98.19</v>
      </c>
      <c r="CR153" s="2">
        <f t="shared" si="168"/>
        <v>99.430999999999997</v>
      </c>
      <c r="CS153" s="2">
        <f t="shared" si="168"/>
        <v>92.332999999999998</v>
      </c>
      <c r="CU153" s="2" t="str">
        <f t="shared" si="110"/>
        <v/>
      </c>
      <c r="CV153" s="2">
        <f t="shared" si="111"/>
        <v>91.25</v>
      </c>
      <c r="CW153" s="2">
        <f t="shared" si="112"/>
        <v>92.667000000000002</v>
      </c>
      <c r="CX153" s="2">
        <f t="shared" si="113"/>
        <v>91.233000000000004</v>
      </c>
      <c r="CY153" s="2">
        <f t="shared" si="114"/>
        <v>92.582999999999998</v>
      </c>
      <c r="CZ153" s="2">
        <f t="shared" si="115"/>
        <v>89.35</v>
      </c>
      <c r="DA153" s="2">
        <f t="shared" si="116"/>
        <v>90.397000000000006</v>
      </c>
      <c r="DB153" s="2">
        <f t="shared" si="117"/>
        <v>90.171999999999997</v>
      </c>
      <c r="DC153" s="2">
        <f t="shared" si="118"/>
        <v>91.983000000000004</v>
      </c>
      <c r="DD153" s="2">
        <f t="shared" si="119"/>
        <v>95.344999999999999</v>
      </c>
      <c r="DE153" s="2">
        <f t="shared" si="120"/>
        <v>91.671999999999997</v>
      </c>
      <c r="DF153" s="2">
        <f t="shared" si="121"/>
        <v>94.81</v>
      </c>
      <c r="DG153" s="2">
        <f t="shared" si="122"/>
        <v>98.19</v>
      </c>
      <c r="DH153" s="2">
        <f t="shared" si="123"/>
        <v>99.430999999999997</v>
      </c>
      <c r="DI153" s="2">
        <f t="shared" si="124"/>
        <v>92.332999999999998</v>
      </c>
      <c r="DK153" s="2">
        <f t="shared" si="176"/>
        <v>121.48542223264539</v>
      </c>
      <c r="DL153" s="2">
        <f t="shared" si="176"/>
        <v>133.25372427690849</v>
      </c>
      <c r="DM153" s="2">
        <f t="shared" si="176"/>
        <v>115.0721401685086</v>
      </c>
      <c r="DN153" s="2">
        <f t="shared" si="176"/>
        <v>133.38923670715249</v>
      </c>
      <c r="DO153" s="2">
        <f t="shared" si="176"/>
        <v>134.96904048582996</v>
      </c>
      <c r="DP153" s="2">
        <f t="shared" si="176"/>
        <v>124.57835135135139</v>
      </c>
      <c r="DQ153" s="2">
        <f t="shared" si="176"/>
        <v>119.85356282598386</v>
      </c>
      <c r="DR153" s="2">
        <f t="shared" si="176"/>
        <v>119.9054857142857</v>
      </c>
      <c r="DS153" s="2">
        <f t="shared" si="176"/>
        <v>125.66071711711712</v>
      </c>
      <c r="DT153" s="2">
        <f t="shared" si="176"/>
        <v>123.61509287859289</v>
      </c>
      <c r="DU153" s="2">
        <f t="shared" si="176"/>
        <v>126.72851501501502</v>
      </c>
      <c r="DV153" s="2">
        <f t="shared" si="176"/>
        <v>134.48924917022288</v>
      </c>
      <c r="DW153" s="2">
        <f t="shared" si="176"/>
        <v>139.56958655462182</v>
      </c>
      <c r="DX153" s="2">
        <f t="shared" si="176"/>
        <v>139.65833244206772</v>
      </c>
      <c r="DY153" s="2">
        <f t="shared" si="176"/>
        <v>128.74858374384235</v>
      </c>
      <c r="EA153" s="2">
        <f t="shared" si="152"/>
        <v>92.668464278405253</v>
      </c>
      <c r="EB153" s="2">
        <f t="shared" si="152"/>
        <v>92.914386262332556</v>
      </c>
      <c r="EC153" s="2">
        <f t="shared" si="152"/>
        <v>92.145988199202606</v>
      </c>
      <c r="ED153" s="2">
        <f t="shared" si="152"/>
        <v>91.399818578654333</v>
      </c>
      <c r="EE153" s="2">
        <f t="shared" si="152"/>
        <v>92.279654414718152</v>
      </c>
      <c r="EF153" s="2">
        <f t="shared" si="152"/>
        <v>90.375856365027417</v>
      </c>
      <c r="EG153" s="2">
        <f t="shared" si="152"/>
        <v>91.777584832477032</v>
      </c>
      <c r="EH153" s="2">
        <f t="shared" si="152"/>
        <v>91.828030376381719</v>
      </c>
      <c r="EI153" s="2">
        <f t="shared" si="152"/>
        <v>92.094160689249094</v>
      </c>
      <c r="EJ153" s="2">
        <f t="shared" si="152"/>
        <v>95.413765104721705</v>
      </c>
      <c r="EK153" s="2">
        <f t="shared" si="152"/>
        <v>94.525079027380627</v>
      </c>
      <c r="EL153" s="2">
        <f t="shared" si="179"/>
        <v>95.676516853607325</v>
      </c>
      <c r="EM153" s="2">
        <f t="shared" si="135"/>
        <v>95.936527834910194</v>
      </c>
      <c r="EN153" s="2">
        <f t="shared" si="135"/>
        <v>98.031605428722699</v>
      </c>
      <c r="EO153" s="2">
        <f t="shared" si="135"/>
        <v>98.391973004158316</v>
      </c>
      <c r="EQ153" s="2">
        <f t="shared" si="177"/>
        <v>92.728606590497407</v>
      </c>
      <c r="ER153" s="2">
        <f t="shared" si="177"/>
        <v>92.933944884200855</v>
      </c>
      <c r="ES153" s="2">
        <f t="shared" si="177"/>
        <v>91.832663714028783</v>
      </c>
      <c r="ET153" s="2">
        <f t="shared" si="177"/>
        <v>90.501845950340893</v>
      </c>
      <c r="EU153" s="2">
        <f t="shared" si="177"/>
        <v>91.269085098294156</v>
      </c>
      <c r="EV153" s="2">
        <f t="shared" si="177"/>
        <v>89.975592985845111</v>
      </c>
      <c r="EW153" s="2">
        <f t="shared" si="177"/>
        <v>91.362470062786841</v>
      </c>
      <c r="EX153" s="2">
        <f t="shared" si="177"/>
        <v>91.402527125309234</v>
      </c>
      <c r="EY153" s="2">
        <f t="shared" si="177"/>
        <v>91.328390440408896</v>
      </c>
      <c r="EZ153" s="2">
        <f t="shared" si="177"/>
        <v>95.16360585992291</v>
      </c>
      <c r="FA153" s="2">
        <f t="shared" si="177"/>
        <v>94.315918858652878</v>
      </c>
      <c r="FB153" s="2">
        <f t="shared" si="177"/>
        <v>95.849356622368617</v>
      </c>
      <c r="FC153" s="2">
        <f t="shared" si="177"/>
        <v>96.322035725612992</v>
      </c>
      <c r="FD153" s="2">
        <f t="shared" si="177"/>
        <v>98.750990156840317</v>
      </c>
      <c r="FE153" s="2">
        <f t="shared" si="177"/>
        <v>99.267529582169828</v>
      </c>
      <c r="FG153" s="2">
        <f t="shared" si="178"/>
        <v>0.99962362270150928</v>
      </c>
      <c r="FH153" s="2">
        <f t="shared" si="178"/>
        <v>0.99955967227841891</v>
      </c>
      <c r="FI153" s="2">
        <f t="shared" si="178"/>
        <v>0.99959884218694828</v>
      </c>
      <c r="FJ153" s="2">
        <f t="shared" si="178"/>
        <v>0.99958179587890628</v>
      </c>
      <c r="FK153" s="2">
        <f t="shared" si="178"/>
        <v>0.99958212880563846</v>
      </c>
      <c r="FL153" s="2">
        <f t="shared" si="178"/>
        <v>0.99958866698636795</v>
      </c>
      <c r="FM153" s="2">
        <f t="shared" si="178"/>
        <v>0.99956662048457257</v>
      </c>
      <c r="FN153" s="2">
        <f t="shared" si="178"/>
        <v>0.99954651440548881</v>
      </c>
      <c r="FO153" s="2">
        <f t="shared" si="178"/>
        <v>0.99954332968282655</v>
      </c>
      <c r="FP153" s="2">
        <f t="shared" si="178"/>
        <v>0.99954593824386584</v>
      </c>
      <c r="FQ153" s="2">
        <f t="shared" si="178"/>
        <v>0.99956250092980381</v>
      </c>
      <c r="FR153" s="2">
        <f t="shared" si="178"/>
        <v>0.99956995722142927</v>
      </c>
      <c r="FS153" s="2">
        <f t="shared" si="178"/>
        <v>0.99949227642169935</v>
      </c>
      <c r="FT153" s="2">
        <f t="shared" si="178"/>
        <v>0.99950752758668548</v>
      </c>
      <c r="FU153" s="2">
        <f t="shared" si="178"/>
        <v>0.99945586060597291</v>
      </c>
      <c r="FW153" s="2">
        <f t="shared" si="169"/>
        <v>0.14532485650969298</v>
      </c>
      <c r="FX153" s="2">
        <f t="shared" si="169"/>
        <v>0.21632142053920844</v>
      </c>
      <c r="FY153" s="2">
        <f t="shared" si="169"/>
        <v>0.24423238257976626</v>
      </c>
      <c r="FZ153" s="2">
        <f t="shared" si="169"/>
        <v>0.21846696426008574</v>
      </c>
      <c r="GA153" s="2">
        <f t="shared" si="169"/>
        <v>0.20597656315048585</v>
      </c>
      <c r="GB153" s="2">
        <f t="shared" si="169"/>
        <v>0.215591741608441</v>
      </c>
      <c r="GC153" s="2">
        <f t="shared" si="169"/>
        <v>0.2056301049925672</v>
      </c>
      <c r="GD153" s="2">
        <f t="shared" si="169"/>
        <v>0.20834609804689411</v>
      </c>
      <c r="GE153" s="2">
        <f t="shared" si="169"/>
        <v>0.23221598748449385</v>
      </c>
      <c r="GF153" s="2">
        <f t="shared" si="169"/>
        <v>0.23854797163053354</v>
      </c>
      <c r="GG153" s="2">
        <f t="shared" si="169"/>
        <v>0.22719338097144456</v>
      </c>
      <c r="GH153" s="2">
        <f t="shared" si="169"/>
        <v>0.19901583681737489</v>
      </c>
      <c r="GI153" s="2">
        <f t="shared" si="169"/>
        <v>0.17128683897520083</v>
      </c>
      <c r="GJ153" s="2">
        <f t="shared" si="169"/>
        <v>0.14080763451313175</v>
      </c>
      <c r="GK153" s="2">
        <f t="shared" si="169"/>
        <v>0.11692202627809241</v>
      </c>
      <c r="GM153" s="86">
        <f t="shared" si="170"/>
        <v>3.5211993963012258E-100</v>
      </c>
      <c r="GN153" s="86">
        <f t="shared" si="170"/>
        <v>1.8293926993912727E-155</v>
      </c>
      <c r="GO153" s="86">
        <f t="shared" si="170"/>
        <v>1.0459837001050033E-165</v>
      </c>
      <c r="GP153" s="86">
        <f t="shared" si="170"/>
        <v>4.1039625330247129E-217</v>
      </c>
      <c r="GQ153" s="86">
        <f t="shared" si="170"/>
        <v>1.6039604480143862E-304</v>
      </c>
      <c r="GR153" s="86">
        <f t="shared" si="170"/>
        <v>6.06430915183038E-240</v>
      </c>
      <c r="GS153" s="86">
        <f t="shared" si="170"/>
        <v>1.3110340591288835E-198</v>
      </c>
      <c r="GT153" s="86">
        <f t="shared" si="170"/>
        <v>4.5714270037117642E-150</v>
      </c>
      <c r="GU153" s="86">
        <f t="shared" si="170"/>
        <v>8.1835533949555509E-158</v>
      </c>
      <c r="GV153" s="86">
        <f t="shared" si="170"/>
        <v>3.6606205323366216E-209</v>
      </c>
      <c r="GW153" s="86">
        <f t="shared" si="170"/>
        <v>1.3897057284831754E-198</v>
      </c>
      <c r="GX153" s="86">
        <f t="shared" si="170"/>
        <v>1.7430079535771049E-238</v>
      </c>
      <c r="GY153" s="86">
        <f t="shared" si="170"/>
        <v>2.5191087877414099E-166</v>
      </c>
      <c r="GZ153" s="86">
        <f t="shared" si="170"/>
        <v>2.0375966770099443E-101</v>
      </c>
      <c r="HA153" s="86">
        <f t="shared" si="170"/>
        <v>2.7079907656014498E-284</v>
      </c>
      <c r="HC153" s="86">
        <f t="shared" si="153"/>
        <v>1.4542738899894664E-84</v>
      </c>
      <c r="HD153" s="86">
        <f t="shared" si="153"/>
        <v>5.8249956885795207E-100</v>
      </c>
      <c r="HE153" s="86">
        <f t="shared" si="153"/>
        <v>7.1984626416724432E-132</v>
      </c>
      <c r="HF153" s="86">
        <f t="shared" ref="HF153:HN187" si="180" xml:space="preserve"> _xlfn.NORM.DIST($B153, F$8, ABS(F$12), TRUE) * _xlfn.NORM.DIST(($B153 - F$8)*F$16, 0, ABS(F$12), TRUE) * 2</f>
        <v>3.1452219796884483E-137</v>
      </c>
      <c r="HG153" s="86">
        <f t="shared" si="180"/>
        <v>5.8899515251798312E-242</v>
      </c>
      <c r="HH153" s="86">
        <f t="shared" si="180"/>
        <v>5.5792925115324985E-156</v>
      </c>
      <c r="HI153" s="86">
        <f t="shared" si="180"/>
        <v>1.5272915072081992E-130</v>
      </c>
      <c r="HJ153" s="86">
        <f t="shared" si="180"/>
        <v>1.3713492641798145E-112</v>
      </c>
      <c r="HK153" s="86">
        <f t="shared" si="180"/>
        <v>6.867657597479119E-228</v>
      </c>
      <c r="HL153" s="86">
        <f t="shared" si="161"/>
        <v>7.0106789546264832E-117</v>
      </c>
      <c r="HM153" s="86">
        <f t="shared" si="161"/>
        <v>1.6658854993837946E-140</v>
      </c>
      <c r="HN153" s="86">
        <f t="shared" si="161"/>
        <v>1.1408606301607237E-137</v>
      </c>
      <c r="HO153" s="86">
        <f t="shared" si="161"/>
        <v>1.1839339110359703E-100</v>
      </c>
      <c r="HP153" s="86">
        <f t="shared" si="161"/>
        <v>9.4450631944393247E-79</v>
      </c>
      <c r="HQ153" s="86">
        <f t="shared" si="161"/>
        <v>2.6164365811623451E-187</v>
      </c>
      <c r="HS153" s="86">
        <f t="shared" si="171"/>
        <v>8.5967145322459484E-2</v>
      </c>
      <c r="HT153" s="86">
        <f t="shared" si="171"/>
        <v>5.1388850807097472E-3</v>
      </c>
      <c r="HU153" s="86">
        <f t="shared" si="171"/>
        <v>2.2413899182471618E-3</v>
      </c>
      <c r="HV153" s="86">
        <f t="shared" si="171"/>
        <v>5.0540037905738534E-3</v>
      </c>
      <c r="HW153" s="86">
        <f t="shared" si="171"/>
        <v>5.3150459272474342E-3</v>
      </c>
      <c r="HX153" s="86">
        <f t="shared" si="171"/>
        <v>2.9093591832212869E-3</v>
      </c>
      <c r="HY153" s="86">
        <f t="shared" si="171"/>
        <v>3.1952468586970858E-3</v>
      </c>
      <c r="HZ153" s="86">
        <f t="shared" si="171"/>
        <v>1.7953662706808491E-3</v>
      </c>
      <c r="IA153" s="86">
        <f t="shared" si="171"/>
        <v>8.5516512430574535E-4</v>
      </c>
      <c r="IB153" s="86">
        <f t="shared" si="171"/>
        <v>2.1783756766609506E-3</v>
      </c>
      <c r="IC153" s="86">
        <f t="shared" si="171"/>
        <v>1.5615301072964055E-3</v>
      </c>
      <c r="ID153" s="86">
        <f t="shared" si="171"/>
        <v>3.9783104567189566E-3</v>
      </c>
      <c r="IE153" s="86">
        <f t="shared" si="171"/>
        <v>9.9999999475137488E-3</v>
      </c>
      <c r="IF153" s="86">
        <f t="shared" si="171"/>
        <v>4.6587969247405782E-3</v>
      </c>
      <c r="IG153" s="86">
        <f t="shared" si="171"/>
        <v>9.2230797360787937E-3</v>
      </c>
      <c r="II153" s="86">
        <f t="shared" si="172"/>
        <v>5.0934597950614472E-10</v>
      </c>
      <c r="IJ153" s="86">
        <f t="shared" si="172"/>
        <v>5.1687333480309207E-7</v>
      </c>
      <c r="IK153" s="86">
        <f t="shared" si="172"/>
        <v>6.092183869259833E-6</v>
      </c>
      <c r="IL153" s="86">
        <f t="shared" si="172"/>
        <v>3.609084838286945E-7</v>
      </c>
      <c r="IM153" s="86">
        <f t="shared" si="172"/>
        <v>3.0832896255967502E-8</v>
      </c>
      <c r="IN153" s="86">
        <f t="shared" si="172"/>
        <v>9.6204785880851394E-8</v>
      </c>
      <c r="IO153" s="86">
        <f t="shared" si="172"/>
        <v>1.3195126988737983E-8</v>
      </c>
      <c r="IP153" s="86">
        <f t="shared" si="172"/>
        <v>1.5406925275075249E-8</v>
      </c>
      <c r="IQ153" s="86">
        <f t="shared" si="172"/>
        <v>2.0627237650647951E-7</v>
      </c>
      <c r="IR153" s="86">
        <f t="shared" si="172"/>
        <v>6.4970106926043475E-7</v>
      </c>
      <c r="IS153" s="86">
        <f t="shared" si="172"/>
        <v>2.7534110366352491E-7</v>
      </c>
      <c r="IT153" s="86">
        <f t="shared" si="172"/>
        <v>6.8616899835059972E-9</v>
      </c>
      <c r="IU153" s="86">
        <f t="shared" si="172"/>
        <v>1.0331052179428885E-11</v>
      </c>
      <c r="IV153" s="86">
        <f t="shared" si="172"/>
        <v>1.6128093117656583E-7</v>
      </c>
      <c r="IW153" s="86">
        <f t="shared" si="172"/>
        <v>8.8145640395373954E-5</v>
      </c>
      <c r="IY153" s="86">
        <f t="shared" si="173"/>
        <v>8.5967145831805467E-2</v>
      </c>
      <c r="IZ153" s="86">
        <f t="shared" si="173"/>
        <v>5.13940195404455E-3</v>
      </c>
      <c r="JA153" s="86">
        <f t="shared" si="173"/>
        <v>2.2474821021164215E-3</v>
      </c>
      <c r="JB153" s="86">
        <f t="shared" si="173"/>
        <v>5.054364699057682E-3</v>
      </c>
      <c r="JC153" s="86">
        <f t="shared" si="173"/>
        <v>5.3150767601436904E-3</v>
      </c>
      <c r="JD153" s="86">
        <f t="shared" si="173"/>
        <v>2.9094553880071677E-3</v>
      </c>
      <c r="JE153" s="86">
        <f t="shared" si="173"/>
        <v>3.1952600538240747E-3</v>
      </c>
      <c r="JF153" s="86">
        <f t="shared" si="173"/>
        <v>1.7953816776061242E-3</v>
      </c>
      <c r="JG153" s="86">
        <f t="shared" si="173"/>
        <v>8.5537139668225178E-4</v>
      </c>
      <c r="JH153" s="86">
        <f t="shared" si="173"/>
        <v>2.1790253777302111E-3</v>
      </c>
      <c r="JI153" s="86">
        <f t="shared" si="173"/>
        <v>1.5618054484000689E-3</v>
      </c>
      <c r="JJ153" s="86">
        <f t="shared" si="173"/>
        <v>3.9783173184089402E-3</v>
      </c>
      <c r="JK153" s="86">
        <f t="shared" si="173"/>
        <v>9.9999999578448007E-3</v>
      </c>
      <c r="JL153" s="86">
        <f t="shared" si="173"/>
        <v>4.6589582056717543E-3</v>
      </c>
      <c r="JM153" s="86">
        <f t="shared" si="173"/>
        <v>9.3112253764741672E-3</v>
      </c>
    </row>
    <row r="154" spans="2:273" x14ac:dyDescent="0.25">
      <c r="B154" s="2">
        <v>127</v>
      </c>
      <c r="C154" s="37">
        <v>91.316999999999993</v>
      </c>
      <c r="D154" s="37">
        <v>93.417000000000002</v>
      </c>
      <c r="E154" s="37">
        <v>90.966999999999999</v>
      </c>
      <c r="F154" s="37">
        <v>92.4</v>
      </c>
      <c r="G154" s="37">
        <v>91.8</v>
      </c>
      <c r="H154" s="37">
        <v>88.95</v>
      </c>
      <c r="I154" s="37">
        <v>91.31</v>
      </c>
      <c r="J154" s="37">
        <v>90.155000000000001</v>
      </c>
      <c r="K154" s="37">
        <v>94.655000000000001</v>
      </c>
      <c r="L154" s="37">
        <v>95.241</v>
      </c>
      <c r="M154" s="37">
        <v>93.861999999999995</v>
      </c>
      <c r="N154" s="37">
        <v>93.516999999999996</v>
      </c>
      <c r="O154" s="37">
        <v>95.069000000000003</v>
      </c>
      <c r="P154" s="37">
        <v>95.293000000000006</v>
      </c>
      <c r="Q154" s="37">
        <v>96.227999999999994</v>
      </c>
      <c r="S154" s="4">
        <f t="shared" si="174"/>
        <v>92.595318920929245</v>
      </c>
      <c r="T154" s="4">
        <f t="shared" si="174"/>
        <v>92.846075148103083</v>
      </c>
      <c r="U154" s="4">
        <f t="shared" si="174"/>
        <v>92.005633799092806</v>
      </c>
      <c r="V154" s="4">
        <f t="shared" si="174"/>
        <v>91.174115497079171</v>
      </c>
      <c r="W154" s="4">
        <f t="shared" si="174"/>
        <v>92.014932977209455</v>
      </c>
      <c r="X154" s="4">
        <f t="shared" si="174"/>
        <v>90.24086333108643</v>
      </c>
      <c r="Y154" s="4">
        <f t="shared" si="174"/>
        <v>91.654199455654478</v>
      </c>
      <c r="Z154" s="4">
        <f t="shared" si="174"/>
        <v>91.676119821614549</v>
      </c>
      <c r="AA154" s="4">
        <f t="shared" si="174"/>
        <v>91.878781673390066</v>
      </c>
      <c r="AB154" s="4">
        <f t="shared" si="174"/>
        <v>95.342697472106337</v>
      </c>
      <c r="AC154" s="4">
        <f t="shared" si="174"/>
        <v>94.418028287720318</v>
      </c>
      <c r="AD154" s="4">
        <f t="shared" si="174"/>
        <v>95.632821155864903</v>
      </c>
      <c r="AE154" s="4">
        <f t="shared" si="174"/>
        <v>95.931401143197476</v>
      </c>
      <c r="AF154" s="4">
        <f t="shared" si="174"/>
        <v>98.023229543723588</v>
      </c>
      <c r="AG154" s="4">
        <f t="shared" si="174"/>
        <v>98.543971673891136</v>
      </c>
      <c r="AI154" s="4">
        <f t="shared" si="175"/>
        <v>-1.2783189209292516</v>
      </c>
      <c r="AJ154" s="4">
        <f t="shared" si="175"/>
        <v>0.57092485189691899</v>
      </c>
      <c r="AK154" s="4">
        <f t="shared" si="175"/>
        <v>-1.038633799092807</v>
      </c>
      <c r="AL154" s="4">
        <f t="shared" si="175"/>
        <v>1.2258845029208345</v>
      </c>
      <c r="AM154" s="4">
        <f t="shared" si="175"/>
        <v>-0.21493297720945748</v>
      </c>
      <c r="AN154" s="4">
        <f t="shared" si="175"/>
        <v>-1.2908633310864275</v>
      </c>
      <c r="AO154" s="4">
        <f t="shared" si="175"/>
        <v>-0.34419945565447563</v>
      </c>
      <c r="AP154" s="4">
        <f t="shared" si="175"/>
        <v>-1.5211198216145476</v>
      </c>
      <c r="AQ154" s="4">
        <f t="shared" si="175"/>
        <v>2.7762183266099356</v>
      </c>
      <c r="AR154" s="4">
        <f t="shared" si="175"/>
        <v>-0.10169747210633773</v>
      </c>
      <c r="AS154" s="4">
        <f t="shared" si="175"/>
        <v>-0.55602828772032353</v>
      </c>
      <c r="AT154" s="4">
        <f t="shared" si="175"/>
        <v>-2.1158211558649072</v>
      </c>
      <c r="AU154" s="4">
        <f t="shared" si="175"/>
        <v>-0.86240114319747363</v>
      </c>
      <c r="AV154" s="4">
        <f t="shared" si="175"/>
        <v>-2.7302295437235813</v>
      </c>
      <c r="AW154" s="4">
        <f t="shared" si="175"/>
        <v>-2.3159716738911413</v>
      </c>
      <c r="AY154" s="2">
        <f t="shared" si="167"/>
        <v>92.595318920929245</v>
      </c>
      <c r="AZ154" s="2">
        <f t="shared" si="167"/>
        <v>92.846073618369502</v>
      </c>
      <c r="BA154" s="2">
        <f t="shared" si="167"/>
        <v>92.004024455080227</v>
      </c>
      <c r="BB154" s="2">
        <f t="shared" si="167"/>
        <v>91.173978302539382</v>
      </c>
      <c r="BC154" s="2">
        <f t="shared" si="167"/>
        <v>92.014900683181168</v>
      </c>
      <c r="BD154" s="2">
        <f t="shared" si="167"/>
        <v>90.240787316283971</v>
      </c>
      <c r="BE154" s="2">
        <f t="shared" si="167"/>
        <v>91.654185040145336</v>
      </c>
      <c r="BF154" s="2">
        <f t="shared" si="167"/>
        <v>91.676102650792274</v>
      </c>
      <c r="BG154" s="2">
        <f t="shared" si="167"/>
        <v>91.878562101123606</v>
      </c>
      <c r="BH154" s="2">
        <f t="shared" si="167"/>
        <v>95.341992079960619</v>
      </c>
      <c r="BI154" s="2">
        <f t="shared" si="167"/>
        <v>94.417658737426137</v>
      </c>
      <c r="BJ154" s="2">
        <f t="shared" si="167"/>
        <v>95.63279845535169</v>
      </c>
      <c r="BK154" s="2">
        <f t="shared" si="167"/>
        <v>95.931258752125473</v>
      </c>
      <c r="BL154" s="2">
        <f t="shared" si="167"/>
        <v>98.009037523535468</v>
      </c>
      <c r="BM154" s="2">
        <f t="shared" si="167"/>
        <v>98.380164459005357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>
        <f t="shared" si="168"/>
        <v>93.417000000000002</v>
      </c>
      <c r="CG154" s="2">
        <f t="shared" si="168"/>
        <v>90.966999999999999</v>
      </c>
      <c r="CH154" s="2">
        <f t="shared" si="168"/>
        <v>92.4</v>
      </c>
      <c r="CI154" s="2">
        <f t="shared" si="168"/>
        <v>91.8</v>
      </c>
      <c r="CJ154" s="2">
        <f t="shared" si="168"/>
        <v>88.95</v>
      </c>
      <c r="CK154" s="2">
        <f t="shared" si="168"/>
        <v>91.31</v>
      </c>
      <c r="CL154" s="2">
        <f t="shared" si="168"/>
        <v>90.155000000000001</v>
      </c>
      <c r="CM154" s="2">
        <f t="shared" si="168"/>
        <v>94.655000000000001</v>
      </c>
      <c r="CN154" s="2">
        <f t="shared" si="168"/>
        <v>95.241</v>
      </c>
      <c r="CO154" s="2">
        <f t="shared" si="168"/>
        <v>93.861999999999995</v>
      </c>
      <c r="CP154" s="2">
        <f t="shared" si="168"/>
        <v>93.516999999999996</v>
      </c>
      <c r="CQ154" s="2">
        <f t="shared" si="168"/>
        <v>95.069000000000003</v>
      </c>
      <c r="CR154" s="2">
        <f t="shared" si="168"/>
        <v>95.293000000000006</v>
      </c>
      <c r="CS154" s="2">
        <f t="shared" si="168"/>
        <v>96.227999999999994</v>
      </c>
      <c r="CU154" s="2" t="str">
        <f t="shared" si="110"/>
        <v/>
      </c>
      <c r="CV154" s="2">
        <f t="shared" si="111"/>
        <v>93.417000000000002</v>
      </c>
      <c r="CW154" s="2">
        <f t="shared" si="112"/>
        <v>90.966999999999999</v>
      </c>
      <c r="CX154" s="2">
        <f t="shared" si="113"/>
        <v>92.4</v>
      </c>
      <c r="CY154" s="2">
        <f t="shared" si="114"/>
        <v>91.8</v>
      </c>
      <c r="CZ154" s="2">
        <f t="shared" si="115"/>
        <v>88.95</v>
      </c>
      <c r="DA154" s="2">
        <f t="shared" si="116"/>
        <v>91.31</v>
      </c>
      <c r="DB154" s="2">
        <f t="shared" si="117"/>
        <v>90.155000000000001</v>
      </c>
      <c r="DC154" s="2">
        <f t="shared" si="118"/>
        <v>94.655000000000001</v>
      </c>
      <c r="DD154" s="2">
        <f t="shared" si="119"/>
        <v>95.241</v>
      </c>
      <c r="DE154" s="2">
        <f t="shared" si="120"/>
        <v>93.861999999999995</v>
      </c>
      <c r="DF154" s="2">
        <f t="shared" si="121"/>
        <v>93.516999999999996</v>
      </c>
      <c r="DG154" s="2">
        <f t="shared" si="122"/>
        <v>95.069000000000003</v>
      </c>
      <c r="DH154" s="2">
        <f t="shared" si="123"/>
        <v>95.293000000000006</v>
      </c>
      <c r="DI154" s="2">
        <f t="shared" si="124"/>
        <v>96.227999999999994</v>
      </c>
      <c r="DK154" s="2">
        <f t="shared" si="176"/>
        <v>121.66909990619136</v>
      </c>
      <c r="DL154" s="2">
        <f t="shared" si="176"/>
        <v>133.54106875296347</v>
      </c>
      <c r="DM154" s="2">
        <f t="shared" si="176"/>
        <v>115.2082540759383</v>
      </c>
      <c r="DN154" s="2">
        <f t="shared" si="176"/>
        <v>133.6969197031039</v>
      </c>
      <c r="DO154" s="2">
        <f t="shared" si="176"/>
        <v>135.27301214574899</v>
      </c>
      <c r="DP154" s="2">
        <f t="shared" si="176"/>
        <v>124.79872972972977</v>
      </c>
      <c r="DQ154" s="2">
        <f t="shared" si="176"/>
        <v>120.03109151256518</v>
      </c>
      <c r="DR154" s="2">
        <f t="shared" si="176"/>
        <v>120.07517142857142</v>
      </c>
      <c r="DS154" s="2">
        <f t="shared" si="176"/>
        <v>125.89360102960103</v>
      </c>
      <c r="DT154" s="2">
        <f t="shared" si="176"/>
        <v>123.79483470613472</v>
      </c>
      <c r="DU154" s="2">
        <f t="shared" si="176"/>
        <v>126.94432762762763</v>
      </c>
      <c r="DV154" s="2">
        <f t="shared" si="176"/>
        <v>134.75629777145571</v>
      </c>
      <c r="DW154" s="2">
        <f t="shared" si="176"/>
        <v>139.87587563025207</v>
      </c>
      <c r="DX154" s="2">
        <f t="shared" si="176"/>
        <v>139.95357909982175</v>
      </c>
      <c r="DY154" s="2">
        <f t="shared" si="176"/>
        <v>128.9631724137931</v>
      </c>
      <c r="EA154" s="2">
        <f t="shared" si="152"/>
        <v>92.575459483691134</v>
      </c>
      <c r="EB154" s="2">
        <f t="shared" si="152"/>
        <v>92.824966981283325</v>
      </c>
      <c r="EC154" s="2">
        <f t="shared" si="152"/>
        <v>92.08061853708594</v>
      </c>
      <c r="ED154" s="2">
        <f t="shared" si="152"/>
        <v>91.376647332851647</v>
      </c>
      <c r="EE154" s="2">
        <f t="shared" si="152"/>
        <v>92.2307476976044</v>
      </c>
      <c r="EF154" s="2">
        <f t="shared" si="152"/>
        <v>90.324111480426737</v>
      </c>
      <c r="EG154" s="2">
        <f t="shared" si="152"/>
        <v>91.738404848397138</v>
      </c>
      <c r="EH154" s="2">
        <f t="shared" si="152"/>
        <v>91.763500965440073</v>
      </c>
      <c r="EI154" s="2">
        <f t="shared" si="152"/>
        <v>92.062206606471904</v>
      </c>
      <c r="EJ154" s="2">
        <f t="shared" si="152"/>
        <v>95.396576813179593</v>
      </c>
      <c r="EK154" s="2">
        <f t="shared" si="152"/>
        <v>94.457579594385862</v>
      </c>
      <c r="EL154" s="2">
        <f t="shared" si="179"/>
        <v>95.578958448512893</v>
      </c>
      <c r="EM154" s="2">
        <f t="shared" si="135"/>
        <v>95.836611031125742</v>
      </c>
      <c r="EN154" s="2">
        <f t="shared" si="135"/>
        <v>97.875493038901169</v>
      </c>
      <c r="EO154" s="2">
        <f t="shared" si="135"/>
        <v>98.249836816734131</v>
      </c>
      <c r="EQ154" s="2">
        <f t="shared" si="177"/>
        <v>92.638284189076202</v>
      </c>
      <c r="ER154" s="2">
        <f t="shared" si="177"/>
        <v>92.845432799305783</v>
      </c>
      <c r="ES154" s="2">
        <f t="shared" si="177"/>
        <v>91.755519536870509</v>
      </c>
      <c r="ET154" s="2">
        <f t="shared" si="177"/>
        <v>90.443947887288815</v>
      </c>
      <c r="EU154" s="2">
        <f t="shared" si="177"/>
        <v>91.181964185396851</v>
      </c>
      <c r="EV154" s="2">
        <f t="shared" si="177"/>
        <v>89.908447076533577</v>
      </c>
      <c r="EW154" s="2">
        <f t="shared" si="177"/>
        <v>91.306879714648957</v>
      </c>
      <c r="EX154" s="2">
        <f t="shared" si="177"/>
        <v>91.320946647920707</v>
      </c>
      <c r="EY154" s="2">
        <f t="shared" si="177"/>
        <v>91.268216907318802</v>
      </c>
      <c r="EZ154" s="2">
        <f t="shared" si="177"/>
        <v>95.137089851591199</v>
      </c>
      <c r="FA154" s="2">
        <f t="shared" si="177"/>
        <v>94.240638074307981</v>
      </c>
      <c r="FB154" s="2">
        <f t="shared" si="177"/>
        <v>95.758654531241248</v>
      </c>
      <c r="FC154" s="2">
        <f t="shared" si="177"/>
        <v>96.238509888992809</v>
      </c>
      <c r="FD154" s="2">
        <f t="shared" si="177"/>
        <v>98.628134124300402</v>
      </c>
      <c r="FE154" s="2">
        <f t="shared" si="177"/>
        <v>99.157645424052404</v>
      </c>
      <c r="FG154" s="2">
        <f t="shared" si="178"/>
        <v>0.99965672845592313</v>
      </c>
      <c r="FH154" s="2">
        <f t="shared" si="178"/>
        <v>0.99959840078546247</v>
      </c>
      <c r="FI154" s="2">
        <f t="shared" si="178"/>
        <v>0.99963412681178132</v>
      </c>
      <c r="FJ154" s="2">
        <f t="shared" si="178"/>
        <v>0.99961857927319686</v>
      </c>
      <c r="FK154" s="2">
        <f t="shared" si="178"/>
        <v>0.99961888292832346</v>
      </c>
      <c r="FL154" s="2">
        <f t="shared" si="178"/>
        <v>0.99962484625510062</v>
      </c>
      <c r="FM154" s="2">
        <f t="shared" si="178"/>
        <v>0.99960473811197237</v>
      </c>
      <c r="FN154" s="2">
        <f t="shared" si="178"/>
        <v>0.99958639971891139</v>
      </c>
      <c r="FO154" s="2">
        <f t="shared" si="178"/>
        <v>0.99958349498470545</v>
      </c>
      <c r="FP154" s="2">
        <f t="shared" si="178"/>
        <v>0.99958587421130285</v>
      </c>
      <c r="FQ154" s="2">
        <f t="shared" si="178"/>
        <v>0.99960098074545656</v>
      </c>
      <c r="FR154" s="2">
        <f t="shared" si="178"/>
        <v>0.99960778148335983</v>
      </c>
      <c r="FS154" s="2">
        <f t="shared" si="178"/>
        <v>0.99953692990592047</v>
      </c>
      <c r="FT154" s="2">
        <f t="shared" si="178"/>
        <v>0.99955084035788255</v>
      </c>
      <c r="FU154" s="2">
        <f t="shared" si="178"/>
        <v>0.99950371521322079</v>
      </c>
      <c r="FW154" s="2">
        <f t="shared" si="169"/>
        <v>0.15714229469049359</v>
      </c>
      <c r="FX154" s="2">
        <f t="shared" si="169"/>
        <v>0.23234265986340932</v>
      </c>
      <c r="FY154" s="2">
        <f t="shared" si="169"/>
        <v>0.2616306531237918</v>
      </c>
      <c r="FZ154" s="2">
        <f t="shared" si="169"/>
        <v>0.23459953836059724</v>
      </c>
      <c r="GA154" s="2">
        <f t="shared" si="169"/>
        <v>0.22144813825228382</v>
      </c>
      <c r="GB154" s="2">
        <f t="shared" si="169"/>
        <v>0.23157490846320916</v>
      </c>
      <c r="GC154" s="2">
        <f t="shared" si="169"/>
        <v>0.2210829023361916</v>
      </c>
      <c r="GD154" s="2">
        <f t="shared" si="169"/>
        <v>0.2239454584127846</v>
      </c>
      <c r="GE154" s="2">
        <f t="shared" si="169"/>
        <v>0.24904032257703793</v>
      </c>
      <c r="GF154" s="2">
        <f t="shared" si="169"/>
        <v>0.25567829597450842</v>
      </c>
      <c r="GG154" s="2">
        <f t="shared" si="169"/>
        <v>0.24376935739877378</v>
      </c>
      <c r="GH154" s="2">
        <f t="shared" si="169"/>
        <v>0.21410555165968273</v>
      </c>
      <c r="GI154" s="2">
        <f t="shared" si="169"/>
        <v>0.18475905851711152</v>
      </c>
      <c r="GJ154" s="2">
        <f t="shared" si="169"/>
        <v>0.15232321060094184</v>
      </c>
      <c r="GK154" s="2">
        <f t="shared" si="169"/>
        <v>0.1267724056980728</v>
      </c>
      <c r="GM154" s="86">
        <f t="shared" si="170"/>
        <v>3.3642829018935315E-103</v>
      </c>
      <c r="GN154" s="86">
        <f t="shared" si="170"/>
        <v>4.1631102477233508E-160</v>
      </c>
      <c r="GO154" s="86">
        <f t="shared" si="170"/>
        <v>1.3153057736420349E-170</v>
      </c>
      <c r="GP154" s="86">
        <f t="shared" si="170"/>
        <v>1.3107072850687149E-223</v>
      </c>
      <c r="GQ154" s="86">
        <f t="shared" si="170"/>
        <v>0</v>
      </c>
      <c r="GR154" s="86">
        <f t="shared" si="170"/>
        <v>4.6077151488072619E-247</v>
      </c>
      <c r="GS154" s="86">
        <f t="shared" si="170"/>
        <v>1.7101099175782325E-204</v>
      </c>
      <c r="GT154" s="86">
        <f t="shared" si="170"/>
        <v>1.7090087552925994E-154</v>
      </c>
      <c r="GU154" s="86">
        <f t="shared" si="170"/>
        <v>1.7888254126290652E-162</v>
      </c>
      <c r="GV154" s="86">
        <f t="shared" si="170"/>
        <v>2.0461356945339898E-215</v>
      </c>
      <c r="GW154" s="86">
        <f t="shared" si="170"/>
        <v>1.8221947351890482E-204</v>
      </c>
      <c r="GX154" s="86">
        <f t="shared" si="170"/>
        <v>1.422944269188533E-245</v>
      </c>
      <c r="GY154" s="86">
        <f t="shared" si="170"/>
        <v>2.8983905508525195E-171</v>
      </c>
      <c r="GZ154" s="86">
        <f t="shared" si="170"/>
        <v>2.1488960309890682E-104</v>
      </c>
      <c r="HA154" s="86">
        <f t="shared" si="170"/>
        <v>1.1206310590500968E-292</v>
      </c>
      <c r="HC154" s="86">
        <f t="shared" ref="HC154:HH213" si="181" xml:space="preserve"> _xlfn.NORM.DIST($B154, C$8, ABS(C$12), TRUE) * _xlfn.NORM.DIST(($B154 - C$8)*C$16, 0, ABS(C$12), TRUE) * 2</f>
        <v>2.1171692112350518E-88</v>
      </c>
      <c r="HD154" s="86">
        <f t="shared" si="181"/>
        <v>2.5158698100766103E-104</v>
      </c>
      <c r="HE154" s="86">
        <f t="shared" si="181"/>
        <v>1.607822565843427E-137</v>
      </c>
      <c r="HF154" s="86">
        <f t="shared" si="180"/>
        <v>3.5244772182609918E-143</v>
      </c>
      <c r="HG154" s="86">
        <f t="shared" si="180"/>
        <v>1.5891457245009162E-252</v>
      </c>
      <c r="HH154" s="86">
        <f t="shared" si="180"/>
        <v>1.034868259988022E-162</v>
      </c>
      <c r="HI154" s="86">
        <f t="shared" si="180"/>
        <v>3.594749265534624E-136</v>
      </c>
      <c r="HJ154" s="86">
        <f t="shared" si="180"/>
        <v>2.1498208123816372E-117</v>
      </c>
      <c r="HK154" s="86">
        <f t="shared" si="180"/>
        <v>1.1171980424703427E-237</v>
      </c>
      <c r="HL154" s="86">
        <f t="shared" si="161"/>
        <v>6.966387935985222E-122</v>
      </c>
      <c r="HM154" s="86">
        <f t="shared" si="161"/>
        <v>1.839207287517333E-146</v>
      </c>
      <c r="HN154" s="86">
        <f t="shared" si="161"/>
        <v>1.4601864515571476E-143</v>
      </c>
      <c r="HO154" s="86">
        <f t="shared" si="161"/>
        <v>4.857564997710718E-105</v>
      </c>
      <c r="HP154" s="86">
        <f t="shared" si="161"/>
        <v>3.3318456883004148E-82</v>
      </c>
      <c r="HQ154" s="86">
        <f t="shared" si="161"/>
        <v>1.9925364122340085E-195</v>
      </c>
      <c r="HS154" s="86">
        <f t="shared" si="171"/>
        <v>5.5638155063826265E-2</v>
      </c>
      <c r="HT154" s="86">
        <f t="shared" si="171"/>
        <v>2.5225285810051893E-3</v>
      </c>
      <c r="HU154" s="86">
        <f t="shared" si="171"/>
        <v>1.0219001161201856E-3</v>
      </c>
      <c r="HV154" s="86">
        <f t="shared" si="171"/>
        <v>2.4351043578967999E-3</v>
      </c>
      <c r="HW154" s="86">
        <f t="shared" si="171"/>
        <v>2.5157337610988021E-3</v>
      </c>
      <c r="HX154" s="86">
        <f t="shared" si="171"/>
        <v>1.3144428257855013E-3</v>
      </c>
      <c r="HY154" s="86">
        <f t="shared" si="171"/>
        <v>1.43096117170371E-3</v>
      </c>
      <c r="HZ154" s="86">
        <f t="shared" si="171"/>
        <v>7.6814667142782365E-4</v>
      </c>
      <c r="IA154" s="86">
        <f t="shared" si="171"/>
        <v>3.4085067769324529E-4</v>
      </c>
      <c r="IB154" s="86">
        <f t="shared" si="171"/>
        <v>9.3528340518811567E-4</v>
      </c>
      <c r="IC154" s="86">
        <f t="shared" si="171"/>
        <v>6.6767658287245188E-4</v>
      </c>
      <c r="ID154" s="86">
        <f t="shared" si="171"/>
        <v>1.8246123837812231E-3</v>
      </c>
      <c r="IE154" s="86">
        <f t="shared" si="171"/>
        <v>4.7714899039375683E-3</v>
      </c>
      <c r="IF154" s="86">
        <f t="shared" si="171"/>
        <v>1.5144411614687735E-3</v>
      </c>
      <c r="IG154" s="86">
        <f t="shared" si="171"/>
        <v>3.0192120435091744E-3</v>
      </c>
      <c r="II154" s="86">
        <f t="shared" si="172"/>
        <v>3.7753343978734789E-9</v>
      </c>
      <c r="IJ154" s="86">
        <f t="shared" si="172"/>
        <v>3.1072648350670383E-6</v>
      </c>
      <c r="IK154" s="86">
        <f t="shared" si="172"/>
        <v>3.1932535909252297E-5</v>
      </c>
      <c r="IL154" s="86">
        <f t="shared" si="172"/>
        <v>2.3178767172460106E-6</v>
      </c>
      <c r="IM154" s="86">
        <f t="shared" si="172"/>
        <v>2.4631888273539577E-7</v>
      </c>
      <c r="IN154" s="86">
        <f t="shared" si="172"/>
        <v>7.2115182728220558E-7</v>
      </c>
      <c r="IO154" s="86">
        <f t="shared" si="172"/>
        <v>1.1725144233627556E-7</v>
      </c>
      <c r="IP154" s="86">
        <f t="shared" si="172"/>
        <v>1.377153677926498E-7</v>
      </c>
      <c r="IQ154" s="86">
        <f t="shared" si="172"/>
        <v>1.616402668830695E-6</v>
      </c>
      <c r="IR154" s="86">
        <f t="shared" si="172"/>
        <v>4.5552391144662622E-6</v>
      </c>
      <c r="IS154" s="86">
        <f t="shared" si="172"/>
        <v>1.9780452844937058E-6</v>
      </c>
      <c r="IT154" s="86">
        <f t="shared" si="172"/>
        <v>6.2196048559014136E-8</v>
      </c>
      <c r="IU154" s="86">
        <f t="shared" si="172"/>
        <v>1.504722276519486E-10</v>
      </c>
      <c r="IV154" s="86">
        <f t="shared" si="172"/>
        <v>6.6133823629551394E-7</v>
      </c>
      <c r="IW154" s="86">
        <f t="shared" si="172"/>
        <v>1.8221074389751607E-4</v>
      </c>
      <c r="IY154" s="86">
        <f t="shared" si="173"/>
        <v>5.5638158839160665E-2</v>
      </c>
      <c r="IZ154" s="86">
        <f t="shared" si="173"/>
        <v>2.5256358458402564E-3</v>
      </c>
      <c r="JA154" s="86">
        <f t="shared" si="173"/>
        <v>1.0538326520294378E-3</v>
      </c>
      <c r="JB154" s="86">
        <f t="shared" si="173"/>
        <v>2.4374222346140459E-3</v>
      </c>
      <c r="JC154" s="86">
        <f t="shared" si="173"/>
        <v>2.5159800799815376E-3</v>
      </c>
      <c r="JD154" s="86">
        <f t="shared" si="173"/>
        <v>1.3151639776127835E-3</v>
      </c>
      <c r="JE154" s="86">
        <f t="shared" si="173"/>
        <v>1.4310784231460463E-3</v>
      </c>
      <c r="JF154" s="86">
        <f t="shared" si="173"/>
        <v>7.6828438679561631E-4</v>
      </c>
      <c r="JG154" s="86">
        <f t="shared" si="173"/>
        <v>3.4246708036207599E-4</v>
      </c>
      <c r="JH154" s="86">
        <f t="shared" si="173"/>
        <v>9.398386443025819E-4</v>
      </c>
      <c r="JI154" s="86">
        <f t="shared" si="173"/>
        <v>6.6965462815694562E-4</v>
      </c>
      <c r="JJ154" s="86">
        <f t="shared" si="173"/>
        <v>1.8246745798297821E-3</v>
      </c>
      <c r="JK154" s="86">
        <f t="shared" si="173"/>
        <v>4.7714900544097959E-3</v>
      </c>
      <c r="JL154" s="86">
        <f t="shared" si="173"/>
        <v>1.5151024997050689E-3</v>
      </c>
      <c r="JM154" s="86">
        <f t="shared" si="173"/>
        <v>3.2014227874066904E-3</v>
      </c>
    </row>
    <row r="155" spans="2:273" x14ac:dyDescent="0.25">
      <c r="B155" s="2">
        <v>128</v>
      </c>
      <c r="C155" s="37">
        <v>91.6</v>
      </c>
      <c r="D155" s="37">
        <v>93.35</v>
      </c>
      <c r="E155" s="37">
        <v>90.367000000000004</v>
      </c>
      <c r="F155" s="37">
        <v>90.283000000000001</v>
      </c>
      <c r="G155" s="37">
        <v>89.8</v>
      </c>
      <c r="H155" s="37">
        <v>90.316999999999993</v>
      </c>
      <c r="I155" s="37">
        <v>92.052000000000007</v>
      </c>
      <c r="J155" s="37">
        <v>92.965999999999994</v>
      </c>
      <c r="K155" s="37">
        <v>92.361999999999995</v>
      </c>
      <c r="L155" s="37">
        <v>95.414000000000001</v>
      </c>
      <c r="M155" s="37">
        <v>94.861999999999995</v>
      </c>
      <c r="N155" s="37">
        <v>96.016999999999996</v>
      </c>
      <c r="O155" s="37">
        <v>94.241</v>
      </c>
      <c r="P155" s="37">
        <v>95.379000000000005</v>
      </c>
      <c r="Q155" s="37">
        <v>95.596000000000004</v>
      </c>
      <c r="S155" s="4">
        <f t="shared" si="174"/>
        <v>92.502768367014795</v>
      </c>
      <c r="T155" s="4">
        <f t="shared" si="174"/>
        <v>92.755924829553848</v>
      </c>
      <c r="U155" s="4">
        <f t="shared" si="174"/>
        <v>91.935558717045438</v>
      </c>
      <c r="V155" s="4">
        <f t="shared" si="174"/>
        <v>91.125647719145874</v>
      </c>
      <c r="W155" s="4">
        <f t="shared" si="174"/>
        <v>91.938649169956321</v>
      </c>
      <c r="X155" s="4">
        <f t="shared" si="174"/>
        <v>90.177634036013274</v>
      </c>
      <c r="Y155" s="4">
        <f t="shared" si="174"/>
        <v>91.603261666305158</v>
      </c>
      <c r="Z155" s="4">
        <f t="shared" si="174"/>
        <v>91.59938613878434</v>
      </c>
      <c r="AA155" s="4">
        <f t="shared" si="174"/>
        <v>91.825309746923551</v>
      </c>
      <c r="AB155" s="4">
        <f t="shared" si="174"/>
        <v>95.320536636590603</v>
      </c>
      <c r="AC155" s="4">
        <f t="shared" si="174"/>
        <v>94.345434326861749</v>
      </c>
      <c r="AD155" s="4">
        <f t="shared" si="174"/>
        <v>95.538540225111035</v>
      </c>
      <c r="AE155" s="4">
        <f t="shared" si="174"/>
        <v>95.838740015913274</v>
      </c>
      <c r="AF155" s="4">
        <f t="shared" si="174"/>
        <v>97.86988050617903</v>
      </c>
      <c r="AG155" s="4">
        <f t="shared" si="174"/>
        <v>98.403302992886324</v>
      </c>
      <c r="AI155" s="4">
        <f t="shared" si="175"/>
        <v>-0.90276836701480079</v>
      </c>
      <c r="AJ155" s="4">
        <f t="shared" si="175"/>
        <v>0.59407517044614622</v>
      </c>
      <c r="AK155" s="4">
        <f t="shared" si="175"/>
        <v>-1.568558717045434</v>
      </c>
      <c r="AL155" s="4">
        <f t="shared" si="175"/>
        <v>-0.842647719145873</v>
      </c>
      <c r="AM155" s="4">
        <f t="shared" si="175"/>
        <v>-2.1386491699563237</v>
      </c>
      <c r="AN155" s="4">
        <f t="shared" si="175"/>
        <v>0.13936596398671952</v>
      </c>
      <c r="AO155" s="4">
        <f t="shared" si="175"/>
        <v>0.44873833369484828</v>
      </c>
      <c r="AP155" s="4">
        <f t="shared" si="175"/>
        <v>1.3666138612156544</v>
      </c>
      <c r="AQ155" s="4">
        <f t="shared" si="175"/>
        <v>0.53669025307644347</v>
      </c>
      <c r="AR155" s="4">
        <f t="shared" si="175"/>
        <v>9.3463363409398426E-2</v>
      </c>
      <c r="AS155" s="4">
        <f t="shared" si="175"/>
        <v>0.51656567313824553</v>
      </c>
      <c r="AT155" s="4">
        <f t="shared" si="175"/>
        <v>0.47845977488896096</v>
      </c>
      <c r="AU155" s="4">
        <f t="shared" si="175"/>
        <v>-1.5977400159132742</v>
      </c>
      <c r="AV155" s="4">
        <f t="shared" si="175"/>
        <v>-2.4908805061790247</v>
      </c>
      <c r="AW155" s="4">
        <f t="shared" si="175"/>
        <v>-2.8073029928863207</v>
      </c>
      <c r="AY155" s="2">
        <f t="shared" si="167"/>
        <v>92.502768367014795</v>
      </c>
      <c r="AZ155" s="2">
        <f t="shared" si="167"/>
        <v>92.755924603800878</v>
      </c>
      <c r="BA155" s="2">
        <f t="shared" si="167"/>
        <v>91.92877319921223</v>
      </c>
      <c r="BB155" s="2">
        <f t="shared" si="167"/>
        <v>91.124966808530132</v>
      </c>
      <c r="BC155" s="2">
        <f t="shared" si="167"/>
        <v>91.938508701998316</v>
      </c>
      <c r="BD155" s="2">
        <f t="shared" si="167"/>
        <v>90.177192605735513</v>
      </c>
      <c r="BE155" s="2">
        <f t="shared" si="167"/>
        <v>91.603184894987749</v>
      </c>
      <c r="BF155" s="2">
        <f t="shared" si="167"/>
        <v>91.599269772597026</v>
      </c>
      <c r="BG155" s="2">
        <f t="shared" si="167"/>
        <v>91.823954198027394</v>
      </c>
      <c r="BH155" s="2">
        <f t="shared" si="167"/>
        <v>95.316642126530439</v>
      </c>
      <c r="BI155" s="2">
        <f t="shared" si="167"/>
        <v>94.343320440716866</v>
      </c>
      <c r="BJ155" s="2">
        <f t="shared" si="167"/>
        <v>95.538454058457532</v>
      </c>
      <c r="BK155" s="2">
        <f t="shared" si="167"/>
        <v>95.838720328695985</v>
      </c>
      <c r="BL155" s="2">
        <f t="shared" si="167"/>
        <v>97.866161861019606</v>
      </c>
      <c r="BM155" s="2">
        <f t="shared" si="167"/>
        <v>98.250856599667827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93.35</v>
      </c>
      <c r="CG155" s="2">
        <f t="shared" si="168"/>
        <v>90.367000000000004</v>
      </c>
      <c r="CH155" s="2">
        <f t="shared" si="168"/>
        <v>90.283000000000001</v>
      </c>
      <c r="CI155" s="2">
        <f t="shared" si="168"/>
        <v>89.8</v>
      </c>
      <c r="CJ155" s="2">
        <f t="shared" si="168"/>
        <v>90.316999999999993</v>
      </c>
      <c r="CK155" s="2">
        <f t="shared" si="168"/>
        <v>92.052000000000007</v>
      </c>
      <c r="CL155" s="2">
        <f t="shared" si="168"/>
        <v>92.965999999999994</v>
      </c>
      <c r="CM155" s="2">
        <f t="shared" si="168"/>
        <v>92.361999999999995</v>
      </c>
      <c r="CN155" s="2">
        <f t="shared" si="168"/>
        <v>95.414000000000001</v>
      </c>
      <c r="CO155" s="2">
        <f t="shared" si="168"/>
        <v>94.861999999999995</v>
      </c>
      <c r="CP155" s="2">
        <f t="shared" si="168"/>
        <v>96.016999999999996</v>
      </c>
      <c r="CQ155" s="2">
        <f t="shared" si="168"/>
        <v>94.241</v>
      </c>
      <c r="CR155" s="2">
        <f t="shared" si="168"/>
        <v>95.379000000000005</v>
      </c>
      <c r="CS155" s="2">
        <f t="shared" si="168"/>
        <v>95.596000000000004</v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93.35</v>
      </c>
      <c r="CW155" s="2">
        <f t="shared" ref="CW155:CW218" si="199">IF(AND(JA155 &lt; $DI$22, $B155 &gt; E$7, $B155 &lt; E$233), E155, "")</f>
        <v>90.367000000000004</v>
      </c>
      <c r="CX155" s="2">
        <f t="shared" ref="CX155:CX218" si="200">IF(AND(JB155 &lt; $DI$22, $B155 &gt; F$7, $B155 &lt; F$233), F155, "")</f>
        <v>90.283000000000001</v>
      </c>
      <c r="CY155" s="2">
        <f t="shared" ref="CY155:CY218" si="201">IF(AND(JC155 &lt; $DI$22, $B155 &gt; G$7, $B155 &lt; G$233), G155, "")</f>
        <v>89.8</v>
      </c>
      <c r="CZ155" s="2">
        <f t="shared" ref="CZ155:CZ218" si="202">IF(AND(JD155 &lt; $DI$22, $B155 &gt; H$7, $B155 &lt; H$233), H155, "")</f>
        <v>90.316999999999993</v>
      </c>
      <c r="DA155" s="2">
        <f t="shared" ref="DA155:DA218" si="203">IF(AND(JE155 &lt; $DI$22, $B155 &gt; I$7, $B155 &lt; I$233), I155, "")</f>
        <v>92.052000000000007</v>
      </c>
      <c r="DB155" s="2">
        <f t="shared" ref="DB155:DB218" si="204">IF(AND(JF155 &lt; $DI$22, $B155 &gt; J$7, $B155 &lt; J$233), J155, "")</f>
        <v>92.965999999999994</v>
      </c>
      <c r="DC155" s="2">
        <f t="shared" ref="DC155:DC218" si="205">IF(AND(JG155 &lt; $DI$22, $B155 &gt; K$7, $B155 &lt; K$233), K155, "")</f>
        <v>92.361999999999995</v>
      </c>
      <c r="DD155" s="2">
        <f t="shared" ref="DD155:DD218" si="206">IF(AND(JH155 &lt; $DI$22, $B155 &gt; L$7, $B155 &lt; L$233), L155, "")</f>
        <v>95.414000000000001</v>
      </c>
      <c r="DE155" s="2">
        <f t="shared" ref="DE155:DE218" si="207">IF(AND(JI155 &lt; $DI$22, $B155 &gt; M$7, $B155 &lt; M$233), M155, "")</f>
        <v>94.861999999999995</v>
      </c>
      <c r="DF155" s="2">
        <f t="shared" ref="DF155:DF218" si="208">IF(AND(JJ155 &lt; $DI$22, $B155 &gt; N$7, $B155 &lt; N$233), N155, "")</f>
        <v>96.016999999999996</v>
      </c>
      <c r="DG155" s="2">
        <f t="shared" ref="DG155:DG218" si="209">IF(AND(JK155 &lt; $DI$22, $B155 &gt; O$7, $B155 &lt; O$233), O155, "")</f>
        <v>94.241</v>
      </c>
      <c r="DH155" s="2">
        <f t="shared" ref="DH155:DH218" si="210">IF(AND(JL155 &lt; $DI$22, $B155 &gt; P$7, $B155 &lt; P$233), P155, "")</f>
        <v>95.379000000000005</v>
      </c>
      <c r="DI155" s="2">
        <f t="shared" ref="DI155:DI218" si="211">IF(AND(JM155 &lt; $DI$22, $B155 &gt; Q$7, $B155 &lt; Q$233), Q155, "")</f>
        <v>95.596000000000004</v>
      </c>
      <c r="DK155" s="2">
        <f t="shared" si="176"/>
        <v>121.85277757973732</v>
      </c>
      <c r="DL155" s="2">
        <f t="shared" si="176"/>
        <v>133.82841322901848</v>
      </c>
      <c r="DM155" s="2">
        <f t="shared" si="176"/>
        <v>115.34436798336799</v>
      </c>
      <c r="DN155" s="2">
        <f t="shared" si="176"/>
        <v>134.00460269905534</v>
      </c>
      <c r="DO155" s="2">
        <f t="shared" si="176"/>
        <v>135.57698380566802</v>
      </c>
      <c r="DP155" s="2">
        <f t="shared" si="176"/>
        <v>125.01910810810814</v>
      </c>
      <c r="DQ155" s="2">
        <f t="shared" si="176"/>
        <v>120.20862019914649</v>
      </c>
      <c r="DR155" s="2">
        <f t="shared" si="176"/>
        <v>120.24485714285714</v>
      </c>
      <c r="DS155" s="2">
        <f t="shared" si="176"/>
        <v>126.12648494208494</v>
      </c>
      <c r="DT155" s="2">
        <f t="shared" si="176"/>
        <v>123.97457653367655</v>
      </c>
      <c r="DU155" s="2">
        <f t="shared" si="176"/>
        <v>127.16014024024024</v>
      </c>
      <c r="DV155" s="2">
        <f t="shared" si="176"/>
        <v>135.02334637268851</v>
      </c>
      <c r="DW155" s="2">
        <f t="shared" si="176"/>
        <v>140.18216470588231</v>
      </c>
      <c r="DX155" s="2">
        <f t="shared" si="176"/>
        <v>140.24882575757576</v>
      </c>
      <c r="DY155" s="2">
        <f t="shared" si="176"/>
        <v>129.17776108374383</v>
      </c>
      <c r="EA155" s="2">
        <f t="shared" si="152"/>
        <v>92.482454688977015</v>
      </c>
      <c r="EB155" s="2">
        <f t="shared" si="152"/>
        <v>92.735547700234079</v>
      </c>
      <c r="EC155" s="2">
        <f t="shared" si="152"/>
        <v>92.015248874969274</v>
      </c>
      <c r="ED155" s="2">
        <f t="shared" si="152"/>
        <v>91.353476087048946</v>
      </c>
      <c r="EE155" s="2">
        <f t="shared" si="152"/>
        <v>92.181840980490634</v>
      </c>
      <c r="EF155" s="2">
        <f t="shared" si="152"/>
        <v>90.272366595826071</v>
      </c>
      <c r="EG155" s="2">
        <f t="shared" si="152"/>
        <v>91.699224864317245</v>
      </c>
      <c r="EH155" s="2">
        <f t="shared" si="152"/>
        <v>91.698971554498414</v>
      </c>
      <c r="EI155" s="2">
        <f t="shared" si="152"/>
        <v>92.030252523694713</v>
      </c>
      <c r="EJ155" s="2">
        <f t="shared" si="152"/>
        <v>95.37938852163748</v>
      </c>
      <c r="EK155" s="2">
        <f t="shared" si="152"/>
        <v>94.390080161391083</v>
      </c>
      <c r="EL155" s="2">
        <f t="shared" si="179"/>
        <v>95.481400043418461</v>
      </c>
      <c r="EM155" s="2">
        <f t="shared" si="135"/>
        <v>95.736694227341289</v>
      </c>
      <c r="EN155" s="2">
        <f t="shared" si="135"/>
        <v>97.719380649079639</v>
      </c>
      <c r="EO155" s="2">
        <f t="shared" si="135"/>
        <v>98.10770062930996</v>
      </c>
      <c r="EQ155" s="2">
        <f t="shared" si="177"/>
        <v>92.547961787654998</v>
      </c>
      <c r="ER155" s="2">
        <f t="shared" si="177"/>
        <v>92.756920714410711</v>
      </c>
      <c r="ES155" s="2">
        <f t="shared" si="177"/>
        <v>91.678375359712234</v>
      </c>
      <c r="ET155" s="2">
        <f t="shared" si="177"/>
        <v>90.386049824236736</v>
      </c>
      <c r="EU155" s="2">
        <f t="shared" si="177"/>
        <v>91.09484327249956</v>
      </c>
      <c r="EV155" s="2">
        <f t="shared" si="177"/>
        <v>89.841301167222028</v>
      </c>
      <c r="EW155" s="2">
        <f t="shared" si="177"/>
        <v>91.251289366511074</v>
      </c>
      <c r="EX155" s="2">
        <f t="shared" si="177"/>
        <v>91.239366170532179</v>
      </c>
      <c r="EY155" s="2">
        <f t="shared" si="177"/>
        <v>91.208043374228708</v>
      </c>
      <c r="EZ155" s="2">
        <f t="shared" si="177"/>
        <v>95.110573843259473</v>
      </c>
      <c r="FA155" s="2">
        <f t="shared" si="177"/>
        <v>94.165357289963069</v>
      </c>
      <c r="FB155" s="2">
        <f t="shared" si="177"/>
        <v>95.667952440113879</v>
      </c>
      <c r="FC155" s="2">
        <f t="shared" si="177"/>
        <v>96.15498405237264</v>
      </c>
      <c r="FD155" s="2">
        <f t="shared" si="177"/>
        <v>98.505278091760474</v>
      </c>
      <c r="FE155" s="2">
        <f t="shared" si="177"/>
        <v>99.04776126593498</v>
      </c>
      <c r="FG155" s="2">
        <f t="shared" si="178"/>
        <v>0.99968692317473229</v>
      </c>
      <c r="FH155" s="2">
        <f t="shared" si="178"/>
        <v>0.99963372422040564</v>
      </c>
      <c r="FI155" s="2">
        <f t="shared" si="178"/>
        <v>0.99966630894404052</v>
      </c>
      <c r="FJ155" s="2">
        <f t="shared" si="178"/>
        <v>0.99965212848792318</v>
      </c>
      <c r="FK155" s="2">
        <f t="shared" si="178"/>
        <v>0.99965240544327205</v>
      </c>
      <c r="FL155" s="2">
        <f t="shared" si="178"/>
        <v>0.99965784442385497</v>
      </c>
      <c r="FM155" s="2">
        <f t="shared" si="178"/>
        <v>0.99963950433614179</v>
      </c>
      <c r="FN155" s="2">
        <f t="shared" si="178"/>
        <v>0.99962277833250679</v>
      </c>
      <c r="FO155" s="2">
        <f t="shared" si="178"/>
        <v>0.99962012898992025</v>
      </c>
      <c r="FP155" s="2">
        <f t="shared" si="178"/>
        <v>0.99962229902896416</v>
      </c>
      <c r="FQ155" s="2">
        <f t="shared" si="178"/>
        <v>0.99963607733764948</v>
      </c>
      <c r="FR155" s="2">
        <f t="shared" si="178"/>
        <v>0.99964228011616507</v>
      </c>
      <c r="FS155" s="2">
        <f t="shared" si="178"/>
        <v>0.99957765784642394</v>
      </c>
      <c r="FT155" s="2">
        <f t="shared" si="178"/>
        <v>0.99959034534775248</v>
      </c>
      <c r="FU155" s="2">
        <f t="shared" si="178"/>
        <v>0.99954736312944714</v>
      </c>
      <c r="FW155" s="2">
        <f t="shared" si="169"/>
        <v>0.16972985851049138</v>
      </c>
      <c r="FX155" s="2">
        <f t="shared" si="169"/>
        <v>0.24917319407858005</v>
      </c>
      <c r="FY155" s="2">
        <f t="shared" si="169"/>
        <v>0.27980945333447826</v>
      </c>
      <c r="FZ155" s="2">
        <f t="shared" si="169"/>
        <v>0.25153998788262294</v>
      </c>
      <c r="GA155" s="2">
        <f t="shared" si="169"/>
        <v>0.23773389035415771</v>
      </c>
      <c r="GB155" s="2">
        <f t="shared" si="169"/>
        <v>0.24836782155918352</v>
      </c>
      <c r="GC155" s="2">
        <f t="shared" si="169"/>
        <v>0.23734998286052883</v>
      </c>
      <c r="GD155" s="2">
        <f t="shared" si="169"/>
        <v>0.24035816880513719</v>
      </c>
      <c r="GE155" s="2">
        <f t="shared" si="169"/>
        <v>0.26666024825728663</v>
      </c>
      <c r="GF155" s="2">
        <f t="shared" si="169"/>
        <v>0.27359676127031418</v>
      </c>
      <c r="GG155" s="2">
        <f t="shared" si="169"/>
        <v>0.26114604094627947</v>
      </c>
      <c r="GH155" s="2">
        <f t="shared" si="169"/>
        <v>0.23001084602306171</v>
      </c>
      <c r="GI155" s="2">
        <f t="shared" si="169"/>
        <v>0.19903641124872951</v>
      </c>
      <c r="GJ155" s="2">
        <f t="shared" si="169"/>
        <v>0.1646001372042884</v>
      </c>
      <c r="GK155" s="2">
        <f t="shared" si="169"/>
        <v>0.13732360487865505</v>
      </c>
      <c r="GM155" s="86">
        <f t="shared" si="170"/>
        <v>2.8945257733381272E-106</v>
      </c>
      <c r="GN155" s="86">
        <f t="shared" si="170"/>
        <v>8.0818981605208005E-165</v>
      </c>
      <c r="GO155" s="86">
        <f t="shared" si="170"/>
        <v>1.4009543625645257E-175</v>
      </c>
      <c r="GP155" s="86">
        <f t="shared" si="170"/>
        <v>3.3521946464955494E-230</v>
      </c>
      <c r="GQ155" s="86">
        <f t="shared" si="170"/>
        <v>0</v>
      </c>
      <c r="GR155" s="86">
        <f t="shared" si="170"/>
        <v>2.7502936296170814E-254</v>
      </c>
      <c r="GS155" s="86">
        <f t="shared" si="170"/>
        <v>1.8273069779265755E-210</v>
      </c>
      <c r="GT155" s="86">
        <f t="shared" si="170"/>
        <v>5.5003714752750545E-159</v>
      </c>
      <c r="GU155" s="86">
        <f t="shared" si="170"/>
        <v>3.3395709922124266E-167</v>
      </c>
      <c r="GV155" s="86">
        <f t="shared" si="170"/>
        <v>9.2363088209946684E-222</v>
      </c>
      <c r="GW155" s="86">
        <f t="shared" si="170"/>
        <v>1.9574888907081613E-210</v>
      </c>
      <c r="GX155" s="86">
        <f t="shared" si="170"/>
        <v>9.1315612617716276E-253</v>
      </c>
      <c r="GY155" s="86">
        <f t="shared" si="170"/>
        <v>2.819039453837002E-176</v>
      </c>
      <c r="GZ155" s="86">
        <f t="shared" si="170"/>
        <v>2.0493168232184175E-107</v>
      </c>
      <c r="HA155" s="86">
        <f t="shared" si="170"/>
        <v>3.4972674400729211E-301</v>
      </c>
      <c r="HC155" s="86">
        <f t="shared" si="181"/>
        <v>2.5249979127202543E-92</v>
      </c>
      <c r="HD155" s="86">
        <f t="shared" si="181"/>
        <v>8.7381090390888152E-109</v>
      </c>
      <c r="HE155" s="86">
        <f t="shared" si="181"/>
        <v>2.7244622334417846E-143</v>
      </c>
      <c r="HF155" s="86">
        <f t="shared" si="180"/>
        <v>2.9431027461676525E-149</v>
      </c>
      <c r="HG155" s="86">
        <f t="shared" si="180"/>
        <v>2.539347005749404E-263</v>
      </c>
      <c r="HH155" s="86">
        <f t="shared" si="180"/>
        <v>1.3788931892488699E-169</v>
      </c>
      <c r="HI155" s="86">
        <f t="shared" si="180"/>
        <v>6.4153007889312952E-142</v>
      </c>
      <c r="HJ155" s="86">
        <f t="shared" si="180"/>
        <v>2.6662717676462707E-122</v>
      </c>
      <c r="HK155" s="86">
        <f t="shared" si="180"/>
        <v>1.127488755646915E-247</v>
      </c>
      <c r="HL155" s="86">
        <f t="shared" si="161"/>
        <v>5.420585675729135E-127</v>
      </c>
      <c r="HM155" s="86">
        <f t="shared" si="161"/>
        <v>1.5225116200682656E-152</v>
      </c>
      <c r="HN155" s="86">
        <f t="shared" si="161"/>
        <v>1.4018078397744457E-149</v>
      </c>
      <c r="HO155" s="86">
        <f t="shared" si="161"/>
        <v>1.6015440238600614E-109</v>
      </c>
      <c r="HP155" s="86">
        <f t="shared" si="161"/>
        <v>9.8793703214514347E-86</v>
      </c>
      <c r="HQ155" s="86">
        <f t="shared" si="161"/>
        <v>1.0171522051595593E-203</v>
      </c>
      <c r="HS155" s="86">
        <f t="shared" si="171"/>
        <v>3.4646243819890364E-2</v>
      </c>
      <c r="HT155" s="86">
        <f t="shared" si="171"/>
        <v>1.1824508551389053E-3</v>
      </c>
      <c r="HU155" s="86">
        <f t="shared" si="171"/>
        <v>4.4369480615444584E-4</v>
      </c>
      <c r="HV155" s="86">
        <f t="shared" si="171"/>
        <v>1.1179183967754678E-3</v>
      </c>
      <c r="HW155" s="86">
        <f t="shared" si="171"/>
        <v>1.1314514186940726E-3</v>
      </c>
      <c r="HX155" s="86">
        <f t="shared" si="171"/>
        <v>5.6377262134630702E-4</v>
      </c>
      <c r="HY155" s="86">
        <f t="shared" si="171"/>
        <v>6.0720748554114442E-4</v>
      </c>
      <c r="HZ155" s="86">
        <f t="shared" si="171"/>
        <v>3.1106541994146096E-4</v>
      </c>
      <c r="IA155" s="86">
        <f t="shared" si="171"/>
        <v>1.2819685432776748E-4</v>
      </c>
      <c r="IB155" s="86">
        <f t="shared" si="171"/>
        <v>3.7964397677898385E-4</v>
      </c>
      <c r="IC155" s="86">
        <f t="shared" si="171"/>
        <v>2.7048226154424557E-4</v>
      </c>
      <c r="ID155" s="86">
        <f t="shared" si="171"/>
        <v>7.9388785196111142E-4</v>
      </c>
      <c r="IE155" s="86">
        <f t="shared" si="171"/>
        <v>2.1521675420722633E-3</v>
      </c>
      <c r="IF155" s="86">
        <f t="shared" si="171"/>
        <v>4.3596894762022839E-4</v>
      </c>
      <c r="IG155" s="86">
        <f t="shared" si="171"/>
        <v>8.5792906457007878E-4</v>
      </c>
      <c r="II155" s="86">
        <f t="shared" si="172"/>
        <v>2.5247028632801626E-8</v>
      </c>
      <c r="IJ155" s="86">
        <f t="shared" si="172"/>
        <v>1.6452186776101222E-5</v>
      </c>
      <c r="IK155" s="86">
        <f t="shared" si="172"/>
        <v>1.4645198158942253E-4</v>
      </c>
      <c r="IL155" s="86">
        <f t="shared" si="172"/>
        <v>1.3031086684598021E-5</v>
      </c>
      <c r="IM155" s="86">
        <f t="shared" si="172"/>
        <v>1.7095217137392357E-6</v>
      </c>
      <c r="IN155" s="86">
        <f t="shared" si="172"/>
        <v>4.6878189382149136E-6</v>
      </c>
      <c r="IO155" s="86">
        <f t="shared" si="172"/>
        <v>8.9872358441380489E-7</v>
      </c>
      <c r="IP155" s="86">
        <f t="shared" si="172"/>
        <v>1.0594123206825792E-6</v>
      </c>
      <c r="IQ155" s="86">
        <f t="shared" si="172"/>
        <v>1.0820095150204659E-5</v>
      </c>
      <c r="IR155" s="86">
        <f t="shared" si="172"/>
        <v>2.7395095253861078E-5</v>
      </c>
      <c r="IS155" s="86">
        <f t="shared" si="172"/>
        <v>1.2265049416371501E-5</v>
      </c>
      <c r="IT155" s="86">
        <f t="shared" si="172"/>
        <v>4.8779621661482252E-7</v>
      </c>
      <c r="IU155" s="86">
        <f t="shared" si="172"/>
        <v>1.8757757666077372E-9</v>
      </c>
      <c r="IV155" s="86">
        <f t="shared" si="172"/>
        <v>2.531425147981407E-6</v>
      </c>
      <c r="IW155" s="86">
        <f t="shared" si="172"/>
        <v>3.654322180692712E-4</v>
      </c>
      <c r="IY155" s="86">
        <f t="shared" si="173"/>
        <v>3.4646269066918998E-2</v>
      </c>
      <c r="IZ155" s="86">
        <f t="shared" si="173"/>
        <v>1.1989030419150065E-3</v>
      </c>
      <c r="JA155" s="86">
        <f t="shared" si="173"/>
        <v>5.9014678774386834E-4</v>
      </c>
      <c r="JB155" s="86">
        <f t="shared" si="173"/>
        <v>1.1309494834600658E-3</v>
      </c>
      <c r="JC155" s="86">
        <f t="shared" si="173"/>
        <v>1.1331609404078118E-3</v>
      </c>
      <c r="JD155" s="86">
        <f t="shared" si="173"/>
        <v>5.6846044028452196E-4</v>
      </c>
      <c r="JE155" s="86">
        <f t="shared" si="173"/>
        <v>6.081062091255582E-4</v>
      </c>
      <c r="JF155" s="86">
        <f t="shared" si="173"/>
        <v>3.1212483226214353E-4</v>
      </c>
      <c r="JG155" s="86">
        <f t="shared" si="173"/>
        <v>1.3901694947797216E-4</v>
      </c>
      <c r="JH155" s="86">
        <f t="shared" si="173"/>
        <v>4.0703907203284496E-4</v>
      </c>
      <c r="JI155" s="86">
        <f t="shared" si="173"/>
        <v>2.8274731096061709E-4</v>
      </c>
      <c r="JJ155" s="86">
        <f t="shared" si="173"/>
        <v>7.9437564817772628E-4</v>
      </c>
      <c r="JK155" s="86">
        <f t="shared" si="173"/>
        <v>2.1521694178480298E-3</v>
      </c>
      <c r="JL155" s="86">
        <f t="shared" si="173"/>
        <v>4.3850037276820978E-4</v>
      </c>
      <c r="JM155" s="86">
        <f t="shared" si="173"/>
        <v>1.2233612826393499E-3</v>
      </c>
    </row>
    <row r="156" spans="2:273" x14ac:dyDescent="0.25">
      <c r="B156" s="2">
        <v>129</v>
      </c>
      <c r="C156" s="37">
        <v>94.5</v>
      </c>
      <c r="D156" s="37">
        <v>91.45</v>
      </c>
      <c r="E156" s="37">
        <v>93.016999999999996</v>
      </c>
      <c r="F156" s="37">
        <v>91.582999999999998</v>
      </c>
      <c r="G156" s="37">
        <v>90.867000000000004</v>
      </c>
      <c r="H156" s="37">
        <v>89.483000000000004</v>
      </c>
      <c r="I156" s="37">
        <v>93.516999999999996</v>
      </c>
      <c r="J156" s="37">
        <v>92.069000000000003</v>
      </c>
      <c r="K156" s="37">
        <v>91.671999999999997</v>
      </c>
      <c r="L156" s="37">
        <v>94.241</v>
      </c>
      <c r="M156" s="37">
        <v>91.793000000000006</v>
      </c>
      <c r="N156" s="37">
        <v>95.828000000000003</v>
      </c>
      <c r="O156" s="37">
        <v>93.828000000000003</v>
      </c>
      <c r="P156" s="37">
        <v>96.5</v>
      </c>
      <c r="Q156" s="37">
        <v>96.210999999999999</v>
      </c>
      <c r="S156" s="4">
        <f t="shared" si="174"/>
        <v>92.410401171986877</v>
      </c>
      <c r="T156" s="4">
        <f t="shared" si="174"/>
        <v>92.665926062022677</v>
      </c>
      <c r="U156" s="4">
        <f t="shared" si="174"/>
        <v>91.877759604714726</v>
      </c>
      <c r="V156" s="4">
        <f t="shared" si="174"/>
        <v>91.07717743455828</v>
      </c>
      <c r="W156" s="4">
        <f t="shared" si="174"/>
        <v>91.860847919568968</v>
      </c>
      <c r="X156" s="4">
        <f t="shared" si="174"/>
        <v>90.115105235931892</v>
      </c>
      <c r="Y156" s="4">
        <f t="shared" si="174"/>
        <v>91.551817206056924</v>
      </c>
      <c r="Z156" s="4">
        <f t="shared" si="174"/>
        <v>91.522281802738334</v>
      </c>
      <c r="AA156" s="4">
        <f t="shared" si="174"/>
        <v>91.774892356409325</v>
      </c>
      <c r="AB156" s="4">
        <f t="shared" si="174"/>
        <v>95.309197272315359</v>
      </c>
      <c r="AC156" s="4">
        <f t="shared" si="174"/>
        <v>94.279011186950768</v>
      </c>
      <c r="AD156" s="4">
        <f t="shared" si="174"/>
        <v>95.445115283971148</v>
      </c>
      <c r="AE156" s="4">
        <f t="shared" si="174"/>
        <v>95.747137479739962</v>
      </c>
      <c r="AF156" s="4">
        <f t="shared" si="174"/>
        <v>97.728249467323778</v>
      </c>
      <c r="AG156" s="4">
        <f t="shared" si="174"/>
        <v>98.369943157949706</v>
      </c>
      <c r="AI156" s="4">
        <f t="shared" si="175"/>
        <v>2.0895988280131235</v>
      </c>
      <c r="AJ156" s="4">
        <f t="shared" si="175"/>
        <v>-1.2159260620226746</v>
      </c>
      <c r="AK156" s="4">
        <f t="shared" si="175"/>
        <v>1.1392403952852703</v>
      </c>
      <c r="AL156" s="4">
        <f t="shared" si="175"/>
        <v>0.50582256544171855</v>
      </c>
      <c r="AM156" s="4">
        <f t="shared" si="175"/>
        <v>-0.99384791956896379</v>
      </c>
      <c r="AN156" s="4">
        <f t="shared" si="175"/>
        <v>-0.63210523593188839</v>
      </c>
      <c r="AO156" s="4">
        <f t="shared" si="175"/>
        <v>1.9651827939430717</v>
      </c>
      <c r="AP156" s="4">
        <f t="shared" si="175"/>
        <v>0.54671819726166859</v>
      </c>
      <c r="AQ156" s="4">
        <f t="shared" si="175"/>
        <v>-0.10289235640932759</v>
      </c>
      <c r="AR156" s="4">
        <f t="shared" si="175"/>
        <v>-1.0681972723153592</v>
      </c>
      <c r="AS156" s="4">
        <f t="shared" si="175"/>
        <v>-2.486011186950762</v>
      </c>
      <c r="AT156" s="4">
        <f t="shared" si="175"/>
        <v>0.38288471602885465</v>
      </c>
      <c r="AU156" s="4">
        <f t="shared" si="175"/>
        <v>-1.919137479739959</v>
      </c>
      <c r="AV156" s="4">
        <f t="shared" si="175"/>
        <v>-1.2282494673237778</v>
      </c>
      <c r="AW156" s="4">
        <f t="shared" si="175"/>
        <v>-2.1589431579497074</v>
      </c>
      <c r="AY156" s="2">
        <f t="shared" si="167"/>
        <v>92.410401171986877</v>
      </c>
      <c r="AZ156" s="2">
        <f t="shared" si="167"/>
        <v>92.665926032722524</v>
      </c>
      <c r="BA156" s="2">
        <f t="shared" si="167"/>
        <v>91.852885265027098</v>
      </c>
      <c r="BB156" s="2">
        <f t="shared" si="167"/>
        <v>91.074088713155533</v>
      </c>
      <c r="BC156" s="2">
        <f t="shared" si="167"/>
        <v>91.860070765743259</v>
      </c>
      <c r="BD156" s="2">
        <f t="shared" si="167"/>
        <v>90.112808776299573</v>
      </c>
      <c r="BE156" s="2">
        <f t="shared" si="167"/>
        <v>91.551349354024893</v>
      </c>
      <c r="BF156" s="2">
        <f t="shared" si="167"/>
        <v>91.521569144400218</v>
      </c>
      <c r="BG156" s="2">
        <f t="shared" si="167"/>
        <v>91.767785374605879</v>
      </c>
      <c r="BH156" s="2">
        <f t="shared" si="167"/>
        <v>95.290823635416771</v>
      </c>
      <c r="BI156" s="2">
        <f t="shared" si="167"/>
        <v>94.268612202967347</v>
      </c>
      <c r="BJ156" s="2">
        <f t="shared" si="167"/>
        <v>95.444580441958465</v>
      </c>
      <c r="BK156" s="2">
        <f t="shared" si="167"/>
        <v>95.747131073119576</v>
      </c>
      <c r="BL156" s="2">
        <f t="shared" si="167"/>
        <v>97.724857063397849</v>
      </c>
      <c r="BM156" s="2">
        <f t="shared" si="167"/>
        <v>98.123027335818392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91.45</v>
      </c>
      <c r="CG156" s="2">
        <f t="shared" si="168"/>
        <v>93.016999999999996</v>
      </c>
      <c r="CH156" s="2">
        <f t="shared" si="168"/>
        <v>91.582999999999998</v>
      </c>
      <c r="CI156" s="2">
        <f t="shared" si="168"/>
        <v>90.867000000000004</v>
      </c>
      <c r="CJ156" s="2">
        <f t="shared" si="168"/>
        <v>89.483000000000004</v>
      </c>
      <c r="CK156" s="2">
        <f t="shared" si="168"/>
        <v>93.516999999999996</v>
      </c>
      <c r="CL156" s="2">
        <f t="shared" si="168"/>
        <v>92.069000000000003</v>
      </c>
      <c r="CM156" s="2">
        <f t="shared" si="168"/>
        <v>91.671999999999997</v>
      </c>
      <c r="CN156" s="2">
        <f t="shared" si="168"/>
        <v>94.241</v>
      </c>
      <c r="CO156" s="2">
        <f t="shared" si="168"/>
        <v>91.793000000000006</v>
      </c>
      <c r="CP156" s="2">
        <f t="shared" si="168"/>
        <v>95.828000000000003</v>
      </c>
      <c r="CQ156" s="2">
        <f t="shared" si="168"/>
        <v>93.828000000000003</v>
      </c>
      <c r="CR156" s="2">
        <f t="shared" si="168"/>
        <v>96.5</v>
      </c>
      <c r="CS156" s="2">
        <f t="shared" si="168"/>
        <v>96.210999999999999</v>
      </c>
      <c r="CU156" s="2" t="str">
        <f t="shared" si="197"/>
        <v/>
      </c>
      <c r="CV156" s="2">
        <f t="shared" si="198"/>
        <v>91.45</v>
      </c>
      <c r="CW156" s="2">
        <f t="shared" si="199"/>
        <v>93.016999999999996</v>
      </c>
      <c r="CX156" s="2">
        <f t="shared" si="200"/>
        <v>91.582999999999998</v>
      </c>
      <c r="CY156" s="2">
        <f t="shared" si="201"/>
        <v>90.867000000000004</v>
      </c>
      <c r="CZ156" s="2">
        <f t="shared" si="202"/>
        <v>89.483000000000004</v>
      </c>
      <c r="DA156" s="2">
        <f t="shared" si="203"/>
        <v>93.516999999999996</v>
      </c>
      <c r="DB156" s="2">
        <f t="shared" si="204"/>
        <v>92.069000000000003</v>
      </c>
      <c r="DC156" s="2">
        <f t="shared" si="205"/>
        <v>91.671999999999997</v>
      </c>
      <c r="DD156" s="2">
        <f t="shared" si="206"/>
        <v>94.241</v>
      </c>
      <c r="DE156" s="2">
        <f t="shared" si="207"/>
        <v>91.793000000000006</v>
      </c>
      <c r="DF156" s="2">
        <f t="shared" si="208"/>
        <v>95.828000000000003</v>
      </c>
      <c r="DG156" s="2">
        <f t="shared" si="209"/>
        <v>93.828000000000003</v>
      </c>
      <c r="DH156" s="2">
        <f t="shared" si="210"/>
        <v>96.5</v>
      </c>
      <c r="DI156" s="2">
        <f t="shared" si="211"/>
        <v>96.210999999999999</v>
      </c>
      <c r="DK156" s="2">
        <f t="shared" si="176"/>
        <v>122.03645525328329</v>
      </c>
      <c r="DL156" s="2">
        <f t="shared" si="176"/>
        <v>134.11575770507346</v>
      </c>
      <c r="DM156" s="2">
        <f t="shared" si="176"/>
        <v>115.48048189079769</v>
      </c>
      <c r="DN156" s="2">
        <f t="shared" si="176"/>
        <v>134.31228569500675</v>
      </c>
      <c r="DO156" s="2">
        <f t="shared" si="176"/>
        <v>135.88095546558705</v>
      </c>
      <c r="DP156" s="2">
        <f t="shared" si="176"/>
        <v>125.23948648648653</v>
      </c>
      <c r="DQ156" s="2">
        <f t="shared" si="176"/>
        <v>120.38614888572782</v>
      </c>
      <c r="DR156" s="2">
        <f t="shared" si="176"/>
        <v>120.41454285714285</v>
      </c>
      <c r="DS156" s="2">
        <f t="shared" si="176"/>
        <v>126.35936885456886</v>
      </c>
      <c r="DT156" s="2">
        <f t="shared" si="176"/>
        <v>124.15431836121837</v>
      </c>
      <c r="DU156" s="2">
        <f t="shared" si="176"/>
        <v>127.37595285285286</v>
      </c>
      <c r="DV156" s="2">
        <f t="shared" si="176"/>
        <v>135.29039497392131</v>
      </c>
      <c r="DW156" s="2">
        <f t="shared" si="176"/>
        <v>140.48845378151259</v>
      </c>
      <c r="DX156" s="2">
        <f t="shared" si="176"/>
        <v>140.54407241532977</v>
      </c>
      <c r="DY156" s="2">
        <f t="shared" si="176"/>
        <v>129.39234975369459</v>
      </c>
      <c r="EA156" s="2">
        <f t="shared" si="152"/>
        <v>92.389449894262896</v>
      </c>
      <c r="EB156" s="2">
        <f t="shared" si="152"/>
        <v>92.646128419184834</v>
      </c>
      <c r="EC156" s="2">
        <f t="shared" si="152"/>
        <v>91.949879212852608</v>
      </c>
      <c r="ED156" s="2">
        <f t="shared" si="152"/>
        <v>91.33030484124626</v>
      </c>
      <c r="EE156" s="2">
        <f t="shared" si="152"/>
        <v>92.132934263376882</v>
      </c>
      <c r="EF156" s="2">
        <f t="shared" si="152"/>
        <v>90.220621711225405</v>
      </c>
      <c r="EG156" s="2">
        <f t="shared" si="152"/>
        <v>91.660044880237365</v>
      </c>
      <c r="EH156" s="2">
        <f t="shared" si="152"/>
        <v>91.634442143556754</v>
      </c>
      <c r="EI156" s="2">
        <f t="shared" si="152"/>
        <v>91.998298440917537</v>
      </c>
      <c r="EJ156" s="2">
        <f t="shared" si="152"/>
        <v>95.362200230095368</v>
      </c>
      <c r="EK156" s="2">
        <f t="shared" si="152"/>
        <v>94.322580728396304</v>
      </c>
      <c r="EL156" s="2">
        <f t="shared" si="179"/>
        <v>95.383841638324029</v>
      </c>
      <c r="EM156" s="2">
        <f t="shared" si="135"/>
        <v>95.63677742355685</v>
      </c>
      <c r="EN156" s="2">
        <f t="shared" si="135"/>
        <v>97.563268259258109</v>
      </c>
      <c r="EO156" s="2">
        <f t="shared" si="135"/>
        <v>97.965564441885775</v>
      </c>
      <c r="EQ156" s="2">
        <f t="shared" si="177"/>
        <v>92.457639386233794</v>
      </c>
      <c r="ER156" s="2">
        <f t="shared" si="177"/>
        <v>92.668408629515653</v>
      </c>
      <c r="ES156" s="2">
        <f t="shared" si="177"/>
        <v>91.60123118255396</v>
      </c>
      <c r="ET156" s="2">
        <f t="shared" si="177"/>
        <v>90.328151761184657</v>
      </c>
      <c r="EU156" s="2">
        <f t="shared" si="177"/>
        <v>91.007722359602269</v>
      </c>
      <c r="EV156" s="2">
        <f t="shared" si="177"/>
        <v>89.774155257910493</v>
      </c>
      <c r="EW156" s="2">
        <f t="shared" si="177"/>
        <v>91.19569901837319</v>
      </c>
      <c r="EX156" s="2">
        <f t="shared" si="177"/>
        <v>91.157785693143651</v>
      </c>
      <c r="EY156" s="2">
        <f t="shared" si="177"/>
        <v>91.147869841138601</v>
      </c>
      <c r="EZ156" s="2">
        <f t="shared" si="177"/>
        <v>95.084057834927748</v>
      </c>
      <c r="FA156" s="2">
        <f t="shared" si="177"/>
        <v>94.090076505618171</v>
      </c>
      <c r="FB156" s="2">
        <f t="shared" si="177"/>
        <v>95.577250348986524</v>
      </c>
      <c r="FC156" s="2">
        <f t="shared" si="177"/>
        <v>96.071458215752457</v>
      </c>
      <c r="FD156" s="2">
        <f t="shared" si="177"/>
        <v>98.382422059220559</v>
      </c>
      <c r="FE156" s="2">
        <f t="shared" si="177"/>
        <v>98.937877107817556</v>
      </c>
      <c r="FG156" s="2">
        <f t="shared" si="178"/>
        <v>0.99971446267600317</v>
      </c>
      <c r="FH156" s="2">
        <f t="shared" si="178"/>
        <v>0.99966594175268753</v>
      </c>
      <c r="FI156" s="2">
        <f t="shared" si="178"/>
        <v>0.99969566120421782</v>
      </c>
      <c r="FJ156" s="2">
        <f t="shared" si="178"/>
        <v>0.99968272769891953</v>
      </c>
      <c r="FK156" s="2">
        <f t="shared" si="178"/>
        <v>0.99968298030065705</v>
      </c>
      <c r="FL156" s="2">
        <f t="shared" si="178"/>
        <v>0.99968794101096736</v>
      </c>
      <c r="FM156" s="2">
        <f t="shared" si="178"/>
        <v>0.99967121361801148</v>
      </c>
      <c r="FN156" s="2">
        <f t="shared" si="178"/>
        <v>0.99965595833117549</v>
      </c>
      <c r="FO156" s="2">
        <f t="shared" si="178"/>
        <v>0.99965354194105205</v>
      </c>
      <c r="FP156" s="2">
        <f t="shared" si="178"/>
        <v>0.99965552117211143</v>
      </c>
      <c r="FQ156" s="2">
        <f t="shared" si="178"/>
        <v>0.99966808795901074</v>
      </c>
      <c r="FR156" s="2">
        <f t="shared" si="178"/>
        <v>0.99967374531946918</v>
      </c>
      <c r="FS156" s="2">
        <f t="shared" si="178"/>
        <v>0.99961480506358791</v>
      </c>
      <c r="FT156" s="2">
        <f t="shared" si="178"/>
        <v>0.99962637704945523</v>
      </c>
      <c r="FU156" s="2">
        <f t="shared" si="178"/>
        <v>0.99958717382607853</v>
      </c>
      <c r="FW156" s="2">
        <f t="shared" si="169"/>
        <v>0.18310667506614262</v>
      </c>
      <c r="FX156" s="2">
        <f t="shared" si="169"/>
        <v>0.26679918068478609</v>
      </c>
      <c r="FY156" s="2">
        <f t="shared" si="169"/>
        <v>0.29874031704501597</v>
      </c>
      <c r="FZ156" s="2">
        <f t="shared" si="169"/>
        <v>0.26927335297378868</v>
      </c>
      <c r="GA156" s="2">
        <f t="shared" si="169"/>
        <v>0.2548253188578346</v>
      </c>
      <c r="GB156" s="2">
        <f t="shared" si="169"/>
        <v>0.26595701778499947</v>
      </c>
      <c r="GC156" s="2">
        <f t="shared" si="169"/>
        <v>0.25442302326713906</v>
      </c>
      <c r="GD156" s="2">
        <f t="shared" si="169"/>
        <v>0.25757451289829381</v>
      </c>
      <c r="GE156" s="2">
        <f t="shared" si="169"/>
        <v>0.28505360254059348</v>
      </c>
      <c r="GF156" s="2">
        <f t="shared" si="169"/>
        <v>0.29227788067274374</v>
      </c>
      <c r="GG156" s="2">
        <f t="shared" si="169"/>
        <v>0.27930390621048395</v>
      </c>
      <c r="GH156" s="2">
        <f t="shared" si="169"/>
        <v>0.24672675631509311</v>
      </c>
      <c r="GI156" s="2">
        <f t="shared" si="169"/>
        <v>0.21412726904705354</v>
      </c>
      <c r="GJ156" s="2">
        <f t="shared" si="169"/>
        <v>0.17765917618993404</v>
      </c>
      <c r="GK156" s="2">
        <f t="shared" si="169"/>
        <v>0.14860352997174694</v>
      </c>
      <c r="GM156" s="86">
        <f t="shared" si="170"/>
        <v>2.2425521259011178E-109</v>
      </c>
      <c r="GN156" s="86">
        <f t="shared" si="170"/>
        <v>1.3384144530366804E-169</v>
      </c>
      <c r="GO156" s="86">
        <f t="shared" si="170"/>
        <v>1.2639039524597813E-180</v>
      </c>
      <c r="GP156" s="86">
        <f t="shared" si="170"/>
        <v>6.8654850164072803E-237</v>
      </c>
      <c r="GQ156" s="86">
        <f t="shared" si="170"/>
        <v>0</v>
      </c>
      <c r="GR156" s="86">
        <f t="shared" si="170"/>
        <v>1.2896118438662745E-261</v>
      </c>
      <c r="GS156" s="86">
        <f t="shared" si="170"/>
        <v>1.5994615316016682E-216</v>
      </c>
      <c r="GT156" s="86">
        <f t="shared" si="170"/>
        <v>1.5240259937532233E-163</v>
      </c>
      <c r="GU156" s="86">
        <f t="shared" si="170"/>
        <v>5.3248511505594595E-172</v>
      </c>
      <c r="GV156" s="86">
        <f t="shared" si="170"/>
        <v>3.3670072335662142E-228</v>
      </c>
      <c r="GW156" s="86">
        <f t="shared" si="170"/>
        <v>1.7227956604856067E-216</v>
      </c>
      <c r="GX156" s="86">
        <f t="shared" si="170"/>
        <v>4.6064690133631028E-260</v>
      </c>
      <c r="GY156" s="86">
        <f t="shared" si="170"/>
        <v>2.3178056051677015E-181</v>
      </c>
      <c r="GZ156" s="86">
        <f t="shared" si="170"/>
        <v>1.7672448663261389E-110</v>
      </c>
      <c r="HA156" s="86">
        <f t="shared" si="170"/>
        <v>0</v>
      </c>
      <c r="HC156" s="86">
        <f t="shared" si="181"/>
        <v>2.466910269523243E-96</v>
      </c>
      <c r="HD156" s="86">
        <f t="shared" si="181"/>
        <v>2.4404801624405138E-113</v>
      </c>
      <c r="HE156" s="86">
        <f t="shared" si="181"/>
        <v>3.5023539825870193E-149</v>
      </c>
      <c r="HF156" s="86">
        <f t="shared" si="180"/>
        <v>1.8313673012538357E-155</v>
      </c>
      <c r="HG156" s="86">
        <f t="shared" si="180"/>
        <v>2.4031374650712537E-274</v>
      </c>
      <c r="HH156" s="86">
        <f t="shared" si="180"/>
        <v>1.3197994463440084E-176</v>
      </c>
      <c r="HI156" s="86">
        <f t="shared" si="180"/>
        <v>8.6807914824519419E-148</v>
      </c>
      <c r="HJ156" s="86">
        <f t="shared" si="180"/>
        <v>2.6160549526093718E-127</v>
      </c>
      <c r="HK156" s="86">
        <f t="shared" si="180"/>
        <v>7.0590633451302117E-258</v>
      </c>
      <c r="HL156" s="86">
        <f t="shared" si="161"/>
        <v>3.3026916244578543E-132</v>
      </c>
      <c r="HM156" s="86">
        <f t="shared" si="161"/>
        <v>9.4499055617859805E-159</v>
      </c>
      <c r="HN156" s="86">
        <f t="shared" si="161"/>
        <v>1.0094048830440782E-155</v>
      </c>
      <c r="HO156" s="86">
        <f t="shared" si="161"/>
        <v>4.2430687784308253E-114</v>
      </c>
      <c r="HP156" s="86">
        <f t="shared" si="161"/>
        <v>2.4622358938611475E-89</v>
      </c>
      <c r="HQ156" s="86">
        <f t="shared" si="161"/>
        <v>3.4804973511439602E-212</v>
      </c>
      <c r="HS156" s="86">
        <f t="shared" si="171"/>
        <v>2.0777499669776277E-2</v>
      </c>
      <c r="HT156" s="86">
        <f t="shared" si="171"/>
        <v>5.2916468377484972E-4</v>
      </c>
      <c r="HU156" s="86">
        <f t="shared" si="171"/>
        <v>1.8340984641134546E-4</v>
      </c>
      <c r="HV156" s="86">
        <f t="shared" si="171"/>
        <v>4.8886099820381196E-4</v>
      </c>
      <c r="HW156" s="86">
        <f t="shared" si="171"/>
        <v>4.8337256773917168E-4</v>
      </c>
      <c r="HX156" s="86">
        <f t="shared" si="171"/>
        <v>2.2948085405878721E-4</v>
      </c>
      <c r="HY156" s="86">
        <f t="shared" si="171"/>
        <v>2.4405395351370971E-4</v>
      </c>
      <c r="HZ156" s="86">
        <f t="shared" si="171"/>
        <v>1.1918861188483167E-4</v>
      </c>
      <c r="IA156" s="86">
        <f t="shared" si="171"/>
        <v>4.5483358251455517E-5</v>
      </c>
      <c r="IB156" s="86">
        <f t="shared" si="171"/>
        <v>1.4564105911898934E-4</v>
      </c>
      <c r="IC156" s="86">
        <f t="shared" si="171"/>
        <v>1.0378472794147943E-4</v>
      </c>
      <c r="ID156" s="86">
        <f t="shared" si="171"/>
        <v>3.2758224511152036E-4</v>
      </c>
      <c r="IE156" s="86">
        <f t="shared" si="171"/>
        <v>9.1731093096818629E-4</v>
      </c>
      <c r="IF156" s="86">
        <f t="shared" si="171"/>
        <v>1.1117662837400243E-4</v>
      </c>
      <c r="IG156" s="86">
        <f t="shared" si="171"/>
        <v>2.1147238637128277E-4</v>
      </c>
      <c r="II156" s="86">
        <f t="shared" si="172"/>
        <v>1.5232465611425366E-7</v>
      </c>
      <c r="IJ156" s="86">
        <f t="shared" si="172"/>
        <v>7.6724826607487366E-5</v>
      </c>
      <c r="IK156" s="86">
        <f t="shared" si="172"/>
        <v>5.8780575421134935E-4</v>
      </c>
      <c r="IL156" s="86">
        <f t="shared" si="172"/>
        <v>6.4132892721193886E-5</v>
      </c>
      <c r="IM156" s="86">
        <f t="shared" si="172"/>
        <v>1.0307106962435928E-5</v>
      </c>
      <c r="IN156" s="86">
        <f t="shared" si="172"/>
        <v>2.6425848760384785E-5</v>
      </c>
      <c r="IO156" s="86">
        <f t="shared" si="172"/>
        <v>5.9418965374627776E-6</v>
      </c>
      <c r="IP156" s="86">
        <f t="shared" si="172"/>
        <v>7.013776508389589E-6</v>
      </c>
      <c r="IQ156" s="86">
        <f t="shared" si="172"/>
        <v>6.1872507263075396E-5</v>
      </c>
      <c r="IR156" s="86">
        <f t="shared" si="172"/>
        <v>1.4132854943069094E-4</v>
      </c>
      <c r="IS156" s="86">
        <f t="shared" si="172"/>
        <v>6.564227312449121E-5</v>
      </c>
      <c r="IT156" s="86">
        <f t="shared" si="172"/>
        <v>3.3101237273766773E-6</v>
      </c>
      <c r="IU156" s="86">
        <f t="shared" si="172"/>
        <v>2.0013202536013133E-8</v>
      </c>
      <c r="IV156" s="86">
        <f t="shared" si="172"/>
        <v>9.0468544506823726E-6</v>
      </c>
      <c r="IW156" s="86">
        <f t="shared" si="172"/>
        <v>7.1113629795472775E-4</v>
      </c>
      <c r="IY156" s="86">
        <f t="shared" si="173"/>
        <v>2.0777651994432392E-2</v>
      </c>
      <c r="IZ156" s="86">
        <f t="shared" si="173"/>
        <v>6.0588951038233706E-4</v>
      </c>
      <c r="JA156" s="86">
        <f t="shared" si="173"/>
        <v>7.7121560062269482E-4</v>
      </c>
      <c r="JB156" s="86">
        <f t="shared" si="173"/>
        <v>5.5299389092500586E-4</v>
      </c>
      <c r="JC156" s="86">
        <f t="shared" si="173"/>
        <v>4.9367967470160764E-4</v>
      </c>
      <c r="JD156" s="86">
        <f t="shared" si="173"/>
        <v>2.5590670281917197E-4</v>
      </c>
      <c r="JE156" s="86">
        <f t="shared" si="173"/>
        <v>2.499958500511725E-4</v>
      </c>
      <c r="JF156" s="86">
        <f t="shared" si="173"/>
        <v>1.2620238839322127E-4</v>
      </c>
      <c r="JG156" s="86">
        <f t="shared" si="173"/>
        <v>1.0735586551453091E-4</v>
      </c>
      <c r="JH156" s="86">
        <f t="shared" si="173"/>
        <v>2.8696960854968025E-4</v>
      </c>
      <c r="JI156" s="86">
        <f t="shared" si="173"/>
        <v>1.6942700106597065E-4</v>
      </c>
      <c r="JJ156" s="86">
        <f t="shared" si="173"/>
        <v>3.3089236883889704E-4</v>
      </c>
      <c r="JK156" s="86">
        <f t="shared" si="173"/>
        <v>9.1733094417072235E-4</v>
      </c>
      <c r="JL156" s="86">
        <f t="shared" si="173"/>
        <v>1.2022348282468481E-4</v>
      </c>
      <c r="JM156" s="86">
        <f t="shared" si="173"/>
        <v>9.2260868432601046E-4</v>
      </c>
    </row>
    <row r="157" spans="2:273" x14ac:dyDescent="0.25">
      <c r="B157" s="2">
        <v>130</v>
      </c>
      <c r="C157" s="37">
        <v>88.9</v>
      </c>
      <c r="D157" s="37">
        <v>93.316999999999993</v>
      </c>
      <c r="E157" s="37">
        <v>90.433000000000007</v>
      </c>
      <c r="F157" s="37">
        <v>90.417000000000002</v>
      </c>
      <c r="G157" s="37">
        <v>92.1</v>
      </c>
      <c r="H157" s="37">
        <v>89.867000000000004</v>
      </c>
      <c r="I157" s="37">
        <v>90.671999999999997</v>
      </c>
      <c r="J157" s="37">
        <v>91.224000000000004</v>
      </c>
      <c r="K157" s="37">
        <v>90.414000000000001</v>
      </c>
      <c r="L157" s="37">
        <v>92.552000000000007</v>
      </c>
      <c r="M157" s="37">
        <v>93.483000000000004</v>
      </c>
      <c r="N157" s="37">
        <v>95.844999999999999</v>
      </c>
      <c r="O157" s="37">
        <v>92.828000000000003</v>
      </c>
      <c r="P157" s="37">
        <v>97.19</v>
      </c>
      <c r="Q157" s="37">
        <v>98.649000000000001</v>
      </c>
      <c r="S157" s="4">
        <f t="shared" si="174"/>
        <v>92.318219935281746</v>
      </c>
      <c r="T157" s="4">
        <f t="shared" si="174"/>
        <v>92.576071647818438</v>
      </c>
      <c r="U157" s="4">
        <f t="shared" si="174"/>
        <v>91.855531503595515</v>
      </c>
      <c r="V157" s="4">
        <f t="shared" si="174"/>
        <v>91.033482599635363</v>
      </c>
      <c r="W157" s="4">
        <f t="shared" si="174"/>
        <v>91.783256077539647</v>
      </c>
      <c r="X157" s="4">
        <f t="shared" si="174"/>
        <v>90.05790611314292</v>
      </c>
      <c r="Y157" s="4">
        <f t="shared" si="174"/>
        <v>91.501099017591514</v>
      </c>
      <c r="Z157" s="4">
        <f t="shared" si="174"/>
        <v>91.446699320187221</v>
      </c>
      <c r="AA157" s="4">
        <f t="shared" si="174"/>
        <v>91.741606886355299</v>
      </c>
      <c r="AB157" s="4">
        <f t="shared" si="174"/>
        <v>95.338311051663013</v>
      </c>
      <c r="AC157" s="4">
        <f t="shared" si="174"/>
        <v>94.237368604182009</v>
      </c>
      <c r="AD157" s="4">
        <f t="shared" si="174"/>
        <v>95.354085112379366</v>
      </c>
      <c r="AE157" s="4">
        <f t="shared" si="174"/>
        <v>95.656557869181739</v>
      </c>
      <c r="AF157" s="4">
        <f t="shared" si="174"/>
        <v>97.594384607862665</v>
      </c>
      <c r="AG157" s="4">
        <f t="shared" si="174"/>
        <v>98.434566873986583</v>
      </c>
      <c r="AI157" s="4">
        <f t="shared" si="175"/>
        <v>-3.4182199352817406</v>
      </c>
      <c r="AJ157" s="4">
        <f t="shared" si="175"/>
        <v>0.74092835218155528</v>
      </c>
      <c r="AK157" s="4">
        <f t="shared" si="175"/>
        <v>-1.4225315035955077</v>
      </c>
      <c r="AL157" s="4">
        <f t="shared" si="175"/>
        <v>-0.61648259963536134</v>
      </c>
      <c r="AM157" s="4">
        <f t="shared" si="175"/>
        <v>0.31674392246034699</v>
      </c>
      <c r="AN157" s="4">
        <f t="shared" si="175"/>
        <v>-0.1909061131429155</v>
      </c>
      <c r="AO157" s="4">
        <f t="shared" si="175"/>
        <v>-0.82909901759151694</v>
      </c>
      <c r="AP157" s="4">
        <f t="shared" si="175"/>
        <v>-0.22269932018721761</v>
      </c>
      <c r="AQ157" s="4">
        <f t="shared" si="175"/>
        <v>-1.3276068863552979</v>
      </c>
      <c r="AR157" s="4">
        <f t="shared" si="175"/>
        <v>-2.7863110516630059</v>
      </c>
      <c r="AS157" s="4">
        <f t="shared" si="175"/>
        <v>-0.75436860418200524</v>
      </c>
      <c r="AT157" s="4">
        <f t="shared" si="175"/>
        <v>0.49091488762063307</v>
      </c>
      <c r="AU157" s="4">
        <f t="shared" si="175"/>
        <v>-2.8285578691817364</v>
      </c>
      <c r="AV157" s="4">
        <f t="shared" si="175"/>
        <v>-0.40438460786266717</v>
      </c>
      <c r="AW157" s="4">
        <f t="shared" si="175"/>
        <v>0.21443312601341802</v>
      </c>
      <c r="AY157" s="2">
        <f t="shared" si="167"/>
        <v>92.318219935281746</v>
      </c>
      <c r="AZ157" s="2">
        <f t="shared" si="167"/>
        <v>92.576071644474922</v>
      </c>
      <c r="BA157" s="2">
        <f t="shared" si="167"/>
        <v>91.776343408137492</v>
      </c>
      <c r="BB157" s="2">
        <f t="shared" si="167"/>
        <v>91.021277387166265</v>
      </c>
      <c r="BC157" s="2">
        <f t="shared" si="167"/>
        <v>91.779505422017792</v>
      </c>
      <c r="BD157" s="2">
        <f t="shared" si="167"/>
        <v>90.047602487622299</v>
      </c>
      <c r="BE157" s="2">
        <f t="shared" si="167"/>
        <v>91.498640800192263</v>
      </c>
      <c r="BF157" s="2">
        <f t="shared" si="167"/>
        <v>91.442962549983093</v>
      </c>
      <c r="BG157" s="2">
        <f t="shared" si="167"/>
        <v>91.710010131232352</v>
      </c>
      <c r="BH157" s="2">
        <f t="shared" si="167"/>
        <v>95.264518895652046</v>
      </c>
      <c r="BI157" s="2">
        <f t="shared" si="167"/>
        <v>94.193516152956619</v>
      </c>
      <c r="BJ157" s="2">
        <f t="shared" si="167"/>
        <v>95.351184321073603</v>
      </c>
      <c r="BK157" s="2">
        <f t="shared" si="167"/>
        <v>95.656522049078262</v>
      </c>
      <c r="BL157" s="2">
        <f t="shared" si="167"/>
        <v>97.585206626808088</v>
      </c>
      <c r="BM157" s="2">
        <f t="shared" si="167"/>
        <v>97.99676597464223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93.316999999999993</v>
      </c>
      <c r="CG157" s="2">
        <f t="shared" si="168"/>
        <v>90.433000000000007</v>
      </c>
      <c r="CH157" s="2">
        <f t="shared" si="168"/>
        <v>90.417000000000002</v>
      </c>
      <c r="CI157" s="2">
        <f t="shared" si="168"/>
        <v>92.1</v>
      </c>
      <c r="CJ157" s="2">
        <f t="shared" si="168"/>
        <v>89.867000000000004</v>
      </c>
      <c r="CK157" s="2">
        <f t="shared" si="168"/>
        <v>90.671999999999997</v>
      </c>
      <c r="CL157" s="2">
        <f t="shared" si="168"/>
        <v>91.224000000000004</v>
      </c>
      <c r="CM157" s="2">
        <f t="shared" si="168"/>
        <v>90.414000000000001</v>
      </c>
      <c r="CN157" s="2">
        <f t="shared" si="168"/>
        <v>92.552000000000007</v>
      </c>
      <c r="CO157" s="2">
        <f t="shared" si="168"/>
        <v>93.483000000000004</v>
      </c>
      <c r="CP157" s="2">
        <f t="shared" si="168"/>
        <v>95.844999999999999</v>
      </c>
      <c r="CQ157" s="2">
        <f t="shared" si="168"/>
        <v>92.828000000000003</v>
      </c>
      <c r="CR157" s="2">
        <f t="shared" si="168"/>
        <v>97.19</v>
      </c>
      <c r="CS157" s="2">
        <f t="shared" si="168"/>
        <v>98.649000000000001</v>
      </c>
      <c r="CU157" s="2" t="str">
        <f t="shared" si="197"/>
        <v/>
      </c>
      <c r="CV157" s="2">
        <f t="shared" si="198"/>
        <v>93.316999999999993</v>
      </c>
      <c r="CW157" s="2">
        <f t="shared" si="199"/>
        <v>90.433000000000007</v>
      </c>
      <c r="CX157" s="2">
        <f t="shared" si="200"/>
        <v>90.417000000000002</v>
      </c>
      <c r="CY157" s="2">
        <f t="shared" si="201"/>
        <v>92.1</v>
      </c>
      <c r="CZ157" s="2">
        <f t="shared" si="202"/>
        <v>89.867000000000004</v>
      </c>
      <c r="DA157" s="2">
        <f t="shared" si="203"/>
        <v>90.671999999999997</v>
      </c>
      <c r="DB157" s="2">
        <f t="shared" si="204"/>
        <v>91.224000000000004</v>
      </c>
      <c r="DC157" s="2">
        <f t="shared" si="205"/>
        <v>90.414000000000001</v>
      </c>
      <c r="DD157" s="2">
        <f t="shared" si="206"/>
        <v>92.552000000000007</v>
      </c>
      <c r="DE157" s="2">
        <f t="shared" si="207"/>
        <v>93.483000000000004</v>
      </c>
      <c r="DF157" s="2">
        <f t="shared" si="208"/>
        <v>95.844999999999999</v>
      </c>
      <c r="DG157" s="2">
        <f t="shared" si="209"/>
        <v>92.828000000000003</v>
      </c>
      <c r="DH157" s="2">
        <f t="shared" si="210"/>
        <v>97.19</v>
      </c>
      <c r="DI157" s="2">
        <f t="shared" si="211"/>
        <v>98.649000000000001</v>
      </c>
      <c r="DK157" s="2">
        <f t="shared" si="176"/>
        <v>122.22013292682925</v>
      </c>
      <c r="DL157" s="2">
        <f t="shared" si="176"/>
        <v>134.40310218112847</v>
      </c>
      <c r="DM157" s="2">
        <f t="shared" si="176"/>
        <v>115.61659579822739</v>
      </c>
      <c r="DN157" s="2">
        <f t="shared" si="176"/>
        <v>134.61996869095816</v>
      </c>
      <c r="DO157" s="2">
        <f t="shared" si="176"/>
        <v>136.18492712550608</v>
      </c>
      <c r="DP157" s="2">
        <f t="shared" si="176"/>
        <v>125.4598648648649</v>
      </c>
      <c r="DQ157" s="2">
        <f t="shared" si="176"/>
        <v>120.56367757230913</v>
      </c>
      <c r="DR157" s="2">
        <f t="shared" si="176"/>
        <v>120.58422857142857</v>
      </c>
      <c r="DS157" s="2">
        <f t="shared" si="176"/>
        <v>126.59225276705277</v>
      </c>
      <c r="DT157" s="2">
        <f t="shared" si="176"/>
        <v>124.3340601887602</v>
      </c>
      <c r="DU157" s="2">
        <f t="shared" si="176"/>
        <v>127.59176546546547</v>
      </c>
      <c r="DV157" s="2">
        <f t="shared" si="176"/>
        <v>135.55744357515414</v>
      </c>
      <c r="DW157" s="2">
        <f t="shared" si="176"/>
        <v>140.79474285714284</v>
      </c>
      <c r="DX157" s="2">
        <f t="shared" si="176"/>
        <v>140.83931907308377</v>
      </c>
      <c r="DY157" s="2">
        <f t="shared" si="176"/>
        <v>129.60693842364532</v>
      </c>
      <c r="EA157" s="2">
        <f t="shared" si="152"/>
        <v>92.296445099548777</v>
      </c>
      <c r="EB157" s="2">
        <f t="shared" si="152"/>
        <v>92.556709138135588</v>
      </c>
      <c r="EC157" s="2">
        <f t="shared" si="152"/>
        <v>91.884509550735956</v>
      </c>
      <c r="ED157" s="2">
        <f t="shared" si="152"/>
        <v>91.30713359544356</v>
      </c>
      <c r="EE157" s="2">
        <f t="shared" si="152"/>
        <v>92.08402754626313</v>
      </c>
      <c r="EF157" s="2">
        <f t="shared" si="152"/>
        <v>90.168876826624725</v>
      </c>
      <c r="EG157" s="2">
        <f t="shared" si="152"/>
        <v>91.620864896157471</v>
      </c>
      <c r="EH157" s="2">
        <f t="shared" si="152"/>
        <v>91.569912732615109</v>
      </c>
      <c r="EI157" s="2">
        <f t="shared" si="152"/>
        <v>91.966344358140347</v>
      </c>
      <c r="EJ157" s="2">
        <f t="shared" si="152"/>
        <v>95.345011938553256</v>
      </c>
      <c r="EK157" s="2">
        <f t="shared" si="152"/>
        <v>94.255081295401538</v>
      </c>
      <c r="EL157" s="2">
        <f t="shared" si="179"/>
        <v>95.286283233229582</v>
      </c>
      <c r="EM157" s="2">
        <f t="shared" si="135"/>
        <v>95.536860619772398</v>
      </c>
      <c r="EN157" s="2">
        <f t="shared" si="135"/>
        <v>97.407155869436565</v>
      </c>
      <c r="EO157" s="2">
        <f t="shared" si="135"/>
        <v>97.823428254461604</v>
      </c>
      <c r="EQ157" s="2">
        <f t="shared" si="177"/>
        <v>92.367316984812575</v>
      </c>
      <c r="ER157" s="2">
        <f t="shared" si="177"/>
        <v>92.579896544620581</v>
      </c>
      <c r="ES157" s="2">
        <f t="shared" si="177"/>
        <v>91.524087005395685</v>
      </c>
      <c r="ET157" s="2">
        <f t="shared" si="177"/>
        <v>90.270253698132578</v>
      </c>
      <c r="EU157" s="2">
        <f t="shared" si="177"/>
        <v>90.920601446704964</v>
      </c>
      <c r="EV157" s="2">
        <f t="shared" si="177"/>
        <v>89.707009348598945</v>
      </c>
      <c r="EW157" s="2">
        <f t="shared" si="177"/>
        <v>91.140108670235307</v>
      </c>
      <c r="EX157" s="2">
        <f t="shared" si="177"/>
        <v>91.076205215755124</v>
      </c>
      <c r="EY157" s="2">
        <f t="shared" si="177"/>
        <v>91.087696308048507</v>
      </c>
      <c r="EZ157" s="2">
        <f t="shared" si="177"/>
        <v>95.057541826596022</v>
      </c>
      <c r="FA157" s="2">
        <f t="shared" si="177"/>
        <v>94.014795721273273</v>
      </c>
      <c r="FB157" s="2">
        <f t="shared" si="177"/>
        <v>95.486548257859155</v>
      </c>
      <c r="FC157" s="2">
        <f t="shared" si="177"/>
        <v>95.987932379132275</v>
      </c>
      <c r="FD157" s="2">
        <f t="shared" si="177"/>
        <v>98.259566026680645</v>
      </c>
      <c r="FE157" s="2">
        <f t="shared" si="177"/>
        <v>98.827992949700118</v>
      </c>
      <c r="FG157" s="2">
        <f t="shared" si="178"/>
        <v>0.99973958032264099</v>
      </c>
      <c r="FH157" s="2">
        <f t="shared" si="178"/>
        <v>0.99969532630204694</v>
      </c>
      <c r="FI157" s="2">
        <f t="shared" si="178"/>
        <v>0.99972243228655888</v>
      </c>
      <c r="FJ157" s="2">
        <f t="shared" si="178"/>
        <v>0.9997106361443544</v>
      </c>
      <c r="FK157" s="2">
        <f t="shared" si="178"/>
        <v>0.999710866532735</v>
      </c>
      <c r="FL157" s="2">
        <f t="shared" si="178"/>
        <v>0.99971539100474449</v>
      </c>
      <c r="FM157" s="2">
        <f t="shared" si="178"/>
        <v>0.99970013458079587</v>
      </c>
      <c r="FN157" s="2">
        <f t="shared" si="178"/>
        <v>0.99968622077013658</v>
      </c>
      <c r="FO157" s="2">
        <f t="shared" si="178"/>
        <v>0.99968401686225228</v>
      </c>
      <c r="FP157" s="2">
        <f t="shared" si="178"/>
        <v>0.99968582205217682</v>
      </c>
      <c r="FQ157" s="2">
        <f t="shared" si="178"/>
        <v>0.99969728378018019</v>
      </c>
      <c r="FR157" s="2">
        <f t="shared" si="178"/>
        <v>0.99970244365305228</v>
      </c>
      <c r="FS157" s="2">
        <f t="shared" si="178"/>
        <v>0.99964868613565372</v>
      </c>
      <c r="FT157" s="2">
        <f t="shared" si="178"/>
        <v>0.99965924061688483</v>
      </c>
      <c r="FU157" s="2">
        <f t="shared" si="178"/>
        <v>0.99962348437797421</v>
      </c>
      <c r="FW157" s="2">
        <f t="shared" si="169"/>
        <v>0.19728723952452121</v>
      </c>
      <c r="FX157" s="2">
        <f t="shared" si="169"/>
        <v>0.28519839117054557</v>
      </c>
      <c r="FY157" s="2">
        <f t="shared" si="169"/>
        <v>0.31838575304724048</v>
      </c>
      <c r="FZ157" s="2">
        <f t="shared" si="169"/>
        <v>0.28777621980454332</v>
      </c>
      <c r="GA157" s="2">
        <f t="shared" si="169"/>
        <v>0.27270590746646212</v>
      </c>
      <c r="GB157" s="2">
        <f t="shared" si="169"/>
        <v>0.28432067183186766</v>
      </c>
      <c r="GC157" s="2">
        <f t="shared" si="169"/>
        <v>0.27228569816271353</v>
      </c>
      <c r="GD157" s="2">
        <f t="shared" si="169"/>
        <v>0.27557666769232486</v>
      </c>
      <c r="GE157" s="2">
        <f t="shared" si="169"/>
        <v>0.30418940788234428</v>
      </c>
      <c r="GF157" s="2">
        <f t="shared" si="169"/>
        <v>0.31168722890796391</v>
      </c>
      <c r="GG157" s="2">
        <f t="shared" si="169"/>
        <v>0.2982147293617825</v>
      </c>
      <c r="GH157" s="2">
        <f t="shared" si="169"/>
        <v>0.26424059110275688</v>
      </c>
      <c r="GI157" s="2">
        <f t="shared" si="169"/>
        <v>0.23003370450895716</v>
      </c>
      <c r="GJ157" s="2">
        <f t="shared" si="169"/>
        <v>0.19151677023500563</v>
      </c>
      <c r="GK157" s="2">
        <f t="shared" si="169"/>
        <v>0.16063747098021161</v>
      </c>
      <c r="GM157" s="86">
        <f t="shared" si="170"/>
        <v>1.5645346846969796E-112</v>
      </c>
      <c r="GN157" s="86">
        <f t="shared" si="170"/>
        <v>1.8908063435123701E-174</v>
      </c>
      <c r="GO157" s="86">
        <f t="shared" si="170"/>
        <v>9.6581614197116233E-186</v>
      </c>
      <c r="GP157" s="86">
        <f t="shared" si="170"/>
        <v>1.1259759293594493E-243</v>
      </c>
      <c r="GQ157" s="86">
        <f t="shared" si="170"/>
        <v>0</v>
      </c>
      <c r="GR157" s="86">
        <f t="shared" si="170"/>
        <v>4.7503208575641913E-269</v>
      </c>
      <c r="GS157" s="86">
        <f t="shared" si="170"/>
        <v>1.1468545994968512E-222</v>
      </c>
      <c r="GT157" s="86">
        <f t="shared" si="170"/>
        <v>3.6353216359589452E-168</v>
      </c>
      <c r="GU157" s="86">
        <f t="shared" si="170"/>
        <v>7.2512991372448305E-177</v>
      </c>
      <c r="GV157" s="86">
        <f t="shared" si="170"/>
        <v>9.9121680249014083E-235</v>
      </c>
      <c r="GW157" s="86">
        <f t="shared" si="170"/>
        <v>1.2422118094809385E-222</v>
      </c>
      <c r="GX157" s="86">
        <f t="shared" si="170"/>
        <v>1.8266473062585894E-267</v>
      </c>
      <c r="GY157" s="86">
        <f t="shared" si="170"/>
        <v>1.6109494784257463E-186</v>
      </c>
      <c r="GZ157" s="86">
        <f t="shared" si="170"/>
        <v>1.3780842937157169E-113</v>
      </c>
      <c r="HA157" s="86">
        <f t="shared" si="170"/>
        <v>0</v>
      </c>
      <c r="HC157" s="86">
        <f t="shared" si="181"/>
        <v>1.9743489786544117E-100</v>
      </c>
      <c r="HD157" s="86">
        <f t="shared" si="181"/>
        <v>5.4809256569436795E-118</v>
      </c>
      <c r="HE157" s="86">
        <f t="shared" si="181"/>
        <v>3.4156124079993681E-155</v>
      </c>
      <c r="HF157" s="86">
        <f t="shared" si="180"/>
        <v>8.4917517129350476E-162</v>
      </c>
      <c r="HG157" s="86">
        <f t="shared" si="180"/>
        <v>1.3468703986050834E-285</v>
      </c>
      <c r="HH157" s="86">
        <f t="shared" si="180"/>
        <v>9.074226501097323E-184</v>
      </c>
      <c r="HI157" s="86">
        <f t="shared" si="180"/>
        <v>8.9061109981744737E-154</v>
      </c>
      <c r="HJ157" s="86">
        <f t="shared" si="180"/>
        <v>2.0305907009477051E-132</v>
      </c>
      <c r="HK157" s="86">
        <f t="shared" si="180"/>
        <v>2.7417477056231499E-268</v>
      </c>
      <c r="HL157" s="86">
        <f t="shared" si="161"/>
        <v>1.5756720140113105E-137</v>
      </c>
      <c r="HM157" s="86">
        <f t="shared" si="161"/>
        <v>4.397685691696678E-165</v>
      </c>
      <c r="HN157" s="86">
        <f t="shared" si="161"/>
        <v>5.4516983732631185E-162</v>
      </c>
      <c r="HO157" s="86">
        <f t="shared" si="161"/>
        <v>9.0330520655194397E-119</v>
      </c>
      <c r="HP157" s="86">
        <f t="shared" si="161"/>
        <v>5.157962716115539E-93</v>
      </c>
      <c r="HQ157" s="86">
        <f t="shared" si="161"/>
        <v>7.9829772265964693E-221</v>
      </c>
      <c r="HS157" s="86">
        <f t="shared" si="171"/>
        <v>1.2005580891554265E-2</v>
      </c>
      <c r="HT157" s="86">
        <f t="shared" si="171"/>
        <v>2.260186180444972E-4</v>
      </c>
      <c r="HU157" s="86">
        <f t="shared" si="171"/>
        <v>7.2162590505096973E-5</v>
      </c>
      <c r="HV157" s="86">
        <f t="shared" si="171"/>
        <v>2.0357322193854878E-4</v>
      </c>
      <c r="HW157" s="86">
        <f t="shared" si="171"/>
        <v>1.9609633838177793E-4</v>
      </c>
      <c r="HX157" s="86">
        <f t="shared" si="171"/>
        <v>8.8622328437192841E-5</v>
      </c>
      <c r="HY157" s="86">
        <f t="shared" si="171"/>
        <v>9.2883773768775044E-5</v>
      </c>
      <c r="HZ157" s="86">
        <f t="shared" si="171"/>
        <v>4.3198339802880077E-5</v>
      </c>
      <c r="IA157" s="86">
        <f t="shared" si="171"/>
        <v>1.5218392079685627E-5</v>
      </c>
      <c r="IB157" s="86">
        <f t="shared" si="171"/>
        <v>5.2787548964509533E-5</v>
      </c>
      <c r="IC157" s="86">
        <f t="shared" si="171"/>
        <v>3.7707672717597946E-5</v>
      </c>
      <c r="ID157" s="86">
        <f t="shared" si="171"/>
        <v>1.2815041318499823E-4</v>
      </c>
      <c r="IE157" s="86">
        <f t="shared" si="171"/>
        <v>3.693297762444685E-4</v>
      </c>
      <c r="IF157" s="86">
        <f t="shared" si="171"/>
        <v>2.512222877751481E-5</v>
      </c>
      <c r="IG157" s="86">
        <f t="shared" si="171"/>
        <v>4.5199196078931973E-5</v>
      </c>
      <c r="II157" s="86">
        <f t="shared" si="172"/>
        <v>8.2913689913934301E-7</v>
      </c>
      <c r="IJ157" s="86">
        <f t="shared" si="172"/>
        <v>3.1518422395168276E-4</v>
      </c>
      <c r="IK157" s="86">
        <f t="shared" si="172"/>
        <v>2.0653537560768325E-3</v>
      </c>
      <c r="IL157" s="86">
        <f t="shared" si="172"/>
        <v>2.7633642001863138E-4</v>
      </c>
      <c r="IM157" s="86">
        <f t="shared" si="172"/>
        <v>5.3987616108939545E-5</v>
      </c>
      <c r="IN157" s="86">
        <f t="shared" si="172"/>
        <v>1.2918998819235998E-4</v>
      </c>
      <c r="IO157" s="86">
        <f t="shared" si="172"/>
        <v>3.388579217400063E-5</v>
      </c>
      <c r="IP157" s="86">
        <f t="shared" si="172"/>
        <v>3.9962067371158099E-5</v>
      </c>
      <c r="IQ157" s="86">
        <f t="shared" si="172"/>
        <v>3.0227840225111215E-4</v>
      </c>
      <c r="IR157" s="86">
        <f t="shared" si="172"/>
        <v>6.2556363007352611E-4</v>
      </c>
      <c r="IS157" s="86">
        <f t="shared" si="172"/>
        <v>3.0327307192016466E-4</v>
      </c>
      <c r="IT157" s="86">
        <f t="shared" si="172"/>
        <v>1.9434642855212118E-5</v>
      </c>
      <c r="IU157" s="86">
        <f t="shared" si="172"/>
        <v>1.8274758131569464E-7</v>
      </c>
      <c r="IV157" s="86">
        <f t="shared" si="172"/>
        <v>3.0193746631926394E-5</v>
      </c>
      <c r="IW157" s="86">
        <f t="shared" si="172"/>
        <v>1.3429848660094358E-3</v>
      </c>
      <c r="IY157" s="86">
        <f t="shared" si="173"/>
        <v>1.2006410028453403E-2</v>
      </c>
      <c r="IZ157" s="86">
        <f t="shared" si="173"/>
        <v>5.4120284199617999E-4</v>
      </c>
      <c r="JA157" s="86">
        <f t="shared" si="173"/>
        <v>2.1375163465819293E-3</v>
      </c>
      <c r="JB157" s="86">
        <f t="shared" si="173"/>
        <v>4.7990964195718017E-4</v>
      </c>
      <c r="JC157" s="86">
        <f t="shared" si="173"/>
        <v>2.5008395449071749E-4</v>
      </c>
      <c r="JD157" s="86">
        <f t="shared" si="173"/>
        <v>2.1781231662955283E-4</v>
      </c>
      <c r="JE157" s="86">
        <f t="shared" si="173"/>
        <v>1.2676956594277568E-4</v>
      </c>
      <c r="JF157" s="86">
        <f t="shared" si="173"/>
        <v>8.3160407174038176E-5</v>
      </c>
      <c r="JG157" s="86">
        <f t="shared" si="173"/>
        <v>3.1749679433079776E-4</v>
      </c>
      <c r="JH157" s="86">
        <f t="shared" si="173"/>
        <v>6.783511790380357E-4</v>
      </c>
      <c r="JI157" s="86">
        <f t="shared" si="173"/>
        <v>3.4098074463776259E-4</v>
      </c>
      <c r="JJ157" s="86">
        <f t="shared" si="173"/>
        <v>1.4758505604021036E-4</v>
      </c>
      <c r="JK157" s="86">
        <f t="shared" si="173"/>
        <v>3.6951252382578419E-4</v>
      </c>
      <c r="JL157" s="86">
        <f t="shared" si="173"/>
        <v>5.53159754094412E-5</v>
      </c>
      <c r="JM157" s="86">
        <f t="shared" si="173"/>
        <v>1.3881840620883679E-3</v>
      </c>
    </row>
    <row r="158" spans="2:273" x14ac:dyDescent="0.25">
      <c r="B158" s="2">
        <v>131</v>
      </c>
      <c r="C158" s="37">
        <v>94.367000000000004</v>
      </c>
      <c r="D158" s="37">
        <v>90.417000000000002</v>
      </c>
      <c r="E158" s="37">
        <v>90.766999999999996</v>
      </c>
      <c r="F158" s="37">
        <v>91.933000000000007</v>
      </c>
      <c r="G158" s="37">
        <v>89.3</v>
      </c>
      <c r="H158" s="37">
        <v>90.216999999999999</v>
      </c>
      <c r="I158" s="37">
        <v>89.293000000000006</v>
      </c>
      <c r="J158" s="37">
        <v>89.638000000000005</v>
      </c>
      <c r="K158" s="37">
        <v>91.930999999999997</v>
      </c>
      <c r="L158" s="37">
        <v>94.414000000000001</v>
      </c>
      <c r="M158" s="37">
        <v>95.655000000000001</v>
      </c>
      <c r="N158" s="37">
        <v>96.465999999999994</v>
      </c>
      <c r="O158" s="37">
        <v>93.102999999999994</v>
      </c>
      <c r="P158" s="37">
        <v>97.706999999999994</v>
      </c>
      <c r="Q158" s="37">
        <v>96.367999999999995</v>
      </c>
      <c r="S158" s="4">
        <f t="shared" si="174"/>
        <v>92.226227373515982</v>
      </c>
      <c r="T158" s="4">
        <f t="shared" si="174"/>
        <v>92.486355485640985</v>
      </c>
      <c r="U158" s="4">
        <f t="shared" si="174"/>
        <v>91.917886898102793</v>
      </c>
      <c r="V158" s="4">
        <f t="shared" si="174"/>
        <v>91.008406727081208</v>
      </c>
      <c r="W158" s="4">
        <f t="shared" si="174"/>
        <v>91.712371203115268</v>
      </c>
      <c r="X158" s="4">
        <f t="shared" si="174"/>
        <v>90.021355816701004</v>
      </c>
      <c r="Y158" s="4">
        <f t="shared" si="174"/>
        <v>91.456096204833017</v>
      </c>
      <c r="Z158" s="4">
        <f t="shared" si="174"/>
        <v>91.380166557715597</v>
      </c>
      <c r="AA158" s="4">
        <f t="shared" si="174"/>
        <v>91.769598800745683</v>
      </c>
      <c r="AB158" s="4">
        <f t="shared" si="174"/>
        <v>95.489746921932493</v>
      </c>
      <c r="AC158" s="4">
        <f t="shared" si="174"/>
        <v>94.276393848739588</v>
      </c>
      <c r="AD158" s="4">
        <f t="shared" si="174"/>
        <v>95.271802899173011</v>
      </c>
      <c r="AE158" s="4">
        <f t="shared" si="174"/>
        <v>95.567180301814048</v>
      </c>
      <c r="AF158" s="4">
        <f t="shared" si="174"/>
        <v>97.474029362042685</v>
      </c>
      <c r="AG158" s="4">
        <f t="shared" si="174"/>
        <v>98.635007258111656</v>
      </c>
      <c r="AI158" s="4">
        <f t="shared" si="175"/>
        <v>2.1407726264840221</v>
      </c>
      <c r="AJ158" s="4">
        <f t="shared" si="175"/>
        <v>-2.0693554856409833</v>
      </c>
      <c r="AK158" s="4">
        <f t="shared" si="175"/>
        <v>-1.1508868981027973</v>
      </c>
      <c r="AL158" s="4">
        <f t="shared" si="175"/>
        <v>0.92459327291879845</v>
      </c>
      <c r="AM158" s="4">
        <f t="shared" si="175"/>
        <v>-2.4123712031152706</v>
      </c>
      <c r="AN158" s="4">
        <f t="shared" si="175"/>
        <v>0.19564418329899524</v>
      </c>
      <c r="AO158" s="4">
        <f t="shared" si="175"/>
        <v>-2.1630962048330105</v>
      </c>
      <c r="AP158" s="4">
        <f t="shared" si="175"/>
        <v>-1.742166557715592</v>
      </c>
      <c r="AQ158" s="4">
        <f t="shared" si="175"/>
        <v>0.16140119925431407</v>
      </c>
      <c r="AR158" s="4">
        <f t="shared" si="175"/>
        <v>-1.0757469219324918</v>
      </c>
      <c r="AS158" s="4">
        <f t="shared" si="175"/>
        <v>1.3786061512604135</v>
      </c>
      <c r="AT158" s="4">
        <f t="shared" si="175"/>
        <v>1.1941971008269832</v>
      </c>
      <c r="AU158" s="4">
        <f t="shared" si="175"/>
        <v>-2.4641803018140536</v>
      </c>
      <c r="AV158" s="4">
        <f t="shared" si="175"/>
        <v>0.23297063795730821</v>
      </c>
      <c r="AW158" s="4">
        <f t="shared" si="175"/>
        <v>-2.2670072581116614</v>
      </c>
      <c r="AY158" s="2">
        <f t="shared" si="167"/>
        <v>92.226227373515982</v>
      </c>
      <c r="AZ158" s="2">
        <f t="shared" si="167"/>
        <v>92.486355485305609</v>
      </c>
      <c r="BA158" s="2">
        <f t="shared" si="167"/>
        <v>91.699135877853678</v>
      </c>
      <c r="BB158" s="2">
        <f t="shared" si="167"/>
        <v>90.966479603546176</v>
      </c>
      <c r="BC158" s="2">
        <f t="shared" si="167"/>
        <v>91.696744654110233</v>
      </c>
      <c r="BD158" s="2">
        <f t="shared" si="167"/>
        <v>89.981546463031407</v>
      </c>
      <c r="BE158" s="2">
        <f t="shared" si="167"/>
        <v>91.445027384827341</v>
      </c>
      <c r="BF158" s="2">
        <f t="shared" si="167"/>
        <v>91.363417846232878</v>
      </c>
      <c r="BG158" s="2">
        <f t="shared" si="167"/>
        <v>91.650595266761357</v>
      </c>
      <c r="BH158" s="2">
        <f t="shared" si="167"/>
        <v>95.237714689952924</v>
      </c>
      <c r="BI158" s="2">
        <f t="shared" si="167"/>
        <v>94.118018028044077</v>
      </c>
      <c r="BJ158" s="2">
        <f t="shared" si="167"/>
        <v>95.25827090318225</v>
      </c>
      <c r="BK158" s="2">
        <f t="shared" si="167"/>
        <v>95.566921911226189</v>
      </c>
      <c r="BL158" s="2">
        <f t="shared" si="167"/>
        <v>97.447292336915382</v>
      </c>
      <c r="BM158" s="2">
        <f t="shared" si="167"/>
        <v>97.872162109290642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94.367000000000004</v>
      </c>
      <c r="CF158" s="2">
        <f t="shared" si="168"/>
        <v>90.417000000000002</v>
      </c>
      <c r="CG158" s="2">
        <f t="shared" si="168"/>
        <v>90.766999999999996</v>
      </c>
      <c r="CH158" s="2">
        <f t="shared" si="168"/>
        <v>91.933000000000007</v>
      </c>
      <c r="CI158" s="2">
        <f t="shared" si="168"/>
        <v>89.3</v>
      </c>
      <c r="CJ158" s="2">
        <f t="shared" si="168"/>
        <v>90.216999999999999</v>
      </c>
      <c r="CK158" s="2">
        <f t="shared" si="168"/>
        <v>89.293000000000006</v>
      </c>
      <c r="CL158" s="2">
        <f t="shared" si="168"/>
        <v>89.638000000000005</v>
      </c>
      <c r="CM158" s="2">
        <f t="shared" si="168"/>
        <v>91.930999999999997</v>
      </c>
      <c r="CN158" s="2">
        <f t="shared" si="168"/>
        <v>94.414000000000001</v>
      </c>
      <c r="CO158" s="2">
        <f t="shared" si="168"/>
        <v>95.655000000000001</v>
      </c>
      <c r="CP158" s="2">
        <f t="shared" si="168"/>
        <v>96.465999999999994</v>
      </c>
      <c r="CQ158" s="2">
        <f t="shared" si="168"/>
        <v>93.102999999999994</v>
      </c>
      <c r="CR158" s="2">
        <f t="shared" si="168"/>
        <v>97.706999999999994</v>
      </c>
      <c r="CS158" s="2">
        <f t="shared" si="168"/>
        <v>96.367999999999995</v>
      </c>
      <c r="CU158" s="2">
        <f t="shared" si="197"/>
        <v>94.367000000000004</v>
      </c>
      <c r="CV158" s="2">
        <f t="shared" si="198"/>
        <v>90.417000000000002</v>
      </c>
      <c r="CW158" s="2">
        <f t="shared" si="199"/>
        <v>90.766999999999996</v>
      </c>
      <c r="CX158" s="2">
        <f t="shared" si="200"/>
        <v>91.933000000000007</v>
      </c>
      <c r="CY158" s="2">
        <f t="shared" si="201"/>
        <v>89.3</v>
      </c>
      <c r="CZ158" s="2">
        <f t="shared" si="202"/>
        <v>90.216999999999999</v>
      </c>
      <c r="DA158" s="2">
        <f t="shared" si="203"/>
        <v>89.293000000000006</v>
      </c>
      <c r="DB158" s="2">
        <f t="shared" si="204"/>
        <v>89.638000000000005</v>
      </c>
      <c r="DC158" s="2">
        <f t="shared" si="205"/>
        <v>91.930999999999997</v>
      </c>
      <c r="DD158" s="2">
        <f t="shared" si="206"/>
        <v>94.414000000000001</v>
      </c>
      <c r="DE158" s="2">
        <f t="shared" si="207"/>
        <v>95.655000000000001</v>
      </c>
      <c r="DF158" s="2">
        <f t="shared" si="208"/>
        <v>96.465999999999994</v>
      </c>
      <c r="DG158" s="2">
        <f t="shared" si="209"/>
        <v>93.102999999999994</v>
      </c>
      <c r="DH158" s="2">
        <f t="shared" si="210"/>
        <v>97.706999999999994</v>
      </c>
      <c r="DI158" s="2">
        <f t="shared" si="211"/>
        <v>96.367999999999995</v>
      </c>
      <c r="DK158" s="2">
        <f t="shared" si="176"/>
        <v>122.40381060037522</v>
      </c>
      <c r="DL158" s="2">
        <f t="shared" si="176"/>
        <v>134.69044665718349</v>
      </c>
      <c r="DM158" s="2">
        <f t="shared" si="176"/>
        <v>115.75270970565708</v>
      </c>
      <c r="DN158" s="2">
        <f t="shared" si="176"/>
        <v>134.92765168690957</v>
      </c>
      <c r="DO158" s="2">
        <f t="shared" si="176"/>
        <v>136.48889878542511</v>
      </c>
      <c r="DP158" s="2">
        <f t="shared" si="176"/>
        <v>125.68024324324328</v>
      </c>
      <c r="DQ158" s="2">
        <f t="shared" si="176"/>
        <v>120.74120625889046</v>
      </c>
      <c r="DR158" s="2">
        <f t="shared" si="176"/>
        <v>120.75391428571427</v>
      </c>
      <c r="DS158" s="2">
        <f t="shared" si="176"/>
        <v>126.82513667953668</v>
      </c>
      <c r="DT158" s="2">
        <f t="shared" si="176"/>
        <v>124.51380201630204</v>
      </c>
      <c r="DU158" s="2">
        <f t="shared" si="176"/>
        <v>127.80757807807808</v>
      </c>
      <c r="DV158" s="2">
        <f t="shared" si="176"/>
        <v>135.82449217638694</v>
      </c>
      <c r="DW158" s="2">
        <f t="shared" si="176"/>
        <v>141.10103193277308</v>
      </c>
      <c r="DX158" s="2">
        <f t="shared" si="176"/>
        <v>141.13456573083778</v>
      </c>
      <c r="DY158" s="2">
        <f t="shared" si="176"/>
        <v>129.82152709359605</v>
      </c>
      <c r="EA158" s="2">
        <f t="shared" si="152"/>
        <v>92.203440304834658</v>
      </c>
      <c r="EB158" s="2">
        <f t="shared" si="152"/>
        <v>92.467289857086342</v>
      </c>
      <c r="EC158" s="2">
        <f t="shared" si="152"/>
        <v>91.81913988861929</v>
      </c>
      <c r="ED158" s="2">
        <f t="shared" si="152"/>
        <v>91.283962349640859</v>
      </c>
      <c r="EE158" s="2">
        <f t="shared" si="152"/>
        <v>92.035120829149363</v>
      </c>
      <c r="EF158" s="2">
        <f t="shared" si="152"/>
        <v>90.117131942024059</v>
      </c>
      <c r="EG158" s="2">
        <f t="shared" si="152"/>
        <v>91.581684912077577</v>
      </c>
      <c r="EH158" s="2">
        <f t="shared" si="152"/>
        <v>91.505383321673449</v>
      </c>
      <c r="EI158" s="2">
        <f t="shared" si="152"/>
        <v>91.934390275363157</v>
      </c>
      <c r="EJ158" s="2">
        <f t="shared" si="152"/>
        <v>95.327823647011144</v>
      </c>
      <c r="EK158" s="2">
        <f t="shared" si="152"/>
        <v>94.187581862406759</v>
      </c>
      <c r="EL158" s="2">
        <f t="shared" si="179"/>
        <v>95.18872482813515</v>
      </c>
      <c r="EM158" s="2">
        <f t="shared" si="135"/>
        <v>95.436943815987945</v>
      </c>
      <c r="EN158" s="2">
        <f t="shared" si="135"/>
        <v>97.251043479615035</v>
      </c>
      <c r="EO158" s="2">
        <f t="shared" si="135"/>
        <v>97.681292067037418</v>
      </c>
      <c r="EQ158" s="2">
        <f t="shared" si="177"/>
        <v>92.276994583391371</v>
      </c>
      <c r="ER158" s="2">
        <f t="shared" si="177"/>
        <v>92.491384459725523</v>
      </c>
      <c r="ES158" s="2">
        <f t="shared" si="177"/>
        <v>91.446942828237411</v>
      </c>
      <c r="ET158" s="2">
        <f t="shared" si="177"/>
        <v>90.212355635080499</v>
      </c>
      <c r="EU158" s="2">
        <f t="shared" si="177"/>
        <v>90.833480533807673</v>
      </c>
      <c r="EV158" s="2">
        <f t="shared" si="177"/>
        <v>89.63986343928741</v>
      </c>
      <c r="EW158" s="2">
        <f t="shared" si="177"/>
        <v>91.084518322097409</v>
      </c>
      <c r="EX158" s="2">
        <f t="shared" si="177"/>
        <v>90.994624738366596</v>
      </c>
      <c r="EY158" s="2">
        <f t="shared" si="177"/>
        <v>91.027522774958413</v>
      </c>
      <c r="EZ158" s="2">
        <f t="shared" si="177"/>
        <v>95.031025818264297</v>
      </c>
      <c r="FA158" s="2">
        <f t="shared" si="177"/>
        <v>93.939514936928362</v>
      </c>
      <c r="FB158" s="2">
        <f t="shared" si="177"/>
        <v>95.395846166731786</v>
      </c>
      <c r="FC158" s="2">
        <f t="shared" si="177"/>
        <v>95.904406542512106</v>
      </c>
      <c r="FD158" s="2">
        <f t="shared" si="177"/>
        <v>98.13670999414073</v>
      </c>
      <c r="FE158" s="2">
        <f t="shared" si="177"/>
        <v>98.718108791582694</v>
      </c>
      <c r="FG158" s="2">
        <f t="shared" si="178"/>
        <v>0.9997624889891138</v>
      </c>
      <c r="FH158" s="2">
        <f t="shared" si="178"/>
        <v>0.9997221268357811</v>
      </c>
      <c r="FI158" s="2">
        <f t="shared" si="178"/>
        <v>0.99974684905399347</v>
      </c>
      <c r="FJ158" s="2">
        <f t="shared" si="178"/>
        <v>0.99973609030775967</v>
      </c>
      <c r="FK158" s="2">
        <f t="shared" si="178"/>
        <v>0.99973630043515571</v>
      </c>
      <c r="FL158" s="2">
        <f t="shared" si="178"/>
        <v>0.99974042701099053</v>
      </c>
      <c r="FM158" s="2">
        <f t="shared" si="178"/>
        <v>0.99972651227138964</v>
      </c>
      <c r="FN158" s="2">
        <f t="shared" si="178"/>
        <v>0.99971382204006365</v>
      </c>
      <c r="FO158" s="2">
        <f t="shared" si="178"/>
        <v>0.9997118119408015</v>
      </c>
      <c r="FP158" s="2">
        <f t="shared" si="178"/>
        <v>0.99971345838486947</v>
      </c>
      <c r="FQ158" s="2">
        <f t="shared" si="178"/>
        <v>0.99972391217247025</v>
      </c>
      <c r="FR158" s="2">
        <f t="shared" si="178"/>
        <v>0.99972861828102078</v>
      </c>
      <c r="FS158" s="2">
        <f t="shared" si="178"/>
        <v>0.99967958804318591</v>
      </c>
      <c r="FT158" s="2">
        <f t="shared" si="178"/>
        <v>0.99968921443066194</v>
      </c>
      <c r="FU158" s="2">
        <f t="shared" si="178"/>
        <v>0.99965660229500231</v>
      </c>
      <c r="FW158" s="2">
        <f t="shared" si="169"/>
        <v>0.21228062472599951</v>
      </c>
      <c r="FX158" s="2">
        <f t="shared" si="169"/>
        <v>0.30433977873466433</v>
      </c>
      <c r="FY158" s="2">
        <f t="shared" si="169"/>
        <v>0.33869911943091519</v>
      </c>
      <c r="FZ158" s="2">
        <f t="shared" si="169"/>
        <v>0.30701630947776831</v>
      </c>
      <c r="GA158" s="2">
        <f t="shared" si="169"/>
        <v>0.29135059659623858</v>
      </c>
      <c r="GB158" s="2">
        <f t="shared" si="169"/>
        <v>0.30342815681575769</v>
      </c>
      <c r="GC158" s="2">
        <f t="shared" si="169"/>
        <v>0.29091314948679814</v>
      </c>
      <c r="GD158" s="2">
        <f t="shared" si="169"/>
        <v>0.29433819670666789</v>
      </c>
      <c r="GE158" s="2">
        <f t="shared" si="169"/>
        <v>0.32402760597424834</v>
      </c>
      <c r="GF158" s="2">
        <f t="shared" si="169"/>
        <v>0.33178124939488346</v>
      </c>
      <c r="GG158" s="2">
        <f t="shared" si="169"/>
        <v>0.31784126774407262</v>
      </c>
      <c r="GH158" s="2">
        <f t="shared" si="169"/>
        <v>0.28253134635269361</v>
      </c>
      <c r="GI158" s="2">
        <f t="shared" si="169"/>
        <v>0.24675074367165029</v>
      </c>
      <c r="GJ158" s="2">
        <f t="shared" si="169"/>
        <v>0.20618425655478223</v>
      </c>
      <c r="GK158" s="2">
        <f t="shared" si="169"/>
        <v>0.17344739436555917</v>
      </c>
      <c r="GM158" s="86">
        <f t="shared" si="170"/>
        <v>9.8288519125048334E-116</v>
      </c>
      <c r="GN158" s="86">
        <f t="shared" si="170"/>
        <v>2.2786634532324468E-179</v>
      </c>
      <c r="GO158" s="86">
        <f t="shared" si="170"/>
        <v>6.2511905345654247E-191</v>
      </c>
      <c r="GP158" s="86">
        <f t="shared" si="170"/>
        <v>1.4787691839430142E-250</v>
      </c>
      <c r="GQ158" s="86">
        <f t="shared" si="170"/>
        <v>0</v>
      </c>
      <c r="GR158" s="86">
        <f t="shared" si="170"/>
        <v>1.37457497898148E-276</v>
      </c>
      <c r="GS158" s="86">
        <f t="shared" si="170"/>
        <v>6.7361659232285421E-229</v>
      </c>
      <c r="GT158" s="86">
        <f t="shared" si="170"/>
        <v>7.4651926378829054E-173</v>
      </c>
      <c r="GU158" s="86">
        <f t="shared" si="170"/>
        <v>8.4336062557441066E-182</v>
      </c>
      <c r="GV158" s="86">
        <f t="shared" si="170"/>
        <v>2.3565126900409025E-241</v>
      </c>
      <c r="GW158" s="86">
        <f t="shared" si="170"/>
        <v>7.338081668486882E-229</v>
      </c>
      <c r="GX158" s="86">
        <f t="shared" si="170"/>
        <v>5.6938004357784026E-275</v>
      </c>
      <c r="GY158" s="86">
        <f t="shared" si="170"/>
        <v>9.464843701494675E-192</v>
      </c>
      <c r="GZ158" s="86">
        <f t="shared" si="170"/>
        <v>9.7172612586743676E-117</v>
      </c>
      <c r="HA158" s="86">
        <f t="shared" si="170"/>
        <v>0</v>
      </c>
      <c r="HC158" s="86">
        <f t="shared" si="181"/>
        <v>1.2943884052619014E-104</v>
      </c>
      <c r="HD158" s="86">
        <f t="shared" si="181"/>
        <v>9.8979689488261717E-123</v>
      </c>
      <c r="HE158" s="86">
        <f t="shared" si="181"/>
        <v>2.5269670206302111E-161</v>
      </c>
      <c r="HF158" s="86">
        <f t="shared" si="180"/>
        <v>2.9340252452409066E-168</v>
      </c>
      <c r="HG158" s="86">
        <f t="shared" si="180"/>
        <v>4.4705039354248365E-297</v>
      </c>
      <c r="HH158" s="86">
        <f t="shared" si="180"/>
        <v>4.4815545084827422E-191</v>
      </c>
      <c r="HI158" s="86">
        <f t="shared" si="180"/>
        <v>6.9278167581218149E-160</v>
      </c>
      <c r="HJ158" s="86">
        <f t="shared" si="180"/>
        <v>1.2468787082000689E-137</v>
      </c>
      <c r="HK158" s="86">
        <f t="shared" si="180"/>
        <v>6.6061223804211842E-279</v>
      </c>
      <c r="HL158" s="86">
        <f t="shared" si="161"/>
        <v>5.886169381075652E-143</v>
      </c>
      <c r="HM158" s="86">
        <f t="shared" si="161"/>
        <v>1.5344195632877671E-171</v>
      </c>
      <c r="HN158" s="86">
        <f t="shared" si="161"/>
        <v>2.2084161537156597E-168</v>
      </c>
      <c r="HO158" s="86">
        <f t="shared" si="161"/>
        <v>1.5452365883154541E-123</v>
      </c>
      <c r="HP158" s="86">
        <f t="shared" si="161"/>
        <v>9.0817071578144307E-97</v>
      </c>
      <c r="HQ158" s="86">
        <f t="shared" si="161"/>
        <v>1.2272969871303062E-229</v>
      </c>
      <c r="HS158" s="86">
        <f t="shared" si="171"/>
        <v>6.6847105608981265E-3</v>
      </c>
      <c r="HT158" s="86">
        <f t="shared" si="171"/>
        <v>9.2116559548652459E-5</v>
      </c>
      <c r="HU158" s="86">
        <f t="shared" si="171"/>
        <v>2.7018015559215931E-5</v>
      </c>
      <c r="HV158" s="86">
        <f t="shared" si="171"/>
        <v>8.0705650319640106E-5</v>
      </c>
      <c r="HW158" s="86">
        <f t="shared" si="171"/>
        <v>7.5522615836149504E-5</v>
      </c>
      <c r="HX158" s="86">
        <f t="shared" si="171"/>
        <v>3.2462481036535503E-5</v>
      </c>
      <c r="HY158" s="86">
        <f t="shared" si="171"/>
        <v>3.3464131405232598E-5</v>
      </c>
      <c r="HZ158" s="86">
        <f t="shared" si="171"/>
        <v>1.4805977792826853E-5</v>
      </c>
      <c r="IA158" s="86">
        <f t="shared" si="171"/>
        <v>4.8008682610446463E-6</v>
      </c>
      <c r="IB158" s="86">
        <f t="shared" si="171"/>
        <v>1.8071798285438055E-5</v>
      </c>
      <c r="IC158" s="86">
        <f t="shared" si="171"/>
        <v>1.2969437624480801E-5</v>
      </c>
      <c r="ID158" s="86">
        <f t="shared" si="171"/>
        <v>4.7515762373627581E-5</v>
      </c>
      <c r="IE158" s="86">
        <f t="shared" si="171"/>
        <v>1.4041631611248117E-4</v>
      </c>
      <c r="IF158" s="86">
        <f t="shared" si="171"/>
        <v>5.0315146278359028E-6</v>
      </c>
      <c r="IG158" s="86">
        <f t="shared" si="171"/>
        <v>8.3752626533041204E-6</v>
      </c>
      <c r="II158" s="86">
        <f t="shared" si="172"/>
        <v>4.0716566208643896E-6</v>
      </c>
      <c r="IJ158" s="86">
        <f t="shared" si="172"/>
        <v>1.1408053096517161E-3</v>
      </c>
      <c r="IK158" s="86">
        <f t="shared" si="172"/>
        <v>6.3565827211259267E-3</v>
      </c>
      <c r="IL158" s="86">
        <f t="shared" si="172"/>
        <v>1.0426895785930403E-3</v>
      </c>
      <c r="IM158" s="86">
        <f t="shared" si="172"/>
        <v>2.4569275592587522E-4</v>
      </c>
      <c r="IN158" s="86">
        <f t="shared" si="172"/>
        <v>5.478320927692202E-4</v>
      </c>
      <c r="IO158" s="86">
        <f t="shared" si="172"/>
        <v>1.6670135849726218E-4</v>
      </c>
      <c r="IP158" s="86">
        <f t="shared" si="172"/>
        <v>1.9597183914950146E-4</v>
      </c>
      <c r="IQ158" s="86">
        <f t="shared" si="172"/>
        <v>1.2621004317615735E-3</v>
      </c>
      <c r="IR158" s="86">
        <f t="shared" si="172"/>
        <v>2.3767213579361599E-3</v>
      </c>
      <c r="IS158" s="86">
        <f t="shared" si="172"/>
        <v>1.2098817713516146E-3</v>
      </c>
      <c r="IT158" s="86">
        <f t="shared" si="172"/>
        <v>9.873181346466565E-5</v>
      </c>
      <c r="IU158" s="86">
        <f t="shared" si="172"/>
        <v>1.4281366733789175E-6</v>
      </c>
      <c r="IV158" s="86">
        <f t="shared" si="172"/>
        <v>9.4128150508559951E-5</v>
      </c>
      <c r="IW158" s="86">
        <f t="shared" si="172"/>
        <v>2.4616547430479732E-3</v>
      </c>
      <c r="IY158" s="86">
        <f t="shared" si="173"/>
        <v>6.6887822175189906E-3</v>
      </c>
      <c r="IZ158" s="86">
        <f t="shared" si="173"/>
        <v>1.2329218692003685E-3</v>
      </c>
      <c r="JA158" s="86">
        <f t="shared" si="173"/>
        <v>6.3836007366851423E-3</v>
      </c>
      <c r="JB158" s="86">
        <f t="shared" si="173"/>
        <v>1.1233952289126804E-3</v>
      </c>
      <c r="JC158" s="86">
        <f t="shared" si="173"/>
        <v>3.2121537176202472E-4</v>
      </c>
      <c r="JD158" s="86">
        <f t="shared" si="173"/>
        <v>5.802945738057557E-4</v>
      </c>
      <c r="JE158" s="86">
        <f t="shared" si="173"/>
        <v>2.0016548990249477E-4</v>
      </c>
      <c r="JF158" s="86">
        <f t="shared" si="173"/>
        <v>2.1077781694232831E-4</v>
      </c>
      <c r="JG158" s="86">
        <f t="shared" si="173"/>
        <v>1.266901300022618E-3</v>
      </c>
      <c r="JH158" s="86">
        <f t="shared" si="173"/>
        <v>2.3947931562215978E-3</v>
      </c>
      <c r="JI158" s="86">
        <f t="shared" si="173"/>
        <v>1.2228512089760954E-3</v>
      </c>
      <c r="JJ158" s="86">
        <f t="shared" si="173"/>
        <v>1.4624757583829324E-4</v>
      </c>
      <c r="JK158" s="86">
        <f t="shared" si="173"/>
        <v>1.4184445278586009E-4</v>
      </c>
      <c r="JL158" s="86">
        <f t="shared" si="173"/>
        <v>9.9159665136395848E-5</v>
      </c>
      <c r="JM158" s="86">
        <f t="shared" si="173"/>
        <v>2.4700300057012774E-3</v>
      </c>
    </row>
    <row r="159" spans="2:273" x14ac:dyDescent="0.25">
      <c r="B159" s="2">
        <v>132</v>
      </c>
      <c r="C159" s="37">
        <v>90.5</v>
      </c>
      <c r="D159" s="37">
        <v>92.566999999999993</v>
      </c>
      <c r="E159" s="37">
        <v>92.283000000000001</v>
      </c>
      <c r="F159" s="37">
        <v>91.617000000000004</v>
      </c>
      <c r="G159" s="37">
        <v>94.5</v>
      </c>
      <c r="H159" s="37">
        <v>89.6</v>
      </c>
      <c r="I159" s="37">
        <v>90.914000000000001</v>
      </c>
      <c r="J159" s="37">
        <v>93.465999999999994</v>
      </c>
      <c r="K159" s="37">
        <v>91.379000000000005</v>
      </c>
      <c r="L159" s="37">
        <v>95.120999999999995</v>
      </c>
      <c r="M159" s="37">
        <v>95.069000000000003</v>
      </c>
      <c r="N159" s="37">
        <v>94.361999999999995</v>
      </c>
      <c r="O159" s="37">
        <v>95.741</v>
      </c>
      <c r="P159" s="37">
        <v>96.706999999999994</v>
      </c>
      <c r="Q159" s="37">
        <v>97.596000000000004</v>
      </c>
      <c r="S159" s="4">
        <f t="shared" si="174"/>
        <v>92.134426161568584</v>
      </c>
      <c r="T159" s="4">
        <f t="shared" si="174"/>
        <v>92.396771817584806</v>
      </c>
      <c r="U159" s="4">
        <f t="shared" si="174"/>
        <v>92.145172697509295</v>
      </c>
      <c r="V159" s="4">
        <f t="shared" si="174"/>
        <v>91.034760277800913</v>
      </c>
      <c r="W159" s="4">
        <f t="shared" si="174"/>
        <v>91.667883718176924</v>
      </c>
      <c r="X159" s="4">
        <f t="shared" si="174"/>
        <v>90.046952024366675</v>
      </c>
      <c r="Y159" s="4">
        <f t="shared" si="174"/>
        <v>91.433155513260672</v>
      </c>
      <c r="Z159" s="4">
        <f t="shared" si="174"/>
        <v>91.347022612073872</v>
      </c>
      <c r="AA159" s="4">
        <f t="shared" si="174"/>
        <v>91.96882856923412</v>
      </c>
      <c r="AB159" s="4">
        <f t="shared" si="174"/>
        <v>95.941704206066589</v>
      </c>
      <c r="AC159" s="4">
        <f t="shared" si="174"/>
        <v>94.531517708438003</v>
      </c>
      <c r="AD159" s="4">
        <f t="shared" si="174"/>
        <v>95.220080591059755</v>
      </c>
      <c r="AE159" s="4">
        <f t="shared" si="174"/>
        <v>95.479951909865747</v>
      </c>
      <c r="AF159" s="4">
        <f t="shared" si="174"/>
        <v>97.384271081767764</v>
      </c>
      <c r="AG159" s="4">
        <f t="shared" si="174"/>
        <v>99.038575844029722</v>
      </c>
      <c r="AI159" s="4">
        <f t="shared" si="175"/>
        <v>-1.6344261615685838</v>
      </c>
      <c r="AJ159" s="4">
        <f t="shared" si="175"/>
        <v>0.17022818241518678</v>
      </c>
      <c r="AK159" s="4">
        <f t="shared" si="175"/>
        <v>0.13782730249070596</v>
      </c>
      <c r="AL159" s="4">
        <f t="shared" si="175"/>
        <v>0.58223972219909115</v>
      </c>
      <c r="AM159" s="4">
        <f t="shared" si="175"/>
        <v>2.8321162818230761</v>
      </c>
      <c r="AN159" s="4">
        <f t="shared" si="175"/>
        <v>-0.44695202436668069</v>
      </c>
      <c r="AO159" s="4">
        <f t="shared" si="175"/>
        <v>-0.51915551326067089</v>
      </c>
      <c r="AP159" s="4">
        <f t="shared" si="175"/>
        <v>2.1189773879261224</v>
      </c>
      <c r="AQ159" s="4">
        <f t="shared" si="175"/>
        <v>-0.58982856923411475</v>
      </c>
      <c r="AR159" s="4">
        <f t="shared" si="175"/>
        <v>-0.82070420606659411</v>
      </c>
      <c r="AS159" s="4">
        <f t="shared" si="175"/>
        <v>0.53748229156200011</v>
      </c>
      <c r="AT159" s="4">
        <f t="shared" si="175"/>
        <v>-0.85808059105976042</v>
      </c>
      <c r="AU159" s="4">
        <f t="shared" si="175"/>
        <v>0.26104809013425267</v>
      </c>
      <c r="AV159" s="4">
        <f t="shared" si="175"/>
        <v>-0.67727108176777051</v>
      </c>
      <c r="AW159" s="4">
        <f t="shared" si="175"/>
        <v>-1.4425758440297187</v>
      </c>
      <c r="AY159" s="2">
        <f t="shared" si="167"/>
        <v>92.134426161568584</v>
      </c>
      <c r="AZ159" s="2">
        <f t="shared" si="167"/>
        <v>92.396771817555248</v>
      </c>
      <c r="BA159" s="2">
        <f t="shared" si="167"/>
        <v>91.621256897056213</v>
      </c>
      <c r="BB159" s="2">
        <f t="shared" si="167"/>
        <v>90.909657290458085</v>
      </c>
      <c r="BC159" s="2">
        <f t="shared" si="167"/>
        <v>91.61173593652525</v>
      </c>
      <c r="BD159" s="2">
        <f t="shared" si="167"/>
        <v>89.914620261689507</v>
      </c>
      <c r="BE159" s="2">
        <f t="shared" si="167"/>
        <v>91.390483890235572</v>
      </c>
      <c r="BF159" s="2">
        <f t="shared" si="167"/>
        <v>91.282909850066119</v>
      </c>
      <c r="BG159" s="2">
        <f t="shared" si="167"/>
        <v>91.589521179224775</v>
      </c>
      <c r="BH159" s="2">
        <f t="shared" si="167"/>
        <v>95.210402676786202</v>
      </c>
      <c r="BI159" s="2">
        <f t="shared" si="167"/>
        <v>94.042107521695499</v>
      </c>
      <c r="BJ159" s="2">
        <f t="shared" si="167"/>
        <v>95.165843464433721</v>
      </c>
      <c r="BK159" s="2">
        <f t="shared" si="167"/>
        <v>95.478355942429019</v>
      </c>
      <c r="BL159" s="2">
        <f t="shared" si="167"/>
        <v>97.311192650657517</v>
      </c>
      <c r="BM159" s="2">
        <f t="shared" si="167"/>
        <v>97.749304248401586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90.5</v>
      </c>
      <c r="CF159" s="2">
        <f t="shared" si="168"/>
        <v>92.566999999999993</v>
      </c>
      <c r="CG159" s="2" t="str">
        <f t="shared" si="168"/>
        <v/>
      </c>
      <c r="CH159" s="2">
        <f t="shared" si="168"/>
        <v>91.617000000000004</v>
      </c>
      <c r="CI159" s="2">
        <f t="shared" si="168"/>
        <v>94.5</v>
      </c>
      <c r="CJ159" s="2">
        <f t="shared" si="168"/>
        <v>89.6</v>
      </c>
      <c r="CK159" s="2">
        <f t="shared" si="168"/>
        <v>90.914000000000001</v>
      </c>
      <c r="CL159" s="2">
        <f t="shared" si="168"/>
        <v>93.465999999999994</v>
      </c>
      <c r="CM159" s="2">
        <f t="shared" si="168"/>
        <v>91.379000000000005</v>
      </c>
      <c r="CN159" s="2">
        <f t="shared" si="168"/>
        <v>95.120999999999995</v>
      </c>
      <c r="CO159" s="2">
        <f t="shared" si="168"/>
        <v>95.069000000000003</v>
      </c>
      <c r="CP159" s="2">
        <f t="shared" si="168"/>
        <v>94.361999999999995</v>
      </c>
      <c r="CQ159" s="2">
        <f t="shared" si="168"/>
        <v>95.741</v>
      </c>
      <c r="CR159" s="2">
        <f t="shared" si="168"/>
        <v>96.706999999999994</v>
      </c>
      <c r="CS159" s="2">
        <f t="shared" si="168"/>
        <v>97.596000000000004</v>
      </c>
      <c r="CU159" s="2">
        <f t="shared" si="197"/>
        <v>90.5</v>
      </c>
      <c r="CV159" s="2">
        <f t="shared" si="198"/>
        <v>92.566999999999993</v>
      </c>
      <c r="CW159" s="2" t="str">
        <f t="shared" si="199"/>
        <v/>
      </c>
      <c r="CX159" s="2">
        <f t="shared" si="200"/>
        <v>91.617000000000004</v>
      </c>
      <c r="CY159" s="2">
        <f t="shared" si="201"/>
        <v>94.5</v>
      </c>
      <c r="CZ159" s="2">
        <f t="shared" si="202"/>
        <v>89.6</v>
      </c>
      <c r="DA159" s="2">
        <f t="shared" si="203"/>
        <v>90.914000000000001</v>
      </c>
      <c r="DB159" s="2">
        <f t="shared" si="204"/>
        <v>93.465999999999994</v>
      </c>
      <c r="DC159" s="2">
        <f t="shared" si="205"/>
        <v>91.379000000000005</v>
      </c>
      <c r="DD159" s="2">
        <f t="shared" si="206"/>
        <v>95.120999999999995</v>
      </c>
      <c r="DE159" s="2">
        <f t="shared" si="207"/>
        <v>95.069000000000003</v>
      </c>
      <c r="DF159" s="2">
        <f t="shared" si="208"/>
        <v>94.361999999999995</v>
      </c>
      <c r="DG159" s="2">
        <f t="shared" si="209"/>
        <v>95.741</v>
      </c>
      <c r="DH159" s="2">
        <f t="shared" si="210"/>
        <v>96.706999999999994</v>
      </c>
      <c r="DI159" s="2">
        <f t="shared" si="211"/>
        <v>97.596000000000004</v>
      </c>
      <c r="DK159" s="2">
        <f t="shared" si="176"/>
        <v>122.5874882739212</v>
      </c>
      <c r="DL159" s="2">
        <f t="shared" si="176"/>
        <v>134.9777911332385</v>
      </c>
      <c r="DM159" s="2">
        <f t="shared" si="176"/>
        <v>115.88882361308679</v>
      </c>
      <c r="DN159" s="2">
        <f t="shared" si="176"/>
        <v>135.23533468286098</v>
      </c>
      <c r="DO159" s="2">
        <f t="shared" si="176"/>
        <v>136.79287044534414</v>
      </c>
      <c r="DP159" s="2">
        <f t="shared" si="176"/>
        <v>125.90062162162167</v>
      </c>
      <c r="DQ159" s="2">
        <f t="shared" si="176"/>
        <v>120.91873494547177</v>
      </c>
      <c r="DR159" s="2">
        <f t="shared" si="176"/>
        <v>120.92359999999999</v>
      </c>
      <c r="DS159" s="2">
        <f t="shared" si="176"/>
        <v>127.0580205920206</v>
      </c>
      <c r="DT159" s="2">
        <f t="shared" si="176"/>
        <v>124.69354384384386</v>
      </c>
      <c r="DU159" s="2">
        <f t="shared" si="176"/>
        <v>128.02339069069069</v>
      </c>
      <c r="DV159" s="2">
        <f t="shared" si="176"/>
        <v>136.09154077761974</v>
      </c>
      <c r="DW159" s="2">
        <f t="shared" si="176"/>
        <v>141.40732100840333</v>
      </c>
      <c r="DX159" s="2">
        <f t="shared" si="176"/>
        <v>141.42981238859178</v>
      </c>
      <c r="DY159" s="2">
        <f t="shared" si="176"/>
        <v>130.0361157635468</v>
      </c>
      <c r="EA159" s="2">
        <f t="shared" si="152"/>
        <v>92.110435510120539</v>
      </c>
      <c r="EB159" s="2">
        <f t="shared" si="152"/>
        <v>92.377870576037097</v>
      </c>
      <c r="EC159" s="2">
        <f t="shared" si="152"/>
        <v>91.753770226502638</v>
      </c>
      <c r="ED159" s="2">
        <f t="shared" si="152"/>
        <v>91.260791103838173</v>
      </c>
      <c r="EE159" s="2">
        <f t="shared" si="152"/>
        <v>91.986214112035611</v>
      </c>
      <c r="EF159" s="2">
        <f t="shared" si="152"/>
        <v>90.065387057423379</v>
      </c>
      <c r="EG159" s="2">
        <f t="shared" si="152"/>
        <v>91.542504927997697</v>
      </c>
      <c r="EH159" s="2">
        <f t="shared" si="152"/>
        <v>91.440853910731789</v>
      </c>
      <c r="EI159" s="2">
        <f t="shared" si="152"/>
        <v>91.902436192585981</v>
      </c>
      <c r="EJ159" s="2">
        <f t="shared" si="152"/>
        <v>95.310635355469032</v>
      </c>
      <c r="EK159" s="2">
        <f t="shared" ref="EK159:EK190" si="212">CO$228*$B159+CO$229</f>
        <v>94.120082429411994</v>
      </c>
      <c r="EL159" s="2">
        <f t="shared" si="179"/>
        <v>95.091166423040718</v>
      </c>
      <c r="EM159" s="2">
        <f t="shared" si="179"/>
        <v>95.337027012203492</v>
      </c>
      <c r="EN159" s="2">
        <f t="shared" si="179"/>
        <v>97.094931089793505</v>
      </c>
      <c r="EO159" s="2">
        <f t="shared" si="179"/>
        <v>97.539155879613247</v>
      </c>
      <c r="EQ159" s="2">
        <f t="shared" si="177"/>
        <v>92.186672181970167</v>
      </c>
      <c r="ER159" s="2">
        <f t="shared" si="177"/>
        <v>92.402872374830451</v>
      </c>
      <c r="ES159" s="2">
        <f t="shared" si="177"/>
        <v>91.369798651079137</v>
      </c>
      <c r="ET159" s="2">
        <f t="shared" si="177"/>
        <v>90.15445757202842</v>
      </c>
      <c r="EU159" s="2">
        <f t="shared" si="177"/>
        <v>90.746359620910368</v>
      </c>
      <c r="EV159" s="2">
        <f t="shared" si="177"/>
        <v>89.572717529975876</v>
      </c>
      <c r="EW159" s="2">
        <f t="shared" si="177"/>
        <v>91.028927973959526</v>
      </c>
      <c r="EX159" s="2">
        <f t="shared" si="177"/>
        <v>90.913044260978069</v>
      </c>
      <c r="EY159" s="2">
        <f t="shared" si="177"/>
        <v>90.96734924186832</v>
      </c>
      <c r="EZ159" s="2">
        <f t="shared" si="177"/>
        <v>95.004509809932571</v>
      </c>
      <c r="FA159" s="2">
        <f t="shared" si="177"/>
        <v>93.864234152583464</v>
      </c>
      <c r="FB159" s="2">
        <f t="shared" si="177"/>
        <v>95.305144075604417</v>
      </c>
      <c r="FC159" s="2">
        <f t="shared" si="177"/>
        <v>95.820880705891923</v>
      </c>
      <c r="FD159" s="2">
        <f t="shared" si="177"/>
        <v>98.013853961600802</v>
      </c>
      <c r="FE159" s="2">
        <f t="shared" si="177"/>
        <v>98.608224633465269</v>
      </c>
      <c r="FG159" s="2">
        <f t="shared" si="178"/>
        <v>0.99978338285665491</v>
      </c>
      <c r="FH159" s="2">
        <f t="shared" si="178"/>
        <v>0.99974657046595816</v>
      </c>
      <c r="FI159" s="2">
        <f t="shared" si="178"/>
        <v>0.99976911845046879</v>
      </c>
      <c r="FJ159" s="2">
        <f t="shared" si="178"/>
        <v>0.99975930591086193</v>
      </c>
      <c r="FK159" s="2">
        <f t="shared" si="178"/>
        <v>0.9997594975582218</v>
      </c>
      <c r="FL159" s="2">
        <f t="shared" si="178"/>
        <v>0.99976326121339787</v>
      </c>
      <c r="FM159" s="2">
        <f t="shared" si="178"/>
        <v>0.99975057022480951</v>
      </c>
      <c r="FN159" s="2">
        <f t="shared" si="178"/>
        <v>0.99973899602632743</v>
      </c>
      <c r="FO159" s="2">
        <f t="shared" si="178"/>
        <v>0.99973716270136082</v>
      </c>
      <c r="FP159" s="2">
        <f t="shared" si="178"/>
        <v>0.99973866435213465</v>
      </c>
      <c r="FQ159" s="2">
        <f t="shared" si="178"/>
        <v>0.99974819879173837</v>
      </c>
      <c r="FR159" s="2">
        <f t="shared" si="178"/>
        <v>0.99975249102050767</v>
      </c>
      <c r="FS159" s="2">
        <f t="shared" si="178"/>
        <v>0.99970777258362331</v>
      </c>
      <c r="FT159" s="2">
        <f t="shared" si="178"/>
        <v>0.99971655244095892</v>
      </c>
      <c r="FU159" s="2">
        <f t="shared" si="178"/>
        <v>0.99968680810765276</v>
      </c>
      <c r="FW159" s="2">
        <f t="shared" si="169"/>
        <v>0.22808969645290206</v>
      </c>
      <c r="FX159" s="2">
        <f t="shared" si="169"/>
        <v>0.32418321450054111</v>
      </c>
      <c r="FY159" s="2">
        <f t="shared" si="169"/>
        <v>0.35962471393366419</v>
      </c>
      <c r="FZ159" s="2">
        <f t="shared" si="169"/>
        <v>0.32695223971057036</v>
      </c>
      <c r="GA159" s="2">
        <f t="shared" si="169"/>
        <v>0.31072540247589198</v>
      </c>
      <c r="GB159" s="2">
        <f t="shared" si="169"/>
        <v>0.32323977191621972</v>
      </c>
      <c r="GC159" s="2">
        <f t="shared" si="169"/>
        <v>0.31027160186687253</v>
      </c>
      <c r="GD159" s="2">
        <f t="shared" si="169"/>
        <v>0.31382369501400592</v>
      </c>
      <c r="GE159" s="2">
        <f t="shared" si="169"/>
        <v>0.34451899039933215</v>
      </c>
      <c r="GF159" s="2">
        <f t="shared" si="169"/>
        <v>0.35250726926335907</v>
      </c>
      <c r="GG159" s="2">
        <f t="shared" si="169"/>
        <v>0.33813712866527534</v>
      </c>
      <c r="GH159" s="2">
        <f t="shared" si="169"/>
        <v>0.30156925176322619</v>
      </c>
      <c r="GI159" s="2">
        <f t="shared" si="169"/>
        <v>0.264265683836309</v>
      </c>
      <c r="GJ159" s="2">
        <f t="shared" si="169"/>
        <v>0.22166707699730503</v>
      </c>
      <c r="GK159" s="2">
        <f t="shared" si="169"/>
        <v>0.18705119170888837</v>
      </c>
      <c r="GM159" s="86">
        <f t="shared" si="170"/>
        <v>5.5602313992683379E-119</v>
      </c>
      <c r="GN159" s="86">
        <f t="shared" si="170"/>
        <v>2.3425433873855463E-184</v>
      </c>
      <c r="GO159" s="86">
        <f t="shared" si="170"/>
        <v>3.4270195816246765E-196</v>
      </c>
      <c r="GP159" s="86">
        <f t="shared" si="170"/>
        <v>1.5551872863801658E-257</v>
      </c>
      <c r="GQ159" s="86">
        <f t="shared" si="170"/>
        <v>0</v>
      </c>
      <c r="GR159" s="86">
        <f t="shared" si="170"/>
        <v>3.1245908536767581E-284</v>
      </c>
      <c r="GS159" s="86">
        <f t="shared" si="170"/>
        <v>3.2410424852686246E-235</v>
      </c>
      <c r="GT159" s="86">
        <f t="shared" si="170"/>
        <v>1.3197285239725695E-177</v>
      </c>
      <c r="GU159" s="86">
        <f t="shared" si="170"/>
        <v>8.3771764316413431E-187</v>
      </c>
      <c r="GV159" s="86">
        <f t="shared" si="170"/>
        <v>4.5242339452362437E-248</v>
      </c>
      <c r="GW159" s="86">
        <f t="shared" si="170"/>
        <v>3.5513388385306385E-235</v>
      </c>
      <c r="GX159" s="86">
        <f t="shared" si="170"/>
        <v>1.3951099625336697E-282</v>
      </c>
      <c r="GY159" s="86">
        <f t="shared" si="170"/>
        <v>4.7007726166420425E-197</v>
      </c>
      <c r="GZ159" s="86">
        <f t="shared" si="170"/>
        <v>6.1958190551890473E-120</v>
      </c>
      <c r="HA159" s="86">
        <f t="shared" si="170"/>
        <v>0</v>
      </c>
      <c r="HC159" s="86">
        <f t="shared" si="181"/>
        <v>6.9513285429327869E-109</v>
      </c>
      <c r="HD159" s="86">
        <f t="shared" si="181"/>
        <v>1.4372918712065438E-127</v>
      </c>
      <c r="HE159" s="86">
        <f t="shared" si="181"/>
        <v>1.4182296222773842E-167</v>
      </c>
      <c r="HF159" s="86">
        <f t="shared" si="180"/>
        <v>7.5538519238258397E-175</v>
      </c>
      <c r="HG159" s="86">
        <f t="shared" si="180"/>
        <v>0</v>
      </c>
      <c r="HH159" s="86">
        <f t="shared" si="180"/>
        <v>1.5898588932381772E-198</v>
      </c>
      <c r="HI159" s="86">
        <f t="shared" si="180"/>
        <v>4.0858048629920888E-166</v>
      </c>
      <c r="HJ159" s="86">
        <f t="shared" si="180"/>
        <v>6.0568371999936229E-143</v>
      </c>
      <c r="HK159" s="86">
        <f t="shared" si="180"/>
        <v>9.8741112278571374E-290</v>
      </c>
      <c r="HL159" s="86">
        <f t="shared" si="161"/>
        <v>1.7217193891325867E-148</v>
      </c>
      <c r="HM159" s="86">
        <f t="shared" si="161"/>
        <v>4.0140337714371905E-178</v>
      </c>
      <c r="HN159" s="86">
        <f t="shared" si="161"/>
        <v>6.7097486787254049E-175</v>
      </c>
      <c r="HO159" s="86">
        <f t="shared" si="161"/>
        <v>2.1240007939923283E-128</v>
      </c>
      <c r="HP159" s="86">
        <f t="shared" si="161"/>
        <v>1.3439731191009833E-100</v>
      </c>
      <c r="HQ159" s="86">
        <f t="shared" si="161"/>
        <v>1.2647043745068542E-238</v>
      </c>
      <c r="HS159" s="86">
        <f t="shared" si="171"/>
        <v>3.5864484142553682E-3</v>
      </c>
      <c r="HT159" s="86">
        <f t="shared" si="171"/>
        <v>3.5815967699766878E-5</v>
      </c>
      <c r="HU159" s="86">
        <f t="shared" si="171"/>
        <v>9.6240617388694808E-6</v>
      </c>
      <c r="HV159" s="86">
        <f t="shared" si="171"/>
        <v>3.045335888956668E-5</v>
      </c>
      <c r="HW159" s="86">
        <f t="shared" si="171"/>
        <v>2.7605557937513933E-5</v>
      </c>
      <c r="HX159" s="86">
        <f t="shared" si="171"/>
        <v>1.1276195570069181E-5</v>
      </c>
      <c r="HY159" s="86">
        <f t="shared" si="171"/>
        <v>1.1410358392292071E-5</v>
      </c>
      <c r="HZ159" s="86">
        <f t="shared" si="171"/>
        <v>4.7978477709026622E-6</v>
      </c>
      <c r="IA159" s="86">
        <f t="shared" si="171"/>
        <v>1.4276175010476371E-6</v>
      </c>
      <c r="IB159" s="86">
        <f t="shared" si="171"/>
        <v>5.8423738597658756E-6</v>
      </c>
      <c r="IC159" s="86">
        <f t="shared" si="171"/>
        <v>4.221955153088303E-6</v>
      </c>
      <c r="ID159" s="86">
        <f t="shared" si="171"/>
        <v>1.6694242522252633E-5</v>
      </c>
      <c r="IE159" s="86">
        <f t="shared" si="171"/>
        <v>5.039531917579828E-5</v>
      </c>
      <c r="IF159" s="86">
        <f t="shared" si="171"/>
        <v>8.9332336423375222E-7</v>
      </c>
      <c r="IG159" s="86">
        <f t="shared" si="171"/>
        <v>1.3453256403032601E-6</v>
      </c>
      <c r="II159" s="86">
        <f t="shared" si="172"/>
        <v>1.8038668991431471E-5</v>
      </c>
      <c r="IJ159" s="86">
        <f t="shared" si="172"/>
        <v>3.6396270763029408E-3</v>
      </c>
      <c r="IK159" s="86">
        <f t="shared" si="172"/>
        <v>1.7151792708595359E-2</v>
      </c>
      <c r="IL159" s="86">
        <f t="shared" si="172"/>
        <v>3.4468023321140265E-3</v>
      </c>
      <c r="IM159" s="86">
        <f t="shared" si="172"/>
        <v>9.7170838736883628E-4</v>
      </c>
      <c r="IN159" s="86">
        <f t="shared" si="172"/>
        <v>2.0157594690978571E-3</v>
      </c>
      <c r="IO159" s="86">
        <f t="shared" si="172"/>
        <v>7.0759024995073634E-4</v>
      </c>
      <c r="IP159" s="86">
        <f t="shared" si="172"/>
        <v>8.2735381465342845E-4</v>
      </c>
      <c r="IQ159" s="86">
        <f t="shared" si="172"/>
        <v>4.5062077784852406E-3</v>
      </c>
      <c r="IR159" s="86">
        <f t="shared" si="172"/>
        <v>7.7565214337092323E-3</v>
      </c>
      <c r="IS159" s="86">
        <f t="shared" si="172"/>
        <v>4.1700107030456035E-3</v>
      </c>
      <c r="IT159" s="86">
        <f t="shared" si="172"/>
        <v>4.3406397142411302E-4</v>
      </c>
      <c r="IU159" s="86">
        <f t="shared" si="172"/>
        <v>9.5512462250812487E-6</v>
      </c>
      <c r="IV159" s="86">
        <f t="shared" si="172"/>
        <v>2.7415211267357945E-4</v>
      </c>
      <c r="IW159" s="86">
        <f t="shared" si="172"/>
        <v>4.3801970693169278E-3</v>
      </c>
      <c r="IY159" s="86">
        <f t="shared" si="173"/>
        <v>3.6044870832467996E-3</v>
      </c>
      <c r="IZ159" s="86">
        <f t="shared" si="173"/>
        <v>3.6754430440027078E-3</v>
      </c>
      <c r="JA159" s="86">
        <f t="shared" si="173"/>
        <v>1.7161416770334229E-2</v>
      </c>
      <c r="JB159" s="86">
        <f t="shared" si="173"/>
        <v>3.4772556910035932E-3</v>
      </c>
      <c r="JC159" s="86">
        <f t="shared" si="173"/>
        <v>9.9931394530635028E-4</v>
      </c>
      <c r="JD159" s="86">
        <f t="shared" si="173"/>
        <v>2.0270356646679261E-3</v>
      </c>
      <c r="JE159" s="86">
        <f t="shared" si="173"/>
        <v>7.1900060834302843E-4</v>
      </c>
      <c r="JF159" s="86">
        <f t="shared" si="173"/>
        <v>8.3215166242433115E-4</v>
      </c>
      <c r="JG159" s="86">
        <f t="shared" si="173"/>
        <v>4.5076353959862883E-3</v>
      </c>
      <c r="JH159" s="86">
        <f t="shared" si="173"/>
        <v>7.7623638075689982E-3</v>
      </c>
      <c r="JI159" s="86">
        <f t="shared" si="173"/>
        <v>4.1742326581986917E-3</v>
      </c>
      <c r="JJ159" s="86">
        <f t="shared" si="173"/>
        <v>4.5075821394636567E-4</v>
      </c>
      <c r="JK159" s="86">
        <f t="shared" si="173"/>
        <v>5.9946565400879529E-5</v>
      </c>
      <c r="JL159" s="86">
        <f t="shared" si="173"/>
        <v>2.7504543603781319E-4</v>
      </c>
      <c r="JM159" s="86">
        <f t="shared" si="173"/>
        <v>4.3815423949572314E-3</v>
      </c>
    </row>
    <row r="160" spans="2:273" x14ac:dyDescent="0.25">
      <c r="B160" s="2">
        <v>133</v>
      </c>
      <c r="C160" s="37">
        <v>95.117000000000004</v>
      </c>
      <c r="D160" s="37">
        <v>91.917000000000002</v>
      </c>
      <c r="E160" s="37">
        <v>92.933000000000007</v>
      </c>
      <c r="F160" s="37">
        <v>89.4</v>
      </c>
      <c r="G160" s="37">
        <v>91.683000000000007</v>
      </c>
      <c r="H160" s="37">
        <v>90.716999999999999</v>
      </c>
      <c r="I160" s="37">
        <v>94.171999999999997</v>
      </c>
      <c r="J160" s="37">
        <v>91.155000000000001</v>
      </c>
      <c r="K160" s="37">
        <v>92.034000000000006</v>
      </c>
      <c r="L160" s="37">
        <v>95.638000000000005</v>
      </c>
      <c r="M160" s="37">
        <v>94.775999999999996</v>
      </c>
      <c r="N160" s="37">
        <v>93.983000000000004</v>
      </c>
      <c r="O160" s="37">
        <v>94.671999999999997</v>
      </c>
      <c r="P160" s="37">
        <v>95.344999999999999</v>
      </c>
      <c r="Q160" s="37">
        <v>99.263000000000005</v>
      </c>
      <c r="S160" s="4">
        <f t="shared" si="174"/>
        <v>92.042818765376637</v>
      </c>
      <c r="T160" s="4">
        <f t="shared" si="174"/>
        <v>92.307315035657297</v>
      </c>
      <c r="U160" s="4">
        <f t="shared" si="174"/>
        <v>92.629714560273257</v>
      </c>
      <c r="V160" s="4">
        <f t="shared" si="174"/>
        <v>91.174761136590547</v>
      </c>
      <c r="W160" s="4">
        <f t="shared" si="174"/>
        <v>91.698280253233932</v>
      </c>
      <c r="X160" s="4">
        <f t="shared" si="174"/>
        <v>90.224938221682805</v>
      </c>
      <c r="Y160" s="4">
        <f t="shared" si="174"/>
        <v>91.475705754795939</v>
      </c>
      <c r="Z160" s="4">
        <f t="shared" si="174"/>
        <v>91.410820829928028</v>
      </c>
      <c r="AA160" s="4">
        <f t="shared" si="174"/>
        <v>92.548846138502554</v>
      </c>
      <c r="AB160" s="4">
        <f t="shared" si="174"/>
        <v>96.983469920557496</v>
      </c>
      <c r="AC160" s="4">
        <f t="shared" si="174"/>
        <v>95.258580426727733</v>
      </c>
      <c r="AD160" s="4">
        <f t="shared" si="174"/>
        <v>95.260515055855279</v>
      </c>
      <c r="AE160" s="4">
        <f t="shared" si="174"/>
        <v>95.399228781144387</v>
      </c>
      <c r="AF160" s="4">
        <f t="shared" si="174"/>
        <v>97.362966443479863</v>
      </c>
      <c r="AG160" s="4">
        <f t="shared" si="174"/>
        <v>99.739078507348253</v>
      </c>
      <c r="AI160" s="4">
        <f t="shared" si="175"/>
        <v>3.0741812346233672</v>
      </c>
      <c r="AJ160" s="4">
        <f t="shared" si="175"/>
        <v>-0.39031503565729508</v>
      </c>
      <c r="AK160" s="4">
        <f t="shared" si="175"/>
        <v>0.30328543972674993</v>
      </c>
      <c r="AL160" s="4">
        <f t="shared" si="175"/>
        <v>-1.7747611365905414</v>
      </c>
      <c r="AM160" s="4">
        <f t="shared" si="175"/>
        <v>-1.5280253233925123E-2</v>
      </c>
      <c r="AN160" s="4">
        <f t="shared" si="175"/>
        <v>0.49206177831719344</v>
      </c>
      <c r="AO160" s="4">
        <f t="shared" si="175"/>
        <v>2.6962942452040579</v>
      </c>
      <c r="AP160" s="4">
        <f t="shared" si="175"/>
        <v>-0.25582082992802668</v>
      </c>
      <c r="AQ160" s="4">
        <f t="shared" si="175"/>
        <v>-0.51484613850254846</v>
      </c>
      <c r="AR160" s="4">
        <f t="shared" si="175"/>
        <v>-1.3454699205574912</v>
      </c>
      <c r="AS160" s="4">
        <f t="shared" si="175"/>
        <v>-0.48258042672773627</v>
      </c>
      <c r="AT160" s="4">
        <f t="shared" si="175"/>
        <v>-1.2775150558552752</v>
      </c>
      <c r="AU160" s="4">
        <f t="shared" si="175"/>
        <v>-0.72722878114439027</v>
      </c>
      <c r="AV160" s="4">
        <f t="shared" si="175"/>
        <v>-2.0179664434798639</v>
      </c>
      <c r="AW160" s="4">
        <f t="shared" si="175"/>
        <v>-0.47607850734824808</v>
      </c>
      <c r="AY160" s="2">
        <f t="shared" si="167"/>
        <v>92.042818765376637</v>
      </c>
      <c r="AZ160" s="2">
        <f t="shared" si="167"/>
        <v>92.307315035655009</v>
      </c>
      <c r="BA160" s="2">
        <f t="shared" si="167"/>
        <v>91.542707044380279</v>
      </c>
      <c r="BB160" s="2">
        <f t="shared" si="167"/>
        <v>90.850789107372123</v>
      </c>
      <c r="BC160" s="2">
        <f t="shared" si="167"/>
        <v>91.524444153256326</v>
      </c>
      <c r="BD160" s="2">
        <f t="shared" si="167"/>
        <v>89.846810978906859</v>
      </c>
      <c r="BE160" s="2">
        <f t="shared" si="167"/>
        <v>91.334992538504594</v>
      </c>
      <c r="BF160" s="2">
        <f t="shared" si="167"/>
        <v>91.201421164365613</v>
      </c>
      <c r="BG160" s="2">
        <f t="shared" si="167"/>
        <v>91.526782967161125</v>
      </c>
      <c r="BH160" s="2">
        <f t="shared" si="167"/>
        <v>95.18257970218491</v>
      </c>
      <c r="BI160" s="2">
        <f t="shared" si="167"/>
        <v>93.965778583021148</v>
      </c>
      <c r="BJ160" s="2">
        <f t="shared" si="167"/>
        <v>95.073902946812822</v>
      </c>
      <c r="BK160" s="2">
        <f t="shared" si="167"/>
        <v>95.390845076608457</v>
      </c>
      <c r="BL160" s="2">
        <f t="shared" si="167"/>
        <v>97.176980943009255</v>
      </c>
      <c r="BM160" s="2">
        <f t="shared" si="167"/>
        <v>97.628278269733229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95.117000000000004</v>
      </c>
      <c r="CF160" s="2" t="str">
        <f t="shared" si="168"/>
        <v/>
      </c>
      <c r="CG160" s="2" t="str">
        <f t="shared" si="168"/>
        <v/>
      </c>
      <c r="CH160" s="2">
        <f t="shared" si="168"/>
        <v>89.4</v>
      </c>
      <c r="CI160" s="2">
        <f t="shared" si="168"/>
        <v>91.683000000000007</v>
      </c>
      <c r="CJ160" s="2">
        <f t="shared" si="168"/>
        <v>90.716999999999999</v>
      </c>
      <c r="CK160" s="2">
        <f t="shared" si="168"/>
        <v>94.171999999999997</v>
      </c>
      <c r="CL160" s="2">
        <f t="shared" si="168"/>
        <v>91.155000000000001</v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>
        <f t="shared" si="168"/>
        <v>93.983000000000004</v>
      </c>
      <c r="CQ160" s="2">
        <f t="shared" si="168"/>
        <v>94.671999999999997</v>
      </c>
      <c r="CR160" s="2">
        <f t="shared" si="168"/>
        <v>95.344999999999999</v>
      </c>
      <c r="CS160" s="2">
        <f t="shared" si="168"/>
        <v>99.263000000000005</v>
      </c>
      <c r="CU160" s="2">
        <f t="shared" si="197"/>
        <v>95.117000000000004</v>
      </c>
      <c r="CV160" s="2" t="str">
        <f t="shared" si="198"/>
        <v/>
      </c>
      <c r="CW160" s="2" t="str">
        <f t="shared" si="199"/>
        <v/>
      </c>
      <c r="CX160" s="2">
        <f t="shared" si="200"/>
        <v>89.4</v>
      </c>
      <c r="CY160" s="2">
        <f t="shared" si="201"/>
        <v>91.683000000000007</v>
      </c>
      <c r="CZ160" s="2">
        <f t="shared" si="202"/>
        <v>90.716999999999999</v>
      </c>
      <c r="DA160" s="2">
        <f t="shared" si="203"/>
        <v>94.171999999999997</v>
      </c>
      <c r="DB160" s="2">
        <f t="shared" si="204"/>
        <v>91.155000000000001</v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>
        <f t="shared" si="208"/>
        <v>93.983000000000004</v>
      </c>
      <c r="DG160" s="2">
        <f t="shared" si="209"/>
        <v>94.671999999999997</v>
      </c>
      <c r="DH160" s="2">
        <f t="shared" si="210"/>
        <v>95.344999999999999</v>
      </c>
      <c r="DI160" s="2">
        <f t="shared" si="211"/>
        <v>99.263000000000005</v>
      </c>
      <c r="DK160" s="2">
        <f t="shared" si="176"/>
        <v>122.77116594746715</v>
      </c>
      <c r="DL160" s="2">
        <f t="shared" si="176"/>
        <v>135.26513560929348</v>
      </c>
      <c r="DM160" s="2">
        <f t="shared" si="176"/>
        <v>116.02493752051649</v>
      </c>
      <c r="DN160" s="2">
        <f t="shared" si="176"/>
        <v>135.54301767881242</v>
      </c>
      <c r="DO160" s="2">
        <f t="shared" si="176"/>
        <v>137.09684210526316</v>
      </c>
      <c r="DP160" s="2">
        <f t="shared" si="176"/>
        <v>126.12100000000004</v>
      </c>
      <c r="DQ160" s="2">
        <f t="shared" si="176"/>
        <v>121.09626363205308</v>
      </c>
      <c r="DR160" s="2">
        <f t="shared" si="176"/>
        <v>121.09328571428571</v>
      </c>
      <c r="DS160" s="2">
        <f t="shared" si="176"/>
        <v>127.2909045045045</v>
      </c>
      <c r="DT160" s="2">
        <f t="shared" si="176"/>
        <v>124.87328567138569</v>
      </c>
      <c r="DU160" s="2">
        <f t="shared" si="176"/>
        <v>128.2392033033033</v>
      </c>
      <c r="DV160" s="2">
        <f t="shared" si="176"/>
        <v>136.35858937885257</v>
      </c>
      <c r="DW160" s="2">
        <f t="shared" si="176"/>
        <v>141.71361008403358</v>
      </c>
      <c r="DX160" s="2">
        <f t="shared" si="176"/>
        <v>141.72505904634579</v>
      </c>
      <c r="DY160" s="2">
        <f t="shared" si="176"/>
        <v>130.25070443349753</v>
      </c>
      <c r="EA160" s="2">
        <f t="shared" ref="EA160:EJ185" si="213">CE$228*$B160+CE$229</f>
        <v>92.017430715406419</v>
      </c>
      <c r="EB160" s="2">
        <f t="shared" si="213"/>
        <v>92.288451294987851</v>
      </c>
      <c r="EC160" s="2">
        <f t="shared" si="213"/>
        <v>91.688400564385972</v>
      </c>
      <c r="ED160" s="2">
        <f t="shared" si="213"/>
        <v>91.237619858035472</v>
      </c>
      <c r="EE160" s="2">
        <f t="shared" si="213"/>
        <v>91.937307394921859</v>
      </c>
      <c r="EF160" s="2">
        <f t="shared" si="213"/>
        <v>90.013642172822713</v>
      </c>
      <c r="EG160" s="2">
        <f t="shared" si="213"/>
        <v>91.503324943917804</v>
      </c>
      <c r="EH160" s="2">
        <f t="shared" si="213"/>
        <v>91.376324499790144</v>
      </c>
      <c r="EI160" s="2">
        <f t="shared" si="213"/>
        <v>91.87048210980879</v>
      </c>
      <c r="EJ160" s="2">
        <f t="shared" si="213"/>
        <v>95.293447063926934</v>
      </c>
      <c r="EK160" s="2">
        <f t="shared" si="212"/>
        <v>94.052582996417215</v>
      </c>
      <c r="EL160" s="2">
        <f t="shared" si="179"/>
        <v>94.993608017946286</v>
      </c>
      <c r="EM160" s="2">
        <f t="shared" si="179"/>
        <v>95.23711020841904</v>
      </c>
      <c r="EN160" s="2">
        <f t="shared" si="179"/>
        <v>96.938818699971961</v>
      </c>
      <c r="EO160" s="2">
        <f t="shared" si="179"/>
        <v>97.397019692189076</v>
      </c>
      <c r="EQ160" s="2">
        <f t="shared" si="177"/>
        <v>92.096349780548962</v>
      </c>
      <c r="ER160" s="2">
        <f t="shared" si="177"/>
        <v>92.314360289935394</v>
      </c>
      <c r="ES160" s="2">
        <f t="shared" si="177"/>
        <v>91.292654473920862</v>
      </c>
      <c r="ET160" s="2">
        <f t="shared" si="177"/>
        <v>90.096559508976341</v>
      </c>
      <c r="EU160" s="2">
        <f t="shared" si="177"/>
        <v>90.659238708013078</v>
      </c>
      <c r="EV160" s="2">
        <f t="shared" si="177"/>
        <v>89.505571620664341</v>
      </c>
      <c r="EW160" s="2">
        <f t="shared" si="177"/>
        <v>90.973337625821642</v>
      </c>
      <c r="EX160" s="2">
        <f t="shared" si="177"/>
        <v>90.831463783589541</v>
      </c>
      <c r="EY160" s="2">
        <f t="shared" si="177"/>
        <v>90.907175708778212</v>
      </c>
      <c r="EZ160" s="2">
        <f t="shared" si="177"/>
        <v>94.977993801600846</v>
      </c>
      <c r="FA160" s="2">
        <f t="shared" si="177"/>
        <v>93.788953368238566</v>
      </c>
      <c r="FB160" s="2">
        <f t="shared" si="177"/>
        <v>95.214441984477048</v>
      </c>
      <c r="FC160" s="2">
        <f t="shared" si="177"/>
        <v>95.737354869271755</v>
      </c>
      <c r="FD160" s="2">
        <f t="shared" si="177"/>
        <v>97.890997929060887</v>
      </c>
      <c r="FE160" s="2">
        <f t="shared" si="177"/>
        <v>98.498340475347845</v>
      </c>
      <c r="FG160" s="2">
        <f t="shared" si="178"/>
        <v>0.99980243905177502</v>
      </c>
      <c r="FH160" s="2">
        <f t="shared" si="178"/>
        <v>0.99976886436383539</v>
      </c>
      <c r="FI160" s="2">
        <f t="shared" si="178"/>
        <v>0.99978942924645986</v>
      </c>
      <c r="FJ160" s="2">
        <f t="shared" si="178"/>
        <v>0.99978047973263362</v>
      </c>
      <c r="FK160" s="2">
        <f t="shared" si="178"/>
        <v>0.99978065452450371</v>
      </c>
      <c r="FL160" s="2">
        <f t="shared" si="178"/>
        <v>0.99978408716296197</v>
      </c>
      <c r="FM160" s="2">
        <f t="shared" si="178"/>
        <v>0.99977251234867015</v>
      </c>
      <c r="FN160" s="2">
        <f t="shared" si="178"/>
        <v>0.99976195608009311</v>
      </c>
      <c r="FO160" s="2">
        <f t="shared" si="178"/>
        <v>0.99976028399078187</v>
      </c>
      <c r="FP160" s="2">
        <f t="shared" si="178"/>
        <v>0.99976165357573121</v>
      </c>
      <c r="FQ160" s="2">
        <f t="shared" si="178"/>
        <v>0.99977034948061672</v>
      </c>
      <c r="FR160" s="2">
        <f t="shared" si="178"/>
        <v>0.99977426421176685</v>
      </c>
      <c r="FS160" s="2">
        <f t="shared" si="178"/>
        <v>0.9997334785756834</v>
      </c>
      <c r="FT160" s="2">
        <f t="shared" si="178"/>
        <v>0.99974148630635318</v>
      </c>
      <c r="FU160" s="2">
        <f t="shared" si="178"/>
        <v>0.99971435772779638</v>
      </c>
      <c r="FW160" s="2">
        <f t="shared" si="169"/>
        <v>0.24471036043600883</v>
      </c>
      <c r="FX160" s="2">
        <f t="shared" si="169"/>
        <v>0.34467942179990935</v>
      </c>
      <c r="FY160" s="2">
        <f t="shared" si="169"/>
        <v>0.38109809942492606</v>
      </c>
      <c r="FZ160" s="2">
        <f t="shared" si="169"/>
        <v>0.34753348827318392</v>
      </c>
      <c r="GA160" s="2">
        <f t="shared" si="169"/>
        <v>0.33078721481103429</v>
      </c>
      <c r="GB160" s="2">
        <f t="shared" si="169"/>
        <v>0.34370666680135492</v>
      </c>
      <c r="GC160" s="2">
        <f t="shared" si="169"/>
        <v>0.33031815583851748</v>
      </c>
      <c r="GD160" s="2">
        <f t="shared" si="169"/>
        <v>0.33398861754745307</v>
      </c>
      <c r="GE160" s="2">
        <f t="shared" si="169"/>
        <v>0.36560536146356498</v>
      </c>
      <c r="GF160" s="2">
        <f t="shared" si="169"/>
        <v>0.37380374396848076</v>
      </c>
      <c r="GG160" s="2">
        <f t="shared" si="169"/>
        <v>0.35904685357051963</v>
      </c>
      <c r="GH160" s="2">
        <f t="shared" si="169"/>
        <v>0.3213154810760846</v>
      </c>
      <c r="GI160" s="2">
        <f t="shared" si="169"/>
        <v>0.2825575089684863</v>
      </c>
      <c r="GJ160" s="2">
        <f t="shared" si="169"/>
        <v>0.23796400897927505</v>
      </c>
      <c r="GK160" s="2">
        <f t="shared" si="169"/>
        <v>0.20146189900095465</v>
      </c>
      <c r="GM160" s="86">
        <f t="shared" si="170"/>
        <v>2.8323899857970588E-122</v>
      </c>
      <c r="GN160" s="86">
        <f t="shared" si="170"/>
        <v>2.0543154584316459E-189</v>
      </c>
      <c r="GO160" s="86">
        <f t="shared" si="170"/>
        <v>1.5913063138723657E-201</v>
      </c>
      <c r="GP160" s="86">
        <f t="shared" si="170"/>
        <v>1.3097057605593935E-264</v>
      </c>
      <c r="GQ160" s="86">
        <f t="shared" si="170"/>
        <v>0</v>
      </c>
      <c r="GR160" s="86">
        <f t="shared" si="170"/>
        <v>5.579494872335121E-292</v>
      </c>
      <c r="GS160" s="86">
        <f t="shared" si="170"/>
        <v>1.2773854848488896E-241</v>
      </c>
      <c r="GT160" s="86">
        <f t="shared" si="170"/>
        <v>2.0084979013052076E-182</v>
      </c>
      <c r="GU160" s="86">
        <f t="shared" si="170"/>
        <v>7.1066778521788665E-192</v>
      </c>
      <c r="GV160" s="86">
        <f t="shared" si="170"/>
        <v>7.0144267991663178E-255</v>
      </c>
      <c r="GW160" s="86">
        <f t="shared" si="170"/>
        <v>1.4080631658160957E-241</v>
      </c>
      <c r="GX160" s="86">
        <f t="shared" si="170"/>
        <v>2.6870209693346911E-290</v>
      </c>
      <c r="GY160" s="86">
        <f t="shared" si="170"/>
        <v>1.9735451457800823E-202</v>
      </c>
      <c r="GZ160" s="86">
        <f t="shared" si="170"/>
        <v>3.5722193855703962E-123</v>
      </c>
      <c r="HA160" s="86">
        <f t="shared" si="170"/>
        <v>0</v>
      </c>
      <c r="HC160" s="86">
        <f t="shared" si="181"/>
        <v>3.0579216291430057E-113</v>
      </c>
      <c r="HD160" s="86">
        <f t="shared" si="181"/>
        <v>1.6782015148267024E-132</v>
      </c>
      <c r="HE160" s="86">
        <f t="shared" si="181"/>
        <v>6.0381433465320459E-174</v>
      </c>
      <c r="HF160" s="86">
        <f t="shared" si="180"/>
        <v>1.4491217097008198E-181</v>
      </c>
      <c r="HG160" s="86">
        <f t="shared" si="180"/>
        <v>0</v>
      </c>
      <c r="HH160" s="86">
        <f t="shared" si="180"/>
        <v>4.0512879666981035E-206</v>
      </c>
      <c r="HI160" s="86">
        <f t="shared" si="180"/>
        <v>1.8269454994803078E-172</v>
      </c>
      <c r="HJ160" s="86">
        <f t="shared" si="180"/>
        <v>2.32745566036449E-148</v>
      </c>
      <c r="HK160" s="86">
        <f t="shared" si="180"/>
        <v>9.1553638473019674E-301</v>
      </c>
      <c r="HL160" s="86">
        <f t="shared" si="161"/>
        <v>3.9431978835801479E-154</v>
      </c>
      <c r="HM160" s="86">
        <f t="shared" si="161"/>
        <v>7.8727951687241424E-185</v>
      </c>
      <c r="HN160" s="86">
        <f t="shared" si="161"/>
        <v>1.5289798435768229E-181</v>
      </c>
      <c r="HO160" s="86">
        <f t="shared" si="161"/>
        <v>2.345887447379556E-133</v>
      </c>
      <c r="HP160" s="86">
        <f t="shared" si="161"/>
        <v>1.6716328662275327E-104</v>
      </c>
      <c r="HQ160" s="86">
        <f t="shared" si="161"/>
        <v>8.7352774372091016E-248</v>
      </c>
      <c r="HS160" s="86">
        <f t="shared" si="171"/>
        <v>1.8537887845184663E-3</v>
      </c>
      <c r="HT160" s="86">
        <f t="shared" si="171"/>
        <v>1.3282406520424114E-5</v>
      </c>
      <c r="HU160" s="86">
        <f t="shared" si="171"/>
        <v>3.2609827916500823E-6</v>
      </c>
      <c r="HV160" s="86">
        <f t="shared" si="171"/>
        <v>1.0935168325516111E-5</v>
      </c>
      <c r="HW160" s="86">
        <f t="shared" si="171"/>
        <v>9.574855605354326E-6</v>
      </c>
      <c r="HX160" s="86">
        <f t="shared" si="171"/>
        <v>3.71362206710037E-6</v>
      </c>
      <c r="HY160" s="86">
        <f t="shared" si="171"/>
        <v>3.6813378186607568E-6</v>
      </c>
      <c r="HZ160" s="86">
        <f t="shared" si="171"/>
        <v>1.4696304821944793E-6</v>
      </c>
      <c r="IA160" s="86">
        <f t="shared" si="171"/>
        <v>4.0009405666016115E-7</v>
      </c>
      <c r="IB160" s="86">
        <f t="shared" si="171"/>
        <v>1.7832143036456657E-6</v>
      </c>
      <c r="IC160" s="86">
        <f t="shared" si="171"/>
        <v>1.3005403228682048E-6</v>
      </c>
      <c r="ID160" s="86">
        <f t="shared" si="171"/>
        <v>5.5566455638450429E-6</v>
      </c>
      <c r="IE160" s="86">
        <f t="shared" si="171"/>
        <v>1.7069155021323485E-5</v>
      </c>
      <c r="IF160" s="86">
        <f t="shared" si="171"/>
        <v>1.4061193422838262E-7</v>
      </c>
      <c r="IG160" s="86">
        <f t="shared" si="171"/>
        <v>1.8733516902575852E-7</v>
      </c>
      <c r="II160" s="86">
        <f t="shared" si="172"/>
        <v>7.210071094178624E-5</v>
      </c>
      <c r="IJ160" s="86">
        <f t="shared" si="172"/>
        <v>1.0242104863881921E-2</v>
      </c>
      <c r="IK160" s="86">
        <f t="shared" si="172"/>
        <v>4.0628644185188197E-2</v>
      </c>
      <c r="IL160" s="86">
        <f t="shared" si="172"/>
        <v>9.9890431739562951E-3</v>
      </c>
      <c r="IM160" s="86">
        <f t="shared" si="172"/>
        <v>3.3413255276546362E-3</v>
      </c>
      <c r="IN160" s="86">
        <f t="shared" si="172"/>
        <v>6.439760399557775E-3</v>
      </c>
      <c r="IO160" s="86">
        <f t="shared" si="172"/>
        <v>2.5925486174938786E-3</v>
      </c>
      <c r="IP160" s="86">
        <f t="shared" si="172"/>
        <v>3.008421591746616E-3</v>
      </c>
      <c r="IQ160" s="86">
        <f t="shared" si="172"/>
        <v>1.3771614245499929E-2</v>
      </c>
      <c r="IR160" s="86">
        <f t="shared" si="172"/>
        <v>2.1769493537488881E-2</v>
      </c>
      <c r="IS160" s="86">
        <f t="shared" si="172"/>
        <v>1.2427730253198455E-2</v>
      </c>
      <c r="IT160" s="86">
        <f t="shared" si="172"/>
        <v>1.6519929503608702E-3</v>
      </c>
      <c r="IU160" s="86">
        <f t="shared" si="172"/>
        <v>5.4667879522589026E-5</v>
      </c>
      <c r="IV160" s="86">
        <f t="shared" si="172"/>
        <v>7.4609280228738395E-4</v>
      </c>
      <c r="IW160" s="86">
        <f t="shared" si="172"/>
        <v>7.5674856781106662E-3</v>
      </c>
      <c r="IY160" s="86">
        <f t="shared" si="173"/>
        <v>1.9258894954602525E-3</v>
      </c>
      <c r="IZ160" s="86">
        <f t="shared" si="173"/>
        <v>1.0255387270402346E-2</v>
      </c>
      <c r="JA160" s="86">
        <f t="shared" si="173"/>
        <v>4.0631905167979848E-2</v>
      </c>
      <c r="JB160" s="86">
        <f t="shared" si="173"/>
        <v>9.9999783422818119E-3</v>
      </c>
      <c r="JC160" s="86">
        <f t="shared" si="173"/>
        <v>3.3509003832599906E-3</v>
      </c>
      <c r="JD160" s="86">
        <f t="shared" si="173"/>
        <v>6.4434740216248758E-3</v>
      </c>
      <c r="JE160" s="86">
        <f t="shared" si="173"/>
        <v>2.5962299553125394E-3</v>
      </c>
      <c r="JF160" s="86">
        <f t="shared" si="173"/>
        <v>3.0098912222288102E-3</v>
      </c>
      <c r="JG160" s="86">
        <f t="shared" si="173"/>
        <v>1.3772014339556589E-2</v>
      </c>
      <c r="JH160" s="86">
        <f t="shared" si="173"/>
        <v>2.1771276751792527E-2</v>
      </c>
      <c r="JI160" s="86">
        <f t="shared" si="173"/>
        <v>1.2429030793521324E-2</v>
      </c>
      <c r="JJ160" s="86">
        <f t="shared" si="173"/>
        <v>1.6575495959247153E-3</v>
      </c>
      <c r="JK160" s="86">
        <f t="shared" si="173"/>
        <v>7.1737034543912511E-5</v>
      </c>
      <c r="JL160" s="86">
        <f t="shared" si="173"/>
        <v>7.4623341422161231E-4</v>
      </c>
      <c r="JM160" s="86">
        <f t="shared" si="173"/>
        <v>7.567673013279692E-3</v>
      </c>
    </row>
    <row r="161" spans="2:273" x14ac:dyDescent="0.25">
      <c r="B161" s="2">
        <v>134</v>
      </c>
      <c r="C161" s="37">
        <v>92.516999999999996</v>
      </c>
      <c r="D161" s="37">
        <v>90.617000000000004</v>
      </c>
      <c r="E161" s="37">
        <v>91.382999999999996</v>
      </c>
      <c r="F161" s="37">
        <v>90.233000000000004</v>
      </c>
      <c r="G161" s="37">
        <v>91.05</v>
      </c>
      <c r="H161" s="37">
        <v>90.65</v>
      </c>
      <c r="I161" s="37">
        <v>90.759</v>
      </c>
      <c r="J161" s="37">
        <v>88.775999999999996</v>
      </c>
      <c r="K161" s="37">
        <v>95</v>
      </c>
      <c r="L161" s="37">
        <v>100.086</v>
      </c>
      <c r="M161" s="37">
        <v>95.724000000000004</v>
      </c>
      <c r="N161" s="37">
        <v>95.81</v>
      </c>
      <c r="O161" s="37">
        <v>96.379000000000005</v>
      </c>
      <c r="P161" s="37">
        <v>97.759</v>
      </c>
      <c r="Q161" s="37">
        <v>100.825</v>
      </c>
      <c r="S161" s="4">
        <f t="shared" si="174"/>
        <v>91.951407269340308</v>
      </c>
      <c r="T161" s="4">
        <f t="shared" si="174"/>
        <v>92.217979590640738</v>
      </c>
      <c r="U161" s="4">
        <f t="shared" si="174"/>
        <v>93.415611298921064</v>
      </c>
      <c r="V161" s="4">
        <f t="shared" si="174"/>
        <v>91.517408658435144</v>
      </c>
      <c r="W161" s="4">
        <f t="shared" si="174"/>
        <v>91.898192773130688</v>
      </c>
      <c r="X161" s="4">
        <f t="shared" si="174"/>
        <v>90.706032218103118</v>
      </c>
      <c r="Y161" s="4">
        <f t="shared" si="174"/>
        <v>91.675073000898536</v>
      </c>
      <c r="Z161" s="4">
        <f t="shared" si="174"/>
        <v>91.701920474270068</v>
      </c>
      <c r="AA161" s="4">
        <f t="shared" si="174"/>
        <v>93.788103735172172</v>
      </c>
      <c r="AB161" s="4">
        <f t="shared" si="174"/>
        <v>98.914216578951695</v>
      </c>
      <c r="AC161" s="4">
        <f t="shared" si="174"/>
        <v>96.805431927945378</v>
      </c>
      <c r="AD161" s="4">
        <f t="shared" si="174"/>
        <v>95.53312228548009</v>
      </c>
      <c r="AE161" s="4">
        <f t="shared" si="174"/>
        <v>95.341824460337534</v>
      </c>
      <c r="AF161" s="4">
        <f t="shared" si="174"/>
        <v>97.485129010565302</v>
      </c>
      <c r="AG161" s="4">
        <f t="shared" si="174"/>
        <v>100.85649012924507</v>
      </c>
      <c r="AI161" s="4">
        <f t="shared" si="175"/>
        <v>0.56559273065968796</v>
      </c>
      <c r="AJ161" s="4">
        <f t="shared" si="175"/>
        <v>-1.6009795906407334</v>
      </c>
      <c r="AK161" s="4">
        <f t="shared" si="175"/>
        <v>-2.0326112989210685</v>
      </c>
      <c r="AL161" s="4">
        <f t="shared" si="175"/>
        <v>-1.2844086584351402</v>
      </c>
      <c r="AM161" s="4">
        <f t="shared" si="175"/>
        <v>-0.84819277313069108</v>
      </c>
      <c r="AN161" s="4">
        <f t="shared" si="175"/>
        <v>-5.6032218103112541E-2</v>
      </c>
      <c r="AO161" s="4">
        <f t="shared" si="175"/>
        <v>-0.91607300089853538</v>
      </c>
      <c r="AP161" s="4">
        <f t="shared" si="175"/>
        <v>-2.9259204742700717</v>
      </c>
      <c r="AQ161" s="4">
        <f t="shared" si="175"/>
        <v>1.2118962648278284</v>
      </c>
      <c r="AR161" s="4">
        <f t="shared" si="175"/>
        <v>1.1717834210483034</v>
      </c>
      <c r="AS161" s="4">
        <f t="shared" si="175"/>
        <v>-1.0814319279453741</v>
      </c>
      <c r="AT161" s="4">
        <f t="shared" si="175"/>
        <v>0.27687771451991239</v>
      </c>
      <c r="AU161" s="4">
        <f t="shared" si="175"/>
        <v>1.0371755396624707</v>
      </c>
      <c r="AV161" s="4">
        <f t="shared" si="175"/>
        <v>0.27387098943469823</v>
      </c>
      <c r="AW161" s="4">
        <f t="shared" si="175"/>
        <v>-3.149012924507133E-2</v>
      </c>
      <c r="AY161" s="2">
        <f t="shared" ref="AY161:BM177" si="214">IF(OR($B161 &lt; C$230, $B161 &gt; C$233), #N/A, ((1-FG161)*DK161) + (FG161 - FW161)*EA161 + (FW161*EQ161))</f>
        <v>91.951407269340308</v>
      </c>
      <c r="AZ161" s="2">
        <f t="shared" si="214"/>
        <v>92.217979590640581</v>
      </c>
      <c r="BA161" s="2">
        <f t="shared" si="214"/>
        <v>91.463493515086981</v>
      </c>
      <c r="BB161" s="2">
        <f t="shared" si="214"/>
        <v>90.789871767591876</v>
      </c>
      <c r="BC161" s="2">
        <f t="shared" si="214"/>
        <v>91.434853293793438</v>
      </c>
      <c r="BD161" s="2">
        <f t="shared" si="214"/>
        <v>89.77811384032556</v>
      </c>
      <c r="BE161" s="2">
        <f t="shared" si="214"/>
        <v>91.278543710529519</v>
      </c>
      <c r="BF161" s="2">
        <f t="shared" si="214"/>
        <v>91.118942905536755</v>
      </c>
      <c r="BG161" s="2">
        <f t="shared" si="214"/>
        <v>91.462391270807856</v>
      </c>
      <c r="BH161" s="2">
        <f t="shared" si="214"/>
        <v>95.154248021756672</v>
      </c>
      <c r="BI161" s="2">
        <f t="shared" si="214"/>
        <v>93.889029651164208</v>
      </c>
      <c r="BJ161" s="2">
        <f t="shared" si="214"/>
        <v>94.98244759020686</v>
      </c>
      <c r="BK161" s="2">
        <f t="shared" si="214"/>
        <v>95.304404935475702</v>
      </c>
      <c r="BL161" s="2">
        <f t="shared" si="214"/>
        <v>97.044723651348804</v>
      </c>
      <c r="BM161" s="2">
        <f t="shared" si="214"/>
        <v>97.509165712594097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92.516999999999996</v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>
        <f t="shared" si="215"/>
        <v>91.05</v>
      </c>
      <c r="CJ161" s="2" t="str">
        <f t="shared" si="215"/>
        <v/>
      </c>
      <c r="CK161" s="2">
        <f t="shared" si="215"/>
        <v>90.759</v>
      </c>
      <c r="CL161" s="2">
        <f t="shared" si="215"/>
        <v>88.775999999999996</v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>
        <f t="shared" si="215"/>
        <v>95.81</v>
      </c>
      <c r="CQ161" s="2">
        <f t="shared" si="215"/>
        <v>96.379000000000005</v>
      </c>
      <c r="CR161" s="2">
        <f t="shared" si="215"/>
        <v>97.759</v>
      </c>
      <c r="CS161" s="2" t="str">
        <f t="shared" si="215"/>
        <v/>
      </c>
      <c r="CU161" s="2">
        <f t="shared" si="197"/>
        <v>92.516999999999996</v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>
        <f t="shared" si="201"/>
        <v>91.05</v>
      </c>
      <c r="CZ161" s="2" t="str">
        <f t="shared" si="202"/>
        <v/>
      </c>
      <c r="DA161" s="2">
        <f t="shared" si="203"/>
        <v>90.759</v>
      </c>
      <c r="DB161" s="2">
        <f t="shared" si="204"/>
        <v>88.775999999999996</v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>
        <f t="shared" si="208"/>
        <v>95.81</v>
      </c>
      <c r="DG161" s="2">
        <f t="shared" si="209"/>
        <v>96.379000000000005</v>
      </c>
      <c r="DH161" s="2">
        <f t="shared" si="210"/>
        <v>97.759</v>
      </c>
      <c r="DI161" s="2" t="str">
        <f t="shared" si="211"/>
        <v/>
      </c>
      <c r="DK161" s="2">
        <f t="shared" si="176"/>
        <v>122.95484362101313</v>
      </c>
      <c r="DL161" s="2">
        <f t="shared" si="176"/>
        <v>135.55248008534849</v>
      </c>
      <c r="DM161" s="2">
        <f t="shared" si="176"/>
        <v>116.16105142794618</v>
      </c>
      <c r="DN161" s="2">
        <f t="shared" si="176"/>
        <v>135.85070067476383</v>
      </c>
      <c r="DO161" s="2">
        <f t="shared" si="176"/>
        <v>137.40081376518219</v>
      </c>
      <c r="DP161" s="2">
        <f t="shared" si="176"/>
        <v>126.34137837837841</v>
      </c>
      <c r="DQ161" s="2">
        <f t="shared" si="176"/>
        <v>121.27379231863441</v>
      </c>
      <c r="DR161" s="2">
        <f t="shared" si="176"/>
        <v>121.26297142857142</v>
      </c>
      <c r="DS161" s="2">
        <f t="shared" si="176"/>
        <v>127.52378841698841</v>
      </c>
      <c r="DT161" s="2">
        <f t="shared" si="176"/>
        <v>125.05302749892752</v>
      </c>
      <c r="DU161" s="2">
        <f t="shared" si="176"/>
        <v>128.45501591591591</v>
      </c>
      <c r="DV161" s="2">
        <f t="shared" si="176"/>
        <v>136.62563798008537</v>
      </c>
      <c r="DW161" s="2">
        <f t="shared" si="176"/>
        <v>142.01989915966385</v>
      </c>
      <c r="DX161" s="2">
        <f t="shared" si="176"/>
        <v>142.02030570409983</v>
      </c>
      <c r="DY161" s="2">
        <f t="shared" si="176"/>
        <v>130.46529310344826</v>
      </c>
      <c r="EA161" s="2">
        <f t="shared" si="213"/>
        <v>91.9244259206923</v>
      </c>
      <c r="EB161" s="2">
        <f t="shared" si="213"/>
        <v>92.199032013938606</v>
      </c>
      <c r="EC161" s="2">
        <f t="shared" si="213"/>
        <v>91.623030902269306</v>
      </c>
      <c r="ED161" s="2">
        <f t="shared" si="213"/>
        <v>91.214448612232786</v>
      </c>
      <c r="EE161" s="2">
        <f t="shared" si="213"/>
        <v>91.888400677808093</v>
      </c>
      <c r="EF161" s="2">
        <f t="shared" si="213"/>
        <v>89.961897288222048</v>
      </c>
      <c r="EG161" s="2">
        <f t="shared" si="213"/>
        <v>91.46414495983791</v>
      </c>
      <c r="EH161" s="2">
        <f t="shared" si="213"/>
        <v>91.311795088848484</v>
      </c>
      <c r="EI161" s="2">
        <f t="shared" si="213"/>
        <v>91.8385280270316</v>
      </c>
      <c r="EJ161" s="2">
        <f t="shared" si="213"/>
        <v>95.276258772384821</v>
      </c>
      <c r="EK161" s="2">
        <f t="shared" si="212"/>
        <v>93.985083563422435</v>
      </c>
      <c r="EL161" s="2">
        <f t="shared" si="179"/>
        <v>94.89604961285184</v>
      </c>
      <c r="EM161" s="2">
        <f t="shared" si="179"/>
        <v>95.137193404634587</v>
      </c>
      <c r="EN161" s="2">
        <f t="shared" si="179"/>
        <v>96.782706310150431</v>
      </c>
      <c r="EO161" s="2">
        <f t="shared" si="179"/>
        <v>97.254883504764891</v>
      </c>
      <c r="EQ161" s="2">
        <f t="shared" si="177"/>
        <v>92.006027379127758</v>
      </c>
      <c r="ER161" s="2">
        <f t="shared" si="177"/>
        <v>92.225848205040322</v>
      </c>
      <c r="ES161" s="2">
        <f t="shared" si="177"/>
        <v>91.215510296762588</v>
      </c>
      <c r="ET161" s="2">
        <f t="shared" si="177"/>
        <v>90.038661445924262</v>
      </c>
      <c r="EU161" s="2">
        <f t="shared" si="177"/>
        <v>90.572117795115787</v>
      </c>
      <c r="EV161" s="2">
        <f t="shared" si="177"/>
        <v>89.438425711352792</v>
      </c>
      <c r="EW161" s="2">
        <f t="shared" si="177"/>
        <v>90.917747277683759</v>
      </c>
      <c r="EX161" s="2">
        <f t="shared" si="177"/>
        <v>90.749883306201014</v>
      </c>
      <c r="EY161" s="2">
        <f t="shared" si="177"/>
        <v>90.847002175688118</v>
      </c>
      <c r="EZ161" s="2">
        <f t="shared" si="177"/>
        <v>94.951477793269135</v>
      </c>
      <c r="FA161" s="2">
        <f t="shared" si="177"/>
        <v>93.713672583893654</v>
      </c>
      <c r="FB161" s="2">
        <f t="shared" si="177"/>
        <v>95.123739893349693</v>
      </c>
      <c r="FC161" s="2">
        <f t="shared" si="177"/>
        <v>95.653829032651572</v>
      </c>
      <c r="FD161" s="2">
        <f t="shared" si="177"/>
        <v>97.768141896520973</v>
      </c>
      <c r="FE161" s="2">
        <f t="shared" si="177"/>
        <v>98.388456317230407</v>
      </c>
      <c r="FG161" s="2">
        <f t="shared" si="178"/>
        <v>0.99981981914166151</v>
      </c>
      <c r="FH161" s="2">
        <f t="shared" si="178"/>
        <v>0.99978919750727535</v>
      </c>
      <c r="FI161" s="2">
        <f t="shared" si="178"/>
        <v>0.99980795363209574</v>
      </c>
      <c r="FJ161" s="2">
        <f t="shared" si="178"/>
        <v>0.99979979126959106</v>
      </c>
      <c r="FK161" s="2">
        <f t="shared" si="178"/>
        <v>0.99979995068782712</v>
      </c>
      <c r="FL161" s="2">
        <f t="shared" si="178"/>
        <v>0.99980308141120799</v>
      </c>
      <c r="FM161" s="2">
        <f t="shared" si="178"/>
        <v>0.99979252464324797</v>
      </c>
      <c r="FN161" s="2">
        <f t="shared" si="178"/>
        <v>0.9997828968175142</v>
      </c>
      <c r="FO161" s="2">
        <f t="shared" si="178"/>
        <v>0.99978137178982995</v>
      </c>
      <c r="FP161" s="2">
        <f t="shared" si="178"/>
        <v>0.99978262091869241</v>
      </c>
      <c r="FQ161" s="2">
        <f t="shared" si="178"/>
        <v>0.99979055200479416</v>
      </c>
      <c r="FR161" s="2">
        <f t="shared" si="178"/>
        <v>0.99979412242509813</v>
      </c>
      <c r="FS161" s="2">
        <f t="shared" si="178"/>
        <v>0.99975692387172532</v>
      </c>
      <c r="FT161" s="2">
        <f t="shared" si="178"/>
        <v>0.99976422734629244</v>
      </c>
      <c r="FU161" s="2">
        <f t="shared" si="178"/>
        <v>0.99973948460392814</v>
      </c>
      <c r="FW161" s="2">
        <f t="shared" ref="FW161:GK177" si="216">POWER(10,($B161-C$232)/C$229)/(1+POWER(10,($B161-C$232)/C$229))</f>
        <v>0.26213087072550612</v>
      </c>
      <c r="FX161" s="2">
        <f t="shared" si="216"/>
        <v>0.36577013279429815</v>
      </c>
      <c r="FY161" s="2">
        <f t="shared" si="216"/>
        <v>0.40304667464759358</v>
      </c>
      <c r="FZ161" s="2">
        <f t="shared" si="216"/>
        <v>0.36870058154963914</v>
      </c>
      <c r="GA161" s="2">
        <f t="shared" si="216"/>
        <v>0.35148380111257882</v>
      </c>
      <c r="GB161" s="2">
        <f t="shared" si="216"/>
        <v>0.36477098740635033</v>
      </c>
      <c r="GC161" s="2">
        <f t="shared" si="216"/>
        <v>0.35100078714226407</v>
      </c>
      <c r="GD161" s="2">
        <f t="shared" si="216"/>
        <v>0.35477931798298612</v>
      </c>
      <c r="GE161" s="2">
        <f t="shared" si="216"/>
        <v>0.38721991999706851</v>
      </c>
      <c r="GF161" s="2">
        <f t="shared" si="216"/>
        <v>0.39560074487138469</v>
      </c>
      <c r="GG161" s="2">
        <f t="shared" si="216"/>
        <v>0.38050623693866953</v>
      </c>
      <c r="GH161" s="2">
        <f t="shared" si="216"/>
        <v>0.34172205651554427</v>
      </c>
      <c r="GI161" s="2">
        <f t="shared" si="216"/>
        <v>0.30159643623729304</v>
      </c>
      <c r="GJ161" s="2">
        <f t="shared" si="216"/>
        <v>0.25506644555799801</v>
      </c>
      <c r="GK161" s="2">
        <f t="shared" si="216"/>
        <v>0.21668690543543773</v>
      </c>
      <c r="GM161" s="86">
        <f t="shared" ref="GM161:HA177" si="217" xml:space="preserve"> _xlfn.NORM.DIST($B161, C$7, ABS(C$11), TRUE) * _xlfn.NORM.DIST(($B161 - C$7)*C$15, 0, ABS(C$11), TRUE) * 2</f>
        <v>1.2992151395354649E-125</v>
      </c>
      <c r="GN161" s="86">
        <f t="shared" si="217"/>
        <v>1.5367968608956404E-194</v>
      </c>
      <c r="GO161" s="86">
        <f t="shared" si="217"/>
        <v>6.258528034867466E-207</v>
      </c>
      <c r="GP161" s="86">
        <f t="shared" si="217"/>
        <v>8.8322493123966632E-272</v>
      </c>
      <c r="GQ161" s="86">
        <f t="shared" si="217"/>
        <v>0</v>
      </c>
      <c r="GR161" s="86">
        <f t="shared" si="217"/>
        <v>7.8265699221097654E-300</v>
      </c>
      <c r="GS161" s="86">
        <f t="shared" si="217"/>
        <v>4.1240355048327449E-248</v>
      </c>
      <c r="GT161" s="86">
        <f t="shared" si="217"/>
        <v>2.6314748973119156E-187</v>
      </c>
      <c r="GU161" s="86">
        <f t="shared" si="217"/>
        <v>5.1489431190640252E-197</v>
      </c>
      <c r="GV161" s="86">
        <f t="shared" si="217"/>
        <v>8.7823146649433265E-262</v>
      </c>
      <c r="GW161" s="86">
        <f t="shared" si="217"/>
        <v>4.5737295809389187E-248</v>
      </c>
      <c r="GX161" s="86">
        <f t="shared" si="217"/>
        <v>4.0680654953384667E-298</v>
      </c>
      <c r="GY161" s="86">
        <f t="shared" si="217"/>
        <v>7.0039776626961956E-208</v>
      </c>
      <c r="GZ161" s="86">
        <f t="shared" si="217"/>
        <v>1.8623442278158773E-126</v>
      </c>
      <c r="HA161" s="86">
        <f t="shared" si="217"/>
        <v>0</v>
      </c>
      <c r="HC161" s="86">
        <f t="shared" si="181"/>
        <v>1.1018778762927985E-117</v>
      </c>
      <c r="HD161" s="86">
        <f t="shared" si="181"/>
        <v>1.575568961025899E-137</v>
      </c>
      <c r="HE161" s="86">
        <f t="shared" si="181"/>
        <v>1.9501338119630023E-180</v>
      </c>
      <c r="HF161" s="86">
        <f t="shared" si="180"/>
        <v>2.071414897002117E-188</v>
      </c>
      <c r="HG161" s="86">
        <f t="shared" si="180"/>
        <v>0</v>
      </c>
      <c r="HH161" s="86">
        <f t="shared" si="180"/>
        <v>7.4152608438022745E-214</v>
      </c>
      <c r="HI161" s="86">
        <f t="shared" si="180"/>
        <v>6.1934758581764036E-179</v>
      </c>
      <c r="HJ161" s="86">
        <f t="shared" si="180"/>
        <v>7.074977060548429E-154</v>
      </c>
      <c r="HK161" s="86">
        <f t="shared" si="180"/>
        <v>0</v>
      </c>
      <c r="HL161" s="86">
        <f t="shared" si="161"/>
        <v>7.0710775646219281E-160</v>
      </c>
      <c r="HM161" s="86">
        <f t="shared" si="161"/>
        <v>1.1576634478842456E-191</v>
      </c>
      <c r="HN161" s="86">
        <f t="shared" si="161"/>
        <v>2.6131340862547065E-188</v>
      </c>
      <c r="HO161" s="86">
        <f t="shared" si="161"/>
        <v>2.0818355176848885E-138</v>
      </c>
      <c r="HP161" s="86">
        <f t="shared" si="161"/>
        <v>1.7474801690497872E-108</v>
      </c>
      <c r="HQ161" s="86">
        <f t="shared" si="161"/>
        <v>4.0439596749584643E-257</v>
      </c>
      <c r="HS161" s="86">
        <f t="shared" ref="HS161:IG177" si="218" xml:space="preserve"> _xlfn.NORM.DIST($B161, C$9, ABS(C$13), TRUE) * _xlfn.NORM.DIST(($B161 - C$9)*C$17, 0, ABS(C$13), TRUE) * 2</f>
        <v>9.2296394555139766E-4</v>
      </c>
      <c r="HT161" s="86">
        <f t="shared" si="218"/>
        <v>4.6974559681664384E-6</v>
      </c>
      <c r="HU161" s="86">
        <f t="shared" si="218"/>
        <v>1.0508816822632424E-6</v>
      </c>
      <c r="HV161" s="86">
        <f t="shared" si="218"/>
        <v>3.7359035505707228E-6</v>
      </c>
      <c r="HW161" s="86">
        <f t="shared" si="218"/>
        <v>3.1506433502412713E-6</v>
      </c>
      <c r="HX161" s="86">
        <f t="shared" si="218"/>
        <v>1.159334597430731E-6</v>
      </c>
      <c r="HY161" s="86">
        <f t="shared" si="218"/>
        <v>1.1236111125560424E-6</v>
      </c>
      <c r="HZ161" s="86">
        <f t="shared" si="218"/>
        <v>4.2544650882592729E-7</v>
      </c>
      <c r="IA161" s="86">
        <f t="shared" si="218"/>
        <v>1.0565666990139779E-7</v>
      </c>
      <c r="IB161" s="86">
        <f t="shared" si="218"/>
        <v>5.1376274019221952E-7</v>
      </c>
      <c r="IC161" s="86">
        <f t="shared" si="218"/>
        <v>3.790336242606342E-7</v>
      </c>
      <c r="ID161" s="86">
        <f t="shared" si="218"/>
        <v>1.7518303033377671E-6</v>
      </c>
      <c r="IE161" s="86">
        <f t="shared" si="218"/>
        <v>5.4547801450016713E-6</v>
      </c>
      <c r="IF161" s="86">
        <f t="shared" si="218"/>
        <v>1.9621721219795166E-8</v>
      </c>
      <c r="IG161" s="86">
        <f t="shared" si="218"/>
        <v>2.2614631887531408E-8</v>
      </c>
      <c r="II161" s="86">
        <f t="shared" ref="II161:IW177" si="219" xml:space="preserve"> _xlfn.NORM.DIST($B161, C$10, ABS(C$14), TRUE) * _xlfn.NORM.DIST(($B161 - C$10)*C$18, 0, ABS(C$14), TRUE) * 2</f>
        <v>2.6002329226858706E-4</v>
      </c>
      <c r="IJ161" s="86">
        <f t="shared" si="219"/>
        <v>2.5447547844399322E-2</v>
      </c>
      <c r="IK161" s="86">
        <f t="shared" si="219"/>
        <v>8.4650721879898042E-2</v>
      </c>
      <c r="IL161" s="86">
        <f t="shared" si="219"/>
        <v>2.5406237579816734E-2</v>
      </c>
      <c r="IM161" s="86">
        <f t="shared" si="219"/>
        <v>9.9968475270971746E-3</v>
      </c>
      <c r="IN161" s="86">
        <f t="shared" si="219"/>
        <v>1.7879996414756124E-2</v>
      </c>
      <c r="IO161" s="86">
        <f t="shared" si="219"/>
        <v>8.2051389845092804E-3</v>
      </c>
      <c r="IP161" s="86">
        <f t="shared" si="219"/>
        <v>9.4291822047445663E-3</v>
      </c>
      <c r="IQ161" s="86">
        <f t="shared" si="219"/>
        <v>3.6081471197059706E-2</v>
      </c>
      <c r="IR161" s="86">
        <f t="shared" si="219"/>
        <v>5.2638328693560991E-2</v>
      </c>
      <c r="IS161" s="86">
        <f t="shared" si="219"/>
        <v>3.2069341413420785E-2</v>
      </c>
      <c r="IT161" s="86">
        <f t="shared" si="219"/>
        <v>5.4459309265399549E-3</v>
      </c>
      <c r="IU161" s="86">
        <f t="shared" si="219"/>
        <v>2.6781742796898111E-4</v>
      </c>
      <c r="IV161" s="86">
        <f t="shared" si="219"/>
        <v>1.8972788613855378E-3</v>
      </c>
      <c r="IW161" s="86">
        <f t="shared" si="219"/>
        <v>1.2696713810938847E-2</v>
      </c>
      <c r="IY161" s="86">
        <f t="shared" ref="IY161:JM177" si="220">GM161+HC161+HS161+II161</f>
        <v>1.1829872378199848E-3</v>
      </c>
      <c r="IZ161" s="86">
        <f t="shared" si="220"/>
        <v>2.545224530036749E-2</v>
      </c>
      <c r="JA161" s="86">
        <f t="shared" si="220"/>
        <v>8.4651772761580299E-2</v>
      </c>
      <c r="JB161" s="86">
        <f t="shared" si="220"/>
        <v>2.5409973483367307E-2</v>
      </c>
      <c r="JC161" s="86">
        <f t="shared" si="220"/>
        <v>9.9999981704474161E-3</v>
      </c>
      <c r="JD161" s="86">
        <f t="shared" si="220"/>
        <v>1.7881155749353554E-2</v>
      </c>
      <c r="JE161" s="86">
        <f t="shared" si="220"/>
        <v>8.2062625956218372E-3</v>
      </c>
      <c r="JF161" s="86">
        <f t="shared" si="220"/>
        <v>9.4296076512533928E-3</v>
      </c>
      <c r="JG161" s="86">
        <f t="shared" si="220"/>
        <v>3.6081576853729605E-2</v>
      </c>
      <c r="JH161" s="86">
        <f t="shared" si="220"/>
        <v>5.2638842456301183E-2</v>
      </c>
      <c r="JI161" s="86">
        <f t="shared" si="220"/>
        <v>3.2069720447045043E-2</v>
      </c>
      <c r="JJ161" s="86">
        <f t="shared" si="220"/>
        <v>5.4476827568432926E-3</v>
      </c>
      <c r="JK161" s="86">
        <f t="shared" si="220"/>
        <v>2.7327220811398277E-4</v>
      </c>
      <c r="JL161" s="86">
        <f t="shared" si="220"/>
        <v>1.8972984831067577E-3</v>
      </c>
      <c r="JM161" s="86">
        <f t="shared" si="220"/>
        <v>1.2696736425570735E-2</v>
      </c>
    </row>
    <row r="162" spans="2:273" x14ac:dyDescent="0.25">
      <c r="B162" s="2">
        <v>135</v>
      </c>
      <c r="C162" s="37">
        <v>91.117000000000004</v>
      </c>
      <c r="D162" s="37">
        <v>87.917000000000002</v>
      </c>
      <c r="E162" s="37">
        <v>94.766999999999996</v>
      </c>
      <c r="F162" s="37">
        <v>92.8</v>
      </c>
      <c r="G162" s="37">
        <v>91.683000000000007</v>
      </c>
      <c r="H162" s="37">
        <v>89</v>
      </c>
      <c r="I162" s="37">
        <v>91.914000000000001</v>
      </c>
      <c r="J162" s="37">
        <v>91.085999999999999</v>
      </c>
      <c r="K162" s="37">
        <v>96.430999999999997</v>
      </c>
      <c r="L162" s="37">
        <v>99.069000000000003</v>
      </c>
      <c r="M162" s="37">
        <v>99.171999999999997</v>
      </c>
      <c r="N162" s="37">
        <v>96.724000000000004</v>
      </c>
      <c r="O162" s="37">
        <v>95</v>
      </c>
      <c r="P162" s="37">
        <v>94.775999999999996</v>
      </c>
      <c r="Q162" s="37">
        <v>100.053</v>
      </c>
      <c r="S162" s="4">
        <f t="shared" si="174"/>
        <v>91.860193202095331</v>
      </c>
      <c r="T162" s="4">
        <f t="shared" si="174"/>
        <v>92.128759924867424</v>
      </c>
      <c r="U162" s="4">
        <f t="shared" si="174"/>
        <v>94.415661978511494</v>
      </c>
      <c r="V162" s="4">
        <f t="shared" si="174"/>
        <v>92.142558422706273</v>
      </c>
      <c r="W162" s="4">
        <f t="shared" si="174"/>
        <v>92.405200846595335</v>
      </c>
      <c r="X162" s="4">
        <f t="shared" si="174"/>
        <v>91.662338581688616</v>
      </c>
      <c r="Y162" s="4">
        <f t="shared" si="174"/>
        <v>92.175118072876657</v>
      </c>
      <c r="Z162" s="4">
        <f t="shared" si="174"/>
        <v>92.417582272416482</v>
      </c>
      <c r="AA162" s="4">
        <f t="shared" si="174"/>
        <v>95.860816510920515</v>
      </c>
      <c r="AB162" s="4">
        <f t="shared" si="174"/>
        <v>101.7743291569632</v>
      </c>
      <c r="AC162" s="4">
        <f t="shared" si="174"/>
        <v>99.424982185194139</v>
      </c>
      <c r="AD162" s="4">
        <f t="shared" si="174"/>
        <v>96.283849847911625</v>
      </c>
      <c r="AE162" s="4">
        <f t="shared" si="174"/>
        <v>95.360818775345336</v>
      </c>
      <c r="AF162" s="4">
        <f t="shared" si="174"/>
        <v>97.884098927156742</v>
      </c>
      <c r="AG162" s="4">
        <f t="shared" si="174"/>
        <v>102.53357889841666</v>
      </c>
      <c r="AI162" s="4">
        <f t="shared" si="175"/>
        <v>-0.74319320209532691</v>
      </c>
      <c r="AJ162" s="4">
        <f t="shared" si="175"/>
        <v>-4.2117599248674225</v>
      </c>
      <c r="AK162" s="4">
        <f t="shared" si="175"/>
        <v>0.35133802148850179</v>
      </c>
      <c r="AL162" s="4">
        <f t="shared" si="175"/>
        <v>0.65744157729372432</v>
      </c>
      <c r="AM162" s="4">
        <f t="shared" si="175"/>
        <v>-0.72220084659532802</v>
      </c>
      <c r="AN162" s="4">
        <f t="shared" si="175"/>
        <v>-2.6623385816886156</v>
      </c>
      <c r="AO162" s="4">
        <f t="shared" si="175"/>
        <v>-0.26111807287665556</v>
      </c>
      <c r="AP162" s="4">
        <f t="shared" si="175"/>
        <v>-1.3315822724164832</v>
      </c>
      <c r="AQ162" s="4">
        <f t="shared" si="175"/>
        <v>0.5701834890794828</v>
      </c>
      <c r="AR162" s="4">
        <f t="shared" si="175"/>
        <v>-2.7053291569632023</v>
      </c>
      <c r="AS162" s="4">
        <f t="shared" si="175"/>
        <v>-0.25298218519414206</v>
      </c>
      <c r="AT162" s="4">
        <f t="shared" si="175"/>
        <v>0.44015015208837838</v>
      </c>
      <c r="AU162" s="4">
        <f t="shared" si="175"/>
        <v>-0.36081877534533646</v>
      </c>
      <c r="AV162" s="4">
        <f t="shared" si="175"/>
        <v>-3.1080989271567461</v>
      </c>
      <c r="AW162" s="4">
        <f t="shared" si="175"/>
        <v>-2.4805788984166668</v>
      </c>
      <c r="AY162" s="2">
        <f t="shared" si="214"/>
        <v>91.860193202095331</v>
      </c>
      <c r="AZ162" s="2">
        <f t="shared" si="214"/>
        <v>92.12875992486741</v>
      </c>
      <c r="BA162" s="2">
        <f t="shared" si="214"/>
        <v>91.383630240533705</v>
      </c>
      <c r="BB162" s="2">
        <f t="shared" si="214"/>
        <v>90.726921033403016</v>
      </c>
      <c r="BC162" s="2">
        <f t="shared" si="214"/>
        <v>91.342967841477019</v>
      </c>
      <c r="BD162" s="2">
        <f t="shared" si="214"/>
        <v>89.708532656684582</v>
      </c>
      <c r="BE162" s="2">
        <f t="shared" si="214"/>
        <v>91.22113653889545</v>
      </c>
      <c r="BF162" s="2">
        <f t="shared" si="214"/>
        <v>91.035475295281373</v>
      </c>
      <c r="BG162" s="2">
        <f t="shared" si="214"/>
        <v>91.396372798322162</v>
      </c>
      <c r="BH162" s="2">
        <f t="shared" si="214"/>
        <v>95.125415415744882</v>
      </c>
      <c r="BI162" s="2">
        <f t="shared" si="214"/>
        <v>93.81186380868246</v>
      </c>
      <c r="BJ162" s="2">
        <f t="shared" si="214"/>
        <v>94.891472614515294</v>
      </c>
      <c r="BK162" s="2">
        <f t="shared" si="214"/>
        <v>95.219044911491153</v>
      </c>
      <c r="BL162" s="2">
        <f t="shared" si="214"/>
        <v>96.914478360638668</v>
      </c>
      <c r="BM162" s="2">
        <f t="shared" si="214"/>
        <v>97.392041933626047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91.117000000000004</v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>
        <f t="shared" si="215"/>
        <v>95</v>
      </c>
      <c r="CR162" s="2">
        <f t="shared" si="215"/>
        <v>94.775999999999996</v>
      </c>
      <c r="CS162" s="2" t="str">
        <f t="shared" si="215"/>
        <v/>
      </c>
      <c r="CU162" s="2">
        <f t="shared" si="197"/>
        <v>91.117000000000004</v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>
        <f t="shared" si="209"/>
        <v>95</v>
      </c>
      <c r="DH162" s="2">
        <f t="shared" si="210"/>
        <v>94.775999999999996</v>
      </c>
      <c r="DI162" s="2" t="str">
        <f t="shared" si="211"/>
        <v/>
      </c>
      <c r="DK162" s="2">
        <f t="shared" si="176"/>
        <v>123.13852129455908</v>
      </c>
      <c r="DL162" s="2">
        <f t="shared" si="176"/>
        <v>135.83982456140347</v>
      </c>
      <c r="DM162" s="2">
        <f t="shared" si="176"/>
        <v>116.29716533537587</v>
      </c>
      <c r="DN162" s="2">
        <f t="shared" si="176"/>
        <v>136.15838367071524</v>
      </c>
      <c r="DO162" s="2">
        <f t="shared" si="176"/>
        <v>137.70478542510122</v>
      </c>
      <c r="DP162" s="2">
        <f t="shared" si="176"/>
        <v>126.56175675675679</v>
      </c>
      <c r="DQ162" s="2">
        <f t="shared" si="176"/>
        <v>121.45132100521573</v>
      </c>
      <c r="DR162" s="2">
        <f t="shared" si="176"/>
        <v>121.43265714285714</v>
      </c>
      <c r="DS162" s="2">
        <f t="shared" si="176"/>
        <v>127.75667232947232</v>
      </c>
      <c r="DT162" s="2">
        <f t="shared" si="176"/>
        <v>125.23276932646934</v>
      </c>
      <c r="DU162" s="2">
        <f t="shared" si="176"/>
        <v>128.67082852852855</v>
      </c>
      <c r="DV162" s="2">
        <f t="shared" si="176"/>
        <v>136.89268658131817</v>
      </c>
      <c r="DW162" s="2">
        <f t="shared" si="176"/>
        <v>142.3261882352941</v>
      </c>
      <c r="DX162" s="2">
        <f t="shared" si="176"/>
        <v>142.31555236185383</v>
      </c>
      <c r="DY162" s="2">
        <f t="shared" si="176"/>
        <v>130.67988177339902</v>
      </c>
      <c r="EA162" s="2">
        <f t="shared" si="213"/>
        <v>91.831421125978181</v>
      </c>
      <c r="EB162" s="2">
        <f t="shared" si="213"/>
        <v>92.10961273288936</v>
      </c>
      <c r="EC162" s="2">
        <f t="shared" si="213"/>
        <v>91.55766124015264</v>
      </c>
      <c r="ED162" s="2">
        <f t="shared" si="213"/>
        <v>91.191277366430086</v>
      </c>
      <c r="EE162" s="2">
        <f t="shared" si="213"/>
        <v>91.839493960694341</v>
      </c>
      <c r="EF162" s="2">
        <f t="shared" si="213"/>
        <v>89.910152403621368</v>
      </c>
      <c r="EG162" s="2">
        <f t="shared" si="213"/>
        <v>91.424964975758016</v>
      </c>
      <c r="EH162" s="2">
        <f t="shared" si="213"/>
        <v>91.247265677906839</v>
      </c>
      <c r="EI162" s="2">
        <f t="shared" si="213"/>
        <v>91.806573944254424</v>
      </c>
      <c r="EJ162" s="2">
        <f t="shared" si="213"/>
        <v>95.259070480842709</v>
      </c>
      <c r="EK162" s="2">
        <f t="shared" si="212"/>
        <v>93.91758413042767</v>
      </c>
      <c r="EL162" s="2">
        <f t="shared" si="179"/>
        <v>94.798491207757408</v>
      </c>
      <c r="EM162" s="2">
        <f t="shared" si="179"/>
        <v>95.037276600850134</v>
      </c>
      <c r="EN162" s="2">
        <f t="shared" si="179"/>
        <v>96.626593920328901</v>
      </c>
      <c r="EO162" s="2">
        <f t="shared" si="179"/>
        <v>97.112747317340705</v>
      </c>
      <c r="EQ162" s="2">
        <f t="shared" si="177"/>
        <v>91.915704977706554</v>
      </c>
      <c r="ER162" s="2">
        <f t="shared" si="177"/>
        <v>92.13733612014525</v>
      </c>
      <c r="ES162" s="2">
        <f t="shared" si="177"/>
        <v>91.138366119604314</v>
      </c>
      <c r="ET162" s="2">
        <f t="shared" si="177"/>
        <v>89.980763382872169</v>
      </c>
      <c r="EU162" s="2">
        <f t="shared" si="177"/>
        <v>90.484996882218482</v>
      </c>
      <c r="EV162" s="2">
        <f t="shared" si="177"/>
        <v>89.371279802041258</v>
      </c>
      <c r="EW162" s="2">
        <f t="shared" si="177"/>
        <v>90.862156929545876</v>
      </c>
      <c r="EX162" s="2">
        <f t="shared" si="177"/>
        <v>90.668302828812486</v>
      </c>
      <c r="EY162" s="2">
        <f t="shared" si="177"/>
        <v>90.786828642598024</v>
      </c>
      <c r="EZ162" s="2">
        <f t="shared" si="177"/>
        <v>94.924961784937409</v>
      </c>
      <c r="FA162" s="2">
        <f t="shared" si="177"/>
        <v>93.638391799548756</v>
      </c>
      <c r="FB162" s="2">
        <f t="shared" si="177"/>
        <v>95.033037802222324</v>
      </c>
      <c r="FC162" s="2">
        <f t="shared" si="177"/>
        <v>95.570303196031404</v>
      </c>
      <c r="FD162" s="2">
        <f t="shared" si="177"/>
        <v>97.645285863981059</v>
      </c>
      <c r="FE162" s="2">
        <f t="shared" si="177"/>
        <v>98.278572159112983</v>
      </c>
      <c r="FG162" s="2">
        <f t="shared" si="178"/>
        <v>0.99983567049887712</v>
      </c>
      <c r="FH162" s="2">
        <f t="shared" si="178"/>
        <v>0.99980774227561131</v>
      </c>
      <c r="FI162" s="2">
        <f t="shared" si="178"/>
        <v>0.99982484867110544</v>
      </c>
      <c r="FJ162" s="2">
        <f t="shared" si="178"/>
        <v>0.99981740425109045</v>
      </c>
      <c r="FK162" s="2">
        <f t="shared" si="178"/>
        <v>0.99981754964737035</v>
      </c>
      <c r="FL162" s="2">
        <f t="shared" si="178"/>
        <v>0.99982040500076208</v>
      </c>
      <c r="FM162" s="2">
        <f t="shared" si="178"/>
        <v>0.99981077677136265</v>
      </c>
      <c r="FN162" s="2">
        <f t="shared" si="178"/>
        <v>0.99980199576189344</v>
      </c>
      <c r="FO162" s="2">
        <f t="shared" si="178"/>
        <v>0.99980060486678923</v>
      </c>
      <c r="FP162" s="2">
        <f t="shared" si="178"/>
        <v>0.99980174412955758</v>
      </c>
      <c r="FQ162" s="2">
        <f t="shared" si="178"/>
        <v>0.99980897763771048</v>
      </c>
      <c r="FR162" s="2">
        <f t="shared" si="178"/>
        <v>0.99981223401872943</v>
      </c>
      <c r="FS162" s="2">
        <f t="shared" si="178"/>
        <v>0.99977830719464478</v>
      </c>
      <c r="FT162" s="2">
        <f t="shared" si="178"/>
        <v>0.99978496832326869</v>
      </c>
      <c r="FU162" s="2">
        <f t="shared" si="178"/>
        <v>0.99976240168860875</v>
      </c>
      <c r="FW162" s="2">
        <f t="shared" si="216"/>
        <v>0.2803312316691724</v>
      </c>
      <c r="FX162" s="2">
        <f t="shared" si="216"/>
        <v>0.38738848416090932</v>
      </c>
      <c r="FY162" s="2">
        <f t="shared" si="216"/>
        <v>0.4253904896488197</v>
      </c>
      <c r="FZ162" s="2">
        <f t="shared" si="216"/>
        <v>0.39038552375085589</v>
      </c>
      <c r="GA162" s="2">
        <f t="shared" si="216"/>
        <v>0.37275403974041149</v>
      </c>
      <c r="GB162" s="2">
        <f t="shared" si="216"/>
        <v>0.38636626019237408</v>
      </c>
      <c r="GC162" s="2">
        <f t="shared" si="216"/>
        <v>0.37225857431276871</v>
      </c>
      <c r="GD162" s="2">
        <f t="shared" si="216"/>
        <v>0.37613331909822939</v>
      </c>
      <c r="GE162" s="2">
        <f t="shared" si="216"/>
        <v>0.40928790739293142</v>
      </c>
      <c r="GF162" s="2">
        <f t="shared" si="216"/>
        <v>0.41782069297716745</v>
      </c>
      <c r="GG162" s="2">
        <f t="shared" si="216"/>
        <v>0.40244289029586661</v>
      </c>
      <c r="GH162" s="2">
        <f t="shared" si="216"/>
        <v>0.36273197251855699</v>
      </c>
      <c r="GI162" s="2">
        <f t="shared" si="216"/>
        <v>0.32134362657895121</v>
      </c>
      <c r="GJ162" s="2">
        <f t="shared" si="216"/>
        <v>0.27295775597389482</v>
      </c>
      <c r="GK162" s="2">
        <f t="shared" si="216"/>
        <v>0.23272717487120595</v>
      </c>
      <c r="GM162" s="86">
        <f t="shared" si="217"/>
        <v>5.3662975791024801E-129</v>
      </c>
      <c r="GN162" s="86">
        <f t="shared" si="217"/>
        <v>9.8069402130287355E-200</v>
      </c>
      <c r="GO162" s="86">
        <f t="shared" si="217"/>
        <v>2.084825851317515E-212</v>
      </c>
      <c r="GP162" s="86">
        <f t="shared" si="217"/>
        <v>4.7695053078520518E-279</v>
      </c>
      <c r="GQ162" s="86">
        <f t="shared" si="217"/>
        <v>0</v>
      </c>
      <c r="GR162" s="86">
        <f t="shared" si="217"/>
        <v>8.6242405220531044E-308</v>
      </c>
      <c r="GS162" s="86">
        <f t="shared" si="217"/>
        <v>1.0906462868625362E-254</v>
      </c>
      <c r="GT162" s="86">
        <f t="shared" si="217"/>
        <v>2.9680151270150362E-192</v>
      </c>
      <c r="GU162" s="86">
        <f t="shared" si="217"/>
        <v>3.186031114213355E-202</v>
      </c>
      <c r="GV162" s="86">
        <f t="shared" si="217"/>
        <v>8.879599324326261E-269</v>
      </c>
      <c r="GW162" s="86">
        <f t="shared" si="217"/>
        <v>1.2171247536614226E-254</v>
      </c>
      <c r="GX162" s="86">
        <f t="shared" si="217"/>
        <v>4.8412444853463328E-306</v>
      </c>
      <c r="GY162" s="86">
        <f t="shared" si="217"/>
        <v>2.1011653557728925E-213</v>
      </c>
      <c r="GZ162" s="86">
        <f t="shared" si="217"/>
        <v>8.7793466671513276E-130</v>
      </c>
      <c r="HA162" s="86">
        <f t="shared" si="217"/>
        <v>0</v>
      </c>
      <c r="HC162" s="86">
        <f t="shared" si="181"/>
        <v>3.2522414370652048E-122</v>
      </c>
      <c r="HD162" s="86">
        <f t="shared" si="181"/>
        <v>1.1893759118233453E-142</v>
      </c>
      <c r="HE162" s="86">
        <f t="shared" si="181"/>
        <v>4.7777572602483917E-187</v>
      </c>
      <c r="HF162" s="86">
        <f t="shared" si="180"/>
        <v>2.2062237271597819E-195</v>
      </c>
      <c r="HG162" s="86">
        <f t="shared" si="180"/>
        <v>0</v>
      </c>
      <c r="HH162" s="86">
        <f t="shared" si="180"/>
        <v>9.7488413640570466E-222</v>
      </c>
      <c r="HI162" s="86">
        <f t="shared" si="180"/>
        <v>1.5918372203326862E-185</v>
      </c>
      <c r="HJ162" s="86">
        <f t="shared" si="180"/>
        <v>1.7012625775568203E-159</v>
      </c>
      <c r="HK162" s="86">
        <f t="shared" si="180"/>
        <v>0</v>
      </c>
      <c r="HL162" s="86">
        <f t="shared" si="161"/>
        <v>9.9281426697792778E-166</v>
      </c>
      <c r="HM162" s="86">
        <f t="shared" si="161"/>
        <v>1.2762502248266726E-198</v>
      </c>
      <c r="HN162" s="86">
        <f t="shared" si="161"/>
        <v>3.3495049790141824E-195</v>
      </c>
      <c r="HO162" s="86">
        <f t="shared" si="161"/>
        <v>1.484453762512483E-143</v>
      </c>
      <c r="HP162" s="86">
        <f t="shared" si="161"/>
        <v>1.5353195981615779E-112</v>
      </c>
      <c r="HQ162" s="86">
        <f t="shared" si="161"/>
        <v>1.2547979024636858E-266</v>
      </c>
      <c r="HS162" s="86">
        <f t="shared" si="218"/>
        <v>4.4253860494023996E-4</v>
      </c>
      <c r="HT162" s="86">
        <f t="shared" si="218"/>
        <v>1.5840443756571166E-6</v>
      </c>
      <c r="HU162" s="86">
        <f t="shared" si="218"/>
        <v>3.220414765666527E-7</v>
      </c>
      <c r="HV162" s="86">
        <f t="shared" si="218"/>
        <v>1.2141581142588573E-6</v>
      </c>
      <c r="HW162" s="86">
        <f t="shared" si="218"/>
        <v>9.833816857139299E-7</v>
      </c>
      <c r="HX162" s="86">
        <f t="shared" si="218"/>
        <v>3.4302535353421981E-7</v>
      </c>
      <c r="HY162" s="86">
        <f t="shared" si="218"/>
        <v>3.2438209055175701E-7</v>
      </c>
      <c r="HZ162" s="86">
        <f t="shared" si="218"/>
        <v>1.1638263717606415E-7</v>
      </c>
      <c r="IA162" s="86">
        <f t="shared" si="218"/>
        <v>2.6287589874682271E-8</v>
      </c>
      <c r="IB162" s="86">
        <f t="shared" si="218"/>
        <v>1.3969931047913162E-7</v>
      </c>
      <c r="IC162" s="86">
        <f t="shared" si="218"/>
        <v>1.0449833608419097E-7</v>
      </c>
      <c r="ID162" s="86">
        <f t="shared" si="218"/>
        <v>5.2303463351570422E-7</v>
      </c>
      <c r="IE162" s="86">
        <f t="shared" si="218"/>
        <v>1.6443436578427308E-6</v>
      </c>
      <c r="IF162" s="86">
        <f t="shared" si="218"/>
        <v>2.4272919465015819E-9</v>
      </c>
      <c r="IG162" s="86">
        <f t="shared" si="218"/>
        <v>2.366764926406208E-9</v>
      </c>
      <c r="II162" s="86">
        <f t="shared" si="219"/>
        <v>8.4623814119526601E-4</v>
      </c>
      <c r="IJ162" s="86">
        <f t="shared" si="219"/>
        <v>5.5906702732578341E-2</v>
      </c>
      <c r="IK162" s="86">
        <f t="shared" si="219"/>
        <v>0.15555531769760478</v>
      </c>
      <c r="IL162" s="86">
        <f t="shared" si="219"/>
        <v>5.6799712939888787E-2</v>
      </c>
      <c r="IM162" s="86">
        <f t="shared" si="219"/>
        <v>2.6053714119804686E-2</v>
      </c>
      <c r="IN162" s="86">
        <f t="shared" si="219"/>
        <v>4.3209451463885593E-2</v>
      </c>
      <c r="IO162" s="86">
        <f t="shared" si="219"/>
        <v>2.245715430325506E-2</v>
      </c>
      <c r="IP162" s="86">
        <f t="shared" si="219"/>
        <v>2.5505456962271876E-2</v>
      </c>
      <c r="IQ162" s="86">
        <f t="shared" si="219"/>
        <v>8.1229738681375535E-2</v>
      </c>
      <c r="IR162" s="86">
        <f t="shared" si="219"/>
        <v>0.10994500116103467</v>
      </c>
      <c r="IS162" s="86">
        <f t="shared" si="219"/>
        <v>7.1795850778800421E-2</v>
      </c>
      <c r="IT162" s="86">
        <f t="shared" si="219"/>
        <v>1.5565162736881957E-2</v>
      </c>
      <c r="IU162" s="86">
        <f t="shared" si="219"/>
        <v>1.1233237561861353E-3</v>
      </c>
      <c r="IV162" s="86">
        <f t="shared" si="219"/>
        <v>4.5074489408792589E-3</v>
      </c>
      <c r="IW162" s="86">
        <f t="shared" si="219"/>
        <v>2.0692538750697001E-2</v>
      </c>
      <c r="IY162" s="86">
        <f t="shared" si="220"/>
        <v>1.288776746135506E-3</v>
      </c>
      <c r="IZ162" s="86">
        <f t="shared" si="220"/>
        <v>5.5908286776953996E-2</v>
      </c>
      <c r="JA162" s="86">
        <f t="shared" si="220"/>
        <v>0.15555563973908135</v>
      </c>
      <c r="JB162" s="86">
        <f t="shared" si="220"/>
        <v>5.6800927098003044E-2</v>
      </c>
      <c r="JC162" s="86">
        <f t="shared" si="220"/>
        <v>2.6054697501490399E-2</v>
      </c>
      <c r="JD162" s="86">
        <f t="shared" si="220"/>
        <v>4.3209794489239124E-2</v>
      </c>
      <c r="JE162" s="86">
        <f t="shared" si="220"/>
        <v>2.2457478685345613E-2</v>
      </c>
      <c r="JF162" s="86">
        <f t="shared" si="220"/>
        <v>2.5505573344909053E-2</v>
      </c>
      <c r="JG162" s="86">
        <f t="shared" si="220"/>
        <v>8.1229764968965404E-2</v>
      </c>
      <c r="JH162" s="86">
        <f t="shared" si="220"/>
        <v>0.10994514086034515</v>
      </c>
      <c r="JI162" s="86">
        <f t="shared" si="220"/>
        <v>7.1795955277136503E-2</v>
      </c>
      <c r="JJ162" s="86">
        <f t="shared" si="220"/>
        <v>1.5565685771515472E-2</v>
      </c>
      <c r="JK162" s="86">
        <f t="shared" si="220"/>
        <v>1.124968099843978E-3</v>
      </c>
      <c r="JL162" s="86">
        <f t="shared" si="220"/>
        <v>4.5074513681712053E-3</v>
      </c>
      <c r="JM162" s="86">
        <f t="shared" si="220"/>
        <v>2.0692541117461927E-2</v>
      </c>
    </row>
    <row r="163" spans="2:273" x14ac:dyDescent="0.25">
      <c r="B163" s="2">
        <v>136</v>
      </c>
      <c r="C163" s="37">
        <v>87.266999999999996</v>
      </c>
      <c r="D163" s="37">
        <v>91</v>
      </c>
      <c r="E163" s="37">
        <v>94.832999999999998</v>
      </c>
      <c r="F163" s="37">
        <v>92.332999999999998</v>
      </c>
      <c r="G163" s="37">
        <v>95.05</v>
      </c>
      <c r="H163" s="37">
        <v>93.85</v>
      </c>
      <c r="I163" s="37">
        <v>90.965999999999994</v>
      </c>
      <c r="J163" s="37">
        <v>95.085999999999999</v>
      </c>
      <c r="K163" s="37">
        <v>96.328000000000003</v>
      </c>
      <c r="L163" s="37">
        <v>102.379</v>
      </c>
      <c r="M163" s="37">
        <v>104.10299999999999</v>
      </c>
      <c r="N163" s="37">
        <v>98.016999999999996</v>
      </c>
      <c r="O163" s="37">
        <v>96.81</v>
      </c>
      <c r="P163" s="37">
        <v>99.102999999999994</v>
      </c>
      <c r="Q163" s="37">
        <v>103.491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91.769177365220244</v>
      </c>
      <c r="T163" s="4">
        <f t="shared" si="221"/>
        <v>92.039650418470245</v>
      </c>
      <c r="U163" s="4">
        <f t="shared" si="221"/>
        <v>95.373007091961895</v>
      </c>
      <c r="V163" s="4">
        <f t="shared" si="221"/>
        <v>93.046744079985714</v>
      </c>
      <c r="W163" s="4">
        <f t="shared" si="221"/>
        <v>93.341538690000462</v>
      </c>
      <c r="X163" s="4">
        <f t="shared" si="221"/>
        <v>93.164711004306966</v>
      </c>
      <c r="Y163" s="4">
        <f t="shared" si="221"/>
        <v>93.120311963788026</v>
      </c>
      <c r="Z163" s="4">
        <f t="shared" si="221"/>
        <v>93.73853758613059</v>
      </c>
      <c r="AA163" s="4">
        <f t="shared" si="221"/>
        <v>98.55088886984386</v>
      </c>
      <c r="AB163" s="4">
        <f t="shared" si="221"/>
        <v>105.04473537473208</v>
      </c>
      <c r="AC163" s="4">
        <f t="shared" si="221"/>
        <v>102.94295016855141</v>
      </c>
      <c r="AD163" s="4">
        <f t="shared" si="221"/>
        <v>97.814789954806642</v>
      </c>
      <c r="AE163" s="4">
        <f t="shared" si="221"/>
        <v>95.590272122709891</v>
      </c>
      <c r="AF163" s="4">
        <f t="shared" si="221"/>
        <v>98.769039921918406</v>
      </c>
      <c r="AG163" s="4">
        <f t="shared" si="221"/>
        <v>104.92646015947378</v>
      </c>
      <c r="AI163" s="4">
        <f t="shared" ref="AI163:AW179" si="222">IF(OR($B163 &lt; C$230, $B163 &gt; C$233), 0, C163-S163)</f>
        <v>-4.5021773652202484</v>
      </c>
      <c r="AJ163" s="4">
        <f t="shared" si="222"/>
        <v>-1.0396504184702451</v>
      </c>
      <c r="AK163" s="4">
        <f t="shared" si="222"/>
        <v>-0.54000709196189689</v>
      </c>
      <c r="AL163" s="4">
        <f t="shared" si="222"/>
        <v>-0.71374407998571598</v>
      </c>
      <c r="AM163" s="4">
        <f t="shared" si="222"/>
        <v>1.7084613099995352</v>
      </c>
      <c r="AN163" s="4">
        <f t="shared" si="222"/>
        <v>0.68528899569302837</v>
      </c>
      <c r="AO163" s="4">
        <f t="shared" si="222"/>
        <v>-2.1543119637880324</v>
      </c>
      <c r="AP163" s="4">
        <f t="shared" si="222"/>
        <v>1.3474624138694082</v>
      </c>
      <c r="AQ163" s="4">
        <f t="shared" si="222"/>
        <v>-2.2228888698438567</v>
      </c>
      <c r="AR163" s="4">
        <f t="shared" si="222"/>
        <v>-2.6657353747320798</v>
      </c>
      <c r="AS163" s="4">
        <f t="shared" si="222"/>
        <v>1.160049831448589</v>
      </c>
      <c r="AT163" s="4">
        <f t="shared" si="222"/>
        <v>0.20221004519335395</v>
      </c>
      <c r="AU163" s="4">
        <f t="shared" si="222"/>
        <v>1.2197278772901115</v>
      </c>
      <c r="AV163" s="4">
        <f t="shared" si="222"/>
        <v>0.33396007808158856</v>
      </c>
      <c r="AW163" s="4">
        <f t="shared" si="222"/>
        <v>-1.4354601594737773</v>
      </c>
      <c r="AY163" s="2">
        <f t="shared" si="214"/>
        <v>91.769177365220244</v>
      </c>
      <c r="AZ163" s="2">
        <f t="shared" si="214"/>
        <v>92.039650418470245</v>
      </c>
      <c r="BA163" s="2">
        <f t="shared" si="214"/>
        <v>91.303137851290614</v>
      </c>
      <c r="BB163" s="2">
        <f t="shared" si="214"/>
        <v>90.661972317952106</v>
      </c>
      <c r="BC163" s="2">
        <f t="shared" si="214"/>
        <v>91.248813773543361</v>
      </c>
      <c r="BD163" s="2">
        <f t="shared" si="214"/>
        <v>89.638080109017352</v>
      </c>
      <c r="BE163" s="2">
        <f t="shared" si="214"/>
        <v>91.16277934009787</v>
      </c>
      <c r="BF163" s="2">
        <f t="shared" si="214"/>
        <v>90.951028081441734</v>
      </c>
      <c r="BG163" s="2">
        <f t="shared" si="214"/>
        <v>91.328770492167052</v>
      </c>
      <c r="BH163" s="2">
        <f t="shared" si="214"/>
        <v>95.096095183725666</v>
      </c>
      <c r="BI163" s="2">
        <f t="shared" si="214"/>
        <v>93.734288840486357</v>
      </c>
      <c r="BJ163" s="2">
        <f t="shared" si="214"/>
        <v>94.800969966486662</v>
      </c>
      <c r="BK163" s="2">
        <f t="shared" si="214"/>
        <v>95.134767332206479</v>
      </c>
      <c r="BL163" s="2">
        <f t="shared" si="214"/>
        <v>96.786291882930982</v>
      </c>
      <c r="BM163" s="2">
        <f t="shared" si="214"/>
        <v>97.27697416125099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>
        <f t="shared" si="215"/>
        <v>87.266999999999996</v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96.81</v>
      </c>
      <c r="CR163" s="2">
        <f t="shared" si="215"/>
        <v>99.102999999999994</v>
      </c>
      <c r="CS163" s="2" t="str">
        <f t="shared" si="215"/>
        <v/>
      </c>
      <c r="CU163" s="2">
        <f t="shared" si="197"/>
        <v>87.266999999999996</v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96.81</v>
      </c>
      <c r="DH163" s="2">
        <f t="shared" si="210"/>
        <v>99.102999999999994</v>
      </c>
      <c r="DI163" s="2" t="str">
        <f t="shared" si="211"/>
        <v/>
      </c>
      <c r="DK163" s="2">
        <f t="shared" ref="DK163:DY179" si="223">BO$228*$B163+BO$229</f>
        <v>123.32219896810506</v>
      </c>
      <c r="DL163" s="2">
        <f t="shared" si="223"/>
        <v>136.12716903745849</v>
      </c>
      <c r="DM163" s="2">
        <f t="shared" si="223"/>
        <v>116.43327924280557</v>
      </c>
      <c r="DN163" s="2">
        <f t="shared" si="223"/>
        <v>136.46606666666668</v>
      </c>
      <c r="DO163" s="2">
        <f t="shared" si="223"/>
        <v>138.00875708502025</v>
      </c>
      <c r="DP163" s="2">
        <f t="shared" si="223"/>
        <v>126.78213513513518</v>
      </c>
      <c r="DQ163" s="2">
        <f t="shared" si="223"/>
        <v>121.62884969179704</v>
      </c>
      <c r="DR163" s="2">
        <f t="shared" si="223"/>
        <v>121.60234285714284</v>
      </c>
      <c r="DS163" s="2">
        <f t="shared" si="223"/>
        <v>127.98955624195624</v>
      </c>
      <c r="DT163" s="2">
        <f t="shared" si="223"/>
        <v>125.41251115401117</v>
      </c>
      <c r="DU163" s="2">
        <f t="shared" si="223"/>
        <v>128.88664114114115</v>
      </c>
      <c r="DV163" s="2">
        <f t="shared" si="223"/>
        <v>137.159735182551</v>
      </c>
      <c r="DW163" s="2">
        <f t="shared" si="223"/>
        <v>142.63247731092434</v>
      </c>
      <c r="DX163" s="2">
        <f t="shared" si="223"/>
        <v>142.61079901960784</v>
      </c>
      <c r="DY163" s="2">
        <f t="shared" si="223"/>
        <v>130.89447044334975</v>
      </c>
      <c r="EA163" s="2">
        <f t="shared" si="213"/>
        <v>91.738416331264062</v>
      </c>
      <c r="EB163" s="2">
        <f t="shared" si="213"/>
        <v>92.020193451840115</v>
      </c>
      <c r="EC163" s="2">
        <f t="shared" si="213"/>
        <v>91.492291578035989</v>
      </c>
      <c r="ED163" s="2">
        <f t="shared" si="213"/>
        <v>91.168106120627385</v>
      </c>
      <c r="EE163" s="2">
        <f t="shared" si="213"/>
        <v>91.790587243580589</v>
      </c>
      <c r="EF163" s="2">
        <f t="shared" si="213"/>
        <v>89.858407519020702</v>
      </c>
      <c r="EG163" s="2">
        <f t="shared" si="213"/>
        <v>91.385784991678136</v>
      </c>
      <c r="EH163" s="2">
        <f t="shared" si="213"/>
        <v>91.182736266965179</v>
      </c>
      <c r="EI163" s="2">
        <f t="shared" si="213"/>
        <v>91.774619861477234</v>
      </c>
      <c r="EJ163" s="2">
        <f t="shared" si="213"/>
        <v>95.241882189300597</v>
      </c>
      <c r="EK163" s="2">
        <f t="shared" si="212"/>
        <v>93.850084697432891</v>
      </c>
      <c r="EL163" s="2">
        <f t="shared" si="179"/>
        <v>94.700932802662976</v>
      </c>
      <c r="EM163" s="2">
        <f t="shared" si="179"/>
        <v>94.937359797065682</v>
      </c>
      <c r="EN163" s="2">
        <f t="shared" si="179"/>
        <v>96.470481530507357</v>
      </c>
      <c r="EO163" s="2">
        <f t="shared" si="179"/>
        <v>96.970611129916534</v>
      </c>
      <c r="EQ163" s="2">
        <f t="shared" ref="EQ163:FE179" si="224">CU$228*$B163+CU$229</f>
        <v>91.825382576285335</v>
      </c>
      <c r="ER163" s="2">
        <f t="shared" si="224"/>
        <v>92.048824035250192</v>
      </c>
      <c r="ES163" s="2">
        <f t="shared" si="224"/>
        <v>91.061221942446039</v>
      </c>
      <c r="ET163" s="2">
        <f t="shared" si="224"/>
        <v>89.92286531982009</v>
      </c>
      <c r="EU163" s="2">
        <f t="shared" si="224"/>
        <v>90.397875969321191</v>
      </c>
      <c r="EV163" s="2">
        <f t="shared" si="224"/>
        <v>89.304133892729723</v>
      </c>
      <c r="EW163" s="2">
        <f t="shared" si="224"/>
        <v>90.806566581407992</v>
      </c>
      <c r="EX163" s="2">
        <f t="shared" si="224"/>
        <v>90.586722351423958</v>
      </c>
      <c r="EY163" s="2">
        <f t="shared" si="224"/>
        <v>90.726655109507931</v>
      </c>
      <c r="EZ163" s="2">
        <f t="shared" si="224"/>
        <v>94.898445776605683</v>
      </c>
      <c r="FA163" s="2">
        <f t="shared" si="224"/>
        <v>93.563111015203845</v>
      </c>
      <c r="FB163" s="2">
        <f t="shared" si="224"/>
        <v>94.942335711094955</v>
      </c>
      <c r="FC163" s="2">
        <f t="shared" si="224"/>
        <v>95.486777359411221</v>
      </c>
      <c r="FD163" s="2">
        <f t="shared" si="224"/>
        <v>97.522429831441144</v>
      </c>
      <c r="FE163" s="2">
        <f t="shared" si="224"/>
        <v>98.168688000995559</v>
      </c>
      <c r="FG163" s="2">
        <f t="shared" ref="FG163:FU179" si="225">POWER(10,($B163-C$231)/C$229)/(1+POWER(10,($B163-C$231)/C$229))</f>
        <v>0.99985012754671199</v>
      </c>
      <c r="FH163" s="2">
        <f t="shared" si="225"/>
        <v>0.99982465590518244</v>
      </c>
      <c r="FI163" s="2">
        <f t="shared" si="225"/>
        <v>0.99984025762766404</v>
      </c>
      <c r="FJ163" s="2">
        <f t="shared" si="225"/>
        <v>0.99983346802219708</v>
      </c>
      <c r="FK163" s="2">
        <f t="shared" si="225"/>
        <v>0.9998336006294396</v>
      </c>
      <c r="FL163" s="2">
        <f t="shared" si="225"/>
        <v>0.99983620482564195</v>
      </c>
      <c r="FM163" s="2">
        <f t="shared" si="225"/>
        <v>0.99982742349109621</v>
      </c>
      <c r="FN163" s="2">
        <f t="shared" si="225"/>
        <v>0.99981941484241277</v>
      </c>
      <c r="FO163" s="2">
        <f t="shared" si="225"/>
        <v>0.99981814628664434</v>
      </c>
      <c r="FP163" s="2">
        <f t="shared" si="225"/>
        <v>0.9998191853429933</v>
      </c>
      <c r="FQ163" s="2">
        <f t="shared" si="225"/>
        <v>0.99982578260680455</v>
      </c>
      <c r="FR163" s="2">
        <f t="shared" si="225"/>
        <v>0.99982875256057646</v>
      </c>
      <c r="FS163" s="2">
        <f t="shared" si="225"/>
        <v>0.99979780981447308</v>
      </c>
      <c r="FT163" s="2">
        <f t="shared" si="225"/>
        <v>0.99980388506943207</v>
      </c>
      <c r="FU163" s="2">
        <f t="shared" si="225"/>
        <v>0.99978330323431941</v>
      </c>
      <c r="FW163" s="2">
        <f t="shared" si="216"/>
        <v>0.29928272701565795</v>
      </c>
      <c r="FX163" s="2">
        <f t="shared" si="216"/>
        <v>0.40945965903075193</v>
      </c>
      <c r="FY163" s="2">
        <f t="shared" si="216"/>
        <v>0.44804329355982986</v>
      </c>
      <c r="FZ163" s="2">
        <f t="shared" si="216"/>
        <v>0.41251247252935114</v>
      </c>
      <c r="GA163" s="2">
        <f t="shared" si="216"/>
        <v>0.39452839548490504</v>
      </c>
      <c r="GB163" s="2">
        <f t="shared" si="216"/>
        <v>0.40841802255868537</v>
      </c>
      <c r="GC163" s="2">
        <f t="shared" si="216"/>
        <v>0.394022168594932</v>
      </c>
      <c r="GD163" s="2">
        <f t="shared" si="216"/>
        <v>0.39797982696071621</v>
      </c>
      <c r="GE163" s="2">
        <f t="shared" si="216"/>
        <v>0.43172748808555306</v>
      </c>
      <c r="GF163" s="2">
        <f t="shared" si="216"/>
        <v>0.44037933053189726</v>
      </c>
      <c r="GG163" s="2">
        <f t="shared" si="216"/>
        <v>0.42477705108650549</v>
      </c>
      <c r="GH163" s="2">
        <f t="shared" si="216"/>
        <v>0.38427955668673941</v>
      </c>
      <c r="GI163" s="2">
        <f t="shared" si="216"/>
        <v>0.34175108942704646</v>
      </c>
      <c r="GJ163" s="2">
        <f t="shared" si="216"/>
        <v>0.29161275985766366</v>
      </c>
      <c r="GK163" s="2">
        <f t="shared" si="216"/>
        <v>0.24957650711722101</v>
      </c>
      <c r="GM163" s="86">
        <f t="shared" si="217"/>
        <v>1.9958688183214472E-132</v>
      </c>
      <c r="GN163" s="86">
        <f t="shared" si="217"/>
        <v>5.3384637470945696E-205</v>
      </c>
      <c r="GO163" s="86">
        <f t="shared" si="217"/>
        <v>5.8822646439773585E-218</v>
      </c>
      <c r="GP163" s="86">
        <f t="shared" si="217"/>
        <v>2.0624230988876695E-286</v>
      </c>
      <c r="GQ163" s="86">
        <f t="shared" si="217"/>
        <v>0</v>
      </c>
      <c r="GR163" s="86">
        <f t="shared" si="217"/>
        <v>0</v>
      </c>
      <c r="GS163" s="86">
        <f t="shared" si="217"/>
        <v>2.3626782880515313E-261</v>
      </c>
      <c r="GT163" s="86">
        <f t="shared" si="217"/>
        <v>2.8818412674198319E-197</v>
      </c>
      <c r="GU163" s="86">
        <f t="shared" si="217"/>
        <v>1.6836833596721197E-207</v>
      </c>
      <c r="GV163" s="86">
        <f t="shared" si="217"/>
        <v>7.2500882753204162E-276</v>
      </c>
      <c r="GW163" s="86">
        <f t="shared" si="217"/>
        <v>2.6534688784594295E-261</v>
      </c>
      <c r="GX163" s="86">
        <f t="shared" si="217"/>
        <v>0</v>
      </c>
      <c r="GY163" s="86">
        <f t="shared" si="217"/>
        <v>5.3283348615894022E-219</v>
      </c>
      <c r="GZ163" s="86">
        <f t="shared" si="217"/>
        <v>3.7423370012176949E-133</v>
      </c>
      <c r="HA163" s="86">
        <f t="shared" si="217"/>
        <v>0</v>
      </c>
      <c r="HC163" s="86">
        <f t="shared" si="181"/>
        <v>7.8626379597525184E-127</v>
      </c>
      <c r="HD163" s="86">
        <f t="shared" si="181"/>
        <v>7.2191128581673953E-148</v>
      </c>
      <c r="HE163" s="86">
        <f t="shared" si="181"/>
        <v>8.8792700423870492E-194</v>
      </c>
      <c r="HF163" s="86">
        <f t="shared" si="180"/>
        <v>1.7508418439714745E-202</v>
      </c>
      <c r="HG163" s="86">
        <f t="shared" si="180"/>
        <v>0</v>
      </c>
      <c r="HH163" s="86">
        <f t="shared" si="180"/>
        <v>9.2059283249100525E-230</v>
      </c>
      <c r="HI163" s="86">
        <f t="shared" si="180"/>
        <v>3.1017941198385353E-192</v>
      </c>
      <c r="HJ163" s="86">
        <f t="shared" si="180"/>
        <v>3.2360500506004576E-165</v>
      </c>
      <c r="HK163" s="86">
        <f t="shared" si="180"/>
        <v>0</v>
      </c>
      <c r="HL163" s="86">
        <f t="shared" si="161"/>
        <v>1.0914168084148571E-171</v>
      </c>
      <c r="HM163" s="86">
        <f t="shared" si="161"/>
        <v>1.0548348407234021E-205</v>
      </c>
      <c r="HN163" s="86">
        <f t="shared" si="161"/>
        <v>3.219981794007196E-202</v>
      </c>
      <c r="HO163" s="86">
        <f t="shared" si="161"/>
        <v>8.504769287040061E-149</v>
      </c>
      <c r="HP163" s="86">
        <f t="shared" si="161"/>
        <v>1.1336917307024285E-116</v>
      </c>
      <c r="HQ163" s="86">
        <f t="shared" si="161"/>
        <v>2.6095902937669178E-276</v>
      </c>
      <c r="HS163" s="86">
        <f t="shared" si="218"/>
        <v>2.0430408967533718E-4</v>
      </c>
      <c r="HT163" s="86">
        <f t="shared" si="218"/>
        <v>5.0924932073065592E-7</v>
      </c>
      <c r="HU163" s="86">
        <f t="shared" si="218"/>
        <v>9.3835329973573511E-8</v>
      </c>
      <c r="HV163" s="86">
        <f t="shared" si="218"/>
        <v>3.7531957920573161E-7</v>
      </c>
      <c r="HW163" s="86">
        <f t="shared" si="218"/>
        <v>2.9109422212832296E-7</v>
      </c>
      <c r="HX163" s="86">
        <f t="shared" si="218"/>
        <v>9.6180658438517066E-8</v>
      </c>
      <c r="HY163" s="86">
        <f t="shared" si="218"/>
        <v>8.8565114640361384E-8</v>
      </c>
      <c r="HZ163" s="86">
        <f t="shared" si="218"/>
        <v>3.0079905818879777E-8</v>
      </c>
      <c r="IA163" s="86">
        <f t="shared" si="218"/>
        <v>6.1611965443517679E-9</v>
      </c>
      <c r="IB163" s="86">
        <f t="shared" si="218"/>
        <v>3.5845452742834613E-8</v>
      </c>
      <c r="IC163" s="86">
        <f t="shared" si="218"/>
        <v>2.7249573660377626E-8</v>
      </c>
      <c r="ID163" s="86">
        <f t="shared" si="218"/>
        <v>1.4786374534444164E-7</v>
      </c>
      <c r="IE163" s="86">
        <f t="shared" si="218"/>
        <v>4.6749340169812266E-7</v>
      </c>
      <c r="IF163" s="86">
        <f t="shared" si="218"/>
        <v>2.6614883091634269E-10</v>
      </c>
      <c r="IG163" s="86">
        <f t="shared" si="218"/>
        <v>2.1474708116710061E-10</v>
      </c>
      <c r="II163" s="86">
        <f t="shared" si="219"/>
        <v>2.4859870729922995E-3</v>
      </c>
      <c r="IJ163" s="86">
        <f t="shared" si="219"/>
        <v>0.10882878512400179</v>
      </c>
      <c r="IK163" s="86">
        <f t="shared" si="219"/>
        <v>0.25305916284770402</v>
      </c>
      <c r="IL163" s="86">
        <f t="shared" si="219"/>
        <v>0.1118694597595373</v>
      </c>
      <c r="IM163" s="86">
        <f t="shared" si="219"/>
        <v>5.9249245272110028E-2</v>
      </c>
      <c r="IN163" s="86">
        <f t="shared" si="219"/>
        <v>9.1085271104331761E-2</v>
      </c>
      <c r="IO163" s="86">
        <f t="shared" si="219"/>
        <v>5.3245501659809978E-2</v>
      </c>
      <c r="IP163" s="86">
        <f t="shared" si="219"/>
        <v>5.9651912758781407E-2</v>
      </c>
      <c r="IQ163" s="86">
        <f t="shared" si="219"/>
        <v>0.15766678045732543</v>
      </c>
      <c r="IR163" s="86">
        <f t="shared" si="219"/>
        <v>0.19911778564262933</v>
      </c>
      <c r="IS163" s="86">
        <f t="shared" si="219"/>
        <v>0.13985260025526411</v>
      </c>
      <c r="IT163" s="86">
        <f t="shared" si="219"/>
        <v>3.8625797628882547E-2</v>
      </c>
      <c r="IU163" s="86">
        <f t="shared" si="219"/>
        <v>4.0361535846836155E-3</v>
      </c>
      <c r="IV163" s="86">
        <f t="shared" si="219"/>
        <v>9.9999522209864855E-3</v>
      </c>
      <c r="IW163" s="86">
        <f t="shared" si="219"/>
        <v>3.2766642336449776E-2</v>
      </c>
      <c r="IY163" s="86">
        <f t="shared" si="220"/>
        <v>2.6902911626676368E-3</v>
      </c>
      <c r="IZ163" s="86">
        <f t="shared" si="220"/>
        <v>0.10882929437332252</v>
      </c>
      <c r="JA163" s="86">
        <f t="shared" si="220"/>
        <v>0.25305925668303397</v>
      </c>
      <c r="JB163" s="86">
        <f t="shared" si="220"/>
        <v>0.11186983507911651</v>
      </c>
      <c r="JC163" s="86">
        <f t="shared" si="220"/>
        <v>5.9249536366332158E-2</v>
      </c>
      <c r="JD163" s="86">
        <f t="shared" si="220"/>
        <v>9.1085367284990199E-2</v>
      </c>
      <c r="JE163" s="86">
        <f t="shared" si="220"/>
        <v>5.3245590224924616E-2</v>
      </c>
      <c r="JF163" s="86">
        <f t="shared" si="220"/>
        <v>5.9651942838687223E-2</v>
      </c>
      <c r="JG163" s="86">
        <f t="shared" si="220"/>
        <v>0.15766678661852199</v>
      </c>
      <c r="JH163" s="86">
        <f t="shared" si="220"/>
        <v>0.19911782148808208</v>
      </c>
      <c r="JI163" s="86">
        <f t="shared" si="220"/>
        <v>0.13985262750483776</v>
      </c>
      <c r="JJ163" s="86">
        <f t="shared" si="220"/>
        <v>3.8625945492627892E-2</v>
      </c>
      <c r="JK163" s="86">
        <f t="shared" si="220"/>
        <v>4.036621078085314E-3</v>
      </c>
      <c r="JL163" s="86">
        <f t="shared" si="220"/>
        <v>9.9999524871353159E-3</v>
      </c>
      <c r="JM163" s="86">
        <f t="shared" si="220"/>
        <v>3.2766642551196858E-2</v>
      </c>
    </row>
    <row r="164" spans="2:273" x14ac:dyDescent="0.25">
      <c r="B164" s="2">
        <v>137</v>
      </c>
      <c r="C164" s="37">
        <v>89.783000000000001</v>
      </c>
      <c r="D164" s="37">
        <v>90.417000000000002</v>
      </c>
      <c r="E164" s="37">
        <v>97.6</v>
      </c>
      <c r="F164" s="37">
        <v>90.983000000000004</v>
      </c>
      <c r="G164" s="37">
        <v>94.483000000000004</v>
      </c>
      <c r="H164" s="37">
        <v>94.55</v>
      </c>
      <c r="I164" s="37">
        <v>95.465999999999994</v>
      </c>
      <c r="J164" s="37">
        <v>96.655000000000001</v>
      </c>
      <c r="K164" s="37">
        <v>99.775999999999996</v>
      </c>
      <c r="L164" s="37">
        <v>104.121</v>
      </c>
      <c r="M164" s="37">
        <v>105.55200000000001</v>
      </c>
      <c r="N164" s="37">
        <v>100.931</v>
      </c>
      <c r="O164" s="37">
        <v>93.965999999999994</v>
      </c>
      <c r="P164" s="37">
        <v>100.69</v>
      </c>
      <c r="Q164" s="37">
        <v>106.14</v>
      </c>
      <c r="S164" s="4">
        <f t="shared" si="221"/>
        <v>91.678359670130561</v>
      </c>
      <c r="T164" s="4">
        <f t="shared" si="221"/>
        <v>91.950645348845356</v>
      </c>
      <c r="U164" s="4">
        <f t="shared" si="221"/>
        <v>95.939704497808691</v>
      </c>
      <c r="V164" s="4">
        <f t="shared" si="221"/>
        <v>94.070430063400934</v>
      </c>
      <c r="W164" s="4">
        <f t="shared" si="221"/>
        <v>94.692367265194022</v>
      </c>
      <c r="X164" s="4">
        <f t="shared" si="221"/>
        <v>95.018871374430248</v>
      </c>
      <c r="Y164" s="4">
        <f t="shared" si="221"/>
        <v>94.526195487891869</v>
      </c>
      <c r="Z164" s="4">
        <f t="shared" si="221"/>
        <v>95.643719118648875</v>
      </c>
      <c r="AA164" s="4">
        <f t="shared" si="221"/>
        <v>101.09563717081616</v>
      </c>
      <c r="AB164" s="4">
        <f t="shared" si="221"/>
        <v>107.65031479735275</v>
      </c>
      <c r="AC164" s="4">
        <f t="shared" si="221"/>
        <v>106.52200961730334</v>
      </c>
      <c r="AD164" s="4">
        <f t="shared" si="221"/>
        <v>100.2901404279683</v>
      </c>
      <c r="AE164" s="4">
        <f t="shared" si="221"/>
        <v>96.291328652590067</v>
      </c>
      <c r="AF164" s="4">
        <f t="shared" si="221"/>
        <v>100.42027041277149</v>
      </c>
      <c r="AG164" s="4">
        <f t="shared" si="221"/>
        <v>108.18739904037348</v>
      </c>
      <c r="AI164" s="4">
        <f t="shared" si="222"/>
        <v>-1.8953596701305599</v>
      </c>
      <c r="AJ164" s="4">
        <f t="shared" si="222"/>
        <v>-1.5336453488453543</v>
      </c>
      <c r="AK164" s="4">
        <f t="shared" si="222"/>
        <v>1.6602955021913033</v>
      </c>
      <c r="AL164" s="4">
        <f t="shared" si="222"/>
        <v>-3.0874300634009302</v>
      </c>
      <c r="AM164" s="4">
        <f t="shared" si="222"/>
        <v>-0.20936726519401816</v>
      </c>
      <c r="AN164" s="4">
        <f t="shared" si="222"/>
        <v>-0.4688713744302504</v>
      </c>
      <c r="AO164" s="4">
        <f t="shared" si="222"/>
        <v>0.93980451210812532</v>
      </c>
      <c r="AP164" s="4">
        <f t="shared" si="222"/>
        <v>1.0112808813511265</v>
      </c>
      <c r="AQ164" s="4">
        <f t="shared" si="222"/>
        <v>-1.3196371708161649</v>
      </c>
      <c r="AR164" s="4">
        <f t="shared" si="222"/>
        <v>-3.5293147973527539</v>
      </c>
      <c r="AS164" s="4">
        <f t="shared" si="222"/>
        <v>-0.97000961730333302</v>
      </c>
      <c r="AT164" s="4">
        <f t="shared" si="222"/>
        <v>0.64085957203170096</v>
      </c>
      <c r="AU164" s="4">
        <f t="shared" si="222"/>
        <v>-2.3253286525900734</v>
      </c>
      <c r="AV164" s="4">
        <f t="shared" si="222"/>
        <v>0.26972958722851104</v>
      </c>
      <c r="AW164" s="4">
        <f t="shared" si="222"/>
        <v>-2.0473990403734774</v>
      </c>
      <c r="AY164" s="2">
        <f t="shared" si="214"/>
        <v>91.678359670130561</v>
      </c>
      <c r="AZ164" s="2">
        <f t="shared" si="214"/>
        <v>91.950645348845356</v>
      </c>
      <c r="BA164" s="2">
        <f t="shared" si="214"/>
        <v>91.222043475458264</v>
      </c>
      <c r="BB164" s="2">
        <f t="shared" si="214"/>
        <v>90.595080840765846</v>
      </c>
      <c r="BC164" s="2">
        <f t="shared" si="214"/>
        <v>91.152439102448056</v>
      </c>
      <c r="BD164" s="2">
        <f t="shared" si="214"/>
        <v>89.566777839476941</v>
      </c>
      <c r="BE164" s="2">
        <f t="shared" si="214"/>
        <v>91.103489855743831</v>
      </c>
      <c r="BF164" s="2">
        <f t="shared" si="214"/>
        <v>90.865620757438307</v>
      </c>
      <c r="BG164" s="2">
        <f t="shared" si="214"/>
        <v>91.25964330451859</v>
      </c>
      <c r="BH164" s="2">
        <f t="shared" si="214"/>
        <v>95.066306010411125</v>
      </c>
      <c r="BI164" s="2">
        <f t="shared" si="214"/>
        <v>93.656317188387376</v>
      </c>
      <c r="BJ164" s="2">
        <f t="shared" si="214"/>
        <v>94.710928144658311</v>
      </c>
      <c r="BK164" s="2">
        <f t="shared" si="214"/>
        <v>95.051566742287832</v>
      </c>
      <c r="BL164" s="2">
        <f t="shared" si="214"/>
        <v>96.660198393852042</v>
      </c>
      <c r="BM164" s="2">
        <f t="shared" si="214"/>
        <v>97.16401949519522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>
        <f t="shared" si="215"/>
        <v>89.783000000000001</v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>
        <f t="shared" si="197"/>
        <v>89.783000000000001</v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123.50587664165101</v>
      </c>
      <c r="DL164" s="2">
        <f t="shared" si="223"/>
        <v>136.4145135135135</v>
      </c>
      <c r="DM164" s="2">
        <f t="shared" si="223"/>
        <v>116.56939315023527</v>
      </c>
      <c r="DN164" s="2">
        <f t="shared" si="223"/>
        <v>136.77374966261809</v>
      </c>
      <c r="DO164" s="2">
        <f t="shared" si="223"/>
        <v>138.31272874493928</v>
      </c>
      <c r="DP164" s="2">
        <f t="shared" si="223"/>
        <v>127.00251351351355</v>
      </c>
      <c r="DQ164" s="2">
        <f t="shared" si="223"/>
        <v>121.80637837837835</v>
      </c>
      <c r="DR164" s="2">
        <f t="shared" si="223"/>
        <v>121.77202857142856</v>
      </c>
      <c r="DS164" s="2">
        <f t="shared" si="223"/>
        <v>128.22244015444016</v>
      </c>
      <c r="DT164" s="2">
        <f t="shared" si="223"/>
        <v>125.592252981553</v>
      </c>
      <c r="DU164" s="2">
        <f t="shared" si="223"/>
        <v>129.10245375375376</v>
      </c>
      <c r="DV164" s="2">
        <f t="shared" si="223"/>
        <v>137.4267837837838</v>
      </c>
      <c r="DW164" s="2">
        <f t="shared" si="223"/>
        <v>142.93876638655459</v>
      </c>
      <c r="DX164" s="2">
        <f t="shared" si="223"/>
        <v>142.90604567736185</v>
      </c>
      <c r="DY164" s="2">
        <f t="shared" si="223"/>
        <v>131.10905911330048</v>
      </c>
      <c r="EA164" s="2">
        <f t="shared" si="213"/>
        <v>91.645411536549929</v>
      </c>
      <c r="EB164" s="2">
        <f t="shared" si="213"/>
        <v>91.930774170790869</v>
      </c>
      <c r="EC164" s="2">
        <f t="shared" si="213"/>
        <v>91.426921915919323</v>
      </c>
      <c r="ED164" s="2">
        <f t="shared" si="213"/>
        <v>91.144934874824699</v>
      </c>
      <c r="EE164" s="2">
        <f t="shared" si="213"/>
        <v>91.741680526466823</v>
      </c>
      <c r="EF164" s="2">
        <f t="shared" si="213"/>
        <v>89.806662634420022</v>
      </c>
      <c r="EG164" s="2">
        <f t="shared" si="213"/>
        <v>91.346605007598242</v>
      </c>
      <c r="EH164" s="2">
        <f t="shared" si="213"/>
        <v>91.118206856023534</v>
      </c>
      <c r="EI164" s="2">
        <f t="shared" si="213"/>
        <v>91.742665778700044</v>
      </c>
      <c r="EJ164" s="2">
        <f t="shared" si="213"/>
        <v>95.224693897758485</v>
      </c>
      <c r="EK164" s="2">
        <f t="shared" si="212"/>
        <v>93.782585264438126</v>
      </c>
      <c r="EL164" s="2">
        <f t="shared" si="179"/>
        <v>94.603374397568544</v>
      </c>
      <c r="EM164" s="2">
        <f t="shared" si="179"/>
        <v>94.837442993281229</v>
      </c>
      <c r="EN164" s="2">
        <f t="shared" si="179"/>
        <v>96.314369140685827</v>
      </c>
      <c r="EO164" s="2">
        <f t="shared" si="179"/>
        <v>96.828474942492363</v>
      </c>
      <c r="EQ164" s="2">
        <f t="shared" si="224"/>
        <v>91.735060174864131</v>
      </c>
      <c r="ER164" s="2">
        <f t="shared" si="224"/>
        <v>91.96031195035512</v>
      </c>
      <c r="ES164" s="2">
        <f t="shared" si="224"/>
        <v>90.984077765287765</v>
      </c>
      <c r="ET164" s="2">
        <f t="shared" si="224"/>
        <v>89.864967256768011</v>
      </c>
      <c r="EU164" s="2">
        <f t="shared" si="224"/>
        <v>90.310755056423886</v>
      </c>
      <c r="EV164" s="2">
        <f t="shared" si="224"/>
        <v>89.236987983418175</v>
      </c>
      <c r="EW164" s="2">
        <f t="shared" si="224"/>
        <v>90.750976233270109</v>
      </c>
      <c r="EX164" s="2">
        <f t="shared" si="224"/>
        <v>90.505141874035431</v>
      </c>
      <c r="EY164" s="2">
        <f t="shared" si="224"/>
        <v>90.666481576417823</v>
      </c>
      <c r="EZ164" s="2">
        <f t="shared" si="224"/>
        <v>94.871929768273958</v>
      </c>
      <c r="FA164" s="2">
        <f t="shared" si="224"/>
        <v>93.487830230858947</v>
      </c>
      <c r="FB164" s="2">
        <f t="shared" si="224"/>
        <v>94.851633619967586</v>
      </c>
      <c r="FC164" s="2">
        <f t="shared" si="224"/>
        <v>95.403251522791052</v>
      </c>
      <c r="FD164" s="2">
        <f t="shared" si="224"/>
        <v>97.39957379890123</v>
      </c>
      <c r="FE164" s="2">
        <f t="shared" si="224"/>
        <v>98.058803842878135</v>
      </c>
      <c r="FG164" s="2">
        <f t="shared" si="225"/>
        <v>0.99986331289556696</v>
      </c>
      <c r="FH164" s="2">
        <f t="shared" si="225"/>
        <v>0.99984008181763084</v>
      </c>
      <c r="FI164" s="2">
        <f t="shared" si="225"/>
        <v>0.99985431117718171</v>
      </c>
      <c r="FJ164" s="2">
        <f t="shared" si="225"/>
        <v>0.99984811880562785</v>
      </c>
      <c r="FK164" s="2">
        <f t="shared" si="225"/>
        <v>0.9998482397484133</v>
      </c>
      <c r="FL164" s="2">
        <f t="shared" si="225"/>
        <v>0.99985061487258287</v>
      </c>
      <c r="FM164" s="2">
        <f t="shared" si="225"/>
        <v>0.9998426059632548</v>
      </c>
      <c r="FN164" s="2">
        <f t="shared" si="225"/>
        <v>0.99983530176187507</v>
      </c>
      <c r="FO164" s="2">
        <f t="shared" si="225"/>
        <v>0.99983414478836752</v>
      </c>
      <c r="FP164" s="2">
        <f t="shared" si="225"/>
        <v>0.99983509244926083</v>
      </c>
      <c r="FQ164" s="2">
        <f t="shared" si="225"/>
        <v>0.99984110941332915</v>
      </c>
      <c r="FR164" s="2">
        <f t="shared" si="225"/>
        <v>0.999843818125698</v>
      </c>
      <c r="FS164" s="2">
        <f t="shared" si="225"/>
        <v>0.9998155970785596</v>
      </c>
      <c r="FT164" s="2">
        <f t="shared" si="225"/>
        <v>0.99982113797112149</v>
      </c>
      <c r="FU164" s="2">
        <f t="shared" si="225"/>
        <v>0.99980236643257336</v>
      </c>
      <c r="FW164" s="2">
        <f t="shared" si="216"/>
        <v>0.31894760921308951</v>
      </c>
      <c r="FX164" s="2">
        <f t="shared" si="216"/>
        <v>0.43190177129123802</v>
      </c>
      <c r="FY164" s="2">
        <f t="shared" si="216"/>
        <v>0.47091379032670289</v>
      </c>
      <c r="FZ164" s="2">
        <f t="shared" si="216"/>
        <v>0.43499865550656941</v>
      </c>
      <c r="GA164" s="2">
        <f t="shared" si="216"/>
        <v>0.4167296414083449</v>
      </c>
      <c r="GB164" s="2">
        <f t="shared" si="216"/>
        <v>0.43084469606364861</v>
      </c>
      <c r="GC164" s="2">
        <f t="shared" si="216"/>
        <v>0.41621451015899763</v>
      </c>
      <c r="GD164" s="2">
        <f t="shared" si="216"/>
        <v>0.42024049094770705</v>
      </c>
      <c r="GE164" s="2">
        <f t="shared" si="216"/>
        <v>0.45445085873188379</v>
      </c>
      <c r="GF164" s="2">
        <f t="shared" si="216"/>
        <v>0.46318691012198715</v>
      </c>
      <c r="GG164" s="2">
        <f t="shared" si="216"/>
        <v>0.44742262439001695</v>
      </c>
      <c r="GH164" s="2">
        <f t="shared" si="216"/>
        <v>0.40629107661380676</v>
      </c>
      <c r="GI164" s="2">
        <f t="shared" si="216"/>
        <v>0.36276180676446884</v>
      </c>
      <c r="GJ164" s="2">
        <f t="shared" si="216"/>
        <v>0.31099734858033334</v>
      </c>
      <c r="GK164" s="2">
        <f t="shared" si="216"/>
        <v>0.26722086952247365</v>
      </c>
      <c r="GM164" s="86">
        <f t="shared" si="217"/>
        <v>6.6842207204215042E-136</v>
      </c>
      <c r="GN164" s="86">
        <f t="shared" si="217"/>
        <v>2.4789218084309152E-210</v>
      </c>
      <c r="GO164" s="86">
        <f t="shared" si="217"/>
        <v>1.4057064399268987E-223</v>
      </c>
      <c r="GP164" s="86">
        <f t="shared" si="217"/>
        <v>7.1413884468579981E-294</v>
      </c>
      <c r="GQ164" s="86">
        <f t="shared" si="217"/>
        <v>0</v>
      </c>
      <c r="GR164" s="86">
        <f t="shared" si="217"/>
        <v>0</v>
      </c>
      <c r="GS164" s="86">
        <f t="shared" si="217"/>
        <v>4.1925909414566145E-268</v>
      </c>
      <c r="GT164" s="86">
        <f t="shared" si="217"/>
        <v>2.4088468121074769E-202</v>
      </c>
      <c r="GU164" s="86">
        <f t="shared" si="217"/>
        <v>7.5988421806618138E-213</v>
      </c>
      <c r="GV164" s="86">
        <f t="shared" si="217"/>
        <v>4.780318415883992E-283</v>
      </c>
      <c r="GW164" s="86">
        <f t="shared" si="217"/>
        <v>4.739202816674286E-268</v>
      </c>
      <c r="GX164" s="86">
        <f t="shared" si="217"/>
        <v>0</v>
      </c>
      <c r="GY164" s="86">
        <f t="shared" si="217"/>
        <v>1.1421855806317156E-224</v>
      </c>
      <c r="GZ164" s="86">
        <f t="shared" si="217"/>
        <v>1.4424479980348804E-136</v>
      </c>
      <c r="HA164" s="86">
        <f t="shared" si="217"/>
        <v>0</v>
      </c>
      <c r="HC164" s="86">
        <f t="shared" si="181"/>
        <v>1.5569844437480808E-131</v>
      </c>
      <c r="HD164" s="86">
        <f t="shared" si="181"/>
        <v>3.5231111088737142E-153</v>
      </c>
      <c r="HE164" s="86">
        <f t="shared" si="181"/>
        <v>1.2517542362396462E-200</v>
      </c>
      <c r="HF164" s="86">
        <f t="shared" si="180"/>
        <v>1.035271270091048E-209</v>
      </c>
      <c r="HG164" s="86">
        <f t="shared" si="180"/>
        <v>0</v>
      </c>
      <c r="HH164" s="86">
        <f t="shared" si="180"/>
        <v>6.2440335445846602E-238</v>
      </c>
      <c r="HI164" s="86">
        <f t="shared" si="180"/>
        <v>4.5821829162689168E-199</v>
      </c>
      <c r="HJ164" s="86">
        <f t="shared" si="180"/>
        <v>4.8691350587878705E-171</v>
      </c>
      <c r="HK164" s="86">
        <f t="shared" si="180"/>
        <v>0</v>
      </c>
      <c r="HL164" s="86">
        <f t="shared" si="161"/>
        <v>9.3939576187277803E-178</v>
      </c>
      <c r="HM164" s="86">
        <f t="shared" si="161"/>
        <v>6.5361719024788176E-213</v>
      </c>
      <c r="HN164" s="86">
        <f t="shared" si="161"/>
        <v>2.3215347374392397E-209</v>
      </c>
      <c r="HO164" s="86">
        <f t="shared" si="161"/>
        <v>3.9149738755224857E-154</v>
      </c>
      <c r="HP164" s="86">
        <f t="shared" si="161"/>
        <v>7.0355097705527448E-121</v>
      </c>
      <c r="HQ164" s="86">
        <f t="shared" si="161"/>
        <v>3.637453492209872E-286</v>
      </c>
      <c r="HS164" s="86">
        <f t="shared" si="218"/>
        <v>9.0800181394527882E-5</v>
      </c>
      <c r="HT164" s="86">
        <f t="shared" si="218"/>
        <v>1.5606229670414667E-7</v>
      </c>
      <c r="HU164" s="86">
        <f t="shared" si="218"/>
        <v>2.5993640225664584E-8</v>
      </c>
      <c r="HV164" s="86">
        <f t="shared" si="218"/>
        <v>1.1033595686509954E-7</v>
      </c>
      <c r="HW164" s="86">
        <f t="shared" si="218"/>
        <v>8.1709676694799578E-8</v>
      </c>
      <c r="HX164" s="86">
        <f t="shared" si="218"/>
        <v>2.5552747195867121E-8</v>
      </c>
      <c r="HY164" s="86">
        <f t="shared" si="218"/>
        <v>2.2865193695767556E-8</v>
      </c>
      <c r="HZ164" s="86">
        <f t="shared" si="218"/>
        <v>7.3443743909344749E-9</v>
      </c>
      <c r="IA164" s="86">
        <f t="shared" si="218"/>
        <v>1.3601513824391228E-9</v>
      </c>
      <c r="IB164" s="86">
        <f t="shared" si="218"/>
        <v>8.6780945220399796E-9</v>
      </c>
      <c r="IC164" s="86">
        <f t="shared" si="218"/>
        <v>6.7201008209299912E-9</v>
      </c>
      <c r="ID164" s="86">
        <f t="shared" si="218"/>
        <v>3.9575513334648751E-8</v>
      </c>
      <c r="IE164" s="86">
        <f t="shared" si="218"/>
        <v>1.2532931026888329E-7</v>
      </c>
      <c r="IF164" s="86">
        <f t="shared" si="218"/>
        <v>2.586303880189977E-11</v>
      </c>
      <c r="IG164" s="86">
        <f t="shared" si="218"/>
        <v>1.6893012654309222E-11</v>
      </c>
      <c r="II164" s="86">
        <f t="shared" si="219"/>
        <v>6.5950082540548582E-3</v>
      </c>
      <c r="IJ164" s="86">
        <f t="shared" si="219"/>
        <v>0.18824858163197189</v>
      </c>
      <c r="IK164" s="86">
        <f t="shared" si="219"/>
        <v>0.36630491168461549</v>
      </c>
      <c r="IL164" s="86">
        <f t="shared" si="219"/>
        <v>0.19471013509132085</v>
      </c>
      <c r="IM164" s="86">
        <f t="shared" si="219"/>
        <v>0.11786201934250264</v>
      </c>
      <c r="IN164" s="86">
        <f t="shared" si="219"/>
        <v>0.16800317515922716</v>
      </c>
      <c r="IO164" s="86">
        <f t="shared" si="219"/>
        <v>0.10963886056793974</v>
      </c>
      <c r="IP164" s="86">
        <f t="shared" si="219"/>
        <v>0.12095563188412264</v>
      </c>
      <c r="IQ164" s="86">
        <f t="shared" si="219"/>
        <v>0.26511536042514133</v>
      </c>
      <c r="IR164" s="86">
        <f t="shared" si="219"/>
        <v>0.31434139743444472</v>
      </c>
      <c r="IS164" s="86">
        <f t="shared" si="219"/>
        <v>0.23799296489584107</v>
      </c>
      <c r="IT164" s="86">
        <f t="shared" si="219"/>
        <v>8.3399321138830779E-2</v>
      </c>
      <c r="IU164" s="86">
        <f t="shared" si="219"/>
        <v>1.2434483684842347E-2</v>
      </c>
      <c r="IV164" s="86">
        <f t="shared" si="219"/>
        <v>2.0700994823591116E-2</v>
      </c>
      <c r="IW164" s="86">
        <f t="shared" si="219"/>
        <v>5.042801762629822E-2</v>
      </c>
      <c r="IY164" s="86">
        <f t="shared" si="220"/>
        <v>6.6858084354493863E-3</v>
      </c>
      <c r="IZ164" s="86">
        <f t="shared" si="220"/>
        <v>0.18824873769426859</v>
      </c>
      <c r="JA164" s="86">
        <f t="shared" si="220"/>
        <v>0.36630493767825573</v>
      </c>
      <c r="JB164" s="86">
        <f t="shared" si="220"/>
        <v>0.19471024542727772</v>
      </c>
      <c r="JC164" s="86">
        <f t="shared" si="220"/>
        <v>0.11786210105217933</v>
      </c>
      <c r="JD164" s="86">
        <f t="shared" si="220"/>
        <v>0.16800320071197436</v>
      </c>
      <c r="JE164" s="86">
        <f t="shared" si="220"/>
        <v>0.10963888343313344</v>
      </c>
      <c r="JF164" s="86">
        <f t="shared" si="220"/>
        <v>0.12095563922849703</v>
      </c>
      <c r="JG164" s="86">
        <f t="shared" si="220"/>
        <v>0.26511536178529271</v>
      </c>
      <c r="JH164" s="86">
        <f t="shared" si="220"/>
        <v>0.31434140611253925</v>
      </c>
      <c r="JI164" s="86">
        <f t="shared" si="220"/>
        <v>0.23799297161594188</v>
      </c>
      <c r="JJ164" s="86">
        <f t="shared" si="220"/>
        <v>8.3399360714344117E-2</v>
      </c>
      <c r="JK164" s="86">
        <f t="shared" si="220"/>
        <v>1.2434609014152616E-2</v>
      </c>
      <c r="JL164" s="86">
        <f t="shared" si="220"/>
        <v>2.0700994849454153E-2</v>
      </c>
      <c r="JM164" s="86">
        <f t="shared" si="220"/>
        <v>5.0428017643191235E-2</v>
      </c>
    </row>
    <row r="165" spans="2:273" x14ac:dyDescent="0.25">
      <c r="B165" s="2">
        <v>138</v>
      </c>
      <c r="C165" s="37">
        <v>90.8</v>
      </c>
      <c r="D165" s="37">
        <v>91.117000000000004</v>
      </c>
      <c r="E165" s="37">
        <v>95.566999999999993</v>
      </c>
      <c r="F165" s="37">
        <v>95.55</v>
      </c>
      <c r="G165" s="37">
        <v>96.216999999999999</v>
      </c>
      <c r="H165" s="37">
        <v>96.632999999999996</v>
      </c>
      <c r="I165" s="37">
        <v>97.793000000000006</v>
      </c>
      <c r="J165" s="37">
        <v>96.844999999999999</v>
      </c>
      <c r="K165" s="37">
        <v>102</v>
      </c>
      <c r="L165" s="37">
        <v>107.655</v>
      </c>
      <c r="M165" s="37">
        <v>110.241</v>
      </c>
      <c r="N165" s="37">
        <v>104.414</v>
      </c>
      <c r="O165" s="37">
        <v>97.724000000000004</v>
      </c>
      <c r="P165" s="37">
        <v>106.29300000000001</v>
      </c>
      <c r="Q165" s="37">
        <v>113.491</v>
      </c>
      <c r="S165" s="4">
        <f t="shared" si="221"/>
        <v>91.587738988898039</v>
      </c>
      <c r="T165" s="4">
        <f t="shared" si="221"/>
        <v>91.861738864052228</v>
      </c>
      <c r="U165" s="4">
        <f t="shared" si="221"/>
        <v>95.859609355071171</v>
      </c>
      <c r="V165" s="4">
        <f t="shared" si="221"/>
        <v>94.904365418943158</v>
      </c>
      <c r="W165" s="4">
        <f t="shared" si="221"/>
        <v>96.190765761916595</v>
      </c>
      <c r="X165" s="4">
        <f t="shared" si="221"/>
        <v>96.707792604314804</v>
      </c>
      <c r="Y165" s="4">
        <f t="shared" si="221"/>
        <v>96.138030038102215</v>
      </c>
      <c r="Z165" s="4">
        <f t="shared" si="221"/>
        <v>97.733543392914257</v>
      </c>
      <c r="AA165" s="4">
        <f t="shared" si="221"/>
        <v>102.45639106731331</v>
      </c>
      <c r="AB165" s="4">
        <f t="shared" si="221"/>
        <v>108.48025993409973</v>
      </c>
      <c r="AC165" s="4">
        <f t="shared" si="221"/>
        <v>108.87268968936657</v>
      </c>
      <c r="AD165" s="4">
        <f t="shared" si="221"/>
        <v>103.44665332870242</v>
      </c>
      <c r="AE165" s="4">
        <f t="shared" si="221"/>
        <v>97.824896292445175</v>
      </c>
      <c r="AF165" s="4">
        <f t="shared" si="221"/>
        <v>103.13578598982519</v>
      </c>
      <c r="AG165" s="4">
        <f t="shared" si="221"/>
        <v>112.43955642063167</v>
      </c>
      <c r="AI165" s="4">
        <f t="shared" si="222"/>
        <v>-0.78773898889804173</v>
      </c>
      <c r="AJ165" s="4">
        <f t="shared" si="222"/>
        <v>-0.74473886405222345</v>
      </c>
      <c r="AK165" s="4">
        <f t="shared" si="222"/>
        <v>-0.29260935507117836</v>
      </c>
      <c r="AL165" s="4">
        <f t="shared" si="222"/>
        <v>0.64563458105683935</v>
      </c>
      <c r="AM165" s="4">
        <f t="shared" si="222"/>
        <v>2.6234238083404193E-2</v>
      </c>
      <c r="AN165" s="4">
        <f t="shared" si="222"/>
        <v>-7.4792604314808386E-2</v>
      </c>
      <c r="AO165" s="4">
        <f t="shared" si="222"/>
        <v>1.6549699618977911</v>
      </c>
      <c r="AP165" s="4">
        <f t="shared" si="222"/>
        <v>-0.88854339291425788</v>
      </c>
      <c r="AQ165" s="4">
        <f t="shared" si="222"/>
        <v>-0.45639106731330514</v>
      </c>
      <c r="AR165" s="4">
        <f t="shared" si="222"/>
        <v>-0.82525993409973353</v>
      </c>
      <c r="AS165" s="4">
        <f t="shared" si="222"/>
        <v>1.3683103106334329</v>
      </c>
      <c r="AT165" s="4">
        <f t="shared" si="222"/>
        <v>0.96734667129757668</v>
      </c>
      <c r="AU165" s="4">
        <f t="shared" si="222"/>
        <v>-0.10089629244517084</v>
      </c>
      <c r="AV165" s="4">
        <f t="shared" si="222"/>
        <v>3.1572140101748118</v>
      </c>
      <c r="AW165" s="4">
        <f t="shared" si="222"/>
        <v>1.0514435793683248</v>
      </c>
      <c r="AY165" s="2">
        <f t="shared" si="214"/>
        <v>91.587738988898039</v>
      </c>
      <c r="AZ165" s="2">
        <f t="shared" si="214"/>
        <v>91.861738864052228</v>
      </c>
      <c r="BA165" s="2">
        <f t="shared" si="214"/>
        <v>91.140380371246664</v>
      </c>
      <c r="BB165" s="2">
        <f t="shared" si="214"/>
        <v>90.52632130113588</v>
      </c>
      <c r="BC165" s="2">
        <f t="shared" si="214"/>
        <v>91.053913903738561</v>
      </c>
      <c r="BD165" s="2">
        <f t="shared" si="214"/>
        <v>89.494656330382526</v>
      </c>
      <c r="BE165" s="2">
        <f t="shared" si="214"/>
        <v>91.043295278853321</v>
      </c>
      <c r="BF165" s="2">
        <f t="shared" si="214"/>
        <v>90.779282556863478</v>
      </c>
      <c r="BG165" s="2">
        <f t="shared" si="214"/>
        <v>91.189065567343732</v>
      </c>
      <c r="BH165" s="2">
        <f t="shared" si="214"/>
        <v>95.036071699815253</v>
      </c>
      <c r="BI165" s="2">
        <f t="shared" si="214"/>
        <v>93.577965795715684</v>
      </c>
      <c r="BJ165" s="2">
        <f t="shared" si="214"/>
        <v>94.621332113478346</v>
      </c>
      <c r="BK165" s="2">
        <f t="shared" si="214"/>
        <v>94.969429338617445</v>
      </c>
      <c r="BL165" s="2">
        <f t="shared" si="214"/>
        <v>96.536217695800815</v>
      </c>
      <c r="BM165" s="2">
        <f t="shared" si="214"/>
        <v>97.053222908244948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123.68955431519699</v>
      </c>
      <c r="DL165" s="2">
        <f t="shared" si="223"/>
        <v>136.70185798956851</v>
      </c>
      <c r="DM165" s="2">
        <f t="shared" si="223"/>
        <v>116.70550705766496</v>
      </c>
      <c r="DN165" s="2">
        <f t="shared" si="223"/>
        <v>137.0814326585695</v>
      </c>
      <c r="DO165" s="2">
        <f t="shared" si="223"/>
        <v>138.61670040485831</v>
      </c>
      <c r="DP165" s="2">
        <f t="shared" si="223"/>
        <v>127.22289189189193</v>
      </c>
      <c r="DQ165" s="2">
        <f t="shared" si="223"/>
        <v>121.98390706495968</v>
      </c>
      <c r="DR165" s="2">
        <f t="shared" si="223"/>
        <v>121.94171428571428</v>
      </c>
      <c r="DS165" s="2">
        <f t="shared" si="223"/>
        <v>128.45532406692405</v>
      </c>
      <c r="DT165" s="2">
        <f t="shared" si="223"/>
        <v>125.77199480909482</v>
      </c>
      <c r="DU165" s="2">
        <f t="shared" si="223"/>
        <v>129.31826636636637</v>
      </c>
      <c r="DV165" s="2">
        <f t="shared" si="223"/>
        <v>137.69383238501661</v>
      </c>
      <c r="DW165" s="2">
        <f t="shared" si="223"/>
        <v>143.24505546218484</v>
      </c>
      <c r="DX165" s="2">
        <f t="shared" si="223"/>
        <v>143.20129233511585</v>
      </c>
      <c r="DY165" s="2">
        <f t="shared" si="223"/>
        <v>131.32364778325123</v>
      </c>
      <c r="EA165" s="2">
        <f t="shared" si="213"/>
        <v>91.55240674183581</v>
      </c>
      <c r="EB165" s="2">
        <f t="shared" si="213"/>
        <v>91.841354889741623</v>
      </c>
      <c r="EC165" s="2">
        <f t="shared" si="213"/>
        <v>91.361552253802671</v>
      </c>
      <c r="ED165" s="2">
        <f t="shared" si="213"/>
        <v>91.121763629021999</v>
      </c>
      <c r="EE165" s="2">
        <f t="shared" si="213"/>
        <v>91.692773809353071</v>
      </c>
      <c r="EF165" s="2">
        <f t="shared" si="213"/>
        <v>89.754917749819356</v>
      </c>
      <c r="EG165" s="2">
        <f t="shared" si="213"/>
        <v>91.307425023518348</v>
      </c>
      <c r="EH165" s="2">
        <f t="shared" si="213"/>
        <v>91.053677445081874</v>
      </c>
      <c r="EI165" s="2">
        <f t="shared" si="213"/>
        <v>91.710711695922868</v>
      </c>
      <c r="EJ165" s="2">
        <f t="shared" si="213"/>
        <v>95.207505606216372</v>
      </c>
      <c r="EK165" s="2">
        <f t="shared" si="212"/>
        <v>93.715085831443346</v>
      </c>
      <c r="EL165" s="2">
        <f t="shared" si="179"/>
        <v>94.505815992474112</v>
      </c>
      <c r="EM165" s="2">
        <f t="shared" si="179"/>
        <v>94.737526189496791</v>
      </c>
      <c r="EN165" s="2">
        <f t="shared" si="179"/>
        <v>96.158256750864297</v>
      </c>
      <c r="EO165" s="2">
        <f t="shared" si="179"/>
        <v>96.686338755068178</v>
      </c>
      <c r="EQ165" s="2">
        <f t="shared" si="224"/>
        <v>91.644737773442927</v>
      </c>
      <c r="ER165" s="2">
        <f t="shared" si="224"/>
        <v>91.871799865460048</v>
      </c>
      <c r="ES165" s="2">
        <f t="shared" si="224"/>
        <v>90.90693358812949</v>
      </c>
      <c r="ET165" s="2">
        <f t="shared" si="224"/>
        <v>89.807069193715932</v>
      </c>
      <c r="EU165" s="2">
        <f t="shared" si="224"/>
        <v>90.223634143526596</v>
      </c>
      <c r="EV165" s="2">
        <f t="shared" si="224"/>
        <v>89.16984207410664</v>
      </c>
      <c r="EW165" s="2">
        <f t="shared" si="224"/>
        <v>90.695385885132225</v>
      </c>
      <c r="EX165" s="2">
        <f t="shared" si="224"/>
        <v>90.423561396646903</v>
      </c>
      <c r="EY165" s="2">
        <f t="shared" si="224"/>
        <v>90.606308043327729</v>
      </c>
      <c r="EZ165" s="2">
        <f t="shared" si="224"/>
        <v>94.845413759942232</v>
      </c>
      <c r="FA165" s="2">
        <f t="shared" si="224"/>
        <v>93.412549446514049</v>
      </c>
      <c r="FB165" s="2">
        <f t="shared" si="224"/>
        <v>94.760931528840217</v>
      </c>
      <c r="FC165" s="2">
        <f t="shared" si="224"/>
        <v>95.319725686170869</v>
      </c>
      <c r="FD165" s="2">
        <f t="shared" si="224"/>
        <v>97.276717766361301</v>
      </c>
      <c r="FE165" s="2">
        <f t="shared" si="224"/>
        <v>97.948919684760696</v>
      </c>
      <c r="FG165" s="2">
        <f t="shared" si="225"/>
        <v>0.99987533837985365</v>
      </c>
      <c r="FH165" s="2">
        <f t="shared" si="225"/>
        <v>0.9998541508320159</v>
      </c>
      <c r="FI165" s="2">
        <f t="shared" si="225"/>
        <v>0.99986712851113213</v>
      </c>
      <c r="FJ165" s="2">
        <f t="shared" si="225"/>
        <v>0.99986148085328241</v>
      </c>
      <c r="FK165" s="2">
        <f t="shared" si="225"/>
        <v>0.99986159115736073</v>
      </c>
      <c r="FL165" s="2">
        <f t="shared" si="225"/>
        <v>0.99986375735374666</v>
      </c>
      <c r="FM165" s="2">
        <f t="shared" si="225"/>
        <v>0.99985645294445957</v>
      </c>
      <c r="FN165" s="2">
        <f t="shared" si="225"/>
        <v>0.99984979124483309</v>
      </c>
      <c r="FO165" s="2">
        <f t="shared" si="225"/>
        <v>0.99984873604176283</v>
      </c>
      <c r="FP165" s="2">
        <f t="shared" si="225"/>
        <v>0.99984960034392367</v>
      </c>
      <c r="FQ165" s="2">
        <f t="shared" si="225"/>
        <v>0.99985508803672118</v>
      </c>
      <c r="FR165" s="2">
        <f t="shared" si="225"/>
        <v>0.99985755848024982</v>
      </c>
      <c r="FS165" s="2">
        <f t="shared" si="225"/>
        <v>0.99983181980803681</v>
      </c>
      <c r="FT165" s="2">
        <f t="shared" si="225"/>
        <v>0.99983687332363902</v>
      </c>
      <c r="FU165" s="2">
        <f t="shared" si="225"/>
        <v>0.99981975290985947</v>
      </c>
      <c r="FW165" s="2">
        <f t="shared" si="216"/>
        <v>0.33927897948922714</v>
      </c>
      <c r="FX165" s="2">
        <f t="shared" si="216"/>
        <v>0.45462697642322802</v>
      </c>
      <c r="FY165" s="2">
        <f t="shared" si="216"/>
        <v>0.49390706655676025</v>
      </c>
      <c r="FZ165" s="2">
        <f t="shared" si="216"/>
        <v>0.45775551022500632</v>
      </c>
      <c r="GA165" s="2">
        <f t="shared" si="216"/>
        <v>0.43927381922781811</v>
      </c>
      <c r="GB165" s="2">
        <f t="shared" si="216"/>
        <v>0.45355868719110132</v>
      </c>
      <c r="GC165" s="2">
        <f t="shared" si="216"/>
        <v>0.43875178316945462</v>
      </c>
      <c r="GD165" s="2">
        <f t="shared" si="216"/>
        <v>0.44283040001093266</v>
      </c>
      <c r="GE165" s="2">
        <f t="shared" si="216"/>
        <v>0.47736555638098482</v>
      </c>
      <c r="GF165" s="2">
        <f t="shared" si="216"/>
        <v>0.4861495691679068</v>
      </c>
      <c r="GG165" s="2">
        <f t="shared" si="216"/>
        <v>0.47028843341007065</v>
      </c>
      <c r="GH165" s="2">
        <f t="shared" si="216"/>
        <v>0.42868559034890275</v>
      </c>
      <c r="GI165" s="2">
        <f t="shared" si="216"/>
        <v>0.38431009441626746</v>
      </c>
      <c r="GJ165" s="2">
        <f t="shared" si="216"/>
        <v>0.33106828558632562</v>
      </c>
      <c r="GK165" s="2">
        <f t="shared" si="216"/>
        <v>0.28563783162951861</v>
      </c>
      <c r="GM165" s="86">
        <f t="shared" si="217"/>
        <v>2.0157152582972631E-139</v>
      </c>
      <c r="GN165" s="86">
        <f t="shared" si="217"/>
        <v>9.8190901211641828E-216</v>
      </c>
      <c r="GO165" s="86">
        <f t="shared" si="217"/>
        <v>2.8452352732870889E-229</v>
      </c>
      <c r="GP165" s="86">
        <f t="shared" si="217"/>
        <v>1.9800955253578445E-301</v>
      </c>
      <c r="GQ165" s="86">
        <f t="shared" si="217"/>
        <v>0</v>
      </c>
      <c r="GR165" s="86">
        <f t="shared" si="217"/>
        <v>0</v>
      </c>
      <c r="GS165" s="86">
        <f t="shared" si="217"/>
        <v>6.0941873506183569E-275</v>
      </c>
      <c r="GT165" s="86">
        <f t="shared" si="217"/>
        <v>1.7333316738827801E-207</v>
      </c>
      <c r="GU165" s="86">
        <f t="shared" si="217"/>
        <v>2.9289314631607766E-218</v>
      </c>
      <c r="GV165" s="86">
        <f t="shared" si="217"/>
        <v>2.5452596630183784E-290</v>
      </c>
      <c r="GW165" s="86">
        <f t="shared" si="217"/>
        <v>6.9343723597894138E-275</v>
      </c>
      <c r="GX165" s="86">
        <f t="shared" si="217"/>
        <v>0</v>
      </c>
      <c r="GY165" s="86">
        <f t="shared" si="217"/>
        <v>2.0696355530864643E-230</v>
      </c>
      <c r="GZ165" s="86">
        <f t="shared" si="217"/>
        <v>5.0272699450972971E-140</v>
      </c>
      <c r="HA165" s="86">
        <f t="shared" si="217"/>
        <v>0</v>
      </c>
      <c r="HC165" s="86">
        <f t="shared" si="181"/>
        <v>2.5253721066660429E-136</v>
      </c>
      <c r="HD165" s="86">
        <f t="shared" si="181"/>
        <v>1.3824256328317297E-158</v>
      </c>
      <c r="HE165" s="86">
        <f t="shared" si="181"/>
        <v>1.3385816188164076E-207</v>
      </c>
      <c r="HF165" s="86">
        <f t="shared" si="180"/>
        <v>4.561067640838217E-217</v>
      </c>
      <c r="HG165" s="86">
        <f t="shared" si="180"/>
        <v>0</v>
      </c>
      <c r="HH165" s="86">
        <f t="shared" si="180"/>
        <v>3.0418739374580234E-246</v>
      </c>
      <c r="HI165" s="86">
        <f t="shared" si="180"/>
        <v>5.1318305156866691E-206</v>
      </c>
      <c r="HJ165" s="86">
        <f t="shared" si="180"/>
        <v>5.7953078712156904E-177</v>
      </c>
      <c r="HK165" s="86">
        <f t="shared" si="180"/>
        <v>0</v>
      </c>
      <c r="HL165" s="86">
        <f t="shared" si="161"/>
        <v>6.3304888212200774E-184</v>
      </c>
      <c r="HM165" s="86">
        <f t="shared" si="161"/>
        <v>3.0363254146313194E-220</v>
      </c>
      <c r="HN165" s="86">
        <f t="shared" si="161"/>
        <v>1.2552820379327927E-216</v>
      </c>
      <c r="HO165" s="86">
        <f t="shared" si="161"/>
        <v>1.4479741390680959E-159</v>
      </c>
      <c r="HP165" s="86">
        <f t="shared" si="161"/>
        <v>3.6694046067845787E-125</v>
      </c>
      <c r="HQ165" s="86">
        <f t="shared" si="161"/>
        <v>3.3981645529834221E-296</v>
      </c>
      <c r="HS165" s="86">
        <f t="shared" si="218"/>
        <v>3.8842892350330013E-5</v>
      </c>
      <c r="HT165" s="86">
        <f t="shared" si="218"/>
        <v>4.5584924542515758E-8</v>
      </c>
      <c r="HU165" s="86">
        <f t="shared" si="218"/>
        <v>6.8449212185662433E-9</v>
      </c>
      <c r="HV165" s="86">
        <f t="shared" si="218"/>
        <v>3.0844089637969215E-8</v>
      </c>
      <c r="HW165" s="86">
        <f t="shared" si="218"/>
        <v>2.1746424328730805E-8</v>
      </c>
      <c r="HX165" s="86">
        <f t="shared" si="218"/>
        <v>6.43169787582191E-9</v>
      </c>
      <c r="HY165" s="86">
        <f t="shared" si="218"/>
        <v>5.5813706361493854E-9</v>
      </c>
      <c r="HZ165" s="86">
        <f t="shared" si="218"/>
        <v>1.6938453938743219E-9</v>
      </c>
      <c r="IA165" s="86">
        <f t="shared" si="218"/>
        <v>2.8279390526522568E-10</v>
      </c>
      <c r="IB165" s="86">
        <f t="shared" si="218"/>
        <v>1.9820446726740791E-9</v>
      </c>
      <c r="IC165" s="86">
        <f t="shared" si="218"/>
        <v>1.5671477388865698E-9</v>
      </c>
      <c r="ID165" s="86">
        <f t="shared" si="218"/>
        <v>1.0027019234479928E-8</v>
      </c>
      <c r="IE165" s="86">
        <f t="shared" si="218"/>
        <v>3.1678074015257636E-8</v>
      </c>
      <c r="IF165" s="86">
        <f t="shared" si="218"/>
        <v>2.2269768955019717E-12</v>
      </c>
      <c r="IG165" s="86">
        <f t="shared" si="218"/>
        <v>1.1520848118380138E-12</v>
      </c>
      <c r="II165" s="86">
        <f t="shared" si="219"/>
        <v>1.5809357791965052E-2</v>
      </c>
      <c r="IJ165" s="86">
        <f t="shared" si="219"/>
        <v>0.29048209757802046</v>
      </c>
      <c r="IK165" s="86">
        <f t="shared" si="219"/>
        <v>0.47496400978908304</v>
      </c>
      <c r="IL165" s="86">
        <f t="shared" si="219"/>
        <v>0.30076300889180801</v>
      </c>
      <c r="IM165" s="86">
        <f t="shared" si="219"/>
        <v>0.20580106932658787</v>
      </c>
      <c r="IN165" s="86">
        <f t="shared" si="219"/>
        <v>0.27230260339973578</v>
      </c>
      <c r="IO165" s="86">
        <f t="shared" si="219"/>
        <v>0.19676785264921015</v>
      </c>
      <c r="IP165" s="86">
        <f t="shared" si="219"/>
        <v>0.213457535922319</v>
      </c>
      <c r="IQ165" s="86">
        <f t="shared" si="219"/>
        <v>0.38875566486704194</v>
      </c>
      <c r="IR165" s="86">
        <f t="shared" si="219"/>
        <v>0.43570160028506377</v>
      </c>
      <c r="IS165" s="86">
        <f t="shared" si="219"/>
        <v>0.35579979949433038</v>
      </c>
      <c r="IT165" s="86">
        <f t="shared" si="219"/>
        <v>0.1571529362213786</v>
      </c>
      <c r="IU165" s="86">
        <f t="shared" si="219"/>
        <v>3.2893993346871417E-2</v>
      </c>
      <c r="IV165" s="86">
        <f t="shared" si="219"/>
        <v>3.993999932363438E-2</v>
      </c>
      <c r="IW165" s="86">
        <f t="shared" si="219"/>
        <v>7.5452060087963208E-2</v>
      </c>
      <c r="IY165" s="86">
        <f t="shared" si="220"/>
        <v>1.5848200684315382E-2</v>
      </c>
      <c r="IZ165" s="86">
        <f t="shared" si="220"/>
        <v>0.29048214316294502</v>
      </c>
      <c r="JA165" s="86">
        <f t="shared" si="220"/>
        <v>0.47496401663400428</v>
      </c>
      <c r="JB165" s="86">
        <f t="shared" si="220"/>
        <v>0.30076303973589763</v>
      </c>
      <c r="JC165" s="86">
        <f t="shared" si="220"/>
        <v>0.2058010910730122</v>
      </c>
      <c r="JD165" s="86">
        <f t="shared" si="220"/>
        <v>0.27230260983143367</v>
      </c>
      <c r="JE165" s="86">
        <f t="shared" si="220"/>
        <v>0.19676785823058079</v>
      </c>
      <c r="JF165" s="86">
        <f t="shared" si="220"/>
        <v>0.2134575376161644</v>
      </c>
      <c r="JG165" s="86">
        <f t="shared" si="220"/>
        <v>0.38875566514983584</v>
      </c>
      <c r="JH165" s="86">
        <f t="shared" si="220"/>
        <v>0.43570160226710847</v>
      </c>
      <c r="JI165" s="86">
        <f t="shared" si="220"/>
        <v>0.35579980106147813</v>
      </c>
      <c r="JJ165" s="86">
        <f t="shared" si="220"/>
        <v>0.15715294624839785</v>
      </c>
      <c r="JK165" s="86">
        <f t="shared" si="220"/>
        <v>3.2894025024945435E-2</v>
      </c>
      <c r="JL165" s="86">
        <f t="shared" si="220"/>
        <v>3.9939999325861356E-2</v>
      </c>
      <c r="JM165" s="86">
        <f t="shared" si="220"/>
        <v>7.5452060089115286E-2</v>
      </c>
    </row>
    <row r="166" spans="2:273" x14ac:dyDescent="0.25">
      <c r="B166" s="2">
        <v>139</v>
      </c>
      <c r="C166" s="37">
        <v>90.266999999999996</v>
      </c>
      <c r="D166" s="37">
        <v>91.582999999999998</v>
      </c>
      <c r="E166" s="37">
        <v>94.382999999999996</v>
      </c>
      <c r="F166" s="37">
        <v>97.1</v>
      </c>
      <c r="G166" s="37">
        <v>97.216999999999999</v>
      </c>
      <c r="H166" s="37">
        <v>97.683000000000007</v>
      </c>
      <c r="I166" s="37">
        <v>95.483000000000004</v>
      </c>
      <c r="J166" s="37">
        <v>99.259</v>
      </c>
      <c r="K166" s="37">
        <v>103.86199999999999</v>
      </c>
      <c r="L166" s="37">
        <v>111.55200000000001</v>
      </c>
      <c r="M166" s="37">
        <v>106.983</v>
      </c>
      <c r="N166" s="37">
        <v>106.276</v>
      </c>
      <c r="O166" s="37">
        <v>100.19</v>
      </c>
      <c r="P166" s="37">
        <v>108.79300000000001</v>
      </c>
      <c r="Q166" s="37">
        <v>118.544</v>
      </c>
      <c r="S166" s="4">
        <f t="shared" si="221"/>
        <v>91.497313024947076</v>
      </c>
      <c r="T166" s="4">
        <f t="shared" si="221"/>
        <v>91.772924970551131</v>
      </c>
      <c r="U166" s="4">
        <f t="shared" si="221"/>
        <v>95.129468207652408</v>
      </c>
      <c r="V166" s="4">
        <f t="shared" si="221"/>
        <v>95.219897115140796</v>
      </c>
      <c r="W166" s="4">
        <f t="shared" si="221"/>
        <v>97.342822460792789</v>
      </c>
      <c r="X166" s="4">
        <f t="shared" si="221"/>
        <v>97.581822432689506</v>
      </c>
      <c r="Y166" s="4">
        <f t="shared" si="221"/>
        <v>97.432569468904546</v>
      </c>
      <c r="Z166" s="4">
        <f t="shared" si="221"/>
        <v>99.278541642291998</v>
      </c>
      <c r="AA166" s="4">
        <f t="shared" si="221"/>
        <v>101.9636362585933</v>
      </c>
      <c r="AB166" s="4">
        <f t="shared" si="221"/>
        <v>107.12682903205076</v>
      </c>
      <c r="AC166" s="4">
        <f t="shared" si="221"/>
        <v>108.95787864901325</v>
      </c>
      <c r="AD166" s="4">
        <f t="shared" si="221"/>
        <v>106.45040339649491</v>
      </c>
      <c r="AE166" s="4">
        <f t="shared" si="221"/>
        <v>100.44811669303702</v>
      </c>
      <c r="AF166" s="4">
        <f t="shared" si="221"/>
        <v>107.10817322789686</v>
      </c>
      <c r="AG166" s="4">
        <f t="shared" si="221"/>
        <v>117.74479831766665</v>
      </c>
      <c r="AI166" s="4">
        <f t="shared" si="222"/>
        <v>-1.2303130249470797</v>
      </c>
      <c r="AJ166" s="4">
        <f t="shared" si="222"/>
        <v>-0.18992497055113233</v>
      </c>
      <c r="AK166" s="4">
        <f t="shared" si="222"/>
        <v>-0.74646820765241273</v>
      </c>
      <c r="AL166" s="4">
        <f t="shared" si="222"/>
        <v>1.8801028848591983</v>
      </c>
      <c r="AM166" s="4">
        <f t="shared" si="222"/>
        <v>-0.12582246079279003</v>
      </c>
      <c r="AN166" s="4">
        <f t="shared" si="222"/>
        <v>0.10117756731050065</v>
      </c>
      <c r="AO166" s="4">
        <f t="shared" si="222"/>
        <v>-1.9495694689045422</v>
      </c>
      <c r="AP166" s="4">
        <f t="shared" si="222"/>
        <v>-1.9541642291997618E-2</v>
      </c>
      <c r="AQ166" s="4">
        <f t="shared" si="222"/>
        <v>1.8983637414066976</v>
      </c>
      <c r="AR166" s="4">
        <f t="shared" si="222"/>
        <v>4.4251709679492421</v>
      </c>
      <c r="AS166" s="4">
        <f t="shared" si="222"/>
        <v>-1.9748786490132488</v>
      </c>
      <c r="AT166" s="4">
        <f t="shared" si="222"/>
        <v>-0.17440339649490966</v>
      </c>
      <c r="AU166" s="4">
        <f t="shared" si="222"/>
        <v>-0.25811669303702445</v>
      </c>
      <c r="AV166" s="4">
        <f t="shared" si="222"/>
        <v>1.6848267721031505</v>
      </c>
      <c r="AW166" s="4">
        <f t="shared" si="222"/>
        <v>0.79920168233334721</v>
      </c>
      <c r="AY166" s="2">
        <f t="shared" si="214"/>
        <v>91.497313024947076</v>
      </c>
      <c r="AZ166" s="2">
        <f t="shared" si="214"/>
        <v>91.772924970551131</v>
      </c>
      <c r="BA166" s="2">
        <f t="shared" si="214"/>
        <v>91.058187400867268</v>
      </c>
      <c r="BB166" s="2">
        <f t="shared" si="214"/>
        <v>90.455787054536046</v>
      </c>
      <c r="BC166" s="2">
        <f t="shared" si="214"/>
        <v>90.953329796283072</v>
      </c>
      <c r="BD166" s="2">
        <f t="shared" si="214"/>
        <v>89.4217545631723</v>
      </c>
      <c r="BE166" s="2">
        <f t="shared" si="214"/>
        <v>90.982232049939029</v>
      </c>
      <c r="BF166" s="2">
        <f t="shared" si="214"/>
        <v>90.692052208920884</v>
      </c>
      <c r="BG166" s="2">
        <f t="shared" si="214"/>
        <v>91.117125961632723</v>
      </c>
      <c r="BH166" s="2">
        <f t="shared" si="214"/>
        <v>95.005420781352271</v>
      </c>
      <c r="BI166" s="2">
        <f t="shared" si="214"/>
        <v>93.499255841533454</v>
      </c>
      <c r="BJ166" s="2">
        <f t="shared" si="214"/>
        <v>94.532163314467368</v>
      </c>
      <c r="BK166" s="2">
        <f t="shared" si="214"/>
        <v>94.888332590677805</v>
      </c>
      <c r="BL166" s="2">
        <f t="shared" si="214"/>
        <v>96.414353681686976</v>
      </c>
      <c r="BM166" s="2">
        <f t="shared" si="214"/>
        <v>96.94461531690628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123.87323198874296</v>
      </c>
      <c r="DL166" s="2">
        <f t="shared" si="223"/>
        <v>136.98920246562349</v>
      </c>
      <c r="DM166" s="2">
        <f t="shared" si="223"/>
        <v>116.84162096509466</v>
      </c>
      <c r="DN166" s="2">
        <f t="shared" si="223"/>
        <v>137.38911565452091</v>
      </c>
      <c r="DO166" s="2">
        <f t="shared" si="223"/>
        <v>138.92067206477734</v>
      </c>
      <c r="DP166" s="2">
        <f t="shared" si="223"/>
        <v>127.4432702702703</v>
      </c>
      <c r="DQ166" s="2">
        <f t="shared" si="223"/>
        <v>122.16143575154101</v>
      </c>
      <c r="DR166" s="2">
        <f t="shared" si="223"/>
        <v>122.11139999999999</v>
      </c>
      <c r="DS166" s="2">
        <f t="shared" si="223"/>
        <v>128.68820797940799</v>
      </c>
      <c r="DT166" s="2">
        <f t="shared" si="223"/>
        <v>125.95173663663665</v>
      </c>
      <c r="DU166" s="2">
        <f t="shared" si="223"/>
        <v>129.53407897897898</v>
      </c>
      <c r="DV166" s="2">
        <f t="shared" si="223"/>
        <v>137.96088098624944</v>
      </c>
      <c r="DW166" s="2">
        <f t="shared" si="223"/>
        <v>143.55134453781511</v>
      </c>
      <c r="DX166" s="2">
        <f t="shared" si="223"/>
        <v>143.49653899286989</v>
      </c>
      <c r="DY166" s="2">
        <f t="shared" si="223"/>
        <v>131.53823645320196</v>
      </c>
      <c r="EA166" s="2">
        <f t="shared" si="213"/>
        <v>91.459401947121691</v>
      </c>
      <c r="EB166" s="2">
        <f t="shared" si="213"/>
        <v>91.751935608692378</v>
      </c>
      <c r="EC166" s="2">
        <f t="shared" si="213"/>
        <v>91.296182591686005</v>
      </c>
      <c r="ED166" s="2">
        <f t="shared" si="213"/>
        <v>91.098592383219312</v>
      </c>
      <c r="EE166" s="2">
        <f t="shared" si="213"/>
        <v>91.643867092239319</v>
      </c>
      <c r="EF166" s="2">
        <f t="shared" si="213"/>
        <v>89.703172865218676</v>
      </c>
      <c r="EG166" s="2">
        <f t="shared" si="213"/>
        <v>91.268245039438455</v>
      </c>
      <c r="EH166" s="2">
        <f t="shared" si="213"/>
        <v>90.989148034140214</v>
      </c>
      <c r="EI166" s="2">
        <f t="shared" si="213"/>
        <v>91.678757613145677</v>
      </c>
      <c r="EJ166" s="2">
        <f t="shared" si="213"/>
        <v>95.19031731467426</v>
      </c>
      <c r="EK166" s="2">
        <f t="shared" si="212"/>
        <v>93.647586398448567</v>
      </c>
      <c r="EL166" s="2">
        <f t="shared" si="179"/>
        <v>94.408257587379666</v>
      </c>
      <c r="EM166" s="2">
        <f t="shared" si="179"/>
        <v>94.637609385712338</v>
      </c>
      <c r="EN166" s="2">
        <f t="shared" si="179"/>
        <v>96.002144361042753</v>
      </c>
      <c r="EO166" s="2">
        <f t="shared" si="179"/>
        <v>96.544202567644007</v>
      </c>
      <c r="EQ166" s="2">
        <f t="shared" si="224"/>
        <v>91.554415372021722</v>
      </c>
      <c r="ER166" s="2">
        <f t="shared" si="224"/>
        <v>91.78328778056499</v>
      </c>
      <c r="ES166" s="2">
        <f t="shared" si="224"/>
        <v>90.829789410971216</v>
      </c>
      <c r="ET166" s="2">
        <f t="shared" si="224"/>
        <v>89.749171130663854</v>
      </c>
      <c r="EU166" s="2">
        <f t="shared" si="224"/>
        <v>90.136513230629305</v>
      </c>
      <c r="EV166" s="2">
        <f t="shared" si="224"/>
        <v>89.102696164795105</v>
      </c>
      <c r="EW166" s="2">
        <f t="shared" si="224"/>
        <v>90.639795536994342</v>
      </c>
      <c r="EX166" s="2">
        <f t="shared" si="224"/>
        <v>90.341980919258361</v>
      </c>
      <c r="EY166" s="2">
        <f t="shared" si="224"/>
        <v>90.546134510237636</v>
      </c>
      <c r="EZ166" s="2">
        <f t="shared" si="224"/>
        <v>94.818897751610507</v>
      </c>
      <c r="FA166" s="2">
        <f t="shared" si="224"/>
        <v>93.337268662169151</v>
      </c>
      <c r="FB166" s="2">
        <f t="shared" si="224"/>
        <v>94.670229437712862</v>
      </c>
      <c r="FC166" s="2">
        <f t="shared" si="224"/>
        <v>95.236199849550701</v>
      </c>
      <c r="FD166" s="2">
        <f t="shared" si="224"/>
        <v>97.153861733821387</v>
      </c>
      <c r="FE166" s="2">
        <f t="shared" si="224"/>
        <v>97.839035526643272</v>
      </c>
      <c r="FG166" s="2">
        <f t="shared" si="225"/>
        <v>0.99988630600408002</v>
      </c>
      <c r="FH166" s="2">
        <f t="shared" si="225"/>
        <v>0.99986698227085158</v>
      </c>
      <c r="FI166" s="2">
        <f t="shared" si="225"/>
        <v>0.99987881834514603</v>
      </c>
      <c r="FJ166" s="2">
        <f t="shared" si="225"/>
        <v>0.99987366749697149</v>
      </c>
      <c r="FK166" s="2">
        <f t="shared" si="225"/>
        <v>0.99987376809793782</v>
      </c>
      <c r="FL166" s="2">
        <f t="shared" si="225"/>
        <v>0.99987574374026578</v>
      </c>
      <c r="FM166" s="2">
        <f t="shared" si="225"/>
        <v>0.99986908187581702</v>
      </c>
      <c r="FN166" s="2">
        <f t="shared" si="225"/>
        <v>0.99986300617650947</v>
      </c>
      <c r="FO166" s="2">
        <f t="shared" si="225"/>
        <v>0.99986204379434351</v>
      </c>
      <c r="FP166" s="2">
        <f t="shared" si="225"/>
        <v>0.9998628320682057</v>
      </c>
      <c r="FQ166" s="2">
        <f t="shared" si="225"/>
        <v>0.99986783703356941</v>
      </c>
      <c r="FR166" s="2">
        <f t="shared" si="225"/>
        <v>0.99987009016181327</v>
      </c>
      <c r="FS166" s="2">
        <f t="shared" si="225"/>
        <v>0.99984661557217658</v>
      </c>
      <c r="FT166" s="2">
        <f t="shared" si="225"/>
        <v>0.9998512245675405</v>
      </c>
      <c r="FU166" s="2">
        <f t="shared" si="225"/>
        <v>0.99983561009283994</v>
      </c>
      <c r="FW166" s="2">
        <f t="shared" si="216"/>
        <v>0.36022088458431262</v>
      </c>
      <c r="FX166" s="2">
        <f t="shared" si="216"/>
        <v>0.47754278106779374</v>
      </c>
      <c r="FY166" s="2">
        <f t="shared" si="216"/>
        <v>0.51692614575818907</v>
      </c>
      <c r="FZ166" s="2">
        <f t="shared" si="216"/>
        <v>0.48069001812907086</v>
      </c>
      <c r="GA166" s="2">
        <f t="shared" si="216"/>
        <v>0.46207141847065375</v>
      </c>
      <c r="GB166" s="2">
        <f t="shared" si="216"/>
        <v>0.47646768840509024</v>
      </c>
      <c r="GC166" s="2">
        <f t="shared" si="216"/>
        <v>0.46154459021674221</v>
      </c>
      <c r="GD166" s="2">
        <f t="shared" si="216"/>
        <v>0.46565929353005492</v>
      </c>
      <c r="GE166" s="2">
        <f t="shared" si="216"/>
        <v>0.5003759268231488</v>
      </c>
      <c r="GF166" s="2">
        <f t="shared" si="216"/>
        <v>0.50917084719358519</v>
      </c>
      <c r="GG166" s="2">
        <f t="shared" si="216"/>
        <v>0.49327964319612161</v>
      </c>
      <c r="GH166" s="2">
        <f t="shared" si="216"/>
        <v>0.45137602638968971</v>
      </c>
      <c r="GI166" s="2">
        <f t="shared" si="216"/>
        <v>0.40632220922274426</v>
      </c>
      <c r="GJ166" s="2">
        <f t="shared" si="216"/>
        <v>0.35177321374081671</v>
      </c>
      <c r="GK166" s="2">
        <f t="shared" si="216"/>
        <v>0.30479613647284176</v>
      </c>
      <c r="GM166" s="86">
        <f t="shared" si="217"/>
        <v>5.4735026569096796E-143</v>
      </c>
      <c r="GN166" s="86">
        <f t="shared" si="217"/>
        <v>3.3177201393075732E-221</v>
      </c>
      <c r="GO166" s="86">
        <f t="shared" si="217"/>
        <v>4.8776816582631028E-235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7.2560916599738499E-282</v>
      </c>
      <c r="GT166" s="86">
        <f t="shared" si="217"/>
        <v>1.073706988814147E-212</v>
      </c>
      <c r="GU166" s="86">
        <f t="shared" si="217"/>
        <v>9.6414870493725281E-224</v>
      </c>
      <c r="GV166" s="86">
        <f t="shared" si="217"/>
        <v>1.094377872601055E-297</v>
      </c>
      <c r="GW166" s="86">
        <f t="shared" si="217"/>
        <v>8.3122353436995546E-282</v>
      </c>
      <c r="GX166" s="86">
        <f t="shared" si="217"/>
        <v>0</v>
      </c>
      <c r="GY166" s="86">
        <f t="shared" si="217"/>
        <v>3.1700152054477565E-236</v>
      </c>
      <c r="GZ166" s="86">
        <f t="shared" si="217"/>
        <v>1.5842994620396726E-143</v>
      </c>
      <c r="HA166" s="86">
        <f t="shared" si="217"/>
        <v>0</v>
      </c>
      <c r="HC166" s="86">
        <f t="shared" si="181"/>
        <v>3.3549534363331744E-141</v>
      </c>
      <c r="HD166" s="86">
        <f t="shared" si="181"/>
        <v>4.3613958862174071E-164</v>
      </c>
      <c r="HE166" s="86">
        <f t="shared" si="181"/>
        <v>1.0858009548980054E-214</v>
      </c>
      <c r="HF166" s="86">
        <f t="shared" si="180"/>
        <v>1.497198699162996E-224</v>
      </c>
      <c r="HG166" s="86">
        <f t="shared" si="180"/>
        <v>0</v>
      </c>
      <c r="HH166" s="86">
        <f t="shared" si="180"/>
        <v>1.0643661998487313E-254</v>
      </c>
      <c r="HI166" s="86">
        <f t="shared" si="180"/>
        <v>4.3572065290191178E-213</v>
      </c>
      <c r="HJ166" s="86">
        <f t="shared" si="180"/>
        <v>5.4561327282190064E-183</v>
      </c>
      <c r="HK166" s="86">
        <f t="shared" si="180"/>
        <v>0</v>
      </c>
      <c r="HL166" s="86">
        <f t="shared" si="161"/>
        <v>3.3400439520204734E-190</v>
      </c>
      <c r="HM166" s="86">
        <f t="shared" si="161"/>
        <v>1.0574375363828277E-227</v>
      </c>
      <c r="HN166" s="86">
        <f t="shared" si="161"/>
        <v>5.0903472435163134E-224</v>
      </c>
      <c r="HO166" s="86">
        <f t="shared" si="161"/>
        <v>4.3028254885799226E-165</v>
      </c>
      <c r="HP166" s="86">
        <f t="shared" si="161"/>
        <v>1.6083862868026512E-129</v>
      </c>
      <c r="HQ166" s="86">
        <f t="shared" si="161"/>
        <v>2.1276916865257803E-306</v>
      </c>
      <c r="HS166" s="86">
        <f t="shared" si="218"/>
        <v>1.5991520774624199E-5</v>
      </c>
      <c r="HT166" s="86">
        <f t="shared" si="218"/>
        <v>1.2689841294992188E-8</v>
      </c>
      <c r="HU166" s="86">
        <f t="shared" si="218"/>
        <v>1.7132836365455753E-9</v>
      </c>
      <c r="HV166" s="86">
        <f t="shared" si="218"/>
        <v>8.198229104925123E-9</v>
      </c>
      <c r="HW166" s="86">
        <f t="shared" si="218"/>
        <v>5.486913379161663E-9</v>
      </c>
      <c r="HX166" s="86">
        <f t="shared" si="218"/>
        <v>1.5335807334436947E-9</v>
      </c>
      <c r="HY166" s="86">
        <f t="shared" si="218"/>
        <v>1.2879923447198408E-9</v>
      </c>
      <c r="HZ166" s="86">
        <f t="shared" si="218"/>
        <v>3.6896806730196282E-10</v>
      </c>
      <c r="IA166" s="86">
        <f t="shared" si="218"/>
        <v>5.5369524558448678E-11</v>
      </c>
      <c r="IB166" s="86">
        <f t="shared" si="218"/>
        <v>4.2702635008674762E-10</v>
      </c>
      <c r="IC166" s="86">
        <f t="shared" si="218"/>
        <v>3.4555655707036799E-10</v>
      </c>
      <c r="ID166" s="86">
        <f t="shared" si="218"/>
        <v>2.4046381064512125E-9</v>
      </c>
      <c r="IE166" s="86">
        <f t="shared" si="218"/>
        <v>7.5480618383880682E-9</v>
      </c>
      <c r="IF166" s="86">
        <f t="shared" si="218"/>
        <v>1.6988722351977696E-13</v>
      </c>
      <c r="IG166" s="86">
        <f t="shared" si="218"/>
        <v>6.8114306426353186E-14</v>
      </c>
      <c r="II166" s="86">
        <f t="shared" si="219"/>
        <v>3.4275426992965694E-2</v>
      </c>
      <c r="IJ166" s="86">
        <f t="shared" si="219"/>
        <v>0.4019402166281667</v>
      </c>
      <c r="IK166" s="86">
        <f t="shared" si="219"/>
        <v>0.55645770463785682</v>
      </c>
      <c r="IL166" s="86">
        <f t="shared" si="219"/>
        <v>0.41466209680429156</v>
      </c>
      <c r="IM166" s="86">
        <f t="shared" si="219"/>
        <v>0.31693825136937742</v>
      </c>
      <c r="IN166" s="86">
        <f t="shared" si="219"/>
        <v>0.39011310496809881</v>
      </c>
      <c r="IO166" s="86">
        <f t="shared" si="219"/>
        <v>0.30932360278036303</v>
      </c>
      <c r="IP166" s="86">
        <f t="shared" si="219"/>
        <v>0.32961339961307773</v>
      </c>
      <c r="IQ166" s="86">
        <f t="shared" si="219"/>
        <v>0.50159837687486364</v>
      </c>
      <c r="IR166" s="86">
        <f t="shared" si="219"/>
        <v>0.53536490352713695</v>
      </c>
      <c r="IS166" s="86">
        <f t="shared" si="219"/>
        <v>0.47082822695291965</v>
      </c>
      <c r="IT166" s="86">
        <f t="shared" si="219"/>
        <v>0.25953319921513307</v>
      </c>
      <c r="IU166" s="86">
        <f t="shared" si="219"/>
        <v>7.4883152646142606E-2</v>
      </c>
      <c r="IV166" s="86">
        <f t="shared" si="219"/>
        <v>7.1712513944602374E-2</v>
      </c>
      <c r="IW166" s="86">
        <f t="shared" si="219"/>
        <v>0.10979034830599513</v>
      </c>
      <c r="IY166" s="86">
        <f t="shared" si="220"/>
        <v>3.4291418513740318E-2</v>
      </c>
      <c r="IZ166" s="86">
        <f t="shared" si="220"/>
        <v>0.40194022931800799</v>
      </c>
      <c r="JA166" s="86">
        <f t="shared" si="220"/>
        <v>0.55645770635114045</v>
      </c>
      <c r="JB166" s="86">
        <f t="shared" si="220"/>
        <v>0.41466210500252065</v>
      </c>
      <c r="JC166" s="86">
        <f t="shared" si="220"/>
        <v>0.31693825685629079</v>
      </c>
      <c r="JD166" s="86">
        <f t="shared" si="220"/>
        <v>0.39011310650167952</v>
      </c>
      <c r="JE166" s="86">
        <f t="shared" si="220"/>
        <v>0.30932360406835535</v>
      </c>
      <c r="JF166" s="86">
        <f t="shared" si="220"/>
        <v>0.32961339998204581</v>
      </c>
      <c r="JG166" s="86">
        <f t="shared" si="220"/>
        <v>0.50159837693023313</v>
      </c>
      <c r="JH166" s="86">
        <f t="shared" si="220"/>
        <v>0.53536490395416325</v>
      </c>
      <c r="JI166" s="86">
        <f t="shared" si="220"/>
        <v>0.47082822729847623</v>
      </c>
      <c r="JJ166" s="86">
        <f t="shared" si="220"/>
        <v>0.25953320161977117</v>
      </c>
      <c r="JK166" s="86">
        <f t="shared" si="220"/>
        <v>7.4883160194204448E-2</v>
      </c>
      <c r="JL166" s="86">
        <f t="shared" si="220"/>
        <v>7.1712513944772266E-2</v>
      </c>
      <c r="JM166" s="86">
        <f t="shared" si="220"/>
        <v>0.10979034830606324</v>
      </c>
    </row>
    <row r="167" spans="2:273" x14ac:dyDescent="0.25">
      <c r="B167" s="2">
        <v>140</v>
      </c>
      <c r="C167" s="37">
        <v>91.316999999999993</v>
      </c>
      <c r="D167" s="37">
        <v>92.05</v>
      </c>
      <c r="E167" s="37">
        <v>96.283000000000001</v>
      </c>
      <c r="F167" s="37">
        <v>94.95</v>
      </c>
      <c r="G167" s="37">
        <v>97.4</v>
      </c>
      <c r="H167" s="37">
        <v>98.1</v>
      </c>
      <c r="I167" s="37">
        <v>96.569000000000003</v>
      </c>
      <c r="J167" s="37">
        <v>97.724000000000004</v>
      </c>
      <c r="K167" s="37">
        <v>100</v>
      </c>
      <c r="L167" s="37">
        <v>106.879</v>
      </c>
      <c r="M167" s="37">
        <v>107.86199999999999</v>
      </c>
      <c r="N167" s="37">
        <v>106.828</v>
      </c>
      <c r="O167" s="37">
        <v>105.431</v>
      </c>
      <c r="P167" s="37">
        <v>115.60299999999999</v>
      </c>
      <c r="Q167" s="37">
        <v>129.78899999999999</v>
      </c>
      <c r="S167" s="4">
        <f t="shared" si="221"/>
        <v>91.40707820945957</v>
      </c>
      <c r="T167" s="4">
        <f t="shared" si="221"/>
        <v>91.684197535141934</v>
      </c>
      <c r="U167" s="4">
        <f t="shared" si="221"/>
        <v>94.002729498993546</v>
      </c>
      <c r="V167" s="4">
        <f t="shared" si="221"/>
        <v>94.858781290729866</v>
      </c>
      <c r="W167" s="4">
        <f t="shared" si="221"/>
        <v>97.657988178046139</v>
      </c>
      <c r="X167" s="4">
        <f t="shared" si="221"/>
        <v>97.235705546718407</v>
      </c>
      <c r="Y167" s="4">
        <f t="shared" si="221"/>
        <v>97.860834833329264</v>
      </c>
      <c r="Z167" s="4">
        <f t="shared" si="221"/>
        <v>99.590308335677946</v>
      </c>
      <c r="AA167" s="4">
        <f t="shared" si="221"/>
        <v>99.811316239877243</v>
      </c>
      <c r="AB167" s="4">
        <f t="shared" si="221"/>
        <v>104.19039644888507</v>
      </c>
      <c r="AC167" s="4">
        <f t="shared" si="221"/>
        <v>106.6939325653143</v>
      </c>
      <c r="AD167" s="4">
        <f t="shared" si="221"/>
        <v>108.17301168334114</v>
      </c>
      <c r="AE167" s="4">
        <f t="shared" si="221"/>
        <v>103.95021532405727</v>
      </c>
      <c r="AF167" s="4">
        <f t="shared" si="221"/>
        <v>112.24453525367524</v>
      </c>
      <c r="AG167" s="4">
        <f t="shared" si="221"/>
        <v>124.06545322363566</v>
      </c>
      <c r="AI167" s="4">
        <f t="shared" si="222"/>
        <v>-9.0078209459576897E-2</v>
      </c>
      <c r="AJ167" s="4">
        <f t="shared" si="222"/>
        <v>0.36580246485806356</v>
      </c>
      <c r="AK167" s="4">
        <f t="shared" si="222"/>
        <v>2.2802705010064557</v>
      </c>
      <c r="AL167" s="4">
        <f t="shared" si="222"/>
        <v>9.121870927013731E-2</v>
      </c>
      <c r="AM167" s="4">
        <f t="shared" si="222"/>
        <v>-0.2579881780461335</v>
      </c>
      <c r="AN167" s="4">
        <f t="shared" si="222"/>
        <v>0.86429445328158749</v>
      </c>
      <c r="AO167" s="4">
        <f t="shared" si="222"/>
        <v>-1.2918348333292613</v>
      </c>
      <c r="AP167" s="4">
        <f t="shared" si="222"/>
        <v>-1.8663083356779424</v>
      </c>
      <c r="AQ167" s="4">
        <f t="shared" si="222"/>
        <v>0.18868376012275689</v>
      </c>
      <c r="AR167" s="4">
        <f t="shared" si="222"/>
        <v>2.6886035511149373</v>
      </c>
      <c r="AS167" s="4">
        <f t="shared" si="222"/>
        <v>1.1680674346856961</v>
      </c>
      <c r="AT167" s="4">
        <f t="shared" si="222"/>
        <v>-1.3450116833411414</v>
      </c>
      <c r="AU167" s="4">
        <f t="shared" si="222"/>
        <v>1.4807846759427292</v>
      </c>
      <c r="AV167" s="4">
        <f t="shared" si="222"/>
        <v>3.3584647463247563</v>
      </c>
      <c r="AW167" s="4">
        <f t="shared" si="222"/>
        <v>5.72354677636433</v>
      </c>
      <c r="AY167" s="2">
        <f t="shared" si="214"/>
        <v>91.40707820945957</v>
      </c>
      <c r="AZ167" s="2">
        <f t="shared" si="214"/>
        <v>91.684197535141934</v>
      </c>
      <c r="BA167" s="2">
        <f t="shared" si="214"/>
        <v>90.975508360683563</v>
      </c>
      <c r="BB167" s="2">
        <f t="shared" si="214"/>
        <v>90.383588800490031</v>
      </c>
      <c r="BC167" s="2">
        <f t="shared" si="214"/>
        <v>90.850798864938213</v>
      </c>
      <c r="BD167" s="2">
        <f t="shared" si="214"/>
        <v>89.348119459183209</v>
      </c>
      <c r="BE167" s="2">
        <f t="shared" si="214"/>
        <v>90.920345417721435</v>
      </c>
      <c r="BF167" s="2">
        <f t="shared" si="214"/>
        <v>90.603977451109927</v>
      </c>
      <c r="BG167" s="2">
        <f t="shared" si="214"/>
        <v>91.043926109830295</v>
      </c>
      <c r="BH167" s="2">
        <f t="shared" si="214"/>
        <v>94.974385997818572</v>
      </c>
      <c r="BI167" s="2">
        <f t="shared" si="214"/>
        <v>93.420212369351674</v>
      </c>
      <c r="BJ167" s="2">
        <f t="shared" si="214"/>
        <v>94.443399778279144</v>
      </c>
      <c r="BK167" s="2">
        <f t="shared" si="214"/>
        <v>94.808245072866114</v>
      </c>
      <c r="BL167" s="2">
        <f t="shared" si="214"/>
        <v>96.294593073292731</v>
      </c>
      <c r="BM167" s="2">
        <f t="shared" si="214"/>
        <v>96.838211794984232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124.05690966228892</v>
      </c>
      <c r="DL167" s="2">
        <f t="shared" si="223"/>
        <v>137.2765469416785</v>
      </c>
      <c r="DM167" s="2">
        <f t="shared" si="223"/>
        <v>116.97773487252437</v>
      </c>
      <c r="DN167" s="2">
        <f t="shared" si="223"/>
        <v>137.69679865047232</v>
      </c>
      <c r="DO167" s="2">
        <f t="shared" si="223"/>
        <v>139.22464372469636</v>
      </c>
      <c r="DP167" s="2">
        <f t="shared" si="223"/>
        <v>127.66364864864869</v>
      </c>
      <c r="DQ167" s="2">
        <f t="shared" si="223"/>
        <v>122.33896443812232</v>
      </c>
      <c r="DR167" s="2">
        <f t="shared" si="223"/>
        <v>122.28108571428571</v>
      </c>
      <c r="DS167" s="2">
        <f t="shared" si="223"/>
        <v>128.92109189189188</v>
      </c>
      <c r="DT167" s="2">
        <f t="shared" si="223"/>
        <v>126.13147846417849</v>
      </c>
      <c r="DU167" s="2">
        <f t="shared" si="223"/>
        <v>129.74989159159159</v>
      </c>
      <c r="DV167" s="2">
        <f t="shared" si="223"/>
        <v>138.22792958748224</v>
      </c>
      <c r="DW167" s="2">
        <f t="shared" si="223"/>
        <v>143.85763361344533</v>
      </c>
      <c r="DX167" s="2">
        <f t="shared" si="223"/>
        <v>143.79178565062386</v>
      </c>
      <c r="DY167" s="2">
        <f t="shared" si="223"/>
        <v>131.75282512315272</v>
      </c>
      <c r="EA167" s="2">
        <f t="shared" si="213"/>
        <v>91.366397152407572</v>
      </c>
      <c r="EB167" s="2">
        <f t="shared" si="213"/>
        <v>91.662516327643132</v>
      </c>
      <c r="EC167" s="2">
        <f t="shared" si="213"/>
        <v>91.230812929569339</v>
      </c>
      <c r="ED167" s="2">
        <f t="shared" si="213"/>
        <v>91.075421137416612</v>
      </c>
      <c r="EE167" s="2">
        <f t="shared" si="213"/>
        <v>91.594960375125552</v>
      </c>
      <c r="EF167" s="2">
        <f t="shared" si="213"/>
        <v>89.65142798061801</v>
      </c>
      <c r="EG167" s="2">
        <f t="shared" si="213"/>
        <v>91.229065055358575</v>
      </c>
      <c r="EH167" s="2">
        <f t="shared" si="213"/>
        <v>90.924618623198569</v>
      </c>
      <c r="EI167" s="2">
        <f t="shared" si="213"/>
        <v>91.646803530368487</v>
      </c>
      <c r="EJ167" s="2">
        <f t="shared" si="213"/>
        <v>95.173129023132162</v>
      </c>
      <c r="EK167" s="2">
        <f t="shared" si="212"/>
        <v>93.580086965453802</v>
      </c>
      <c r="EL167" s="2">
        <f t="shared" si="179"/>
        <v>94.310699182285234</v>
      </c>
      <c r="EM167" s="2">
        <f t="shared" si="179"/>
        <v>94.537692581927885</v>
      </c>
      <c r="EN167" s="2">
        <f t="shared" si="179"/>
        <v>95.846031971221223</v>
      </c>
      <c r="EO167" s="2">
        <f t="shared" si="179"/>
        <v>96.402066380219821</v>
      </c>
      <c r="EQ167" s="2">
        <f t="shared" si="224"/>
        <v>91.464092970600518</v>
      </c>
      <c r="ER167" s="2">
        <f t="shared" si="224"/>
        <v>91.694775695669918</v>
      </c>
      <c r="ES167" s="2">
        <f t="shared" si="224"/>
        <v>90.752645233812956</v>
      </c>
      <c r="ET167" s="2">
        <f t="shared" si="224"/>
        <v>89.691273067611775</v>
      </c>
      <c r="EU167" s="2">
        <f t="shared" si="224"/>
        <v>90.049392317732</v>
      </c>
      <c r="EV167" s="2">
        <f t="shared" si="224"/>
        <v>89.035550255483557</v>
      </c>
      <c r="EW167" s="2">
        <f t="shared" si="224"/>
        <v>90.584205188856458</v>
      </c>
      <c r="EX167" s="2">
        <f t="shared" si="224"/>
        <v>90.260400441869848</v>
      </c>
      <c r="EY167" s="2">
        <f t="shared" si="224"/>
        <v>90.485960977147528</v>
      </c>
      <c r="EZ167" s="2">
        <f t="shared" si="224"/>
        <v>94.792381743278781</v>
      </c>
      <c r="FA167" s="2">
        <f t="shared" si="224"/>
        <v>93.261987877824239</v>
      </c>
      <c r="FB167" s="2">
        <f t="shared" si="224"/>
        <v>94.579527346585493</v>
      </c>
      <c r="FC167" s="2">
        <f t="shared" si="224"/>
        <v>95.152674012930518</v>
      </c>
      <c r="FD167" s="2">
        <f t="shared" si="224"/>
        <v>97.031005701281472</v>
      </c>
      <c r="FE167" s="2">
        <f t="shared" si="224"/>
        <v>97.729151368525848</v>
      </c>
      <c r="FG167" s="2">
        <f t="shared" si="225"/>
        <v>0.9998963088060413</v>
      </c>
      <c r="FH167" s="2">
        <f t="shared" si="225"/>
        <v>0.99987868496930465</v>
      </c>
      <c r="FI167" s="2">
        <f t="shared" si="225"/>
        <v>0.99988947983880183</v>
      </c>
      <c r="FJ167" s="2">
        <f t="shared" si="225"/>
        <v>0.9998847821071255</v>
      </c>
      <c r="FK167" s="2">
        <f t="shared" si="225"/>
        <v>0.99988487385833624</v>
      </c>
      <c r="FL167" s="2">
        <f t="shared" si="225"/>
        <v>0.9998866757052669</v>
      </c>
      <c r="FM167" s="2">
        <f t="shared" si="225"/>
        <v>0.9998805998762621</v>
      </c>
      <c r="FN167" s="2">
        <f t="shared" si="225"/>
        <v>0.99987505864201232</v>
      </c>
      <c r="FO167" s="2">
        <f t="shared" si="225"/>
        <v>0.99987418091781088</v>
      </c>
      <c r="FP167" s="2">
        <f t="shared" si="225"/>
        <v>0.99987489984952149</v>
      </c>
      <c r="FQ167" s="2">
        <f t="shared" si="225"/>
        <v>0.99987946454035803</v>
      </c>
      <c r="FR167" s="2">
        <f t="shared" si="225"/>
        <v>0.99988151946512427</v>
      </c>
      <c r="FS167" s="2">
        <f t="shared" si="225"/>
        <v>0.99986010985125584</v>
      </c>
      <c r="FT167" s="2">
        <f t="shared" si="225"/>
        <v>0.99986431341674487</v>
      </c>
      <c r="FU167" s="2">
        <f t="shared" si="225"/>
        <v>0.99985007245415791</v>
      </c>
      <c r="FW167" s="2">
        <f t="shared" si="216"/>
        <v>0.3817086490343008</v>
      </c>
      <c r="FX167" s="2">
        <f t="shared" si="216"/>
        <v>0.50055351243424229</v>
      </c>
      <c r="FY167" s="2">
        <f t="shared" si="216"/>
        <v>0.53987361576345516</v>
      </c>
      <c r="FZ167" s="2">
        <f t="shared" si="216"/>
        <v>0.50370619228969571</v>
      </c>
      <c r="GA167" s="2">
        <f t="shared" si="216"/>
        <v>0.4850287428456907</v>
      </c>
      <c r="GB167" s="2">
        <f t="shared" si="216"/>
        <v>0.49947614108967653</v>
      </c>
      <c r="GC167" s="2">
        <f t="shared" si="216"/>
        <v>0.48449931481645953</v>
      </c>
      <c r="GD167" s="2">
        <f t="shared" si="216"/>
        <v>0.48863295343624652</v>
      </c>
      <c r="GE167" s="2">
        <f t="shared" si="216"/>
        <v>0.52338470501730194</v>
      </c>
      <c r="GF167" s="2">
        <f t="shared" si="216"/>
        <v>0.5321532948712373</v>
      </c>
      <c r="GG167" s="2">
        <f t="shared" si="216"/>
        <v>0.51629931211610969</v>
      </c>
      <c r="GH167" s="2">
        <f t="shared" si="216"/>
        <v>0.47427046707368747</v>
      </c>
      <c r="GI167" s="2">
        <f t="shared" si="216"/>
        <v>0.4287171998371192</v>
      </c>
      <c r="GJ167" s="2">
        <f t="shared" si="216"/>
        <v>0.3730508916435451</v>
      </c>
      <c r="GK167" s="2">
        <f t="shared" si="216"/>
        <v>0.32465544110508232</v>
      </c>
      <c r="GM167" s="86">
        <f t="shared" si="217"/>
        <v>1.3383122069037257E-146</v>
      </c>
      <c r="GN167" s="86">
        <f t="shared" si="217"/>
        <v>9.5623932918765933E-227</v>
      </c>
      <c r="GO167" s="86">
        <f t="shared" si="217"/>
        <v>7.0823722382342509E-241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7.0768774250496904E-289</v>
      </c>
      <c r="GT167" s="86">
        <f t="shared" si="217"/>
        <v>5.7255843739256003E-218</v>
      </c>
      <c r="GU167" s="86">
        <f t="shared" si="217"/>
        <v>2.7105047766205903E-229</v>
      </c>
      <c r="GV167" s="86">
        <f t="shared" si="217"/>
        <v>3.7997998373946698E-305</v>
      </c>
      <c r="GW167" s="86">
        <f t="shared" si="217"/>
        <v>8.1627335151029665E-289</v>
      </c>
      <c r="GX167" s="86">
        <f t="shared" si="217"/>
        <v>0</v>
      </c>
      <c r="GY167" s="86">
        <f t="shared" si="217"/>
        <v>4.1042836898937577E-242</v>
      </c>
      <c r="GZ167" s="86">
        <f t="shared" si="217"/>
        <v>4.5145419767885754E-147</v>
      </c>
      <c r="HA167" s="86">
        <f t="shared" si="217"/>
        <v>0</v>
      </c>
      <c r="HC167" s="86">
        <f t="shared" si="181"/>
        <v>3.6505877473963036E-146</v>
      </c>
      <c r="HD167" s="86">
        <f t="shared" si="181"/>
        <v>1.1063005612985095E-169</v>
      </c>
      <c r="HE167" s="86">
        <f t="shared" si="181"/>
        <v>6.6808384248433726E-222</v>
      </c>
      <c r="HF167" s="86">
        <f t="shared" si="180"/>
        <v>3.6617496150697523E-232</v>
      </c>
      <c r="HG167" s="86">
        <f t="shared" si="180"/>
        <v>0</v>
      </c>
      <c r="HH167" s="86">
        <f t="shared" si="180"/>
        <v>2.6749186011250698E-263</v>
      </c>
      <c r="HI167" s="86">
        <f t="shared" si="180"/>
        <v>2.8046307766992838E-220</v>
      </c>
      <c r="HJ167" s="86">
        <f t="shared" si="180"/>
        <v>4.0632439977653898E-189</v>
      </c>
      <c r="HK167" s="86">
        <f t="shared" si="180"/>
        <v>0</v>
      </c>
      <c r="HL167" s="86">
        <f t="shared" si="161"/>
        <v>1.3797144618240748E-196</v>
      </c>
      <c r="HM167" s="86">
        <f t="shared" si="161"/>
        <v>2.7608232936647298E-235</v>
      </c>
      <c r="HN167" s="86">
        <f t="shared" si="161"/>
        <v>1.5480653763625083E-231</v>
      </c>
      <c r="HO167" s="86">
        <f t="shared" si="161"/>
        <v>1.0273141425381738E-170</v>
      </c>
      <c r="HP167" s="86">
        <f t="shared" si="161"/>
        <v>5.9248229473749517E-134</v>
      </c>
      <c r="HQ167" s="86">
        <f t="shared" si="161"/>
        <v>0</v>
      </c>
      <c r="HS167" s="86">
        <f t="shared" si="218"/>
        <v>6.3352767306910105E-6</v>
      </c>
      <c r="HT167" s="86">
        <f t="shared" si="218"/>
        <v>3.366378782036697E-9</v>
      </c>
      <c r="HU167" s="86">
        <f t="shared" si="218"/>
        <v>4.0757937508605797E-10</v>
      </c>
      <c r="HV167" s="86">
        <f t="shared" si="218"/>
        <v>2.0716666937984354E-9</v>
      </c>
      <c r="HW167" s="86">
        <f t="shared" si="218"/>
        <v>1.3123521381139161E-9</v>
      </c>
      <c r="HX167" s="86">
        <f t="shared" si="218"/>
        <v>3.4636957523290266E-10</v>
      </c>
      <c r="HY167" s="86">
        <f t="shared" si="218"/>
        <v>2.8096317184015926E-10</v>
      </c>
      <c r="HZ167" s="86">
        <f t="shared" si="218"/>
        <v>7.590310577662356E-11</v>
      </c>
      <c r="IA167" s="86">
        <f t="shared" si="218"/>
        <v>1.0208240283077574E-11</v>
      </c>
      <c r="IB167" s="86">
        <f t="shared" si="218"/>
        <v>8.6777277371028783E-11</v>
      </c>
      <c r="IC167" s="86">
        <f t="shared" si="218"/>
        <v>7.2038461668371629E-11</v>
      </c>
      <c r="ID167" s="86">
        <f t="shared" si="218"/>
        <v>5.4577921283738072E-10</v>
      </c>
      <c r="IE167" s="86">
        <f t="shared" si="218"/>
        <v>1.6952365525893183E-9</v>
      </c>
      <c r="IF167" s="86">
        <f t="shared" si="218"/>
        <v>1.1480069823390166E-14</v>
      </c>
      <c r="IG167" s="86">
        <f t="shared" si="218"/>
        <v>3.4909108146453246E-15</v>
      </c>
      <c r="II167" s="86">
        <f t="shared" si="219"/>
        <v>6.7291102898103361E-2</v>
      </c>
      <c r="IJ167" s="86">
        <f t="shared" si="219"/>
        <v>0.50211056679879906</v>
      </c>
      <c r="IK167" s="86">
        <f t="shared" si="219"/>
        <v>0.59541895283973423</v>
      </c>
      <c r="IL167" s="86">
        <f t="shared" si="219"/>
        <v>0.51409078227852323</v>
      </c>
      <c r="IM167" s="86">
        <f t="shared" si="219"/>
        <v>0.43325677767024889</v>
      </c>
      <c r="IN167" s="86">
        <f t="shared" si="219"/>
        <v>0.49786571639838051</v>
      </c>
      <c r="IO167" s="86">
        <f t="shared" si="219"/>
        <v>0.42882614090354315</v>
      </c>
      <c r="IP167" s="86">
        <f t="shared" si="219"/>
        <v>0.44860423512046121</v>
      </c>
      <c r="IQ167" s="86">
        <f t="shared" si="219"/>
        <v>0.57618208384467307</v>
      </c>
      <c r="IR167" s="86">
        <f t="shared" si="219"/>
        <v>0.59038945915083563</v>
      </c>
      <c r="IS167" s="86">
        <f t="shared" si="219"/>
        <v>0.55694283544485523</v>
      </c>
      <c r="IT167" s="86">
        <f t="shared" si="219"/>
        <v>0.37782047389001705</v>
      </c>
      <c r="IU167" s="86">
        <f t="shared" si="219"/>
        <v>0.14716789563952196</v>
      </c>
      <c r="IV167" s="86">
        <f t="shared" si="219"/>
        <v>0.11961539443271693</v>
      </c>
      <c r="IW167" s="86">
        <f t="shared" si="219"/>
        <v>0.15539081106840971</v>
      </c>
      <c r="IY167" s="86">
        <f t="shared" si="220"/>
        <v>6.7297438174834051E-2</v>
      </c>
      <c r="IZ167" s="86">
        <f t="shared" si="220"/>
        <v>0.50211057016517779</v>
      </c>
      <c r="JA167" s="86">
        <f t="shared" si="220"/>
        <v>0.59541895324731364</v>
      </c>
      <c r="JB167" s="86">
        <f t="shared" si="220"/>
        <v>0.51409078435018996</v>
      </c>
      <c r="JC167" s="86">
        <f t="shared" si="220"/>
        <v>0.43325677898260101</v>
      </c>
      <c r="JD167" s="86">
        <f t="shared" si="220"/>
        <v>0.49786571674475011</v>
      </c>
      <c r="JE167" s="86">
        <f t="shared" si="220"/>
        <v>0.42882614118450635</v>
      </c>
      <c r="JF167" s="86">
        <f t="shared" si="220"/>
        <v>0.44860423519636433</v>
      </c>
      <c r="JG167" s="86">
        <f t="shared" si="220"/>
        <v>0.57618208385488134</v>
      </c>
      <c r="JH167" s="86">
        <f t="shared" si="220"/>
        <v>0.59038945923761288</v>
      </c>
      <c r="JI167" s="86">
        <f t="shared" si="220"/>
        <v>0.55694283551689372</v>
      </c>
      <c r="JJ167" s="86">
        <f t="shared" si="220"/>
        <v>0.37782047443579625</v>
      </c>
      <c r="JK167" s="86">
        <f t="shared" si="220"/>
        <v>0.14716789733475852</v>
      </c>
      <c r="JL167" s="86">
        <f t="shared" si="220"/>
        <v>0.11961539443272841</v>
      </c>
      <c r="JM167" s="86">
        <f t="shared" si="220"/>
        <v>0.15539081106841321</v>
      </c>
    </row>
    <row r="168" spans="2:273" x14ac:dyDescent="0.25">
      <c r="B168" s="2">
        <v>141</v>
      </c>
      <c r="C168" s="37">
        <v>87.417000000000002</v>
      </c>
      <c r="D168" s="37">
        <v>88.433000000000007</v>
      </c>
      <c r="E168" s="37">
        <v>90.266999999999996</v>
      </c>
      <c r="F168" s="37">
        <v>95.917000000000002</v>
      </c>
      <c r="G168" s="37">
        <v>96.35</v>
      </c>
      <c r="H168" s="37">
        <v>97.117000000000004</v>
      </c>
      <c r="I168" s="37">
        <v>98.861999999999995</v>
      </c>
      <c r="J168" s="37">
        <v>98.706999999999994</v>
      </c>
      <c r="K168" s="37">
        <v>97.328000000000003</v>
      </c>
      <c r="L168" s="37">
        <v>103.63800000000001</v>
      </c>
      <c r="M168" s="37">
        <v>103.069</v>
      </c>
      <c r="N168" s="37">
        <v>106.724</v>
      </c>
      <c r="O168" s="37">
        <v>107.36199999999999</v>
      </c>
      <c r="P168" s="37">
        <v>117.79300000000001</v>
      </c>
      <c r="Q168" s="37">
        <v>134.57900000000001</v>
      </c>
      <c r="S168" s="4">
        <f t="shared" si="221"/>
        <v>91.317029628821331</v>
      </c>
      <c r="T168" s="4">
        <f t="shared" si="221"/>
        <v>91.595550300389505</v>
      </c>
      <c r="U168" s="4">
        <f t="shared" si="221"/>
        <v>92.831345035244738</v>
      </c>
      <c r="V168" s="4">
        <f t="shared" si="221"/>
        <v>93.936435525404178</v>
      </c>
      <c r="W168" s="4">
        <f t="shared" si="221"/>
        <v>96.953534682565291</v>
      </c>
      <c r="X168" s="4">
        <f t="shared" si="221"/>
        <v>95.783626361426542</v>
      </c>
      <c r="Y168" s="4">
        <f t="shared" si="221"/>
        <v>97.199383743113316</v>
      </c>
      <c r="Z168" s="4">
        <f t="shared" si="221"/>
        <v>98.48052860526802</v>
      </c>
      <c r="AA168" s="4">
        <f t="shared" si="221"/>
        <v>96.915699983125293</v>
      </c>
      <c r="AB168" s="4">
        <f t="shared" si="221"/>
        <v>100.84771665541841</v>
      </c>
      <c r="AC168" s="4">
        <f t="shared" si="221"/>
        <v>103.01702671226225</v>
      </c>
      <c r="AD168" s="4">
        <f t="shared" si="221"/>
        <v>107.8362794007609</v>
      </c>
      <c r="AE168" s="4">
        <f t="shared" si="221"/>
        <v>107.41144199712818</v>
      </c>
      <c r="AF168" s="4">
        <f t="shared" si="221"/>
        <v>118.00204310945546</v>
      </c>
      <c r="AG168" s="4">
        <f t="shared" si="221"/>
        <v>131.21523490746813</v>
      </c>
      <c r="AI168" s="4">
        <f t="shared" si="222"/>
        <v>-3.9000296288213292</v>
      </c>
      <c r="AJ168" s="4">
        <f t="shared" si="222"/>
        <v>-3.1625503003894977</v>
      </c>
      <c r="AK168" s="4">
        <f t="shared" si="222"/>
        <v>-2.5643450352447417</v>
      </c>
      <c r="AL168" s="4">
        <f t="shared" si="222"/>
        <v>1.9805644745958233</v>
      </c>
      <c r="AM168" s="4">
        <f t="shared" si="222"/>
        <v>-0.60353468256529652</v>
      </c>
      <c r="AN168" s="4">
        <f t="shared" si="222"/>
        <v>1.3333736385734625</v>
      </c>
      <c r="AO168" s="4">
        <f t="shared" si="222"/>
        <v>1.6626162568866789</v>
      </c>
      <c r="AP168" s="4">
        <f t="shared" si="222"/>
        <v>0.22647139473197342</v>
      </c>
      <c r="AQ168" s="4">
        <f t="shared" si="222"/>
        <v>0.41230001687470974</v>
      </c>
      <c r="AR168" s="4">
        <f t="shared" si="222"/>
        <v>2.7902833445815958</v>
      </c>
      <c r="AS168" s="4">
        <f t="shared" si="222"/>
        <v>5.1973287737752116E-2</v>
      </c>
      <c r="AT168" s="4">
        <f t="shared" si="222"/>
        <v>-1.1122794007608974</v>
      </c>
      <c r="AU168" s="4">
        <f t="shared" si="222"/>
        <v>-4.9441997128184312E-2</v>
      </c>
      <c r="AV168" s="4">
        <f t="shared" si="222"/>
        <v>-0.20904310945545035</v>
      </c>
      <c r="AW168" s="4">
        <f t="shared" si="222"/>
        <v>3.3637650925318781</v>
      </c>
      <c r="AY168" s="2">
        <f t="shared" si="214"/>
        <v>91.317029628821331</v>
      </c>
      <c r="AZ168" s="2">
        <f t="shared" si="214"/>
        <v>91.595550300389505</v>
      </c>
      <c r="BA168" s="2">
        <f t="shared" si="214"/>
        <v>90.892391189746888</v>
      </c>
      <c r="BB168" s="2">
        <f t="shared" si="214"/>
        <v>90.30985281422744</v>
      </c>
      <c r="BC168" s="2">
        <f t="shared" si="214"/>
        <v>90.746452042173189</v>
      </c>
      <c r="BD168" s="2">
        <f t="shared" si="214"/>
        <v>89.273805114839007</v>
      </c>
      <c r="BE168" s="2">
        <f t="shared" si="214"/>
        <v>90.857688770484657</v>
      </c>
      <c r="BF168" s="2">
        <f t="shared" si="214"/>
        <v>90.515114307138901</v>
      </c>
      <c r="BG168" s="2">
        <f t="shared" si="214"/>
        <v>90.96957883432475</v>
      </c>
      <c r="BH168" s="2">
        <f t="shared" si="214"/>
        <v>94.943003691177267</v>
      </c>
      <c r="BI168" s="2">
        <f t="shared" si="214"/>
        <v>93.340863820563428</v>
      </c>
      <c r="BJ168" s="2">
        <f t="shared" si="214"/>
        <v>94.355016336987987</v>
      </c>
      <c r="BK168" s="2">
        <f t="shared" si="214"/>
        <v>94.729126527609395</v>
      </c>
      <c r="BL168" s="2">
        <f t="shared" si="214"/>
        <v>96.176904504130675</v>
      </c>
      <c r="BM168" s="2">
        <f t="shared" si="214"/>
        <v>96.734010008286091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124.24058733583489</v>
      </c>
      <c r="DL168" s="2">
        <f t="shared" si="223"/>
        <v>137.56389141773349</v>
      </c>
      <c r="DM168" s="2">
        <f t="shared" si="223"/>
        <v>117.11384877995405</v>
      </c>
      <c r="DN168" s="2">
        <f t="shared" si="223"/>
        <v>138.00448164642376</v>
      </c>
      <c r="DO168" s="2">
        <f t="shared" si="223"/>
        <v>139.52861538461536</v>
      </c>
      <c r="DP168" s="2">
        <f t="shared" si="223"/>
        <v>127.88402702702706</v>
      </c>
      <c r="DQ168" s="2">
        <f t="shared" si="223"/>
        <v>122.51649312470363</v>
      </c>
      <c r="DR168" s="2">
        <f t="shared" si="223"/>
        <v>122.45077142857141</v>
      </c>
      <c r="DS168" s="2">
        <f t="shared" si="223"/>
        <v>129.15397580437579</v>
      </c>
      <c r="DT168" s="2">
        <f t="shared" si="223"/>
        <v>126.3112202917203</v>
      </c>
      <c r="DU168" s="2">
        <f t="shared" si="223"/>
        <v>129.9657042042042</v>
      </c>
      <c r="DV168" s="2">
        <f t="shared" si="223"/>
        <v>138.49497818871504</v>
      </c>
      <c r="DW168" s="2">
        <f t="shared" si="223"/>
        <v>144.1639226890756</v>
      </c>
      <c r="DX168" s="2">
        <f t="shared" si="223"/>
        <v>144.0870323083779</v>
      </c>
      <c r="DY168" s="2">
        <f t="shared" si="223"/>
        <v>131.96741379310345</v>
      </c>
      <c r="EA168" s="2">
        <f t="shared" si="213"/>
        <v>91.273392357693453</v>
      </c>
      <c r="EB168" s="2">
        <f t="shared" si="213"/>
        <v>91.573097046593887</v>
      </c>
      <c r="EC168" s="2">
        <f t="shared" si="213"/>
        <v>91.165443267452673</v>
      </c>
      <c r="ED168" s="2">
        <f t="shared" si="213"/>
        <v>91.052249891613911</v>
      </c>
      <c r="EE168" s="2">
        <f t="shared" si="213"/>
        <v>91.5460536580118</v>
      </c>
      <c r="EF168" s="2">
        <f t="shared" si="213"/>
        <v>89.599683096017344</v>
      </c>
      <c r="EG168" s="2">
        <f t="shared" si="213"/>
        <v>91.189885071278681</v>
      </c>
      <c r="EH168" s="2">
        <f t="shared" si="213"/>
        <v>90.860089212256909</v>
      </c>
      <c r="EI168" s="2">
        <f t="shared" si="213"/>
        <v>91.614849447591311</v>
      </c>
      <c r="EJ168" s="2">
        <f t="shared" si="213"/>
        <v>95.15594073159005</v>
      </c>
      <c r="EK168" s="2">
        <f t="shared" si="212"/>
        <v>93.512587532459023</v>
      </c>
      <c r="EL168" s="2">
        <f t="shared" si="179"/>
        <v>94.213140777190802</v>
      </c>
      <c r="EM168" s="2">
        <f t="shared" si="179"/>
        <v>94.437775778143433</v>
      </c>
      <c r="EN168" s="2">
        <f t="shared" si="179"/>
        <v>95.689919581399693</v>
      </c>
      <c r="EO168" s="2">
        <f t="shared" si="179"/>
        <v>96.25993019279565</v>
      </c>
      <c r="EQ168" s="2">
        <f t="shared" si="224"/>
        <v>91.373770569179314</v>
      </c>
      <c r="ER168" s="2">
        <f t="shared" si="224"/>
        <v>91.60626361077486</v>
      </c>
      <c r="ES168" s="2">
        <f t="shared" si="224"/>
        <v>90.675501056654682</v>
      </c>
      <c r="ET168" s="2">
        <f t="shared" si="224"/>
        <v>89.633375004559696</v>
      </c>
      <c r="EU168" s="2">
        <f t="shared" si="224"/>
        <v>89.962271404834709</v>
      </c>
      <c r="EV168" s="2">
        <f t="shared" si="224"/>
        <v>88.968404346172022</v>
      </c>
      <c r="EW168" s="2">
        <f t="shared" si="224"/>
        <v>90.528614840718575</v>
      </c>
      <c r="EX168" s="2">
        <f t="shared" si="224"/>
        <v>90.178819964481306</v>
      </c>
      <c r="EY168" s="2">
        <f t="shared" si="224"/>
        <v>90.425787444057434</v>
      </c>
      <c r="EZ168" s="2">
        <f t="shared" si="224"/>
        <v>94.765865734947056</v>
      </c>
      <c r="FA168" s="2">
        <f t="shared" si="224"/>
        <v>93.186707093479342</v>
      </c>
      <c r="FB168" s="2">
        <f t="shared" si="224"/>
        <v>94.488825255458124</v>
      </c>
      <c r="FC168" s="2">
        <f t="shared" si="224"/>
        <v>95.069148176310335</v>
      </c>
      <c r="FD168" s="2">
        <f t="shared" si="224"/>
        <v>96.908149668741558</v>
      </c>
      <c r="FE168" s="2">
        <f t="shared" si="224"/>
        <v>97.619267210408424</v>
      </c>
      <c r="FG168" s="2">
        <f t="shared" si="225"/>
        <v>0.99990543164435042</v>
      </c>
      <c r="FH168" s="2">
        <f t="shared" si="225"/>
        <v>0.99988935819599334</v>
      </c>
      <c r="FI168" s="2">
        <f t="shared" si="225"/>
        <v>0.99989920343481609</v>
      </c>
      <c r="FJ168" s="2">
        <f t="shared" si="225"/>
        <v>0.99989491896750704</v>
      </c>
      <c r="FK168" s="2">
        <f t="shared" si="225"/>
        <v>0.99989500264730169</v>
      </c>
      <c r="FL168" s="2">
        <f t="shared" si="225"/>
        <v>0.9998966459842662</v>
      </c>
      <c r="FM168" s="2">
        <f t="shared" si="225"/>
        <v>0.99989110464888509</v>
      </c>
      <c r="FN168" s="2">
        <f t="shared" si="225"/>
        <v>0.99988605087453331</v>
      </c>
      <c r="FO168" s="2">
        <f t="shared" si="225"/>
        <v>0.99988525036288523</v>
      </c>
      <c r="FP168" s="2">
        <f t="shared" si="225"/>
        <v>0.99988590605087424</v>
      </c>
      <c r="FQ168" s="2">
        <f t="shared" si="225"/>
        <v>0.99989006918837409</v>
      </c>
      <c r="FR168" s="2">
        <f t="shared" si="225"/>
        <v>0.99989194334144971</v>
      </c>
      <c r="FS168" s="2">
        <f t="shared" si="225"/>
        <v>0.99987241709763164</v>
      </c>
      <c r="FT168" s="2">
        <f t="shared" si="225"/>
        <v>0.99987625088788179</v>
      </c>
      <c r="FU168" s="2">
        <f t="shared" si="225"/>
        <v>0.99986326264923497</v>
      </c>
      <c r="FW168" s="2">
        <f t="shared" si="216"/>
        <v>0.40366945284844657</v>
      </c>
      <c r="FX168" s="2">
        <f t="shared" si="216"/>
        <v>0.52356189938566766</v>
      </c>
      <c r="FY168" s="2">
        <f t="shared" si="216"/>
        <v>0.56265327170820933</v>
      </c>
      <c r="FZ168" s="2">
        <f t="shared" si="216"/>
        <v>0.5267066696265722</v>
      </c>
      <c r="GA168" s="2">
        <f t="shared" si="216"/>
        <v>0.50804942168121037</v>
      </c>
      <c r="GB168" s="2">
        <f t="shared" si="216"/>
        <v>0.5224868125913662</v>
      </c>
      <c r="GC168" s="2">
        <f t="shared" si="216"/>
        <v>0.5075196300504472</v>
      </c>
      <c r="GD168" s="2">
        <f t="shared" si="216"/>
        <v>0.51165473396544381</v>
      </c>
      <c r="GE168" s="2">
        <f t="shared" si="216"/>
        <v>0.54629465281294554</v>
      </c>
      <c r="GF168" s="2">
        <f t="shared" si="216"/>
        <v>0.55500011832867147</v>
      </c>
      <c r="GG168" s="2">
        <f t="shared" si="216"/>
        <v>0.53925001803674499</v>
      </c>
      <c r="GH168" s="2">
        <f t="shared" si="216"/>
        <v>0.49727359796841303</v>
      </c>
      <c r="GI168" s="2">
        <f t="shared" si="216"/>
        <v>0.45140798702468488</v>
      </c>
      <c r="GJ168" s="2">
        <f t="shared" si="216"/>
        <v>0.39483167260419283</v>
      </c>
      <c r="GK168" s="2">
        <f t="shared" si="216"/>
        <v>0.34516625582994964</v>
      </c>
      <c r="GM168" s="86">
        <f t="shared" si="217"/>
        <v>2.9464818804389516E-150</v>
      </c>
      <c r="GN168" s="86">
        <f t="shared" si="217"/>
        <v>2.350986486395695E-232</v>
      </c>
      <c r="GO168" s="86">
        <f t="shared" si="217"/>
        <v>8.7098854433044883E-247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5.6536758997354727E-296</v>
      </c>
      <c r="GT168" s="86">
        <f t="shared" si="217"/>
        <v>2.628343769267617E-223</v>
      </c>
      <c r="GU168" s="86">
        <f t="shared" si="217"/>
        <v>6.5076778861324949E-235</v>
      </c>
      <c r="GV168" s="86">
        <f t="shared" si="217"/>
        <v>0</v>
      </c>
      <c r="GW168" s="86">
        <f t="shared" si="217"/>
        <v>6.5668771210709761E-296</v>
      </c>
      <c r="GX168" s="86">
        <f t="shared" si="217"/>
        <v>0</v>
      </c>
      <c r="GY168" s="86">
        <f t="shared" si="217"/>
        <v>4.4917989483395403E-248</v>
      </c>
      <c r="GZ168" s="86">
        <f t="shared" si="217"/>
        <v>1.1632146205646155E-150</v>
      </c>
      <c r="HA168" s="86">
        <f t="shared" si="217"/>
        <v>0</v>
      </c>
      <c r="HC168" s="86">
        <f t="shared" si="181"/>
        <v>3.2534914973190249E-151</v>
      </c>
      <c r="HD168" s="86">
        <f t="shared" si="181"/>
        <v>2.2562149010807321E-175</v>
      </c>
      <c r="HE168" s="86">
        <f t="shared" si="181"/>
        <v>3.1180503326265478E-229</v>
      </c>
      <c r="HF168" s="86">
        <f t="shared" si="180"/>
        <v>6.6725222885990174E-240</v>
      </c>
      <c r="HG168" s="86">
        <f t="shared" si="180"/>
        <v>0</v>
      </c>
      <c r="HH168" s="86">
        <f t="shared" si="180"/>
        <v>4.8283157582890808E-272</v>
      </c>
      <c r="HI168" s="86">
        <f t="shared" si="180"/>
        <v>1.3685822835489661E-227</v>
      </c>
      <c r="HJ168" s="86">
        <f t="shared" si="180"/>
        <v>2.3935168088870586E-195</v>
      </c>
      <c r="HK168" s="86">
        <f t="shared" si="180"/>
        <v>0</v>
      </c>
      <c r="HL168" s="86">
        <f t="shared" si="161"/>
        <v>4.4621520803079403E-203</v>
      </c>
      <c r="HM168" s="86">
        <f t="shared" si="161"/>
        <v>5.4037605524400621E-243</v>
      </c>
      <c r="HN168" s="86">
        <f t="shared" si="161"/>
        <v>3.5307178193576207E-239</v>
      </c>
      <c r="HO168" s="86">
        <f t="shared" si="161"/>
        <v>1.970630690395381E-176</v>
      </c>
      <c r="HP168" s="86">
        <f t="shared" si="161"/>
        <v>1.8341987655357623E-138</v>
      </c>
      <c r="HQ168" s="86">
        <f t="shared" si="161"/>
        <v>0</v>
      </c>
      <c r="HS168" s="86">
        <f t="shared" si="218"/>
        <v>2.4148418759983072E-6</v>
      </c>
      <c r="HT168" s="86">
        <f t="shared" si="218"/>
        <v>8.509526697206139E-10</v>
      </c>
      <c r="HU168" s="86">
        <f t="shared" si="218"/>
        <v>9.2147443372074528E-11</v>
      </c>
      <c r="HV168" s="86">
        <f t="shared" si="218"/>
        <v>4.9766127864758785E-10</v>
      </c>
      <c r="HW168" s="86">
        <f t="shared" si="218"/>
        <v>2.9751920655879917E-10</v>
      </c>
      <c r="HX168" s="86">
        <f t="shared" si="218"/>
        <v>7.4094818986887697E-11</v>
      </c>
      <c r="HY168" s="86">
        <f t="shared" si="218"/>
        <v>5.7930931164356143E-11</v>
      </c>
      <c r="HZ168" s="86">
        <f t="shared" si="218"/>
        <v>1.4745160991757529E-11</v>
      </c>
      <c r="IA168" s="86">
        <f t="shared" si="218"/>
        <v>1.7720471585822035E-12</v>
      </c>
      <c r="IB168" s="86">
        <f t="shared" si="218"/>
        <v>1.6631422085171471E-11</v>
      </c>
      <c r="IC168" s="86">
        <f t="shared" si="218"/>
        <v>1.4197453612139339E-11</v>
      </c>
      <c r="ID168" s="86">
        <f t="shared" si="218"/>
        <v>1.1722885907026805E-10</v>
      </c>
      <c r="IE168" s="86">
        <f t="shared" si="218"/>
        <v>3.5883616607398686E-10</v>
      </c>
      <c r="IF168" s="86">
        <f t="shared" si="218"/>
        <v>6.8707052624703472E-16</v>
      </c>
      <c r="IG168" s="86">
        <f t="shared" si="218"/>
        <v>1.5507753787600904E-16</v>
      </c>
      <c r="II168" s="86">
        <f t="shared" si="219"/>
        <v>0.11983010189883393</v>
      </c>
      <c r="IJ168" s="86">
        <f t="shared" si="219"/>
        <v>0.57116783569550478</v>
      </c>
      <c r="IK168" s="86">
        <f t="shared" si="219"/>
        <v>0.5892938377250706</v>
      </c>
      <c r="IL168" s="86">
        <f t="shared" si="219"/>
        <v>0.57859960784325437</v>
      </c>
      <c r="IM168" s="86">
        <f t="shared" si="219"/>
        <v>0.53018450614069346</v>
      </c>
      <c r="IN168" s="86">
        <f t="shared" si="219"/>
        <v>0.57171127424720403</v>
      </c>
      <c r="IO168" s="86">
        <f t="shared" si="219"/>
        <v>0.52900016771825975</v>
      </c>
      <c r="IP168" s="86">
        <f t="shared" si="219"/>
        <v>0.5433243415306428</v>
      </c>
      <c r="IQ168" s="86">
        <f t="shared" si="219"/>
        <v>0.59789873497053203</v>
      </c>
      <c r="IR168" s="86">
        <f t="shared" si="219"/>
        <v>0.59314531266058468</v>
      </c>
      <c r="IS168" s="86">
        <f t="shared" si="219"/>
        <v>0.59624714408344981</v>
      </c>
      <c r="IT168" s="86">
        <f t="shared" si="219"/>
        <v>0.48860614078782594</v>
      </c>
      <c r="IU168" s="86">
        <f t="shared" si="219"/>
        <v>0.25082222229308276</v>
      </c>
      <c r="IV168" s="86">
        <f t="shared" si="219"/>
        <v>0.18500121676695608</v>
      </c>
      <c r="IW168" s="86">
        <f t="shared" si="219"/>
        <v>0.21384421954872862</v>
      </c>
      <c r="IY168" s="86">
        <f t="shared" si="220"/>
        <v>0.11983251674070992</v>
      </c>
      <c r="IZ168" s="86">
        <f t="shared" si="220"/>
        <v>0.57116783654645742</v>
      </c>
      <c r="JA168" s="86">
        <f t="shared" si="220"/>
        <v>0.589293837817218</v>
      </c>
      <c r="JB168" s="86">
        <f t="shared" si="220"/>
        <v>0.57859960834091562</v>
      </c>
      <c r="JC168" s="86">
        <f t="shared" si="220"/>
        <v>0.53018450643821269</v>
      </c>
      <c r="JD168" s="86">
        <f t="shared" si="220"/>
        <v>0.57171127432129887</v>
      </c>
      <c r="JE168" s="86">
        <f t="shared" si="220"/>
        <v>0.52900016777619063</v>
      </c>
      <c r="JF168" s="86">
        <f t="shared" si="220"/>
        <v>0.543324341545388</v>
      </c>
      <c r="JG168" s="86">
        <f t="shared" si="220"/>
        <v>0.59789873497230406</v>
      </c>
      <c r="JH168" s="86">
        <f t="shared" si="220"/>
        <v>0.59314531267721615</v>
      </c>
      <c r="JI168" s="86">
        <f t="shared" si="220"/>
        <v>0.59624714409764723</v>
      </c>
      <c r="JJ168" s="86">
        <f t="shared" si="220"/>
        <v>0.48860614090505478</v>
      </c>
      <c r="JK168" s="86">
        <f t="shared" si="220"/>
        <v>0.25082222265191895</v>
      </c>
      <c r="JL168" s="86">
        <f t="shared" si="220"/>
        <v>0.18500121676695677</v>
      </c>
      <c r="JM168" s="86">
        <f t="shared" si="220"/>
        <v>0.21384421954872879</v>
      </c>
    </row>
    <row r="169" spans="2:273" x14ac:dyDescent="0.25">
      <c r="B169" s="2">
        <v>142</v>
      </c>
      <c r="C169" s="37">
        <v>89.1</v>
      </c>
      <c r="D169" s="37">
        <v>91.132999999999996</v>
      </c>
      <c r="E169" s="37">
        <v>92.733000000000004</v>
      </c>
      <c r="F169" s="37">
        <v>92.917000000000002</v>
      </c>
      <c r="G169" s="37">
        <v>96.367000000000004</v>
      </c>
      <c r="H169" s="37">
        <v>92.417000000000002</v>
      </c>
      <c r="I169" s="37">
        <v>97.171999999999997</v>
      </c>
      <c r="J169" s="37">
        <v>99.19</v>
      </c>
      <c r="K169" s="37">
        <v>94.914000000000001</v>
      </c>
      <c r="L169" s="37">
        <v>99.344999999999999</v>
      </c>
      <c r="M169" s="37">
        <v>98.861999999999995</v>
      </c>
      <c r="N169" s="37">
        <v>107.5</v>
      </c>
      <c r="O169" s="37">
        <v>108.569</v>
      </c>
      <c r="P169" s="37">
        <v>123.55200000000001</v>
      </c>
      <c r="Q169" s="37">
        <v>140.947</v>
      </c>
      <c r="S169" s="4">
        <f t="shared" si="221"/>
        <v>91.227160987552679</v>
      </c>
      <c r="T169" s="4">
        <f t="shared" si="221"/>
        <v>91.506976912252156</v>
      </c>
      <c r="U169" s="4">
        <f t="shared" si="221"/>
        <v>91.878132798667878</v>
      </c>
      <c r="V169" s="4">
        <f t="shared" si="221"/>
        <v>92.768602567555988</v>
      </c>
      <c r="W169" s="4">
        <f t="shared" si="221"/>
        <v>95.481417318399807</v>
      </c>
      <c r="X169" s="4">
        <f t="shared" si="221"/>
        <v>93.783298557246326</v>
      </c>
      <c r="Y169" s="4">
        <f t="shared" si="221"/>
        <v>95.711466618460591</v>
      </c>
      <c r="Z169" s="4">
        <f t="shared" si="221"/>
        <v>96.401042229103297</v>
      </c>
      <c r="AA169" s="4">
        <f t="shared" si="221"/>
        <v>94.275474285819271</v>
      </c>
      <c r="AB169" s="4">
        <f t="shared" si="221"/>
        <v>98.097276657151099</v>
      </c>
      <c r="AC169" s="4">
        <f t="shared" si="221"/>
        <v>99.245664197912916</v>
      </c>
      <c r="AD169" s="4">
        <f t="shared" si="221"/>
        <v>105.54190196956506</v>
      </c>
      <c r="AE169" s="4">
        <f t="shared" si="221"/>
        <v>109.48058465068867</v>
      </c>
      <c r="AF169" s="4">
        <f t="shared" si="221"/>
        <v>123.36383577936054</v>
      </c>
      <c r="AG169" s="4">
        <f t="shared" si="221"/>
        <v>138.7821336451338</v>
      </c>
      <c r="AI169" s="4">
        <f t="shared" si="222"/>
        <v>-2.1271609875526849</v>
      </c>
      <c r="AJ169" s="4">
        <f t="shared" si="222"/>
        <v>-0.37397691225216079</v>
      </c>
      <c r="AK169" s="4">
        <f t="shared" si="222"/>
        <v>0.85486720133212657</v>
      </c>
      <c r="AL169" s="4">
        <f t="shared" si="222"/>
        <v>0.14839743244401404</v>
      </c>
      <c r="AM169" s="4">
        <f t="shared" si="222"/>
        <v>0.88558268160019793</v>
      </c>
      <c r="AN169" s="4">
        <f t="shared" si="222"/>
        <v>-1.3662985572463242</v>
      </c>
      <c r="AO169" s="4">
        <f t="shared" si="222"/>
        <v>1.4605333815394062</v>
      </c>
      <c r="AP169" s="4">
        <f t="shared" si="222"/>
        <v>2.788957770896701</v>
      </c>
      <c r="AQ169" s="4">
        <f t="shared" si="222"/>
        <v>0.63852571418073012</v>
      </c>
      <c r="AR169" s="4">
        <f t="shared" si="222"/>
        <v>1.2477233428489001</v>
      </c>
      <c r="AS169" s="4">
        <f t="shared" si="222"/>
        <v>-0.38366419791292117</v>
      </c>
      <c r="AT169" s="4">
        <f t="shared" si="222"/>
        <v>1.9580980304349396</v>
      </c>
      <c r="AU169" s="4">
        <f t="shared" si="222"/>
        <v>-0.9115846506886669</v>
      </c>
      <c r="AV169" s="4">
        <f t="shared" si="222"/>
        <v>0.18816422063946447</v>
      </c>
      <c r="AW169" s="4">
        <f t="shared" si="222"/>
        <v>2.1648663548662057</v>
      </c>
      <c r="AY169" s="2">
        <f t="shared" si="214"/>
        <v>91.227160987552679</v>
      </c>
      <c r="AZ169" s="2">
        <f t="shared" si="214"/>
        <v>91.506976912252156</v>
      </c>
      <c r="BA169" s="2">
        <f t="shared" si="214"/>
        <v>90.808887084753735</v>
      </c>
      <c r="BB169" s="2">
        <f t="shared" si="214"/>
        <v>90.234718777241255</v>
      </c>
      <c r="BC169" s="2">
        <f t="shared" si="214"/>
        <v>90.640436991857356</v>
      </c>
      <c r="BD169" s="2">
        <f t="shared" si="214"/>
        <v>89.198871854120696</v>
      </c>
      <c r="BE169" s="2">
        <f t="shared" si="214"/>
        <v>90.794322755391377</v>
      </c>
      <c r="BF169" s="2">
        <f t="shared" si="214"/>
        <v>90.425526149670901</v>
      </c>
      <c r="BG169" s="2">
        <f t="shared" si="214"/>
        <v>90.894206141457687</v>
      </c>
      <c r="BH169" s="2">
        <f t="shared" si="214"/>
        <v>94.911313107146697</v>
      </c>
      <c r="BI169" s="2">
        <f t="shared" si="214"/>
        <v>93.261241487620168</v>
      </c>
      <c r="BJ169" s="2">
        <f t="shared" si="214"/>
        <v>94.266984931178726</v>
      </c>
      <c r="BK169" s="2">
        <f t="shared" si="214"/>
        <v>94.650928168519883</v>
      </c>
      <c r="BL169" s="2">
        <f t="shared" si="214"/>
        <v>96.061238007649933</v>
      </c>
      <c r="BM169" s="2">
        <f t="shared" si="214"/>
        <v>96.631988948800071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124.42426500938085</v>
      </c>
      <c r="DL169" s="2">
        <f t="shared" si="223"/>
        <v>137.8512358937885</v>
      </c>
      <c r="DM169" s="2">
        <f t="shared" si="223"/>
        <v>117.24996268738376</v>
      </c>
      <c r="DN169" s="2">
        <f t="shared" si="223"/>
        <v>138.31216464237517</v>
      </c>
      <c r="DO169" s="2">
        <f t="shared" si="223"/>
        <v>139.83258704453442</v>
      </c>
      <c r="DP169" s="2">
        <f t="shared" si="223"/>
        <v>128.10440540540543</v>
      </c>
      <c r="DQ169" s="2">
        <f t="shared" si="223"/>
        <v>122.69402181128495</v>
      </c>
      <c r="DR169" s="2">
        <f t="shared" si="223"/>
        <v>122.62045714285713</v>
      </c>
      <c r="DS169" s="2">
        <f t="shared" si="223"/>
        <v>129.3868597168597</v>
      </c>
      <c r="DT169" s="2">
        <f t="shared" si="223"/>
        <v>126.49096211926214</v>
      </c>
      <c r="DU169" s="2">
        <f t="shared" si="223"/>
        <v>130.18151681681681</v>
      </c>
      <c r="DV169" s="2">
        <f t="shared" si="223"/>
        <v>138.76202678994787</v>
      </c>
      <c r="DW169" s="2">
        <f t="shared" si="223"/>
        <v>144.47021176470585</v>
      </c>
      <c r="DX169" s="2">
        <f t="shared" si="223"/>
        <v>144.38227896613191</v>
      </c>
      <c r="DY169" s="2">
        <f t="shared" si="223"/>
        <v>132.18200246305418</v>
      </c>
      <c r="EA169" s="2">
        <f t="shared" si="213"/>
        <v>91.180387562979334</v>
      </c>
      <c r="EB169" s="2">
        <f t="shared" si="213"/>
        <v>91.483677765544641</v>
      </c>
      <c r="EC169" s="2">
        <f t="shared" si="213"/>
        <v>91.100073605336021</v>
      </c>
      <c r="ED169" s="2">
        <f t="shared" si="213"/>
        <v>91.029078645811225</v>
      </c>
      <c r="EE169" s="2">
        <f t="shared" si="213"/>
        <v>91.497146940898034</v>
      </c>
      <c r="EF169" s="2">
        <f t="shared" si="213"/>
        <v>89.547938211416664</v>
      </c>
      <c r="EG169" s="2">
        <f t="shared" si="213"/>
        <v>91.150705087198787</v>
      </c>
      <c r="EH169" s="2">
        <f t="shared" si="213"/>
        <v>90.79555980131525</v>
      </c>
      <c r="EI169" s="2">
        <f t="shared" si="213"/>
        <v>91.582895364814121</v>
      </c>
      <c r="EJ169" s="2">
        <f t="shared" si="213"/>
        <v>95.138752440047938</v>
      </c>
      <c r="EK169" s="2">
        <f t="shared" si="212"/>
        <v>93.445088099464257</v>
      </c>
      <c r="EL169" s="2">
        <f t="shared" si="179"/>
        <v>94.11558237209637</v>
      </c>
      <c r="EM169" s="2">
        <f t="shared" si="179"/>
        <v>94.33785897435898</v>
      </c>
      <c r="EN169" s="2">
        <f t="shared" si="179"/>
        <v>95.533807191578148</v>
      </c>
      <c r="EO169" s="2">
        <f t="shared" si="179"/>
        <v>96.117794005371465</v>
      </c>
      <c r="EQ169" s="2">
        <f t="shared" si="224"/>
        <v>91.283448167758095</v>
      </c>
      <c r="ER169" s="2">
        <f t="shared" si="224"/>
        <v>91.517751525879788</v>
      </c>
      <c r="ES169" s="2">
        <f t="shared" si="224"/>
        <v>90.598356879496407</v>
      </c>
      <c r="ET169" s="2">
        <f t="shared" si="224"/>
        <v>89.575476941507617</v>
      </c>
      <c r="EU169" s="2">
        <f t="shared" si="224"/>
        <v>89.875150491937404</v>
      </c>
      <c r="EV169" s="2">
        <f t="shared" si="224"/>
        <v>88.901258436860488</v>
      </c>
      <c r="EW169" s="2">
        <f t="shared" si="224"/>
        <v>90.473024492580691</v>
      </c>
      <c r="EX169" s="2">
        <f t="shared" si="224"/>
        <v>90.097239487092779</v>
      </c>
      <c r="EY169" s="2">
        <f t="shared" si="224"/>
        <v>90.36561391096734</v>
      </c>
      <c r="EZ169" s="2">
        <f t="shared" si="224"/>
        <v>94.739349726615345</v>
      </c>
      <c r="FA169" s="2">
        <f t="shared" si="224"/>
        <v>93.11142630913443</v>
      </c>
      <c r="FB169" s="2">
        <f t="shared" si="224"/>
        <v>94.398123164330755</v>
      </c>
      <c r="FC169" s="2">
        <f t="shared" si="224"/>
        <v>94.985622339690167</v>
      </c>
      <c r="FD169" s="2">
        <f t="shared" si="224"/>
        <v>96.785293636201629</v>
      </c>
      <c r="FE169" s="2">
        <f t="shared" si="224"/>
        <v>97.509383052290985</v>
      </c>
      <c r="FG169" s="2">
        <f t="shared" si="225"/>
        <v>0.99991375191691811</v>
      </c>
      <c r="FH169" s="2">
        <f t="shared" si="225"/>
        <v>0.99989909249309716</v>
      </c>
      <c r="FI169" s="2">
        <f t="shared" si="225"/>
        <v>0.99990807162466921</v>
      </c>
      <c r="FJ169" s="2">
        <f t="shared" si="225"/>
        <v>0.99990416407325744</v>
      </c>
      <c r="FK169" s="2">
        <f t="shared" si="225"/>
        <v>0.99990424039154802</v>
      </c>
      <c r="FL169" s="2">
        <f t="shared" si="225"/>
        <v>0.99990573916014858</v>
      </c>
      <c r="FM169" s="2">
        <f t="shared" si="225"/>
        <v>0.99990068530783305</v>
      </c>
      <c r="FN169" s="2">
        <f t="shared" si="225"/>
        <v>0.99989607612046849</v>
      </c>
      <c r="FO169" s="2">
        <f t="shared" si="225"/>
        <v>0.99989534603047681</v>
      </c>
      <c r="FP169" s="2">
        <f t="shared" si="225"/>
        <v>0.99989594403707138</v>
      </c>
      <c r="FQ169" s="2">
        <f t="shared" si="225"/>
        <v>0.99989974093844014</v>
      </c>
      <c r="FR169" s="2">
        <f t="shared" si="225"/>
        <v>0.99990145021914456</v>
      </c>
      <c r="FS169" s="2">
        <f t="shared" si="225"/>
        <v>0.99988364170389554</v>
      </c>
      <c r="FT169" s="2">
        <f t="shared" si="225"/>
        <v>0.99988713823948316</v>
      </c>
      <c r="FU169" s="2">
        <f t="shared" si="225"/>
        <v>0.99987529255355168</v>
      </c>
      <c r="FW169" s="2">
        <f t="shared" si="216"/>
        <v>0.42602315369337951</v>
      </c>
      <c r="FX169" s="2">
        <f t="shared" si="216"/>
        <v>0.54647071037862305</v>
      </c>
      <c r="FY169" s="2">
        <f t="shared" si="216"/>
        <v>0.58517171599042928</v>
      </c>
      <c r="FZ169" s="2">
        <f t="shared" si="216"/>
        <v>0.54959435213267971</v>
      </c>
      <c r="GA169" s="2">
        <f t="shared" si="216"/>
        <v>0.53103601577629955</v>
      </c>
      <c r="GB169" s="2">
        <f t="shared" si="216"/>
        <v>0.54540243278434886</v>
      </c>
      <c r="GC169" s="2">
        <f t="shared" si="216"/>
        <v>0.53050810286280481</v>
      </c>
      <c r="GD169" s="2">
        <f t="shared" si="216"/>
        <v>0.53462717729678089</v>
      </c>
      <c r="GE169" s="2">
        <f t="shared" si="216"/>
        <v>0.5690101957117033</v>
      </c>
      <c r="GF169" s="2">
        <f t="shared" si="216"/>
        <v>0.57761680006282989</v>
      </c>
      <c r="GG169" s="2">
        <f t="shared" si="216"/>
        <v>0.56203550165864269</v>
      </c>
      <c r="GH169" s="2">
        <f t="shared" si="216"/>
        <v>0.5202882762750064</v>
      </c>
      <c r="GI169" s="2">
        <f t="shared" si="216"/>
        <v>0.47430264731539906</v>
      </c>
      <c r="GJ169" s="2">
        <f t="shared" si="216"/>
        <v>0.41703822985136635</v>
      </c>
      <c r="GK169" s="2">
        <f t="shared" si="216"/>
        <v>0.36627010625870826</v>
      </c>
      <c r="GM169" s="86">
        <f t="shared" si="217"/>
        <v>5.8412080667596708E-154</v>
      </c>
      <c r="GN169" s="86">
        <f t="shared" si="217"/>
        <v>4.9304746578045709E-238</v>
      </c>
      <c r="GO169" s="86">
        <f t="shared" si="217"/>
        <v>9.0722072751246887E-253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3.6997202948217337E-303</v>
      </c>
      <c r="GT169" s="86">
        <f t="shared" si="217"/>
        <v>1.0386548674020148E-228</v>
      </c>
      <c r="GU169" s="86">
        <f t="shared" si="217"/>
        <v>1.3343509509717944E-240</v>
      </c>
      <c r="GV169" s="86">
        <f t="shared" si="217"/>
        <v>0</v>
      </c>
      <c r="GW169" s="86">
        <f t="shared" si="217"/>
        <v>4.3279882401649765E-303</v>
      </c>
      <c r="GX169" s="86">
        <f t="shared" si="217"/>
        <v>0</v>
      </c>
      <c r="GY169" s="86">
        <f t="shared" si="217"/>
        <v>4.1553591933757356E-254</v>
      </c>
      <c r="GZ169" s="86">
        <f t="shared" si="217"/>
        <v>2.7100305517503628E-154</v>
      </c>
      <c r="HA169" s="86">
        <f t="shared" si="217"/>
        <v>0</v>
      </c>
      <c r="HC169" s="86">
        <f t="shared" si="181"/>
        <v>2.3748861357821794E-156</v>
      </c>
      <c r="HD169" s="86">
        <f t="shared" si="181"/>
        <v>3.699504167396323E-181</v>
      </c>
      <c r="HE169" s="86">
        <f t="shared" si="181"/>
        <v>1.1038317608554257E-236</v>
      </c>
      <c r="HF169" s="86">
        <f t="shared" si="180"/>
        <v>9.0589886384444401E-248</v>
      </c>
      <c r="HG169" s="86">
        <f t="shared" si="180"/>
        <v>0</v>
      </c>
      <c r="HH169" s="86">
        <f t="shared" si="180"/>
        <v>6.259541348209189E-281</v>
      </c>
      <c r="HI169" s="86">
        <f t="shared" si="180"/>
        <v>5.0627904833328039E-235</v>
      </c>
      <c r="HJ169" s="86">
        <f t="shared" si="180"/>
        <v>1.1152491366050229E-201</v>
      </c>
      <c r="HK169" s="86">
        <f t="shared" si="180"/>
        <v>0</v>
      </c>
      <c r="HL169" s="86">
        <f t="shared" si="161"/>
        <v>1.1298319324448591E-209</v>
      </c>
      <c r="HM169" s="86">
        <f t="shared" si="161"/>
        <v>7.9290925022436625E-251</v>
      </c>
      <c r="HN169" s="86">
        <f t="shared" si="161"/>
        <v>6.0389963364399598E-247</v>
      </c>
      <c r="HO169" s="86">
        <f t="shared" si="161"/>
        <v>3.0370762471723648E-182</v>
      </c>
      <c r="HP169" s="86">
        <f t="shared" si="161"/>
        <v>4.7719884006332598E-143</v>
      </c>
      <c r="HQ169" s="86">
        <f t="shared" si="161"/>
        <v>0</v>
      </c>
      <c r="HS169" s="86">
        <f t="shared" si="218"/>
        <v>8.8555093042793346E-7</v>
      </c>
      <c r="HT169" s="86">
        <f t="shared" si="218"/>
        <v>2.0495121575080523E-10</v>
      </c>
      <c r="HU169" s="86">
        <f t="shared" si="218"/>
        <v>1.9797556037373791E-11</v>
      </c>
      <c r="HV169" s="86">
        <f t="shared" si="218"/>
        <v>1.1363909317853307E-10</v>
      </c>
      <c r="HW169" s="86">
        <f t="shared" si="218"/>
        <v>6.3927240282523489E-11</v>
      </c>
      <c r="HX169" s="86">
        <f t="shared" si="218"/>
        <v>1.5011263617838816E-11</v>
      </c>
      <c r="HY169" s="86">
        <f t="shared" si="218"/>
        <v>1.1289156266537594E-11</v>
      </c>
      <c r="HZ169" s="86">
        <f t="shared" si="218"/>
        <v>2.7047396842945801E-12</v>
      </c>
      <c r="IA169" s="86">
        <f t="shared" si="218"/>
        <v>2.8960902191261542E-13</v>
      </c>
      <c r="IB169" s="86">
        <f t="shared" si="218"/>
        <v>3.0060083672493749E-12</v>
      </c>
      <c r="IC169" s="86">
        <f t="shared" si="218"/>
        <v>2.6449961526660418E-12</v>
      </c>
      <c r="ID169" s="86">
        <f t="shared" si="218"/>
        <v>2.3826863112816807E-11</v>
      </c>
      <c r="IE169" s="86">
        <f t="shared" si="218"/>
        <v>7.1579820521323265E-11</v>
      </c>
      <c r="IF169" s="86">
        <f t="shared" si="218"/>
        <v>3.6414168144232864E-17</v>
      </c>
      <c r="IG169" s="86">
        <f t="shared" si="218"/>
        <v>5.9707316153949786E-18</v>
      </c>
      <c r="II169" s="86">
        <f t="shared" si="219"/>
        <v>0.19398925507067952</v>
      </c>
      <c r="IJ169" s="86">
        <f t="shared" si="219"/>
        <v>0.59786759269088907</v>
      </c>
      <c r="IK169" s="86">
        <f t="shared" si="219"/>
        <v>0.54700647408718228</v>
      </c>
      <c r="IL169" s="86">
        <f t="shared" si="219"/>
        <v>0.59802543451943735</v>
      </c>
      <c r="IM169" s="86">
        <f t="shared" si="219"/>
        <v>0.5870537606499705</v>
      </c>
      <c r="IN169" s="86">
        <f t="shared" si="219"/>
        <v>0.59810069787593056</v>
      </c>
      <c r="IO169" s="86">
        <f t="shared" si="219"/>
        <v>0.587385862934794</v>
      </c>
      <c r="IP169" s="86">
        <f t="shared" si="219"/>
        <v>0.59278855480428372</v>
      </c>
      <c r="IQ169" s="86">
        <f t="shared" si="219"/>
        <v>0.5700803371918628</v>
      </c>
      <c r="IR169" s="86">
        <f t="shared" si="219"/>
        <v>0.55213120522508752</v>
      </c>
      <c r="IS169" s="86">
        <f t="shared" si="219"/>
        <v>0.58626197872948249</v>
      </c>
      <c r="IT169" s="86">
        <f t="shared" si="219"/>
        <v>0.56698582831873368</v>
      </c>
      <c r="IU169" s="86">
        <f t="shared" si="219"/>
        <v>0.37304935346938539</v>
      </c>
      <c r="IV169" s="86">
        <f t="shared" si="219"/>
        <v>0.26484228112136804</v>
      </c>
      <c r="IW169" s="86">
        <f t="shared" si="219"/>
        <v>0.28563199829698022</v>
      </c>
      <c r="IY169" s="86">
        <f t="shared" si="220"/>
        <v>0.19399014062160994</v>
      </c>
      <c r="IZ169" s="86">
        <f t="shared" si="220"/>
        <v>0.59786759289584024</v>
      </c>
      <c r="JA169" s="86">
        <f t="shared" si="220"/>
        <v>0.54700647410697989</v>
      </c>
      <c r="JB169" s="86">
        <f t="shared" si="220"/>
        <v>0.59802543463307645</v>
      </c>
      <c r="JC169" s="86">
        <f t="shared" si="220"/>
        <v>0.5870537607138977</v>
      </c>
      <c r="JD169" s="86">
        <f t="shared" si="220"/>
        <v>0.59810069789094178</v>
      </c>
      <c r="JE169" s="86">
        <f t="shared" si="220"/>
        <v>0.58738586294608319</v>
      </c>
      <c r="JF169" s="86">
        <f t="shared" si="220"/>
        <v>0.59278855480698844</v>
      </c>
      <c r="JG169" s="86">
        <f t="shared" si="220"/>
        <v>0.57008033719215245</v>
      </c>
      <c r="JH169" s="86">
        <f t="shared" si="220"/>
        <v>0.55213120522809356</v>
      </c>
      <c r="JI169" s="86">
        <f t="shared" si="220"/>
        <v>0.58626197873212749</v>
      </c>
      <c r="JJ169" s="86">
        <f t="shared" si="220"/>
        <v>0.5669858283425605</v>
      </c>
      <c r="JK169" s="86">
        <f t="shared" si="220"/>
        <v>0.37304935354096519</v>
      </c>
      <c r="JL169" s="86">
        <f t="shared" si="220"/>
        <v>0.26484228112136809</v>
      </c>
      <c r="JM169" s="86">
        <f t="shared" si="220"/>
        <v>0.28563199829698022</v>
      </c>
    </row>
    <row r="170" spans="2:273" x14ac:dyDescent="0.25">
      <c r="B170" s="2">
        <v>143</v>
      </c>
      <c r="C170" s="37">
        <v>87.316999999999993</v>
      </c>
      <c r="D170" s="37">
        <v>89.3</v>
      </c>
      <c r="E170" s="37">
        <v>88.266999999999996</v>
      </c>
      <c r="F170" s="37">
        <v>89.933000000000007</v>
      </c>
      <c r="G170" s="37">
        <v>94.867000000000004</v>
      </c>
      <c r="H170" s="37">
        <v>91.3</v>
      </c>
      <c r="I170" s="37">
        <v>94.052000000000007</v>
      </c>
      <c r="J170" s="37">
        <v>95.120999999999995</v>
      </c>
      <c r="K170" s="37">
        <v>94.414000000000001</v>
      </c>
      <c r="L170" s="37">
        <v>96.120999999999995</v>
      </c>
      <c r="M170" s="37">
        <v>96.379000000000005</v>
      </c>
      <c r="N170" s="37">
        <v>102.70699999999999</v>
      </c>
      <c r="O170" s="37">
        <v>109.086</v>
      </c>
      <c r="P170" s="37">
        <v>126.345</v>
      </c>
      <c r="Q170" s="37">
        <v>146.24600000000001</v>
      </c>
      <c r="S170" s="4">
        <f t="shared" si="221"/>
        <v>91.137464609905834</v>
      </c>
      <c r="T170" s="4">
        <f t="shared" si="221"/>
        <v>91.418470958119627</v>
      </c>
      <c r="U170" s="4">
        <f t="shared" si="221"/>
        <v>91.232471637203375</v>
      </c>
      <c r="V170" s="4">
        <f t="shared" si="221"/>
        <v>91.683955335094026</v>
      </c>
      <c r="W170" s="4">
        <f t="shared" si="221"/>
        <v>93.760183425377576</v>
      </c>
      <c r="X170" s="4">
        <f t="shared" si="221"/>
        <v>91.876541074781258</v>
      </c>
      <c r="Y170" s="4">
        <f t="shared" si="221"/>
        <v>93.963433750392156</v>
      </c>
      <c r="Z170" s="4">
        <f t="shared" si="221"/>
        <v>94.126602368479041</v>
      </c>
      <c r="AA170" s="4">
        <f t="shared" si="221"/>
        <v>92.429078463884181</v>
      </c>
      <c r="AB170" s="4">
        <f t="shared" si="221"/>
        <v>96.326173671582438</v>
      </c>
      <c r="AC170" s="4">
        <f t="shared" si="221"/>
        <v>96.319670379109468</v>
      </c>
      <c r="AD170" s="4">
        <f t="shared" si="221"/>
        <v>102.20555014805127</v>
      </c>
      <c r="AE170" s="4">
        <f t="shared" si="221"/>
        <v>109.1771477988856</v>
      </c>
      <c r="AF170" s="4">
        <f t="shared" si="221"/>
        <v>127.06173500091302</v>
      </c>
      <c r="AG170" s="4">
        <f t="shared" si="221"/>
        <v>146.00513318831509</v>
      </c>
      <c r="AI170" s="4">
        <f t="shared" si="222"/>
        <v>-3.8204646099058408</v>
      </c>
      <c r="AJ170" s="4">
        <f t="shared" si="222"/>
        <v>-2.1184709581196302</v>
      </c>
      <c r="AK170" s="4">
        <f t="shared" si="222"/>
        <v>-2.9654716372033789</v>
      </c>
      <c r="AL170" s="4">
        <f t="shared" si="222"/>
        <v>-1.7509553350940195</v>
      </c>
      <c r="AM170" s="4">
        <f t="shared" si="222"/>
        <v>1.1068165746224281</v>
      </c>
      <c r="AN170" s="4">
        <f t="shared" si="222"/>
        <v>-0.57654107478126093</v>
      </c>
      <c r="AO170" s="4">
        <f t="shared" si="222"/>
        <v>8.8566249607850978E-2</v>
      </c>
      <c r="AP170" s="4">
        <f t="shared" si="222"/>
        <v>0.99439763152095395</v>
      </c>
      <c r="AQ170" s="4">
        <f t="shared" si="222"/>
        <v>1.9849215361158201</v>
      </c>
      <c r="AR170" s="4">
        <f t="shared" si="222"/>
        <v>-0.20517367158244326</v>
      </c>
      <c r="AS170" s="4">
        <f t="shared" si="222"/>
        <v>5.9329620890537171E-2</v>
      </c>
      <c r="AT170" s="4">
        <f t="shared" si="222"/>
        <v>0.50144985194872049</v>
      </c>
      <c r="AU170" s="4">
        <f t="shared" si="222"/>
        <v>-9.114779888560065E-2</v>
      </c>
      <c r="AV170" s="4">
        <f t="shared" si="222"/>
        <v>-0.71673500091301889</v>
      </c>
      <c r="AW170" s="4">
        <f t="shared" si="222"/>
        <v>0.24086681168492419</v>
      </c>
      <c r="AY170" s="2">
        <f t="shared" si="214"/>
        <v>91.137464609905834</v>
      </c>
      <c r="AZ170" s="2">
        <f t="shared" si="214"/>
        <v>91.418470958119627</v>
      </c>
      <c r="BA170" s="2">
        <f t="shared" si="214"/>
        <v>90.72504955364073</v>
      </c>
      <c r="BB170" s="2">
        <f t="shared" si="214"/>
        <v>90.158337281714438</v>
      </c>
      <c r="BC170" s="2">
        <f t="shared" si="214"/>
        <v>90.532915563321808</v>
      </c>
      <c r="BD170" s="2">
        <f t="shared" si="214"/>
        <v>89.123385130313125</v>
      </c>
      <c r="BE170" s="2">
        <f t="shared" si="214"/>
        <v>90.730314213694854</v>
      </c>
      <c r="BF170" s="2">
        <f t="shared" si="214"/>
        <v>90.335282578268647</v>
      </c>
      <c r="BG170" s="2">
        <f t="shared" si="214"/>
        <v>90.817937003605266</v>
      </c>
      <c r="BH170" s="2">
        <f t="shared" si="214"/>
        <v>94.879355643398668</v>
      </c>
      <c r="BI170" s="2">
        <f t="shared" si="214"/>
        <v>93.181378905923737</v>
      </c>
      <c r="BJ170" s="2">
        <f t="shared" si="214"/>
        <v>94.179275001797578</v>
      </c>
      <c r="BK170" s="2">
        <f t="shared" si="214"/>
        <v>94.57359322192832</v>
      </c>
      <c r="BL170" s="2">
        <f t="shared" si="214"/>
        <v>95.947524957882848</v>
      </c>
      <c r="BM170" s="2">
        <f t="shared" si="214"/>
        <v>96.532108042117017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124.60794268292682</v>
      </c>
      <c r="DL170" s="2">
        <f t="shared" si="223"/>
        <v>138.13858036984351</v>
      </c>
      <c r="DM170" s="2">
        <f t="shared" si="223"/>
        <v>117.38607659481345</v>
      </c>
      <c r="DN170" s="2">
        <f t="shared" si="223"/>
        <v>138.61984763832658</v>
      </c>
      <c r="DO170" s="2">
        <f t="shared" si="223"/>
        <v>140.13655870445342</v>
      </c>
      <c r="DP170" s="2">
        <f t="shared" si="223"/>
        <v>128.32478378378383</v>
      </c>
      <c r="DQ170" s="2">
        <f t="shared" si="223"/>
        <v>122.87155049786627</v>
      </c>
      <c r="DR170" s="2">
        <f t="shared" si="223"/>
        <v>122.79014285714285</v>
      </c>
      <c r="DS170" s="2">
        <f t="shared" si="223"/>
        <v>129.61974362934362</v>
      </c>
      <c r="DT170" s="2">
        <f t="shared" si="223"/>
        <v>126.67070394680397</v>
      </c>
      <c r="DU170" s="2">
        <f t="shared" si="223"/>
        <v>130.39732942942942</v>
      </c>
      <c r="DV170" s="2">
        <f t="shared" si="223"/>
        <v>139.02907539118067</v>
      </c>
      <c r="DW170" s="2">
        <f t="shared" si="223"/>
        <v>144.7765008403361</v>
      </c>
      <c r="DX170" s="2">
        <f t="shared" si="223"/>
        <v>144.67752562388591</v>
      </c>
      <c r="DY170" s="2">
        <f t="shared" si="223"/>
        <v>132.39659113300493</v>
      </c>
      <c r="EA170" s="2">
        <f t="shared" si="213"/>
        <v>91.087382768265215</v>
      </c>
      <c r="EB170" s="2">
        <f t="shared" si="213"/>
        <v>91.394258484495396</v>
      </c>
      <c r="EC170" s="2">
        <f t="shared" si="213"/>
        <v>91.034703943219355</v>
      </c>
      <c r="ED170" s="2">
        <f t="shared" si="213"/>
        <v>91.005907400008525</v>
      </c>
      <c r="EE170" s="2">
        <f t="shared" si="213"/>
        <v>91.448240223784282</v>
      </c>
      <c r="EF170" s="2">
        <f t="shared" si="213"/>
        <v>89.496193326815998</v>
      </c>
      <c r="EG170" s="2">
        <f t="shared" si="213"/>
        <v>91.111525103118908</v>
      </c>
      <c r="EH170" s="2">
        <f t="shared" si="213"/>
        <v>90.731030390373604</v>
      </c>
      <c r="EI170" s="2">
        <f t="shared" si="213"/>
        <v>91.550941282036931</v>
      </c>
      <c r="EJ170" s="2">
        <f t="shared" si="213"/>
        <v>95.121564148505826</v>
      </c>
      <c r="EK170" s="2">
        <f t="shared" si="212"/>
        <v>93.377588666469478</v>
      </c>
      <c r="EL170" s="2">
        <f t="shared" si="179"/>
        <v>94.018023967001938</v>
      </c>
      <c r="EM170" s="2">
        <f t="shared" si="179"/>
        <v>94.237942170574527</v>
      </c>
      <c r="EN170" s="2">
        <f t="shared" si="179"/>
        <v>95.377694801756618</v>
      </c>
      <c r="EO170" s="2">
        <f t="shared" si="179"/>
        <v>95.975657817947294</v>
      </c>
      <c r="EQ170" s="2">
        <f t="shared" si="224"/>
        <v>91.193125766336891</v>
      </c>
      <c r="ER170" s="2">
        <f t="shared" si="224"/>
        <v>91.42923944098473</v>
      </c>
      <c r="ES170" s="2">
        <f t="shared" si="224"/>
        <v>90.521212702338133</v>
      </c>
      <c r="ET170" s="2">
        <f t="shared" si="224"/>
        <v>89.517578878455538</v>
      </c>
      <c r="EU170" s="2">
        <f t="shared" si="224"/>
        <v>89.788029579040114</v>
      </c>
      <c r="EV170" s="2">
        <f t="shared" si="224"/>
        <v>88.834112527548939</v>
      </c>
      <c r="EW170" s="2">
        <f t="shared" si="224"/>
        <v>90.417434144442808</v>
      </c>
      <c r="EX170" s="2">
        <f t="shared" si="224"/>
        <v>90.015659009704251</v>
      </c>
      <c r="EY170" s="2">
        <f t="shared" si="224"/>
        <v>90.305440377877247</v>
      </c>
      <c r="EZ170" s="2">
        <f t="shared" si="224"/>
        <v>94.712833718283619</v>
      </c>
      <c r="FA170" s="2">
        <f t="shared" si="224"/>
        <v>93.036145524789532</v>
      </c>
      <c r="FB170" s="2">
        <f t="shared" si="224"/>
        <v>94.307421073203386</v>
      </c>
      <c r="FC170" s="2">
        <f t="shared" si="224"/>
        <v>94.902096503069984</v>
      </c>
      <c r="FD170" s="2">
        <f t="shared" si="224"/>
        <v>96.662437603661715</v>
      </c>
      <c r="FE170" s="2">
        <f t="shared" si="224"/>
        <v>97.399498894173561</v>
      </c>
      <c r="FG170" s="2">
        <f t="shared" si="225"/>
        <v>0.99992134021641466</v>
      </c>
      <c r="FH170" s="2">
        <f t="shared" si="225"/>
        <v>0.99990797044282331</v>
      </c>
      <c r="FI170" s="2">
        <f t="shared" si="225"/>
        <v>0.99991615964709435</v>
      </c>
      <c r="FJ170" s="2">
        <f t="shared" si="225"/>
        <v>0.99991259585897374</v>
      </c>
      <c r="FK170" s="2">
        <f t="shared" si="225"/>
        <v>0.9999126654632553</v>
      </c>
      <c r="FL170" s="2">
        <f t="shared" si="225"/>
        <v>0.99991403237931908</v>
      </c>
      <c r="FM170" s="2">
        <f t="shared" si="225"/>
        <v>0.99990942313272002</v>
      </c>
      <c r="FN170" s="2">
        <f t="shared" si="225"/>
        <v>0.99990521942870925</v>
      </c>
      <c r="FO170" s="2">
        <f t="shared" si="225"/>
        <v>0.99990455356650287</v>
      </c>
      <c r="FP170" s="2">
        <f t="shared" si="225"/>
        <v>0.99990509896501489</v>
      </c>
      <c r="FQ170" s="2">
        <f t="shared" si="225"/>
        <v>0.99990856184247279</v>
      </c>
      <c r="FR170" s="2">
        <f t="shared" si="225"/>
        <v>0.99991012075227259</v>
      </c>
      <c r="FS170" s="2">
        <f t="shared" si="225"/>
        <v>0.99989387888620729</v>
      </c>
      <c r="FT170" s="2">
        <f t="shared" si="225"/>
        <v>0.99989706782888044</v>
      </c>
      <c r="FU170" s="2">
        <f t="shared" si="225"/>
        <v>0.99988626420907889</v>
      </c>
      <c r="FW170" s="2">
        <f t="shared" si="216"/>
        <v>0.44868334090457107</v>
      </c>
      <c r="FX170" s="2">
        <f t="shared" si="216"/>
        <v>0.5691843899887179</v>
      </c>
      <c r="FY170" s="2">
        <f t="shared" si="216"/>
        <v>0.60733985924684963</v>
      </c>
      <c r="FZ170" s="2">
        <f t="shared" si="216"/>
        <v>0.57227403863278892</v>
      </c>
      <c r="GA170" s="2">
        <f t="shared" si="216"/>
        <v>0.55389166134611822</v>
      </c>
      <c r="GB170" s="2">
        <f t="shared" si="216"/>
        <v>0.56812733197405629</v>
      </c>
      <c r="GC170" s="2">
        <f t="shared" si="216"/>
        <v>0.55336783778548138</v>
      </c>
      <c r="GD170" s="2">
        <f t="shared" si="216"/>
        <v>0.55745365816354242</v>
      </c>
      <c r="GE170" s="2">
        <f t="shared" si="216"/>
        <v>0.59143900047203135</v>
      </c>
      <c r="GF170" s="2">
        <f t="shared" si="216"/>
        <v>0.59991263922676163</v>
      </c>
      <c r="GG170" s="2">
        <f t="shared" si="216"/>
        <v>0.58456226840933734</v>
      </c>
      <c r="GH170" s="2">
        <f t="shared" si="216"/>
        <v>0.54321716418538391</v>
      </c>
      <c r="GI170" s="2">
        <f t="shared" si="216"/>
        <v>0.49730586259564896</v>
      </c>
      <c r="GJ170" s="2">
        <f t="shared" si="216"/>
        <v>0.43958652009291133</v>
      </c>
      <c r="GK170" s="2">
        <f t="shared" si="216"/>
        <v>0.3878999347152402</v>
      </c>
      <c r="GM170" s="86">
        <f t="shared" si="217"/>
        <v>1.0426835951340776E-157</v>
      </c>
      <c r="GN170" s="86">
        <f t="shared" si="217"/>
        <v>8.8202489453884182E-244</v>
      </c>
      <c r="GO170" s="86">
        <f t="shared" si="217"/>
        <v>8.0034787658763006E-259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3.5333413021543527E-234</v>
      </c>
      <c r="GU170" s="86">
        <f t="shared" si="217"/>
        <v>2.3365803999941982E-246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3.2493809191868659E-260</v>
      </c>
      <c r="GZ170" s="86">
        <f t="shared" si="217"/>
        <v>5.708936294503251E-158</v>
      </c>
      <c r="HA170" s="86">
        <f t="shared" si="217"/>
        <v>0</v>
      </c>
      <c r="HC170" s="86">
        <f t="shared" si="181"/>
        <v>1.4198353923098099E-161</v>
      </c>
      <c r="HD170" s="86">
        <f t="shared" si="181"/>
        <v>4.8770646972438957E-187</v>
      </c>
      <c r="HE170" s="86">
        <f t="shared" si="181"/>
        <v>2.9640576722177126E-244</v>
      </c>
      <c r="HF170" s="86">
        <f t="shared" si="180"/>
        <v>9.1633438557407517E-256</v>
      </c>
      <c r="HG170" s="86">
        <f t="shared" si="180"/>
        <v>0</v>
      </c>
      <c r="HH170" s="86">
        <f t="shared" si="180"/>
        <v>5.8283746083695131E-290</v>
      </c>
      <c r="HI170" s="86">
        <f t="shared" si="180"/>
        <v>1.4198064896924017E-242</v>
      </c>
      <c r="HJ170" s="86">
        <f t="shared" si="180"/>
        <v>4.1103192358847617E-208</v>
      </c>
      <c r="HK170" s="86">
        <f t="shared" si="180"/>
        <v>0</v>
      </c>
      <c r="HL170" s="86">
        <f t="shared" si="161"/>
        <v>2.2397215871190944E-216</v>
      </c>
      <c r="HM170" s="86">
        <f t="shared" si="161"/>
        <v>8.7220234678322823E-259</v>
      </c>
      <c r="HN170" s="86">
        <f t="shared" si="161"/>
        <v>7.7462403306866429E-255</v>
      </c>
      <c r="HO170" s="86">
        <f t="shared" ref="HO170:HQ227" si="226" xml:space="preserve"> _xlfn.NORM.DIST($B170, O$8, ABS(O$12), TRUE) * _xlfn.NORM.DIST(($B170 - O$8)*O$16, 0, ABS(O$12), TRUE) * 2</f>
        <v>3.7605455437724432E-188</v>
      </c>
      <c r="HP170" s="86">
        <f t="shared" si="226"/>
        <v>1.0433510962369067E-147</v>
      </c>
      <c r="HQ170" s="86">
        <f t="shared" si="226"/>
        <v>0</v>
      </c>
      <c r="HS170" s="86">
        <f t="shared" si="218"/>
        <v>3.1239121405431669E-7</v>
      </c>
      <c r="HT170" s="86">
        <f t="shared" si="218"/>
        <v>4.702926334824548E-11</v>
      </c>
      <c r="HU170" s="86">
        <f t="shared" si="218"/>
        <v>4.0417437960923599E-12</v>
      </c>
      <c r="HV170" s="86">
        <f t="shared" si="218"/>
        <v>2.4664393594753631E-11</v>
      </c>
      <c r="HW170" s="86">
        <f t="shared" si="218"/>
        <v>1.3017586028809776E-11</v>
      </c>
      <c r="HX170" s="86">
        <f t="shared" si="218"/>
        <v>2.8800315724438305E-12</v>
      </c>
      <c r="HY170" s="86">
        <f t="shared" si="218"/>
        <v>2.0790759012065622E-12</v>
      </c>
      <c r="HZ170" s="86">
        <f t="shared" si="218"/>
        <v>4.6844340286990668E-13</v>
      </c>
      <c r="IA170" s="86">
        <f t="shared" si="218"/>
        <v>4.4558671771484806E-14</v>
      </c>
      <c r="IB170" s="86">
        <f t="shared" si="218"/>
        <v>5.1233842999658723E-13</v>
      </c>
      <c r="IC170" s="86">
        <f t="shared" si="218"/>
        <v>4.6577784993080191E-13</v>
      </c>
      <c r="ID170" s="86">
        <f t="shared" si="218"/>
        <v>4.5822805880851548E-12</v>
      </c>
      <c r="IE170" s="86">
        <f t="shared" si="218"/>
        <v>1.3454730118220469E-11</v>
      </c>
      <c r="IF170" s="86">
        <f t="shared" si="218"/>
        <v>1.7088204271141711E-18</v>
      </c>
      <c r="IG170" s="86">
        <f t="shared" si="218"/>
        <v>1.9921921368442399E-19</v>
      </c>
      <c r="II170" s="86">
        <f t="shared" si="219"/>
        <v>0.28633021919872265</v>
      </c>
      <c r="IJ170" s="86">
        <f t="shared" si="219"/>
        <v>0.58288042650514271</v>
      </c>
      <c r="IK170" s="86">
        <f t="shared" si="219"/>
        <v>0.48286020955198766</v>
      </c>
      <c r="IL170" s="86">
        <f t="shared" si="219"/>
        <v>0.57518422647002565</v>
      </c>
      <c r="IM170" s="86">
        <f t="shared" si="219"/>
        <v>0.59584822402940363</v>
      </c>
      <c r="IN170" s="86">
        <f t="shared" si="219"/>
        <v>0.57832970488939794</v>
      </c>
      <c r="IO170" s="86">
        <f t="shared" si="219"/>
        <v>0.59532201802528495</v>
      </c>
      <c r="IP170" s="86">
        <f t="shared" si="219"/>
        <v>0.5912604306442677</v>
      </c>
      <c r="IQ170" s="86">
        <f t="shared" si="219"/>
        <v>0.50849231109180848</v>
      </c>
      <c r="IR170" s="86">
        <f t="shared" si="219"/>
        <v>0.48441657819620781</v>
      </c>
      <c r="IS170" s="86">
        <f t="shared" si="219"/>
        <v>0.53802174878521292</v>
      </c>
      <c r="IT170" s="86">
        <f t="shared" si="219"/>
        <v>0.59779095242350688</v>
      </c>
      <c r="IU170" s="86">
        <f t="shared" si="219"/>
        <v>0.48831698089642128</v>
      </c>
      <c r="IV170" s="86">
        <f t="shared" si="219"/>
        <v>0.35041807643116235</v>
      </c>
      <c r="IW170" s="86">
        <f t="shared" si="219"/>
        <v>0.36857882776850481</v>
      </c>
      <c r="IY170" s="86">
        <f t="shared" si="220"/>
        <v>0.28633053158993671</v>
      </c>
      <c r="IZ170" s="86">
        <f t="shared" si="220"/>
        <v>0.58288042655217198</v>
      </c>
      <c r="JA170" s="86">
        <f t="shared" si="220"/>
        <v>0.48286020955602943</v>
      </c>
      <c r="JB170" s="86">
        <f t="shared" si="220"/>
        <v>0.57518422649469003</v>
      </c>
      <c r="JC170" s="86">
        <f t="shared" si="220"/>
        <v>0.59584822404242122</v>
      </c>
      <c r="JD170" s="86">
        <f t="shared" si="220"/>
        <v>0.57832970489227797</v>
      </c>
      <c r="JE170" s="86">
        <f t="shared" si="220"/>
        <v>0.59532201802736406</v>
      </c>
      <c r="JF170" s="86">
        <f t="shared" si="220"/>
        <v>0.5912604306447361</v>
      </c>
      <c r="JG170" s="86">
        <f t="shared" si="220"/>
        <v>0.508492311091853</v>
      </c>
      <c r="JH170" s="86">
        <f t="shared" si="220"/>
        <v>0.48441657819672013</v>
      </c>
      <c r="JI170" s="86">
        <f t="shared" si="220"/>
        <v>0.53802174878567866</v>
      </c>
      <c r="JJ170" s="86">
        <f t="shared" si="220"/>
        <v>0.59779095242808922</v>
      </c>
      <c r="JK170" s="86">
        <f t="shared" si="220"/>
        <v>0.48831698090987602</v>
      </c>
      <c r="JL170" s="86">
        <f t="shared" si="220"/>
        <v>0.35041807643116235</v>
      </c>
      <c r="JM170" s="86">
        <f t="shared" si="220"/>
        <v>0.36857882776850481</v>
      </c>
    </row>
    <row r="171" spans="2:273" x14ac:dyDescent="0.25">
      <c r="B171" s="2">
        <v>144</v>
      </c>
      <c r="C171" s="37">
        <v>87.917000000000002</v>
      </c>
      <c r="D171" s="37">
        <v>90.266999999999996</v>
      </c>
      <c r="E171" s="37">
        <v>92.45</v>
      </c>
      <c r="F171" s="37">
        <v>89</v>
      </c>
      <c r="G171" s="37">
        <v>89.95</v>
      </c>
      <c r="H171" s="37">
        <v>89.2</v>
      </c>
      <c r="I171" s="37">
        <v>91.861999999999995</v>
      </c>
      <c r="J171" s="37">
        <v>90.534000000000006</v>
      </c>
      <c r="K171" s="37">
        <v>91.085999999999999</v>
      </c>
      <c r="L171" s="37">
        <v>96.259</v>
      </c>
      <c r="M171" s="37">
        <v>96.138000000000005</v>
      </c>
      <c r="N171" s="37">
        <v>99.741</v>
      </c>
      <c r="O171" s="37">
        <v>106.569</v>
      </c>
      <c r="P171" s="37">
        <v>126.172</v>
      </c>
      <c r="Q171" s="37">
        <v>149.404</v>
      </c>
      <c r="S171" s="4">
        <f t="shared" si="221"/>
        <v>91.047931481735034</v>
      </c>
      <c r="T171" s="4">
        <f t="shared" si="221"/>
        <v>91.330026013054493</v>
      </c>
      <c r="U171" s="4">
        <f t="shared" si="221"/>
        <v>90.84806949977154</v>
      </c>
      <c r="V171" s="4">
        <f t="shared" si="221"/>
        <v>90.872020407864028</v>
      </c>
      <c r="W171" s="4">
        <f t="shared" si="221"/>
        <v>92.262054868423647</v>
      </c>
      <c r="X171" s="4">
        <f t="shared" si="221"/>
        <v>90.456595858635396</v>
      </c>
      <c r="Y171" s="4">
        <f t="shared" si="221"/>
        <v>92.467361426277535</v>
      </c>
      <c r="Z171" s="4">
        <f t="shared" si="221"/>
        <v>92.277679797641653</v>
      </c>
      <c r="AA171" s="4">
        <f t="shared" si="221"/>
        <v>91.3838100731125</v>
      </c>
      <c r="AB171" s="4">
        <f t="shared" si="221"/>
        <v>95.399870158082564</v>
      </c>
      <c r="AC171" s="4">
        <f t="shared" si="221"/>
        <v>94.496015053309094</v>
      </c>
      <c r="AD171" s="4">
        <f t="shared" si="221"/>
        <v>98.952155865250774</v>
      </c>
      <c r="AE171" s="4">
        <f t="shared" si="221"/>
        <v>106.59825235055006</v>
      </c>
      <c r="AF171" s="4">
        <f t="shared" si="221"/>
        <v>128.02571103572404</v>
      </c>
      <c r="AG171" s="4">
        <f t="shared" si="221"/>
        <v>151.64867331572123</v>
      </c>
      <c r="AI171" s="4">
        <f t="shared" si="222"/>
        <v>-3.1309314817350327</v>
      </c>
      <c r="AJ171" s="4">
        <f t="shared" si="222"/>
        <v>-1.0630260130544968</v>
      </c>
      <c r="AK171" s="4">
        <f t="shared" si="222"/>
        <v>1.6019305002284625</v>
      </c>
      <c r="AL171" s="4">
        <f t="shared" si="222"/>
        <v>-1.8720204078640279</v>
      </c>
      <c r="AM171" s="4">
        <f t="shared" si="222"/>
        <v>-2.3120548684236439</v>
      </c>
      <c r="AN171" s="4">
        <f t="shared" si="222"/>
        <v>-1.2565958586353929</v>
      </c>
      <c r="AO171" s="4">
        <f t="shared" si="222"/>
        <v>-0.60536142627753975</v>
      </c>
      <c r="AP171" s="4">
        <f t="shared" si="222"/>
        <v>-1.7436797976416472</v>
      </c>
      <c r="AQ171" s="4">
        <f t="shared" si="222"/>
        <v>-0.29781007311250107</v>
      </c>
      <c r="AR171" s="4">
        <f t="shared" si="222"/>
        <v>0.85912984191743647</v>
      </c>
      <c r="AS171" s="4">
        <f t="shared" si="222"/>
        <v>1.6419849466909113</v>
      </c>
      <c r="AT171" s="4">
        <f t="shared" si="222"/>
        <v>0.7888441347492261</v>
      </c>
      <c r="AU171" s="4">
        <f t="shared" si="222"/>
        <v>-2.9252350550052597E-2</v>
      </c>
      <c r="AV171" s="4">
        <f t="shared" si="222"/>
        <v>-1.8537110357240465</v>
      </c>
      <c r="AW171" s="4">
        <f t="shared" si="222"/>
        <v>-2.2446733157212293</v>
      </c>
      <c r="AY171" s="2">
        <f t="shared" si="214"/>
        <v>91.047931481735034</v>
      </c>
      <c r="AZ171" s="2">
        <f t="shared" si="214"/>
        <v>91.330026013054493</v>
      </c>
      <c r="BA171" s="2">
        <f t="shared" si="214"/>
        <v>90.640933442194637</v>
      </c>
      <c r="BB171" s="2">
        <f t="shared" si="214"/>
        <v>90.080867099158056</v>
      </c>
      <c r="BC171" s="2">
        <f t="shared" si="214"/>
        <v>90.424060904963511</v>
      </c>
      <c r="BD171" s="2">
        <f t="shared" si="214"/>
        <v>89.047414316253338</v>
      </c>
      <c r="BE171" s="2">
        <f t="shared" si="214"/>
        <v>90.665734968875924</v>
      </c>
      <c r="BF171" s="2">
        <f t="shared" si="214"/>
        <v>90.244458151965148</v>
      </c>
      <c r="BG171" s="2">
        <f t="shared" si="214"/>
        <v>90.740905020464751</v>
      </c>
      <c r="BH171" s="2">
        <f t="shared" si="214"/>
        <v>94.847174068420529</v>
      </c>
      <c r="BI171" s="2">
        <f t="shared" si="214"/>
        <v>93.101311206182771</v>
      </c>
      <c r="BJ171" s="2">
        <f t="shared" si="214"/>
        <v>94.091853952600388</v>
      </c>
      <c r="BK171" s="2">
        <f t="shared" si="214"/>
        <v>94.497057693715306</v>
      </c>
      <c r="BL171" s="2">
        <f t="shared" si="214"/>
        <v>95.835678491647016</v>
      </c>
      <c r="BM171" s="2">
        <f t="shared" si="214"/>
        <v>96.434306692177842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124.79162035647278</v>
      </c>
      <c r="DL171" s="2">
        <f t="shared" si="223"/>
        <v>138.42592484589852</v>
      </c>
      <c r="DM171" s="2">
        <f t="shared" si="223"/>
        <v>117.52219050224315</v>
      </c>
      <c r="DN171" s="2">
        <f t="shared" si="223"/>
        <v>138.92753063427801</v>
      </c>
      <c r="DO171" s="2">
        <f t="shared" si="223"/>
        <v>140.44053036437248</v>
      </c>
      <c r="DP171" s="2">
        <f t="shared" si="223"/>
        <v>128.5451621621622</v>
      </c>
      <c r="DQ171" s="2">
        <f t="shared" si="223"/>
        <v>123.04907918444759</v>
      </c>
      <c r="DR171" s="2">
        <f t="shared" si="223"/>
        <v>122.95982857142856</v>
      </c>
      <c r="DS171" s="2">
        <f t="shared" si="223"/>
        <v>129.85262754182753</v>
      </c>
      <c r="DT171" s="2">
        <f t="shared" si="223"/>
        <v>126.85044577434579</v>
      </c>
      <c r="DU171" s="2">
        <f t="shared" si="223"/>
        <v>130.61314204204206</v>
      </c>
      <c r="DV171" s="2">
        <f t="shared" si="223"/>
        <v>139.2961239924135</v>
      </c>
      <c r="DW171" s="2">
        <f t="shared" si="223"/>
        <v>145.08278991596637</v>
      </c>
      <c r="DX171" s="2">
        <f t="shared" si="223"/>
        <v>144.97277228163992</v>
      </c>
      <c r="DY171" s="2">
        <f t="shared" si="223"/>
        <v>132.61117980295566</v>
      </c>
      <c r="EA171" s="2">
        <f t="shared" si="213"/>
        <v>90.994377973551096</v>
      </c>
      <c r="EB171" s="2">
        <f t="shared" si="213"/>
        <v>91.304839203446164</v>
      </c>
      <c r="EC171" s="2">
        <f t="shared" si="213"/>
        <v>90.969334281102704</v>
      </c>
      <c r="ED171" s="2">
        <f t="shared" si="213"/>
        <v>90.982736154205838</v>
      </c>
      <c r="EE171" s="2">
        <f t="shared" si="213"/>
        <v>91.39933350667053</v>
      </c>
      <c r="EF171" s="2">
        <f t="shared" si="213"/>
        <v>89.444448442215332</v>
      </c>
      <c r="EG171" s="2">
        <f t="shared" si="213"/>
        <v>91.072345119039014</v>
      </c>
      <c r="EH171" s="2">
        <f t="shared" si="213"/>
        <v>90.666500979431945</v>
      </c>
      <c r="EI171" s="2">
        <f t="shared" si="213"/>
        <v>91.518987199259755</v>
      </c>
      <c r="EJ171" s="2">
        <f t="shared" si="213"/>
        <v>95.104375856963713</v>
      </c>
      <c r="EK171" s="2">
        <f t="shared" si="212"/>
        <v>93.310089233474699</v>
      </c>
      <c r="EL171" s="2">
        <f t="shared" si="179"/>
        <v>93.920465561907491</v>
      </c>
      <c r="EM171" s="2">
        <f t="shared" si="179"/>
        <v>94.138025366790075</v>
      </c>
      <c r="EN171" s="2">
        <f t="shared" si="179"/>
        <v>95.221582411935088</v>
      </c>
      <c r="EO171" s="2">
        <f t="shared" si="179"/>
        <v>95.833521630523109</v>
      </c>
      <c r="EQ171" s="2">
        <f t="shared" si="224"/>
        <v>91.102803364915687</v>
      </c>
      <c r="ER171" s="2">
        <f t="shared" si="224"/>
        <v>91.340727356089658</v>
      </c>
      <c r="ES171" s="2">
        <f t="shared" si="224"/>
        <v>90.444068525179858</v>
      </c>
      <c r="ET171" s="2">
        <f t="shared" si="224"/>
        <v>89.459680815403459</v>
      </c>
      <c r="EU171" s="2">
        <f t="shared" si="224"/>
        <v>89.700908666142823</v>
      </c>
      <c r="EV171" s="2">
        <f t="shared" si="224"/>
        <v>88.766966618237404</v>
      </c>
      <c r="EW171" s="2">
        <f t="shared" si="224"/>
        <v>90.361843796304925</v>
      </c>
      <c r="EX171" s="2">
        <f t="shared" si="224"/>
        <v>89.934078532315723</v>
      </c>
      <c r="EY171" s="2">
        <f t="shared" si="224"/>
        <v>90.245266844787153</v>
      </c>
      <c r="EZ171" s="2">
        <f t="shared" si="224"/>
        <v>94.686317709951894</v>
      </c>
      <c r="FA171" s="2">
        <f t="shared" si="224"/>
        <v>92.960864740444634</v>
      </c>
      <c r="FB171" s="2">
        <f t="shared" si="224"/>
        <v>94.216718982076031</v>
      </c>
      <c r="FC171" s="2">
        <f t="shared" si="224"/>
        <v>94.818570666449816</v>
      </c>
      <c r="FD171" s="2">
        <f t="shared" si="224"/>
        <v>96.539581571121801</v>
      </c>
      <c r="FE171" s="2">
        <f t="shared" si="224"/>
        <v>97.289614736056137</v>
      </c>
      <c r="FG171" s="2">
        <f t="shared" si="225"/>
        <v>0.99992826092822773</v>
      </c>
      <c r="FH171" s="2">
        <f t="shared" si="225"/>
        <v>0.9999160673666605</v>
      </c>
      <c r="FI171" s="2">
        <f t="shared" si="225"/>
        <v>0.99992353612529739</v>
      </c>
      <c r="FJ171" s="2">
        <f t="shared" si="225"/>
        <v>0.99992028586292847</v>
      </c>
      <c r="FK171" s="2">
        <f t="shared" si="225"/>
        <v>0.99992034934376384</v>
      </c>
      <c r="FL171" s="2">
        <f t="shared" si="225"/>
        <v>0.99992159600504038</v>
      </c>
      <c r="FM171" s="2">
        <f t="shared" si="225"/>
        <v>0.99991739225687992</v>
      </c>
      <c r="FN171" s="2">
        <f t="shared" si="225"/>
        <v>0.99991355837072848</v>
      </c>
      <c r="FO171" s="2">
        <f t="shared" si="225"/>
        <v>0.99991295108701417</v>
      </c>
      <c r="FP171" s="2">
        <f t="shared" si="225"/>
        <v>0.99991344850469976</v>
      </c>
      <c r="FQ171" s="2">
        <f t="shared" si="225"/>
        <v>0.99991660673825844</v>
      </c>
      <c r="FR171" s="2">
        <f t="shared" si="225"/>
        <v>0.99991802850357614</v>
      </c>
      <c r="FS171" s="2">
        <f t="shared" si="225"/>
        <v>0.99990321549021044</v>
      </c>
      <c r="FT171" s="2">
        <f t="shared" si="225"/>
        <v>0.99990612389399258</v>
      </c>
      <c r="FU171" s="2">
        <f t="shared" si="225"/>
        <v>0.99989627068778442</v>
      </c>
      <c r="FW171" s="2">
        <f t="shared" si="216"/>
        <v>0.47155859659294658</v>
      </c>
      <c r="FX171" s="2">
        <f t="shared" si="216"/>
        <v>0.59161063584006612</v>
      </c>
      <c r="FY171" s="2">
        <f t="shared" si="216"/>
        <v>0.62907427231501845</v>
      </c>
      <c r="FZ171" s="2">
        <f t="shared" si="216"/>
        <v>0.59465398918400592</v>
      </c>
      <c r="GA171" s="2">
        <f t="shared" si="216"/>
        <v>0.57652169342689918</v>
      </c>
      <c r="GB171" s="2">
        <f t="shared" si="216"/>
        <v>0.59056902187304139</v>
      </c>
      <c r="GC171" s="2">
        <f t="shared" si="216"/>
        <v>0.57600410147265879</v>
      </c>
      <c r="GD171" s="2">
        <f t="shared" si="216"/>
        <v>0.58003999876187251</v>
      </c>
      <c r="GE171" s="2">
        <f t="shared" si="216"/>
        <v>0.61349343894340636</v>
      </c>
      <c r="GF171" s="2">
        <f t="shared" si="216"/>
        <v>0.62180215891617419</v>
      </c>
      <c r="GG171" s="2">
        <f t="shared" si="216"/>
        <v>0.60674109281423527</v>
      </c>
      <c r="GH171" s="2">
        <f t="shared" si="216"/>
        <v>0.56596436920371196</v>
      </c>
      <c r="GI171" s="2">
        <f t="shared" si="216"/>
        <v>0.52032048864202762</v>
      </c>
      <c r="GJ171" s="2">
        <f t="shared" si="216"/>
        <v>0.4623869654922812</v>
      </c>
      <c r="GK171" s="2">
        <f t="shared" si="216"/>
        <v>0.40998074793374994</v>
      </c>
      <c r="GM171" s="86">
        <f t="shared" si="217"/>
        <v>1.6759143588880548E-161</v>
      </c>
      <c r="GN171" s="86">
        <f t="shared" si="217"/>
        <v>1.3459377395030775E-249</v>
      </c>
      <c r="GO171" s="86">
        <f t="shared" si="217"/>
        <v>5.9801004619768608E-265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1.0347220390170704E-239</v>
      </c>
      <c r="GU171" s="86">
        <f t="shared" si="217"/>
        <v>3.4942708873949454E-252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2.1478057403986525E-266</v>
      </c>
      <c r="GZ171" s="86">
        <f t="shared" si="217"/>
        <v>1.0874303036669683E-161</v>
      </c>
      <c r="HA171" s="86">
        <f t="shared" si="217"/>
        <v>0</v>
      </c>
      <c r="HC171" s="86">
        <f t="shared" si="181"/>
        <v>6.9523455804697143E-167</v>
      </c>
      <c r="HD171" s="86">
        <f t="shared" si="181"/>
        <v>5.1691822094095706E-193</v>
      </c>
      <c r="HE171" s="86">
        <f t="shared" si="181"/>
        <v>6.0371361154914919E-252</v>
      </c>
      <c r="HF171" s="86">
        <f t="shared" si="180"/>
        <v>6.9057254408992357E-264</v>
      </c>
      <c r="HG171" s="86">
        <f t="shared" si="180"/>
        <v>0</v>
      </c>
      <c r="HH171" s="86">
        <f t="shared" si="180"/>
        <v>3.897687452389659E-299</v>
      </c>
      <c r="HI171" s="86">
        <f t="shared" si="180"/>
        <v>3.0184572401308071E-250</v>
      </c>
      <c r="HJ171" s="86">
        <f t="shared" si="180"/>
        <v>1.1982406011500083E-214</v>
      </c>
      <c r="HK171" s="86">
        <f t="shared" si="180"/>
        <v>0</v>
      </c>
      <c r="HL171" s="86">
        <f t="shared" si="180"/>
        <v>3.4760138380794894E-223</v>
      </c>
      <c r="HM171" s="86">
        <f t="shared" si="180"/>
        <v>7.1924033661728054E-267</v>
      </c>
      <c r="HN171" s="86">
        <f t="shared" si="180"/>
        <v>7.451405176584873E-263</v>
      </c>
      <c r="HO171" s="86">
        <f t="shared" si="226"/>
        <v>3.7409949296359489E-194</v>
      </c>
      <c r="HP171" s="86">
        <f t="shared" si="226"/>
        <v>1.9170614037825798E-152</v>
      </c>
      <c r="HQ171" s="86">
        <f t="shared" si="226"/>
        <v>0</v>
      </c>
      <c r="HS171" s="86">
        <f t="shared" si="218"/>
        <v>1.0600026138641613E-7</v>
      </c>
      <c r="HT171" s="86">
        <f t="shared" si="218"/>
        <v>1.0280894809469396E-11</v>
      </c>
      <c r="HU171" s="86">
        <f t="shared" si="218"/>
        <v>7.8402331497342151E-13</v>
      </c>
      <c r="HV171" s="86">
        <f t="shared" si="218"/>
        <v>5.0878397400651437E-12</v>
      </c>
      <c r="HW171" s="86">
        <f t="shared" si="218"/>
        <v>2.5119940784855925E-12</v>
      </c>
      <c r="HX171" s="86">
        <f t="shared" si="218"/>
        <v>5.2323858977146724E-13</v>
      </c>
      <c r="HY171" s="86">
        <f t="shared" si="218"/>
        <v>3.6183278048235738E-13</v>
      </c>
      <c r="HZ171" s="86">
        <f t="shared" si="218"/>
        <v>7.6597891030495625E-14</v>
      </c>
      <c r="IA171" s="86">
        <f t="shared" si="218"/>
        <v>6.4537053406169663E-15</v>
      </c>
      <c r="IB171" s="86">
        <f t="shared" si="218"/>
        <v>8.2338110190218628E-14</v>
      </c>
      <c r="IC171" s="86">
        <f t="shared" si="218"/>
        <v>7.7525570817171774E-14</v>
      </c>
      <c r="ID171" s="86">
        <f t="shared" si="218"/>
        <v>8.3377619525090249E-13</v>
      </c>
      <c r="IE171" s="86">
        <f t="shared" si="218"/>
        <v>2.3829471642904959E-12</v>
      </c>
      <c r="IF171" s="86">
        <f t="shared" si="218"/>
        <v>7.0995249989004956E-20</v>
      </c>
      <c r="IG171" s="86">
        <f t="shared" si="218"/>
        <v>5.7599129891300001E-21</v>
      </c>
      <c r="II171" s="86">
        <f t="shared" si="219"/>
        <v>0.38679753955993529</v>
      </c>
      <c r="IJ171" s="86">
        <f t="shared" si="219"/>
        <v>0.53620073361265008</v>
      </c>
      <c r="IK171" s="86">
        <f t="shared" si="219"/>
        <v>0.41034227503801179</v>
      </c>
      <c r="IL171" s="86">
        <f t="shared" si="219"/>
        <v>0.52204627676058102</v>
      </c>
      <c r="IM171" s="86">
        <f t="shared" si="219"/>
        <v>0.56256948831975317</v>
      </c>
      <c r="IN171" s="86">
        <f t="shared" si="219"/>
        <v>0.52491619775406506</v>
      </c>
      <c r="IO171" s="86">
        <f t="shared" si="219"/>
        <v>0.55952093253383717</v>
      </c>
      <c r="IP171" s="86">
        <f t="shared" si="219"/>
        <v>0.54805955697661979</v>
      </c>
      <c r="IQ171" s="86">
        <f t="shared" si="219"/>
        <v>0.43146530135652134</v>
      </c>
      <c r="IR171" s="86">
        <f t="shared" si="219"/>
        <v>0.40672802385693635</v>
      </c>
      <c r="IS171" s="86">
        <f t="shared" si="219"/>
        <v>0.46820661751700265</v>
      </c>
      <c r="IT171" s="86">
        <f t="shared" si="219"/>
        <v>0.58109502041632322</v>
      </c>
      <c r="IU171" s="86">
        <f t="shared" si="219"/>
        <v>0.56886702007592771</v>
      </c>
      <c r="IV171" s="86">
        <f t="shared" si="219"/>
        <v>0.4281068195327653</v>
      </c>
      <c r="IW171" s="86">
        <f t="shared" si="219"/>
        <v>0.4553279757325514</v>
      </c>
      <c r="IY171" s="86">
        <f t="shared" si="220"/>
        <v>0.38679764556019669</v>
      </c>
      <c r="IZ171" s="86">
        <f t="shared" si="220"/>
        <v>0.53620073362293097</v>
      </c>
      <c r="JA171" s="86">
        <f t="shared" si="220"/>
        <v>0.41034227503879583</v>
      </c>
      <c r="JB171" s="86">
        <f t="shared" si="220"/>
        <v>0.52204627676566884</v>
      </c>
      <c r="JC171" s="86">
        <f t="shared" si="220"/>
        <v>0.56256948832226517</v>
      </c>
      <c r="JD171" s="86">
        <f t="shared" si="220"/>
        <v>0.52491619775458831</v>
      </c>
      <c r="JE171" s="86">
        <f t="shared" si="220"/>
        <v>0.55952093253419899</v>
      </c>
      <c r="JF171" s="86">
        <f t="shared" si="220"/>
        <v>0.54805955697669639</v>
      </c>
      <c r="JG171" s="86">
        <f t="shared" si="220"/>
        <v>0.43146530135652778</v>
      </c>
      <c r="JH171" s="86">
        <f t="shared" si="220"/>
        <v>0.40672802385701867</v>
      </c>
      <c r="JI171" s="86">
        <f t="shared" si="220"/>
        <v>0.4682066175170802</v>
      </c>
      <c r="JJ171" s="86">
        <f t="shared" si="220"/>
        <v>0.58109502041715699</v>
      </c>
      <c r="JK171" s="86">
        <f t="shared" si="220"/>
        <v>0.56886702007831069</v>
      </c>
      <c r="JL171" s="86">
        <f t="shared" si="220"/>
        <v>0.4281068195327653</v>
      </c>
      <c r="JM171" s="86">
        <f t="shared" si="220"/>
        <v>0.4553279757325514</v>
      </c>
    </row>
    <row r="172" spans="2:273" x14ac:dyDescent="0.25">
      <c r="B172" s="2">
        <v>145</v>
      </c>
      <c r="C172" s="37">
        <v>89.632999999999996</v>
      </c>
      <c r="D172" s="37">
        <v>88.7</v>
      </c>
      <c r="E172" s="37">
        <v>90.132999999999996</v>
      </c>
      <c r="F172" s="37">
        <v>85.783000000000001</v>
      </c>
      <c r="G172" s="37">
        <v>91.733000000000004</v>
      </c>
      <c r="H172" s="37">
        <v>87.983000000000004</v>
      </c>
      <c r="I172" s="37">
        <v>88.983000000000004</v>
      </c>
      <c r="J172" s="37">
        <v>90.828000000000003</v>
      </c>
      <c r="K172" s="37">
        <v>90.069000000000003</v>
      </c>
      <c r="L172" s="37">
        <v>94.930999999999997</v>
      </c>
      <c r="M172" s="37">
        <v>93.465999999999994</v>
      </c>
      <c r="N172" s="37">
        <v>94.69</v>
      </c>
      <c r="O172" s="37">
        <v>104.20699999999999</v>
      </c>
      <c r="P172" s="37">
        <v>124.224</v>
      </c>
      <c r="Q172" s="37">
        <v>150.316</v>
      </c>
      <c r="S172" s="4">
        <f t="shared" si="221"/>
        <v>90.958551332453965</v>
      </c>
      <c r="T172" s="4">
        <f t="shared" si="221"/>
        <v>91.241635691748741</v>
      </c>
      <c r="U172" s="4">
        <f t="shared" si="221"/>
        <v>90.629299214501259</v>
      </c>
      <c r="V172" s="4">
        <f t="shared" si="221"/>
        <v>90.355683887286204</v>
      </c>
      <c r="W172" s="4">
        <f t="shared" si="221"/>
        <v>91.207839011562371</v>
      </c>
      <c r="X172" s="4">
        <f t="shared" si="221"/>
        <v>89.585464769161462</v>
      </c>
      <c r="Y172" s="4">
        <f t="shared" si="221"/>
        <v>91.451010658771992</v>
      </c>
      <c r="Z172" s="4">
        <f t="shared" si="221"/>
        <v>91.07424472222381</v>
      </c>
      <c r="AA172" s="4">
        <f t="shared" si="221"/>
        <v>90.877976455874332</v>
      </c>
      <c r="AB172" s="4">
        <f t="shared" si="221"/>
        <v>94.992332160451426</v>
      </c>
      <c r="AC172" s="4">
        <f t="shared" si="221"/>
        <v>93.54609390045357</v>
      </c>
      <c r="AD172" s="4">
        <f t="shared" si="221"/>
        <v>96.506841982687078</v>
      </c>
      <c r="AE172" s="4">
        <f t="shared" si="221"/>
        <v>102.85293241257808</v>
      </c>
      <c r="AF172" s="4">
        <f t="shared" si="221"/>
        <v>125.86116017376574</v>
      </c>
      <c r="AG172" s="4">
        <f t="shared" si="221"/>
        <v>154.06794114643921</v>
      </c>
      <c r="AI172" s="4">
        <f t="shared" si="222"/>
        <v>-1.3255513324539692</v>
      </c>
      <c r="AJ172" s="4">
        <f t="shared" si="222"/>
        <v>-2.5416356917487377</v>
      </c>
      <c r="AK172" s="4">
        <f t="shared" si="222"/>
        <v>-0.49629921450126346</v>
      </c>
      <c r="AL172" s="4">
        <f t="shared" si="222"/>
        <v>-4.5726838872862032</v>
      </c>
      <c r="AM172" s="4">
        <f t="shared" si="222"/>
        <v>0.52516098843763359</v>
      </c>
      <c r="AN172" s="4">
        <f t="shared" si="222"/>
        <v>-1.6024647691614575</v>
      </c>
      <c r="AO172" s="4">
        <f t="shared" si="222"/>
        <v>-2.4680106587719877</v>
      </c>
      <c r="AP172" s="4">
        <f t="shared" si="222"/>
        <v>-0.24624472222380689</v>
      </c>
      <c r="AQ172" s="4">
        <f t="shared" si="222"/>
        <v>-0.80897645587432976</v>
      </c>
      <c r="AR172" s="4">
        <f t="shared" si="222"/>
        <v>-6.1332160451428308E-2</v>
      </c>
      <c r="AS172" s="4">
        <f t="shared" si="222"/>
        <v>-8.0093900453576339E-2</v>
      </c>
      <c r="AT172" s="4">
        <f t="shared" si="222"/>
        <v>-1.8168419826870803</v>
      </c>
      <c r="AU172" s="4">
        <f t="shared" si="222"/>
        <v>1.354067587421909</v>
      </c>
      <c r="AV172" s="4">
        <f t="shared" si="222"/>
        <v>-1.6371601737657357</v>
      </c>
      <c r="AW172" s="4">
        <f t="shared" si="222"/>
        <v>-3.7519411464392078</v>
      </c>
      <c r="AY172" s="2">
        <f t="shared" si="214"/>
        <v>90.958551332453965</v>
      </c>
      <c r="AZ172" s="2">
        <f t="shared" si="214"/>
        <v>91.241635691748741</v>
      </c>
      <c r="BA172" s="2">
        <f t="shared" si="214"/>
        <v>90.556593968092159</v>
      </c>
      <c r="BB172" s="2">
        <f t="shared" si="214"/>
        <v>90.002472313351646</v>
      </c>
      <c r="BC172" s="2">
        <f t="shared" si="214"/>
        <v>90.314054342424001</v>
      </c>
      <c r="BD172" s="2">
        <f t="shared" si="214"/>
        <v>88.971031427102972</v>
      </c>
      <c r="BE172" s="2">
        <f t="shared" si="214"/>
        <v>90.600660511587051</v>
      </c>
      <c r="BF172" s="2">
        <f t="shared" si="214"/>
        <v>90.153131022544045</v>
      </c>
      <c r="BG172" s="2">
        <f t="shared" si="214"/>
        <v>90.663246044192832</v>
      </c>
      <c r="BH172" s="2">
        <f t="shared" si="214"/>
        <v>94.81481173865518</v>
      </c>
      <c r="BI172" s="2">
        <f t="shared" si="214"/>
        <v>93.021074450392064</v>
      </c>
      <c r="BJ172" s="2">
        <f t="shared" si="214"/>
        <v>94.004687665731907</v>
      </c>
      <c r="BK172" s="2">
        <f t="shared" si="214"/>
        <v>94.421251337278477</v>
      </c>
      <c r="BL172" s="2">
        <f t="shared" si="214"/>
        <v>95.725594420204573</v>
      </c>
      <c r="BM172" s="2">
        <f t="shared" si="214"/>
        <v>96.338504312697495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124.97529803001875</v>
      </c>
      <c r="DL172" s="2">
        <f t="shared" si="223"/>
        <v>138.7132693219535</v>
      </c>
      <c r="DM172" s="2">
        <f t="shared" si="223"/>
        <v>117.65830440967284</v>
      </c>
      <c r="DN172" s="2">
        <f t="shared" si="223"/>
        <v>139.23521363022942</v>
      </c>
      <c r="DO172" s="2">
        <f t="shared" si="223"/>
        <v>140.74450202429148</v>
      </c>
      <c r="DP172" s="2">
        <f t="shared" si="223"/>
        <v>128.76554054054057</v>
      </c>
      <c r="DQ172" s="2">
        <f t="shared" si="223"/>
        <v>123.2266078710289</v>
      </c>
      <c r="DR172" s="2">
        <f t="shared" si="223"/>
        <v>123.12951428571428</v>
      </c>
      <c r="DS172" s="2">
        <f t="shared" si="223"/>
        <v>130.08551145431144</v>
      </c>
      <c r="DT172" s="2">
        <f t="shared" si="223"/>
        <v>127.03018760188762</v>
      </c>
      <c r="DU172" s="2">
        <f t="shared" si="223"/>
        <v>130.82895465465467</v>
      </c>
      <c r="DV172" s="2">
        <f t="shared" si="223"/>
        <v>139.5631725936463</v>
      </c>
      <c r="DW172" s="2">
        <f t="shared" si="223"/>
        <v>145.38907899159659</v>
      </c>
      <c r="DX172" s="2">
        <f t="shared" si="223"/>
        <v>145.26801893939393</v>
      </c>
      <c r="DY172" s="2">
        <f t="shared" si="223"/>
        <v>132.82576847290639</v>
      </c>
      <c r="EA172" s="2">
        <f t="shared" si="213"/>
        <v>90.901373178836977</v>
      </c>
      <c r="EB172" s="2">
        <f t="shared" si="213"/>
        <v>91.215419922396904</v>
      </c>
      <c r="EC172" s="2">
        <f t="shared" si="213"/>
        <v>90.903964618986038</v>
      </c>
      <c r="ED172" s="2">
        <f t="shared" si="213"/>
        <v>90.959564908403138</v>
      </c>
      <c r="EE172" s="2">
        <f t="shared" si="213"/>
        <v>91.350426789556764</v>
      </c>
      <c r="EF172" s="2">
        <f t="shared" si="213"/>
        <v>89.392703557614652</v>
      </c>
      <c r="EG172" s="2">
        <f t="shared" si="213"/>
        <v>91.03316513495912</v>
      </c>
      <c r="EH172" s="2">
        <f t="shared" si="213"/>
        <v>90.601971568490299</v>
      </c>
      <c r="EI172" s="2">
        <f t="shared" si="213"/>
        <v>91.487033116482564</v>
      </c>
      <c r="EJ172" s="2">
        <f t="shared" si="213"/>
        <v>95.087187565421601</v>
      </c>
      <c r="EK172" s="2">
        <f t="shared" si="212"/>
        <v>93.242589800479934</v>
      </c>
      <c r="EL172" s="2">
        <f t="shared" si="179"/>
        <v>93.822907156813059</v>
      </c>
      <c r="EM172" s="2">
        <f t="shared" si="179"/>
        <v>94.038108563005636</v>
      </c>
      <c r="EN172" s="2">
        <f t="shared" si="179"/>
        <v>95.065470022113544</v>
      </c>
      <c r="EO172" s="2">
        <f t="shared" si="179"/>
        <v>95.691385443098937</v>
      </c>
      <c r="EQ172" s="2">
        <f t="shared" si="224"/>
        <v>91.012480963494482</v>
      </c>
      <c r="ER172" s="2">
        <f t="shared" si="224"/>
        <v>91.252215271194586</v>
      </c>
      <c r="ES172" s="2">
        <f t="shared" si="224"/>
        <v>90.366924348021584</v>
      </c>
      <c r="ET172" s="2">
        <f t="shared" si="224"/>
        <v>89.40178275235138</v>
      </c>
      <c r="EU172" s="2">
        <f t="shared" si="224"/>
        <v>89.613787753245518</v>
      </c>
      <c r="EV172" s="2">
        <f t="shared" si="224"/>
        <v>88.69982070892587</v>
      </c>
      <c r="EW172" s="2">
        <f t="shared" si="224"/>
        <v>90.306253448167027</v>
      </c>
      <c r="EX172" s="2">
        <f t="shared" si="224"/>
        <v>89.852498054927196</v>
      </c>
      <c r="EY172" s="2">
        <f t="shared" si="224"/>
        <v>90.185093311697045</v>
      </c>
      <c r="EZ172" s="2">
        <f t="shared" si="224"/>
        <v>94.659801701620168</v>
      </c>
      <c r="FA172" s="2">
        <f t="shared" si="224"/>
        <v>92.885583956099723</v>
      </c>
      <c r="FB172" s="2">
        <f t="shared" si="224"/>
        <v>94.126016890948662</v>
      </c>
      <c r="FC172" s="2">
        <f t="shared" si="224"/>
        <v>94.735044829829633</v>
      </c>
      <c r="FD172" s="2">
        <f t="shared" si="224"/>
        <v>96.416725538581886</v>
      </c>
      <c r="FE172" s="2">
        <f t="shared" si="224"/>
        <v>97.179730577938713</v>
      </c>
      <c r="FG172" s="2">
        <f t="shared" si="225"/>
        <v>0.99993457277594466</v>
      </c>
      <c r="FH172" s="2">
        <f t="shared" si="225"/>
        <v>0.99992345196329913</v>
      </c>
      <c r="FI172" s="2">
        <f t="shared" si="225"/>
        <v>0.99993026364826643</v>
      </c>
      <c r="FJ172" s="2">
        <f t="shared" si="225"/>
        <v>0.99992729933301994</v>
      </c>
      <c r="FK172" s="2">
        <f t="shared" si="225"/>
        <v>0.99992735722904158</v>
      </c>
      <c r="FL172" s="2">
        <f t="shared" si="225"/>
        <v>0.99992849421345098</v>
      </c>
      <c r="FM172" s="2">
        <f t="shared" si="225"/>
        <v>0.99992466029524663</v>
      </c>
      <c r="FN172" s="2">
        <f t="shared" si="225"/>
        <v>0.99992116369750961</v>
      </c>
      <c r="FO172" s="2">
        <f t="shared" si="225"/>
        <v>0.99992060983972486</v>
      </c>
      <c r="FP172" s="2">
        <f t="shared" si="225"/>
        <v>0.9999210634969754</v>
      </c>
      <c r="FQ172" s="2">
        <f t="shared" si="225"/>
        <v>0.9999239438832852</v>
      </c>
      <c r="FR172" s="2">
        <f t="shared" si="225"/>
        <v>0.99992524056753307</v>
      </c>
      <c r="FS172" s="2">
        <f t="shared" si="225"/>
        <v>0.99991173072629003</v>
      </c>
      <c r="FT172" s="2">
        <f t="shared" si="225"/>
        <v>0.99991438326656368</v>
      </c>
      <c r="FU172" s="2">
        <f t="shared" si="225"/>
        <v>0.99990539687945257</v>
      </c>
      <c r="FW172" s="2">
        <f t="shared" si="216"/>
        <v>0.49455392770806017</v>
      </c>
      <c r="FX172" s="2">
        <f t="shared" si="216"/>
        <v>0.6136618613655701</v>
      </c>
      <c r="FY172" s="2">
        <f t="shared" si="216"/>
        <v>0.65029834786270813</v>
      </c>
      <c r="FZ172" s="2">
        <f t="shared" si="216"/>
        <v>0.61664736829900502</v>
      </c>
      <c r="GA172" s="2">
        <f t="shared" si="216"/>
        <v>0.59883519135657148</v>
      </c>
      <c r="GB172" s="2">
        <f t="shared" si="216"/>
        <v>0.61263966483238597</v>
      </c>
      <c r="GC172" s="2">
        <f t="shared" si="216"/>
        <v>0.59832587059121045</v>
      </c>
      <c r="GD172" s="2">
        <f t="shared" si="216"/>
        <v>0.60229599708883785</v>
      </c>
      <c r="GE172" s="2">
        <f t="shared" si="216"/>
        <v>0.63509189029485746</v>
      </c>
      <c r="GF172" s="2">
        <f t="shared" si="216"/>
        <v>0.64320633593329501</v>
      </c>
      <c r="GG172" s="2">
        <f t="shared" si="216"/>
        <v>0.62848837511229938</v>
      </c>
      <c r="GH172" s="2">
        <f t="shared" si="216"/>
        <v>0.58843703301891237</v>
      </c>
      <c r="GI172" s="2">
        <f t="shared" si="216"/>
        <v>0.54324918852933501</v>
      </c>
      <c r="GJ172" s="2">
        <f t="shared" si="216"/>
        <v>0.48534582234797347</v>
      </c>
      <c r="GK172" s="2">
        <f t="shared" si="216"/>
        <v>0.43243050688886736</v>
      </c>
      <c r="GM172" s="86">
        <f t="shared" si="217"/>
        <v>2.4254874316166881E-165</v>
      </c>
      <c r="GN172" s="86">
        <f t="shared" si="217"/>
        <v>1.7519417747047889E-255</v>
      </c>
      <c r="GO172" s="86">
        <f t="shared" si="217"/>
        <v>3.7844310898708794E-271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2.6084600123824102E-245</v>
      </c>
      <c r="GU172" s="86">
        <f t="shared" si="217"/>
        <v>4.4626844910299471E-258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1.2000249187591624E-272</v>
      </c>
      <c r="GZ172" s="86">
        <f t="shared" si="217"/>
        <v>1.8728866358424596E-165</v>
      </c>
      <c r="HA172" s="86">
        <f t="shared" si="217"/>
        <v>0</v>
      </c>
      <c r="HC172" s="86">
        <f t="shared" si="181"/>
        <v>2.7881690432109558E-172</v>
      </c>
      <c r="HD172" s="86">
        <f t="shared" si="181"/>
        <v>4.4048391215073677E-199</v>
      </c>
      <c r="HE172" s="86">
        <f t="shared" si="181"/>
        <v>9.3267976404773695E-260</v>
      </c>
      <c r="HF172" s="86">
        <f t="shared" si="180"/>
        <v>3.8774152807184382E-272</v>
      </c>
      <c r="HG172" s="86">
        <f t="shared" si="180"/>
        <v>0</v>
      </c>
      <c r="HH172" s="86">
        <f t="shared" si="180"/>
        <v>0</v>
      </c>
      <c r="HI172" s="86">
        <f t="shared" si="180"/>
        <v>4.8646795537715117E-258</v>
      </c>
      <c r="HJ172" s="86">
        <f t="shared" si="180"/>
        <v>2.7629565873537243E-221</v>
      </c>
      <c r="HK172" s="86">
        <f t="shared" si="180"/>
        <v>0</v>
      </c>
      <c r="HL172" s="86">
        <f t="shared" si="180"/>
        <v>4.2235043095458596E-230</v>
      </c>
      <c r="HM172" s="86">
        <f t="shared" si="180"/>
        <v>4.4462167591064249E-275</v>
      </c>
      <c r="HN172" s="86">
        <f t="shared" si="180"/>
        <v>5.3753051894560842E-271</v>
      </c>
      <c r="HO172" s="86">
        <f t="shared" si="226"/>
        <v>2.9899303213398818E-200</v>
      </c>
      <c r="HP172" s="86">
        <f t="shared" si="226"/>
        <v>2.9601418712465152E-157</v>
      </c>
      <c r="HQ172" s="86">
        <f t="shared" si="226"/>
        <v>0</v>
      </c>
      <c r="HS172" s="86">
        <f t="shared" si="218"/>
        <v>3.4594231499258474E-8</v>
      </c>
      <c r="HT172" s="86">
        <f t="shared" si="218"/>
        <v>2.1409843174799388E-12</v>
      </c>
      <c r="HU172" s="86">
        <f t="shared" si="218"/>
        <v>1.4450018075563086E-13</v>
      </c>
      <c r="HV172" s="86">
        <f t="shared" si="218"/>
        <v>9.9744882990499007E-13</v>
      </c>
      <c r="HW172" s="86">
        <f t="shared" si="218"/>
        <v>4.5932817620414796E-13</v>
      </c>
      <c r="HX172" s="86">
        <f t="shared" si="218"/>
        <v>9.0011729162637355E-14</v>
      </c>
      <c r="HY172" s="86">
        <f t="shared" si="218"/>
        <v>5.9504182330236515E-14</v>
      </c>
      <c r="HZ172" s="86">
        <f t="shared" si="218"/>
        <v>1.1824402116942312E-14</v>
      </c>
      <c r="IA172" s="86">
        <f t="shared" si="218"/>
        <v>8.7986978475753135E-16</v>
      </c>
      <c r="IB172" s="86">
        <f t="shared" si="218"/>
        <v>1.2476586571093884E-14</v>
      </c>
      <c r="IC172" s="86">
        <f t="shared" si="218"/>
        <v>1.2195478908162884E-14</v>
      </c>
      <c r="ID172" s="86">
        <f t="shared" si="218"/>
        <v>1.4353022110674086E-13</v>
      </c>
      <c r="IE172" s="86">
        <f t="shared" si="218"/>
        <v>3.9762809685731129E-13</v>
      </c>
      <c r="IF172" s="86">
        <f t="shared" si="218"/>
        <v>2.6111011097424933E-21</v>
      </c>
      <c r="IG172" s="86">
        <f t="shared" si="218"/>
        <v>1.4429075524948423E-22</v>
      </c>
      <c r="II172" s="86">
        <f t="shared" si="219"/>
        <v>0.48053519330521971</v>
      </c>
      <c r="IJ172" s="86">
        <f t="shared" si="219"/>
        <v>0.47135633173256092</v>
      </c>
      <c r="IK172" s="86">
        <f t="shared" si="219"/>
        <v>0.3388916141921185</v>
      </c>
      <c r="IL172" s="86">
        <f t="shared" si="219"/>
        <v>0.4531076889862124</v>
      </c>
      <c r="IM172" s="86">
        <f t="shared" si="219"/>
        <v>0.50162459867570075</v>
      </c>
      <c r="IN172" s="86">
        <f t="shared" si="219"/>
        <v>0.45389200082382858</v>
      </c>
      <c r="IO172" s="86">
        <f t="shared" si="219"/>
        <v>0.49566498652006052</v>
      </c>
      <c r="IP172" s="86">
        <f t="shared" si="219"/>
        <v>0.47997464271075785</v>
      </c>
      <c r="IQ172" s="86">
        <f t="shared" si="219"/>
        <v>0.35296239204282914</v>
      </c>
      <c r="IR172" s="86">
        <f t="shared" si="219"/>
        <v>0.33060359647961818</v>
      </c>
      <c r="IS172" s="86">
        <f t="shared" si="219"/>
        <v>0.39168399403986781</v>
      </c>
      <c r="IT172" s="86">
        <f t="shared" si="219"/>
        <v>0.52908257192801456</v>
      </c>
      <c r="IU172" s="86">
        <f t="shared" si="219"/>
        <v>0.59808176989299755</v>
      </c>
      <c r="IV172" s="86">
        <f t="shared" si="219"/>
        <v>0.4827892283944889</v>
      </c>
      <c r="IW172" s="86">
        <f t="shared" si="219"/>
        <v>0.53096831694078606</v>
      </c>
      <c r="IY172" s="86">
        <f t="shared" si="220"/>
        <v>0.48053522789945119</v>
      </c>
      <c r="IZ172" s="86">
        <f t="shared" si="220"/>
        <v>0.47135633173470193</v>
      </c>
      <c r="JA172" s="86">
        <f t="shared" si="220"/>
        <v>0.33889161419226299</v>
      </c>
      <c r="JB172" s="86">
        <f t="shared" si="220"/>
        <v>0.45310768898720982</v>
      </c>
      <c r="JC172" s="86">
        <f t="shared" si="220"/>
        <v>0.50162459867616005</v>
      </c>
      <c r="JD172" s="86">
        <f t="shared" si="220"/>
        <v>0.45389200082391862</v>
      </c>
      <c r="JE172" s="86">
        <f t="shared" si="220"/>
        <v>0.49566498652012003</v>
      </c>
      <c r="JF172" s="86">
        <f t="shared" si="220"/>
        <v>0.47997464271076967</v>
      </c>
      <c r="JG172" s="86">
        <f t="shared" si="220"/>
        <v>0.35296239204283003</v>
      </c>
      <c r="JH172" s="86">
        <f t="shared" si="220"/>
        <v>0.33060359647963067</v>
      </c>
      <c r="JI172" s="86">
        <f t="shared" si="220"/>
        <v>0.39168399403988002</v>
      </c>
      <c r="JJ172" s="86">
        <f t="shared" si="220"/>
        <v>0.52908257192815811</v>
      </c>
      <c r="JK172" s="86">
        <f t="shared" si="220"/>
        <v>0.59808176989339523</v>
      </c>
      <c r="JL172" s="86">
        <f t="shared" si="220"/>
        <v>0.4827892283944889</v>
      </c>
      <c r="JM172" s="86">
        <f t="shared" si="220"/>
        <v>0.53096831694078606</v>
      </c>
    </row>
    <row r="173" spans="2:273" x14ac:dyDescent="0.25">
      <c r="B173" s="2">
        <v>146</v>
      </c>
      <c r="C173" s="37">
        <v>89.566999999999993</v>
      </c>
      <c r="D173" s="37">
        <v>89.85</v>
      </c>
      <c r="E173" s="37">
        <v>90.233000000000004</v>
      </c>
      <c r="F173" s="37">
        <v>83.882999999999996</v>
      </c>
      <c r="G173" s="37">
        <v>91.1</v>
      </c>
      <c r="H173" s="37">
        <v>90.066999999999993</v>
      </c>
      <c r="I173" s="37">
        <v>90.206999999999994</v>
      </c>
      <c r="J173" s="37">
        <v>89.465999999999994</v>
      </c>
      <c r="K173" s="37">
        <v>89.085999999999999</v>
      </c>
      <c r="L173" s="37">
        <v>96.5</v>
      </c>
      <c r="M173" s="37">
        <v>92.947999999999993</v>
      </c>
      <c r="N173" s="37">
        <v>92.569000000000003</v>
      </c>
      <c r="O173" s="37">
        <v>98.775999999999996</v>
      </c>
      <c r="P173" s="37">
        <v>120.517</v>
      </c>
      <c r="Q173" s="37">
        <v>148.75399999999999</v>
      </c>
      <c r="S173" s="4">
        <f t="shared" si="221"/>
        <v>90.869312755002383</v>
      </c>
      <c r="T173" s="4">
        <f t="shared" si="221"/>
        <v>91.153293703574505</v>
      </c>
      <c r="U173" s="4">
        <f t="shared" si="221"/>
        <v>90.494021117919786</v>
      </c>
      <c r="V173" s="4">
        <f t="shared" si="221"/>
        <v>90.05902241523826</v>
      </c>
      <c r="W173" s="4">
        <f t="shared" si="221"/>
        <v>90.574013651701591</v>
      </c>
      <c r="X173" s="4">
        <f t="shared" si="221"/>
        <v>89.122425542602855</v>
      </c>
      <c r="Y173" s="4">
        <f t="shared" si="221"/>
        <v>90.874949291544084</v>
      </c>
      <c r="Z173" s="4">
        <f t="shared" si="221"/>
        <v>90.413714363715727</v>
      </c>
      <c r="AA173" s="4">
        <f t="shared" si="221"/>
        <v>90.645098451186968</v>
      </c>
      <c r="AB173" s="4">
        <f t="shared" si="221"/>
        <v>94.830231079559482</v>
      </c>
      <c r="AC173" s="4">
        <f t="shared" si="221"/>
        <v>93.108037424670073</v>
      </c>
      <c r="AD173" s="4">
        <f t="shared" si="221"/>
        <v>95.012305236113775</v>
      </c>
      <c r="AE173" s="4">
        <f t="shared" si="221"/>
        <v>99.282576305254608</v>
      </c>
      <c r="AF173" s="4">
        <f t="shared" si="221"/>
        <v>121.07008608354769</v>
      </c>
      <c r="AG173" s="4">
        <f t="shared" si="221"/>
        <v>151.73661845733338</v>
      </c>
      <c r="AI173" s="4">
        <f t="shared" si="222"/>
        <v>-1.3023127550023901</v>
      </c>
      <c r="AJ173" s="4">
        <f t="shared" si="222"/>
        <v>-1.3032937035745107</v>
      </c>
      <c r="AK173" s="4">
        <f t="shared" si="222"/>
        <v>-0.26102111791978189</v>
      </c>
      <c r="AL173" s="4">
        <f t="shared" si="222"/>
        <v>-6.1760224152382648</v>
      </c>
      <c r="AM173" s="4">
        <f t="shared" si="222"/>
        <v>0.52598634829840307</v>
      </c>
      <c r="AN173" s="4">
        <f t="shared" si="222"/>
        <v>0.94457445739713819</v>
      </c>
      <c r="AO173" s="4">
        <f t="shared" si="222"/>
        <v>-0.66794929154409033</v>
      </c>
      <c r="AP173" s="4">
        <f t="shared" si="222"/>
        <v>-0.94771436371573259</v>
      </c>
      <c r="AQ173" s="4">
        <f t="shared" si="222"/>
        <v>-1.5590984511869692</v>
      </c>
      <c r="AR173" s="4">
        <f t="shared" si="222"/>
        <v>1.6697689204405179</v>
      </c>
      <c r="AS173" s="4">
        <f t="shared" si="222"/>
        <v>-0.16003742467007953</v>
      </c>
      <c r="AT173" s="4">
        <f t="shared" si="222"/>
        <v>-2.4433052361137726</v>
      </c>
      <c r="AU173" s="4">
        <f t="shared" si="222"/>
        <v>-0.50657630525461173</v>
      </c>
      <c r="AV173" s="4">
        <f t="shared" si="222"/>
        <v>-0.55308608354769717</v>
      </c>
      <c r="AW173" s="4">
        <f t="shared" si="222"/>
        <v>-2.9826184573333876</v>
      </c>
      <c r="AY173" s="2">
        <f t="shared" si="214"/>
        <v>90.869312755002383</v>
      </c>
      <c r="AZ173" s="2">
        <f t="shared" si="214"/>
        <v>91.153293703574505</v>
      </c>
      <c r="BA173" s="2">
        <f t="shared" si="214"/>
        <v>90.4720857947909</v>
      </c>
      <c r="BB173" s="2">
        <f t="shared" si="214"/>
        <v>89.923319421178064</v>
      </c>
      <c r="BC173" s="2">
        <f t="shared" si="214"/>
        <v>90.203082135585475</v>
      </c>
      <c r="BD173" s="2">
        <f t="shared" si="214"/>
        <v>88.894309821708276</v>
      </c>
      <c r="BE173" s="2">
        <f t="shared" si="214"/>
        <v>90.535168629396793</v>
      </c>
      <c r="BF173" s="2">
        <f t="shared" si="214"/>
        <v>90.061381518383286</v>
      </c>
      <c r="BG173" s="2">
        <f t="shared" si="214"/>
        <v>90.585095851391984</v>
      </c>
      <c r="BH173" s="2">
        <f t="shared" si="214"/>
        <v>94.782311840432584</v>
      </c>
      <c r="BI173" s="2">
        <f t="shared" si="214"/>
        <v>92.9407049745721</v>
      </c>
      <c r="BJ173" s="2">
        <f t="shared" si="214"/>
        <v>93.917741050738897</v>
      </c>
      <c r="BK173" s="2">
        <f t="shared" si="214"/>
        <v>94.346098788593281</v>
      </c>
      <c r="BL173" s="2">
        <f t="shared" si="214"/>
        <v>95.617152615214465</v>
      </c>
      <c r="BM173" s="2">
        <f t="shared" si="214"/>
        <v>96.244600875369358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125.15897570356472</v>
      </c>
      <c r="DL173" s="2">
        <f t="shared" si="223"/>
        <v>139.00061379800852</v>
      </c>
      <c r="DM173" s="2">
        <f t="shared" si="223"/>
        <v>117.79441831710254</v>
      </c>
      <c r="DN173" s="2">
        <f t="shared" si="223"/>
        <v>139.54289662618083</v>
      </c>
      <c r="DO173" s="2">
        <f t="shared" si="223"/>
        <v>141.04847368421053</v>
      </c>
      <c r="DP173" s="2">
        <f t="shared" si="223"/>
        <v>128.98591891891897</v>
      </c>
      <c r="DQ173" s="2">
        <f t="shared" si="223"/>
        <v>123.40413655761023</v>
      </c>
      <c r="DR173" s="2">
        <f t="shared" si="223"/>
        <v>123.29919999999998</v>
      </c>
      <c r="DS173" s="2">
        <f t="shared" si="223"/>
        <v>130.31839536679536</v>
      </c>
      <c r="DT173" s="2">
        <f t="shared" si="223"/>
        <v>127.20992942942945</v>
      </c>
      <c r="DU173" s="2">
        <f t="shared" si="223"/>
        <v>131.04476726726728</v>
      </c>
      <c r="DV173" s="2">
        <f t="shared" si="223"/>
        <v>139.83022119487913</v>
      </c>
      <c r="DW173" s="2">
        <f t="shared" si="223"/>
        <v>145.69536806722687</v>
      </c>
      <c r="DX173" s="2">
        <f t="shared" si="223"/>
        <v>145.56326559714796</v>
      </c>
      <c r="DY173" s="2">
        <f t="shared" si="223"/>
        <v>133.04035714285715</v>
      </c>
      <c r="EA173" s="2">
        <f t="shared" si="213"/>
        <v>90.808368384122858</v>
      </c>
      <c r="EB173" s="2">
        <f t="shared" si="213"/>
        <v>91.126000641347673</v>
      </c>
      <c r="EC173" s="2">
        <f t="shared" si="213"/>
        <v>90.838594956869372</v>
      </c>
      <c r="ED173" s="2">
        <f t="shared" si="213"/>
        <v>90.936393662600437</v>
      </c>
      <c r="EE173" s="2">
        <f t="shared" si="213"/>
        <v>91.301520072443012</v>
      </c>
      <c r="EF173" s="2">
        <f t="shared" si="213"/>
        <v>89.340958673013986</v>
      </c>
      <c r="EG173" s="2">
        <f t="shared" si="213"/>
        <v>90.993985150879226</v>
      </c>
      <c r="EH173" s="2">
        <f t="shared" si="213"/>
        <v>90.537442157548639</v>
      </c>
      <c r="EI173" s="2">
        <f t="shared" si="213"/>
        <v>91.455079033705374</v>
      </c>
      <c r="EJ173" s="2">
        <f t="shared" si="213"/>
        <v>95.069999273879489</v>
      </c>
      <c r="EK173" s="2">
        <f t="shared" si="212"/>
        <v>93.175090367485154</v>
      </c>
      <c r="EL173" s="2">
        <f t="shared" si="179"/>
        <v>93.725348751718627</v>
      </c>
      <c r="EM173" s="2">
        <f t="shared" si="179"/>
        <v>93.938191759221183</v>
      </c>
      <c r="EN173" s="2">
        <f t="shared" si="179"/>
        <v>94.909357632292014</v>
      </c>
      <c r="EO173" s="2">
        <f t="shared" si="179"/>
        <v>95.549249255674766</v>
      </c>
      <c r="EQ173" s="2">
        <f t="shared" si="224"/>
        <v>90.922158562073278</v>
      </c>
      <c r="ER173" s="2">
        <f t="shared" si="224"/>
        <v>91.163703186299529</v>
      </c>
      <c r="ES173" s="2">
        <f t="shared" si="224"/>
        <v>90.28978017086331</v>
      </c>
      <c r="ET173" s="2">
        <f t="shared" si="224"/>
        <v>89.343884689299301</v>
      </c>
      <c r="EU173" s="2">
        <f t="shared" si="224"/>
        <v>89.526666840348227</v>
      </c>
      <c r="EV173" s="2">
        <f t="shared" si="224"/>
        <v>88.632674799614321</v>
      </c>
      <c r="EW173" s="2">
        <f t="shared" si="224"/>
        <v>90.250663100029143</v>
      </c>
      <c r="EX173" s="2">
        <f t="shared" si="224"/>
        <v>89.770917577538668</v>
      </c>
      <c r="EY173" s="2">
        <f t="shared" si="224"/>
        <v>90.124919778606952</v>
      </c>
      <c r="EZ173" s="2">
        <f t="shared" si="224"/>
        <v>94.633285693288443</v>
      </c>
      <c r="FA173" s="2">
        <f t="shared" si="224"/>
        <v>92.810303171754825</v>
      </c>
      <c r="FB173" s="2">
        <f t="shared" si="224"/>
        <v>94.035314799821293</v>
      </c>
      <c r="FC173" s="2">
        <f t="shared" si="224"/>
        <v>94.651518993209464</v>
      </c>
      <c r="FD173" s="2">
        <f t="shared" si="224"/>
        <v>96.293869506041972</v>
      </c>
      <c r="FE173" s="2">
        <f t="shared" si="224"/>
        <v>97.069846419821275</v>
      </c>
      <c r="FG173" s="2">
        <f t="shared" si="225"/>
        <v>0.99994032931895527</v>
      </c>
      <c r="FH173" s="2">
        <f t="shared" si="225"/>
        <v>0.99993018689057833</v>
      </c>
      <c r="FI173" s="2">
        <f t="shared" si="225"/>
        <v>0.99993639930106526</v>
      </c>
      <c r="FJ173" s="2">
        <f t="shared" si="225"/>
        <v>0.99993369577954616</v>
      </c>
      <c r="FK173" s="2">
        <f t="shared" si="225"/>
        <v>0.99993374858202089</v>
      </c>
      <c r="FL173" s="2">
        <f t="shared" si="225"/>
        <v>0.99993478553727855</v>
      </c>
      <c r="FM173" s="2">
        <f t="shared" si="225"/>
        <v>0.99993128891714</v>
      </c>
      <c r="FN173" s="2">
        <f t="shared" si="225"/>
        <v>0.99992809993884202</v>
      </c>
      <c r="FO173" s="2">
        <f t="shared" si="225"/>
        <v>0.99992759480750626</v>
      </c>
      <c r="FP173" s="2">
        <f t="shared" si="225"/>
        <v>0.99992800855360009</v>
      </c>
      <c r="FQ173" s="2">
        <f t="shared" si="225"/>
        <v>0.99993063553296191</v>
      </c>
      <c r="FR173" s="2">
        <f t="shared" si="225"/>
        <v>0.99993181813874443</v>
      </c>
      <c r="FS173" s="2">
        <f t="shared" si="225"/>
        <v>0.99991949684034742</v>
      </c>
      <c r="FT173" s="2">
        <f t="shared" si="225"/>
        <v>0.99992191602284231</v>
      </c>
      <c r="FU173" s="2">
        <f t="shared" si="225"/>
        <v>0.99991372021042668</v>
      </c>
      <c r="FW173" s="2">
        <f t="shared" si="216"/>
        <v>0.51757232308869827</v>
      </c>
      <c r="FX173" s="2">
        <f t="shared" si="216"/>
        <v>0.63525649662617267</v>
      </c>
      <c r="FY173" s="2">
        <f t="shared" si="216"/>
        <v>0.67094324109642123</v>
      </c>
      <c r="FZ173" s="2">
        <f t="shared" si="216"/>
        <v>0.63817352036871566</v>
      </c>
      <c r="GA173" s="2">
        <f t="shared" si="216"/>
        <v>0.6207463936463764</v>
      </c>
      <c r="GB173" s="2">
        <f t="shared" si="216"/>
        <v>0.63425738317531721</v>
      </c>
      <c r="GC173" s="2">
        <f t="shared" si="216"/>
        <v>0.62024725023829896</v>
      </c>
      <c r="GD173" s="2">
        <f t="shared" si="216"/>
        <v>0.62413681704980795</v>
      </c>
      <c r="GE173" s="2">
        <f t="shared" si="216"/>
        <v>0.65615984316769416</v>
      </c>
      <c r="GF173" s="2">
        <f t="shared" si="216"/>
        <v>0.664053618652094</v>
      </c>
      <c r="GG173" s="2">
        <f t="shared" si="216"/>
        <v>0.6497273085301235</v>
      </c>
      <c r="GH173" s="2">
        <f t="shared" si="216"/>
        <v>0.6105468136351182</v>
      </c>
      <c r="GI173" s="2">
        <f t="shared" si="216"/>
        <v>0.56599607292050691</v>
      </c>
      <c r="GJ173" s="2">
        <f t="shared" si="216"/>
        <v>0.50836669419353842</v>
      </c>
      <c r="GK173" s="2">
        <f t="shared" si="216"/>
        <v>0.45516124264488467</v>
      </c>
      <c r="GM173" s="86">
        <f t="shared" si="217"/>
        <v>3.16076873756802E-169</v>
      </c>
      <c r="GN173" s="86">
        <f t="shared" si="217"/>
        <v>1.9451967725244241E-261</v>
      </c>
      <c r="GO173" s="86">
        <f t="shared" si="217"/>
        <v>2.0284009232728445E-277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5.6606419383377202E-251</v>
      </c>
      <c r="GU173" s="86">
        <f t="shared" si="217"/>
        <v>4.8674131520192562E-264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5.6674154123920671E-279</v>
      </c>
      <c r="GZ173" s="86">
        <f t="shared" si="217"/>
        <v>2.9166480240431051E-169</v>
      </c>
      <c r="HA173" s="86">
        <f t="shared" si="217"/>
        <v>0</v>
      </c>
      <c r="HC173" s="86">
        <f t="shared" si="181"/>
        <v>9.1579373919706899E-178</v>
      </c>
      <c r="HD173" s="86">
        <f t="shared" si="181"/>
        <v>3.0177264073999106E-205</v>
      </c>
      <c r="HE173" s="86">
        <f t="shared" si="181"/>
        <v>1.092919742040748E-267</v>
      </c>
      <c r="HF173" s="86">
        <f t="shared" si="180"/>
        <v>1.6219960723691124E-280</v>
      </c>
      <c r="HG173" s="86">
        <f t="shared" si="180"/>
        <v>0</v>
      </c>
      <c r="HH173" s="86">
        <f t="shared" si="180"/>
        <v>0</v>
      </c>
      <c r="HI173" s="86">
        <f t="shared" si="180"/>
        <v>5.9433814819754002E-266</v>
      </c>
      <c r="HJ173" s="86">
        <f t="shared" si="180"/>
        <v>5.0392107696738701E-228</v>
      </c>
      <c r="HK173" s="86">
        <f t="shared" si="180"/>
        <v>0</v>
      </c>
      <c r="HL173" s="86">
        <f t="shared" si="180"/>
        <v>4.0175864739749982E-237</v>
      </c>
      <c r="HM173" s="86">
        <f t="shared" si="180"/>
        <v>2.0604589870573033E-283</v>
      </c>
      <c r="HN173" s="86">
        <f t="shared" si="180"/>
        <v>2.9079215261434374E-279</v>
      </c>
      <c r="HO173" s="86">
        <f t="shared" si="226"/>
        <v>1.9198594023580992E-206</v>
      </c>
      <c r="HP173" s="86">
        <f t="shared" si="226"/>
        <v>3.841109169901861E-162</v>
      </c>
      <c r="HQ173" s="86">
        <f t="shared" si="226"/>
        <v>0</v>
      </c>
      <c r="HS173" s="86">
        <f t="shared" si="218"/>
        <v>1.0858199043098893E-8</v>
      </c>
      <c r="HT173" s="86">
        <f t="shared" si="218"/>
        <v>4.2471021556135671E-13</v>
      </c>
      <c r="HU173" s="86">
        <f t="shared" si="218"/>
        <v>2.5302599605284588E-14</v>
      </c>
      <c r="HV173" s="86">
        <f t="shared" si="218"/>
        <v>1.8583097959063524E-13</v>
      </c>
      <c r="HW173" s="86">
        <f t="shared" si="218"/>
        <v>7.9582730211378512E-14</v>
      </c>
      <c r="HX173" s="86">
        <f t="shared" si="218"/>
        <v>1.4661272896074012E-14</v>
      </c>
      <c r="HY173" s="86">
        <f t="shared" si="218"/>
        <v>9.2462285992919538E-15</v>
      </c>
      <c r="HZ173" s="86">
        <f t="shared" si="218"/>
        <v>1.723141751947055E-15</v>
      </c>
      <c r="IA173" s="86">
        <f t="shared" si="218"/>
        <v>1.1291136704128899E-16</v>
      </c>
      <c r="IB173" s="86">
        <f t="shared" si="218"/>
        <v>1.7824505914545604E-15</v>
      </c>
      <c r="IC173" s="86">
        <f t="shared" si="218"/>
        <v>1.8130838453182556E-15</v>
      </c>
      <c r="ID173" s="86">
        <f t="shared" si="218"/>
        <v>2.3374297135309779E-14</v>
      </c>
      <c r="IE173" s="86">
        <f t="shared" si="218"/>
        <v>6.2507758776665687E-14</v>
      </c>
      <c r="IF173" s="86">
        <f t="shared" si="218"/>
        <v>8.5003867305803055E-23</v>
      </c>
      <c r="IG173" s="86">
        <f t="shared" si="218"/>
        <v>3.1315373186142136E-24</v>
      </c>
      <c r="II173" s="86">
        <f t="shared" si="219"/>
        <v>0.55233471048148142</v>
      </c>
      <c r="IJ173" s="86">
        <f t="shared" si="219"/>
        <v>0.40032511469045912</v>
      </c>
      <c r="IK173" s="86">
        <f t="shared" si="219"/>
        <v>0.27367936176286051</v>
      </c>
      <c r="IL173" s="86">
        <f t="shared" si="219"/>
        <v>0.38029314317927948</v>
      </c>
      <c r="IM173" s="86">
        <f t="shared" si="219"/>
        <v>0.4283322177543667</v>
      </c>
      <c r="IN173" s="86">
        <f t="shared" si="219"/>
        <v>0.37857512749061567</v>
      </c>
      <c r="IO173" s="86">
        <f t="shared" si="219"/>
        <v>0.42003935170731505</v>
      </c>
      <c r="IP173" s="86">
        <f t="shared" si="219"/>
        <v>0.40296821625888229</v>
      </c>
      <c r="IQ173" s="86">
        <f t="shared" si="219"/>
        <v>0.28086720207518179</v>
      </c>
      <c r="IR173" s="86">
        <f t="shared" si="219"/>
        <v>0.26205138085318103</v>
      </c>
      <c r="IS173" s="86">
        <f t="shared" si="219"/>
        <v>0.31816286409422539</v>
      </c>
      <c r="IT173" s="86">
        <f t="shared" si="219"/>
        <v>0.45815412700902058</v>
      </c>
      <c r="IU173" s="86">
        <f t="shared" si="219"/>
        <v>0.57687609087999892</v>
      </c>
      <c r="IV173" s="86">
        <f t="shared" si="219"/>
        <v>0.50283424297804447</v>
      </c>
      <c r="IW173" s="86">
        <f t="shared" si="219"/>
        <v>0.57406813384249078</v>
      </c>
      <c r="IY173" s="86">
        <f t="shared" si="220"/>
        <v>0.55233472133968042</v>
      </c>
      <c r="IZ173" s="86">
        <f t="shared" si="220"/>
        <v>0.40032511469088383</v>
      </c>
      <c r="JA173" s="86">
        <f t="shared" si="220"/>
        <v>0.27367936176288582</v>
      </c>
      <c r="JB173" s="86">
        <f t="shared" si="220"/>
        <v>0.38029314317946533</v>
      </c>
      <c r="JC173" s="86">
        <f t="shared" si="220"/>
        <v>0.4283322177544463</v>
      </c>
      <c r="JD173" s="86">
        <f t="shared" si="220"/>
        <v>0.37857512749063033</v>
      </c>
      <c r="JE173" s="86">
        <f t="shared" si="220"/>
        <v>0.42003935170732432</v>
      </c>
      <c r="JF173" s="86">
        <f t="shared" si="220"/>
        <v>0.40296821625888402</v>
      </c>
      <c r="JG173" s="86">
        <f t="shared" si="220"/>
        <v>0.2808672020751819</v>
      </c>
      <c r="JH173" s="86">
        <f t="shared" si="220"/>
        <v>0.2620513808531828</v>
      </c>
      <c r="JI173" s="86">
        <f t="shared" si="220"/>
        <v>0.31816286409422723</v>
      </c>
      <c r="JJ173" s="86">
        <f t="shared" si="220"/>
        <v>0.45815412700904395</v>
      </c>
      <c r="JK173" s="86">
        <f t="shared" si="220"/>
        <v>0.57687609088006142</v>
      </c>
      <c r="JL173" s="86">
        <f t="shared" si="220"/>
        <v>0.50283424297804447</v>
      </c>
      <c r="JM173" s="86">
        <f t="shared" si="220"/>
        <v>0.57406813384249078</v>
      </c>
    </row>
    <row r="174" spans="2:273" x14ac:dyDescent="0.25">
      <c r="B174" s="2">
        <v>147</v>
      </c>
      <c r="C174" s="37">
        <v>90.832999999999998</v>
      </c>
      <c r="D174" s="37">
        <v>91.8</v>
      </c>
      <c r="E174" s="37">
        <v>90.617000000000004</v>
      </c>
      <c r="F174" s="37">
        <v>85.417000000000002</v>
      </c>
      <c r="G174" s="37">
        <v>91.533000000000001</v>
      </c>
      <c r="H174" s="37">
        <v>87.7</v>
      </c>
      <c r="I174" s="37">
        <v>89.741</v>
      </c>
      <c r="J174" s="37">
        <v>89.552000000000007</v>
      </c>
      <c r="K174" s="37">
        <v>90.206999999999994</v>
      </c>
      <c r="L174" s="37">
        <v>95.879000000000005</v>
      </c>
      <c r="M174" s="37">
        <v>93.655000000000001</v>
      </c>
      <c r="N174" s="37">
        <v>93.414000000000001</v>
      </c>
      <c r="O174" s="37">
        <v>95.430999999999997</v>
      </c>
      <c r="P174" s="37">
        <v>117.81</v>
      </c>
      <c r="Q174" s="37">
        <v>144</v>
      </c>
      <c r="S174" s="4">
        <f t="shared" si="221"/>
        <v>90.780203359899872</v>
      </c>
      <c r="T174" s="4">
        <f t="shared" si="221"/>
        <v>91.064993908129253</v>
      </c>
      <c r="U174" s="4">
        <f t="shared" si="221"/>
        <v>90.393148728774776</v>
      </c>
      <c r="V174" s="4">
        <f t="shared" si="221"/>
        <v>89.888424336037104</v>
      </c>
      <c r="W174" s="4">
        <f t="shared" si="221"/>
        <v>90.222654233539103</v>
      </c>
      <c r="X174" s="4">
        <f t="shared" si="221"/>
        <v>88.889405028043711</v>
      </c>
      <c r="Y174" s="4">
        <f t="shared" si="221"/>
        <v>90.584223631094545</v>
      </c>
      <c r="Z174" s="4">
        <f t="shared" si="221"/>
        <v>90.083027877249577</v>
      </c>
      <c r="AA174" s="4">
        <f t="shared" si="221"/>
        <v>90.520609377826531</v>
      </c>
      <c r="AB174" s="4">
        <f t="shared" si="221"/>
        <v>94.7605834343602</v>
      </c>
      <c r="AC174" s="4">
        <f t="shared" si="221"/>
        <v>92.905374573750578</v>
      </c>
      <c r="AD174" s="4">
        <f t="shared" si="221"/>
        <v>94.23764626439548</v>
      </c>
      <c r="AE174" s="4">
        <f t="shared" si="221"/>
        <v>96.698488668615084</v>
      </c>
      <c r="AF174" s="4">
        <f t="shared" si="221"/>
        <v>114.85372940993777</v>
      </c>
      <c r="AG174" s="4">
        <f t="shared" si="221"/>
        <v>144.20613530079808</v>
      </c>
      <c r="AI174" s="4">
        <f t="shared" si="222"/>
        <v>5.2796640100126524E-2</v>
      </c>
      <c r="AJ174" s="4">
        <f t="shared" si="222"/>
        <v>0.73500609187074417</v>
      </c>
      <c r="AK174" s="4">
        <f t="shared" si="222"/>
        <v>0.22385127122522874</v>
      </c>
      <c r="AL174" s="4">
        <f t="shared" si="222"/>
        <v>-4.4714243360371029</v>
      </c>
      <c r="AM174" s="4">
        <f t="shared" si="222"/>
        <v>1.3103457664608982</v>
      </c>
      <c r="AN174" s="4">
        <f t="shared" si="222"/>
        <v>-1.1894050280437085</v>
      </c>
      <c r="AO174" s="4">
        <f t="shared" si="222"/>
        <v>-0.84322363109454557</v>
      </c>
      <c r="AP174" s="4">
        <f t="shared" si="222"/>
        <v>-0.53102787724957068</v>
      </c>
      <c r="AQ174" s="4">
        <f t="shared" si="222"/>
        <v>-0.31360937782653764</v>
      </c>
      <c r="AR174" s="4">
        <f t="shared" si="222"/>
        <v>1.1184165656398051</v>
      </c>
      <c r="AS174" s="4">
        <f t="shared" si="222"/>
        <v>0.7496254262494233</v>
      </c>
      <c r="AT174" s="4">
        <f t="shared" si="222"/>
        <v>-0.82364626439547806</v>
      </c>
      <c r="AU174" s="4">
        <f t="shared" si="222"/>
        <v>-1.267488668615087</v>
      </c>
      <c r="AV174" s="4">
        <f t="shared" si="222"/>
        <v>2.9562705900622319</v>
      </c>
      <c r="AW174" s="4">
        <f t="shared" si="222"/>
        <v>-0.20613530079808129</v>
      </c>
      <c r="AY174" s="2">
        <f t="shared" si="214"/>
        <v>90.780203359899872</v>
      </c>
      <c r="AZ174" s="2">
        <f t="shared" si="214"/>
        <v>91.064993908129253</v>
      </c>
      <c r="BA174" s="2">
        <f t="shared" si="214"/>
        <v>90.387462173937706</v>
      </c>
      <c r="BB174" s="2">
        <f t="shared" si="214"/>
        <v>89.843574502161005</v>
      </c>
      <c r="BC174" s="2">
        <f t="shared" si="214"/>
        <v>90.091332230743404</v>
      </c>
      <c r="BD174" s="2">
        <f t="shared" si="214"/>
        <v>88.817322927835804</v>
      </c>
      <c r="BE174" s="2">
        <f t="shared" si="214"/>
        <v>90.469338030452064</v>
      </c>
      <c r="BF174" s="2">
        <f t="shared" si="214"/>
        <v>89.969290729392924</v>
      </c>
      <c r="BG174" s="2">
        <f t="shared" si="214"/>
        <v>90.506587938503401</v>
      </c>
      <c r="BH174" s="2">
        <f t="shared" si="214"/>
        <v>94.749716680614355</v>
      </c>
      <c r="BI174" s="2">
        <f t="shared" si="214"/>
        <v>92.860238760019001</v>
      </c>
      <c r="BJ174" s="2">
        <f t="shared" si="214"/>
        <v>93.830978606314176</v>
      </c>
      <c r="BK174" s="2">
        <f t="shared" si="214"/>
        <v>94.271520826422062</v>
      </c>
      <c r="BL174" s="2">
        <f t="shared" si="214"/>
        <v>95.510218830561158</v>
      </c>
      <c r="BM174" s="2">
        <f t="shared" si="214"/>
        <v>96.152477982220574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125.34265337711068</v>
      </c>
      <c r="DL174" s="2">
        <f t="shared" si="223"/>
        <v>139.28795827406353</v>
      </c>
      <c r="DM174" s="2">
        <f t="shared" si="223"/>
        <v>117.93053222453224</v>
      </c>
      <c r="DN174" s="2">
        <f t="shared" si="223"/>
        <v>139.85057962213224</v>
      </c>
      <c r="DO174" s="2">
        <f t="shared" si="223"/>
        <v>141.35244534412953</v>
      </c>
      <c r="DP174" s="2">
        <f t="shared" si="223"/>
        <v>129.20629729729734</v>
      </c>
      <c r="DQ174" s="2">
        <f t="shared" si="223"/>
        <v>123.58166524419154</v>
      </c>
      <c r="DR174" s="2">
        <f t="shared" si="223"/>
        <v>123.4688857142857</v>
      </c>
      <c r="DS174" s="2">
        <f t="shared" si="223"/>
        <v>130.55127927927927</v>
      </c>
      <c r="DT174" s="2">
        <f t="shared" si="223"/>
        <v>127.38967125697127</v>
      </c>
      <c r="DU174" s="2">
        <f t="shared" si="223"/>
        <v>131.26057987987988</v>
      </c>
      <c r="DV174" s="2">
        <f t="shared" si="223"/>
        <v>140.09726979611193</v>
      </c>
      <c r="DW174" s="2">
        <f t="shared" si="223"/>
        <v>146.00165714285711</v>
      </c>
      <c r="DX174" s="2">
        <f t="shared" si="223"/>
        <v>145.85851225490194</v>
      </c>
      <c r="DY174" s="2">
        <f t="shared" si="223"/>
        <v>133.25494581280788</v>
      </c>
      <c r="EA174" s="2">
        <f t="shared" si="213"/>
        <v>90.715363589408739</v>
      </c>
      <c r="EB174" s="2">
        <f t="shared" si="213"/>
        <v>91.036581360298428</v>
      </c>
      <c r="EC174" s="2">
        <f t="shared" si="213"/>
        <v>90.773225294752706</v>
      </c>
      <c r="ED174" s="2">
        <f t="shared" si="213"/>
        <v>90.913222416797751</v>
      </c>
      <c r="EE174" s="2">
        <f t="shared" si="213"/>
        <v>91.25261335532926</v>
      </c>
      <c r="EF174" s="2">
        <f t="shared" si="213"/>
        <v>89.289213788413306</v>
      </c>
      <c r="EG174" s="2">
        <f t="shared" si="213"/>
        <v>90.954805166799346</v>
      </c>
      <c r="EH174" s="2">
        <f t="shared" si="213"/>
        <v>90.472912746606994</v>
      </c>
      <c r="EI174" s="2">
        <f t="shared" si="213"/>
        <v>91.423124950928184</v>
      </c>
      <c r="EJ174" s="2">
        <f t="shared" si="213"/>
        <v>95.052810982337391</v>
      </c>
      <c r="EK174" s="2">
        <f t="shared" si="212"/>
        <v>93.107590934490389</v>
      </c>
      <c r="EL174" s="2">
        <f t="shared" si="179"/>
        <v>93.627790346624195</v>
      </c>
      <c r="EM174" s="2">
        <f t="shared" si="179"/>
        <v>93.838274955436731</v>
      </c>
      <c r="EN174" s="2">
        <f t="shared" si="179"/>
        <v>94.753245242470484</v>
      </c>
      <c r="EO174" s="2">
        <f t="shared" si="179"/>
        <v>95.407113068250581</v>
      </c>
      <c r="EQ174" s="2">
        <f t="shared" si="224"/>
        <v>90.831836160652074</v>
      </c>
      <c r="ER174" s="2">
        <f t="shared" si="224"/>
        <v>91.075191101404457</v>
      </c>
      <c r="ES174" s="2">
        <f t="shared" si="224"/>
        <v>90.212635993705035</v>
      </c>
      <c r="ET174" s="2">
        <f t="shared" si="224"/>
        <v>89.285986626247222</v>
      </c>
      <c r="EU174" s="2">
        <f t="shared" si="224"/>
        <v>89.439545927450922</v>
      </c>
      <c r="EV174" s="2">
        <f t="shared" si="224"/>
        <v>88.565528890302787</v>
      </c>
      <c r="EW174" s="2">
        <f t="shared" si="224"/>
        <v>90.19507275189126</v>
      </c>
      <c r="EX174" s="2">
        <f t="shared" si="224"/>
        <v>89.689337100150141</v>
      </c>
      <c r="EY174" s="2">
        <f t="shared" si="224"/>
        <v>90.064746245516858</v>
      </c>
      <c r="EZ174" s="2">
        <f t="shared" si="224"/>
        <v>94.606769684956717</v>
      </c>
      <c r="FA174" s="2">
        <f t="shared" si="224"/>
        <v>92.735022387409927</v>
      </c>
      <c r="FB174" s="2">
        <f t="shared" si="224"/>
        <v>93.944612708693924</v>
      </c>
      <c r="FC174" s="2">
        <f t="shared" si="224"/>
        <v>94.567993156589282</v>
      </c>
      <c r="FD174" s="2">
        <f t="shared" si="224"/>
        <v>96.171013473502057</v>
      </c>
      <c r="FE174" s="2">
        <f t="shared" si="224"/>
        <v>96.959962261703851</v>
      </c>
      <c r="FG174" s="2">
        <f t="shared" si="225"/>
        <v>0.99994557940636697</v>
      </c>
      <c r="FH174" s="2">
        <f t="shared" si="225"/>
        <v>0.99993632929636211</v>
      </c>
      <c r="FI174" s="2">
        <f t="shared" si="225"/>
        <v>0.99994199514857574</v>
      </c>
      <c r="FJ174" s="2">
        <f t="shared" si="225"/>
        <v>0.99993952947946285</v>
      </c>
      <c r="FK174" s="2">
        <f t="shared" si="225"/>
        <v>0.9999395776364538</v>
      </c>
      <c r="FL174" s="2">
        <f t="shared" si="225"/>
        <v>0.99994052336182848</v>
      </c>
      <c r="FM174" s="2">
        <f t="shared" si="225"/>
        <v>0.99993733436878207</v>
      </c>
      <c r="FN174" s="2">
        <f t="shared" si="225"/>
        <v>0.99993442595002424</v>
      </c>
      <c r="FO174" s="2">
        <f t="shared" si="225"/>
        <v>0.9999339652589212</v>
      </c>
      <c r="FP174" s="2">
        <f t="shared" si="225"/>
        <v>0.99993434260463776</v>
      </c>
      <c r="FQ174" s="2">
        <f t="shared" si="225"/>
        <v>0.99993673846808961</v>
      </c>
      <c r="FR174" s="2">
        <f t="shared" si="225"/>
        <v>0.99993781703043538</v>
      </c>
      <c r="FS174" s="2">
        <f t="shared" si="225"/>
        <v>0.99992657972572885</v>
      </c>
      <c r="FT174" s="2">
        <f t="shared" si="225"/>
        <v>0.99992878607717384</v>
      </c>
      <c r="FU174" s="2">
        <f t="shared" si="225"/>
        <v>0.99992131129931183</v>
      </c>
      <c r="FW174" s="2">
        <f t="shared" si="216"/>
        <v>0.54051638212285569</v>
      </c>
      <c r="FX174" s="2">
        <f t="shared" si="216"/>
        <v>0.65632008879918979</v>
      </c>
      <c r="FY174" s="2">
        <f t="shared" si="216"/>
        <v>0.69094857080693339</v>
      </c>
      <c r="FZ174" s="2">
        <f t="shared" si="216"/>
        <v>0.65915904033660466</v>
      </c>
      <c r="GA174" s="2">
        <f t="shared" si="216"/>
        <v>0.64217593727904865</v>
      </c>
      <c r="GB174" s="2">
        <f t="shared" si="216"/>
        <v>0.65534736975787966</v>
      </c>
      <c r="GC174" s="2">
        <f t="shared" si="216"/>
        <v>0.64168871771474056</v>
      </c>
      <c r="GD174" s="2">
        <f t="shared" si="216"/>
        <v>0.64548419681175895</v>
      </c>
      <c r="GE174" s="2">
        <f t="shared" si="216"/>
        <v>0.67663077042011988</v>
      </c>
      <c r="GF174" s="2">
        <f t="shared" si="216"/>
        <v>0.6842807101835936</v>
      </c>
      <c r="GG174" s="2">
        <f t="shared" si="216"/>
        <v>0.67038882631467034</v>
      </c>
      <c r="GH174" s="2">
        <f t="shared" si="216"/>
        <v>0.63221121184494999</v>
      </c>
      <c r="GI174" s="2">
        <f t="shared" si="216"/>
        <v>0.58846828882710089</v>
      </c>
      <c r="GJ174" s="2">
        <f t="shared" si="216"/>
        <v>0.53135213856605656</v>
      </c>
      <c r="GK174" s="2">
        <f t="shared" si="216"/>
        <v>0.47808037014626703</v>
      </c>
      <c r="GM174" s="86">
        <f t="shared" si="217"/>
        <v>3.7087837390989337E-173</v>
      </c>
      <c r="GN174" s="86">
        <f t="shared" si="217"/>
        <v>1.8422783077467468E-267</v>
      </c>
      <c r="GO174" s="86">
        <f t="shared" si="217"/>
        <v>9.2080306728051557E-284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1.0574671667697077E-256</v>
      </c>
      <c r="GU174" s="86">
        <f t="shared" si="217"/>
        <v>4.5337893697546946E-270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2.2624449332726449E-285</v>
      </c>
      <c r="GZ174" s="86">
        <f t="shared" si="217"/>
        <v>4.1069339645479132E-173</v>
      </c>
      <c r="HA174" s="86">
        <f t="shared" si="217"/>
        <v>0</v>
      </c>
      <c r="HC174" s="86">
        <f t="shared" si="181"/>
        <v>2.463562864090957E-183</v>
      </c>
      <c r="HD174" s="86">
        <f t="shared" si="181"/>
        <v>1.6621420662183443E-211</v>
      </c>
      <c r="HE174" s="86">
        <f t="shared" si="181"/>
        <v>9.7139333615362147E-276</v>
      </c>
      <c r="HF174" s="86">
        <f t="shared" si="180"/>
        <v>5.0550875168314256E-289</v>
      </c>
      <c r="HG174" s="86">
        <f t="shared" si="180"/>
        <v>0</v>
      </c>
      <c r="HH174" s="86">
        <f t="shared" si="180"/>
        <v>0</v>
      </c>
      <c r="HI174" s="86">
        <f t="shared" si="180"/>
        <v>5.504528162315581E-274</v>
      </c>
      <c r="HJ174" s="86">
        <f t="shared" si="180"/>
        <v>7.2695317314169235E-235</v>
      </c>
      <c r="HK174" s="86">
        <f t="shared" si="180"/>
        <v>0</v>
      </c>
      <c r="HL174" s="86">
        <f t="shared" si="180"/>
        <v>2.9919571785698589E-244</v>
      </c>
      <c r="HM174" s="86">
        <f t="shared" si="180"/>
        <v>7.1579908135069902E-292</v>
      </c>
      <c r="HN174" s="86">
        <f t="shared" si="180"/>
        <v>1.179706186648706E-287</v>
      </c>
      <c r="HO174" s="86">
        <f t="shared" si="226"/>
        <v>9.9039643519015289E-213</v>
      </c>
      <c r="HP174" s="86">
        <f t="shared" si="226"/>
        <v>4.1885645705606867E-167</v>
      </c>
      <c r="HQ174" s="86">
        <f t="shared" si="226"/>
        <v>0</v>
      </c>
      <c r="HS174" s="86">
        <f t="shared" si="218"/>
        <v>3.2774845377774444E-9</v>
      </c>
      <c r="HT174" s="86">
        <f t="shared" si="218"/>
        <v>8.0250406144835394E-14</v>
      </c>
      <c r="HU174" s="86">
        <f t="shared" si="218"/>
        <v>4.2091952882088936E-15</v>
      </c>
      <c r="HV174" s="86">
        <f t="shared" si="218"/>
        <v>3.2899847646941919E-14</v>
      </c>
      <c r="HW174" s="86">
        <f t="shared" si="218"/>
        <v>1.3064200868237378E-14</v>
      </c>
      <c r="HX174" s="86">
        <f t="shared" si="218"/>
        <v>2.2609751713678489E-15</v>
      </c>
      <c r="HY174" s="86">
        <f t="shared" si="218"/>
        <v>1.3574906229021792E-15</v>
      </c>
      <c r="HZ174" s="86">
        <f t="shared" si="218"/>
        <v>2.3703957912111545E-16</v>
      </c>
      <c r="IA174" s="86">
        <f t="shared" si="218"/>
        <v>1.3637862683827238E-17</v>
      </c>
      <c r="IB174" s="86">
        <f t="shared" si="218"/>
        <v>2.4007331914306648E-16</v>
      </c>
      <c r="IC174" s="86">
        <f t="shared" si="218"/>
        <v>2.5473067861976811E-16</v>
      </c>
      <c r="ID174" s="86">
        <f t="shared" si="218"/>
        <v>3.6009112557656322E-15</v>
      </c>
      <c r="IE174" s="86">
        <f t="shared" si="218"/>
        <v>9.2567485226425245E-15</v>
      </c>
      <c r="IF174" s="86">
        <f t="shared" si="218"/>
        <v>2.4492733137480257E-24</v>
      </c>
      <c r="IG174" s="86">
        <f t="shared" si="218"/>
        <v>5.8875435305176278E-26</v>
      </c>
      <c r="II174" s="86">
        <f t="shared" si="219"/>
        <v>0.59165580896268521</v>
      </c>
      <c r="IJ174" s="86">
        <f t="shared" si="219"/>
        <v>0.33121945199426844</v>
      </c>
      <c r="IK174" s="86">
        <f t="shared" si="219"/>
        <v>0.21684528218794172</v>
      </c>
      <c r="IL174" s="86">
        <f t="shared" si="219"/>
        <v>0.31113156699220995</v>
      </c>
      <c r="IM174" s="86">
        <f t="shared" si="219"/>
        <v>0.35414918897575126</v>
      </c>
      <c r="IN174" s="86">
        <f t="shared" si="219"/>
        <v>0.30728260660974005</v>
      </c>
      <c r="IO174" s="86">
        <f t="shared" si="219"/>
        <v>0.34445822553812938</v>
      </c>
      <c r="IP174" s="86">
        <f t="shared" si="219"/>
        <v>0.32789810622538079</v>
      </c>
      <c r="IQ174" s="86">
        <f t="shared" si="219"/>
        <v>0.2184549152835904</v>
      </c>
      <c r="IR174" s="86">
        <f t="shared" si="219"/>
        <v>0.20330803491581315</v>
      </c>
      <c r="IS174" s="86">
        <f t="shared" si="219"/>
        <v>0.2524904852960192</v>
      </c>
      <c r="IT174" s="86">
        <f t="shared" si="219"/>
        <v>0.38221946471001839</v>
      </c>
      <c r="IU174" s="86">
        <f t="shared" si="219"/>
        <v>0.51955685524387385</v>
      </c>
      <c r="IV174" s="86">
        <f t="shared" si="219"/>
        <v>0.48434647418999688</v>
      </c>
      <c r="IW174" s="86">
        <f t="shared" si="219"/>
        <v>0.56442000083790811</v>
      </c>
      <c r="IY174" s="86">
        <f t="shared" si="220"/>
        <v>0.59165581224016972</v>
      </c>
      <c r="IZ174" s="86">
        <f t="shared" si="220"/>
        <v>0.33121945199434871</v>
      </c>
      <c r="JA174" s="86">
        <f t="shared" si="220"/>
        <v>0.21684528218794594</v>
      </c>
      <c r="JB174" s="86">
        <f t="shared" si="220"/>
        <v>0.31113156699224287</v>
      </c>
      <c r="JC174" s="86">
        <f t="shared" si="220"/>
        <v>0.35414918897576431</v>
      </c>
      <c r="JD174" s="86">
        <f t="shared" si="220"/>
        <v>0.30728260660974233</v>
      </c>
      <c r="JE174" s="86">
        <f t="shared" si="220"/>
        <v>0.34445822553813071</v>
      </c>
      <c r="JF174" s="86">
        <f t="shared" si="220"/>
        <v>0.32789810622538101</v>
      </c>
      <c r="JG174" s="86">
        <f t="shared" si="220"/>
        <v>0.2184549152835904</v>
      </c>
      <c r="JH174" s="86">
        <f t="shared" si="220"/>
        <v>0.2033080349158134</v>
      </c>
      <c r="JI174" s="86">
        <f t="shared" si="220"/>
        <v>0.25249048529601947</v>
      </c>
      <c r="JJ174" s="86">
        <f t="shared" si="220"/>
        <v>0.38221946471002199</v>
      </c>
      <c r="JK174" s="86">
        <f t="shared" si="220"/>
        <v>0.51955685524388306</v>
      </c>
      <c r="JL174" s="86">
        <f t="shared" si="220"/>
        <v>0.48434647418999688</v>
      </c>
      <c r="JM174" s="86">
        <f t="shared" si="220"/>
        <v>0.56442000083790811</v>
      </c>
    </row>
    <row r="175" spans="2:273" x14ac:dyDescent="0.25">
      <c r="B175" s="2">
        <v>148</v>
      </c>
      <c r="C175" s="37">
        <v>88.566999999999993</v>
      </c>
      <c r="D175" s="37">
        <v>89.966999999999999</v>
      </c>
      <c r="E175" s="37">
        <v>92</v>
      </c>
      <c r="F175" s="37">
        <v>87.8</v>
      </c>
      <c r="G175" s="37">
        <v>88.832999999999998</v>
      </c>
      <c r="H175" s="37">
        <v>87.4</v>
      </c>
      <c r="I175" s="37">
        <v>91.793000000000006</v>
      </c>
      <c r="J175" s="37">
        <v>88.759</v>
      </c>
      <c r="K175" s="37">
        <v>88.602999999999994</v>
      </c>
      <c r="L175" s="37">
        <v>95.569000000000003</v>
      </c>
      <c r="M175" s="37">
        <v>94.69</v>
      </c>
      <c r="N175" s="37">
        <v>94.5</v>
      </c>
      <c r="O175" s="37">
        <v>94.655000000000001</v>
      </c>
      <c r="P175" s="37">
        <v>110.55200000000001</v>
      </c>
      <c r="Q175" s="37">
        <v>134.12299999999999</v>
      </c>
      <c r="S175" s="4">
        <f t="shared" si="221"/>
        <v>90.691209957806521</v>
      </c>
      <c r="T175" s="4">
        <f t="shared" si="221"/>
        <v>90.976730368844343</v>
      </c>
      <c r="U175" s="4">
        <f t="shared" si="221"/>
        <v>90.304040527497975</v>
      </c>
      <c r="V175" s="4">
        <f t="shared" si="221"/>
        <v>89.776147330709804</v>
      </c>
      <c r="W175" s="4">
        <f t="shared" si="221"/>
        <v>90.018636485683629</v>
      </c>
      <c r="X175" s="4">
        <f t="shared" si="221"/>
        <v>88.759521857287837</v>
      </c>
      <c r="Y175" s="4">
        <f t="shared" si="221"/>
        <v>90.436103094084459</v>
      </c>
      <c r="Z175" s="4">
        <f t="shared" si="221"/>
        <v>89.907911764240666</v>
      </c>
      <c r="AA175" s="4">
        <f t="shared" si="221"/>
        <v>90.430590528956131</v>
      </c>
      <c r="AB175" s="4">
        <f t="shared" si="221"/>
        <v>94.719136536838661</v>
      </c>
      <c r="AC175" s="4">
        <f t="shared" si="221"/>
        <v>92.79001092671686</v>
      </c>
      <c r="AD175" s="4">
        <f t="shared" si="221"/>
        <v>93.872634402725765</v>
      </c>
      <c r="AE175" s="4">
        <f t="shared" si="221"/>
        <v>95.198832778514287</v>
      </c>
      <c r="AF175" s="4">
        <f t="shared" si="221"/>
        <v>108.60077760289791</v>
      </c>
      <c r="AG175" s="4">
        <f t="shared" si="221"/>
        <v>132.83311016916667</v>
      </c>
      <c r="AI175" s="4">
        <f t="shared" si="222"/>
        <v>-2.1242099578065279</v>
      </c>
      <c r="AJ175" s="4">
        <f t="shared" si="222"/>
        <v>-1.0097303688443446</v>
      </c>
      <c r="AK175" s="4">
        <f t="shared" si="222"/>
        <v>1.6959594725020253</v>
      </c>
      <c r="AL175" s="4">
        <f t="shared" si="222"/>
        <v>-1.9761473307098072</v>
      </c>
      <c r="AM175" s="4">
        <f t="shared" si="222"/>
        <v>-1.1856364856836308</v>
      </c>
      <c r="AN175" s="4">
        <f t="shared" si="222"/>
        <v>-1.3595218572878309</v>
      </c>
      <c r="AO175" s="4">
        <f t="shared" si="222"/>
        <v>1.3568969059155478</v>
      </c>
      <c r="AP175" s="4">
        <f t="shared" si="222"/>
        <v>-1.1489117642406654</v>
      </c>
      <c r="AQ175" s="4">
        <f t="shared" si="222"/>
        <v>-1.8275905289561365</v>
      </c>
      <c r="AR175" s="4">
        <f t="shared" si="222"/>
        <v>0.84986346316134131</v>
      </c>
      <c r="AS175" s="4">
        <f t="shared" si="222"/>
        <v>1.8999890732831375</v>
      </c>
      <c r="AT175" s="4">
        <f t="shared" si="222"/>
        <v>0.62736559727423469</v>
      </c>
      <c r="AU175" s="4">
        <f t="shared" si="222"/>
        <v>-0.54383277851428602</v>
      </c>
      <c r="AV175" s="4">
        <f t="shared" si="222"/>
        <v>1.9512223971021001</v>
      </c>
      <c r="AW175" s="4">
        <f t="shared" si="222"/>
        <v>1.2898898308333173</v>
      </c>
      <c r="AY175" s="2">
        <f t="shared" si="214"/>
        <v>90.691209957806521</v>
      </c>
      <c r="AZ175" s="2">
        <f t="shared" si="214"/>
        <v>90.976730368844343</v>
      </c>
      <c r="BA175" s="2">
        <f t="shared" si="214"/>
        <v>90.302774179842913</v>
      </c>
      <c r="BB175" s="2">
        <f t="shared" si="214"/>
        <v>89.763400548973834</v>
      </c>
      <c r="BC175" s="2">
        <f t="shared" si="214"/>
        <v>89.978991119457248</v>
      </c>
      <c r="BD175" s="2">
        <f t="shared" si="214"/>
        <v>88.740143033174945</v>
      </c>
      <c r="BE175" s="2">
        <f t="shared" si="214"/>
        <v>90.403247008342731</v>
      </c>
      <c r="BF175" s="2">
        <f t="shared" si="214"/>
        <v>89.876939141238523</v>
      </c>
      <c r="BG175" s="2">
        <f t="shared" si="214"/>
        <v>90.427851506715811</v>
      </c>
      <c r="BH175" s="2">
        <f t="shared" si="214"/>
        <v>94.717067046085745</v>
      </c>
      <c r="BI175" s="2">
        <f t="shared" si="214"/>
        <v>92.779710852244975</v>
      </c>
      <c r="BJ175" s="2">
        <f t="shared" si="214"/>
        <v>93.744364974323219</v>
      </c>
      <c r="BK175" s="2">
        <f t="shared" si="214"/>
        <v>94.197435710406168</v>
      </c>
      <c r="BL175" s="2">
        <f t="shared" si="214"/>
        <v>95.404646899987142</v>
      </c>
      <c r="BM175" s="2">
        <f t="shared" si="214"/>
        <v>96.062000444729051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125.52633105065665</v>
      </c>
      <c r="DL175" s="2">
        <f t="shared" si="223"/>
        <v>139.57530275011851</v>
      </c>
      <c r="DM175" s="2">
        <f t="shared" si="223"/>
        <v>118.06664613196193</v>
      </c>
      <c r="DN175" s="2">
        <f t="shared" si="223"/>
        <v>140.15826261808365</v>
      </c>
      <c r="DO175" s="2">
        <f t="shared" si="223"/>
        <v>141.65641700404859</v>
      </c>
      <c r="DP175" s="2">
        <f t="shared" si="223"/>
        <v>129.42667567567571</v>
      </c>
      <c r="DQ175" s="2">
        <f t="shared" si="223"/>
        <v>123.75919393077287</v>
      </c>
      <c r="DR175" s="2">
        <f t="shared" si="223"/>
        <v>123.63857142857142</v>
      </c>
      <c r="DS175" s="2">
        <f t="shared" si="223"/>
        <v>130.78416319176318</v>
      </c>
      <c r="DT175" s="2">
        <f t="shared" si="223"/>
        <v>127.5694130845131</v>
      </c>
      <c r="DU175" s="2">
        <f t="shared" si="223"/>
        <v>131.47639249249249</v>
      </c>
      <c r="DV175" s="2">
        <f t="shared" si="223"/>
        <v>140.36431839734473</v>
      </c>
      <c r="DW175" s="2">
        <f t="shared" si="223"/>
        <v>146.30794621848736</v>
      </c>
      <c r="DX175" s="2">
        <f t="shared" si="223"/>
        <v>146.15375891265597</v>
      </c>
      <c r="DY175" s="2">
        <f t="shared" si="223"/>
        <v>133.4695344827586</v>
      </c>
      <c r="EA175" s="2">
        <f t="shared" si="213"/>
        <v>90.62235879469462</v>
      </c>
      <c r="EB175" s="2">
        <f t="shared" si="213"/>
        <v>90.947162079249182</v>
      </c>
      <c r="EC175" s="2">
        <f t="shared" si="213"/>
        <v>90.707855632636054</v>
      </c>
      <c r="ED175" s="2">
        <f t="shared" si="213"/>
        <v>90.890051170995051</v>
      </c>
      <c r="EE175" s="2">
        <f t="shared" si="213"/>
        <v>91.203706638215493</v>
      </c>
      <c r="EF175" s="2">
        <f t="shared" si="213"/>
        <v>89.237468903812641</v>
      </c>
      <c r="EG175" s="2">
        <f t="shared" si="213"/>
        <v>90.915625182719452</v>
      </c>
      <c r="EH175" s="2">
        <f t="shared" si="213"/>
        <v>90.408383335665334</v>
      </c>
      <c r="EI175" s="2">
        <f t="shared" si="213"/>
        <v>91.391170868151008</v>
      </c>
      <c r="EJ175" s="2">
        <f t="shared" si="213"/>
        <v>95.035622690795279</v>
      </c>
      <c r="EK175" s="2">
        <f t="shared" si="212"/>
        <v>93.04009150149561</v>
      </c>
      <c r="EL175" s="2">
        <f t="shared" si="179"/>
        <v>93.530231941529763</v>
      </c>
      <c r="EM175" s="2">
        <f t="shared" si="179"/>
        <v>93.738358151652278</v>
      </c>
      <c r="EN175" s="2">
        <f t="shared" si="179"/>
        <v>94.59713285264894</v>
      </c>
      <c r="EO175" s="2">
        <f t="shared" si="179"/>
        <v>95.264976880826396</v>
      </c>
      <c r="EQ175" s="2">
        <f t="shared" si="224"/>
        <v>90.741513759230855</v>
      </c>
      <c r="ER175" s="2">
        <f t="shared" si="224"/>
        <v>90.986679016509399</v>
      </c>
      <c r="ES175" s="2">
        <f t="shared" si="224"/>
        <v>90.135491816546761</v>
      </c>
      <c r="ET175" s="2">
        <f t="shared" si="224"/>
        <v>89.228088563195143</v>
      </c>
      <c r="EU175" s="2">
        <f t="shared" si="224"/>
        <v>89.352425014553631</v>
      </c>
      <c r="EV175" s="2">
        <f t="shared" si="224"/>
        <v>88.498382980991252</v>
      </c>
      <c r="EW175" s="2">
        <f t="shared" si="224"/>
        <v>90.139482403753377</v>
      </c>
      <c r="EX175" s="2">
        <f t="shared" si="224"/>
        <v>89.607756622761613</v>
      </c>
      <c r="EY175" s="2">
        <f t="shared" si="224"/>
        <v>90.00457271242675</v>
      </c>
      <c r="EZ175" s="2">
        <f t="shared" si="224"/>
        <v>94.580253676624991</v>
      </c>
      <c r="FA175" s="2">
        <f t="shared" si="224"/>
        <v>92.659741603065015</v>
      </c>
      <c r="FB175" s="2">
        <f t="shared" si="224"/>
        <v>93.853910617566555</v>
      </c>
      <c r="FC175" s="2">
        <f t="shared" si="224"/>
        <v>94.484467319969099</v>
      </c>
      <c r="FD175" s="2">
        <f t="shared" si="224"/>
        <v>96.048157440962129</v>
      </c>
      <c r="FE175" s="2">
        <f t="shared" si="224"/>
        <v>96.850078103586426</v>
      </c>
      <c r="FG175" s="2">
        <f t="shared" si="225"/>
        <v>0.9999503675910616</v>
      </c>
      <c r="FH175" s="2">
        <f t="shared" si="225"/>
        <v>0.99994193130281273</v>
      </c>
      <c r="FI175" s="2">
        <f t="shared" si="225"/>
        <v>0.99994709867676823</v>
      </c>
      <c r="FJ175" s="2">
        <f t="shared" si="225"/>
        <v>0.9999448499363689</v>
      </c>
      <c r="FK175" s="2">
        <f t="shared" si="225"/>
        <v>0.99994489385653385</v>
      </c>
      <c r="FL175" s="2">
        <f t="shared" si="225"/>
        <v>0.999945756377426</v>
      </c>
      <c r="FM175" s="2">
        <f t="shared" si="225"/>
        <v>0.99994284794994359</v>
      </c>
      <c r="FN175" s="2">
        <f t="shared" si="225"/>
        <v>0.99994019541058077</v>
      </c>
      <c r="FO175" s="2">
        <f t="shared" si="225"/>
        <v>0.99993977525043576</v>
      </c>
      <c r="FP175" s="2">
        <f t="shared" si="225"/>
        <v>0.99994011939780714</v>
      </c>
      <c r="FQ175" s="2">
        <f t="shared" si="225"/>
        <v>0.99994230447603116</v>
      </c>
      <c r="FR175" s="2">
        <f t="shared" si="225"/>
        <v>0.99994328814743894</v>
      </c>
      <c r="FS175" s="2">
        <f t="shared" si="225"/>
        <v>0.99993303948145873</v>
      </c>
      <c r="FT175" s="2">
        <f t="shared" si="225"/>
        <v>0.99993505172350017</v>
      </c>
      <c r="FU175" s="2">
        <f t="shared" si="225"/>
        <v>0.99992823455515134</v>
      </c>
      <c r="FW175" s="2">
        <f t="shared" si="216"/>
        <v>0.56328995731360754</v>
      </c>
      <c r="FX175" s="2">
        <f t="shared" si="216"/>
        <v>0.67678617509383598</v>
      </c>
      <c r="FY175" s="2">
        <f t="shared" si="216"/>
        <v>0.71026287404084631</v>
      </c>
      <c r="FZ175" s="2">
        <f t="shared" si="216"/>
        <v>0.6795386139959938</v>
      </c>
      <c r="GA175" s="2">
        <f t="shared" si="216"/>
        <v>0.66305188652276426</v>
      </c>
      <c r="GB175" s="2">
        <f t="shared" si="216"/>
        <v>0.67584277196697962</v>
      </c>
      <c r="GC175" s="2">
        <f t="shared" si="216"/>
        <v>0.66257815649189211</v>
      </c>
      <c r="GD175" s="2">
        <f t="shared" si="216"/>
        <v>0.66626744222333933</v>
      </c>
      <c r="GE175" s="2">
        <f t="shared" si="216"/>
        <v>0.69644676112241422</v>
      </c>
      <c r="GF175" s="2">
        <f t="shared" si="216"/>
        <v>0.70383310611045824</v>
      </c>
      <c r="GG175" s="2">
        <f t="shared" si="216"/>
        <v>0.69041230945315157</v>
      </c>
      <c r="GH175" s="2">
        <f t="shared" si="216"/>
        <v>0.65335470219086023</v>
      </c>
      <c r="GI175" s="2">
        <f t="shared" si="216"/>
        <v>0.61057750155402069</v>
      </c>
      <c r="GJ175" s="2">
        <f t="shared" si="216"/>
        <v>0.55420531106802151</v>
      </c>
      <c r="GK175" s="2">
        <f t="shared" si="216"/>
        <v>0.50109216081990382</v>
      </c>
      <c r="GM175" s="86">
        <f t="shared" si="217"/>
        <v>3.9184476871639661E-177</v>
      </c>
      <c r="GN175" s="86">
        <f t="shared" si="217"/>
        <v>1.4883102078856832E-273</v>
      </c>
      <c r="GO175" s="86">
        <f t="shared" si="217"/>
        <v>3.5402848183317245E-290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1.7005387704363206E-262</v>
      </c>
      <c r="GU175" s="86">
        <f t="shared" si="217"/>
        <v>3.6064864129116223E-276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7.6342766194893827E-292</v>
      </c>
      <c r="GZ175" s="86">
        <f t="shared" si="217"/>
        <v>5.2289118481179364E-177</v>
      </c>
      <c r="HA175" s="86">
        <f t="shared" si="217"/>
        <v>0</v>
      </c>
      <c r="HC175" s="86">
        <f t="shared" si="181"/>
        <v>5.4276743465671654E-189</v>
      </c>
      <c r="HD175" s="86">
        <f t="shared" si="181"/>
        <v>7.3602385027830028E-218</v>
      </c>
      <c r="HE175" s="86">
        <f t="shared" si="181"/>
        <v>6.5486266955948006E-284</v>
      </c>
      <c r="HF175" s="86">
        <f t="shared" si="180"/>
        <v>1.1737511312676039E-297</v>
      </c>
      <c r="HG175" s="86">
        <f t="shared" si="180"/>
        <v>0</v>
      </c>
      <c r="HH175" s="86">
        <f t="shared" si="180"/>
        <v>0</v>
      </c>
      <c r="HI175" s="86">
        <f t="shared" si="180"/>
        <v>3.8646556911327025E-282</v>
      </c>
      <c r="HJ175" s="86">
        <f t="shared" si="180"/>
        <v>8.294743280754619E-242</v>
      </c>
      <c r="HK175" s="86">
        <f t="shared" si="180"/>
        <v>0</v>
      </c>
      <c r="HL175" s="86">
        <f t="shared" si="180"/>
        <v>1.7443775798981368E-251</v>
      </c>
      <c r="HM175" s="86">
        <f t="shared" si="180"/>
        <v>1.8641004762419391E-300</v>
      </c>
      <c r="HN175" s="86">
        <f t="shared" si="180"/>
        <v>3.5890027653666654E-296</v>
      </c>
      <c r="HO175" s="86">
        <f t="shared" si="226"/>
        <v>4.1046583315121865E-219</v>
      </c>
      <c r="HP175" s="86">
        <f t="shared" si="226"/>
        <v>3.8382669676836382E-172</v>
      </c>
      <c r="HQ175" s="86">
        <f t="shared" si="226"/>
        <v>0</v>
      </c>
      <c r="HS175" s="86">
        <f t="shared" si="218"/>
        <v>9.5131861891602079E-10</v>
      </c>
      <c r="HT175" s="86">
        <f t="shared" si="218"/>
        <v>1.4442999558328772E-14</v>
      </c>
      <c r="HU175" s="86">
        <f t="shared" si="218"/>
        <v>6.6519897496145323E-16</v>
      </c>
      <c r="HV175" s="86">
        <f t="shared" si="218"/>
        <v>5.5347454885394906E-15</v>
      </c>
      <c r="HW175" s="86">
        <f t="shared" si="218"/>
        <v>2.0318608450181313E-15</v>
      </c>
      <c r="HX175" s="86">
        <f t="shared" si="218"/>
        <v>3.3010451333976561E-16</v>
      </c>
      <c r="HY175" s="86">
        <f t="shared" si="218"/>
        <v>1.8829701536738309E-16</v>
      </c>
      <c r="HZ175" s="86">
        <f t="shared" si="218"/>
        <v>3.07793229035103E-17</v>
      </c>
      <c r="IA175" s="86">
        <f t="shared" si="218"/>
        <v>1.5503342607555613E-18</v>
      </c>
      <c r="IB175" s="86">
        <f t="shared" si="218"/>
        <v>3.0482780768707755E-17</v>
      </c>
      <c r="IC175" s="86">
        <f t="shared" si="218"/>
        <v>3.3819700838260101E-17</v>
      </c>
      <c r="ID175" s="86">
        <f t="shared" si="218"/>
        <v>5.2473984046864476E-16</v>
      </c>
      <c r="IE175" s="86">
        <f t="shared" si="218"/>
        <v>1.2912976343366214E-15</v>
      </c>
      <c r="IF175" s="86">
        <f t="shared" si="218"/>
        <v>6.2457676549173126E-26</v>
      </c>
      <c r="IG175" s="86">
        <f t="shared" si="218"/>
        <v>9.5880811785741252E-28</v>
      </c>
      <c r="II175" s="86">
        <f t="shared" si="219"/>
        <v>0.59564365698583754</v>
      </c>
      <c r="IJ175" s="86">
        <f t="shared" si="219"/>
        <v>0.26839869859857279</v>
      </c>
      <c r="IK175" s="86">
        <f t="shared" si="219"/>
        <v>0.1688203777676823</v>
      </c>
      <c r="IL175" s="86">
        <f t="shared" si="219"/>
        <v>0.24934429373161593</v>
      </c>
      <c r="IM175" s="86">
        <f t="shared" si="219"/>
        <v>0.28565318308054477</v>
      </c>
      <c r="IN175" s="86">
        <f t="shared" si="219"/>
        <v>0.24400964970753616</v>
      </c>
      <c r="IO175" s="86">
        <f t="shared" si="219"/>
        <v>0.27543400538421875</v>
      </c>
      <c r="IP175" s="86">
        <f t="shared" si="219"/>
        <v>0.26037785338566799</v>
      </c>
      <c r="IQ175" s="86">
        <f t="shared" si="219"/>
        <v>0.16641831221403514</v>
      </c>
      <c r="IR175" s="86">
        <f t="shared" si="219"/>
        <v>0.15461344545146397</v>
      </c>
      <c r="IS175" s="86">
        <f t="shared" si="219"/>
        <v>0.19635862187181699</v>
      </c>
      <c r="IT175" s="86">
        <f t="shared" si="219"/>
        <v>0.31006802000016009</v>
      </c>
      <c r="IU175" s="86">
        <f t="shared" si="219"/>
        <v>0.44432896448293341</v>
      </c>
      <c r="IV175" s="86">
        <f t="shared" si="219"/>
        <v>0.43244956373161142</v>
      </c>
      <c r="IW175" s="86">
        <f t="shared" si="219"/>
        <v>0.49553441444718099</v>
      </c>
      <c r="IY175" s="86">
        <f t="shared" si="220"/>
        <v>0.59564365793715612</v>
      </c>
      <c r="IZ175" s="86">
        <f t="shared" si="220"/>
        <v>0.26839869859858723</v>
      </c>
      <c r="JA175" s="86">
        <f t="shared" si="220"/>
        <v>0.16882037776768297</v>
      </c>
      <c r="JB175" s="86">
        <f t="shared" si="220"/>
        <v>0.24934429373162145</v>
      </c>
      <c r="JC175" s="86">
        <f t="shared" si="220"/>
        <v>0.28565318308054682</v>
      </c>
      <c r="JD175" s="86">
        <f t="shared" si="220"/>
        <v>0.2440096497075365</v>
      </c>
      <c r="JE175" s="86">
        <f t="shared" si="220"/>
        <v>0.27543400538421892</v>
      </c>
      <c r="JF175" s="86">
        <f t="shared" si="220"/>
        <v>0.26037785338566805</v>
      </c>
      <c r="JG175" s="86">
        <f t="shared" si="220"/>
        <v>0.16641831221403514</v>
      </c>
      <c r="JH175" s="86">
        <f t="shared" si="220"/>
        <v>0.15461344545146399</v>
      </c>
      <c r="JI175" s="86">
        <f t="shared" si="220"/>
        <v>0.19635862187181702</v>
      </c>
      <c r="JJ175" s="86">
        <f t="shared" si="220"/>
        <v>0.31006802000016059</v>
      </c>
      <c r="JK175" s="86">
        <f t="shared" si="220"/>
        <v>0.44432896448293469</v>
      </c>
      <c r="JL175" s="86">
        <f t="shared" si="220"/>
        <v>0.43244956373161142</v>
      </c>
      <c r="JM175" s="86">
        <f t="shared" si="220"/>
        <v>0.49553441444718099</v>
      </c>
    </row>
    <row r="176" spans="2:273" x14ac:dyDescent="0.25">
      <c r="B176" s="2">
        <v>149</v>
      </c>
      <c r="C176" s="37">
        <v>90.35</v>
      </c>
      <c r="D176" s="37">
        <v>91.8</v>
      </c>
      <c r="E176" s="37">
        <v>91.966999999999999</v>
      </c>
      <c r="F176" s="37">
        <v>84.1</v>
      </c>
      <c r="G176" s="37">
        <v>88.566999999999993</v>
      </c>
      <c r="H176" s="37">
        <v>84.783000000000001</v>
      </c>
      <c r="I176" s="37">
        <v>91.085999999999999</v>
      </c>
      <c r="J176" s="37">
        <v>88.259</v>
      </c>
      <c r="K176" s="37">
        <v>88.102999999999994</v>
      </c>
      <c r="L176" s="37">
        <v>93.930999999999997</v>
      </c>
      <c r="M176" s="37">
        <v>92.775999999999996</v>
      </c>
      <c r="N176" s="37">
        <v>89.585999999999999</v>
      </c>
      <c r="O176" s="37">
        <v>97.016999999999996</v>
      </c>
      <c r="P176" s="37">
        <v>103.345</v>
      </c>
      <c r="Q176" s="37">
        <v>123.43899999999999</v>
      </c>
      <c r="S176" s="4">
        <f t="shared" si="221"/>
        <v>90.602318763672201</v>
      </c>
      <c r="T176" s="4">
        <f t="shared" si="221"/>
        <v>90.888497402518055</v>
      </c>
      <c r="U176" s="4">
        <f t="shared" si="221"/>
        <v>90.218312233761623</v>
      </c>
      <c r="V176" s="4">
        <f t="shared" si="221"/>
        <v>89.686069431431889</v>
      </c>
      <c r="W176" s="4">
        <f t="shared" si="221"/>
        <v>89.876443313985902</v>
      </c>
      <c r="X176" s="4">
        <f t="shared" si="221"/>
        <v>88.667271228044328</v>
      </c>
      <c r="Y176" s="4">
        <f t="shared" si="221"/>
        <v>90.34491700904276</v>
      </c>
      <c r="Z176" s="4">
        <f t="shared" si="221"/>
        <v>89.791517739861874</v>
      </c>
      <c r="AA176" s="4">
        <f t="shared" si="221"/>
        <v>90.349456815004444</v>
      </c>
      <c r="AB176" s="4">
        <f t="shared" si="221"/>
        <v>94.684732520760591</v>
      </c>
      <c r="AC176" s="4">
        <f t="shared" si="221"/>
        <v>92.701142742247129</v>
      </c>
      <c r="AD176" s="4">
        <f t="shared" si="221"/>
        <v>93.692199366068081</v>
      </c>
      <c r="AE176" s="4">
        <f t="shared" si="221"/>
        <v>94.470352813722585</v>
      </c>
      <c r="AF176" s="4">
        <f t="shared" si="221"/>
        <v>103.36479423774078</v>
      </c>
      <c r="AG176" s="4">
        <f t="shared" si="221"/>
        <v>120.42653913701643</v>
      </c>
      <c r="AI176" s="4">
        <f t="shared" si="222"/>
        <v>-0.25231876367220707</v>
      </c>
      <c r="AJ176" s="4">
        <f t="shared" si="222"/>
        <v>0.91150259748194173</v>
      </c>
      <c r="AK176" s="4">
        <f t="shared" si="222"/>
        <v>1.7486877662383762</v>
      </c>
      <c r="AL176" s="4">
        <f t="shared" si="222"/>
        <v>-5.5860694314318948</v>
      </c>
      <c r="AM176" s="4">
        <f t="shared" si="222"/>
        <v>-1.3094433139859092</v>
      </c>
      <c r="AN176" s="4">
        <f t="shared" si="222"/>
        <v>-3.8842712280443266</v>
      </c>
      <c r="AO176" s="4">
        <f t="shared" si="222"/>
        <v>0.74108299095723851</v>
      </c>
      <c r="AP176" s="4">
        <f t="shared" si="222"/>
        <v>-1.5325177398618735</v>
      </c>
      <c r="AQ176" s="4">
        <f t="shared" si="222"/>
        <v>-2.2464568150044499</v>
      </c>
      <c r="AR176" s="4">
        <f t="shared" si="222"/>
        <v>-0.75373252076059316</v>
      </c>
      <c r="AS176" s="4">
        <f t="shared" si="222"/>
        <v>7.4857257752867667E-2</v>
      </c>
      <c r="AT176" s="4">
        <f t="shared" si="222"/>
        <v>-4.1061993660680827</v>
      </c>
      <c r="AU176" s="4">
        <f t="shared" si="222"/>
        <v>2.5466471862774114</v>
      </c>
      <c r="AV176" s="4">
        <f t="shared" si="222"/>
        <v>-1.9794237740782705E-2</v>
      </c>
      <c r="AW176" s="4">
        <f t="shared" si="222"/>
        <v>3.0124608629835592</v>
      </c>
      <c r="AY176" s="2">
        <f t="shared" si="214"/>
        <v>90.602318763672201</v>
      </c>
      <c r="AZ176" s="2">
        <f t="shared" si="214"/>
        <v>90.888497402518055</v>
      </c>
      <c r="BA176" s="2">
        <f t="shared" si="214"/>
        <v>90.218070053573172</v>
      </c>
      <c r="BB176" s="2">
        <f t="shared" si="214"/>
        <v>89.682955037892668</v>
      </c>
      <c r="BC176" s="2">
        <f t="shared" si="214"/>
        <v>89.866240904480065</v>
      </c>
      <c r="BD176" s="2">
        <f t="shared" si="214"/>
        <v>88.662840178392884</v>
      </c>
      <c r="BE176" s="2">
        <f t="shared" si="214"/>
        <v>90.336972190957269</v>
      </c>
      <c r="BF176" s="2">
        <f t="shared" si="214"/>
        <v>89.784405362026646</v>
      </c>
      <c r="BG176" s="2">
        <f t="shared" si="214"/>
        <v>90.349009689100626</v>
      </c>
      <c r="BH176" s="2">
        <f t="shared" si="214"/>
        <v>94.684401647611779</v>
      </c>
      <c r="BI176" s="2">
        <f t="shared" si="214"/>
        <v>92.699154843309344</v>
      </c>
      <c r="BJ176" s="2">
        <f t="shared" si="214"/>
        <v>93.657865467104727</v>
      </c>
      <c r="BK176" s="2">
        <f t="shared" si="214"/>
        <v>94.123760547399812</v>
      </c>
      <c r="BL176" s="2">
        <f t="shared" si="214"/>
        <v>95.300281232097504</v>
      </c>
      <c r="BM176" s="2">
        <f t="shared" si="214"/>
        <v>95.973018327302555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125.71000872420262</v>
      </c>
      <c r="DL176" s="2">
        <f t="shared" si="223"/>
        <v>139.86264722617352</v>
      </c>
      <c r="DM176" s="2">
        <f t="shared" si="223"/>
        <v>118.20276003939163</v>
      </c>
      <c r="DN176" s="2">
        <f t="shared" si="223"/>
        <v>140.46594561403509</v>
      </c>
      <c r="DO176" s="2">
        <f t="shared" si="223"/>
        <v>141.96038866396759</v>
      </c>
      <c r="DP176" s="2">
        <f t="shared" si="223"/>
        <v>129.64705405405408</v>
      </c>
      <c r="DQ176" s="2">
        <f t="shared" si="223"/>
        <v>123.93672261735418</v>
      </c>
      <c r="DR176" s="2">
        <f t="shared" si="223"/>
        <v>123.80825714285713</v>
      </c>
      <c r="DS176" s="2">
        <f t="shared" si="223"/>
        <v>131.0170471042471</v>
      </c>
      <c r="DT176" s="2">
        <f t="shared" si="223"/>
        <v>127.74915491205493</v>
      </c>
      <c r="DU176" s="2">
        <f t="shared" si="223"/>
        <v>131.6922051051051</v>
      </c>
      <c r="DV176" s="2">
        <f t="shared" si="223"/>
        <v>140.63136699857756</v>
      </c>
      <c r="DW176" s="2">
        <f t="shared" si="223"/>
        <v>146.61423529411763</v>
      </c>
      <c r="DX176" s="2">
        <f t="shared" si="223"/>
        <v>146.44900557040998</v>
      </c>
      <c r="DY176" s="2">
        <f t="shared" si="223"/>
        <v>133.68412315270936</v>
      </c>
      <c r="EA176" s="2">
        <f t="shared" si="213"/>
        <v>90.529353999980486</v>
      </c>
      <c r="EB176" s="2">
        <f t="shared" si="213"/>
        <v>90.857742798199936</v>
      </c>
      <c r="EC176" s="2">
        <f t="shared" si="213"/>
        <v>90.642485970519388</v>
      </c>
      <c r="ED176" s="2">
        <f t="shared" si="213"/>
        <v>90.866879925192364</v>
      </c>
      <c r="EE176" s="2">
        <f t="shared" si="213"/>
        <v>91.154799921101741</v>
      </c>
      <c r="EF176" s="2">
        <f t="shared" si="213"/>
        <v>89.18572401921196</v>
      </c>
      <c r="EG176" s="2">
        <f t="shared" si="213"/>
        <v>90.876445198639558</v>
      </c>
      <c r="EH176" s="2">
        <f t="shared" si="213"/>
        <v>90.343853924723675</v>
      </c>
      <c r="EI176" s="2">
        <f t="shared" si="213"/>
        <v>91.359216785373818</v>
      </c>
      <c r="EJ176" s="2">
        <f t="shared" si="213"/>
        <v>95.018434399253167</v>
      </c>
      <c r="EK176" s="2">
        <f t="shared" si="212"/>
        <v>92.97259206850083</v>
      </c>
      <c r="EL176" s="2">
        <f t="shared" si="179"/>
        <v>93.432673536435317</v>
      </c>
      <c r="EM176" s="2">
        <f t="shared" si="179"/>
        <v>93.638441347867825</v>
      </c>
      <c r="EN176" s="2">
        <f t="shared" si="179"/>
        <v>94.44102046282741</v>
      </c>
      <c r="EO176" s="2">
        <f t="shared" si="179"/>
        <v>95.122840693402225</v>
      </c>
      <c r="EQ176" s="2">
        <f t="shared" si="224"/>
        <v>90.651191357809651</v>
      </c>
      <c r="ER176" s="2">
        <f t="shared" si="224"/>
        <v>90.898166931614327</v>
      </c>
      <c r="ES176" s="2">
        <f t="shared" si="224"/>
        <v>90.058347639388487</v>
      </c>
      <c r="ET176" s="2">
        <f t="shared" si="224"/>
        <v>89.17019050014305</v>
      </c>
      <c r="EU176" s="2">
        <f t="shared" si="224"/>
        <v>89.265304101656341</v>
      </c>
      <c r="EV176" s="2">
        <f t="shared" si="224"/>
        <v>88.431237071679703</v>
      </c>
      <c r="EW176" s="2">
        <f t="shared" si="224"/>
        <v>90.083892055615493</v>
      </c>
      <c r="EX176" s="2">
        <f t="shared" si="224"/>
        <v>89.526176145373086</v>
      </c>
      <c r="EY176" s="2">
        <f t="shared" si="224"/>
        <v>89.944399179336656</v>
      </c>
      <c r="EZ176" s="2">
        <f t="shared" si="224"/>
        <v>94.55373766829328</v>
      </c>
      <c r="FA176" s="2">
        <f t="shared" si="224"/>
        <v>92.584460818720117</v>
      </c>
      <c r="FB176" s="2">
        <f t="shared" si="224"/>
        <v>93.7632085264392</v>
      </c>
      <c r="FC176" s="2">
        <f t="shared" si="224"/>
        <v>94.40094148334893</v>
      </c>
      <c r="FD176" s="2">
        <f t="shared" si="224"/>
        <v>95.925301408422214</v>
      </c>
      <c r="FE176" s="2">
        <f t="shared" si="224"/>
        <v>96.740193945469002</v>
      </c>
      <c r="FG176" s="2">
        <f t="shared" si="225"/>
        <v>0.99995473450738526</v>
      </c>
      <c r="FH176" s="2">
        <f t="shared" si="225"/>
        <v>0.99994704044814553</v>
      </c>
      <c r="FI176" s="2">
        <f t="shared" si="225"/>
        <v>0.99995175319521989</v>
      </c>
      <c r="FJ176" s="2">
        <f t="shared" si="225"/>
        <v>0.99994970230010227</v>
      </c>
      <c r="FK176" s="2">
        <f t="shared" si="225"/>
        <v>0.9999497423561573</v>
      </c>
      <c r="FL176" s="2">
        <f t="shared" si="225"/>
        <v>0.99995052899212877</v>
      </c>
      <c r="FM176" s="2">
        <f t="shared" si="225"/>
        <v>0.99994787644874028</v>
      </c>
      <c r="FN176" s="2">
        <f t="shared" si="225"/>
        <v>0.99994545727919415</v>
      </c>
      <c r="FO176" s="2">
        <f t="shared" si="225"/>
        <v>0.99994507408454059</v>
      </c>
      <c r="FP176" s="2">
        <f t="shared" si="225"/>
        <v>0.99994538795399068</v>
      </c>
      <c r="FQ176" s="2">
        <f t="shared" si="225"/>
        <v>0.99994738078963252</v>
      </c>
      <c r="FR176" s="2">
        <f t="shared" si="225"/>
        <v>0.99994827791764973</v>
      </c>
      <c r="FS176" s="2">
        <f t="shared" si="225"/>
        <v>0.99993893092147468</v>
      </c>
      <c r="FT176" s="2">
        <f t="shared" si="225"/>
        <v>0.99994076612932825</v>
      </c>
      <c r="FU176" s="2">
        <f t="shared" si="225"/>
        <v>0.99993454872310938</v>
      </c>
      <c r="FW176" s="2">
        <f t="shared" si="216"/>
        <v>0.58579975220079805</v>
      </c>
      <c r="FX176" s="2">
        <f t="shared" si="216"/>
        <v>0.69659691284598679</v>
      </c>
      <c r="FY176" s="2">
        <f t="shared" si="216"/>
        <v>0.72884381903965623</v>
      </c>
      <c r="FZ176" s="2">
        <f t="shared" si="216"/>
        <v>0.6992556143187133</v>
      </c>
      <c r="GA176" s="2">
        <f t="shared" si="216"/>
        <v>0.68331052787663504</v>
      </c>
      <c r="GB176" s="2">
        <f t="shared" si="216"/>
        <v>0.69568533334138327</v>
      </c>
      <c r="GC176" s="2">
        <f t="shared" si="216"/>
        <v>0.68285165671288872</v>
      </c>
      <c r="GD176" s="2">
        <f t="shared" si="216"/>
        <v>0.68642418379579795</v>
      </c>
      <c r="GE176" s="2">
        <f t="shared" si="216"/>
        <v>0.71555890638385899</v>
      </c>
      <c r="GF176" s="2">
        <f t="shared" si="216"/>
        <v>0.72266538772992739</v>
      </c>
      <c r="GG176" s="2">
        <f t="shared" si="216"/>
        <v>0.70974604804649333</v>
      </c>
      <c r="GH176" s="2">
        <f t="shared" si="216"/>
        <v>0.67390963951111804</v>
      </c>
      <c r="GI176" s="2">
        <f t="shared" si="216"/>
        <v>0.63224122092433421</v>
      </c>
      <c r="GJ176" s="2">
        <f t="shared" si="216"/>
        <v>0.57683158808134749</v>
      </c>
      <c r="GK176" s="2">
        <f t="shared" si="216"/>
        <v>0.52409932563689166</v>
      </c>
      <c r="GM176" s="86">
        <f t="shared" si="217"/>
        <v>3.7276836868414926E-181</v>
      </c>
      <c r="GN176" s="86">
        <f t="shared" si="217"/>
        <v>1.0255974859342084E-279</v>
      </c>
      <c r="GO176" s="86">
        <f t="shared" si="217"/>
        <v>1.1528343436685828E-296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2.3540918143151322E-268</v>
      </c>
      <c r="GU176" s="86">
        <f t="shared" si="217"/>
        <v>2.4499987674447925E-282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2.1774762623147641E-298</v>
      </c>
      <c r="GZ176" s="86">
        <f t="shared" si="217"/>
        <v>6.0195441287137022E-181</v>
      </c>
      <c r="HA176" s="86">
        <f t="shared" si="217"/>
        <v>0</v>
      </c>
      <c r="HC176" s="86">
        <f t="shared" si="181"/>
        <v>9.7936586601637525E-195</v>
      </c>
      <c r="HD176" s="86">
        <f t="shared" si="181"/>
        <v>2.6202832321604043E-224</v>
      </c>
      <c r="HE176" s="86">
        <f t="shared" si="181"/>
        <v>3.3485043789241299E-292</v>
      </c>
      <c r="HF176" s="86">
        <f t="shared" si="180"/>
        <v>2.0304346966095216E-306</v>
      </c>
      <c r="HG176" s="86">
        <f t="shared" si="180"/>
        <v>0</v>
      </c>
      <c r="HH176" s="86">
        <f t="shared" si="180"/>
        <v>0</v>
      </c>
      <c r="HI176" s="86">
        <f t="shared" si="180"/>
        <v>2.0568516015316652E-290</v>
      </c>
      <c r="HJ176" s="86">
        <f t="shared" si="180"/>
        <v>7.4859915685646518E-249</v>
      </c>
      <c r="HK176" s="86">
        <f t="shared" si="180"/>
        <v>0</v>
      </c>
      <c r="HL176" s="86">
        <f t="shared" si="180"/>
        <v>7.961920897701948E-259</v>
      </c>
      <c r="HM176" s="86">
        <f t="shared" si="180"/>
        <v>0</v>
      </c>
      <c r="HN176" s="86">
        <f t="shared" si="180"/>
        <v>8.1880362394037846E-305</v>
      </c>
      <c r="HO176" s="86">
        <f t="shared" si="226"/>
        <v>1.36669121561025E-225</v>
      </c>
      <c r="HP176" s="86">
        <f t="shared" si="226"/>
        <v>2.9557223443947482E-177</v>
      </c>
      <c r="HQ176" s="86">
        <f t="shared" si="226"/>
        <v>0</v>
      </c>
      <c r="HS176" s="86">
        <f t="shared" si="218"/>
        <v>2.6551539589855347E-10</v>
      </c>
      <c r="HT176" s="86">
        <f t="shared" si="218"/>
        <v>2.4757397742952623E-15</v>
      </c>
      <c r="HU176" s="86">
        <f t="shared" si="218"/>
        <v>9.9863183913633495E-17</v>
      </c>
      <c r="HV176" s="86">
        <f t="shared" si="218"/>
        <v>8.84729879178612E-16</v>
      </c>
      <c r="HW176" s="86">
        <f t="shared" si="218"/>
        <v>2.9938680010755014E-16</v>
      </c>
      <c r="HX176" s="86">
        <f t="shared" si="218"/>
        <v>4.5626822763172479E-17</v>
      </c>
      <c r="HY176" s="86">
        <f t="shared" si="218"/>
        <v>2.4675464358048878E-17</v>
      </c>
      <c r="HZ176" s="86">
        <f t="shared" si="218"/>
        <v>3.7723969427050617E-18</v>
      </c>
      <c r="IA176" s="86">
        <f t="shared" si="218"/>
        <v>1.6586593427162626E-19</v>
      </c>
      <c r="IB176" s="86">
        <f t="shared" si="218"/>
        <v>3.648637724900471E-18</v>
      </c>
      <c r="IC176" s="86">
        <f t="shared" si="218"/>
        <v>4.2429281888794458E-18</v>
      </c>
      <c r="ID176" s="86">
        <f t="shared" si="218"/>
        <v>7.2329282458603343E-17</v>
      </c>
      <c r="IE176" s="86">
        <f t="shared" si="218"/>
        <v>1.6967398282310892E-16</v>
      </c>
      <c r="IF176" s="86">
        <f t="shared" si="218"/>
        <v>1.4094637522448068E-27</v>
      </c>
      <c r="IG176" s="86">
        <f t="shared" si="218"/>
        <v>1.3524355920638044E-29</v>
      </c>
      <c r="II176" s="86">
        <f t="shared" si="219"/>
        <v>0.5688307980529419</v>
      </c>
      <c r="IJ176" s="86">
        <f t="shared" si="219"/>
        <v>0.2136307193309831</v>
      </c>
      <c r="IK176" s="86">
        <f t="shared" si="219"/>
        <v>0.12920040678250375</v>
      </c>
      <c r="IL176" s="86">
        <f t="shared" si="219"/>
        <v>0.19622332889614102</v>
      </c>
      <c r="IM176" s="86">
        <f t="shared" si="219"/>
        <v>0.22571431876001388</v>
      </c>
      <c r="IN176" s="86">
        <f t="shared" si="219"/>
        <v>0.19005274563177577</v>
      </c>
      <c r="IO176" s="86">
        <f t="shared" si="219"/>
        <v>0.21562786963200681</v>
      </c>
      <c r="IP176" s="86">
        <f t="shared" si="219"/>
        <v>0.20248255383683078</v>
      </c>
      <c r="IQ176" s="86">
        <f t="shared" si="219"/>
        <v>0.12424353022261515</v>
      </c>
      <c r="IR176" s="86">
        <f t="shared" si="219"/>
        <v>0.11529645970455563</v>
      </c>
      <c r="IS176" s="86">
        <f t="shared" si="219"/>
        <v>0.14982029371722391</v>
      </c>
      <c r="IT176" s="86">
        <f t="shared" si="219"/>
        <v>0.24595870739346373</v>
      </c>
      <c r="IU176" s="86">
        <f t="shared" si="219"/>
        <v>0.36583117484369032</v>
      </c>
      <c r="IV176" s="86">
        <f t="shared" si="219"/>
        <v>0.3589998264317375</v>
      </c>
      <c r="IW176" s="86">
        <f t="shared" si="219"/>
        <v>0.38252901959534014</v>
      </c>
      <c r="IY176" s="86">
        <f t="shared" si="220"/>
        <v>0.56883079831845729</v>
      </c>
      <c r="IZ176" s="86">
        <f t="shared" si="220"/>
        <v>0.21363071933098557</v>
      </c>
      <c r="JA176" s="86">
        <f t="shared" si="220"/>
        <v>0.12920040678250386</v>
      </c>
      <c r="JB176" s="86">
        <f t="shared" si="220"/>
        <v>0.19622332889614191</v>
      </c>
      <c r="JC176" s="86">
        <f t="shared" si="220"/>
        <v>0.22571431876001419</v>
      </c>
      <c r="JD176" s="86">
        <f t="shared" si="220"/>
        <v>0.19005274563177582</v>
      </c>
      <c r="JE176" s="86">
        <f t="shared" si="220"/>
        <v>0.21562786963200684</v>
      </c>
      <c r="JF176" s="86">
        <f t="shared" si="220"/>
        <v>0.20248255383683078</v>
      </c>
      <c r="JG176" s="86">
        <f t="shared" si="220"/>
        <v>0.12424353022261515</v>
      </c>
      <c r="JH176" s="86">
        <f t="shared" si="220"/>
        <v>0.11529645970455563</v>
      </c>
      <c r="JI176" s="86">
        <f t="shared" si="220"/>
        <v>0.14982029371722391</v>
      </c>
      <c r="JJ176" s="86">
        <f t="shared" si="220"/>
        <v>0.24595870739346382</v>
      </c>
      <c r="JK176" s="86">
        <f t="shared" si="220"/>
        <v>0.36583117484369049</v>
      </c>
      <c r="JL176" s="86">
        <f t="shared" si="220"/>
        <v>0.3589998264317375</v>
      </c>
      <c r="JM176" s="86">
        <f t="shared" si="220"/>
        <v>0.38252901959534014</v>
      </c>
    </row>
    <row r="177" spans="2:273" x14ac:dyDescent="0.25">
      <c r="B177" s="2">
        <v>150</v>
      </c>
      <c r="C177" s="37">
        <v>89.867000000000004</v>
      </c>
      <c r="D177" s="37">
        <v>92.016999999999996</v>
      </c>
      <c r="E177" s="37">
        <v>88.45</v>
      </c>
      <c r="F177" s="37">
        <v>86.082999999999998</v>
      </c>
      <c r="G177" s="37">
        <v>86.7</v>
      </c>
      <c r="H177" s="37">
        <v>87.75</v>
      </c>
      <c r="I177" s="37">
        <v>88.914000000000001</v>
      </c>
      <c r="J177" s="37">
        <v>90.016999999999996</v>
      </c>
      <c r="K177" s="37">
        <v>87.879000000000005</v>
      </c>
      <c r="L177" s="37">
        <v>93.155000000000001</v>
      </c>
      <c r="M177" s="37">
        <v>93.914000000000001</v>
      </c>
      <c r="N177" s="37">
        <v>93.759</v>
      </c>
      <c r="O177" s="37">
        <v>95.861999999999995</v>
      </c>
      <c r="P177" s="37">
        <v>97.569000000000003</v>
      </c>
      <c r="Q177" s="37">
        <v>112.43899999999999</v>
      </c>
      <c r="S177" s="4">
        <f t="shared" si="221"/>
        <v>90.513515614640667</v>
      </c>
      <c r="T177" s="4">
        <f t="shared" si="221"/>
        <v>90.800289623021669</v>
      </c>
      <c r="U177" s="4">
        <f t="shared" si="221"/>
        <v>90.133434432789244</v>
      </c>
      <c r="V177" s="4">
        <f t="shared" si="221"/>
        <v>89.603041770146589</v>
      </c>
      <c r="W177" s="4">
        <f t="shared" si="221"/>
        <v>89.75549397273646</v>
      </c>
      <c r="X177" s="4">
        <f t="shared" si="221"/>
        <v>88.586342632161291</v>
      </c>
      <c r="Y177" s="4">
        <f t="shared" si="221"/>
        <v>90.272211164539584</v>
      </c>
      <c r="Z177" s="4">
        <f t="shared" si="221"/>
        <v>89.693141754428552</v>
      </c>
      <c r="AA177" s="4">
        <f t="shared" si="221"/>
        <v>90.270239033859795</v>
      </c>
      <c r="AB177" s="4">
        <f t="shared" si="221"/>
        <v>94.651801057027953</v>
      </c>
      <c r="AC177" s="4">
        <f t="shared" si="221"/>
        <v>92.618926808932429</v>
      </c>
      <c r="AD177" s="4">
        <f t="shared" si="221"/>
        <v>93.579242820847426</v>
      </c>
      <c r="AE177" s="4">
        <f t="shared" si="221"/>
        <v>94.150989496969984</v>
      </c>
      <c r="AF177" s="4">
        <f t="shared" si="221"/>
        <v>99.604107104432259</v>
      </c>
      <c r="AG177" s="4">
        <f t="shared" si="221"/>
        <v>109.82922377126806</v>
      </c>
      <c r="AI177" s="4">
        <f t="shared" si="222"/>
        <v>-0.64651561464066276</v>
      </c>
      <c r="AJ177" s="4">
        <f t="shared" si="222"/>
        <v>1.2167103769783267</v>
      </c>
      <c r="AK177" s="4">
        <f t="shared" si="222"/>
        <v>-1.683434432789241</v>
      </c>
      <c r="AL177" s="4">
        <f t="shared" si="222"/>
        <v>-3.5200417701465909</v>
      </c>
      <c r="AM177" s="4">
        <f t="shared" si="222"/>
        <v>-3.055493972736457</v>
      </c>
      <c r="AN177" s="4">
        <f t="shared" si="222"/>
        <v>-0.83634263216129057</v>
      </c>
      <c r="AO177" s="4">
        <f t="shared" si="222"/>
        <v>-1.3582111645395827</v>
      </c>
      <c r="AP177" s="4">
        <f t="shared" si="222"/>
        <v>0.3238582455714436</v>
      </c>
      <c r="AQ177" s="4">
        <f t="shared" si="222"/>
        <v>-2.3912390338597902</v>
      </c>
      <c r="AR177" s="4">
        <f t="shared" si="222"/>
        <v>-1.4968010570279517</v>
      </c>
      <c r="AS177" s="4">
        <f t="shared" si="222"/>
        <v>1.2950731910675728</v>
      </c>
      <c r="AT177" s="4">
        <f t="shared" si="222"/>
        <v>0.17975717915257405</v>
      </c>
      <c r="AU177" s="4">
        <f t="shared" si="222"/>
        <v>1.7110105030300105</v>
      </c>
      <c r="AV177" s="4">
        <f t="shared" si="222"/>
        <v>-2.0351071044322566</v>
      </c>
      <c r="AW177" s="4">
        <f t="shared" si="222"/>
        <v>2.6097762287319313</v>
      </c>
      <c r="AY177" s="2">
        <f t="shared" si="214"/>
        <v>90.513515614640667</v>
      </c>
      <c r="AZ177" s="2">
        <f t="shared" si="214"/>
        <v>90.800289623021669</v>
      </c>
      <c r="BA177" s="2">
        <f t="shared" si="214"/>
        <v>90.133394667846389</v>
      </c>
      <c r="BB177" s="2">
        <f t="shared" si="214"/>
        <v>89.602387801447833</v>
      </c>
      <c r="BC177" s="2">
        <f t="shared" si="214"/>
        <v>89.753256657060405</v>
      </c>
      <c r="BD177" s="2">
        <f t="shared" si="214"/>
        <v>88.585481181287236</v>
      </c>
      <c r="BE177" s="2">
        <f t="shared" si="214"/>
        <v>90.270587409468448</v>
      </c>
      <c r="BF177" s="2">
        <f t="shared" si="214"/>
        <v>89.69176497749325</v>
      </c>
      <c r="BG177" s="2">
        <f t="shared" si="214"/>
        <v>90.270178057551675</v>
      </c>
      <c r="BH177" s="2">
        <f t="shared" si="214"/>
        <v>94.651756658534708</v>
      </c>
      <c r="BI177" s="2">
        <f t="shared" si="214"/>
        <v>92.618602429176491</v>
      </c>
      <c r="BJ177" s="2">
        <f t="shared" si="214"/>
        <v>93.571446551480278</v>
      </c>
      <c r="BK177" s="2">
        <f t="shared" si="214"/>
        <v>94.050412637057718</v>
      </c>
      <c r="BL177" s="2">
        <f t="shared" si="214"/>
        <v>95.196959510680244</v>
      </c>
      <c r="BM177" s="2">
        <f t="shared" si="214"/>
        <v>95.885369389377246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125.89368639774858</v>
      </c>
      <c r="DL177" s="2">
        <f t="shared" si="223"/>
        <v>140.14999170222853</v>
      </c>
      <c r="DM177" s="2">
        <f t="shared" si="223"/>
        <v>118.33887394682132</v>
      </c>
      <c r="DN177" s="2">
        <f t="shared" si="223"/>
        <v>140.7736286099865</v>
      </c>
      <c r="DO177" s="2">
        <f t="shared" si="223"/>
        <v>142.26436032388665</v>
      </c>
      <c r="DP177" s="2">
        <f t="shared" si="223"/>
        <v>129.86743243243248</v>
      </c>
      <c r="DQ177" s="2">
        <f t="shared" si="223"/>
        <v>124.1142513039355</v>
      </c>
      <c r="DR177" s="2">
        <f t="shared" si="223"/>
        <v>123.97794285714285</v>
      </c>
      <c r="DS177" s="2">
        <f t="shared" si="223"/>
        <v>131.24993101673101</v>
      </c>
      <c r="DT177" s="2">
        <f t="shared" si="223"/>
        <v>127.92889673959675</v>
      </c>
      <c r="DU177" s="2">
        <f t="shared" si="223"/>
        <v>131.90801771771771</v>
      </c>
      <c r="DV177" s="2">
        <f t="shared" si="223"/>
        <v>140.89841559981036</v>
      </c>
      <c r="DW177" s="2">
        <f t="shared" si="223"/>
        <v>146.92052436974785</v>
      </c>
      <c r="DX177" s="2">
        <f t="shared" si="223"/>
        <v>146.74425222816399</v>
      </c>
      <c r="DY177" s="2">
        <f t="shared" si="223"/>
        <v>133.89871182266009</v>
      </c>
      <c r="EA177" s="2">
        <f t="shared" si="213"/>
        <v>90.436349205266367</v>
      </c>
      <c r="EB177" s="2">
        <f t="shared" si="213"/>
        <v>90.768323517150691</v>
      </c>
      <c r="EC177" s="2">
        <f t="shared" si="213"/>
        <v>90.577116308402736</v>
      </c>
      <c r="ED177" s="2">
        <f t="shared" si="213"/>
        <v>90.843708679389664</v>
      </c>
      <c r="EE177" s="2">
        <f t="shared" si="213"/>
        <v>91.105893203987989</v>
      </c>
      <c r="EF177" s="2">
        <f t="shared" si="213"/>
        <v>89.133979134611295</v>
      </c>
      <c r="EG177" s="2">
        <f t="shared" si="213"/>
        <v>90.837265214559665</v>
      </c>
      <c r="EH177" s="2">
        <f t="shared" si="213"/>
        <v>90.279324513782029</v>
      </c>
      <c r="EI177" s="2">
        <f t="shared" si="213"/>
        <v>91.327262702596627</v>
      </c>
      <c r="EJ177" s="2">
        <f t="shared" si="213"/>
        <v>95.001246107711054</v>
      </c>
      <c r="EK177" s="2">
        <f t="shared" si="212"/>
        <v>92.905092635506065</v>
      </c>
      <c r="EL177" s="2">
        <f t="shared" si="179"/>
        <v>93.335115131340885</v>
      </c>
      <c r="EM177" s="2">
        <f t="shared" si="179"/>
        <v>93.538524544083373</v>
      </c>
      <c r="EN177" s="2">
        <f t="shared" si="179"/>
        <v>94.28490807300588</v>
      </c>
      <c r="EO177" s="2">
        <f t="shared" si="179"/>
        <v>94.980704505978053</v>
      </c>
      <c r="EQ177" s="2">
        <f t="shared" si="224"/>
        <v>90.560868956388447</v>
      </c>
      <c r="ER177" s="2">
        <f t="shared" si="224"/>
        <v>90.809654846719269</v>
      </c>
      <c r="ES177" s="2">
        <f t="shared" si="224"/>
        <v>89.981203462230212</v>
      </c>
      <c r="ET177" s="2">
        <f t="shared" si="224"/>
        <v>89.112292437090971</v>
      </c>
      <c r="EU177" s="2">
        <f t="shared" si="224"/>
        <v>89.178183188759036</v>
      </c>
      <c r="EV177" s="2">
        <f t="shared" si="224"/>
        <v>88.364091162368169</v>
      </c>
      <c r="EW177" s="2">
        <f t="shared" si="224"/>
        <v>90.02830170747761</v>
      </c>
      <c r="EX177" s="2">
        <f t="shared" si="224"/>
        <v>89.444595667984558</v>
      </c>
      <c r="EY177" s="2">
        <f t="shared" si="224"/>
        <v>89.884225646246563</v>
      </c>
      <c r="EZ177" s="2">
        <f t="shared" si="224"/>
        <v>94.527221659961555</v>
      </c>
      <c r="FA177" s="2">
        <f t="shared" si="224"/>
        <v>92.50918003437522</v>
      </c>
      <c r="FB177" s="2">
        <f t="shared" si="224"/>
        <v>93.672506435311831</v>
      </c>
      <c r="FC177" s="2">
        <f t="shared" si="224"/>
        <v>94.317415646728747</v>
      </c>
      <c r="FD177" s="2">
        <f t="shared" si="224"/>
        <v>95.8024453758823</v>
      </c>
      <c r="FE177" s="2">
        <f t="shared" si="224"/>
        <v>96.630309787351564</v>
      </c>
      <c r="FG177" s="2">
        <f t="shared" si="225"/>
        <v>0.99995871721566254</v>
      </c>
      <c r="FH177" s="2">
        <f t="shared" si="225"/>
        <v>0.99995170008959011</v>
      </c>
      <c r="FI177" s="2">
        <f t="shared" si="225"/>
        <v>0.99995599820427994</v>
      </c>
      <c r="FJ177" s="2">
        <f t="shared" si="225"/>
        <v>0.999954127749484</v>
      </c>
      <c r="FK177" s="2">
        <f t="shared" si="225"/>
        <v>0.99995416428136363</v>
      </c>
      <c r="FL177" s="2">
        <f t="shared" si="225"/>
        <v>0.99995488170819169</v>
      </c>
      <c r="FM177" s="2">
        <f t="shared" si="225"/>
        <v>0.99995246253824399</v>
      </c>
      <c r="FN177" s="2">
        <f t="shared" si="225"/>
        <v>0.99995025620868827</v>
      </c>
      <c r="FO177" s="2">
        <f t="shared" si="225"/>
        <v>0.99994990672764439</v>
      </c>
      <c r="FP177" s="2">
        <f t="shared" si="225"/>
        <v>0.99995019298274401</v>
      </c>
      <c r="FQ177" s="2">
        <f t="shared" si="225"/>
        <v>0.99995201048759885</v>
      </c>
      <c r="FR177" s="2">
        <f t="shared" si="225"/>
        <v>0.99995282868558666</v>
      </c>
      <c r="FS177" s="2">
        <f t="shared" si="225"/>
        <v>0.99994430403915779</v>
      </c>
      <c r="FT177" s="2">
        <f t="shared" si="225"/>
        <v>0.99994597778632988</v>
      </c>
      <c r="FU177" s="2">
        <f t="shared" si="225"/>
        <v>0.99994030738225614</v>
      </c>
      <c r="FW177" s="2">
        <f t="shared" si="216"/>
        <v>0.60795681879880958</v>
      </c>
      <c r="FX177" s="2">
        <f t="shared" si="216"/>
        <v>0.7157034634627939</v>
      </c>
      <c r="FY177" s="2">
        <f t="shared" si="216"/>
        <v>0.74665819104689657</v>
      </c>
      <c r="FZ177" s="2">
        <f t="shared" si="216"/>
        <v>0.7182624520641393</v>
      </c>
      <c r="GA177" s="2">
        <f t="shared" si="216"/>
        <v>0.70289691983128766</v>
      </c>
      <c r="GB177" s="2">
        <f t="shared" si="216"/>
        <v>0.71482578894285986</v>
      </c>
      <c r="GC177" s="2">
        <f t="shared" si="216"/>
        <v>0.70245407063479759</v>
      </c>
      <c r="GD177" s="2">
        <f t="shared" si="216"/>
        <v>0.7059008878077182</v>
      </c>
      <c r="GE177" s="2">
        <f t="shared" si="216"/>
        <v>0.73392744661787612</v>
      </c>
      <c r="GF177" s="2">
        <f t="shared" si="216"/>
        <v>0.74074128224103941</v>
      </c>
      <c r="GG177" s="2">
        <f t="shared" si="216"/>
        <v>0.72834746068413758</v>
      </c>
      <c r="GH177" s="2">
        <f t="shared" si="216"/>
        <v>0.69381692409776841</v>
      </c>
      <c r="GI177" s="2">
        <f t="shared" si="216"/>
        <v>0.65338393194365618</v>
      </c>
      <c r="GJ177" s="2">
        <f t="shared" si="216"/>
        <v>0.59914011079136476</v>
      </c>
      <c r="GK177" s="2">
        <f t="shared" si="216"/>
        <v>0.54700465369131124</v>
      </c>
      <c r="GM177" s="86">
        <f t="shared" si="217"/>
        <v>3.1930465969516632E-185</v>
      </c>
      <c r="GN177" s="86">
        <f t="shared" si="217"/>
        <v>6.0284336128977271E-286</v>
      </c>
      <c r="GO177" s="86">
        <f t="shared" si="217"/>
        <v>3.1794476404601449E-303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2.8052804485316969E-274</v>
      </c>
      <c r="GU177" s="86">
        <f t="shared" si="217"/>
        <v>1.4213624886912375E-288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5.2496872201513287E-305</v>
      </c>
      <c r="GZ177" s="86">
        <f t="shared" si="217"/>
        <v>6.2657546558680421E-185</v>
      </c>
      <c r="HA177" s="86">
        <f t="shared" si="217"/>
        <v>0</v>
      </c>
      <c r="HC177" s="86">
        <f t="shared" si="181"/>
        <v>1.4472855326256193E-200</v>
      </c>
      <c r="HD177" s="86">
        <f t="shared" si="181"/>
        <v>7.4995369609548532E-231</v>
      </c>
      <c r="HE177" s="86">
        <f t="shared" si="181"/>
        <v>1.2986568335343862E-300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8.2983909889807183E-299</v>
      </c>
      <c r="HJ177" s="86">
        <f t="shared" si="180"/>
        <v>5.3437111849098701E-256</v>
      </c>
      <c r="HK177" s="86">
        <f t="shared" si="180"/>
        <v>0</v>
      </c>
      <c r="HL177" s="86">
        <f t="shared" si="180"/>
        <v>2.8450167981149687E-266</v>
      </c>
      <c r="HM177" s="86">
        <f t="shared" si="180"/>
        <v>0</v>
      </c>
      <c r="HN177" s="86">
        <f t="shared" si="180"/>
        <v>0</v>
      </c>
      <c r="HO177" s="86">
        <f t="shared" si="226"/>
        <v>3.6558343429321291E-232</v>
      </c>
      <c r="HP177" s="86">
        <f t="shared" si="226"/>
        <v>1.9127041628705035E-182</v>
      </c>
      <c r="HQ177" s="86">
        <f t="shared" si="226"/>
        <v>0</v>
      </c>
      <c r="HS177" s="86">
        <f t="shared" si="218"/>
        <v>7.125405278340253E-11</v>
      </c>
      <c r="HT177" s="86">
        <f t="shared" si="218"/>
        <v>4.0417848046566649E-16</v>
      </c>
      <c r="HU177" s="86">
        <f t="shared" si="218"/>
        <v>1.4241135763097916E-17</v>
      </c>
      <c r="HV177" s="86">
        <f t="shared" si="218"/>
        <v>1.3437413579785934E-16</v>
      </c>
      <c r="HW177" s="86">
        <f t="shared" si="218"/>
        <v>4.1790818254043479E-17</v>
      </c>
      <c r="HX177" s="86">
        <f t="shared" si="218"/>
        <v>5.9701468764459909E-18</v>
      </c>
      <c r="HY177" s="86">
        <f t="shared" si="218"/>
        <v>3.0548148502806757E-18</v>
      </c>
      <c r="HZ177" s="86">
        <f t="shared" si="218"/>
        <v>4.3639422247800943E-19</v>
      </c>
      <c r="IA177" s="86">
        <f t="shared" si="218"/>
        <v>1.6700351834582365E-20</v>
      </c>
      <c r="IB177" s="86">
        <f t="shared" si="218"/>
        <v>4.1167547059160029E-19</v>
      </c>
      <c r="IC177" s="86">
        <f t="shared" si="218"/>
        <v>5.029821746385592E-19</v>
      </c>
      <c r="ID177" s="86">
        <f t="shared" si="218"/>
        <v>9.4298540056642527E-18</v>
      </c>
      <c r="IE177" s="86">
        <f t="shared" si="218"/>
        <v>2.0999289212552568E-17</v>
      </c>
      <c r="IF177" s="86">
        <f t="shared" si="218"/>
        <v>2.8145809024214163E-29</v>
      </c>
      <c r="IG177" s="86">
        <f t="shared" si="218"/>
        <v>1.6521814598298267E-31</v>
      </c>
      <c r="II177" s="86">
        <f t="shared" si="219"/>
        <v>0.52023191043767225</v>
      </c>
      <c r="IJ177" s="86">
        <f t="shared" si="219"/>
        <v>0.16723046881527451</v>
      </c>
      <c r="IK177" s="86">
        <f t="shared" si="219"/>
        <v>9.720094331364626E-2</v>
      </c>
      <c r="IL177" s="86">
        <f t="shared" si="219"/>
        <v>0.15178019358241121</v>
      </c>
      <c r="IM177" s="86">
        <f t="shared" si="219"/>
        <v>0.17505221289378872</v>
      </c>
      <c r="IN177" s="86">
        <f t="shared" si="219"/>
        <v>0.1453283315353989</v>
      </c>
      <c r="IO177" s="86">
        <f t="shared" si="219"/>
        <v>0.16555856316656697</v>
      </c>
      <c r="IP177" s="86">
        <f t="shared" si="219"/>
        <v>0.15441488447540214</v>
      </c>
      <c r="IQ177" s="86">
        <f t="shared" si="219"/>
        <v>9.0902105069851608E-2</v>
      </c>
      <c r="IR177" s="86">
        <f t="shared" si="219"/>
        <v>8.4299387227117731E-2</v>
      </c>
      <c r="IS177" s="86">
        <f t="shared" si="219"/>
        <v>0.11218003781373048</v>
      </c>
      <c r="IT177" s="86">
        <f t="shared" si="219"/>
        <v>0.19129658363375635</v>
      </c>
      <c r="IU177" s="86">
        <f t="shared" si="219"/>
        <v>0.29273930206542753</v>
      </c>
      <c r="IV177" s="86">
        <f t="shared" si="219"/>
        <v>0.27812209638419694</v>
      </c>
      <c r="IW177" s="86">
        <f t="shared" si="219"/>
        <v>0.25650362654615599</v>
      </c>
      <c r="IY177" s="86">
        <f t="shared" si="220"/>
        <v>0.52023191050892625</v>
      </c>
      <c r="IZ177" s="86">
        <f t="shared" si="220"/>
        <v>0.16723046881527492</v>
      </c>
      <c r="JA177" s="86">
        <f t="shared" si="220"/>
        <v>9.7200943313646274E-2</v>
      </c>
      <c r="JB177" s="86">
        <f t="shared" si="220"/>
        <v>0.15178019358241135</v>
      </c>
      <c r="JC177" s="86">
        <f t="shared" si="220"/>
        <v>0.17505221289378878</v>
      </c>
      <c r="JD177" s="86">
        <f t="shared" si="220"/>
        <v>0.1453283315353989</v>
      </c>
      <c r="JE177" s="86">
        <f t="shared" si="220"/>
        <v>0.16555856316656697</v>
      </c>
      <c r="JF177" s="86">
        <f t="shared" si="220"/>
        <v>0.15441488447540214</v>
      </c>
      <c r="JG177" s="86">
        <f t="shared" si="220"/>
        <v>9.0902105069851608E-2</v>
      </c>
      <c r="JH177" s="86">
        <f t="shared" si="220"/>
        <v>8.4299387227117731E-2</v>
      </c>
      <c r="JI177" s="86">
        <f t="shared" si="220"/>
        <v>0.11218003781373048</v>
      </c>
      <c r="JJ177" s="86">
        <f t="shared" si="220"/>
        <v>0.19129658363375635</v>
      </c>
      <c r="JK177" s="86">
        <f t="shared" si="220"/>
        <v>0.29273930206542753</v>
      </c>
      <c r="JL177" s="86">
        <f t="shared" si="220"/>
        <v>0.27812209638419694</v>
      </c>
      <c r="JM177" s="86">
        <f t="shared" si="220"/>
        <v>0.25650362654615599</v>
      </c>
    </row>
    <row r="178" spans="2:273" x14ac:dyDescent="0.25">
      <c r="B178" s="2">
        <v>151</v>
      </c>
      <c r="C178" s="37">
        <v>90.033000000000001</v>
      </c>
      <c r="D178" s="37">
        <v>90.867000000000004</v>
      </c>
      <c r="E178" s="37">
        <v>92.95</v>
      </c>
      <c r="F178" s="37">
        <v>87.1</v>
      </c>
      <c r="G178" s="37">
        <v>89.533000000000001</v>
      </c>
      <c r="H178" s="37">
        <v>86.266999999999996</v>
      </c>
      <c r="I178" s="37">
        <v>90.706999999999994</v>
      </c>
      <c r="J178" s="37">
        <v>88.534000000000006</v>
      </c>
      <c r="K178" s="37">
        <v>90.034000000000006</v>
      </c>
      <c r="L178" s="37">
        <v>97.414000000000001</v>
      </c>
      <c r="M178" s="37">
        <v>92.483000000000004</v>
      </c>
      <c r="N178" s="37">
        <v>91.793000000000006</v>
      </c>
      <c r="O178" s="37">
        <v>93.965999999999994</v>
      </c>
      <c r="P178" s="37">
        <v>95.655000000000001</v>
      </c>
      <c r="Q178" s="37">
        <v>101.667</v>
      </c>
      <c r="S178" s="4">
        <f t="shared" si="221"/>
        <v>90.424786193444163</v>
      </c>
      <c r="T178" s="4">
        <f t="shared" si="221"/>
        <v>90.71210197787326</v>
      </c>
      <c r="U178" s="4">
        <f t="shared" si="221"/>
        <v>90.048794722213813</v>
      </c>
      <c r="V178" s="4">
        <f t="shared" si="221"/>
        <v>89.521957235343137</v>
      </c>
      <c r="W178" s="4">
        <f t="shared" si="221"/>
        <v>89.640622093602843</v>
      </c>
      <c r="X178" s="4">
        <f t="shared" si="221"/>
        <v>88.508271169391975</v>
      </c>
      <c r="Y178" s="4">
        <f t="shared" si="221"/>
        <v>90.204443123470043</v>
      </c>
      <c r="Z178" s="4">
        <f t="shared" si="221"/>
        <v>89.599314151707858</v>
      </c>
      <c r="AA178" s="4">
        <f t="shared" si="221"/>
        <v>90.191470376409114</v>
      </c>
      <c r="AB178" s="4">
        <f t="shared" si="221"/>
        <v>94.619170352568787</v>
      </c>
      <c r="AC178" s="4">
        <f t="shared" si="221"/>
        <v>92.5381277900307</v>
      </c>
      <c r="AD178" s="4">
        <f t="shared" si="221"/>
        <v>93.486577606099473</v>
      </c>
      <c r="AE178" s="4">
        <f t="shared" si="221"/>
        <v>94.001770958839714</v>
      </c>
      <c r="AF178" s="4">
        <f t="shared" si="221"/>
        <v>97.244925587668718</v>
      </c>
      <c r="AG178" s="4">
        <f t="shared" si="221"/>
        <v>102.54548272133009</v>
      </c>
      <c r="AI178" s="4">
        <f t="shared" si="222"/>
        <v>-0.39178619344416177</v>
      </c>
      <c r="AJ178" s="4">
        <f t="shared" si="222"/>
        <v>0.15489802212674419</v>
      </c>
      <c r="AK178" s="4">
        <f t="shared" si="222"/>
        <v>2.9012052777861896</v>
      </c>
      <c r="AL178" s="4">
        <f t="shared" si="222"/>
        <v>-2.4219572353431431</v>
      </c>
      <c r="AM178" s="4">
        <f t="shared" si="222"/>
        <v>-0.10762209360284203</v>
      </c>
      <c r="AN178" s="4">
        <f t="shared" si="222"/>
        <v>-2.2412711693919789</v>
      </c>
      <c r="AO178" s="4">
        <f t="shared" si="222"/>
        <v>0.50255687652995107</v>
      </c>
      <c r="AP178" s="4">
        <f t="shared" si="222"/>
        <v>-1.0653141517078524</v>
      </c>
      <c r="AQ178" s="4">
        <f t="shared" si="222"/>
        <v>-0.15747037640910833</v>
      </c>
      <c r="AR178" s="4">
        <f t="shared" si="222"/>
        <v>2.7948296474312144</v>
      </c>
      <c r="AS178" s="4">
        <f t="shared" si="222"/>
        <v>-5.5127790030695678E-2</v>
      </c>
      <c r="AT178" s="4">
        <f t="shared" si="222"/>
        <v>-1.6935776060994669</v>
      </c>
      <c r="AU178" s="4">
        <f t="shared" si="222"/>
        <v>-3.5770958839719924E-2</v>
      </c>
      <c r="AV178" s="4">
        <f t="shared" si="222"/>
        <v>-1.5899255876687164</v>
      </c>
      <c r="AW178" s="4">
        <f t="shared" si="222"/>
        <v>-0.8784827213300872</v>
      </c>
      <c r="AY178" s="2">
        <f t="shared" ref="AY178:BM194" si="227">IF(OR($B178 &lt; C$230, $B178 &gt; C$233), #N/A, ((1-FG178)*DK178) + (FG178 - FW178)*EA178 + (FW178*EQ178))</f>
        <v>90.424786193444163</v>
      </c>
      <c r="AZ178" s="2">
        <f t="shared" si="227"/>
        <v>90.71210197787326</v>
      </c>
      <c r="BA178" s="2">
        <f t="shared" si="227"/>
        <v>90.048789117646891</v>
      </c>
      <c r="BB178" s="2">
        <f t="shared" si="227"/>
        <v>89.521839246882394</v>
      </c>
      <c r="BC178" s="2">
        <f t="shared" si="227"/>
        <v>89.64020413035712</v>
      </c>
      <c r="BD178" s="2">
        <f t="shared" si="227"/>
        <v>88.508128812867383</v>
      </c>
      <c r="BE178" s="2">
        <f t="shared" si="227"/>
        <v>90.204162715435984</v>
      </c>
      <c r="BF178" s="2">
        <f t="shared" si="227"/>
        <v>89.599089562165375</v>
      </c>
      <c r="BG178" s="2">
        <f t="shared" si="227"/>
        <v>90.191463431469458</v>
      </c>
      <c r="BH178" s="2">
        <f t="shared" si="227"/>
        <v>94.619165353717534</v>
      </c>
      <c r="BI178" s="2">
        <f t="shared" si="227"/>
        <v>92.538083049431762</v>
      </c>
      <c r="BJ178" s="2">
        <f t="shared" si="227"/>
        <v>93.485076276108501</v>
      </c>
      <c r="BK178" s="2">
        <f t="shared" si="227"/>
        <v>93.977310751181406</v>
      </c>
      <c r="BL178" s="2">
        <f t="shared" si="227"/>
        <v>95.094515500391822</v>
      </c>
      <c r="BM178" s="2">
        <f t="shared" si="227"/>
        <v>95.798881840559133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126.07736407129454</v>
      </c>
      <c r="DL178" s="2">
        <f t="shared" si="223"/>
        <v>140.43733617828352</v>
      </c>
      <c r="DM178" s="2">
        <f t="shared" si="223"/>
        <v>118.47498785425103</v>
      </c>
      <c r="DN178" s="2">
        <f t="shared" si="223"/>
        <v>141.08131160593791</v>
      </c>
      <c r="DO178" s="2">
        <f t="shared" si="223"/>
        <v>142.56833198380565</v>
      </c>
      <c r="DP178" s="2">
        <f t="shared" si="223"/>
        <v>130.08781081081085</v>
      </c>
      <c r="DQ178" s="2">
        <f t="shared" si="223"/>
        <v>124.29177999051682</v>
      </c>
      <c r="DR178" s="2">
        <f t="shared" si="223"/>
        <v>124.14762857142856</v>
      </c>
      <c r="DS178" s="2">
        <f t="shared" si="223"/>
        <v>131.48281492921492</v>
      </c>
      <c r="DT178" s="2">
        <f t="shared" si="223"/>
        <v>128.1086385671386</v>
      </c>
      <c r="DU178" s="2">
        <f t="shared" si="223"/>
        <v>132.12383033033035</v>
      </c>
      <c r="DV178" s="2">
        <f t="shared" si="223"/>
        <v>141.16546420104316</v>
      </c>
      <c r="DW178" s="2">
        <f t="shared" si="223"/>
        <v>147.22681344537813</v>
      </c>
      <c r="DX178" s="2">
        <f t="shared" si="223"/>
        <v>147.03949888591799</v>
      </c>
      <c r="DY178" s="2">
        <f t="shared" si="223"/>
        <v>134.11330049261085</v>
      </c>
      <c r="DZ178" s="5"/>
      <c r="EA178" s="2">
        <f t="shared" si="213"/>
        <v>90.343344410552248</v>
      </c>
      <c r="EB178" s="2">
        <f t="shared" si="213"/>
        <v>90.678904236101445</v>
      </c>
      <c r="EC178" s="2">
        <f t="shared" si="213"/>
        <v>90.51174664628607</v>
      </c>
      <c r="ED178" s="2">
        <f t="shared" si="213"/>
        <v>90.820537433586964</v>
      </c>
      <c r="EE178" s="2">
        <f t="shared" si="213"/>
        <v>91.056986486874223</v>
      </c>
      <c r="EF178" s="2">
        <f t="shared" si="213"/>
        <v>89.082234250010629</v>
      </c>
      <c r="EG178" s="2">
        <f t="shared" si="213"/>
        <v>90.798085230479785</v>
      </c>
      <c r="EH178" s="2">
        <f t="shared" si="213"/>
        <v>90.21479510284037</v>
      </c>
      <c r="EI178" s="2">
        <f t="shared" si="213"/>
        <v>91.295308619819451</v>
      </c>
      <c r="EJ178" s="2">
        <f t="shared" si="213"/>
        <v>94.984057816168942</v>
      </c>
      <c r="EK178" s="2">
        <f t="shared" si="212"/>
        <v>92.837593202511286</v>
      </c>
      <c r="EL178" s="2">
        <f t="shared" si="179"/>
        <v>93.237556726246453</v>
      </c>
      <c r="EM178" s="2">
        <f t="shared" si="179"/>
        <v>93.43860774029892</v>
      </c>
      <c r="EN178" s="2">
        <f t="shared" si="179"/>
        <v>94.12879568318435</v>
      </c>
      <c r="EO178" s="2">
        <f t="shared" si="179"/>
        <v>94.838568318553868</v>
      </c>
      <c r="EP178" s="5"/>
      <c r="EQ178" s="2">
        <f t="shared" si="224"/>
        <v>90.470546554967243</v>
      </c>
      <c r="ER178" s="2">
        <f t="shared" si="224"/>
        <v>90.721142761824197</v>
      </c>
      <c r="ES178" s="2">
        <f t="shared" si="224"/>
        <v>89.904059285071938</v>
      </c>
      <c r="ET178" s="2">
        <f t="shared" si="224"/>
        <v>89.054394374038893</v>
      </c>
      <c r="EU178" s="2">
        <f t="shared" si="224"/>
        <v>89.091062275861745</v>
      </c>
      <c r="EV178" s="2">
        <f t="shared" si="224"/>
        <v>88.296945253056634</v>
      </c>
      <c r="EW178" s="2">
        <f t="shared" si="224"/>
        <v>89.972711359339726</v>
      </c>
      <c r="EX178" s="2">
        <f t="shared" si="224"/>
        <v>89.36301519059603</v>
      </c>
      <c r="EY178" s="2">
        <f t="shared" si="224"/>
        <v>89.824052113156469</v>
      </c>
      <c r="EZ178" s="2">
        <f t="shared" si="224"/>
        <v>94.500705651629829</v>
      </c>
      <c r="FA178" s="2">
        <f t="shared" si="224"/>
        <v>92.433899250030308</v>
      </c>
      <c r="FB178" s="2">
        <f t="shared" si="224"/>
        <v>93.581804344184462</v>
      </c>
      <c r="FC178" s="2">
        <f t="shared" si="224"/>
        <v>94.233889810108579</v>
      </c>
      <c r="FD178" s="2">
        <f t="shared" si="224"/>
        <v>95.679589343342386</v>
      </c>
      <c r="FE178" s="2">
        <f t="shared" si="224"/>
        <v>96.52042562923414</v>
      </c>
      <c r="FG178" s="2">
        <f t="shared" si="225"/>
        <v>0.99996234951644236</v>
      </c>
      <c r="FH178" s="2">
        <f t="shared" si="225"/>
        <v>0.99995594977095859</v>
      </c>
      <c r="FI178" s="2">
        <f t="shared" si="225"/>
        <v>0.99995986972998063</v>
      </c>
      <c r="FJ178" s="2">
        <f t="shared" si="225"/>
        <v>0.99995816384144209</v>
      </c>
      <c r="FK178" s="2">
        <f t="shared" si="225"/>
        <v>0.99995819715918111</v>
      </c>
      <c r="FL178" s="2">
        <f t="shared" si="225"/>
        <v>0.99995885146546115</v>
      </c>
      <c r="FM178" s="2">
        <f t="shared" si="225"/>
        <v>0.99995664513825921</v>
      </c>
      <c r="FN178" s="2">
        <f t="shared" si="225"/>
        <v>0.99995463292456521</v>
      </c>
      <c r="FO178" s="2">
        <f t="shared" si="225"/>
        <v>0.99995431419126513</v>
      </c>
      <c r="FP178" s="2">
        <f t="shared" si="225"/>
        <v>0.99995457526131359</v>
      </c>
      <c r="FQ178" s="2">
        <f t="shared" si="225"/>
        <v>0.99995623285970547</v>
      </c>
      <c r="FR178" s="2">
        <f t="shared" si="225"/>
        <v>0.99995697907138725</v>
      </c>
      <c r="FS178" s="2">
        <f t="shared" si="225"/>
        <v>0.99994920443107271</v>
      </c>
      <c r="FT178" s="2">
        <f t="shared" si="225"/>
        <v>0.99995073092137265</v>
      </c>
      <c r="FU178" s="2">
        <f t="shared" si="225"/>
        <v>0.99994555939964958</v>
      </c>
      <c r="FV178" s="5"/>
      <c r="FW178" s="2">
        <f t="shared" ref="FW178:GK194" si="229">POWER(10,($B178-C$232)/C$229)/(1+POWER(10,($B178-C$232)/C$229))</f>
        <v>0.6296779047287121</v>
      </c>
      <c r="FX178" s="2">
        <f t="shared" si="229"/>
        <v>0.73406613790331143</v>
      </c>
      <c r="FY178" s="2">
        <f t="shared" si="229"/>
        <v>0.76368167363601525</v>
      </c>
      <c r="FZ178" s="2">
        <f t="shared" si="229"/>
        <v>0.73652068975371354</v>
      </c>
      <c r="GA178" s="2">
        <f t="shared" si="229"/>
        <v>0.72176519783664861</v>
      </c>
      <c r="GB178" s="2">
        <f t="shared" si="229"/>
        <v>0.73322402167870138</v>
      </c>
      <c r="GC178" s="2">
        <f t="shared" si="229"/>
        <v>0.7213393231444768</v>
      </c>
      <c r="GD178" s="2">
        <f t="shared" si="229"/>
        <v>0.72465312367406942</v>
      </c>
      <c r="GE178" s="2">
        <f t="shared" si="229"/>
        <v>0.75152169731749463</v>
      </c>
      <c r="GF178" s="2">
        <f t="shared" si="229"/>
        <v>0.7580335100505482</v>
      </c>
      <c r="GG178" s="2">
        <f t="shared" si="229"/>
        <v>0.74618308617276685</v>
      </c>
      <c r="GH178" s="2">
        <f t="shared" si="229"/>
        <v>0.71302642047685705</v>
      </c>
      <c r="GI178" s="2">
        <f t="shared" si="229"/>
        <v>0.67393800101692125</v>
      </c>
      <c r="GJ178" s="2">
        <f t="shared" si="229"/>
        <v>0.62104519792336232</v>
      </c>
      <c r="GK178" s="2">
        <f t="shared" si="229"/>
        <v>0.56971264798887378</v>
      </c>
      <c r="GL178" s="5"/>
      <c r="GM178" s="86">
        <f t="shared" ref="GM178:HA194" si="230" xml:space="preserve"> _xlfn.NORM.DIST($B178, C$7, ABS(C$11), TRUE) * _xlfn.NORM.DIST(($B178 - C$7)*C$15, 0, ABS(C$11), TRUE) * 2</f>
        <v>2.4626996602349356E-189</v>
      </c>
      <c r="GN178" s="86">
        <f t="shared" si="230"/>
        <v>3.0225597063264415E-292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2.8776903093341851E-280</v>
      </c>
      <c r="GU178" s="86">
        <f t="shared" si="230"/>
        <v>7.0420662076433128E-295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5.8971140366770915E-189</v>
      </c>
      <c r="HA178" s="86">
        <f t="shared" si="230"/>
        <v>0</v>
      </c>
      <c r="HC178" s="86">
        <f t="shared" si="181"/>
        <v>1.7516152368161797E-206</v>
      </c>
      <c r="HD178" s="86">
        <f t="shared" si="181"/>
        <v>1.7256308616280082E-237</v>
      </c>
      <c r="HE178" s="86">
        <f t="shared" si="181"/>
        <v>0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2.5379383247755716E-307</v>
      </c>
      <c r="HJ178" s="86">
        <f t="shared" si="180"/>
        <v>3.0170421558490351E-263</v>
      </c>
      <c r="HK178" s="86">
        <f t="shared" si="180"/>
        <v>0</v>
      </c>
      <c r="HL178" s="86">
        <f t="shared" si="180"/>
        <v>7.9586409138969992E-274</v>
      </c>
      <c r="HM178" s="86">
        <f t="shared" si="180"/>
        <v>0</v>
      </c>
      <c r="HN178" s="86">
        <f t="shared" si="180"/>
        <v>0</v>
      </c>
      <c r="HO178" s="86">
        <f t="shared" si="226"/>
        <v>7.8563841965111083E-239</v>
      </c>
      <c r="HP178" s="86">
        <f t="shared" si="226"/>
        <v>1.0401237706308555E-187</v>
      </c>
      <c r="HQ178" s="86">
        <f t="shared" si="226"/>
        <v>0</v>
      </c>
      <c r="HS178" s="86">
        <f t="shared" ref="HS178:IG194" si="231" xml:space="preserve"> _xlfn.NORM.DIST($B178, C$9, ABS(C$13), TRUE) * _xlfn.NORM.DIST(($B178 - C$9)*C$17, 0, ABS(C$13), TRUE) * 2</f>
        <v>1.8385061525823121E-11</v>
      </c>
      <c r="HT178" s="86">
        <f t="shared" si="231"/>
        <v>6.2841473422057636E-17</v>
      </c>
      <c r="HU178" s="86">
        <f t="shared" si="231"/>
        <v>1.9290985284711737E-18</v>
      </c>
      <c r="HV178" s="86">
        <f t="shared" si="231"/>
        <v>1.9390837780889606E-17</v>
      </c>
      <c r="HW178" s="86">
        <f t="shared" si="231"/>
        <v>5.5261407956621688E-18</v>
      </c>
      <c r="HX178" s="86">
        <f t="shared" si="231"/>
        <v>7.3948608181903231E-19</v>
      </c>
      <c r="HY178" s="86">
        <f t="shared" si="231"/>
        <v>3.5726114107576529E-19</v>
      </c>
      <c r="HZ178" s="86">
        <f t="shared" si="231"/>
        <v>4.7646200726689459E-20</v>
      </c>
      <c r="IA178" s="86">
        <f t="shared" si="231"/>
        <v>1.582397295681696E-21</v>
      </c>
      <c r="IB178" s="86">
        <f t="shared" si="231"/>
        <v>4.3783574728157971E-20</v>
      </c>
      <c r="IC178" s="86">
        <f t="shared" si="231"/>
        <v>5.6339796459256006E-20</v>
      </c>
      <c r="ID178" s="86">
        <f t="shared" si="231"/>
        <v>1.1627865366682169E-18</v>
      </c>
      <c r="IE178" s="86">
        <f t="shared" si="231"/>
        <v>2.4477970463386784E-18</v>
      </c>
      <c r="IF178" s="86">
        <f t="shared" si="231"/>
        <v>4.9732459368605843E-31</v>
      </c>
      <c r="IG178" s="86">
        <f t="shared" si="231"/>
        <v>1.7479404476950007E-33</v>
      </c>
      <c r="II178" s="86">
        <f t="shared" ref="II178:IW194" si="232" xml:space="preserve"> _xlfn.NORM.DIST($B178, C$10, ABS(C$14), TRUE) * _xlfn.NORM.DIST(($B178 - C$10)*C$18, 0, ABS(C$14), TRUE) * 2</f>
        <v>0.45975905700748537</v>
      </c>
      <c r="IJ178" s="86">
        <f t="shared" si="232"/>
        <v>0.12879637945782846</v>
      </c>
      <c r="IK178" s="86">
        <f t="shared" si="232"/>
        <v>7.1875549239847389E-2</v>
      </c>
      <c r="IL178" s="86">
        <f t="shared" si="232"/>
        <v>0.11542193216364867</v>
      </c>
      <c r="IM178" s="86">
        <f t="shared" si="232"/>
        <v>0.13333121698583467</v>
      </c>
      <c r="IN178" s="86">
        <f t="shared" si="232"/>
        <v>0.1091219621115834</v>
      </c>
      <c r="IO178" s="86">
        <f t="shared" si="232"/>
        <v>0.12473102204544569</v>
      </c>
      <c r="IP178" s="86">
        <f t="shared" si="232"/>
        <v>0.11551849520717052</v>
      </c>
      <c r="IQ178" s="86">
        <f t="shared" si="232"/>
        <v>6.5165044297893812E-2</v>
      </c>
      <c r="IR178" s="86">
        <f t="shared" si="232"/>
        <v>6.0420219810811651E-2</v>
      </c>
      <c r="IS178" s="86">
        <f t="shared" si="232"/>
        <v>8.2421646717325353E-2</v>
      </c>
      <c r="IT178" s="86">
        <f t="shared" si="232"/>
        <v>0.14602538398193449</v>
      </c>
      <c r="IU178" s="86">
        <f t="shared" si="232"/>
        <v>0.2288915512264067</v>
      </c>
      <c r="IV178" s="86">
        <f t="shared" si="232"/>
        <v>0.20189097840893075</v>
      </c>
      <c r="IW178" s="86">
        <f t="shared" si="232"/>
        <v>0.14805761183571017</v>
      </c>
      <c r="IY178" s="86">
        <f t="shared" ref="IY178:JM194" si="233">GM178+HC178+HS178+II178</f>
        <v>0.45975905702587044</v>
      </c>
      <c r="IZ178" s="86">
        <f t="shared" si="233"/>
        <v>0.12879637945782851</v>
      </c>
      <c r="JA178" s="86">
        <f t="shared" si="233"/>
        <v>7.1875549239847389E-2</v>
      </c>
      <c r="JB178" s="86">
        <f t="shared" si="233"/>
        <v>0.11542193216364868</v>
      </c>
      <c r="JC178" s="86">
        <f t="shared" si="233"/>
        <v>0.13333121698583467</v>
      </c>
      <c r="JD178" s="86">
        <f t="shared" si="233"/>
        <v>0.1091219621115834</v>
      </c>
      <c r="JE178" s="86">
        <f t="shared" si="233"/>
        <v>0.12473102204544569</v>
      </c>
      <c r="JF178" s="86">
        <f t="shared" si="233"/>
        <v>0.11551849520717052</v>
      </c>
      <c r="JG178" s="86">
        <f t="shared" si="233"/>
        <v>6.5165044297893812E-2</v>
      </c>
      <c r="JH178" s="86">
        <f t="shared" si="233"/>
        <v>6.0420219810811651E-2</v>
      </c>
      <c r="JI178" s="86">
        <f t="shared" si="233"/>
        <v>8.2421646717325353E-2</v>
      </c>
      <c r="JJ178" s="86">
        <f t="shared" si="233"/>
        <v>0.14602538398193449</v>
      </c>
      <c r="JK178" s="86">
        <f t="shared" si="233"/>
        <v>0.2288915512264067</v>
      </c>
      <c r="JL178" s="86">
        <f t="shared" si="233"/>
        <v>0.20189097840893075</v>
      </c>
      <c r="JM178" s="86">
        <f t="shared" si="233"/>
        <v>0.14805761183571017</v>
      </c>
    </row>
    <row r="179" spans="2:273" x14ac:dyDescent="0.25">
      <c r="B179" s="2">
        <v>152</v>
      </c>
      <c r="C179" s="37">
        <v>87.9</v>
      </c>
      <c r="D179" s="37">
        <v>93.783000000000001</v>
      </c>
      <c r="E179" s="37">
        <v>89</v>
      </c>
      <c r="F179" s="37">
        <v>86.05</v>
      </c>
      <c r="G179" s="37">
        <v>87.566999999999993</v>
      </c>
      <c r="H179" s="37">
        <v>83.95</v>
      </c>
      <c r="I179" s="37">
        <v>90.741</v>
      </c>
      <c r="J179" s="37">
        <v>88.602999999999994</v>
      </c>
      <c r="K179" s="37">
        <v>89.259</v>
      </c>
      <c r="L179" s="37">
        <v>93.602999999999994</v>
      </c>
      <c r="M179" s="37">
        <v>94.206999999999994</v>
      </c>
      <c r="N179" s="37">
        <v>95.483000000000004</v>
      </c>
      <c r="O179" s="37">
        <v>96.655000000000001</v>
      </c>
      <c r="P179" s="37">
        <v>94.552000000000007</v>
      </c>
      <c r="Q179" s="37">
        <v>99.174999999999997</v>
      </c>
      <c r="S179" s="4">
        <f t="shared" si="221"/>
        <v>90.336116249099319</v>
      </c>
      <c r="T179" s="4">
        <f t="shared" si="221"/>
        <v>90.623929776842019</v>
      </c>
      <c r="U179" s="4">
        <f t="shared" si="221"/>
        <v>89.964291113637202</v>
      </c>
      <c r="V179" s="4">
        <f t="shared" si="221"/>
        <v>89.441457230999575</v>
      </c>
      <c r="W179" s="4">
        <f t="shared" si="221"/>
        <v>89.527304372068357</v>
      </c>
      <c r="X179" s="4">
        <f t="shared" si="221"/>
        <v>88.430861128791506</v>
      </c>
      <c r="Y179" s="4">
        <f t="shared" si="221"/>
        <v>90.13780446963419</v>
      </c>
      <c r="Z179" s="4">
        <f t="shared" si="221"/>
        <v>89.506476730039239</v>
      </c>
      <c r="AA179" s="4">
        <f t="shared" si="221"/>
        <v>90.112963655557593</v>
      </c>
      <c r="AB179" s="4">
        <f t="shared" si="221"/>
        <v>94.586658321512544</v>
      </c>
      <c r="AC179" s="4">
        <f t="shared" si="221"/>
        <v>92.457628827202313</v>
      </c>
      <c r="AD179" s="4">
        <f t="shared" si="221"/>
        <v>93.398969745376633</v>
      </c>
      <c r="AE179" s="4">
        <f t="shared" si="221"/>
        <v>93.90935986329788</v>
      </c>
      <c r="AF179" s="4">
        <f t="shared" si="221"/>
        <v>95.928404713373737</v>
      </c>
      <c r="AG179" s="4">
        <f t="shared" si="221"/>
        <v>98.461182340655128</v>
      </c>
      <c r="AI179" s="4">
        <f t="shared" si="222"/>
        <v>-2.4361162490993138</v>
      </c>
      <c r="AJ179" s="4">
        <f t="shared" si="222"/>
        <v>3.1590702231579826</v>
      </c>
      <c r="AK179" s="4">
        <f t="shared" si="222"/>
        <v>-0.9642911136372021</v>
      </c>
      <c r="AL179" s="4">
        <f t="shared" si="222"/>
        <v>-3.3914572309995776</v>
      </c>
      <c r="AM179" s="4">
        <f t="shared" si="222"/>
        <v>-1.9603043720683644</v>
      </c>
      <c r="AN179" s="4">
        <f t="shared" si="222"/>
        <v>-4.4808611287915028</v>
      </c>
      <c r="AO179" s="4">
        <f t="shared" si="222"/>
        <v>0.60319553036580942</v>
      </c>
      <c r="AP179" s="4">
        <f t="shared" si="222"/>
        <v>-0.90347673003924456</v>
      </c>
      <c r="AQ179" s="4">
        <f t="shared" si="222"/>
        <v>-0.85396365555759246</v>
      </c>
      <c r="AR179" s="4">
        <f t="shared" si="222"/>
        <v>-0.98365832151255006</v>
      </c>
      <c r="AS179" s="4">
        <f t="shared" si="222"/>
        <v>1.7493711727976802</v>
      </c>
      <c r="AT179" s="4">
        <f t="shared" si="222"/>
        <v>2.0840302546233715</v>
      </c>
      <c r="AU179" s="4">
        <f t="shared" si="222"/>
        <v>2.7456401367021215</v>
      </c>
      <c r="AV179" s="4">
        <f t="shared" si="222"/>
        <v>-1.3764047133737307</v>
      </c>
      <c r="AW179" s="4">
        <f t="shared" si="222"/>
        <v>0.71381765934486907</v>
      </c>
      <c r="AY179" s="2">
        <f t="shared" si="227"/>
        <v>90.336116249099319</v>
      </c>
      <c r="AZ179" s="2">
        <f t="shared" si="227"/>
        <v>90.623929776842019</v>
      </c>
      <c r="BA179" s="2">
        <f t="shared" si="227"/>
        <v>89.964290435720486</v>
      </c>
      <c r="BB179" s="2">
        <f t="shared" si="227"/>
        <v>89.441438944945276</v>
      </c>
      <c r="BC179" s="2">
        <f t="shared" si="227"/>
        <v>89.527237872410765</v>
      </c>
      <c r="BD179" s="2">
        <f t="shared" si="227"/>
        <v>88.43084113767766</v>
      </c>
      <c r="BE179" s="2">
        <f t="shared" si="227"/>
        <v>90.13776356507374</v>
      </c>
      <c r="BF179" s="2">
        <f t="shared" si="227"/>
        <v>89.506445864702599</v>
      </c>
      <c r="BG179" s="2">
        <f t="shared" si="227"/>
        <v>90.112962995103175</v>
      </c>
      <c r="BH179" s="2">
        <f t="shared" si="227"/>
        <v>94.586657849378739</v>
      </c>
      <c r="BI179" s="2">
        <f t="shared" si="227"/>
        <v>92.457623612460992</v>
      </c>
      <c r="BJ179" s="2">
        <f t="shared" si="227"/>
        <v>93.398724632476771</v>
      </c>
      <c r="BK179" s="2">
        <f t="shared" si="227"/>
        <v>93.904376307231757</v>
      </c>
      <c r="BL179" s="2">
        <f t="shared" si="227"/>
        <v>94.99278185615637</v>
      </c>
      <c r="BM179" s="2">
        <f t="shared" si="227"/>
        <v>95.713377308483132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126.26104174484051</v>
      </c>
      <c r="DL179" s="2">
        <f t="shared" si="223"/>
        <v>140.72468065433853</v>
      </c>
      <c r="DM179" s="2">
        <f t="shared" si="223"/>
        <v>118.61110176168071</v>
      </c>
      <c r="DN179" s="2">
        <f t="shared" si="223"/>
        <v>141.38899460188935</v>
      </c>
      <c r="DO179" s="2">
        <f t="shared" si="223"/>
        <v>142.87230364372471</v>
      </c>
      <c r="DP179" s="2">
        <f t="shared" si="223"/>
        <v>130.30818918918922</v>
      </c>
      <c r="DQ179" s="2">
        <f t="shared" si="223"/>
        <v>124.46930867709813</v>
      </c>
      <c r="DR179" s="2">
        <f t="shared" si="223"/>
        <v>124.31731428571428</v>
      </c>
      <c r="DS179" s="2">
        <f t="shared" si="223"/>
        <v>131.71569884169884</v>
      </c>
      <c r="DT179" s="2">
        <f t="shared" si="223"/>
        <v>128.28838039468042</v>
      </c>
      <c r="DU179" s="2">
        <f t="shared" si="223"/>
        <v>132.33964294294293</v>
      </c>
      <c r="DV179" s="2">
        <f t="shared" si="223"/>
        <v>141.43251280227599</v>
      </c>
      <c r="DW179" s="2">
        <f t="shared" si="223"/>
        <v>147.53310252100837</v>
      </c>
      <c r="DX179" s="2">
        <f t="shared" si="223"/>
        <v>147.334745543672</v>
      </c>
      <c r="DY179" s="2">
        <f t="shared" si="223"/>
        <v>134.32788916256158</v>
      </c>
      <c r="EA179" s="2">
        <f t="shared" si="213"/>
        <v>90.250339615838129</v>
      </c>
      <c r="EB179" s="2">
        <f t="shared" si="213"/>
        <v>90.5894849550522</v>
      </c>
      <c r="EC179" s="2">
        <f t="shared" si="213"/>
        <v>90.446376984169405</v>
      </c>
      <c r="ED179" s="2">
        <f t="shared" si="213"/>
        <v>90.797366187784277</v>
      </c>
      <c r="EE179" s="2">
        <f t="shared" si="213"/>
        <v>91.008079769760471</v>
      </c>
      <c r="EF179" s="2">
        <f t="shared" si="213"/>
        <v>89.030489365409949</v>
      </c>
      <c r="EG179" s="2">
        <f t="shared" si="213"/>
        <v>90.758905246399891</v>
      </c>
      <c r="EH179" s="2">
        <f t="shared" si="213"/>
        <v>90.150265691898724</v>
      </c>
      <c r="EI179" s="2">
        <f t="shared" si="213"/>
        <v>91.263354537042261</v>
      </c>
      <c r="EJ179" s="2">
        <f t="shared" si="213"/>
        <v>94.96686952462683</v>
      </c>
      <c r="EK179" s="2">
        <f t="shared" si="212"/>
        <v>92.770093769516507</v>
      </c>
      <c r="EL179" s="2">
        <f t="shared" si="179"/>
        <v>93.139998321152021</v>
      </c>
      <c r="EM179" s="2">
        <f t="shared" si="179"/>
        <v>93.338690936514467</v>
      </c>
      <c r="EN179" s="2">
        <f t="shared" si="179"/>
        <v>93.97268329336282</v>
      </c>
      <c r="EO179" s="2">
        <f t="shared" si="179"/>
        <v>94.696432131129697</v>
      </c>
      <c r="EQ179" s="2">
        <f t="shared" si="224"/>
        <v>90.380224153546038</v>
      </c>
      <c r="ER179" s="2">
        <f t="shared" si="224"/>
        <v>90.632630676929125</v>
      </c>
      <c r="ES179" s="2">
        <f t="shared" si="224"/>
        <v>89.826915107913663</v>
      </c>
      <c r="ET179" s="2">
        <f t="shared" si="224"/>
        <v>88.996496310986814</v>
      </c>
      <c r="EU179" s="2">
        <f t="shared" si="224"/>
        <v>89.00394136296444</v>
      </c>
      <c r="EV179" s="2">
        <f t="shared" si="224"/>
        <v>88.2297993437451</v>
      </c>
      <c r="EW179" s="2">
        <f t="shared" si="224"/>
        <v>89.917121011201843</v>
      </c>
      <c r="EX179" s="2">
        <f t="shared" si="224"/>
        <v>89.281434713207503</v>
      </c>
      <c r="EY179" s="2">
        <f t="shared" si="224"/>
        <v>89.763878580066375</v>
      </c>
      <c r="EZ179" s="2">
        <f t="shared" si="224"/>
        <v>94.474189643298104</v>
      </c>
      <c r="FA179" s="2">
        <f t="shared" si="224"/>
        <v>92.35861846568541</v>
      </c>
      <c r="FB179" s="2">
        <f t="shared" si="224"/>
        <v>93.491102253057093</v>
      </c>
      <c r="FC179" s="2">
        <f t="shared" si="224"/>
        <v>94.150363973488396</v>
      </c>
      <c r="FD179" s="2">
        <f t="shared" si="224"/>
        <v>95.556733310802457</v>
      </c>
      <c r="FE179" s="2">
        <f t="shared" si="224"/>
        <v>96.410541471116716</v>
      </c>
      <c r="FG179" s="2">
        <f t="shared" si="225"/>
        <v>0.99996566223713312</v>
      </c>
      <c r="FH179" s="2">
        <f t="shared" si="225"/>
        <v>0.99995982555792429</v>
      </c>
      <c r="FI179" s="2">
        <f t="shared" si="225"/>
        <v>0.9999634006295226</v>
      </c>
      <c r="FJ179" s="2">
        <f t="shared" si="225"/>
        <v>0.99996184482946415</v>
      </c>
      <c r="FK179" s="2">
        <f t="shared" si="225"/>
        <v>0.9999618752158268</v>
      </c>
      <c r="FL179" s="2">
        <f t="shared" si="225"/>
        <v>0.99996247195460197</v>
      </c>
      <c r="FM179" s="2">
        <f t="shared" si="225"/>
        <v>0.99996045974531711</v>
      </c>
      <c r="FN179" s="2">
        <f t="shared" si="225"/>
        <v>0.99995862457029072</v>
      </c>
      <c r="FO179" s="2">
        <f t="shared" si="225"/>
        <v>0.99995833387973732</v>
      </c>
      <c r="FP179" s="2">
        <f t="shared" si="225"/>
        <v>0.99995857198036009</v>
      </c>
      <c r="FQ179" s="2">
        <f t="shared" si="225"/>
        <v>0.99996008373992495</v>
      </c>
      <c r="FR179" s="2">
        <f t="shared" si="225"/>
        <v>0.99996076429826408</v>
      </c>
      <c r="FS179" s="2">
        <f t="shared" si="225"/>
        <v>0.99995367368349353</v>
      </c>
      <c r="FT179" s="2">
        <f t="shared" si="225"/>
        <v>0.99995506587145089</v>
      </c>
      <c r="FU179" s="2">
        <f t="shared" si="225"/>
        <v>0.99995034934454363</v>
      </c>
      <c r="FW179" s="2">
        <f t="shared" si="229"/>
        <v>0.65088660900446071</v>
      </c>
      <c r="FX179" s="2">
        <f t="shared" si="229"/>
        <v>0.75165432083287709</v>
      </c>
      <c r="FY179" s="2">
        <f t="shared" si="229"/>
        <v>0.779898454067255</v>
      </c>
      <c r="FZ179" s="2">
        <f t="shared" si="229"/>
        <v>0.7540009372934543</v>
      </c>
      <c r="GA179" s="2">
        <f t="shared" si="229"/>
        <v>0.7398786454383468</v>
      </c>
      <c r="GB179" s="2">
        <f t="shared" si="229"/>
        <v>0.75084899631339319</v>
      </c>
      <c r="GC179" s="2">
        <f t="shared" si="229"/>
        <v>0.73947048808392568</v>
      </c>
      <c r="GD179" s="2">
        <f t="shared" si="229"/>
        <v>0.74264560005163605</v>
      </c>
      <c r="GE179" s="2">
        <f t="shared" si="229"/>
        <v>0.76831977786778272</v>
      </c>
      <c r="GF179" s="2">
        <f t="shared" si="229"/>
        <v>0.77452344598631562</v>
      </c>
      <c r="GG179" s="2">
        <f t="shared" si="229"/>
        <v>0.76322837008047029</v>
      </c>
      <c r="GH179" s="2">
        <f t="shared" si="229"/>
        <v>0.73149713601025157</v>
      </c>
      <c r="GI179" s="2">
        <f t="shared" si="229"/>
        <v>0.69384434076184909</v>
      </c>
      <c r="GJ179" s="2">
        <f t="shared" si="229"/>
        <v>0.64246758235178214</v>
      </c>
      <c r="GK179" s="2">
        <f t="shared" si="229"/>
        <v>0.59213110030823346</v>
      </c>
      <c r="GM179" s="86">
        <f t="shared" si="230"/>
        <v>1.7102376487593227E-193</v>
      </c>
      <c r="GN179" s="86">
        <f t="shared" si="230"/>
        <v>1.2926680829101702E-298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2.5411224647240882E-286</v>
      </c>
      <c r="GU179" s="86">
        <f t="shared" si="230"/>
        <v>2.9795488972946836E-301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5.0183496607078347E-193</v>
      </c>
      <c r="HA179" s="86">
        <f t="shared" si="230"/>
        <v>0</v>
      </c>
      <c r="HC179" s="86">
        <f t="shared" si="181"/>
        <v>1.7361839045042731E-212</v>
      </c>
      <c r="HD179" s="86">
        <f t="shared" si="181"/>
        <v>3.1921704363788553E-244</v>
      </c>
      <c r="HE179" s="86">
        <f t="shared" si="181"/>
        <v>0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1.3472932608909709E-270</v>
      </c>
      <c r="HK179" s="86">
        <f t="shared" si="180"/>
        <v>0</v>
      </c>
      <c r="HL179" s="86">
        <f t="shared" si="180"/>
        <v>1.7429208813254318E-281</v>
      </c>
      <c r="HM179" s="86">
        <f t="shared" si="180"/>
        <v>0</v>
      </c>
      <c r="HN179" s="86">
        <f t="shared" si="180"/>
        <v>0</v>
      </c>
      <c r="HO179" s="86">
        <f t="shared" si="226"/>
        <v>1.3563648069974296E-245</v>
      </c>
      <c r="HP179" s="86">
        <f t="shared" si="226"/>
        <v>4.7530539194577997E-193</v>
      </c>
      <c r="HQ179" s="86">
        <f t="shared" si="226"/>
        <v>0</v>
      </c>
      <c r="HS179" s="86">
        <f t="shared" si="231"/>
        <v>4.5607609967155879E-12</v>
      </c>
      <c r="HT179" s="86">
        <f t="shared" si="231"/>
        <v>9.3048634409970829E-18</v>
      </c>
      <c r="HU179" s="86">
        <f t="shared" si="231"/>
        <v>2.4821097530900104E-19</v>
      </c>
      <c r="HV179" s="86">
        <f t="shared" si="231"/>
        <v>2.6585110087801391E-18</v>
      </c>
      <c r="HW179" s="86">
        <f t="shared" si="231"/>
        <v>6.9221400690230929E-19</v>
      </c>
      <c r="HX179" s="86">
        <f t="shared" si="231"/>
        <v>8.670427399562312E-20</v>
      </c>
      <c r="HY179" s="86">
        <f t="shared" si="231"/>
        <v>3.94687025061553E-20</v>
      </c>
      <c r="HZ179" s="86">
        <f t="shared" si="231"/>
        <v>4.9096523746232977E-21</v>
      </c>
      <c r="IA179" s="86">
        <f t="shared" si="231"/>
        <v>1.4109542330200348E-22</v>
      </c>
      <c r="IB179" s="86">
        <f t="shared" si="231"/>
        <v>4.3891910213697924E-21</v>
      </c>
      <c r="IC179" s="86">
        <f t="shared" si="231"/>
        <v>5.962653531612877E-21</v>
      </c>
      <c r="ID179" s="86">
        <f t="shared" si="231"/>
        <v>1.3560757484432236E-19</v>
      </c>
      <c r="IE179" s="86">
        <f t="shared" si="231"/>
        <v>2.6872629039632233E-19</v>
      </c>
      <c r="IF179" s="86">
        <f t="shared" si="231"/>
        <v>7.7751592660194708E-33</v>
      </c>
      <c r="IG179" s="86">
        <f t="shared" si="231"/>
        <v>1.6013898614253031E-35</v>
      </c>
      <c r="II179" s="86">
        <f t="shared" si="232"/>
        <v>0.39564550564813866</v>
      </c>
      <c r="IJ179" s="86">
        <f t="shared" si="232"/>
        <v>9.7595206185949621E-2</v>
      </c>
      <c r="IK179" s="86">
        <f t="shared" si="232"/>
        <v>5.2229636832980708E-2</v>
      </c>
      <c r="IL179" s="86">
        <f t="shared" si="232"/>
        <v>8.6285335645650899E-2</v>
      </c>
      <c r="IM179" s="86">
        <f t="shared" si="232"/>
        <v>9.9740903018960603E-2</v>
      </c>
      <c r="IN179" s="86">
        <f t="shared" si="232"/>
        <v>8.0447170121299066E-2</v>
      </c>
      <c r="IO179" s="86">
        <f t="shared" si="232"/>
        <v>9.220755263859752E-2</v>
      </c>
      <c r="IP179" s="86">
        <f t="shared" si="232"/>
        <v>8.4769449118268184E-2</v>
      </c>
      <c r="IQ179" s="86">
        <f t="shared" si="232"/>
        <v>4.5760904401730161E-2</v>
      </c>
      <c r="IR179" s="86">
        <f t="shared" si="232"/>
        <v>4.2441652738135452E-2</v>
      </c>
      <c r="IS179" s="86">
        <f t="shared" si="232"/>
        <v>5.9410229744251301E-2</v>
      </c>
      <c r="IT179" s="86">
        <f t="shared" si="232"/>
        <v>0.10942313246427218</v>
      </c>
      <c r="IU179" s="86">
        <f t="shared" si="232"/>
        <v>0.17529341592538852</v>
      </c>
      <c r="IV179" s="86">
        <f t="shared" si="232"/>
        <v>0.13788090824614838</v>
      </c>
      <c r="IW179" s="86">
        <f t="shared" si="232"/>
        <v>7.3092640034661469E-2</v>
      </c>
      <c r="IY179" s="86">
        <f t="shared" si="233"/>
        <v>0.3956455056526994</v>
      </c>
      <c r="IZ179" s="86">
        <f t="shared" si="233"/>
        <v>9.7595206185949634E-2</v>
      </c>
      <c r="JA179" s="86">
        <f t="shared" si="233"/>
        <v>5.2229636832980708E-2</v>
      </c>
      <c r="JB179" s="86">
        <f t="shared" si="233"/>
        <v>8.6285335645650899E-2</v>
      </c>
      <c r="JC179" s="86">
        <f t="shared" si="233"/>
        <v>9.9740903018960603E-2</v>
      </c>
      <c r="JD179" s="86">
        <f t="shared" si="233"/>
        <v>8.0447170121299066E-2</v>
      </c>
      <c r="JE179" s="86">
        <f t="shared" si="233"/>
        <v>9.220755263859752E-2</v>
      </c>
      <c r="JF179" s="86">
        <f t="shared" si="233"/>
        <v>8.4769449118268184E-2</v>
      </c>
      <c r="JG179" s="86">
        <f t="shared" si="233"/>
        <v>4.5760904401730161E-2</v>
      </c>
      <c r="JH179" s="86">
        <f t="shared" si="233"/>
        <v>4.2441652738135452E-2</v>
      </c>
      <c r="JI179" s="86">
        <f t="shared" si="233"/>
        <v>5.9410229744251301E-2</v>
      </c>
      <c r="JJ179" s="86">
        <f t="shared" si="233"/>
        <v>0.10942313246427218</v>
      </c>
      <c r="JK179" s="86">
        <f t="shared" si="233"/>
        <v>0.17529341592538852</v>
      </c>
      <c r="JL179" s="86">
        <f t="shared" si="233"/>
        <v>0.13788090824614838</v>
      </c>
      <c r="JM179" s="86">
        <f t="shared" si="233"/>
        <v>7.3092640034661469E-2</v>
      </c>
    </row>
    <row r="180" spans="2:273" x14ac:dyDescent="0.25">
      <c r="B180" s="2">
        <v>153</v>
      </c>
      <c r="C180" s="37">
        <v>88.4</v>
      </c>
      <c r="D180" s="37">
        <v>91.05</v>
      </c>
      <c r="E180" s="37">
        <v>91.45</v>
      </c>
      <c r="F180" s="37">
        <v>86.3</v>
      </c>
      <c r="G180" s="37">
        <v>88.9</v>
      </c>
      <c r="H180" s="37">
        <v>87.582999999999998</v>
      </c>
      <c r="I180" s="37">
        <v>91.861999999999995</v>
      </c>
      <c r="J180" s="37">
        <v>87.447999999999993</v>
      </c>
      <c r="K180" s="37">
        <v>91.069000000000003</v>
      </c>
      <c r="L180" s="37">
        <v>93.897000000000006</v>
      </c>
      <c r="M180" s="37">
        <v>94.102999999999994</v>
      </c>
      <c r="N180" s="37">
        <v>94.19</v>
      </c>
      <c r="O180" s="37">
        <v>93.897000000000006</v>
      </c>
      <c r="P180" s="37">
        <v>92.516999999999996</v>
      </c>
      <c r="Q180" s="37">
        <v>96.456000000000003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90.247491807264169</v>
      </c>
      <c r="T180" s="4">
        <f t="shared" si="234"/>
        <v>90.535768712202199</v>
      </c>
      <c r="U180" s="4">
        <f t="shared" si="234"/>
        <v>89.879931497520857</v>
      </c>
      <c r="V180" s="4">
        <f t="shared" si="234"/>
        <v>89.361307029287119</v>
      </c>
      <c r="W180" s="4">
        <f t="shared" si="234"/>
        <v>89.414508769513304</v>
      </c>
      <c r="X180" s="4">
        <f t="shared" si="234"/>
        <v>88.353673407580487</v>
      </c>
      <c r="Y180" s="4">
        <f t="shared" si="234"/>
        <v>90.071455219816627</v>
      </c>
      <c r="Z180" s="4">
        <f t="shared" si="234"/>
        <v>89.41389874908964</v>
      </c>
      <c r="AA180" s="4">
        <f t="shared" si="234"/>
        <v>90.034763769391816</v>
      </c>
      <c r="AB180" s="4">
        <f t="shared" si="234"/>
        <v>94.554260977685615</v>
      </c>
      <c r="AC180" s="4">
        <f t="shared" si="234"/>
        <v>92.377248818835014</v>
      </c>
      <c r="AD180" s="4">
        <f t="shared" si="234"/>
        <v>93.312397762707164</v>
      </c>
      <c r="AE180" s="4">
        <f t="shared" si="234"/>
        <v>93.832384731874797</v>
      </c>
      <c r="AF180" s="4">
        <f t="shared" si="234"/>
        <v>95.254178049516511</v>
      </c>
      <c r="AG180" s="4">
        <f t="shared" si="234"/>
        <v>96.565089265116853</v>
      </c>
      <c r="AI180" s="4">
        <f t="shared" ref="AI180:AW196" si="235">IF(OR($B180 &lt; C$230, $B180 &gt; C$233), 0, C180-S180)</f>
        <v>-1.8474918072641628</v>
      </c>
      <c r="AJ180" s="4">
        <f t="shared" si="235"/>
        <v>0.51423128779779859</v>
      </c>
      <c r="AK180" s="4">
        <f t="shared" si="235"/>
        <v>1.5700685024791454</v>
      </c>
      <c r="AL180" s="4">
        <f t="shared" si="235"/>
        <v>-3.0613070292871214</v>
      </c>
      <c r="AM180" s="4">
        <f t="shared" si="235"/>
        <v>-0.5145087695132986</v>
      </c>
      <c r="AN180" s="4">
        <f t="shared" si="235"/>
        <v>-0.77067340758048886</v>
      </c>
      <c r="AO180" s="4">
        <f t="shared" si="235"/>
        <v>1.7905447801833674</v>
      </c>
      <c r="AP180" s="4">
        <f t="shared" si="235"/>
        <v>-1.9658987490896465</v>
      </c>
      <c r="AQ180" s="4">
        <f t="shared" si="235"/>
        <v>1.0342362306081867</v>
      </c>
      <c r="AR180" s="4">
        <f t="shared" si="235"/>
        <v>-0.65726097768560976</v>
      </c>
      <c r="AS180" s="4">
        <f t="shared" si="235"/>
        <v>1.7257511811649806</v>
      </c>
      <c r="AT180" s="4">
        <f t="shared" si="235"/>
        <v>0.87760223729283382</v>
      </c>
      <c r="AU180" s="4">
        <f t="shared" si="235"/>
        <v>6.4615268125209013E-2</v>
      </c>
      <c r="AV180" s="4">
        <f t="shared" si="235"/>
        <v>-2.7371780495165154</v>
      </c>
      <c r="AW180" s="4">
        <f t="shared" si="235"/>
        <v>-0.10908926511685024</v>
      </c>
      <c r="AY180" s="2">
        <f t="shared" si="227"/>
        <v>90.247491807264169</v>
      </c>
      <c r="AZ180" s="2">
        <f t="shared" si="227"/>
        <v>90.535768712202199</v>
      </c>
      <c r="BA180" s="2">
        <f t="shared" si="227"/>
        <v>89.879931427161182</v>
      </c>
      <c r="BB180" s="2">
        <f t="shared" si="227"/>
        <v>89.361304595366434</v>
      </c>
      <c r="BC180" s="2">
        <f t="shared" si="227"/>
        <v>89.414499760726926</v>
      </c>
      <c r="BD180" s="2">
        <f t="shared" si="227"/>
        <v>88.353671022464198</v>
      </c>
      <c r="BE180" s="2">
        <f t="shared" si="227"/>
        <v>90.071450180703891</v>
      </c>
      <c r="BF180" s="2">
        <f t="shared" si="227"/>
        <v>89.413895176376244</v>
      </c>
      <c r="BG180" s="2">
        <f t="shared" si="227"/>
        <v>90.034763716961095</v>
      </c>
      <c r="BH180" s="2">
        <f t="shared" si="227"/>
        <v>94.554260940286582</v>
      </c>
      <c r="BI180" s="2">
        <f t="shared" si="227"/>
        <v>92.377248305322468</v>
      </c>
      <c r="BJ180" s="2">
        <f t="shared" si="227"/>
        <v>93.312363843643354</v>
      </c>
      <c r="BK180" s="2">
        <f t="shared" si="227"/>
        <v>93.831534404119196</v>
      </c>
      <c r="BL180" s="2">
        <f t="shared" si="227"/>
        <v>94.891592839003266</v>
      </c>
      <c r="BM180" s="2">
        <f t="shared" si="227"/>
        <v>95.62867391050699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126.44471941838648</v>
      </c>
      <c r="DL180" s="2">
        <f t="shared" si="236"/>
        <v>141.01202513039354</v>
      </c>
      <c r="DM180" s="2">
        <f t="shared" si="236"/>
        <v>118.74721566911042</v>
      </c>
      <c r="DN180" s="2">
        <f t="shared" si="236"/>
        <v>141.69667759784076</v>
      </c>
      <c r="DO180" s="2">
        <f t="shared" si="236"/>
        <v>143.17627530364371</v>
      </c>
      <c r="DP180" s="2">
        <f t="shared" si="236"/>
        <v>130.52856756756762</v>
      </c>
      <c r="DQ180" s="2">
        <f t="shared" si="236"/>
        <v>124.64683736367945</v>
      </c>
      <c r="DR180" s="2">
        <f t="shared" si="236"/>
        <v>124.48699999999999</v>
      </c>
      <c r="DS180" s="2">
        <f t="shared" si="236"/>
        <v>131.94858275418275</v>
      </c>
      <c r="DT180" s="2">
        <f t="shared" si="236"/>
        <v>128.46812222222223</v>
      </c>
      <c r="DU180" s="2">
        <f t="shared" si="236"/>
        <v>132.55545555555557</v>
      </c>
      <c r="DV180" s="2">
        <f t="shared" si="236"/>
        <v>141.6995614035088</v>
      </c>
      <c r="DW180" s="2">
        <f t="shared" si="236"/>
        <v>147.83939159663862</v>
      </c>
      <c r="DX180" s="2">
        <f t="shared" si="236"/>
        <v>147.62999220142603</v>
      </c>
      <c r="DY180" s="2">
        <f t="shared" si="236"/>
        <v>134.5424778325123</v>
      </c>
      <c r="EA180" s="2">
        <f t="shared" si="213"/>
        <v>90.15733482112401</v>
      </c>
      <c r="EB180" s="2">
        <f t="shared" si="213"/>
        <v>90.500065674002954</v>
      </c>
      <c r="EC180" s="2">
        <f t="shared" si="213"/>
        <v>90.381007322052739</v>
      </c>
      <c r="ED180" s="2">
        <f t="shared" si="213"/>
        <v>90.774194941981577</v>
      </c>
      <c r="EE180" s="2">
        <f t="shared" si="213"/>
        <v>90.959173052646719</v>
      </c>
      <c r="EF180" s="2">
        <f t="shared" si="213"/>
        <v>88.978744480809283</v>
      </c>
      <c r="EG180" s="2">
        <f t="shared" si="213"/>
        <v>90.719725262319997</v>
      </c>
      <c r="EH180" s="2">
        <f t="shared" si="213"/>
        <v>90.085736280957065</v>
      </c>
      <c r="EI180" s="2">
        <f t="shared" si="213"/>
        <v>91.231400454265071</v>
      </c>
      <c r="EJ180" s="2">
        <f t="shared" si="213"/>
        <v>94.949681233084718</v>
      </c>
      <c r="EK180" s="2">
        <f t="shared" si="212"/>
        <v>92.702594336521742</v>
      </c>
      <c r="EL180" s="2">
        <f t="shared" si="179"/>
        <v>93.042439916057575</v>
      </c>
      <c r="EM180" s="2">
        <f t="shared" si="179"/>
        <v>93.238774132730029</v>
      </c>
      <c r="EN180" s="2">
        <f t="shared" si="179"/>
        <v>93.816570903541276</v>
      </c>
      <c r="EO180" s="2">
        <f t="shared" si="179"/>
        <v>94.554295943705512</v>
      </c>
      <c r="EQ180" s="2">
        <f t="shared" ref="EQ180:FE196" si="237">CU$228*$B180+CU$229</f>
        <v>90.289901752124834</v>
      </c>
      <c r="ER180" s="2">
        <f t="shared" si="237"/>
        <v>90.544118592034067</v>
      </c>
      <c r="ES180" s="2">
        <f t="shared" si="237"/>
        <v>89.749770930755403</v>
      </c>
      <c r="ET180" s="2">
        <f t="shared" si="237"/>
        <v>88.938598247934735</v>
      </c>
      <c r="EU180" s="2">
        <f t="shared" si="237"/>
        <v>88.916820450067149</v>
      </c>
      <c r="EV180" s="2">
        <f t="shared" si="237"/>
        <v>88.162653434433551</v>
      </c>
      <c r="EW180" s="2">
        <f t="shared" si="237"/>
        <v>89.861530663063959</v>
      </c>
      <c r="EX180" s="2">
        <f t="shared" si="237"/>
        <v>89.199854235818975</v>
      </c>
      <c r="EY180" s="2">
        <f t="shared" si="237"/>
        <v>89.703705046976268</v>
      </c>
      <c r="EZ180" s="2">
        <f t="shared" si="237"/>
        <v>94.447673634966378</v>
      </c>
      <c r="FA180" s="2">
        <f t="shared" si="237"/>
        <v>92.283337681340498</v>
      </c>
      <c r="FB180" s="2">
        <f t="shared" si="237"/>
        <v>93.400400161929724</v>
      </c>
      <c r="FC180" s="2">
        <f t="shared" si="237"/>
        <v>94.066838136868228</v>
      </c>
      <c r="FD180" s="2">
        <f t="shared" si="237"/>
        <v>95.433877278262543</v>
      </c>
      <c r="FE180" s="2">
        <f t="shared" si="237"/>
        <v>96.300657312999277</v>
      </c>
      <c r="FG180" s="2">
        <f t="shared" ref="FG180:FU196" si="238">POWER(10,($B180-C$231)/C$229)/(1+POWER(10,($B180-C$231)/C$229))</f>
        <v>0.99996868349344803</v>
      </c>
      <c r="FH180" s="2">
        <f t="shared" si="238"/>
        <v>0.99996336034384381</v>
      </c>
      <c r="FI180" s="2">
        <f t="shared" si="238"/>
        <v>0.99996662086991861</v>
      </c>
      <c r="FJ180" s="2">
        <f t="shared" si="238"/>
        <v>0.99996520195406835</v>
      </c>
      <c r="FK180" s="2">
        <f t="shared" si="238"/>
        <v>0.99996522966694656</v>
      </c>
      <c r="FL180" s="2">
        <f t="shared" si="238"/>
        <v>0.9999657739028005</v>
      </c>
      <c r="FM180" s="2">
        <f t="shared" si="238"/>
        <v>0.99996393873367706</v>
      </c>
      <c r="FN180" s="2">
        <f t="shared" si="238"/>
        <v>0.99996226502224461</v>
      </c>
      <c r="FO180" s="2">
        <f t="shared" si="238"/>
        <v>0.99996199990737178</v>
      </c>
      <c r="FP180" s="2">
        <f t="shared" si="238"/>
        <v>0.99996221705930832</v>
      </c>
      <c r="FQ180" s="2">
        <f t="shared" si="238"/>
        <v>0.99996359581028627</v>
      </c>
      <c r="FR180" s="2">
        <f t="shared" si="238"/>
        <v>0.99996421649119116</v>
      </c>
      <c r="FS180" s="2">
        <f t="shared" si="238"/>
        <v>0.99995774972497742</v>
      </c>
      <c r="FT180" s="2">
        <f t="shared" si="238"/>
        <v>0.99995901942568066</v>
      </c>
      <c r="FU180" s="2">
        <f t="shared" si="238"/>
        <v>0.9999547178662177</v>
      </c>
      <c r="FW180" s="2">
        <f t="shared" si="229"/>
        <v>0.67151431620686641</v>
      </c>
      <c r="FX180" s="2">
        <f t="shared" si="229"/>
        <v>0.76844619802682823</v>
      </c>
      <c r="FY180" s="2">
        <f t="shared" si="229"/>
        <v>0.79530068476900906</v>
      </c>
      <c r="FZ180" s="2">
        <f t="shared" si="229"/>
        <v>0.77068255466658786</v>
      </c>
      <c r="GA180" s="2">
        <f t="shared" si="229"/>
        <v>0.75720955137857693</v>
      </c>
      <c r="GB180" s="2">
        <f t="shared" si="229"/>
        <v>0.76767849544601352</v>
      </c>
      <c r="GC180" s="2">
        <f t="shared" si="229"/>
        <v>0.75681965000037799</v>
      </c>
      <c r="GD180" s="2">
        <f t="shared" si="229"/>
        <v>0.75985199067567688</v>
      </c>
      <c r="GE180" s="2">
        <f t="shared" si="229"/>
        <v>0.78430817313861301</v>
      </c>
      <c r="GF180" s="2">
        <f t="shared" si="229"/>
        <v>0.79020062555428472</v>
      </c>
      <c r="GG180" s="2">
        <f t="shared" si="229"/>
        <v>0.77946727447523756</v>
      </c>
      <c r="GH180" s="2">
        <f t="shared" si="229"/>
        <v>0.74919717522542495</v>
      </c>
      <c r="GI180" s="2">
        <f t="shared" si="229"/>
        <v>0.71305282844580831</v>
      </c>
      <c r="GJ180" s="2">
        <f t="shared" si="229"/>
        <v>0.66333543682223139</v>
      </c>
      <c r="GK180" s="2">
        <f t="shared" si="229"/>
        <v>0.6141725506864788</v>
      </c>
      <c r="GM180" s="86">
        <f t="shared" si="230"/>
        <v>1.0693974840284365E-197</v>
      </c>
      <c r="GN180" s="86">
        <f t="shared" si="230"/>
        <v>4.7156307616800776E-305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1.9316117304429739E-292</v>
      </c>
      <c r="GU180" s="86">
        <f t="shared" si="230"/>
        <v>1.0766015810164719E-307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3.8613261856515063E-197</v>
      </c>
      <c r="HA180" s="86">
        <f t="shared" si="230"/>
        <v>0</v>
      </c>
      <c r="HC180" s="86">
        <f t="shared" si="181"/>
        <v>1.4093623067417101E-218</v>
      </c>
      <c r="HD180" s="86">
        <f t="shared" si="181"/>
        <v>4.7472986662908452E-251</v>
      </c>
      <c r="HE180" s="86">
        <f t="shared" si="181"/>
        <v>0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4.7586411252098165E-278</v>
      </c>
      <c r="HK180" s="86">
        <f t="shared" si="180"/>
        <v>0</v>
      </c>
      <c r="HL180" s="86">
        <f t="shared" si="180"/>
        <v>2.9881253440338362E-289</v>
      </c>
      <c r="HM180" s="86">
        <f t="shared" si="180"/>
        <v>0</v>
      </c>
      <c r="HN180" s="86">
        <f t="shared" si="180"/>
        <v>0</v>
      </c>
      <c r="HO180" s="86">
        <f t="shared" si="226"/>
        <v>1.8812456331955394E-252</v>
      </c>
      <c r="HP180" s="86">
        <f t="shared" si="226"/>
        <v>1.8251918357414183E-198</v>
      </c>
      <c r="HQ180" s="86">
        <f t="shared" si="226"/>
        <v>0</v>
      </c>
      <c r="HS180" s="86">
        <f t="shared" si="231"/>
        <v>1.087698953645859E-12</v>
      </c>
      <c r="HT180" s="86">
        <f t="shared" si="231"/>
        <v>1.31205071537754E-18</v>
      </c>
      <c r="HU180" s="86">
        <f t="shared" si="231"/>
        <v>3.0334127684591757E-20</v>
      </c>
      <c r="HV180" s="86">
        <f t="shared" si="231"/>
        <v>3.4628007442520606E-19</v>
      </c>
      <c r="HW180" s="86">
        <f t="shared" si="231"/>
        <v>8.2133779851368698E-20</v>
      </c>
      <c r="HX180" s="86">
        <f t="shared" si="231"/>
        <v>9.6228311216181774E-21</v>
      </c>
      <c r="HY180" s="86">
        <f t="shared" si="231"/>
        <v>4.1188125293473741E-21</v>
      </c>
      <c r="HZ180" s="86">
        <f t="shared" si="231"/>
        <v>4.7745551774180712E-22</v>
      </c>
      <c r="IA180" s="86">
        <f t="shared" si="231"/>
        <v>1.1838720621377462E-23</v>
      </c>
      <c r="IB180" s="86">
        <f t="shared" si="231"/>
        <v>4.1472565594221197E-22</v>
      </c>
      <c r="IC180" s="86">
        <f t="shared" si="231"/>
        <v>5.9622795646267824E-22</v>
      </c>
      <c r="ID180" s="86">
        <f t="shared" si="231"/>
        <v>1.4956935964048485E-20</v>
      </c>
      <c r="IE180" s="86">
        <f t="shared" si="231"/>
        <v>2.77838621046862E-20</v>
      </c>
      <c r="IF180" s="86">
        <f t="shared" si="231"/>
        <v>1.0754754599610933E-34</v>
      </c>
      <c r="IG180" s="86">
        <f t="shared" si="231"/>
        <v>1.2704133378345959E-37</v>
      </c>
      <c r="II180" s="86">
        <f t="shared" si="232"/>
        <v>0.33345983907251098</v>
      </c>
      <c r="IJ180" s="86">
        <f t="shared" si="232"/>
        <v>7.2749640290618006E-2</v>
      </c>
      <c r="IK180" s="86">
        <f t="shared" si="232"/>
        <v>3.7290688214308317E-2</v>
      </c>
      <c r="IL180" s="86">
        <f t="shared" si="232"/>
        <v>6.3399848653345053E-2</v>
      </c>
      <c r="IM180" s="86">
        <f t="shared" si="232"/>
        <v>7.3270234928401984E-2</v>
      </c>
      <c r="IN180" s="86">
        <f t="shared" si="232"/>
        <v>5.8218679537687772E-2</v>
      </c>
      <c r="IO180" s="86">
        <f t="shared" si="232"/>
        <v>6.687275637703817E-2</v>
      </c>
      <c r="IP180" s="86">
        <f t="shared" si="232"/>
        <v>6.1005000193836589E-2</v>
      </c>
      <c r="IQ180" s="86">
        <f t="shared" si="232"/>
        <v>3.1471447222554405E-2</v>
      </c>
      <c r="IR180" s="86">
        <f t="shared" si="232"/>
        <v>2.9212102294283223E-2</v>
      </c>
      <c r="IS180" s="86">
        <f t="shared" si="232"/>
        <v>4.2003361965726516E-2</v>
      </c>
      <c r="IT180" s="86">
        <f t="shared" si="232"/>
        <v>8.0482316115956493E-2</v>
      </c>
      <c r="IU180" s="86">
        <f t="shared" si="232"/>
        <v>0.13158859737245265</v>
      </c>
      <c r="IV180" s="86">
        <f t="shared" si="232"/>
        <v>8.8923951610033192E-2</v>
      </c>
      <c r="IW180" s="86">
        <f t="shared" si="232"/>
        <v>3.0725636542351435E-2</v>
      </c>
      <c r="IY180" s="86">
        <f t="shared" si="233"/>
        <v>0.33345983907359866</v>
      </c>
      <c r="IZ180" s="86">
        <f t="shared" si="233"/>
        <v>7.2749640290618006E-2</v>
      </c>
      <c r="JA180" s="86">
        <f t="shared" si="233"/>
        <v>3.7290688214308317E-2</v>
      </c>
      <c r="JB180" s="86">
        <f t="shared" si="233"/>
        <v>6.3399848653345053E-2</v>
      </c>
      <c r="JC180" s="86">
        <f t="shared" si="233"/>
        <v>7.3270234928401984E-2</v>
      </c>
      <c r="JD180" s="86">
        <f t="shared" si="233"/>
        <v>5.8218679537687772E-2</v>
      </c>
      <c r="JE180" s="86">
        <f t="shared" si="233"/>
        <v>6.687275637703817E-2</v>
      </c>
      <c r="JF180" s="86">
        <f t="shared" si="233"/>
        <v>6.1005000193836589E-2</v>
      </c>
      <c r="JG180" s="86">
        <f t="shared" si="233"/>
        <v>3.1471447222554405E-2</v>
      </c>
      <c r="JH180" s="86">
        <f t="shared" si="233"/>
        <v>2.9212102294283223E-2</v>
      </c>
      <c r="JI180" s="86">
        <f t="shared" si="233"/>
        <v>4.2003361965726516E-2</v>
      </c>
      <c r="JJ180" s="86">
        <f t="shared" si="233"/>
        <v>8.0482316115956493E-2</v>
      </c>
      <c r="JK180" s="86">
        <f t="shared" si="233"/>
        <v>0.13158859737245265</v>
      </c>
      <c r="JL180" s="86">
        <f t="shared" si="233"/>
        <v>8.8923951610033192E-2</v>
      </c>
      <c r="JM180" s="86">
        <f t="shared" si="233"/>
        <v>3.0725636542351435E-2</v>
      </c>
    </row>
    <row r="181" spans="2:273" x14ac:dyDescent="0.25">
      <c r="B181" s="2">
        <v>154</v>
      </c>
      <c r="C181" s="37">
        <v>89.617000000000004</v>
      </c>
      <c r="D181" s="37">
        <v>92.483000000000004</v>
      </c>
      <c r="E181" s="37">
        <v>90.367000000000004</v>
      </c>
      <c r="F181" s="37">
        <v>85.667000000000002</v>
      </c>
      <c r="G181" s="37">
        <v>87.3</v>
      </c>
      <c r="H181" s="37">
        <v>86.483000000000004</v>
      </c>
      <c r="I181" s="37">
        <v>90.483000000000004</v>
      </c>
      <c r="J181" s="37">
        <v>89.052000000000007</v>
      </c>
      <c r="K181" s="37">
        <v>90.534000000000006</v>
      </c>
      <c r="L181" s="37">
        <v>91.602999999999994</v>
      </c>
      <c r="M181" s="37">
        <v>92.620999999999995</v>
      </c>
      <c r="N181" s="37">
        <v>92.879000000000005</v>
      </c>
      <c r="O181" s="37">
        <v>96.328000000000003</v>
      </c>
      <c r="P181" s="37">
        <v>92.206999999999994</v>
      </c>
      <c r="Q181" s="37">
        <v>94.018000000000001</v>
      </c>
      <c r="S181" s="4">
        <f t="shared" si="234"/>
        <v>90.158899363574577</v>
      </c>
      <c r="T181" s="4">
        <f t="shared" si="234"/>
        <v>90.447614870672339</v>
      </c>
      <c r="U181" s="4">
        <f t="shared" si="234"/>
        <v>89.795740619623544</v>
      </c>
      <c r="V181" s="4">
        <f t="shared" si="234"/>
        <v>89.281541637337412</v>
      </c>
      <c r="W181" s="4">
        <f t="shared" si="234"/>
        <v>89.302118999415185</v>
      </c>
      <c r="X181" s="4">
        <f t="shared" si="234"/>
        <v>88.276666051604693</v>
      </c>
      <c r="Y181" s="4">
        <f t="shared" si="234"/>
        <v>90.005277615051824</v>
      </c>
      <c r="Z181" s="4">
        <f t="shared" si="234"/>
        <v>89.321493231264427</v>
      </c>
      <c r="AA181" s="4">
        <f t="shared" si="234"/>
        <v>89.956942056852853</v>
      </c>
      <c r="AB181" s="4">
        <f t="shared" si="234"/>
        <v>94.521998029852782</v>
      </c>
      <c r="AC181" s="4">
        <f t="shared" si="234"/>
        <v>92.29697852693495</v>
      </c>
      <c r="AD181" s="4">
        <f t="shared" si="234"/>
        <v>93.225972556014327</v>
      </c>
      <c r="AE181" s="4">
        <f t="shared" si="234"/>
        <v>93.758836166501041</v>
      </c>
      <c r="AF181" s="4">
        <f t="shared" si="234"/>
        <v>94.915822349952919</v>
      </c>
      <c r="AG181" s="4">
        <f t="shared" si="234"/>
        <v>95.810387598250799</v>
      </c>
      <c r="AI181" s="4">
        <f t="shared" si="235"/>
        <v>-0.54189936357457213</v>
      </c>
      <c r="AJ181" s="4">
        <f t="shared" si="235"/>
        <v>2.0353851293276648</v>
      </c>
      <c r="AK181" s="4">
        <f t="shared" si="235"/>
        <v>0.57125938037646051</v>
      </c>
      <c r="AL181" s="4">
        <f t="shared" si="235"/>
        <v>-3.6145416373374104</v>
      </c>
      <c r="AM181" s="4">
        <f t="shared" si="235"/>
        <v>-2.0021189994151882</v>
      </c>
      <c r="AN181" s="4">
        <f t="shared" si="235"/>
        <v>-1.7936660516046885</v>
      </c>
      <c r="AO181" s="4">
        <f t="shared" si="235"/>
        <v>0.47772238494817998</v>
      </c>
      <c r="AP181" s="4">
        <f t="shared" si="235"/>
        <v>-0.26949323126441982</v>
      </c>
      <c r="AQ181" s="4">
        <f t="shared" si="235"/>
        <v>0.5770579431471532</v>
      </c>
      <c r="AR181" s="4">
        <f t="shared" si="235"/>
        <v>-2.9189980298527871</v>
      </c>
      <c r="AS181" s="4">
        <f t="shared" si="235"/>
        <v>0.32402147306504503</v>
      </c>
      <c r="AT181" s="4">
        <f t="shared" si="235"/>
        <v>-0.34697255601432175</v>
      </c>
      <c r="AU181" s="4">
        <f t="shared" si="235"/>
        <v>2.5691638334989619</v>
      </c>
      <c r="AV181" s="4">
        <f t="shared" si="235"/>
        <v>-2.7088223499529249</v>
      </c>
      <c r="AW181" s="4">
        <f t="shared" si="235"/>
        <v>-1.792387598250798</v>
      </c>
      <c r="AY181" s="2">
        <f t="shared" si="227"/>
        <v>90.158899363574577</v>
      </c>
      <c r="AZ181" s="2">
        <f t="shared" si="227"/>
        <v>90.447614870672339</v>
      </c>
      <c r="BA181" s="2">
        <f t="shared" si="227"/>
        <v>89.795740613358674</v>
      </c>
      <c r="BB181" s="2">
        <f t="shared" si="227"/>
        <v>89.281541359164265</v>
      </c>
      <c r="BC181" s="2">
        <f t="shared" si="227"/>
        <v>89.302117960491529</v>
      </c>
      <c r="BD181" s="2">
        <f t="shared" si="227"/>
        <v>88.276665809889124</v>
      </c>
      <c r="BE181" s="2">
        <f t="shared" si="227"/>
        <v>90.005277090923329</v>
      </c>
      <c r="BF181" s="2">
        <f t="shared" si="227"/>
        <v>89.32149288302999</v>
      </c>
      <c r="BG181" s="2">
        <f t="shared" si="227"/>
        <v>89.956942053379024</v>
      </c>
      <c r="BH181" s="2">
        <f t="shared" si="227"/>
        <v>94.521998027368667</v>
      </c>
      <c r="BI181" s="2">
        <f t="shared" si="227"/>
        <v>92.296978484220958</v>
      </c>
      <c r="BJ181" s="2">
        <f t="shared" si="227"/>
        <v>93.225968578543785</v>
      </c>
      <c r="BK181" s="2">
        <f t="shared" si="227"/>
        <v>93.758714697183407</v>
      </c>
      <c r="BL181" s="2">
        <f t="shared" si="227"/>
        <v>94.790786850872053</v>
      </c>
      <c r="BM181" s="2">
        <f t="shared" si="227"/>
        <v>95.544589318530356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126.62839709193244</v>
      </c>
      <c r="DL181" s="2">
        <f t="shared" si="236"/>
        <v>141.29936960644852</v>
      </c>
      <c r="DM181" s="2">
        <f t="shared" si="236"/>
        <v>118.88332957654012</v>
      </c>
      <c r="DN181" s="2">
        <f t="shared" si="236"/>
        <v>142.00436059379217</v>
      </c>
      <c r="DO181" s="2">
        <f t="shared" si="236"/>
        <v>143.48024696356276</v>
      </c>
      <c r="DP181" s="2">
        <f t="shared" si="236"/>
        <v>130.74894594594599</v>
      </c>
      <c r="DQ181" s="2">
        <f t="shared" si="236"/>
        <v>124.82436605026078</v>
      </c>
      <c r="DR181" s="2">
        <f t="shared" si="236"/>
        <v>124.6566857142857</v>
      </c>
      <c r="DS181" s="2">
        <f t="shared" si="236"/>
        <v>132.18146666666667</v>
      </c>
      <c r="DT181" s="2">
        <f t="shared" si="236"/>
        <v>128.64786404976408</v>
      </c>
      <c r="DU181" s="2">
        <f t="shared" si="236"/>
        <v>132.77126816816818</v>
      </c>
      <c r="DV181" s="2">
        <f t="shared" si="236"/>
        <v>141.9666100047416</v>
      </c>
      <c r="DW181" s="2">
        <f t="shared" si="236"/>
        <v>148.1456806722689</v>
      </c>
      <c r="DX181" s="2">
        <f t="shared" si="236"/>
        <v>147.92523885918004</v>
      </c>
      <c r="DY181" s="2">
        <f t="shared" si="236"/>
        <v>134.75706650246303</v>
      </c>
      <c r="EA181" s="2">
        <f t="shared" si="213"/>
        <v>90.064330026409891</v>
      </c>
      <c r="EB181" s="2">
        <f t="shared" si="213"/>
        <v>90.410646392953709</v>
      </c>
      <c r="EC181" s="2">
        <f t="shared" si="213"/>
        <v>90.315637659936087</v>
      </c>
      <c r="ED181" s="2">
        <f t="shared" si="213"/>
        <v>90.751023696178891</v>
      </c>
      <c r="EE181" s="2">
        <f t="shared" si="213"/>
        <v>90.910266335532953</v>
      </c>
      <c r="EF181" s="2">
        <f t="shared" si="213"/>
        <v>88.926999596208603</v>
      </c>
      <c r="EG181" s="2">
        <f t="shared" si="213"/>
        <v>90.680545278240118</v>
      </c>
      <c r="EH181" s="2">
        <f t="shared" si="213"/>
        <v>90.021206870015405</v>
      </c>
      <c r="EI181" s="2">
        <f t="shared" si="213"/>
        <v>91.199446371487895</v>
      </c>
      <c r="EJ181" s="2">
        <f t="shared" si="213"/>
        <v>94.93249294154262</v>
      </c>
      <c r="EK181" s="2">
        <f t="shared" si="212"/>
        <v>92.635094903526962</v>
      </c>
      <c r="EL181" s="2">
        <f t="shared" si="179"/>
        <v>92.944881510963143</v>
      </c>
      <c r="EM181" s="2">
        <f t="shared" si="179"/>
        <v>93.138857328945576</v>
      </c>
      <c r="EN181" s="2">
        <f t="shared" si="179"/>
        <v>93.660458513719746</v>
      </c>
      <c r="EO181" s="2">
        <f t="shared" si="179"/>
        <v>94.412159756281341</v>
      </c>
      <c r="EQ181" s="2">
        <f t="shared" si="237"/>
        <v>90.199579350703615</v>
      </c>
      <c r="ER181" s="2">
        <f t="shared" si="237"/>
        <v>90.455606507138995</v>
      </c>
      <c r="ES181" s="2">
        <f t="shared" si="237"/>
        <v>89.672626753597115</v>
      </c>
      <c r="ET181" s="2">
        <f t="shared" si="237"/>
        <v>88.880700184882656</v>
      </c>
      <c r="EU181" s="2">
        <f t="shared" si="237"/>
        <v>88.829699537169859</v>
      </c>
      <c r="EV181" s="2">
        <f t="shared" si="237"/>
        <v>88.095507525122017</v>
      </c>
      <c r="EW181" s="2">
        <f t="shared" si="237"/>
        <v>89.805940314926076</v>
      </c>
      <c r="EX181" s="2">
        <f t="shared" si="237"/>
        <v>89.118273758430448</v>
      </c>
      <c r="EY181" s="2">
        <f t="shared" si="237"/>
        <v>89.643531513886174</v>
      </c>
      <c r="EZ181" s="2">
        <f t="shared" si="237"/>
        <v>94.421157626634653</v>
      </c>
      <c r="FA181" s="2">
        <f t="shared" si="237"/>
        <v>92.2080568969956</v>
      </c>
      <c r="FB181" s="2">
        <f t="shared" si="237"/>
        <v>93.309698070802369</v>
      </c>
      <c r="FC181" s="2">
        <f t="shared" si="237"/>
        <v>93.983312300248045</v>
      </c>
      <c r="FD181" s="2">
        <f t="shared" si="237"/>
        <v>95.311021245722628</v>
      </c>
      <c r="FE181" s="2">
        <f t="shared" si="237"/>
        <v>96.190773154881853</v>
      </c>
      <c r="FG181" s="2">
        <f t="shared" si="238"/>
        <v>0.99997143892787343</v>
      </c>
      <c r="FH181" s="2">
        <f t="shared" si="238"/>
        <v>0.99996658412870609</v>
      </c>
      <c r="FI181" s="2">
        <f t="shared" si="238"/>
        <v>0.99996955778214869</v>
      </c>
      <c r="FJ181" s="2">
        <f t="shared" si="238"/>
        <v>0.99996826370775016</v>
      </c>
      <c r="FK181" s="2">
        <f t="shared" si="238"/>
        <v>0.99996828898235013</v>
      </c>
      <c r="FL181" s="2">
        <f t="shared" si="238"/>
        <v>0.9999687853343614</v>
      </c>
      <c r="FM181" s="2">
        <f t="shared" si="238"/>
        <v>0.99996711162987773</v>
      </c>
      <c r="FN181" s="2">
        <f t="shared" si="238"/>
        <v>0.99996558517699774</v>
      </c>
      <c r="FO181" s="2">
        <f t="shared" si="238"/>
        <v>0.9999653433877489</v>
      </c>
      <c r="FP181" s="2">
        <f t="shared" si="238"/>
        <v>0.9999655414339893</v>
      </c>
      <c r="FQ181" s="2">
        <f t="shared" si="238"/>
        <v>0.99996679887803419</v>
      </c>
      <c r="FR181" s="2">
        <f t="shared" si="238"/>
        <v>0.99996736494934269</v>
      </c>
      <c r="FS181" s="2">
        <f t="shared" si="238"/>
        <v>0.9999614671479653</v>
      </c>
      <c r="FT181" s="2">
        <f t="shared" si="238"/>
        <v>0.99996262513724965</v>
      </c>
      <c r="FU181" s="2">
        <f t="shared" si="238"/>
        <v>0.99995870203861636</v>
      </c>
      <c r="FW181" s="2">
        <f t="shared" si="229"/>
        <v>0.69150089064306874</v>
      </c>
      <c r="FX181" s="2">
        <f t="shared" si="229"/>
        <v>0.78442831679829139</v>
      </c>
      <c r="FY181" s="2">
        <f t="shared" si="229"/>
        <v>0.80988783447432044</v>
      </c>
      <c r="FZ181" s="2">
        <f t="shared" si="229"/>
        <v>0.7865531920056088</v>
      </c>
      <c r="GA181" s="2">
        <f t="shared" si="229"/>
        <v>0.77373887918018902</v>
      </c>
      <c r="GB181" s="2">
        <f t="shared" si="229"/>
        <v>0.78369868703569567</v>
      </c>
      <c r="GC181" s="2">
        <f t="shared" si="229"/>
        <v>0.77336757771046505</v>
      </c>
      <c r="GD181" s="2">
        <f t="shared" si="229"/>
        <v>0.7762545772954409</v>
      </c>
      <c r="GE181" s="2">
        <f t="shared" si="229"/>
        <v>0.79948116056484408</v>
      </c>
      <c r="GF181" s="2">
        <f t="shared" si="229"/>
        <v>0.80506212951270451</v>
      </c>
      <c r="GG181" s="2">
        <f t="shared" si="229"/>
        <v>0.79489174288490849</v>
      </c>
      <c r="GH181" s="2">
        <f t="shared" si="229"/>
        <v>0.76610349352319074</v>
      </c>
      <c r="GI181" s="2">
        <f t="shared" si="229"/>
        <v>0.7315224842601864</v>
      </c>
      <c r="GJ181" s="2">
        <f t="shared" si="229"/>
        <v>0.68358516556688631</v>
      </c>
      <c r="GK181" s="2">
        <f t="shared" si="229"/>
        <v>0.63575558394978426</v>
      </c>
      <c r="GM181" s="86">
        <f t="shared" si="230"/>
        <v>6.0208587376644975E-202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1.2639378784404856E-298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2.6863661392828456E-201</v>
      </c>
      <c r="HA181" s="86">
        <f t="shared" si="230"/>
        <v>0</v>
      </c>
      <c r="HC181" s="86">
        <f t="shared" si="181"/>
        <v>9.3695126046050109E-225</v>
      </c>
      <c r="HD181" s="86">
        <f t="shared" si="181"/>
        <v>5.6757994256054976E-258</v>
      </c>
      <c r="HE181" s="86">
        <f t="shared" si="181"/>
        <v>0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1.3293569739687883E-285</v>
      </c>
      <c r="HK181" s="86">
        <f t="shared" si="180"/>
        <v>0</v>
      </c>
      <c r="HL181" s="86">
        <f t="shared" si="180"/>
        <v>4.0105146294134059E-297</v>
      </c>
      <c r="HM181" s="86">
        <f t="shared" si="180"/>
        <v>0</v>
      </c>
      <c r="HN181" s="86">
        <f t="shared" si="180"/>
        <v>0</v>
      </c>
      <c r="HO181" s="86">
        <f t="shared" si="226"/>
        <v>2.0961742696104588E-259</v>
      </c>
      <c r="HP181" s="86">
        <f t="shared" si="226"/>
        <v>5.889657059455182E-204</v>
      </c>
      <c r="HQ181" s="86">
        <f t="shared" si="226"/>
        <v>0</v>
      </c>
      <c r="HS181" s="86">
        <f t="shared" si="231"/>
        <v>2.4938079867663138E-13</v>
      </c>
      <c r="HT181" s="86">
        <f t="shared" si="231"/>
        <v>1.7617960700665837E-19</v>
      </c>
      <c r="HU181" s="86">
        <f t="shared" si="231"/>
        <v>3.5210649102339394E-21</v>
      </c>
      <c r="HV181" s="86">
        <f t="shared" si="231"/>
        <v>4.2849996614683444E-20</v>
      </c>
      <c r="HW181" s="86">
        <f t="shared" si="231"/>
        <v>9.2310871668361116E-21</v>
      </c>
      <c r="HX181" s="86">
        <f t="shared" si="231"/>
        <v>1.0108910697014091E-21</v>
      </c>
      <c r="HY181" s="86">
        <f t="shared" si="231"/>
        <v>4.060039050556447E-22</v>
      </c>
      <c r="HZ181" s="86">
        <f t="shared" si="231"/>
        <v>4.3818977927197696E-23</v>
      </c>
      <c r="IA181" s="86">
        <f t="shared" si="231"/>
        <v>9.3471437268539161E-25</v>
      </c>
      <c r="IB181" s="86">
        <f t="shared" si="231"/>
        <v>3.6934103008076381E-23</v>
      </c>
      <c r="IC181" s="86">
        <f t="shared" si="231"/>
        <v>5.632760560648425E-23</v>
      </c>
      <c r="ID181" s="86">
        <f t="shared" si="231"/>
        <v>1.5601373657103934E-21</v>
      </c>
      <c r="IE181" s="86">
        <f t="shared" si="231"/>
        <v>2.705251989183363E-21</v>
      </c>
      <c r="IF181" s="86">
        <f t="shared" si="231"/>
        <v>1.316115423586287E-36</v>
      </c>
      <c r="IG181" s="86">
        <f t="shared" si="231"/>
        <v>8.7266683810964109E-40</v>
      </c>
      <c r="II181" s="86">
        <f t="shared" si="232"/>
        <v>0.27632425201612593</v>
      </c>
      <c r="IJ181" s="86">
        <f t="shared" si="232"/>
        <v>5.3338107325657559E-2</v>
      </c>
      <c r="IK181" s="86">
        <f t="shared" si="232"/>
        <v>2.615528304057271E-2</v>
      </c>
      <c r="IL181" s="86">
        <f t="shared" si="232"/>
        <v>4.577866029928504E-2</v>
      </c>
      <c r="IM181" s="86">
        <f t="shared" si="232"/>
        <v>5.2845721485738559E-2</v>
      </c>
      <c r="IN181" s="86">
        <f t="shared" si="232"/>
        <v>4.1350432653387482E-2</v>
      </c>
      <c r="IO181" s="86">
        <f t="shared" si="232"/>
        <v>4.7569698691715345E-2</v>
      </c>
      <c r="IP181" s="86">
        <f t="shared" si="232"/>
        <v>4.3046264404933164E-2</v>
      </c>
      <c r="IQ181" s="86">
        <f t="shared" si="232"/>
        <v>2.11930000190086E-2</v>
      </c>
      <c r="IR181" s="86">
        <f t="shared" si="232"/>
        <v>1.9697466078203146E-2</v>
      </c>
      <c r="IS181" s="86">
        <f t="shared" si="232"/>
        <v>2.9122186641475516E-2</v>
      </c>
      <c r="IT181" s="86">
        <f t="shared" si="232"/>
        <v>5.8092048687989999E-2</v>
      </c>
      <c r="IU181" s="86">
        <f t="shared" si="232"/>
        <v>9.6830372825313496E-2</v>
      </c>
      <c r="IV181" s="86">
        <f t="shared" si="232"/>
        <v>5.4326697580269923E-2</v>
      </c>
      <c r="IW181" s="86">
        <f t="shared" si="232"/>
        <v>1.0966092773356294E-2</v>
      </c>
      <c r="IY181" s="86">
        <f t="shared" si="233"/>
        <v>0.27632425201637528</v>
      </c>
      <c r="IZ181" s="86">
        <f t="shared" si="233"/>
        <v>5.3338107325657559E-2</v>
      </c>
      <c r="JA181" s="86">
        <f t="shared" si="233"/>
        <v>2.615528304057271E-2</v>
      </c>
      <c r="JB181" s="86">
        <f t="shared" si="233"/>
        <v>4.577866029928504E-2</v>
      </c>
      <c r="JC181" s="86">
        <f t="shared" si="233"/>
        <v>5.2845721485738559E-2</v>
      </c>
      <c r="JD181" s="86">
        <f t="shared" si="233"/>
        <v>4.1350432653387482E-2</v>
      </c>
      <c r="JE181" s="86">
        <f t="shared" si="233"/>
        <v>4.7569698691715345E-2</v>
      </c>
      <c r="JF181" s="86">
        <f t="shared" si="233"/>
        <v>4.3046264404933164E-2</v>
      </c>
      <c r="JG181" s="86">
        <f t="shared" si="233"/>
        <v>2.11930000190086E-2</v>
      </c>
      <c r="JH181" s="86">
        <f t="shared" si="233"/>
        <v>1.9697466078203146E-2</v>
      </c>
      <c r="JI181" s="86">
        <f t="shared" si="233"/>
        <v>2.9122186641475516E-2</v>
      </c>
      <c r="JJ181" s="86">
        <f t="shared" si="233"/>
        <v>5.8092048687989999E-2</v>
      </c>
      <c r="JK181" s="86">
        <f t="shared" si="233"/>
        <v>9.6830372825313496E-2</v>
      </c>
      <c r="JL181" s="86">
        <f t="shared" si="233"/>
        <v>5.4326697580269923E-2</v>
      </c>
      <c r="JM181" s="86">
        <f t="shared" si="233"/>
        <v>1.0966092773356294E-2</v>
      </c>
    </row>
    <row r="182" spans="2:273" x14ac:dyDescent="0.25">
      <c r="B182" s="2">
        <v>155</v>
      </c>
      <c r="C182" s="37">
        <v>89.483000000000004</v>
      </c>
      <c r="D182" s="37">
        <v>89.05</v>
      </c>
      <c r="E182" s="37">
        <v>92.117000000000004</v>
      </c>
      <c r="F182" s="37">
        <v>83.6</v>
      </c>
      <c r="G182" s="37">
        <v>86.632999999999996</v>
      </c>
      <c r="H182" s="37">
        <v>87.216999999999999</v>
      </c>
      <c r="I182" s="37">
        <v>90.241</v>
      </c>
      <c r="J182" s="37">
        <v>87.844999999999999</v>
      </c>
      <c r="K182" s="37">
        <v>87.947999999999993</v>
      </c>
      <c r="L182" s="37">
        <v>92.569000000000003</v>
      </c>
      <c r="M182" s="37">
        <v>91.138000000000005</v>
      </c>
      <c r="N182" s="37">
        <v>91.879000000000005</v>
      </c>
      <c r="O182" s="37">
        <v>94.138000000000005</v>
      </c>
      <c r="P182" s="37">
        <v>92.085999999999999</v>
      </c>
      <c r="Q182" s="37">
        <v>96.018000000000001</v>
      </c>
      <c r="S182" s="4">
        <f t="shared" si="234"/>
        <v>90.070326054543543</v>
      </c>
      <c r="T182" s="4">
        <f t="shared" si="234"/>
        <v>90.35946473742996</v>
      </c>
      <c r="U182" s="4">
        <f t="shared" si="234"/>
        <v>89.711742273195512</v>
      </c>
      <c r="V182" s="4">
        <f t="shared" si="234"/>
        <v>89.202241561768986</v>
      </c>
      <c r="W182" s="4">
        <f t="shared" si="234"/>
        <v>89.190206392863587</v>
      </c>
      <c r="X182" s="4">
        <f t="shared" si="234"/>
        <v>88.199867168575267</v>
      </c>
      <c r="Y182" s="4">
        <f t="shared" si="234"/>
        <v>89.939292889547048</v>
      </c>
      <c r="Z182" s="4">
        <f t="shared" si="234"/>
        <v>89.229288221936926</v>
      </c>
      <c r="AA182" s="4">
        <f t="shared" si="234"/>
        <v>89.879563909765878</v>
      </c>
      <c r="AB182" s="4">
        <f t="shared" si="234"/>
        <v>94.489889126375999</v>
      </c>
      <c r="AC182" s="4">
        <f t="shared" si="234"/>
        <v>92.216832641853699</v>
      </c>
      <c r="AD182" s="4">
        <f t="shared" si="234"/>
        <v>93.139516488179837</v>
      </c>
      <c r="AE182" s="4">
        <f t="shared" si="234"/>
        <v>93.68586662153011</v>
      </c>
      <c r="AF182" s="4">
        <f t="shared" si="234"/>
        <v>94.72854540317779</v>
      </c>
      <c r="AG182" s="4">
        <f t="shared" si="234"/>
        <v>95.523565841775692</v>
      </c>
      <c r="AI182" s="4">
        <f t="shared" si="235"/>
        <v>-0.58732605454353859</v>
      </c>
      <c r="AJ182" s="4">
        <f t="shared" si="235"/>
        <v>-1.3094647374299626</v>
      </c>
      <c r="AK182" s="4">
        <f t="shared" si="235"/>
        <v>2.4052577268044928</v>
      </c>
      <c r="AL182" s="4">
        <f t="shared" si="235"/>
        <v>-5.6022415617689916</v>
      </c>
      <c r="AM182" s="4">
        <f t="shared" si="235"/>
        <v>-2.5572063928635913</v>
      </c>
      <c r="AN182" s="4">
        <f t="shared" si="235"/>
        <v>-0.98286716857526812</v>
      </c>
      <c r="AO182" s="4">
        <f t="shared" si="235"/>
        <v>0.30170711045295207</v>
      </c>
      <c r="AP182" s="4">
        <f t="shared" si="235"/>
        <v>-1.3842882219369272</v>
      </c>
      <c r="AQ182" s="4">
        <f t="shared" si="235"/>
        <v>-1.9315639097658845</v>
      </c>
      <c r="AR182" s="4">
        <f t="shared" si="235"/>
        <v>-1.9208891263759966</v>
      </c>
      <c r="AS182" s="4">
        <f t="shared" si="235"/>
        <v>-1.078832641853694</v>
      </c>
      <c r="AT182" s="4">
        <f t="shared" si="235"/>
        <v>-1.2605164881798316</v>
      </c>
      <c r="AU182" s="4">
        <f t="shared" si="235"/>
        <v>0.45213337846989532</v>
      </c>
      <c r="AV182" s="4">
        <f t="shared" si="235"/>
        <v>-2.6425454031777917</v>
      </c>
      <c r="AW182" s="4">
        <f t="shared" si="235"/>
        <v>0.49443415822430836</v>
      </c>
      <c r="AY182" s="2">
        <f t="shared" si="227"/>
        <v>90.070326054543543</v>
      </c>
      <c r="AZ182" s="2">
        <f t="shared" si="227"/>
        <v>90.35946473742996</v>
      </c>
      <c r="BA182" s="2">
        <f t="shared" si="227"/>
        <v>89.711742272717018</v>
      </c>
      <c r="BB182" s="2">
        <f t="shared" si="227"/>
        <v>89.202241534474794</v>
      </c>
      <c r="BC182" s="2">
        <f t="shared" si="227"/>
        <v>89.190206290890586</v>
      </c>
      <c r="BD182" s="2">
        <f t="shared" si="227"/>
        <v>88.199867147771585</v>
      </c>
      <c r="BE182" s="2">
        <f t="shared" si="227"/>
        <v>89.939292843528534</v>
      </c>
      <c r="BF182" s="2">
        <f t="shared" si="227"/>
        <v>89.229288193360901</v>
      </c>
      <c r="BG182" s="2">
        <f t="shared" si="227"/>
        <v>89.879563909573818</v>
      </c>
      <c r="BH182" s="2">
        <f t="shared" si="227"/>
        <v>94.489889126237671</v>
      </c>
      <c r="BI182" s="2">
        <f t="shared" si="227"/>
        <v>92.216832638853077</v>
      </c>
      <c r="BJ182" s="2">
        <f t="shared" si="227"/>
        <v>93.139516093028988</v>
      </c>
      <c r="BK182" s="2">
        <f t="shared" si="227"/>
        <v>93.685852098448564</v>
      </c>
      <c r="BL182" s="2">
        <f t="shared" si="227"/>
        <v>94.690208715060905</v>
      </c>
      <c r="BM182" s="2">
        <f t="shared" si="227"/>
        <v>95.460943711036521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>
        <f t="shared" si="211"/>
        <v>96.018000000000001</v>
      </c>
      <c r="DK182" s="2">
        <f t="shared" si="236"/>
        <v>126.81207476547841</v>
      </c>
      <c r="DL182" s="2">
        <f t="shared" si="236"/>
        <v>141.58671408250353</v>
      </c>
      <c r="DM182" s="2">
        <f t="shared" si="236"/>
        <v>119.01944348396981</v>
      </c>
      <c r="DN182" s="2">
        <f t="shared" si="236"/>
        <v>142.31204358974358</v>
      </c>
      <c r="DO182" s="2">
        <f t="shared" si="236"/>
        <v>143.78421862348176</v>
      </c>
      <c r="DP182" s="2">
        <f t="shared" si="236"/>
        <v>130.96932432432436</v>
      </c>
      <c r="DQ182" s="2">
        <f t="shared" si="236"/>
        <v>125.00189473684209</v>
      </c>
      <c r="DR182" s="2">
        <f t="shared" si="236"/>
        <v>124.82637142857142</v>
      </c>
      <c r="DS182" s="2">
        <f t="shared" si="236"/>
        <v>132.41435057915058</v>
      </c>
      <c r="DT182" s="2">
        <f t="shared" si="236"/>
        <v>128.8276058773059</v>
      </c>
      <c r="DU182" s="2">
        <f t="shared" si="236"/>
        <v>132.98708078078079</v>
      </c>
      <c r="DV182" s="2">
        <f t="shared" si="236"/>
        <v>142.23365860597443</v>
      </c>
      <c r="DW182" s="2">
        <f t="shared" si="236"/>
        <v>148.45196974789911</v>
      </c>
      <c r="DX182" s="2">
        <f t="shared" si="236"/>
        <v>148.22048551693405</v>
      </c>
      <c r="DY182" s="2">
        <f t="shared" si="236"/>
        <v>134.97165517241379</v>
      </c>
      <c r="EA182" s="2">
        <f t="shared" si="213"/>
        <v>89.971325231695772</v>
      </c>
      <c r="EB182" s="2">
        <f t="shared" si="213"/>
        <v>90.321227111904463</v>
      </c>
      <c r="EC182" s="2">
        <f t="shared" si="213"/>
        <v>90.250267997819421</v>
      </c>
      <c r="ED182" s="2">
        <f t="shared" si="213"/>
        <v>90.72785245037619</v>
      </c>
      <c r="EE182" s="2">
        <f t="shared" si="213"/>
        <v>90.861359618419201</v>
      </c>
      <c r="EF182" s="2">
        <f t="shared" si="213"/>
        <v>88.875254711607937</v>
      </c>
      <c r="EG182" s="2">
        <f t="shared" si="213"/>
        <v>90.641365294160224</v>
      </c>
      <c r="EH182" s="2">
        <f t="shared" si="213"/>
        <v>89.956677459073759</v>
      </c>
      <c r="EI182" s="2">
        <f t="shared" si="213"/>
        <v>91.167492288710704</v>
      </c>
      <c r="EJ182" s="2">
        <f t="shared" si="213"/>
        <v>94.915304650000508</v>
      </c>
      <c r="EK182" s="2">
        <f t="shared" si="212"/>
        <v>92.567595470532197</v>
      </c>
      <c r="EL182" s="2">
        <f t="shared" si="179"/>
        <v>92.847323105868711</v>
      </c>
      <c r="EM182" s="2">
        <f t="shared" si="179"/>
        <v>93.038940525161124</v>
      </c>
      <c r="EN182" s="2">
        <f t="shared" si="179"/>
        <v>93.504346123898216</v>
      </c>
      <c r="EO182" s="2">
        <f t="shared" si="179"/>
        <v>94.270023568857155</v>
      </c>
      <c r="EQ182" s="2">
        <f t="shared" si="237"/>
        <v>90.109256949282411</v>
      </c>
      <c r="ER182" s="2">
        <f t="shared" si="237"/>
        <v>90.367094422243937</v>
      </c>
      <c r="ES182" s="2">
        <f t="shared" si="237"/>
        <v>89.595482576438854</v>
      </c>
      <c r="ET182" s="2">
        <f t="shared" si="237"/>
        <v>88.822802121830577</v>
      </c>
      <c r="EU182" s="2">
        <f t="shared" si="237"/>
        <v>88.742578624272554</v>
      </c>
      <c r="EV182" s="2">
        <f t="shared" si="237"/>
        <v>88.028361615810468</v>
      </c>
      <c r="EW182" s="2">
        <f t="shared" si="237"/>
        <v>89.750349966788193</v>
      </c>
      <c r="EX182" s="2">
        <f t="shared" si="237"/>
        <v>89.03669328104192</v>
      </c>
      <c r="EY182" s="2">
        <f t="shared" si="237"/>
        <v>89.58335798079608</v>
      </c>
      <c r="EZ182" s="2">
        <f t="shared" si="237"/>
        <v>94.394641618302927</v>
      </c>
      <c r="FA182" s="2">
        <f t="shared" si="237"/>
        <v>92.132776112650703</v>
      </c>
      <c r="FB182" s="2">
        <f t="shared" si="237"/>
        <v>93.218995979675</v>
      </c>
      <c r="FC182" s="2">
        <f t="shared" si="237"/>
        <v>93.899786463627876</v>
      </c>
      <c r="FD182" s="2">
        <f t="shared" si="237"/>
        <v>95.188165213182714</v>
      </c>
      <c r="FE182" s="2">
        <f t="shared" si="237"/>
        <v>96.080888996764429</v>
      </c>
      <c r="FG182" s="2">
        <f t="shared" si="238"/>
        <v>0.99997395192717642</v>
      </c>
      <c r="FH182" s="2">
        <f t="shared" si="238"/>
        <v>0.99996952427356767</v>
      </c>
      <c r="FI182" s="2">
        <f t="shared" si="238"/>
        <v>0.99997223629297805</v>
      </c>
      <c r="FJ182" s="2">
        <f t="shared" si="238"/>
        <v>0.99997105607664272</v>
      </c>
      <c r="FK182" s="2">
        <f t="shared" si="238"/>
        <v>0.99997107912748062</v>
      </c>
      <c r="FL182" s="2">
        <f t="shared" si="238"/>
        <v>0.99997153180840137</v>
      </c>
      <c r="FM182" s="2">
        <f t="shared" si="238"/>
        <v>0.99997000536316072</v>
      </c>
      <c r="FN182" s="2">
        <f t="shared" si="238"/>
        <v>0.99996861321334407</v>
      </c>
      <c r="FO182" s="2">
        <f t="shared" si="238"/>
        <v>0.99996839269758808</v>
      </c>
      <c r="FP182" s="2">
        <f t="shared" si="238"/>
        <v>0.99996857331900457</v>
      </c>
      <c r="FQ182" s="2">
        <f t="shared" si="238"/>
        <v>0.99996972012843055</v>
      </c>
      <c r="FR182" s="2">
        <f t="shared" si="238"/>
        <v>0.99997023639459048</v>
      </c>
      <c r="FS182" s="2">
        <f t="shared" si="238"/>
        <v>0.99996485750212327</v>
      </c>
      <c r="FT182" s="2">
        <f t="shared" si="238"/>
        <v>0.99996591360795639</v>
      </c>
      <c r="FU182" s="2">
        <f t="shared" si="238"/>
        <v>0.99996233567471127</v>
      </c>
      <c r="FW182" s="2">
        <f t="shared" si="229"/>
        <v>0.71079512411246792</v>
      </c>
      <c r="FX182" s="2">
        <f t="shared" si="229"/>
        <v>0.79959501217156004</v>
      </c>
      <c r="FY182" s="2">
        <f t="shared" si="229"/>
        <v>0.82366596208683462</v>
      </c>
      <c r="FZ182" s="2">
        <f t="shared" si="229"/>
        <v>0.80160820000070043</v>
      </c>
      <c r="GA182" s="2">
        <f t="shared" si="229"/>
        <v>0.78945578019069507</v>
      </c>
      <c r="GB182" s="2">
        <f t="shared" si="229"/>
        <v>0.79890355610721997</v>
      </c>
      <c r="GC182" s="2">
        <f t="shared" si="229"/>
        <v>0.78910324057799164</v>
      </c>
      <c r="GD182" s="2">
        <f t="shared" si="229"/>
        <v>0.7918437411790159</v>
      </c>
      <c r="GE182" s="2">
        <f t="shared" si="229"/>
        <v>0.81384013629347007</v>
      </c>
      <c r="GF182" s="2">
        <f t="shared" si="229"/>
        <v>0.81911188018251546</v>
      </c>
      <c r="GG182" s="2">
        <f t="shared" si="229"/>
        <v>0.80950105399664385</v>
      </c>
      <c r="GH182" s="2">
        <f t="shared" si="229"/>
        <v>0.78220147943688589</v>
      </c>
      <c r="GI182" s="2">
        <f t="shared" si="229"/>
        <v>0.7492214253509436</v>
      </c>
      <c r="GJ182" s="2">
        <f t="shared" si="229"/>
        <v>0.70316195066261056</v>
      </c>
      <c r="GK182" s="2">
        <f t="shared" si="229"/>
        <v>0.65680592514341252</v>
      </c>
      <c r="GM182" s="86">
        <f t="shared" si="230"/>
        <v>3.0522017587169632E-206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7.1193816097940899E-305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1.6898418289848178E-205</v>
      </c>
      <c r="HA182" s="86">
        <f t="shared" si="230"/>
        <v>0</v>
      </c>
      <c r="HC182" s="86">
        <f t="shared" si="181"/>
        <v>5.1012472983386386E-231</v>
      </c>
      <c r="HD182" s="86">
        <f t="shared" si="181"/>
        <v>5.4553837500106024E-265</v>
      </c>
      <c r="HE182" s="86">
        <f t="shared" si="181"/>
        <v>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2.9372168501095417E-293</v>
      </c>
      <c r="HK182" s="86">
        <f t="shared" si="180"/>
        <v>0</v>
      </c>
      <c r="HL182" s="86">
        <f t="shared" si="180"/>
        <v>4.2138534120424324E-305</v>
      </c>
      <c r="HM182" s="86">
        <f t="shared" si="180"/>
        <v>0</v>
      </c>
      <c r="HN182" s="86">
        <f t="shared" si="180"/>
        <v>0</v>
      </c>
      <c r="HO182" s="86">
        <f t="shared" si="226"/>
        <v>1.8763763246591008E-266</v>
      </c>
      <c r="HP182" s="86">
        <f t="shared" si="226"/>
        <v>1.5970369445218445E-209</v>
      </c>
      <c r="HQ182" s="86">
        <f t="shared" si="226"/>
        <v>0</v>
      </c>
      <c r="HS182" s="86">
        <f t="shared" si="231"/>
        <v>5.4964857459105431E-14</v>
      </c>
      <c r="HT182" s="86">
        <f t="shared" si="231"/>
        <v>2.2527516112805457E-20</v>
      </c>
      <c r="HU182" s="86">
        <f t="shared" si="231"/>
        <v>3.8818376307268502E-22</v>
      </c>
      <c r="HV182" s="86">
        <f t="shared" si="231"/>
        <v>5.0372824460985807E-21</v>
      </c>
      <c r="HW182" s="86">
        <f t="shared" si="231"/>
        <v>9.8270020773239019E-22</v>
      </c>
      <c r="HX182" s="86">
        <f t="shared" si="231"/>
        <v>1.0051552171113033E-22</v>
      </c>
      <c r="HY182" s="86">
        <f t="shared" si="231"/>
        <v>3.7802036718910631E-23</v>
      </c>
      <c r="HZ182" s="86">
        <f t="shared" si="231"/>
        <v>3.7951331187084778E-24</v>
      </c>
      <c r="IA182" s="86">
        <f t="shared" si="231"/>
        <v>6.944229028285406E-26</v>
      </c>
      <c r="IB182" s="86">
        <f t="shared" si="231"/>
        <v>3.1000763916773494E-24</v>
      </c>
      <c r="IC182" s="86">
        <f t="shared" si="231"/>
        <v>5.0275337016953446E-24</v>
      </c>
      <c r="ID182" s="86">
        <f t="shared" si="231"/>
        <v>1.5389774275985957E-22</v>
      </c>
      <c r="IE182" s="86">
        <f t="shared" si="231"/>
        <v>2.4805129614885465E-22</v>
      </c>
      <c r="IF182" s="86">
        <f t="shared" si="231"/>
        <v>1.4248582384107681E-38</v>
      </c>
      <c r="IG182" s="86">
        <f t="shared" si="231"/>
        <v>5.1902354603367625E-42</v>
      </c>
      <c r="II182" s="86">
        <f t="shared" si="232"/>
        <v>0.22563126583572021</v>
      </c>
      <c r="IJ182" s="86">
        <f t="shared" si="232"/>
        <v>3.8457109570404643E-2</v>
      </c>
      <c r="IK182" s="86">
        <f t="shared" si="232"/>
        <v>1.8018900754259312E-2</v>
      </c>
      <c r="IL182" s="86">
        <f t="shared" si="232"/>
        <v>3.2477792205759679E-2</v>
      </c>
      <c r="IM182" s="86">
        <f t="shared" si="232"/>
        <v>3.7414159699807173E-2</v>
      </c>
      <c r="IN182" s="86">
        <f t="shared" si="232"/>
        <v>2.8819242043489634E-2</v>
      </c>
      <c r="IO182" s="86">
        <f t="shared" si="232"/>
        <v>3.3183429267039266E-2</v>
      </c>
      <c r="IP182" s="86">
        <f t="shared" si="232"/>
        <v>2.9775605800535954E-2</v>
      </c>
      <c r="IQ182" s="86">
        <f t="shared" si="232"/>
        <v>1.3971450138778558E-2</v>
      </c>
      <c r="IR182" s="86">
        <f t="shared" si="232"/>
        <v>1.3009457576895892E-2</v>
      </c>
      <c r="IS182" s="86">
        <f t="shared" si="232"/>
        <v>1.9797150151284148E-2</v>
      </c>
      <c r="IT182" s="86">
        <f t="shared" si="232"/>
        <v>4.1140438499210008E-2</v>
      </c>
      <c r="IU182" s="86">
        <f t="shared" si="232"/>
        <v>6.9834201262436169E-2</v>
      </c>
      <c r="IV182" s="86">
        <f t="shared" si="232"/>
        <v>3.1513817411371638E-2</v>
      </c>
      <c r="IW182" s="86">
        <f t="shared" si="232"/>
        <v>3.3170140265569767E-3</v>
      </c>
      <c r="IY182" s="86">
        <f t="shared" si="233"/>
        <v>0.22563126583577517</v>
      </c>
      <c r="IZ182" s="86">
        <f t="shared" si="233"/>
        <v>3.8457109570404643E-2</v>
      </c>
      <c r="JA182" s="86">
        <f t="shared" si="233"/>
        <v>1.8018900754259312E-2</v>
      </c>
      <c r="JB182" s="86">
        <f t="shared" si="233"/>
        <v>3.2477792205759679E-2</v>
      </c>
      <c r="JC182" s="86">
        <f t="shared" si="233"/>
        <v>3.7414159699807173E-2</v>
      </c>
      <c r="JD182" s="86">
        <f t="shared" si="233"/>
        <v>2.8819242043489634E-2</v>
      </c>
      <c r="JE182" s="86">
        <f t="shared" si="233"/>
        <v>3.3183429267039266E-2</v>
      </c>
      <c r="JF182" s="86">
        <f t="shared" si="233"/>
        <v>2.9775605800535954E-2</v>
      </c>
      <c r="JG182" s="86">
        <f t="shared" si="233"/>
        <v>1.3971450138778558E-2</v>
      </c>
      <c r="JH182" s="86">
        <f t="shared" si="233"/>
        <v>1.3009457576895892E-2</v>
      </c>
      <c r="JI182" s="86">
        <f t="shared" si="233"/>
        <v>1.9797150151284148E-2</v>
      </c>
      <c r="JJ182" s="86">
        <f t="shared" si="233"/>
        <v>4.1140438499210008E-2</v>
      </c>
      <c r="JK182" s="86">
        <f t="shared" si="233"/>
        <v>6.9834201262436169E-2</v>
      </c>
      <c r="JL182" s="86">
        <f t="shared" si="233"/>
        <v>3.1513817411371638E-2</v>
      </c>
      <c r="JM182" s="86">
        <f t="shared" si="233"/>
        <v>3.3170140265569767E-3</v>
      </c>
    </row>
    <row r="183" spans="2:273" x14ac:dyDescent="0.25">
      <c r="B183" s="2">
        <v>156</v>
      </c>
      <c r="C183" s="37">
        <v>88.766999999999996</v>
      </c>
      <c r="D183" s="37">
        <v>87.933000000000007</v>
      </c>
      <c r="E183" s="37">
        <v>89</v>
      </c>
      <c r="F183" s="37">
        <v>85.05</v>
      </c>
      <c r="G183" s="37">
        <v>87.35</v>
      </c>
      <c r="H183" s="37">
        <v>85.55</v>
      </c>
      <c r="I183" s="37">
        <v>92.206999999999994</v>
      </c>
      <c r="J183" s="37">
        <v>88.793000000000006</v>
      </c>
      <c r="K183" s="37">
        <v>89.206999999999994</v>
      </c>
      <c r="L183" s="37">
        <v>92.465999999999994</v>
      </c>
      <c r="M183" s="37">
        <v>92.379000000000005</v>
      </c>
      <c r="N183" s="37">
        <v>93.947999999999993</v>
      </c>
      <c r="O183" s="37">
        <v>94.171999999999997</v>
      </c>
      <c r="P183" s="37">
        <v>96</v>
      </c>
      <c r="Q183" s="37">
        <v>95.105000000000004</v>
      </c>
      <c r="S183" s="4">
        <f t="shared" si="234"/>
        <v>89.981759802064232</v>
      </c>
      <c r="T183" s="4">
        <f t="shared" si="234"/>
        <v>90.271315192873473</v>
      </c>
      <c r="U183" s="4">
        <f t="shared" si="234"/>
        <v>89.627956563802471</v>
      </c>
      <c r="V183" s="4">
        <f t="shared" si="234"/>
        <v>89.123484544592117</v>
      </c>
      <c r="W183" s="4">
        <f t="shared" si="234"/>
        <v>89.078863978223652</v>
      </c>
      <c r="X183" s="4">
        <f t="shared" si="234"/>
        <v>88.123310961019698</v>
      </c>
      <c r="Y183" s="4">
        <f t="shared" si="234"/>
        <v>89.873539882522309</v>
      </c>
      <c r="Z183" s="4">
        <f t="shared" si="234"/>
        <v>89.137324032254199</v>
      </c>
      <c r="AA183" s="4">
        <f t="shared" si="234"/>
        <v>89.802684825436017</v>
      </c>
      <c r="AB183" s="4">
        <f t="shared" si="234"/>
        <v>94.457950945455195</v>
      </c>
      <c r="AC183" s="4">
        <f t="shared" si="234"/>
        <v>92.136826422169918</v>
      </c>
      <c r="AD183" s="4">
        <f t="shared" si="234"/>
        <v>93.052986334893362</v>
      </c>
      <c r="AE183" s="4">
        <f t="shared" si="234"/>
        <v>93.612888750080458</v>
      </c>
      <c r="AF183" s="4">
        <f t="shared" si="234"/>
        <v>94.600155203769006</v>
      </c>
      <c r="AG183" s="4">
        <f t="shared" si="234"/>
        <v>95.389775866726396</v>
      </c>
      <c r="AI183" s="4">
        <f t="shared" si="235"/>
        <v>-1.2147598020642363</v>
      </c>
      <c r="AJ183" s="4">
        <f t="shared" si="235"/>
        <v>-2.3383151928734662</v>
      </c>
      <c r="AK183" s="4">
        <f t="shared" si="235"/>
        <v>-0.62795656380247067</v>
      </c>
      <c r="AL183" s="4">
        <f t="shared" si="235"/>
        <v>-4.0734845445921195</v>
      </c>
      <c r="AM183" s="4">
        <f t="shared" si="235"/>
        <v>-1.7288639782236572</v>
      </c>
      <c r="AN183" s="4">
        <f t="shared" si="235"/>
        <v>-2.5733109610197005</v>
      </c>
      <c r="AO183" s="4">
        <f t="shared" si="235"/>
        <v>2.333460117477685</v>
      </c>
      <c r="AP183" s="4">
        <f t="shared" si="235"/>
        <v>-0.3443240322541925</v>
      </c>
      <c r="AQ183" s="4">
        <f t="shared" si="235"/>
        <v>-0.59568482543602386</v>
      </c>
      <c r="AR183" s="4">
        <f t="shared" si="235"/>
        <v>-1.9919509454552013</v>
      </c>
      <c r="AS183" s="4">
        <f t="shared" si="235"/>
        <v>0.24217357783008708</v>
      </c>
      <c r="AT183" s="4">
        <f t="shared" si="235"/>
        <v>0.89501366510663161</v>
      </c>
      <c r="AU183" s="4">
        <f t="shared" si="235"/>
        <v>0.55911124991953898</v>
      </c>
      <c r="AV183" s="4">
        <f t="shared" si="235"/>
        <v>1.3998447962309939</v>
      </c>
      <c r="AW183" s="4">
        <f t="shared" si="235"/>
        <v>-0.28477586672639177</v>
      </c>
      <c r="AY183" s="2">
        <f t="shared" si="227"/>
        <v>89.981759802064232</v>
      </c>
      <c r="AZ183" s="2">
        <f t="shared" si="227"/>
        <v>90.271315192873473</v>
      </c>
      <c r="BA183" s="2">
        <f t="shared" si="227"/>
        <v>89.627956563771122</v>
      </c>
      <c r="BB183" s="2">
        <f t="shared" si="227"/>
        <v>89.123484542293312</v>
      </c>
      <c r="BC183" s="2">
        <f t="shared" si="227"/>
        <v>89.078863969706532</v>
      </c>
      <c r="BD183" s="2">
        <f t="shared" si="227"/>
        <v>88.123310959499349</v>
      </c>
      <c r="BE183" s="2">
        <f t="shared" si="227"/>
        <v>89.873539879112286</v>
      </c>
      <c r="BF183" s="2">
        <f t="shared" si="227"/>
        <v>89.137324030280382</v>
      </c>
      <c r="BG183" s="2">
        <f t="shared" si="227"/>
        <v>89.802684825427164</v>
      </c>
      <c r="BH183" s="2">
        <f t="shared" si="227"/>
        <v>94.457950945448744</v>
      </c>
      <c r="BI183" s="2">
        <f t="shared" si="227"/>
        <v>92.136826421991927</v>
      </c>
      <c r="BJ183" s="2">
        <f t="shared" si="227"/>
        <v>93.052986301640601</v>
      </c>
      <c r="BK183" s="2">
        <f t="shared" si="227"/>
        <v>93.612887297120864</v>
      </c>
      <c r="BL183" s="2">
        <f t="shared" si="227"/>
        <v>94.589711646117479</v>
      </c>
      <c r="BM183" s="2">
        <f t="shared" si="227"/>
        <v>95.377562517218763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 t="str">
        <f t="shared" si="197"/>
        <v/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>
        <f t="shared" si="205"/>
        <v>89.206999999999994</v>
      </c>
      <c r="DD183" s="2">
        <f t="shared" si="206"/>
        <v>92.465999999999994</v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>
        <f t="shared" si="211"/>
        <v>95.105000000000004</v>
      </c>
      <c r="DK183" s="2">
        <f t="shared" si="236"/>
        <v>126.99575243902439</v>
      </c>
      <c r="DL183" s="2">
        <f t="shared" si="236"/>
        <v>141.87405855855854</v>
      </c>
      <c r="DM183" s="2">
        <f t="shared" si="236"/>
        <v>119.15555739139951</v>
      </c>
      <c r="DN183" s="2">
        <f t="shared" si="236"/>
        <v>142.61972658569499</v>
      </c>
      <c r="DO183" s="2">
        <f t="shared" si="236"/>
        <v>144.08819028340082</v>
      </c>
      <c r="DP183" s="2">
        <f t="shared" si="236"/>
        <v>131.18970270270273</v>
      </c>
      <c r="DQ183" s="2">
        <f t="shared" si="236"/>
        <v>125.1794234234234</v>
      </c>
      <c r="DR183" s="2">
        <f t="shared" si="236"/>
        <v>124.99605714285713</v>
      </c>
      <c r="DS183" s="2">
        <f t="shared" si="236"/>
        <v>132.64723449163449</v>
      </c>
      <c r="DT183" s="2">
        <f t="shared" si="236"/>
        <v>129.00734770484772</v>
      </c>
      <c r="DU183" s="2">
        <f t="shared" si="236"/>
        <v>133.2028933933934</v>
      </c>
      <c r="DV183" s="2">
        <f t="shared" si="236"/>
        <v>142.50070720720723</v>
      </c>
      <c r="DW183" s="2">
        <f t="shared" si="236"/>
        <v>148.75825882352939</v>
      </c>
      <c r="DX183" s="2">
        <f t="shared" si="236"/>
        <v>148.51573217468805</v>
      </c>
      <c r="DY183" s="2">
        <f t="shared" si="236"/>
        <v>135.18624384236452</v>
      </c>
      <c r="EA183" s="2">
        <f t="shared" si="213"/>
        <v>89.878320436981653</v>
      </c>
      <c r="EB183" s="2">
        <f t="shared" si="213"/>
        <v>90.231807830855217</v>
      </c>
      <c r="EC183" s="2">
        <f t="shared" si="213"/>
        <v>90.184898335702769</v>
      </c>
      <c r="ED183" s="2">
        <f t="shared" si="213"/>
        <v>90.70468120457349</v>
      </c>
      <c r="EE183" s="2">
        <f t="shared" si="213"/>
        <v>90.812452901305448</v>
      </c>
      <c r="EF183" s="2">
        <f t="shared" si="213"/>
        <v>88.823509827007271</v>
      </c>
      <c r="EG183" s="2">
        <f t="shared" si="213"/>
        <v>90.60218531008033</v>
      </c>
      <c r="EH183" s="2">
        <f t="shared" si="213"/>
        <v>89.8921480481321</v>
      </c>
      <c r="EI183" s="2">
        <f t="shared" si="213"/>
        <v>91.135538205933514</v>
      </c>
      <c r="EJ183" s="2">
        <f t="shared" si="213"/>
        <v>94.898116358458395</v>
      </c>
      <c r="EK183" s="2">
        <f t="shared" si="212"/>
        <v>92.500096037537418</v>
      </c>
      <c r="EL183" s="2">
        <f t="shared" si="179"/>
        <v>92.749764700774278</v>
      </c>
      <c r="EM183" s="2">
        <f t="shared" si="179"/>
        <v>92.939023721376671</v>
      </c>
      <c r="EN183" s="2">
        <f t="shared" si="179"/>
        <v>93.348233734076672</v>
      </c>
      <c r="EO183" s="2">
        <f t="shared" si="179"/>
        <v>94.127887381432984</v>
      </c>
      <c r="EQ183" s="2">
        <f t="shared" si="237"/>
        <v>90.018934547861207</v>
      </c>
      <c r="ER183" s="2">
        <f t="shared" si="237"/>
        <v>90.278582337348865</v>
      </c>
      <c r="ES183" s="2">
        <f t="shared" si="237"/>
        <v>89.51833839928058</v>
      </c>
      <c r="ET183" s="2">
        <f t="shared" si="237"/>
        <v>88.764904058778498</v>
      </c>
      <c r="EU183" s="2">
        <f t="shared" si="237"/>
        <v>88.655457711375263</v>
      </c>
      <c r="EV183" s="2">
        <f t="shared" si="237"/>
        <v>87.961215706498933</v>
      </c>
      <c r="EW183" s="2">
        <f t="shared" si="237"/>
        <v>89.694759618650295</v>
      </c>
      <c r="EX183" s="2">
        <f t="shared" si="237"/>
        <v>88.955112803653392</v>
      </c>
      <c r="EY183" s="2">
        <f t="shared" si="237"/>
        <v>89.523184447705972</v>
      </c>
      <c r="EZ183" s="2">
        <f t="shared" si="237"/>
        <v>94.368125609971216</v>
      </c>
      <c r="FA183" s="2">
        <f t="shared" si="237"/>
        <v>92.057495328305791</v>
      </c>
      <c r="FB183" s="2">
        <f t="shared" si="237"/>
        <v>93.128293888547631</v>
      </c>
      <c r="FC183" s="2">
        <f t="shared" si="237"/>
        <v>93.816260627007694</v>
      </c>
      <c r="FD183" s="2">
        <f t="shared" si="237"/>
        <v>95.065309180642799</v>
      </c>
      <c r="FE183" s="2">
        <f t="shared" si="237"/>
        <v>95.971004838647005</v>
      </c>
      <c r="FG183" s="2">
        <f t="shared" si="238"/>
        <v>0.99997624382079264</v>
      </c>
      <c r="FH183" s="2">
        <f t="shared" si="238"/>
        <v>0.99997220573262524</v>
      </c>
      <c r="FI183" s="2">
        <f t="shared" si="238"/>
        <v>0.99997467913639881</v>
      </c>
      <c r="FJ183" s="2">
        <f t="shared" si="238"/>
        <v>0.9999736027609375</v>
      </c>
      <c r="FK183" s="2">
        <f t="shared" si="238"/>
        <v>0.99997362378365851</v>
      </c>
      <c r="FL183" s="2">
        <f t="shared" si="238"/>
        <v>0.99997403663564977</v>
      </c>
      <c r="FM183" s="2">
        <f t="shared" si="238"/>
        <v>0.99997264449388323</v>
      </c>
      <c r="FN183" s="2">
        <f t="shared" si="238"/>
        <v>0.99997137483130327</v>
      </c>
      <c r="FO183" s="2">
        <f t="shared" si="238"/>
        <v>0.99997117371742872</v>
      </c>
      <c r="FP183" s="2">
        <f t="shared" si="238"/>
        <v>0.99997133844703201</v>
      </c>
      <c r="FQ183" s="2">
        <f t="shared" si="238"/>
        <v>0.99997238435533797</v>
      </c>
      <c r="FR183" s="2">
        <f t="shared" si="238"/>
        <v>0.99997285519815937</v>
      </c>
      <c r="FS183" s="2">
        <f t="shared" si="238"/>
        <v>0.99996794956190937</v>
      </c>
      <c r="FT183" s="2">
        <f t="shared" si="238"/>
        <v>0.99996891274774369</v>
      </c>
      <c r="FU183" s="2">
        <f t="shared" si="238"/>
        <v>0.99996564961324064</v>
      </c>
      <c r="FW183" s="2">
        <f t="shared" si="229"/>
        <v>0.72935494222236497</v>
      </c>
      <c r="FX183" s="2">
        <f t="shared" si="229"/>
        <v>0.81394773237990492</v>
      </c>
      <c r="FY183" s="2">
        <f t="shared" si="229"/>
        <v>0.83664694435641107</v>
      </c>
      <c r="FZ183" s="2">
        <f t="shared" si="229"/>
        <v>0.8158499441931808</v>
      </c>
      <c r="GA183" s="2">
        <f t="shared" si="229"/>
        <v>0.80435698330417837</v>
      </c>
      <c r="GB183" s="2">
        <f t="shared" si="229"/>
        <v>0.8132942342181928</v>
      </c>
      <c r="GC183" s="2">
        <f t="shared" si="229"/>
        <v>0.8040232006953415</v>
      </c>
      <c r="GD183" s="2">
        <f t="shared" si="229"/>
        <v>0.80661733656768053</v>
      </c>
      <c r="GE183" s="2">
        <f t="shared" si="229"/>
        <v>0.82739287305039921</v>
      </c>
      <c r="GF183" s="2">
        <f t="shared" si="229"/>
        <v>0.8323598813937817</v>
      </c>
      <c r="GG183" s="2">
        <f t="shared" si="229"/>
        <v>0.82330109720479738</v>
      </c>
      <c r="GH183" s="2">
        <f t="shared" si="229"/>
        <v>0.79748439787779946</v>
      </c>
      <c r="GI183" s="2">
        <f t="shared" si="229"/>
        <v>0.76612661926466741</v>
      </c>
      <c r="GJ183" s="2">
        <f t="shared" si="229"/>
        <v>0.72202005367892486</v>
      </c>
      <c r="GK183" s="2">
        <f t="shared" si="229"/>
        <v>0.67725730689376196</v>
      </c>
      <c r="GM183" s="86">
        <f t="shared" si="230"/>
        <v>1.3931649144874754E-210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9.6112100733616085E-210</v>
      </c>
      <c r="HA183" s="86">
        <f t="shared" si="230"/>
        <v>0</v>
      </c>
      <c r="HC183" s="86">
        <f t="shared" si="181"/>
        <v>2.2745657361566874E-237</v>
      </c>
      <c r="HD183" s="86">
        <f t="shared" si="181"/>
        <v>4.2154041900377975E-272</v>
      </c>
      <c r="HE183" s="86">
        <f t="shared" si="181"/>
        <v>0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5.1329152566965928E-301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0</v>
      </c>
      <c r="HO183" s="86">
        <f t="shared" si="226"/>
        <v>1.3493389540849583E-273</v>
      </c>
      <c r="HP183" s="86">
        <f t="shared" si="226"/>
        <v>3.6389930356715621E-215</v>
      </c>
      <c r="HQ183" s="86">
        <f t="shared" si="226"/>
        <v>0</v>
      </c>
      <c r="HS183" s="86">
        <f t="shared" si="231"/>
        <v>1.1645574994707036E-14</v>
      </c>
      <c r="HT183" s="86">
        <f t="shared" si="231"/>
        <v>2.7429170143127635E-21</v>
      </c>
      <c r="HU183" s="86">
        <f t="shared" si="231"/>
        <v>4.0645367885968712E-23</v>
      </c>
      <c r="HV183" s="86">
        <f t="shared" si="231"/>
        <v>5.6253921134937242E-22</v>
      </c>
      <c r="HW183" s="86">
        <f t="shared" si="231"/>
        <v>9.9086564134314959E-23</v>
      </c>
      <c r="HX183" s="86">
        <f t="shared" si="231"/>
        <v>9.4597159770050638E-24</v>
      </c>
      <c r="HY183" s="86">
        <f t="shared" si="231"/>
        <v>3.3244177901795734E-24</v>
      </c>
      <c r="HZ183" s="86">
        <f t="shared" si="231"/>
        <v>3.1018178335080147E-25</v>
      </c>
      <c r="IA183" s="86">
        <f t="shared" si="231"/>
        <v>4.8543325001687967E-27</v>
      </c>
      <c r="IB183" s="86">
        <f t="shared" si="231"/>
        <v>2.4523597258871354E-25</v>
      </c>
      <c r="IC183" s="86">
        <f t="shared" si="231"/>
        <v>4.23938379343606E-25</v>
      </c>
      <c r="ID183" s="86">
        <f t="shared" si="231"/>
        <v>1.4356195980638947E-23</v>
      </c>
      <c r="IE183" s="86">
        <f t="shared" si="231"/>
        <v>2.1418099212463221E-23</v>
      </c>
      <c r="IF183" s="86">
        <f t="shared" si="231"/>
        <v>1.3646361336319335E-40</v>
      </c>
      <c r="IG183" s="86">
        <f t="shared" si="231"/>
        <v>2.6726501167698535E-44</v>
      </c>
      <c r="II183" s="86">
        <f t="shared" si="232"/>
        <v>0.18174160132864711</v>
      </c>
      <c r="IJ183" s="86">
        <f t="shared" si="232"/>
        <v>2.726345493922477E-2</v>
      </c>
      <c r="IK183" s="86">
        <f t="shared" si="232"/>
        <v>1.2191214263577452E-2</v>
      </c>
      <c r="IL183" s="86">
        <f t="shared" si="232"/>
        <v>2.2635464836070016E-2</v>
      </c>
      <c r="IM183" s="86">
        <f t="shared" si="232"/>
        <v>2.5997296728389289E-2</v>
      </c>
      <c r="IN183" s="86">
        <f t="shared" si="232"/>
        <v>1.9705864076037277E-2</v>
      </c>
      <c r="IO183" s="86">
        <f t="shared" si="232"/>
        <v>2.2695529689163305E-2</v>
      </c>
      <c r="IP183" s="86">
        <f t="shared" si="232"/>
        <v>2.0186437375517993E-2</v>
      </c>
      <c r="IQ183" s="86">
        <f t="shared" si="232"/>
        <v>9.0155274474059393E-3</v>
      </c>
      <c r="IR183" s="86">
        <f t="shared" si="232"/>
        <v>8.4147379593829692E-3</v>
      </c>
      <c r="IS183" s="86">
        <f t="shared" si="232"/>
        <v>1.3193163741681254E-2</v>
      </c>
      <c r="IT183" s="86">
        <f t="shared" si="232"/>
        <v>2.8580769839094421E-2</v>
      </c>
      <c r="IU183" s="86">
        <f t="shared" si="232"/>
        <v>4.9350182297180967E-2</v>
      </c>
      <c r="IV183" s="86">
        <f t="shared" si="232"/>
        <v>1.7384031561598196E-2</v>
      </c>
      <c r="IW183" s="86">
        <f t="shared" si="232"/>
        <v>8.494688606851033E-4</v>
      </c>
      <c r="IY183" s="86">
        <f t="shared" si="233"/>
        <v>0.18174160132865877</v>
      </c>
      <c r="IZ183" s="86">
        <f t="shared" si="233"/>
        <v>2.726345493922477E-2</v>
      </c>
      <c r="JA183" s="86">
        <f t="shared" si="233"/>
        <v>1.2191214263577452E-2</v>
      </c>
      <c r="JB183" s="86">
        <f t="shared" si="233"/>
        <v>2.2635464836070016E-2</v>
      </c>
      <c r="JC183" s="86">
        <f t="shared" si="233"/>
        <v>2.5997296728389289E-2</v>
      </c>
      <c r="JD183" s="86">
        <f t="shared" si="233"/>
        <v>1.9705864076037277E-2</v>
      </c>
      <c r="JE183" s="86">
        <f t="shared" si="233"/>
        <v>2.2695529689163305E-2</v>
      </c>
      <c r="JF183" s="86">
        <f t="shared" si="233"/>
        <v>2.0186437375517993E-2</v>
      </c>
      <c r="JG183" s="86">
        <f t="shared" si="233"/>
        <v>9.0155274474059393E-3</v>
      </c>
      <c r="JH183" s="86">
        <f t="shared" si="233"/>
        <v>8.4147379593829692E-3</v>
      </c>
      <c r="JI183" s="86">
        <f t="shared" si="233"/>
        <v>1.3193163741681254E-2</v>
      </c>
      <c r="JJ183" s="86">
        <f t="shared" si="233"/>
        <v>2.8580769839094421E-2</v>
      </c>
      <c r="JK183" s="86">
        <f t="shared" si="233"/>
        <v>4.9350182297180967E-2</v>
      </c>
      <c r="JL183" s="86">
        <f t="shared" si="233"/>
        <v>1.7384031561598196E-2</v>
      </c>
      <c r="JM183" s="86">
        <f t="shared" si="233"/>
        <v>8.494688606851033E-4</v>
      </c>
    </row>
    <row r="184" spans="2:273" x14ac:dyDescent="0.25">
      <c r="B184" s="2">
        <v>157</v>
      </c>
      <c r="C184" s="37">
        <v>91.183000000000007</v>
      </c>
      <c r="D184" s="37">
        <v>91.55</v>
      </c>
      <c r="E184" s="37">
        <v>90.85</v>
      </c>
      <c r="F184" s="37">
        <v>85.6</v>
      </c>
      <c r="G184" s="37">
        <v>86.832999999999998</v>
      </c>
      <c r="H184" s="37">
        <v>86.316999999999993</v>
      </c>
      <c r="I184" s="37">
        <v>90.138000000000005</v>
      </c>
      <c r="J184" s="37">
        <v>89.775999999999996</v>
      </c>
      <c r="K184" s="37">
        <v>85.724000000000004</v>
      </c>
      <c r="L184" s="37">
        <v>92.775999999999996</v>
      </c>
      <c r="M184" s="37">
        <v>91.69</v>
      </c>
      <c r="N184" s="37">
        <v>93.120999999999995</v>
      </c>
      <c r="O184" s="37">
        <v>93.655000000000001</v>
      </c>
      <c r="P184" s="37">
        <v>95.016999999999996</v>
      </c>
      <c r="Q184" s="37">
        <v>92.736999999999995</v>
      </c>
      <c r="S184" s="4">
        <f t="shared" si="234"/>
        <v>89.893189429085979</v>
      </c>
      <c r="T184" s="4">
        <f t="shared" si="234"/>
        <v>90.183163503005105</v>
      </c>
      <c r="U184" s="4">
        <f t="shared" si="234"/>
        <v>89.544399715530275</v>
      </c>
      <c r="V184" s="4">
        <f t="shared" si="234"/>
        <v>89.045337181654702</v>
      </c>
      <c r="W184" s="4">
        <f t="shared" si="234"/>
        <v>88.968175696299824</v>
      </c>
      <c r="X184" s="4">
        <f t="shared" si="234"/>
        <v>88.047027537972056</v>
      </c>
      <c r="Y184" s="4">
        <f t="shared" si="234"/>
        <v>89.808054548847906</v>
      </c>
      <c r="Z184" s="4">
        <f t="shared" si="234"/>
        <v>89.045637067728165</v>
      </c>
      <c r="AA184" s="4">
        <f t="shared" si="234"/>
        <v>89.726350349740386</v>
      </c>
      <c r="AB184" s="4">
        <f t="shared" si="234"/>
        <v>94.426197022434962</v>
      </c>
      <c r="AC184" s="4">
        <f t="shared" si="234"/>
        <v>92.056972734510637</v>
      </c>
      <c r="AD184" s="4">
        <f t="shared" si="234"/>
        <v>92.966361788720263</v>
      </c>
      <c r="AE184" s="4">
        <f t="shared" si="234"/>
        <v>93.539767224942238</v>
      </c>
      <c r="AF184" s="4">
        <f t="shared" si="234"/>
        <v>94.491685097989574</v>
      </c>
      <c r="AG184" s="4">
        <f t="shared" si="234"/>
        <v>95.296246624218753</v>
      </c>
      <c r="AI184" s="4">
        <f t="shared" si="235"/>
        <v>1.2898105709140282</v>
      </c>
      <c r="AJ184" s="4">
        <f t="shared" si="235"/>
        <v>1.3668364969948925</v>
      </c>
      <c r="AK184" s="4">
        <f t="shared" si="235"/>
        <v>1.305600284469719</v>
      </c>
      <c r="AL184" s="4">
        <f t="shared" si="235"/>
        <v>-3.4453371816547076</v>
      </c>
      <c r="AM184" s="4">
        <f t="shared" si="235"/>
        <v>-2.1351756962998252</v>
      </c>
      <c r="AN184" s="4">
        <f t="shared" si="235"/>
        <v>-1.7300275379720631</v>
      </c>
      <c r="AO184" s="4">
        <f t="shared" si="235"/>
        <v>0.32994545115209917</v>
      </c>
      <c r="AP184" s="4">
        <f t="shared" si="235"/>
        <v>0.7303629322718308</v>
      </c>
      <c r="AQ184" s="4">
        <f t="shared" si="235"/>
        <v>-4.0023503497403823</v>
      </c>
      <c r="AR184" s="4">
        <f t="shared" si="235"/>
        <v>-1.6501970224349662</v>
      </c>
      <c r="AS184" s="4">
        <f t="shared" si="235"/>
        <v>-0.3669727345106395</v>
      </c>
      <c r="AT184" s="4">
        <f t="shared" si="235"/>
        <v>0.15463821127973176</v>
      </c>
      <c r="AU184" s="4">
        <f t="shared" si="235"/>
        <v>0.11523277505776264</v>
      </c>
      <c r="AV184" s="4">
        <f t="shared" si="235"/>
        <v>0.52531490201042175</v>
      </c>
      <c r="AW184" s="4">
        <f t="shared" si="235"/>
        <v>-2.5592466242187584</v>
      </c>
      <c r="AY184" s="2">
        <f t="shared" si="227"/>
        <v>89.893189429085979</v>
      </c>
      <c r="AZ184" s="2">
        <f t="shared" si="227"/>
        <v>90.183163503005105</v>
      </c>
      <c r="BA184" s="2">
        <f t="shared" si="227"/>
        <v>89.544399715528513</v>
      </c>
      <c r="BB184" s="2">
        <f t="shared" si="227"/>
        <v>89.045337181488534</v>
      </c>
      <c r="BC184" s="2">
        <f t="shared" si="227"/>
        <v>88.968175695694569</v>
      </c>
      <c r="BD184" s="2">
        <f t="shared" si="227"/>
        <v>88.047027537877725</v>
      </c>
      <c r="BE184" s="2">
        <f t="shared" si="227"/>
        <v>89.808054548634686</v>
      </c>
      <c r="BF184" s="2">
        <f t="shared" si="227"/>
        <v>89.045637067613427</v>
      </c>
      <c r="BG184" s="2">
        <f t="shared" si="227"/>
        <v>89.726350349740045</v>
      </c>
      <c r="BH184" s="2">
        <f t="shared" si="227"/>
        <v>94.426197022434707</v>
      </c>
      <c r="BI184" s="2">
        <f t="shared" si="227"/>
        <v>92.056972734501727</v>
      </c>
      <c r="BJ184" s="2">
        <f t="shared" si="227"/>
        <v>92.96636178635039</v>
      </c>
      <c r="BK184" s="2">
        <f t="shared" si="227"/>
        <v>93.539767103337027</v>
      </c>
      <c r="BL184" s="2">
        <f t="shared" si="227"/>
        <v>94.489158871583726</v>
      </c>
      <c r="BM184" s="2">
        <f t="shared" si="227"/>
        <v>95.294278873605236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 t="str">
        <f t="shared" si="197"/>
        <v/>
      </c>
      <c r="CV184" s="2" t="str">
        <f t="shared" si="198"/>
        <v/>
      </c>
      <c r="CW184" s="2">
        <f t="shared" si="199"/>
        <v>90.85</v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85.724000000000004</v>
      </c>
      <c r="DD184" s="2">
        <f t="shared" si="206"/>
        <v>92.775999999999996</v>
      </c>
      <c r="DE184" s="2">
        <f t="shared" si="207"/>
        <v>91.69</v>
      </c>
      <c r="DF184" s="2" t="str">
        <f t="shared" si="208"/>
        <v/>
      </c>
      <c r="DG184" s="2" t="str">
        <f t="shared" si="209"/>
        <v/>
      </c>
      <c r="DH184" s="2">
        <f t="shared" si="210"/>
        <v>95.016999999999996</v>
      </c>
      <c r="DI184" s="2">
        <f t="shared" si="211"/>
        <v>92.736999999999995</v>
      </c>
      <c r="DK184" s="2">
        <f t="shared" si="236"/>
        <v>127.17943011257034</v>
      </c>
      <c r="DL184" s="2">
        <f t="shared" si="236"/>
        <v>142.16140303461356</v>
      </c>
      <c r="DM184" s="2">
        <f t="shared" si="236"/>
        <v>119.29167129882921</v>
      </c>
      <c r="DN184" s="2">
        <f t="shared" si="236"/>
        <v>142.92740958164643</v>
      </c>
      <c r="DO184" s="2">
        <f t="shared" si="236"/>
        <v>144.39216194331982</v>
      </c>
      <c r="DP184" s="2">
        <f t="shared" si="236"/>
        <v>131.41008108108113</v>
      </c>
      <c r="DQ184" s="2">
        <f t="shared" si="236"/>
        <v>125.35695211000473</v>
      </c>
      <c r="DR184" s="2">
        <f t="shared" si="236"/>
        <v>125.16574285714285</v>
      </c>
      <c r="DS184" s="2">
        <f t="shared" si="236"/>
        <v>132.88011840411841</v>
      </c>
      <c r="DT184" s="2">
        <f t="shared" si="236"/>
        <v>129.18708953238956</v>
      </c>
      <c r="DU184" s="2">
        <f t="shared" si="236"/>
        <v>133.418706006006</v>
      </c>
      <c r="DV184" s="2">
        <f t="shared" si="236"/>
        <v>142.76775580844003</v>
      </c>
      <c r="DW184" s="2">
        <f t="shared" si="236"/>
        <v>149.06454789915963</v>
      </c>
      <c r="DX184" s="2">
        <f t="shared" si="236"/>
        <v>148.81097883244206</v>
      </c>
      <c r="DY184" s="2">
        <f t="shared" si="236"/>
        <v>135.40083251231528</v>
      </c>
      <c r="EA184" s="2">
        <f t="shared" si="213"/>
        <v>89.785315642267534</v>
      </c>
      <c r="EB184" s="2">
        <f t="shared" si="213"/>
        <v>90.142388549805972</v>
      </c>
      <c r="EC184" s="2">
        <f t="shared" si="213"/>
        <v>90.119528673586103</v>
      </c>
      <c r="ED184" s="2">
        <f t="shared" si="213"/>
        <v>90.681509958770803</v>
      </c>
      <c r="EE184" s="2">
        <f t="shared" si="213"/>
        <v>90.763546184191682</v>
      </c>
      <c r="EF184" s="2">
        <f t="shared" si="213"/>
        <v>88.771764942406591</v>
      </c>
      <c r="EG184" s="2">
        <f t="shared" si="213"/>
        <v>90.563005326000436</v>
      </c>
      <c r="EH184" s="2">
        <f t="shared" si="213"/>
        <v>89.827618637190454</v>
      </c>
      <c r="EI184" s="2">
        <f t="shared" si="213"/>
        <v>91.103584123156338</v>
      </c>
      <c r="EJ184" s="2">
        <f t="shared" si="213"/>
        <v>94.880928066916283</v>
      </c>
      <c r="EK184" s="2">
        <f t="shared" si="212"/>
        <v>92.432596604542653</v>
      </c>
      <c r="EL184" s="2">
        <f t="shared" si="179"/>
        <v>92.652206295679832</v>
      </c>
      <c r="EM184" s="2">
        <f t="shared" si="179"/>
        <v>92.839106917592218</v>
      </c>
      <c r="EN184" s="2">
        <f t="shared" si="179"/>
        <v>93.192121344255142</v>
      </c>
      <c r="EO184" s="2">
        <f t="shared" si="179"/>
        <v>93.985751194008799</v>
      </c>
      <c r="EQ184" s="2">
        <f t="shared" si="237"/>
        <v>89.928612146440003</v>
      </c>
      <c r="ER184" s="2">
        <f t="shared" si="237"/>
        <v>90.190070252453808</v>
      </c>
      <c r="ES184" s="2">
        <f t="shared" si="237"/>
        <v>89.441194222122306</v>
      </c>
      <c r="ET184" s="2">
        <f t="shared" si="237"/>
        <v>88.707005995726419</v>
      </c>
      <c r="EU184" s="2">
        <f t="shared" si="237"/>
        <v>88.568336798477958</v>
      </c>
      <c r="EV184" s="2">
        <f t="shared" si="237"/>
        <v>87.894069797187399</v>
      </c>
      <c r="EW184" s="2">
        <f t="shared" si="237"/>
        <v>89.639169270512411</v>
      </c>
      <c r="EX184" s="2">
        <f t="shared" si="237"/>
        <v>88.873532326264865</v>
      </c>
      <c r="EY184" s="2">
        <f t="shared" si="237"/>
        <v>89.463010914615879</v>
      </c>
      <c r="EZ184" s="2">
        <f t="shared" si="237"/>
        <v>94.34160960163949</v>
      </c>
      <c r="FA184" s="2">
        <f t="shared" si="237"/>
        <v>91.982214543960893</v>
      </c>
      <c r="FB184" s="2">
        <f t="shared" si="237"/>
        <v>93.037591797420262</v>
      </c>
      <c r="FC184" s="2">
        <f t="shared" si="237"/>
        <v>93.732734790387525</v>
      </c>
      <c r="FD184" s="2">
        <f t="shared" si="237"/>
        <v>94.942453148102885</v>
      </c>
      <c r="FE184" s="2">
        <f t="shared" si="237"/>
        <v>95.861120680529581</v>
      </c>
      <c r="FG184" s="2">
        <f t="shared" si="238"/>
        <v>0.99997833406177317</v>
      </c>
      <c r="FH184" s="2">
        <f t="shared" si="238"/>
        <v>0.99997465126488949</v>
      </c>
      <c r="FI184" s="2">
        <f t="shared" si="238"/>
        <v>0.99997690704648368</v>
      </c>
      <c r="FJ184" s="2">
        <f t="shared" si="238"/>
        <v>0.9999759253759285</v>
      </c>
      <c r="FK184" s="2">
        <f t="shared" si="238"/>
        <v>0.99997594454896699</v>
      </c>
      <c r="FL184" s="2">
        <f t="shared" si="238"/>
        <v>0.99997632107619205</v>
      </c>
      <c r="FM184" s="2">
        <f t="shared" si="238"/>
        <v>0.9999750514218545</v>
      </c>
      <c r="FN184" s="2">
        <f t="shared" si="238"/>
        <v>0.99997389347011556</v>
      </c>
      <c r="FO184" s="2">
        <f t="shared" si="238"/>
        <v>0.99997371005115487</v>
      </c>
      <c r="FP184" s="2">
        <f t="shared" si="238"/>
        <v>0.99997386028709856</v>
      </c>
      <c r="FQ184" s="2">
        <f t="shared" si="238"/>
        <v>0.999974814171534</v>
      </c>
      <c r="FR184" s="2">
        <f t="shared" si="238"/>
        <v>0.99997524358735979</v>
      </c>
      <c r="FS184" s="2">
        <f t="shared" si="238"/>
        <v>0.99997076957062281</v>
      </c>
      <c r="FT184" s="2">
        <f t="shared" si="238"/>
        <v>0.99997164801142413</v>
      </c>
      <c r="FU184" s="2">
        <f t="shared" si="238"/>
        <v>0.99996867198025163</v>
      </c>
      <c r="FW184" s="2">
        <f t="shared" si="229"/>
        <v>0.74714738410801929</v>
      </c>
      <c r="FX184" s="2">
        <f t="shared" si="229"/>
        <v>0.82749429632727045</v>
      </c>
      <c r="FY184" s="2">
        <f t="shared" si="229"/>
        <v>0.84884768531020915</v>
      </c>
      <c r="FZ184" s="2">
        <f t="shared" si="229"/>
        <v>0.82928705554497628</v>
      </c>
      <c r="GA184" s="2">
        <f t="shared" si="229"/>
        <v>0.81844609481447417</v>
      </c>
      <c r="GB184" s="2">
        <f t="shared" si="229"/>
        <v>0.82687825940607973</v>
      </c>
      <c r="GC184" s="2">
        <f t="shared" si="229"/>
        <v>0.81813091443677077</v>
      </c>
      <c r="GD184" s="2">
        <f t="shared" si="229"/>
        <v>0.8205799794082721</v>
      </c>
      <c r="GE184" s="2">
        <f t="shared" si="229"/>
        <v>0.8401527400241493</v>
      </c>
      <c r="GF184" s="2">
        <f t="shared" si="229"/>
        <v>0.84482143117275488</v>
      </c>
      <c r="GG184" s="2">
        <f t="shared" si="229"/>
        <v>0.8363036011586904</v>
      </c>
      <c r="GH184" s="2">
        <f t="shared" si="229"/>
        <v>0.81195272794120532</v>
      </c>
      <c r="GI184" s="2">
        <f t="shared" si="229"/>
        <v>0.78222346598976134</v>
      </c>
      <c r="GJ184" s="2">
        <f t="shared" si="229"/>
        <v>0.74012288371191726</v>
      </c>
      <c r="GK184" s="2">
        <f t="shared" si="229"/>
        <v>0.69705209373765198</v>
      </c>
      <c r="GM184" s="86">
        <f t="shared" si="230"/>
        <v>5.7256567700179101E-215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4.9426550375525248E-214</v>
      </c>
      <c r="HA184" s="86">
        <f t="shared" si="230"/>
        <v>0</v>
      </c>
      <c r="HC184" s="86">
        <f t="shared" si="181"/>
        <v>8.3057937653801881E-244</v>
      </c>
      <c r="HD184" s="86">
        <f t="shared" si="181"/>
        <v>2.6185854135832524E-279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0</v>
      </c>
      <c r="HO184" s="86">
        <f t="shared" si="226"/>
        <v>7.7952255695609288E-281</v>
      </c>
      <c r="HP184" s="86">
        <f t="shared" si="226"/>
        <v>6.9676562820899479E-221</v>
      </c>
      <c r="HQ184" s="86">
        <f t="shared" si="226"/>
        <v>0</v>
      </c>
      <c r="HS184" s="86">
        <f t="shared" si="231"/>
        <v>2.3717963924984154E-15</v>
      </c>
      <c r="HT184" s="86">
        <f t="shared" si="231"/>
        <v>3.1801195648831843E-22</v>
      </c>
      <c r="HU184" s="86">
        <f t="shared" si="231"/>
        <v>4.0418977011587384E-24</v>
      </c>
      <c r="HV184" s="86">
        <f t="shared" si="231"/>
        <v>5.9677383709634292E-23</v>
      </c>
      <c r="HW184" s="86">
        <f t="shared" si="231"/>
        <v>9.4628760147140361E-24</v>
      </c>
      <c r="HX184" s="86">
        <f t="shared" si="231"/>
        <v>8.4261443224160093E-25</v>
      </c>
      <c r="HY184" s="86">
        <f t="shared" si="231"/>
        <v>2.7613455329918553E-25</v>
      </c>
      <c r="HZ184" s="86">
        <f t="shared" si="231"/>
        <v>2.3923230989625779E-26</v>
      </c>
      <c r="IA184" s="86">
        <f t="shared" si="231"/>
        <v>3.1929010108006357E-28</v>
      </c>
      <c r="IB184" s="86">
        <f t="shared" si="231"/>
        <v>1.8283207141721878E-26</v>
      </c>
      <c r="IC184" s="86">
        <f t="shared" si="231"/>
        <v>3.3771823349551909E-26</v>
      </c>
      <c r="ID184" s="86">
        <f t="shared" si="231"/>
        <v>1.2664075289729461E-24</v>
      </c>
      <c r="IE184" s="86">
        <f t="shared" si="231"/>
        <v>1.7414614683231456E-24</v>
      </c>
      <c r="IF184" s="86">
        <f t="shared" si="231"/>
        <v>1.1561499742709346E-42</v>
      </c>
      <c r="IG184" s="86">
        <f t="shared" si="231"/>
        <v>1.1915063396982536E-46</v>
      </c>
      <c r="II184" s="86">
        <f t="shared" si="232"/>
        <v>0.14446470567763275</v>
      </c>
      <c r="IJ184" s="86">
        <f t="shared" si="232"/>
        <v>1.9001541732383536E-2</v>
      </c>
      <c r="IK184" s="86">
        <f t="shared" si="232"/>
        <v>8.0995447827378105E-3</v>
      </c>
      <c r="IL184" s="86">
        <f t="shared" si="232"/>
        <v>1.5495612623412022E-2</v>
      </c>
      <c r="IM184" s="86">
        <f t="shared" si="232"/>
        <v>1.7726187424655208E-2</v>
      </c>
      <c r="IN184" s="86">
        <f t="shared" si="232"/>
        <v>1.3217556376079664E-2</v>
      </c>
      <c r="IO184" s="86">
        <f t="shared" si="232"/>
        <v>1.5216454655024424E-2</v>
      </c>
      <c r="IP184" s="86">
        <f t="shared" si="232"/>
        <v>1.341093295339591E-2</v>
      </c>
      <c r="IQ184" s="86">
        <f t="shared" si="232"/>
        <v>5.693449448094602E-3</v>
      </c>
      <c r="IR184" s="86">
        <f t="shared" si="232"/>
        <v>5.3295702810194617E-3</v>
      </c>
      <c r="IS184" s="86">
        <f t="shared" si="232"/>
        <v>8.6178337210427221E-3</v>
      </c>
      <c r="IT184" s="86">
        <f t="shared" si="232"/>
        <v>1.9474023957106856E-2</v>
      </c>
      <c r="IU184" s="86">
        <f t="shared" si="232"/>
        <v>3.4164625493485493E-2</v>
      </c>
      <c r="IV184" s="86">
        <f t="shared" si="232"/>
        <v>9.1271269175876146E-3</v>
      </c>
      <c r="IW184" s="86">
        <f t="shared" si="232"/>
        <v>1.8409538477392196E-4</v>
      </c>
      <c r="IY184" s="86">
        <f t="shared" si="233"/>
        <v>0.14446470567763511</v>
      </c>
      <c r="IZ184" s="86">
        <f t="shared" si="233"/>
        <v>1.9001541732383536E-2</v>
      </c>
      <c r="JA184" s="86">
        <f t="shared" si="233"/>
        <v>8.0995447827378105E-3</v>
      </c>
      <c r="JB184" s="86">
        <f t="shared" si="233"/>
        <v>1.5495612623412022E-2</v>
      </c>
      <c r="JC184" s="86">
        <f t="shared" si="233"/>
        <v>1.7726187424655208E-2</v>
      </c>
      <c r="JD184" s="86">
        <f t="shared" si="233"/>
        <v>1.3217556376079664E-2</v>
      </c>
      <c r="JE184" s="86">
        <f t="shared" si="233"/>
        <v>1.5216454655024424E-2</v>
      </c>
      <c r="JF184" s="86">
        <f t="shared" si="233"/>
        <v>1.341093295339591E-2</v>
      </c>
      <c r="JG184" s="86">
        <f t="shared" si="233"/>
        <v>5.693449448094602E-3</v>
      </c>
      <c r="JH184" s="86">
        <f t="shared" si="233"/>
        <v>5.3295702810194617E-3</v>
      </c>
      <c r="JI184" s="86">
        <f t="shared" si="233"/>
        <v>8.6178337210427221E-3</v>
      </c>
      <c r="JJ184" s="86">
        <f t="shared" si="233"/>
        <v>1.9474023957106856E-2</v>
      </c>
      <c r="JK184" s="86">
        <f t="shared" si="233"/>
        <v>3.4164625493485493E-2</v>
      </c>
      <c r="JL184" s="86">
        <f t="shared" si="233"/>
        <v>9.1271269175876146E-3</v>
      </c>
      <c r="JM184" s="86">
        <f t="shared" si="233"/>
        <v>1.8409538477392196E-4</v>
      </c>
    </row>
    <row r="185" spans="2:273" x14ac:dyDescent="0.25">
      <c r="B185" s="2">
        <v>158</v>
      </c>
      <c r="C185" s="37">
        <v>91.933000000000007</v>
      </c>
      <c r="D185" s="37">
        <v>91.183000000000007</v>
      </c>
      <c r="E185" s="37">
        <v>88.716999999999999</v>
      </c>
      <c r="F185" s="37">
        <v>88.683000000000007</v>
      </c>
      <c r="G185" s="37">
        <v>89.733000000000004</v>
      </c>
      <c r="H185" s="37">
        <v>85.917000000000002</v>
      </c>
      <c r="I185" s="37">
        <v>87.379000000000005</v>
      </c>
      <c r="J185" s="37">
        <v>87.655000000000001</v>
      </c>
      <c r="K185" s="37">
        <v>88.706999999999994</v>
      </c>
      <c r="L185" s="37">
        <v>96.414000000000001</v>
      </c>
      <c r="M185" s="37">
        <v>90.638000000000005</v>
      </c>
      <c r="N185" s="37">
        <v>89.81</v>
      </c>
      <c r="O185" s="37">
        <v>96.861999999999995</v>
      </c>
      <c r="P185" s="37">
        <v>95.328000000000003</v>
      </c>
      <c r="Q185" s="37">
        <v>93.543999999999997</v>
      </c>
      <c r="S185" s="4">
        <f t="shared" si="234"/>
        <v>89.804604745520166</v>
      </c>
      <c r="T185" s="4">
        <f t="shared" si="234"/>
        <v>90.095007304433707</v>
      </c>
      <c r="U185" s="4">
        <f t="shared" si="234"/>
        <v>89.461084269907516</v>
      </c>
      <c r="V185" s="4">
        <f t="shared" si="234"/>
        <v>88.967854108545467</v>
      </c>
      <c r="W185" s="4">
        <f t="shared" si="234"/>
        <v>88.85821202128767</v>
      </c>
      <c r="X185" s="4">
        <f t="shared" si="234"/>
        <v>87.971041742720118</v>
      </c>
      <c r="Y185" s="4">
        <f t="shared" si="234"/>
        <v>89.742867255218442</v>
      </c>
      <c r="Z185" s="4">
        <f t="shared" si="234"/>
        <v>88.954257891483635</v>
      </c>
      <c r="AA185" s="4">
        <f t="shared" si="234"/>
        <v>89.650596565506746</v>
      </c>
      <c r="AB185" s="4">
        <f t="shared" si="234"/>
        <v>94.394637904909288</v>
      </c>
      <c r="AC185" s="4">
        <f t="shared" si="234"/>
        <v>91.97728185546147</v>
      </c>
      <c r="AD185" s="4">
        <f t="shared" si="234"/>
        <v>92.87962775020172</v>
      </c>
      <c r="AE185" s="4">
        <f t="shared" si="234"/>
        <v>93.466444633477764</v>
      </c>
      <c r="AF185" s="4">
        <f t="shared" si="234"/>
        <v>94.388967211325522</v>
      </c>
      <c r="AG185" s="4">
        <f t="shared" si="234"/>
        <v>95.211197203099331</v>
      </c>
      <c r="AI185" s="4">
        <f t="shared" si="235"/>
        <v>2.128395254479841</v>
      </c>
      <c r="AJ185" s="4">
        <f t="shared" si="235"/>
        <v>1.0879926955662995</v>
      </c>
      <c r="AK185" s="4">
        <f t="shared" si="235"/>
        <v>-0.74408426990751764</v>
      </c>
      <c r="AL185" s="4">
        <f t="shared" si="235"/>
        <v>-0.28485410854545989</v>
      </c>
      <c r="AM185" s="4">
        <f t="shared" si="235"/>
        <v>0.87478797871233382</v>
      </c>
      <c r="AN185" s="4">
        <f t="shared" si="235"/>
        <v>-2.0540417427201163</v>
      </c>
      <c r="AO185" s="4">
        <f t="shared" si="235"/>
        <v>-2.3638672552184374</v>
      </c>
      <c r="AP185" s="4">
        <f t="shared" si="235"/>
        <v>-1.2992578914836344</v>
      </c>
      <c r="AQ185" s="4">
        <f t="shared" si="235"/>
        <v>-0.94359656550675197</v>
      </c>
      <c r="AR185" s="4">
        <f t="shared" si="235"/>
        <v>2.0193620950907132</v>
      </c>
      <c r="AS185" s="4">
        <f t="shared" si="235"/>
        <v>-1.3392818554614649</v>
      </c>
      <c r="AT185" s="4">
        <f t="shared" si="235"/>
        <v>-3.0696277502017182</v>
      </c>
      <c r="AU185" s="4">
        <f t="shared" si="235"/>
        <v>3.3955553665222311</v>
      </c>
      <c r="AV185" s="4">
        <f t="shared" si="235"/>
        <v>0.93903278867448137</v>
      </c>
      <c r="AW185" s="4">
        <f t="shared" si="235"/>
        <v>-1.6671972030993345</v>
      </c>
      <c r="AY185" s="2">
        <f t="shared" si="227"/>
        <v>89.804604745520166</v>
      </c>
      <c r="AZ185" s="2">
        <f t="shared" si="227"/>
        <v>90.095007304433707</v>
      </c>
      <c r="BA185" s="2">
        <f t="shared" si="227"/>
        <v>89.461084269907431</v>
      </c>
      <c r="BB185" s="2">
        <f t="shared" si="227"/>
        <v>88.967854108535164</v>
      </c>
      <c r="BC185" s="2">
        <f t="shared" si="227"/>
        <v>88.858212021251077</v>
      </c>
      <c r="BD185" s="2">
        <f t="shared" si="227"/>
        <v>87.971041742715144</v>
      </c>
      <c r="BE185" s="2">
        <f t="shared" si="227"/>
        <v>89.742867255207187</v>
      </c>
      <c r="BF185" s="2">
        <f t="shared" si="227"/>
        <v>88.954257891478022</v>
      </c>
      <c r="BG185" s="2">
        <f t="shared" si="227"/>
        <v>89.650596565506731</v>
      </c>
      <c r="BH185" s="2">
        <f t="shared" si="227"/>
        <v>94.394637904909274</v>
      </c>
      <c r="BI185" s="2">
        <f t="shared" si="227"/>
        <v>91.977281855461086</v>
      </c>
      <c r="BJ185" s="2">
        <f t="shared" si="227"/>
        <v>92.879627750058702</v>
      </c>
      <c r="BK185" s="2">
        <f t="shared" si="227"/>
        <v>93.466444624965092</v>
      </c>
      <c r="BL185" s="2">
        <f t="shared" si="227"/>
        <v>94.388424886669895</v>
      </c>
      <c r="BM185" s="2">
        <f t="shared" si="227"/>
        <v>95.210935732450679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 t="str">
        <f t="shared" si="197"/>
        <v/>
      </c>
      <c r="CV185" s="2" t="str">
        <f t="shared" si="198"/>
        <v/>
      </c>
      <c r="CW185" s="2">
        <f t="shared" si="199"/>
        <v>88.716999999999999</v>
      </c>
      <c r="CX185" s="2" t="str">
        <f t="shared" si="200"/>
        <v/>
      </c>
      <c r="CY185" s="2" t="str">
        <f t="shared" si="201"/>
        <v/>
      </c>
      <c r="CZ185" s="2">
        <f t="shared" si="202"/>
        <v>85.917000000000002</v>
      </c>
      <c r="DA185" s="2">
        <f t="shared" si="203"/>
        <v>87.379000000000005</v>
      </c>
      <c r="DB185" s="2">
        <f t="shared" si="204"/>
        <v>87.655000000000001</v>
      </c>
      <c r="DC185" s="2">
        <f t="shared" si="205"/>
        <v>88.706999999999994</v>
      </c>
      <c r="DD185" s="2">
        <f t="shared" si="206"/>
        <v>96.414000000000001</v>
      </c>
      <c r="DE185" s="2">
        <f t="shared" si="207"/>
        <v>90.638000000000005</v>
      </c>
      <c r="DF185" s="2" t="str">
        <f t="shared" si="208"/>
        <v/>
      </c>
      <c r="DG185" s="2" t="str">
        <f t="shared" si="209"/>
        <v/>
      </c>
      <c r="DH185" s="2">
        <f t="shared" si="210"/>
        <v>95.328000000000003</v>
      </c>
      <c r="DI185" s="2">
        <f t="shared" si="211"/>
        <v>93.543999999999997</v>
      </c>
      <c r="DK185" s="2">
        <f t="shared" si="236"/>
        <v>127.36310778611632</v>
      </c>
      <c r="DL185" s="2">
        <f t="shared" si="236"/>
        <v>142.44874751066854</v>
      </c>
      <c r="DM185" s="2">
        <f t="shared" si="236"/>
        <v>119.4277852062589</v>
      </c>
      <c r="DN185" s="2">
        <f t="shared" si="236"/>
        <v>143.23509257759784</v>
      </c>
      <c r="DO185" s="2">
        <f t="shared" si="236"/>
        <v>144.69613360323888</v>
      </c>
      <c r="DP185" s="2">
        <f t="shared" si="236"/>
        <v>131.6304594594595</v>
      </c>
      <c r="DQ185" s="2">
        <f t="shared" si="236"/>
        <v>125.53448079658604</v>
      </c>
      <c r="DR185" s="2">
        <f t="shared" si="236"/>
        <v>125.33542857142857</v>
      </c>
      <c r="DS185" s="2">
        <f t="shared" si="236"/>
        <v>133.11300231660232</v>
      </c>
      <c r="DT185" s="2">
        <f t="shared" si="236"/>
        <v>129.36683135993138</v>
      </c>
      <c r="DU185" s="2">
        <f t="shared" si="236"/>
        <v>133.63451861861861</v>
      </c>
      <c r="DV185" s="2">
        <f t="shared" si="236"/>
        <v>143.03480440967286</v>
      </c>
      <c r="DW185" s="2">
        <f t="shared" si="236"/>
        <v>149.37083697478988</v>
      </c>
      <c r="DX185" s="2">
        <f t="shared" si="236"/>
        <v>149.10622549019607</v>
      </c>
      <c r="DY185" s="2">
        <f t="shared" si="236"/>
        <v>135.615421182266</v>
      </c>
      <c r="EA185" s="2">
        <f t="shared" si="213"/>
        <v>89.692310847553415</v>
      </c>
      <c r="EB185" s="2">
        <f t="shared" si="213"/>
        <v>90.052969268756726</v>
      </c>
      <c r="EC185" s="2">
        <f t="shared" si="213"/>
        <v>90.054159011469437</v>
      </c>
      <c r="ED185" s="2">
        <f t="shared" si="213"/>
        <v>90.658338712968103</v>
      </c>
      <c r="EE185" s="2">
        <f t="shared" si="213"/>
        <v>90.71463946707793</v>
      </c>
      <c r="EF185" s="2">
        <f t="shared" ref="EF185:EO227" si="239">CJ$228*$B185+CJ$229</f>
        <v>88.720020057805925</v>
      </c>
      <c r="EG185" s="2">
        <f t="shared" si="239"/>
        <v>90.523825341920556</v>
      </c>
      <c r="EH185" s="2">
        <f t="shared" si="239"/>
        <v>89.763089226248795</v>
      </c>
      <c r="EI185" s="2">
        <f t="shared" si="239"/>
        <v>91.071630040379148</v>
      </c>
      <c r="EJ185" s="2">
        <f t="shared" si="239"/>
        <v>94.863739775374171</v>
      </c>
      <c r="EK185" s="2">
        <f t="shared" si="212"/>
        <v>92.365097171547873</v>
      </c>
      <c r="EL185" s="2">
        <f t="shared" si="179"/>
        <v>92.5546478905854</v>
      </c>
      <c r="EM185" s="2">
        <f t="shared" si="179"/>
        <v>92.739190113807766</v>
      </c>
      <c r="EN185" s="2">
        <f t="shared" si="179"/>
        <v>93.036008954433612</v>
      </c>
      <c r="EO185" s="2">
        <f t="shared" si="179"/>
        <v>93.843615006584628</v>
      </c>
      <c r="EQ185" s="2">
        <f t="shared" si="237"/>
        <v>89.838289745018798</v>
      </c>
      <c r="ER185" s="2">
        <f t="shared" si="237"/>
        <v>90.101558167558736</v>
      </c>
      <c r="ES185" s="2">
        <f t="shared" si="237"/>
        <v>89.364050044964031</v>
      </c>
      <c r="ET185" s="2">
        <f t="shared" si="237"/>
        <v>88.64910793267434</v>
      </c>
      <c r="EU185" s="2">
        <f t="shared" si="237"/>
        <v>88.481215885580667</v>
      </c>
      <c r="EV185" s="2">
        <f t="shared" si="237"/>
        <v>87.826923887875864</v>
      </c>
      <c r="EW185" s="2">
        <f t="shared" si="237"/>
        <v>89.583578922374528</v>
      </c>
      <c r="EX185" s="2">
        <f t="shared" si="237"/>
        <v>88.791951848876323</v>
      </c>
      <c r="EY185" s="2">
        <f t="shared" si="237"/>
        <v>89.402837381525785</v>
      </c>
      <c r="EZ185" s="2">
        <f t="shared" si="237"/>
        <v>94.315093593307765</v>
      </c>
      <c r="FA185" s="2">
        <f t="shared" si="237"/>
        <v>91.906933759615995</v>
      </c>
      <c r="FB185" s="2">
        <f t="shared" si="237"/>
        <v>92.946889706292893</v>
      </c>
      <c r="FC185" s="2">
        <f t="shared" si="237"/>
        <v>93.649208953767342</v>
      </c>
      <c r="FD185" s="2">
        <f t="shared" si="237"/>
        <v>94.819597115562956</v>
      </c>
      <c r="FE185" s="2">
        <f t="shared" si="237"/>
        <v>95.751236522412142</v>
      </c>
      <c r="FG185" s="2">
        <f t="shared" si="238"/>
        <v>0.99998024039182332</v>
      </c>
      <c r="FH185" s="2">
        <f t="shared" si="238"/>
        <v>0.99997688162725173</v>
      </c>
      <c r="FI185" s="2">
        <f t="shared" si="238"/>
        <v>0.99997893893328571</v>
      </c>
      <c r="FJ185" s="2">
        <f t="shared" si="238"/>
        <v>0.99997804363538301</v>
      </c>
      <c r="FK185" s="2">
        <f t="shared" si="238"/>
        <v>0.99997806112147603</v>
      </c>
      <c r="FL185" s="2">
        <f t="shared" si="238"/>
        <v>0.999978404519829</v>
      </c>
      <c r="FM185" s="2">
        <f t="shared" si="238"/>
        <v>0.99997724657635645</v>
      </c>
      <c r="FN185" s="2">
        <f t="shared" si="238"/>
        <v>0.99997619050707476</v>
      </c>
      <c r="FO185" s="2">
        <f t="shared" si="238"/>
        <v>0.99997602322622337</v>
      </c>
      <c r="FP185" s="2">
        <f t="shared" si="238"/>
        <v>0.99997616024366454</v>
      </c>
      <c r="FQ185" s="2">
        <f t="shared" si="238"/>
        <v>0.99997703020053796</v>
      </c>
      <c r="FR185" s="2">
        <f t="shared" si="238"/>
        <v>0.99997742183414662</v>
      </c>
      <c r="FS185" s="2">
        <f t="shared" si="238"/>
        <v>0.99997334146300421</v>
      </c>
      <c r="FT185" s="2">
        <f t="shared" si="238"/>
        <v>0.99997414261459594</v>
      </c>
      <c r="FU185" s="2">
        <f t="shared" si="238"/>
        <v>0.99997142842765563</v>
      </c>
      <c r="FW185" s="2">
        <f t="shared" si="229"/>
        <v>0.76414837840511718</v>
      </c>
      <c r="FX185" s="2">
        <f t="shared" si="229"/>
        <v>0.84024811328847304</v>
      </c>
      <c r="FY185" s="2">
        <f t="shared" si="229"/>
        <v>0.86028933150847631</v>
      </c>
      <c r="FZ185" s="2">
        <f t="shared" si="229"/>
        <v>0.84193364714622265</v>
      </c>
      <c r="GA185" s="2">
        <f t="shared" si="229"/>
        <v>0.83173284040635254</v>
      </c>
      <c r="GB185" s="2">
        <f t="shared" si="229"/>
        <v>0.83966879702633224</v>
      </c>
      <c r="GC185" s="2">
        <f t="shared" si="229"/>
        <v>0.83143597543972747</v>
      </c>
      <c r="GD185" s="2">
        <f t="shared" si="229"/>
        <v>0.83374228301604747</v>
      </c>
      <c r="GE185" s="2">
        <f t="shared" si="229"/>
        <v>0.85213791168151165</v>
      </c>
      <c r="GF185" s="2">
        <f t="shared" si="229"/>
        <v>0.85651633260470073</v>
      </c>
      <c r="GG185" s="2">
        <f t="shared" si="229"/>
        <v>0.8485253433531279</v>
      </c>
      <c r="GH185" s="2">
        <f t="shared" si="229"/>
        <v>0.82561342814250027</v>
      </c>
      <c r="GI185" s="2">
        <f t="shared" si="229"/>
        <v>0.79750524103059894</v>
      </c>
      <c r="GJ185" s="2">
        <f t="shared" si="229"/>
        <v>0.75744285170754766</v>
      </c>
      <c r="GK185" s="2">
        <f t="shared" si="229"/>
        <v>0.71614166036040738</v>
      </c>
      <c r="GM185" s="86">
        <f t="shared" si="230"/>
        <v>2.1187543884113913E-219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2.2982212329656807E-218</v>
      </c>
      <c r="HA185" s="86">
        <f t="shared" si="230"/>
        <v>0</v>
      </c>
      <c r="HC185" s="86">
        <f t="shared" si="181"/>
        <v>2.4838319869308354E-250</v>
      </c>
      <c r="HD185" s="86">
        <f t="shared" si="181"/>
        <v>1.3076933126375584E-286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0</v>
      </c>
      <c r="HO185" s="86">
        <f t="shared" si="226"/>
        <v>3.6177693049685462E-288</v>
      </c>
      <c r="HP185" s="86">
        <f t="shared" si="226"/>
        <v>1.1210615364010061E-226</v>
      </c>
      <c r="HQ185" s="86">
        <f t="shared" si="226"/>
        <v>0</v>
      </c>
      <c r="HS185" s="86">
        <f t="shared" si="231"/>
        <v>4.643252343439288E-16</v>
      </c>
      <c r="HT185" s="86">
        <f t="shared" si="231"/>
        <v>3.5107186737156681E-23</v>
      </c>
      <c r="HU185" s="86">
        <f t="shared" si="231"/>
        <v>3.8172531130277409E-25</v>
      </c>
      <c r="HV185" s="86">
        <f t="shared" si="231"/>
        <v>6.013916408229167E-24</v>
      </c>
      <c r="HW185" s="86">
        <f t="shared" si="231"/>
        <v>8.559256094946149E-25</v>
      </c>
      <c r="HX185" s="86">
        <f t="shared" si="231"/>
        <v>7.1035560573373773E-26</v>
      </c>
      <c r="HY185" s="86">
        <f t="shared" si="231"/>
        <v>2.1663104732453433E-26</v>
      </c>
      <c r="HZ185" s="86">
        <f t="shared" si="231"/>
        <v>1.7411174252036685E-27</v>
      </c>
      <c r="IA185" s="86">
        <f t="shared" si="231"/>
        <v>1.9759799839254017E-29</v>
      </c>
      <c r="IB185" s="86">
        <f t="shared" si="231"/>
        <v>1.2845977728290248E-27</v>
      </c>
      <c r="IC185" s="86">
        <f t="shared" si="231"/>
        <v>2.5415632650331037E-27</v>
      </c>
      <c r="ID185" s="86">
        <f t="shared" si="231"/>
        <v>1.0563905668175648E-25</v>
      </c>
      <c r="IE185" s="86">
        <f t="shared" si="231"/>
        <v>1.3333034666465532E-25</v>
      </c>
      <c r="IF185" s="86">
        <f t="shared" si="231"/>
        <v>8.6646150626006543E-45</v>
      </c>
      <c r="IG185" s="86">
        <f t="shared" si="231"/>
        <v>4.598687024355623E-49</v>
      </c>
      <c r="II185" s="86">
        <f t="shared" si="232"/>
        <v>0.11333213145914964</v>
      </c>
      <c r="IJ185" s="86">
        <f t="shared" si="232"/>
        <v>1.3017998513773167E-2</v>
      </c>
      <c r="IK185" s="86">
        <f t="shared" si="232"/>
        <v>5.2834683857536811E-3</v>
      </c>
      <c r="IL185" s="86">
        <f t="shared" si="232"/>
        <v>1.04180613823262E-2</v>
      </c>
      <c r="IM185" s="86">
        <f t="shared" si="232"/>
        <v>1.1858580779252937E-2</v>
      </c>
      <c r="IN185" s="86">
        <f t="shared" si="232"/>
        <v>8.6953691511832444E-3</v>
      </c>
      <c r="IO185" s="86">
        <f t="shared" si="232"/>
        <v>9.9993878362801044E-3</v>
      </c>
      <c r="IP185" s="86">
        <f t="shared" si="232"/>
        <v>8.7295455210348403E-3</v>
      </c>
      <c r="IQ185" s="86">
        <f t="shared" si="232"/>
        <v>3.5183140131527907E-3</v>
      </c>
      <c r="IR185" s="86">
        <f t="shared" si="232"/>
        <v>3.3048917657976999E-3</v>
      </c>
      <c r="IS185" s="86">
        <f t="shared" si="232"/>
        <v>5.5168513607654866E-3</v>
      </c>
      <c r="IT185" s="86">
        <f t="shared" si="232"/>
        <v>1.3012032057215794E-2</v>
      </c>
      <c r="IU185" s="86">
        <f t="shared" si="232"/>
        <v>2.3165572581519911E-2</v>
      </c>
      <c r="IV185" s="86">
        <f t="shared" si="232"/>
        <v>4.5625147357259413E-3</v>
      </c>
      <c r="IW185" s="86">
        <f t="shared" si="232"/>
        <v>3.3757460802688259E-5</v>
      </c>
      <c r="IY185" s="86">
        <f t="shared" si="233"/>
        <v>0.1133321314591501</v>
      </c>
      <c r="IZ185" s="86">
        <f t="shared" si="233"/>
        <v>1.3017998513773167E-2</v>
      </c>
      <c r="JA185" s="86">
        <f t="shared" si="233"/>
        <v>5.2834683857536811E-3</v>
      </c>
      <c r="JB185" s="86">
        <f t="shared" si="233"/>
        <v>1.04180613823262E-2</v>
      </c>
      <c r="JC185" s="86">
        <f t="shared" si="233"/>
        <v>1.1858580779252937E-2</v>
      </c>
      <c r="JD185" s="86">
        <f t="shared" si="233"/>
        <v>8.6953691511832444E-3</v>
      </c>
      <c r="JE185" s="86">
        <f t="shared" si="233"/>
        <v>9.9993878362801044E-3</v>
      </c>
      <c r="JF185" s="86">
        <f t="shared" si="233"/>
        <v>8.7295455210348403E-3</v>
      </c>
      <c r="JG185" s="86">
        <f t="shared" si="233"/>
        <v>3.5183140131527907E-3</v>
      </c>
      <c r="JH185" s="86">
        <f t="shared" si="233"/>
        <v>3.3048917657976999E-3</v>
      </c>
      <c r="JI185" s="86">
        <f t="shared" si="233"/>
        <v>5.5168513607654866E-3</v>
      </c>
      <c r="JJ185" s="86">
        <f t="shared" si="233"/>
        <v>1.3012032057215794E-2</v>
      </c>
      <c r="JK185" s="86">
        <f t="shared" si="233"/>
        <v>2.3165572581519911E-2</v>
      </c>
      <c r="JL185" s="86">
        <f t="shared" si="233"/>
        <v>4.5625147357259413E-3</v>
      </c>
      <c r="JM185" s="86">
        <f t="shared" si="233"/>
        <v>3.3757460802688259E-5</v>
      </c>
    </row>
    <row r="186" spans="2:273" x14ac:dyDescent="0.25">
      <c r="B186" s="2">
        <v>159</v>
      </c>
      <c r="C186" s="37">
        <v>90</v>
      </c>
      <c r="D186" s="37">
        <v>87.433000000000007</v>
      </c>
      <c r="E186" s="37">
        <v>87.082999999999998</v>
      </c>
      <c r="F186" s="37">
        <v>88.582999999999998</v>
      </c>
      <c r="G186" s="37">
        <v>86.45</v>
      </c>
      <c r="H186" s="37">
        <v>88.466999999999999</v>
      </c>
      <c r="I186" s="37">
        <v>90</v>
      </c>
      <c r="J186" s="37">
        <v>87.861999999999995</v>
      </c>
      <c r="K186" s="37">
        <v>91.759</v>
      </c>
      <c r="L186" s="37">
        <v>93.052000000000007</v>
      </c>
      <c r="M186" s="37">
        <v>92.206999999999994</v>
      </c>
      <c r="N186" s="37">
        <v>93.620999999999995</v>
      </c>
      <c r="O186" s="37">
        <v>94.828000000000003</v>
      </c>
      <c r="P186" s="37">
        <v>90.914000000000001</v>
      </c>
      <c r="Q186" s="37">
        <v>93.981999999999999</v>
      </c>
      <c r="S186" s="4">
        <f t="shared" si="234"/>
        <v>89.715996604785161</v>
      </c>
      <c r="T186" s="4">
        <f t="shared" si="234"/>
        <v>90.006844585051226</v>
      </c>
      <c r="U186" s="4">
        <f t="shared" si="234"/>
        <v>89.378019361862954</v>
      </c>
      <c r="V186" s="4">
        <f t="shared" si="234"/>
        <v>88.891078496267809</v>
      </c>
      <c r="W186" s="4">
        <f t="shared" si="234"/>
        <v>88.749029964334724</v>
      </c>
      <c r="X186" s="4">
        <f t="shared" si="234"/>
        <v>87.895373281743588</v>
      </c>
      <c r="Y186" s="4">
        <f t="shared" si="234"/>
        <v>89.678002698722196</v>
      </c>
      <c r="Z186" s="4">
        <f t="shared" si="234"/>
        <v>88.863211264246672</v>
      </c>
      <c r="AA186" s="4" t="e">
        <f t="shared" si="234"/>
        <v>#N/A</v>
      </c>
      <c r="AB186" s="4" t="e">
        <f t="shared" si="234"/>
        <v>#N/A</v>
      </c>
      <c r="AC186" s="4">
        <f t="shared" si="234"/>
        <v>91.897761607129567</v>
      </c>
      <c r="AD186" s="4">
        <f t="shared" si="234"/>
        <v>92.792771923586997</v>
      </c>
      <c r="AE186" s="4">
        <f t="shared" si="234"/>
        <v>93.392879293069498</v>
      </c>
      <c r="AF186" s="4">
        <f t="shared" si="234"/>
        <v>94.287499619740899</v>
      </c>
      <c r="AG186" s="4">
        <f t="shared" si="234"/>
        <v>95.127416198905564</v>
      </c>
      <c r="AI186" s="4">
        <f t="shared" si="235"/>
        <v>0.28400339521483886</v>
      </c>
      <c r="AJ186" s="4">
        <f t="shared" si="235"/>
        <v>-2.5738445850512193</v>
      </c>
      <c r="AK186" s="4">
        <f t="shared" si="235"/>
        <v>-2.2950193618629555</v>
      </c>
      <c r="AL186" s="4">
        <f t="shared" si="235"/>
        <v>-0.30807849626781092</v>
      </c>
      <c r="AM186" s="4">
        <f t="shared" si="235"/>
        <v>-2.2990299643347214</v>
      </c>
      <c r="AN186" s="4">
        <f t="shared" si="235"/>
        <v>0.57162671825641098</v>
      </c>
      <c r="AO186" s="4">
        <f t="shared" si="235"/>
        <v>0.32199730127780413</v>
      </c>
      <c r="AP186" s="4">
        <f t="shared" si="235"/>
        <v>-1.0012112642466775</v>
      </c>
      <c r="AQ186" s="4">
        <f t="shared" si="235"/>
        <v>0</v>
      </c>
      <c r="AR186" s="4">
        <f t="shared" si="235"/>
        <v>0</v>
      </c>
      <c r="AS186" s="4">
        <f t="shared" si="235"/>
        <v>0.30923839287042654</v>
      </c>
      <c r="AT186" s="4">
        <f t="shared" si="235"/>
        <v>0.82822807641299789</v>
      </c>
      <c r="AU186" s="4">
        <f t="shared" si="235"/>
        <v>1.4351207069305048</v>
      </c>
      <c r="AV186" s="4">
        <f t="shared" si="235"/>
        <v>-3.3734996197408975</v>
      </c>
      <c r="AW186" s="4">
        <f t="shared" si="235"/>
        <v>-1.1454161989055649</v>
      </c>
      <c r="AY186" s="2">
        <f t="shared" si="227"/>
        <v>89.715996604785161</v>
      </c>
      <c r="AZ186" s="2">
        <f t="shared" si="227"/>
        <v>90.006844585051226</v>
      </c>
      <c r="BA186" s="2">
        <f t="shared" si="227"/>
        <v>89.378019361862954</v>
      </c>
      <c r="BB186" s="2">
        <f t="shared" si="227"/>
        <v>88.891078496267255</v>
      </c>
      <c r="BC186" s="2">
        <f t="shared" si="227"/>
        <v>88.749029964332848</v>
      </c>
      <c r="BD186" s="2">
        <f t="shared" si="227"/>
        <v>87.89537328174336</v>
      </c>
      <c r="BE186" s="2">
        <f t="shared" si="227"/>
        <v>89.678002698721698</v>
      </c>
      <c r="BF186" s="2">
        <f t="shared" si="227"/>
        <v>88.863211264246445</v>
      </c>
      <c r="BG186" s="2" t="e">
        <f t="shared" si="227"/>
        <v>#N/A</v>
      </c>
      <c r="BH186" s="2" t="e">
        <f t="shared" si="227"/>
        <v>#N/A</v>
      </c>
      <c r="BI186" s="2">
        <f t="shared" si="227"/>
        <v>91.897761607129553</v>
      </c>
      <c r="BJ186" s="2">
        <f t="shared" si="227"/>
        <v>92.792771923579693</v>
      </c>
      <c r="BK186" s="2">
        <f t="shared" si="227"/>
        <v>93.392879292571166</v>
      </c>
      <c r="BL186" s="2">
        <f t="shared" si="227"/>
        <v>94.287396340390004</v>
      </c>
      <c r="BM186" s="2">
        <f t="shared" si="227"/>
        <v>95.127387581686918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 t="str">
        <f t="shared" si="197"/>
        <v/>
      </c>
      <c r="CV186" s="2">
        <f t="shared" si="198"/>
        <v>87.433000000000007</v>
      </c>
      <c r="CW186" s="2">
        <f t="shared" si="199"/>
        <v>87.082999999999998</v>
      </c>
      <c r="CX186" s="2">
        <f t="shared" si="200"/>
        <v>88.582999999999998</v>
      </c>
      <c r="CY186" s="2">
        <f t="shared" si="201"/>
        <v>86.45</v>
      </c>
      <c r="CZ186" s="2">
        <f t="shared" si="202"/>
        <v>88.466999999999999</v>
      </c>
      <c r="DA186" s="2">
        <f t="shared" si="203"/>
        <v>90</v>
      </c>
      <c r="DB186" s="2">
        <f t="shared" si="204"/>
        <v>87.861999999999995</v>
      </c>
      <c r="DC186" s="2" t="str">
        <f t="shared" si="205"/>
        <v/>
      </c>
      <c r="DD186" s="2" t="str">
        <f t="shared" si="206"/>
        <v/>
      </c>
      <c r="DE186" s="2">
        <f t="shared" si="207"/>
        <v>92.206999999999994</v>
      </c>
      <c r="DF186" s="2">
        <f t="shared" si="208"/>
        <v>93.620999999999995</v>
      </c>
      <c r="DG186" s="2" t="str">
        <f t="shared" si="209"/>
        <v/>
      </c>
      <c r="DH186" s="2">
        <f t="shared" si="210"/>
        <v>90.914000000000001</v>
      </c>
      <c r="DI186" s="2">
        <f t="shared" si="211"/>
        <v>93.981999999999999</v>
      </c>
      <c r="DK186" s="2">
        <f t="shared" si="236"/>
        <v>127.54678545966227</v>
      </c>
      <c r="DL186" s="2">
        <f t="shared" si="236"/>
        <v>142.73609198672355</v>
      </c>
      <c r="DM186" s="2">
        <f t="shared" si="236"/>
        <v>119.56389911368859</v>
      </c>
      <c r="DN186" s="2">
        <f t="shared" si="236"/>
        <v>143.54277557354925</v>
      </c>
      <c r="DO186" s="2">
        <f t="shared" si="236"/>
        <v>145.00010526315788</v>
      </c>
      <c r="DP186" s="2">
        <f t="shared" si="236"/>
        <v>131.85083783783787</v>
      </c>
      <c r="DQ186" s="2">
        <f t="shared" si="236"/>
        <v>125.71200948316736</v>
      </c>
      <c r="DR186" s="2">
        <f t="shared" si="236"/>
        <v>125.50511428571427</v>
      </c>
      <c r="DS186" s="2">
        <f t="shared" si="236"/>
        <v>133.34588622908623</v>
      </c>
      <c r="DT186" s="2">
        <f t="shared" si="236"/>
        <v>129.5465731874732</v>
      </c>
      <c r="DU186" s="2">
        <f t="shared" si="236"/>
        <v>133.85033123123122</v>
      </c>
      <c r="DV186" s="2">
        <f t="shared" si="236"/>
        <v>143.30185301090566</v>
      </c>
      <c r="DW186" s="2">
        <f t="shared" si="236"/>
        <v>149.67712605042013</v>
      </c>
      <c r="DX186" s="2">
        <f t="shared" si="236"/>
        <v>149.40147214795007</v>
      </c>
      <c r="DY186" s="2">
        <f t="shared" si="236"/>
        <v>135.83000985221673</v>
      </c>
      <c r="EA186" s="2">
        <f t="shared" ref="EA186:EE227" si="240">CE$228*$B186+CE$229</f>
        <v>89.599306052839296</v>
      </c>
      <c r="EB186" s="2">
        <f t="shared" si="240"/>
        <v>89.963549987707481</v>
      </c>
      <c r="EC186" s="2">
        <f t="shared" si="240"/>
        <v>89.988789349352786</v>
      </c>
      <c r="ED186" s="2">
        <f t="shared" si="240"/>
        <v>90.635167467165417</v>
      </c>
      <c r="EE186" s="2">
        <f t="shared" si="240"/>
        <v>90.665732749964178</v>
      </c>
      <c r="EF186" s="2">
        <f t="shared" si="239"/>
        <v>88.668275173205245</v>
      </c>
      <c r="EG186" s="2">
        <f t="shared" si="239"/>
        <v>90.484645357840662</v>
      </c>
      <c r="EH186" s="2">
        <f t="shared" si="239"/>
        <v>89.698559815307135</v>
      </c>
      <c r="EI186" s="2">
        <f t="shared" si="239"/>
        <v>91.039675957601958</v>
      </c>
      <c r="EJ186" s="2">
        <f t="shared" si="239"/>
        <v>94.846551483832059</v>
      </c>
      <c r="EK186" s="2">
        <f t="shared" si="212"/>
        <v>92.297597738553094</v>
      </c>
      <c r="EL186" s="2">
        <f t="shared" si="179"/>
        <v>92.457089485490968</v>
      </c>
      <c r="EM186" s="2">
        <f t="shared" si="179"/>
        <v>92.639273310023313</v>
      </c>
      <c r="EN186" s="2">
        <f t="shared" si="179"/>
        <v>92.879896564612068</v>
      </c>
      <c r="EO186" s="2">
        <f t="shared" si="179"/>
        <v>93.701478819160457</v>
      </c>
      <c r="EQ186" s="2">
        <f t="shared" si="237"/>
        <v>89.747967343597594</v>
      </c>
      <c r="ER186" s="2">
        <f t="shared" si="237"/>
        <v>90.013046082663664</v>
      </c>
      <c r="ES186" s="2">
        <f t="shared" si="237"/>
        <v>89.286905867805757</v>
      </c>
      <c r="ET186" s="2">
        <f t="shared" si="237"/>
        <v>88.591209869622261</v>
      </c>
      <c r="EU186" s="2">
        <f t="shared" si="237"/>
        <v>88.394094972683362</v>
      </c>
      <c r="EV186" s="2">
        <f t="shared" si="237"/>
        <v>87.759777978564316</v>
      </c>
      <c r="EW186" s="2">
        <f t="shared" si="237"/>
        <v>89.527988574236645</v>
      </c>
      <c r="EX186" s="2">
        <f t="shared" si="237"/>
        <v>88.71037137148781</v>
      </c>
      <c r="EY186" s="2">
        <f t="shared" si="237"/>
        <v>89.342663848435691</v>
      </c>
      <c r="EZ186" s="2">
        <f t="shared" si="237"/>
        <v>94.288577584976039</v>
      </c>
      <c r="FA186" s="2">
        <f t="shared" si="237"/>
        <v>91.831652975271084</v>
      </c>
      <c r="FB186" s="2">
        <f t="shared" si="237"/>
        <v>92.856187615165538</v>
      </c>
      <c r="FC186" s="2">
        <f t="shared" si="237"/>
        <v>93.565683117147159</v>
      </c>
      <c r="FD186" s="2">
        <f t="shared" si="237"/>
        <v>94.696741083023042</v>
      </c>
      <c r="FE186" s="2">
        <f t="shared" si="237"/>
        <v>95.641352364294718</v>
      </c>
      <c r="FG186" s="2">
        <f t="shared" si="238"/>
        <v>0.9999819789918295</v>
      </c>
      <c r="FH186" s="2">
        <f t="shared" si="238"/>
        <v>0.9999789157505764</v>
      </c>
      <c r="FI186" s="2">
        <f t="shared" si="238"/>
        <v>0.99998079204327306</v>
      </c>
      <c r="FJ186" s="2">
        <f t="shared" si="238"/>
        <v>0.9999799755187907</v>
      </c>
      <c r="FK186" s="2">
        <f t="shared" si="238"/>
        <v>0.99997999146635863</v>
      </c>
      <c r="FL186" s="2">
        <f t="shared" si="238"/>
        <v>0.99998030465057841</v>
      </c>
      <c r="FM186" s="2">
        <f t="shared" si="238"/>
        <v>0.99997924858945908</v>
      </c>
      <c r="FN186" s="2">
        <f t="shared" si="238"/>
        <v>0.99997828543888112</v>
      </c>
      <c r="FO186" s="2">
        <f t="shared" si="238"/>
        <v>0.99997813287628989</v>
      </c>
      <c r="FP186" s="2">
        <f t="shared" si="238"/>
        <v>0.99997825783820715</v>
      </c>
      <c r="FQ186" s="2">
        <f t="shared" si="238"/>
        <v>0.99997905125157338</v>
      </c>
      <c r="FR186" s="2">
        <f t="shared" si="238"/>
        <v>0.99997940842710098</v>
      </c>
      <c r="FS186" s="2">
        <f t="shared" si="238"/>
        <v>0.99997568706826856</v>
      </c>
      <c r="FT186" s="2">
        <f t="shared" si="238"/>
        <v>0.99997641773058044</v>
      </c>
      <c r="FU186" s="2">
        <f t="shared" si="238"/>
        <v>0.99997394235081594</v>
      </c>
      <c r="FW186" s="2">
        <f t="shared" si="229"/>
        <v>0.78034234411453385</v>
      </c>
      <c r="FX186" s="2">
        <f t="shared" si="229"/>
        <v>0.85222739173391382</v>
      </c>
      <c r="FY186" s="2">
        <f t="shared" si="229"/>
        <v>0.87099651294105573</v>
      </c>
      <c r="FZ186" s="2">
        <f t="shared" si="229"/>
        <v>0.85380852342543201</v>
      </c>
      <c r="GA186" s="2">
        <f t="shared" si="229"/>
        <v>0.84423227854894345</v>
      </c>
      <c r="GB186" s="2">
        <f t="shared" si="229"/>
        <v>0.85168384854320256</v>
      </c>
      <c r="GC186" s="2">
        <f t="shared" si="229"/>
        <v>0.84395332835312287</v>
      </c>
      <c r="GD186" s="2">
        <f t="shared" si="229"/>
        <v>0.84612006941164353</v>
      </c>
      <c r="GE186" s="2">
        <f t="shared" si="229"/>
        <v>0.86337058841294445</v>
      </c>
      <c r="GF186" s="2">
        <f t="shared" si="229"/>
        <v>0.86746812414354046</v>
      </c>
      <c r="GG186" s="2">
        <f t="shared" si="229"/>
        <v>0.85998736494307382</v>
      </c>
      <c r="GH186" s="2">
        <f t="shared" si="229"/>
        <v>0.83847915976685261</v>
      </c>
      <c r="GI186" s="2">
        <f t="shared" si="229"/>
        <v>0.81197243308922451</v>
      </c>
      <c r="GJ186" s="2">
        <f t="shared" si="229"/>
        <v>0.77396103767005453</v>
      </c>
      <c r="GK186" s="2">
        <f t="shared" si="229"/>
        <v>0.73448653167005351</v>
      </c>
      <c r="GM186" s="86">
        <f t="shared" si="230"/>
        <v>7.0593953468499885E-224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9.6621055237023541E-223</v>
      </c>
      <c r="HA186" s="86">
        <f t="shared" si="230"/>
        <v>0</v>
      </c>
      <c r="HC186" s="86">
        <f t="shared" si="181"/>
        <v>6.0830260832006577E-257</v>
      </c>
      <c r="HD186" s="86">
        <f t="shared" si="181"/>
        <v>5.2499456338689085E-294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1.3488253539366346E-295</v>
      </c>
      <c r="HP186" s="86">
        <f t="shared" si="226"/>
        <v>1.5156799609067327E-232</v>
      </c>
      <c r="HQ186" s="86">
        <f t="shared" si="226"/>
        <v>0</v>
      </c>
      <c r="HS186" s="86">
        <f t="shared" si="231"/>
        <v>8.737439122285383E-17</v>
      </c>
      <c r="HT186" s="86">
        <f t="shared" si="231"/>
        <v>3.6902975368746563E-24</v>
      </c>
      <c r="HU186" s="86">
        <f t="shared" si="231"/>
        <v>3.4237287997985767E-26</v>
      </c>
      <c r="HV186" s="86">
        <f t="shared" si="231"/>
        <v>5.7568698011474957E-25</v>
      </c>
      <c r="HW186" s="86">
        <f t="shared" si="231"/>
        <v>7.332361248846481E-26</v>
      </c>
      <c r="HX186" s="86">
        <f t="shared" si="231"/>
        <v>5.6677377646028164E-27</v>
      </c>
      <c r="HY186" s="86">
        <f t="shared" si="231"/>
        <v>1.6051147599770274E-27</v>
      </c>
      <c r="HZ186" s="86">
        <f t="shared" si="231"/>
        <v>1.1957268489323656E-28</v>
      </c>
      <c r="IA186" s="86">
        <f t="shared" si="231"/>
        <v>1.1505673740643729E-30</v>
      </c>
      <c r="IB186" s="86">
        <f t="shared" si="231"/>
        <v>8.5058809829957597E-29</v>
      </c>
      <c r="IC186" s="86">
        <f t="shared" si="231"/>
        <v>1.8068960707911734E-28</v>
      </c>
      <c r="ID186" s="86">
        <f t="shared" si="231"/>
        <v>8.3326482632187265E-27</v>
      </c>
      <c r="IE186" s="86">
        <f t="shared" si="231"/>
        <v>9.6120441483408798E-27</v>
      </c>
      <c r="IF186" s="86">
        <f t="shared" si="231"/>
        <v>5.7439265547435866E-47</v>
      </c>
      <c r="IG186" s="86">
        <f t="shared" si="231"/>
        <v>1.536525660079875E-51</v>
      </c>
      <c r="II186" s="86">
        <f t="shared" si="232"/>
        <v>8.7740179006777094E-2</v>
      </c>
      <c r="IJ186" s="86">
        <f t="shared" si="232"/>
        <v>8.7658802135758464E-3</v>
      </c>
      <c r="IK186" s="86">
        <f t="shared" si="232"/>
        <v>3.3835811140175815E-3</v>
      </c>
      <c r="IL186" s="86">
        <f t="shared" si="232"/>
        <v>6.8781443304446214E-3</v>
      </c>
      <c r="IM186" s="86">
        <f t="shared" si="232"/>
        <v>7.7825401955906558E-3</v>
      </c>
      <c r="IN186" s="86">
        <f t="shared" si="232"/>
        <v>5.6098327129241012E-3</v>
      </c>
      <c r="IO186" s="86">
        <f t="shared" si="232"/>
        <v>6.4396005616857961E-3</v>
      </c>
      <c r="IP186" s="86">
        <f t="shared" si="232"/>
        <v>5.5666867918798503E-3</v>
      </c>
      <c r="IQ186" s="86">
        <f t="shared" si="232"/>
        <v>2.1272281448544966E-3</v>
      </c>
      <c r="IR186" s="86">
        <f t="shared" si="232"/>
        <v>2.0062454097851314E-3</v>
      </c>
      <c r="IS186" s="86">
        <f t="shared" si="232"/>
        <v>3.4607867034558244E-3</v>
      </c>
      <c r="IT186" s="86">
        <f t="shared" si="232"/>
        <v>8.5247043010522744E-3</v>
      </c>
      <c r="IU186" s="86">
        <f t="shared" si="232"/>
        <v>1.5381804240703369E-2</v>
      </c>
      <c r="IV186" s="86">
        <f t="shared" si="232"/>
        <v>2.1715624427703899E-3</v>
      </c>
      <c r="IW186" s="86">
        <f t="shared" si="232"/>
        <v>5.2377632796682619E-6</v>
      </c>
      <c r="IY186" s="86">
        <f t="shared" si="233"/>
        <v>8.7740179006777178E-2</v>
      </c>
      <c r="IZ186" s="86">
        <f t="shared" si="233"/>
        <v>8.7658802135758464E-3</v>
      </c>
      <c r="JA186" s="86">
        <f t="shared" si="233"/>
        <v>3.3835811140175815E-3</v>
      </c>
      <c r="JB186" s="86">
        <f t="shared" si="233"/>
        <v>6.8781443304446214E-3</v>
      </c>
      <c r="JC186" s="86">
        <f t="shared" si="233"/>
        <v>7.7825401955906558E-3</v>
      </c>
      <c r="JD186" s="86">
        <f t="shared" si="233"/>
        <v>5.6098327129241012E-3</v>
      </c>
      <c r="JE186" s="86">
        <f t="shared" si="233"/>
        <v>6.4396005616857961E-3</v>
      </c>
      <c r="JF186" s="86">
        <f t="shared" si="233"/>
        <v>5.5666867918798503E-3</v>
      </c>
      <c r="JG186" s="86">
        <f t="shared" si="233"/>
        <v>2.1272281448544966E-3</v>
      </c>
      <c r="JH186" s="86">
        <f t="shared" si="233"/>
        <v>2.0062454097851314E-3</v>
      </c>
      <c r="JI186" s="86">
        <f t="shared" si="233"/>
        <v>3.4607867034558244E-3</v>
      </c>
      <c r="JJ186" s="86">
        <f t="shared" si="233"/>
        <v>8.5247043010522744E-3</v>
      </c>
      <c r="JK186" s="86">
        <f t="shared" si="233"/>
        <v>1.5381804240703369E-2</v>
      </c>
      <c r="JL186" s="86">
        <f t="shared" si="233"/>
        <v>2.1715624427703899E-3</v>
      </c>
      <c r="JM186" s="86">
        <f t="shared" si="233"/>
        <v>5.2377632796682619E-6</v>
      </c>
    </row>
    <row r="187" spans="2:273" x14ac:dyDescent="0.25">
      <c r="B187" s="2">
        <v>160</v>
      </c>
      <c r="C187" s="37">
        <v>89.167000000000002</v>
      </c>
      <c r="D187" s="37">
        <v>91.117000000000004</v>
      </c>
      <c r="E187" s="37">
        <v>88.766999999999996</v>
      </c>
      <c r="F187" s="37">
        <v>85.683000000000007</v>
      </c>
      <c r="G187" s="37">
        <v>86.35</v>
      </c>
      <c r="H187" s="37">
        <v>87.466999999999999</v>
      </c>
      <c r="I187" s="37">
        <v>90.016999999999996</v>
      </c>
      <c r="J187" s="37">
        <v>87.602999999999994</v>
      </c>
      <c r="K187" s="37">
        <v>87.171999999999997</v>
      </c>
      <c r="L187" s="37">
        <v>94.379000000000005</v>
      </c>
      <c r="M187" s="37">
        <v>91.171999999999997</v>
      </c>
      <c r="N187" s="37">
        <v>92.361999999999995</v>
      </c>
      <c r="O187" s="37">
        <v>94.534000000000006</v>
      </c>
      <c r="P187" s="37">
        <v>93.81</v>
      </c>
      <c r="Q187" s="37">
        <v>95.210999999999999</v>
      </c>
      <c r="S187" s="4">
        <f t="shared" si="234"/>
        <v>89.627356932550057</v>
      </c>
      <c r="T187" s="4">
        <f t="shared" si="234"/>
        <v>89.918673661431797</v>
      </c>
      <c r="U187" s="4" t="e">
        <f t="shared" si="234"/>
        <v>#N/A</v>
      </c>
      <c r="V187" s="4">
        <f t="shared" si="234"/>
        <v>88.815042827112364</v>
      </c>
      <c r="W187" s="4">
        <f t="shared" si="234"/>
        <v>88.64067380804272</v>
      </c>
      <c r="X187" s="4">
        <f t="shared" si="234"/>
        <v>87.820037054833392</v>
      </c>
      <c r="Y187" s="4">
        <f t="shared" si="234"/>
        <v>89.613480201629855</v>
      </c>
      <c r="Z187" s="4">
        <f t="shared" si="234"/>
        <v>88.772516468830474</v>
      </c>
      <c r="AA187" s="4" t="e">
        <f t="shared" si="234"/>
        <v>#N/A</v>
      </c>
      <c r="AB187" s="4" t="e">
        <f t="shared" si="234"/>
        <v>#N/A</v>
      </c>
      <c r="AC187" s="4" t="e">
        <f t="shared" si="234"/>
        <v>#N/A</v>
      </c>
      <c r="AD187" s="4">
        <f t="shared" si="234"/>
        <v>92.705784435201025</v>
      </c>
      <c r="AE187" s="4">
        <f t="shared" si="234"/>
        <v>93.319036751428058</v>
      </c>
      <c r="AF187" s="4">
        <f t="shared" si="234"/>
        <v>94.185990007672885</v>
      </c>
      <c r="AG187" s="4">
        <f t="shared" si="234"/>
        <v>95.043504333903499</v>
      </c>
      <c r="AI187" s="4">
        <f t="shared" si="235"/>
        <v>-0.46035693255005583</v>
      </c>
      <c r="AJ187" s="4">
        <f t="shared" si="235"/>
        <v>1.1983263385682079</v>
      </c>
      <c r="AK187" s="4">
        <f t="shared" si="235"/>
        <v>0</v>
      </c>
      <c r="AL187" s="4">
        <f t="shared" si="235"/>
        <v>-3.1320428271123575</v>
      </c>
      <c r="AM187" s="4">
        <f t="shared" si="235"/>
        <v>-2.290673808042726</v>
      </c>
      <c r="AN187" s="4">
        <f t="shared" si="235"/>
        <v>-0.35303705483339343</v>
      </c>
      <c r="AO187" s="4">
        <f t="shared" si="235"/>
        <v>0.40351979837014085</v>
      </c>
      <c r="AP187" s="4">
        <f t="shared" si="235"/>
        <v>-1.16951646883048</v>
      </c>
      <c r="AQ187" s="4">
        <f t="shared" si="235"/>
        <v>0</v>
      </c>
      <c r="AR187" s="4">
        <f t="shared" si="235"/>
        <v>0</v>
      </c>
      <c r="AS187" s="4">
        <f t="shared" si="235"/>
        <v>0</v>
      </c>
      <c r="AT187" s="4">
        <f t="shared" si="235"/>
        <v>-0.34378443520103019</v>
      </c>
      <c r="AU187" s="4">
        <f t="shared" si="235"/>
        <v>1.2149632485719479</v>
      </c>
      <c r="AV187" s="4">
        <f t="shared" si="235"/>
        <v>-0.3759900076728826</v>
      </c>
      <c r="AW187" s="4">
        <f t="shared" si="235"/>
        <v>0.16749566609649946</v>
      </c>
      <c r="AY187" s="2">
        <f t="shared" si="227"/>
        <v>89.627356932550057</v>
      </c>
      <c r="AZ187" s="2">
        <f t="shared" si="227"/>
        <v>89.918673661431797</v>
      </c>
      <c r="BA187" s="2" t="e">
        <f t="shared" si="227"/>
        <v>#N/A</v>
      </c>
      <c r="BB187" s="2">
        <f t="shared" si="227"/>
        <v>88.815042827112336</v>
      </c>
      <c r="BC187" s="2">
        <f t="shared" si="227"/>
        <v>88.640673808042635</v>
      </c>
      <c r="BD187" s="2">
        <f t="shared" si="227"/>
        <v>87.820037054833378</v>
      </c>
      <c r="BE187" s="2">
        <f t="shared" si="227"/>
        <v>89.613480201629841</v>
      </c>
      <c r="BF187" s="2">
        <f t="shared" si="227"/>
        <v>88.77251646883046</v>
      </c>
      <c r="BG187" s="2" t="e">
        <f t="shared" si="227"/>
        <v>#N/A</v>
      </c>
      <c r="BH187" s="2" t="e">
        <f t="shared" si="227"/>
        <v>#N/A</v>
      </c>
      <c r="BI187" s="2" t="e">
        <f t="shared" si="227"/>
        <v>#N/A</v>
      </c>
      <c r="BJ187" s="2">
        <f t="shared" si="227"/>
        <v>92.705784435200712</v>
      </c>
      <c r="BK187" s="2">
        <f t="shared" si="227"/>
        <v>93.319036751403672</v>
      </c>
      <c r="BL187" s="2">
        <f t="shared" si="227"/>
        <v>94.185972566958512</v>
      </c>
      <c r="BM187" s="2">
        <f t="shared" si="227"/>
        <v>95.043501756825819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 t="str">
        <f t="shared" si="197"/>
        <v/>
      </c>
      <c r="CV187" s="2">
        <f t="shared" si="198"/>
        <v>91.117000000000004</v>
      </c>
      <c r="CW187" s="2" t="str">
        <f t="shared" si="199"/>
        <v/>
      </c>
      <c r="CX187" s="2">
        <f t="shared" si="200"/>
        <v>85.683000000000007</v>
      </c>
      <c r="CY187" s="2">
        <f t="shared" si="201"/>
        <v>86.35</v>
      </c>
      <c r="CZ187" s="2">
        <f t="shared" si="202"/>
        <v>87.466999999999999</v>
      </c>
      <c r="DA187" s="2">
        <f t="shared" si="203"/>
        <v>90.016999999999996</v>
      </c>
      <c r="DB187" s="2">
        <f t="shared" si="204"/>
        <v>87.602999999999994</v>
      </c>
      <c r="DC187" s="2" t="str">
        <f t="shared" si="205"/>
        <v/>
      </c>
      <c r="DD187" s="2" t="str">
        <f t="shared" si="206"/>
        <v/>
      </c>
      <c r="DE187" s="2" t="str">
        <f t="shared" si="207"/>
        <v/>
      </c>
      <c r="DF187" s="2">
        <f t="shared" si="208"/>
        <v>92.361999999999995</v>
      </c>
      <c r="DG187" s="2">
        <f t="shared" si="209"/>
        <v>94.534000000000006</v>
      </c>
      <c r="DH187" s="2">
        <f t="shared" si="210"/>
        <v>93.81</v>
      </c>
      <c r="DI187" s="2">
        <f t="shared" si="211"/>
        <v>95.210999999999999</v>
      </c>
      <c r="DK187" s="2">
        <f t="shared" si="236"/>
        <v>127.73046313320825</v>
      </c>
      <c r="DL187" s="2">
        <f t="shared" si="236"/>
        <v>143.02343646277853</v>
      </c>
      <c r="DM187" s="2">
        <f t="shared" si="236"/>
        <v>119.70001302111829</v>
      </c>
      <c r="DN187" s="2">
        <f t="shared" si="236"/>
        <v>143.85045856950069</v>
      </c>
      <c r="DO187" s="2">
        <f t="shared" si="236"/>
        <v>145.30407692307693</v>
      </c>
      <c r="DP187" s="2">
        <f t="shared" si="236"/>
        <v>132.07121621621627</v>
      </c>
      <c r="DQ187" s="2">
        <f t="shared" si="236"/>
        <v>125.88953816974868</v>
      </c>
      <c r="DR187" s="2">
        <f t="shared" si="236"/>
        <v>125.67479999999999</v>
      </c>
      <c r="DS187" s="2">
        <f t="shared" si="236"/>
        <v>133.57877014157015</v>
      </c>
      <c r="DT187" s="2">
        <f t="shared" si="236"/>
        <v>129.72631501501505</v>
      </c>
      <c r="DU187" s="2">
        <f t="shared" si="236"/>
        <v>134.06614384384386</v>
      </c>
      <c r="DV187" s="2">
        <f t="shared" si="236"/>
        <v>143.56890161213846</v>
      </c>
      <c r="DW187" s="2">
        <f t="shared" si="236"/>
        <v>149.98341512605037</v>
      </c>
      <c r="DX187" s="2">
        <f t="shared" si="236"/>
        <v>149.69671880570411</v>
      </c>
      <c r="DY187" s="2">
        <f t="shared" si="236"/>
        <v>136.04459852216749</v>
      </c>
      <c r="EA187" s="2">
        <f t="shared" si="240"/>
        <v>89.506301258125177</v>
      </c>
      <c r="EB187" s="2">
        <f t="shared" si="240"/>
        <v>89.874130706658235</v>
      </c>
      <c r="EC187" s="2">
        <f t="shared" si="240"/>
        <v>89.92341968723612</v>
      </c>
      <c r="ED187" s="2">
        <f t="shared" si="240"/>
        <v>90.611996221362716</v>
      </c>
      <c r="EE187" s="2">
        <f t="shared" si="240"/>
        <v>90.616826032850412</v>
      </c>
      <c r="EF187" s="2">
        <f t="shared" si="239"/>
        <v>88.616530288604579</v>
      </c>
      <c r="EG187" s="2">
        <f t="shared" si="239"/>
        <v>90.445465373760769</v>
      </c>
      <c r="EH187" s="2">
        <f t="shared" si="239"/>
        <v>89.63403040436549</v>
      </c>
      <c r="EI187" s="2">
        <f t="shared" si="239"/>
        <v>91.007721874824782</v>
      </c>
      <c r="EJ187" s="2">
        <f t="shared" si="239"/>
        <v>94.829363192289946</v>
      </c>
      <c r="EK187" s="2">
        <f t="shared" si="212"/>
        <v>92.230098305558329</v>
      </c>
      <c r="EL187" s="2">
        <f t="shared" si="179"/>
        <v>92.359531080396536</v>
      </c>
      <c r="EM187" s="2">
        <f t="shared" si="179"/>
        <v>92.539356506238875</v>
      </c>
      <c r="EN187" s="2">
        <f t="shared" si="179"/>
        <v>92.723784174790538</v>
      </c>
      <c r="EO187" s="2">
        <f t="shared" si="179"/>
        <v>93.559342631736271</v>
      </c>
      <c r="EQ187" s="2">
        <f t="shared" si="237"/>
        <v>89.657644942176375</v>
      </c>
      <c r="ER187" s="2">
        <f t="shared" si="237"/>
        <v>89.924533997768606</v>
      </c>
      <c r="ES187" s="2">
        <f t="shared" si="237"/>
        <v>89.209761690647483</v>
      </c>
      <c r="ET187" s="2">
        <f t="shared" si="237"/>
        <v>88.533311806570183</v>
      </c>
      <c r="EU187" s="2">
        <f t="shared" si="237"/>
        <v>88.306974059786072</v>
      </c>
      <c r="EV187" s="2">
        <f t="shared" si="237"/>
        <v>87.692632069252781</v>
      </c>
      <c r="EW187" s="2">
        <f t="shared" si="237"/>
        <v>89.472398226098761</v>
      </c>
      <c r="EX187" s="2">
        <f t="shared" si="237"/>
        <v>88.628790894099268</v>
      </c>
      <c r="EY187" s="2">
        <f t="shared" si="237"/>
        <v>89.282490315345598</v>
      </c>
      <c r="EZ187" s="2">
        <f t="shared" si="237"/>
        <v>94.262061576644314</v>
      </c>
      <c r="FA187" s="2">
        <f t="shared" si="237"/>
        <v>91.756372190926186</v>
      </c>
      <c r="FB187" s="2">
        <f t="shared" si="237"/>
        <v>92.765485524038169</v>
      </c>
      <c r="FC187" s="2">
        <f t="shared" si="237"/>
        <v>93.482157280526991</v>
      </c>
      <c r="FD187" s="2">
        <f t="shared" si="237"/>
        <v>94.573885050483128</v>
      </c>
      <c r="FE187" s="2">
        <f t="shared" si="237"/>
        <v>95.531468206177294</v>
      </c>
      <c r="FG187" s="2">
        <f t="shared" si="238"/>
        <v>0.99998356461915161</v>
      </c>
      <c r="FH187" s="2">
        <f t="shared" si="238"/>
        <v>0.99998077090031245</v>
      </c>
      <c r="FI187" s="2">
        <f t="shared" si="238"/>
        <v>0.99998248210565632</v>
      </c>
      <c r="FJ187" s="2">
        <f t="shared" si="238"/>
        <v>0.99998173742390717</v>
      </c>
      <c r="FK187" s="2">
        <f t="shared" si="238"/>
        <v>0.99998175196831318</v>
      </c>
      <c r="FL187" s="2">
        <f t="shared" si="238"/>
        <v>0.99998203759671422</v>
      </c>
      <c r="FM187" s="2">
        <f t="shared" si="238"/>
        <v>0.99998107445409867</v>
      </c>
      <c r="FN187" s="2">
        <f t="shared" si="238"/>
        <v>0.99998019604704935</v>
      </c>
      <c r="FO187" s="2">
        <f t="shared" si="238"/>
        <v>0.99998005690777891</v>
      </c>
      <c r="FP187" s="2">
        <f t="shared" si="238"/>
        <v>0.99998017087483937</v>
      </c>
      <c r="FQ187" s="2">
        <f t="shared" si="238"/>
        <v>0.99998089447914751</v>
      </c>
      <c r="FR187" s="2">
        <f t="shared" si="238"/>
        <v>0.99998122022829095</v>
      </c>
      <c r="FS187" s="2">
        <f t="shared" si="238"/>
        <v>0.99997782629528875</v>
      </c>
      <c r="FT187" s="2">
        <f t="shared" si="238"/>
        <v>0.99997849267004535</v>
      </c>
      <c r="FU187" s="2">
        <f t="shared" si="238"/>
        <v>0.99997623508700795</v>
      </c>
      <c r="FW187" s="2">
        <f t="shared" si="229"/>
        <v>0.79572164852363347</v>
      </c>
      <c r="FX187" s="2">
        <f t="shared" si="229"/>
        <v>0.86345436014406352</v>
      </c>
      <c r="FY187" s="2">
        <f t="shared" si="229"/>
        <v>0.88099662506188847</v>
      </c>
      <c r="FZ187" s="2">
        <f t="shared" si="229"/>
        <v>0.86493440414788836</v>
      </c>
      <c r="GA187" s="2">
        <f t="shared" si="229"/>
        <v>0.85596401091967711</v>
      </c>
      <c r="GB187" s="2">
        <f t="shared" si="229"/>
        <v>0.86294547133542332</v>
      </c>
      <c r="GC187" s="2">
        <f t="shared" si="229"/>
        <v>0.85570247907165209</v>
      </c>
      <c r="GD187" s="2">
        <f t="shared" si="229"/>
        <v>0.85773358133531752</v>
      </c>
      <c r="GE187" s="2">
        <f t="shared" si="229"/>
        <v>0.87387624760512284</v>
      </c>
      <c r="GF187" s="2">
        <f t="shared" si="229"/>
        <v>0.87770334631190483</v>
      </c>
      <c r="GG187" s="2">
        <f t="shared" si="229"/>
        <v>0.87071421071655919</v>
      </c>
      <c r="GH187" s="2">
        <f t="shared" si="229"/>
        <v>0.85056749574846835</v>
      </c>
      <c r="GI187" s="2">
        <f t="shared" si="229"/>
        <v>0.82563200922198454</v>
      </c>
      <c r="GJ187" s="2">
        <f t="shared" si="229"/>
        <v>0.78966670177779197</v>
      </c>
      <c r="GK187" s="2">
        <f t="shared" si="229"/>
        <v>0.7520563020436708</v>
      </c>
      <c r="GM187" s="86">
        <f t="shared" si="230"/>
        <v>2.1178006028532722E-228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3.6728168193134422E-227</v>
      </c>
      <c r="HA187" s="86">
        <f t="shared" si="230"/>
        <v>0</v>
      </c>
      <c r="HC187" s="86">
        <f t="shared" si="181"/>
        <v>1.2200330052782092E-263</v>
      </c>
      <c r="HD187" s="86">
        <f t="shared" si="181"/>
        <v>1.6943831874711637E-301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4.0399075395738995E-303</v>
      </c>
      <c r="HP187" s="86">
        <f t="shared" si="226"/>
        <v>1.7219440829753519E-238</v>
      </c>
      <c r="HQ187" s="86">
        <f t="shared" si="226"/>
        <v>0</v>
      </c>
      <c r="HS187" s="86">
        <f t="shared" si="231"/>
        <v>1.5803466005462559E-17</v>
      </c>
      <c r="HT187" s="86">
        <f t="shared" si="231"/>
        <v>3.6934398501148279E-25</v>
      </c>
      <c r="HU187" s="86">
        <f t="shared" si="231"/>
        <v>2.9162342339751408E-27</v>
      </c>
      <c r="HV187" s="86">
        <f t="shared" si="231"/>
        <v>5.2346562849809963E-26</v>
      </c>
      <c r="HW187" s="86">
        <f t="shared" si="231"/>
        <v>5.9489142394911128E-27</v>
      </c>
      <c r="HX187" s="86">
        <f t="shared" si="231"/>
        <v>4.2797869639280565E-28</v>
      </c>
      <c r="HY187" s="86">
        <f t="shared" si="231"/>
        <v>1.1232285948121842E-28</v>
      </c>
      <c r="HZ187" s="86">
        <f t="shared" si="231"/>
        <v>7.7485982642902466E-30</v>
      </c>
      <c r="IA187" s="86">
        <f t="shared" si="231"/>
        <v>6.3032683536444491E-32</v>
      </c>
      <c r="IB187" s="86">
        <f t="shared" si="231"/>
        <v>5.3076237362362164E-30</v>
      </c>
      <c r="IC187" s="86">
        <f t="shared" si="231"/>
        <v>1.213508934925616E-29</v>
      </c>
      <c r="ID187" s="86">
        <f t="shared" si="231"/>
        <v>6.2149873593188078E-28</v>
      </c>
      <c r="IE187" s="86">
        <f t="shared" si="231"/>
        <v>6.5247549730867318E-28</v>
      </c>
      <c r="IF187" s="86">
        <f t="shared" si="231"/>
        <v>3.3680662592659504E-49</v>
      </c>
      <c r="IG187" s="86">
        <f t="shared" si="231"/>
        <v>4.444271027342454E-54</v>
      </c>
      <c r="II187" s="86">
        <f t="shared" si="232"/>
        <v>6.7026719077995636E-2</v>
      </c>
      <c r="IJ187" s="86">
        <f t="shared" si="232"/>
        <v>5.8009031129250396E-3</v>
      </c>
      <c r="IK187" s="86">
        <f t="shared" si="232"/>
        <v>2.1271151299260063E-3</v>
      </c>
      <c r="IL187" s="86">
        <f t="shared" si="232"/>
        <v>4.4587563094330472E-3</v>
      </c>
      <c r="IM187" s="86">
        <f t="shared" si="232"/>
        <v>5.0098823843816873E-3</v>
      </c>
      <c r="IN187" s="86">
        <f t="shared" si="232"/>
        <v>3.548833399113189E-3</v>
      </c>
      <c r="IO187" s="86">
        <f t="shared" si="232"/>
        <v>4.0636312967982551E-3</v>
      </c>
      <c r="IP187" s="86">
        <f t="shared" si="232"/>
        <v>3.4771152435564201E-3</v>
      </c>
      <c r="IQ187" s="86">
        <f t="shared" si="232"/>
        <v>1.2582422843288854E-3</v>
      </c>
      <c r="IR187" s="86">
        <f t="shared" si="232"/>
        <v>1.1921351381228176E-3</v>
      </c>
      <c r="IS187" s="86">
        <f t="shared" si="232"/>
        <v>2.1271583321958772E-3</v>
      </c>
      <c r="IT187" s="86">
        <f t="shared" si="232"/>
        <v>5.4752132889963421E-3</v>
      </c>
      <c r="IU187" s="86">
        <f t="shared" si="232"/>
        <v>9.9999159647735803E-3</v>
      </c>
      <c r="IV187" s="86">
        <f t="shared" si="232"/>
        <v>9.8394750295068088E-4</v>
      </c>
      <c r="IW187" s="86">
        <f t="shared" si="232"/>
        <v>6.8773938386757236E-7</v>
      </c>
      <c r="IY187" s="86">
        <f t="shared" si="233"/>
        <v>6.702671907799565E-2</v>
      </c>
      <c r="IZ187" s="86">
        <f t="shared" si="233"/>
        <v>5.8009031129250396E-3</v>
      </c>
      <c r="JA187" s="86">
        <f t="shared" si="233"/>
        <v>2.1271151299260063E-3</v>
      </c>
      <c r="JB187" s="86">
        <f t="shared" si="233"/>
        <v>4.4587563094330472E-3</v>
      </c>
      <c r="JC187" s="86">
        <f t="shared" si="233"/>
        <v>5.0098823843816873E-3</v>
      </c>
      <c r="JD187" s="86">
        <f t="shared" si="233"/>
        <v>3.548833399113189E-3</v>
      </c>
      <c r="JE187" s="86">
        <f t="shared" si="233"/>
        <v>4.0636312967982551E-3</v>
      </c>
      <c r="JF187" s="86">
        <f t="shared" si="233"/>
        <v>3.4771152435564201E-3</v>
      </c>
      <c r="JG187" s="86">
        <f t="shared" si="233"/>
        <v>1.2582422843288854E-3</v>
      </c>
      <c r="JH187" s="86">
        <f t="shared" si="233"/>
        <v>1.1921351381228176E-3</v>
      </c>
      <c r="JI187" s="86">
        <f t="shared" si="233"/>
        <v>2.1271583321958772E-3</v>
      </c>
      <c r="JJ187" s="86">
        <f t="shared" si="233"/>
        <v>5.4752132889963421E-3</v>
      </c>
      <c r="JK187" s="86">
        <f t="shared" si="233"/>
        <v>9.9999159647735803E-3</v>
      </c>
      <c r="JL187" s="86">
        <f t="shared" si="233"/>
        <v>9.8394750295068088E-4</v>
      </c>
      <c r="JM187" s="86">
        <f t="shared" si="233"/>
        <v>6.8773938386757236E-7</v>
      </c>
    </row>
    <row r="188" spans="2:273" x14ac:dyDescent="0.25">
      <c r="B188" s="2">
        <v>161</v>
      </c>
      <c r="C188" s="37">
        <v>91.65</v>
      </c>
      <c r="D188" s="37">
        <v>89.582999999999998</v>
      </c>
      <c r="E188" s="37">
        <v>87.582999999999998</v>
      </c>
      <c r="F188" s="37">
        <v>86.233000000000004</v>
      </c>
      <c r="G188" s="37">
        <v>85.9</v>
      </c>
      <c r="H188" s="37">
        <v>86.733000000000004</v>
      </c>
      <c r="I188" s="37">
        <v>87.844999999999999</v>
      </c>
      <c r="J188" s="37">
        <v>90.069000000000003</v>
      </c>
      <c r="K188" s="37">
        <v>89.155000000000001</v>
      </c>
      <c r="L188" s="37">
        <v>92.620999999999995</v>
      </c>
      <c r="M188" s="37">
        <v>92.171999999999997</v>
      </c>
      <c r="N188" s="37">
        <v>93.447999999999993</v>
      </c>
      <c r="O188" s="37">
        <v>94.741</v>
      </c>
      <c r="P188" s="37">
        <v>95.879000000000005</v>
      </c>
      <c r="Q188" s="37">
        <v>94.894999999999996</v>
      </c>
      <c r="S188" s="4">
        <f t="shared" si="234"/>
        <v>89.538678730140319</v>
      </c>
      <c r="T188" s="4">
        <f t="shared" si="234"/>
        <v>89.83049315395013</v>
      </c>
      <c r="U188" s="4" t="e">
        <f t="shared" si="234"/>
        <v>#N/A</v>
      </c>
      <c r="V188" s="4">
        <f t="shared" si="234"/>
        <v>88.73976977919726</v>
      </c>
      <c r="W188" s="4">
        <f t="shared" si="234"/>
        <v>88.533176038203308</v>
      </c>
      <c r="X188" s="4">
        <f t="shared" si="234"/>
        <v>87.745043542664163</v>
      </c>
      <c r="Y188" s="4">
        <f t="shared" si="234"/>
        <v>89.549314094899671</v>
      </c>
      <c r="Z188" s="4" t="e">
        <f t="shared" si="234"/>
        <v>#N/A</v>
      </c>
      <c r="AA188" s="4" t="e">
        <f t="shared" si="234"/>
        <v>#N/A</v>
      </c>
      <c r="AB188" s="4" t="e">
        <f t="shared" si="234"/>
        <v>#N/A</v>
      </c>
      <c r="AC188" s="4" t="e">
        <f t="shared" si="234"/>
        <v>#N/A</v>
      </c>
      <c r="AD188" s="4">
        <f t="shared" si="234"/>
        <v>92.618657651776985</v>
      </c>
      <c r="AE188" s="4">
        <f t="shared" si="234"/>
        <v>93.244888641462197</v>
      </c>
      <c r="AF188" s="4">
        <f t="shared" si="234"/>
        <v>94.08406839940686</v>
      </c>
      <c r="AG188" s="4">
        <f t="shared" si="234"/>
        <v>94.959159535279028</v>
      </c>
      <c r="AI188" s="4">
        <f t="shared" si="235"/>
        <v>2.1113212698596868</v>
      </c>
      <c r="AJ188" s="4">
        <f t="shared" si="235"/>
        <v>-0.24749315395013127</v>
      </c>
      <c r="AK188" s="4">
        <f t="shared" si="235"/>
        <v>0</v>
      </c>
      <c r="AL188" s="4">
        <f t="shared" si="235"/>
        <v>-2.5067697791972563</v>
      </c>
      <c r="AM188" s="4">
        <f t="shared" si="235"/>
        <v>-2.6331760382033025</v>
      </c>
      <c r="AN188" s="4">
        <f t="shared" si="235"/>
        <v>-1.0120435426641592</v>
      </c>
      <c r="AO188" s="4">
        <f t="shared" si="235"/>
        <v>-1.7043140948996722</v>
      </c>
      <c r="AP188" s="4">
        <f t="shared" si="235"/>
        <v>0</v>
      </c>
      <c r="AQ188" s="4">
        <f t="shared" si="235"/>
        <v>0</v>
      </c>
      <c r="AR188" s="4">
        <f t="shared" si="235"/>
        <v>0</v>
      </c>
      <c r="AS188" s="4">
        <f t="shared" si="235"/>
        <v>0</v>
      </c>
      <c r="AT188" s="4">
        <f t="shared" si="235"/>
        <v>0.82934234822300823</v>
      </c>
      <c r="AU188" s="4">
        <f t="shared" si="235"/>
        <v>1.496111358537803</v>
      </c>
      <c r="AV188" s="4">
        <f t="shared" si="235"/>
        <v>1.794931600593145</v>
      </c>
      <c r="AW188" s="4">
        <f t="shared" si="235"/>
        <v>-6.4159535279031843E-2</v>
      </c>
      <c r="AY188" s="2">
        <f t="shared" si="227"/>
        <v>89.538678730140319</v>
      </c>
      <c r="AZ188" s="2">
        <f t="shared" si="227"/>
        <v>89.83049315395013</v>
      </c>
      <c r="BA188" s="2" t="e">
        <f t="shared" si="227"/>
        <v>#N/A</v>
      </c>
      <c r="BB188" s="2">
        <f t="shared" si="227"/>
        <v>88.73976977919726</v>
      </c>
      <c r="BC188" s="2">
        <f t="shared" si="227"/>
        <v>88.533176038203308</v>
      </c>
      <c r="BD188" s="2">
        <f t="shared" si="227"/>
        <v>87.745043542664163</v>
      </c>
      <c r="BE188" s="2">
        <f t="shared" si="227"/>
        <v>89.549314094899671</v>
      </c>
      <c r="BF188" s="2" t="e">
        <f t="shared" si="227"/>
        <v>#N/A</v>
      </c>
      <c r="BG188" s="2" t="e">
        <f t="shared" si="227"/>
        <v>#N/A</v>
      </c>
      <c r="BH188" s="2" t="e">
        <f t="shared" si="227"/>
        <v>#N/A</v>
      </c>
      <c r="BI188" s="2" t="e">
        <f t="shared" si="227"/>
        <v>#N/A</v>
      </c>
      <c r="BJ188" s="2">
        <f t="shared" si="227"/>
        <v>92.618657651776971</v>
      </c>
      <c r="BK188" s="2">
        <f t="shared" si="227"/>
        <v>93.244888641461202</v>
      </c>
      <c r="BL188" s="2">
        <f t="shared" si="227"/>
        <v>94.084065788670372</v>
      </c>
      <c r="BM188" s="2">
        <f t="shared" si="227"/>
        <v>94.959159344490672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 t="str">
        <f t="shared" si="197"/>
        <v/>
      </c>
      <c r="CV188" s="2">
        <f t="shared" si="198"/>
        <v>89.582999999999998</v>
      </c>
      <c r="CW188" s="2" t="str">
        <f t="shared" si="199"/>
        <v/>
      </c>
      <c r="CX188" s="2">
        <f t="shared" si="200"/>
        <v>86.233000000000004</v>
      </c>
      <c r="CY188" s="2">
        <f t="shared" si="201"/>
        <v>85.9</v>
      </c>
      <c r="CZ188" s="2">
        <f t="shared" si="202"/>
        <v>86.733000000000004</v>
      </c>
      <c r="DA188" s="2">
        <f t="shared" si="203"/>
        <v>87.844999999999999</v>
      </c>
      <c r="DB188" s="2" t="str">
        <f t="shared" si="204"/>
        <v/>
      </c>
      <c r="DC188" s="2" t="str">
        <f t="shared" si="205"/>
        <v/>
      </c>
      <c r="DD188" s="2" t="str">
        <f t="shared" si="206"/>
        <v/>
      </c>
      <c r="DE188" s="2" t="str">
        <f t="shared" si="207"/>
        <v/>
      </c>
      <c r="DF188" s="2">
        <f t="shared" si="208"/>
        <v>93.447999999999993</v>
      </c>
      <c r="DG188" s="2">
        <f t="shared" si="209"/>
        <v>94.741</v>
      </c>
      <c r="DH188" s="2">
        <f t="shared" si="210"/>
        <v>95.879000000000005</v>
      </c>
      <c r="DI188" s="2">
        <f t="shared" si="211"/>
        <v>94.894999999999996</v>
      </c>
      <c r="DK188" s="2">
        <f t="shared" si="236"/>
        <v>127.9141408067542</v>
      </c>
      <c r="DL188" s="2">
        <f t="shared" si="236"/>
        <v>143.31078093883355</v>
      </c>
      <c r="DM188" s="2">
        <f t="shared" si="236"/>
        <v>119.836126928548</v>
      </c>
      <c r="DN188" s="2">
        <f t="shared" si="236"/>
        <v>144.15814156545207</v>
      </c>
      <c r="DO188" s="2">
        <f t="shared" si="236"/>
        <v>145.60804858299593</v>
      </c>
      <c r="DP188" s="2">
        <f t="shared" si="236"/>
        <v>132.29159459459464</v>
      </c>
      <c r="DQ188" s="2">
        <f t="shared" si="236"/>
        <v>126.06706685633</v>
      </c>
      <c r="DR188" s="2">
        <f t="shared" si="236"/>
        <v>125.8444857142857</v>
      </c>
      <c r="DS188" s="2">
        <f t="shared" si="236"/>
        <v>133.81165405405403</v>
      </c>
      <c r="DT188" s="2">
        <f t="shared" si="236"/>
        <v>129.90605684255686</v>
      </c>
      <c r="DU188" s="2">
        <f t="shared" si="236"/>
        <v>134.28195645645647</v>
      </c>
      <c r="DV188" s="2">
        <f t="shared" si="236"/>
        <v>143.83595021337129</v>
      </c>
      <c r="DW188" s="2">
        <f t="shared" si="236"/>
        <v>150.28970420168065</v>
      </c>
      <c r="DX188" s="2">
        <f t="shared" si="236"/>
        <v>149.99196546345811</v>
      </c>
      <c r="DY188" s="2">
        <f t="shared" si="236"/>
        <v>136.25918719211822</v>
      </c>
      <c r="EA188" s="2">
        <f t="shared" si="240"/>
        <v>89.413296463411058</v>
      </c>
      <c r="EB188" s="2">
        <f t="shared" si="240"/>
        <v>89.78471142560899</v>
      </c>
      <c r="EC188" s="2">
        <f t="shared" si="240"/>
        <v>89.858050025119454</v>
      </c>
      <c r="ED188" s="2">
        <f t="shared" si="240"/>
        <v>90.58882497556003</v>
      </c>
      <c r="EE188" s="2">
        <f t="shared" si="240"/>
        <v>90.56791931573666</v>
      </c>
      <c r="EF188" s="2">
        <f t="shared" si="239"/>
        <v>88.564785404003914</v>
      </c>
      <c r="EG188" s="2">
        <f t="shared" si="239"/>
        <v>90.406285389680889</v>
      </c>
      <c r="EH188" s="2">
        <f t="shared" si="239"/>
        <v>89.56950099342383</v>
      </c>
      <c r="EI188" s="2">
        <f t="shared" si="239"/>
        <v>90.975767792047591</v>
      </c>
      <c r="EJ188" s="2">
        <f t="shared" si="239"/>
        <v>94.812174900747848</v>
      </c>
      <c r="EK188" s="2">
        <f t="shared" si="212"/>
        <v>92.162598872563549</v>
      </c>
      <c r="EL188" s="2">
        <f t="shared" si="179"/>
        <v>92.261972675302104</v>
      </c>
      <c r="EM188" s="2">
        <f t="shared" si="179"/>
        <v>92.439439702454422</v>
      </c>
      <c r="EN188" s="2">
        <f t="shared" si="179"/>
        <v>92.567671784969008</v>
      </c>
      <c r="EO188" s="2">
        <f t="shared" si="179"/>
        <v>93.417206444312086</v>
      </c>
      <c r="EQ188" s="2">
        <f t="shared" si="237"/>
        <v>89.567322540755171</v>
      </c>
      <c r="ER188" s="2">
        <f t="shared" si="237"/>
        <v>89.836021912873534</v>
      </c>
      <c r="ES188" s="2">
        <f t="shared" si="237"/>
        <v>89.132617513489208</v>
      </c>
      <c r="ET188" s="2">
        <f t="shared" si="237"/>
        <v>88.475413743518089</v>
      </c>
      <c r="EU188" s="2">
        <f t="shared" si="237"/>
        <v>88.219853146888781</v>
      </c>
      <c r="EV188" s="2">
        <f t="shared" si="237"/>
        <v>87.625486159941246</v>
      </c>
      <c r="EW188" s="2">
        <f t="shared" si="237"/>
        <v>89.416807877960878</v>
      </c>
      <c r="EX188" s="2">
        <f t="shared" si="237"/>
        <v>88.54721041671074</v>
      </c>
      <c r="EY188" s="2">
        <f t="shared" si="237"/>
        <v>89.22231678225549</v>
      </c>
      <c r="EZ188" s="2">
        <f t="shared" si="237"/>
        <v>94.235545568312588</v>
      </c>
      <c r="FA188" s="2">
        <f t="shared" si="237"/>
        <v>91.681091406581288</v>
      </c>
      <c r="FB188" s="2">
        <f t="shared" si="237"/>
        <v>92.6747834329108</v>
      </c>
      <c r="FC188" s="2">
        <f t="shared" si="237"/>
        <v>93.398631443906808</v>
      </c>
      <c r="FD188" s="2">
        <f t="shared" si="237"/>
        <v>94.451029017943213</v>
      </c>
      <c r="FE188" s="2">
        <f t="shared" si="237"/>
        <v>95.421584048059856</v>
      </c>
      <c r="FG188" s="2">
        <f t="shared" si="238"/>
        <v>0.99998501073284074</v>
      </c>
      <c r="FH188" s="2">
        <f t="shared" si="238"/>
        <v>0.99998246282298187</v>
      </c>
      <c r="FI188" s="2">
        <f t="shared" si="238"/>
        <v>0.99998402346584991</v>
      </c>
      <c r="FJ188" s="2">
        <f t="shared" si="238"/>
        <v>0.99998334430588454</v>
      </c>
      <c r="FK188" s="2">
        <f t="shared" si="238"/>
        <v>0.99998335757058321</v>
      </c>
      <c r="FL188" s="2">
        <f t="shared" si="238"/>
        <v>0.99998361806761082</v>
      </c>
      <c r="FM188" s="2">
        <f t="shared" si="238"/>
        <v>0.99998273966825457</v>
      </c>
      <c r="FN188" s="2">
        <f t="shared" si="238"/>
        <v>0.99998193854877426</v>
      </c>
      <c r="FO188" s="2">
        <f t="shared" si="238"/>
        <v>0.99998181165180766</v>
      </c>
      <c r="FP188" s="2">
        <f t="shared" si="238"/>
        <v>0.99998191559136584</v>
      </c>
      <c r="FQ188" s="2">
        <f t="shared" si="238"/>
        <v>0.99998257552859904</v>
      </c>
      <c r="FR188" s="2">
        <f t="shared" si="238"/>
        <v>0.99998287261633911</v>
      </c>
      <c r="FS188" s="2">
        <f t="shared" si="238"/>
        <v>0.99997977730149923</v>
      </c>
      <c r="FT188" s="2">
        <f t="shared" si="238"/>
        <v>0.99998038504483622</v>
      </c>
      <c r="FU188" s="2">
        <f t="shared" si="238"/>
        <v>0.99997832609643367</v>
      </c>
      <c r="FW188" s="2">
        <f t="shared" si="229"/>
        <v>0.81028595572629403</v>
      </c>
      <c r="FX188" s="2">
        <f t="shared" si="229"/>
        <v>0.87395451837769078</v>
      </c>
      <c r="FY188" s="2">
        <f t="shared" si="229"/>
        <v>0.89031916331967698</v>
      </c>
      <c r="FZ188" s="2">
        <f t="shared" si="229"/>
        <v>0.8753371811724886</v>
      </c>
      <c r="GA188" s="2">
        <f t="shared" si="229"/>
        <v>0.86695141133889109</v>
      </c>
      <c r="GB188" s="2">
        <f t="shared" si="229"/>
        <v>0.87347902828373358</v>
      </c>
      <c r="GC188" s="2">
        <f t="shared" si="229"/>
        <v>0.86670672303495599</v>
      </c>
      <c r="GD188" s="2">
        <f t="shared" si="229"/>
        <v>0.86860671574503534</v>
      </c>
      <c r="GE188" s="2">
        <f t="shared" si="229"/>
        <v>0.88368293944800913</v>
      </c>
      <c r="GF188" s="2">
        <f t="shared" si="229"/>
        <v>0.88725085751242228</v>
      </c>
      <c r="GG188" s="2">
        <f t="shared" si="229"/>
        <v>0.88073320983937098</v>
      </c>
      <c r="GH188" s="2">
        <f t="shared" si="229"/>
        <v>0.86190013854221592</v>
      </c>
      <c r="GI188" s="2">
        <f t="shared" si="229"/>
        <v>0.83849663815057862</v>
      </c>
      <c r="GJ188" s="2">
        <f t="shared" si="229"/>
        <v>0.80455667264071562</v>
      </c>
      <c r="GK188" s="2">
        <f t="shared" si="229"/>
        <v>0.76882935846912581</v>
      </c>
      <c r="GM188" s="86">
        <f t="shared" si="230"/>
        <v>5.7204793397157809E-233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1.2623316518434658E-231</v>
      </c>
      <c r="HA188" s="86">
        <f t="shared" si="230"/>
        <v>0</v>
      </c>
      <c r="HC188" s="86">
        <f t="shared" si="181"/>
        <v>2.0038999788671585E-270</v>
      </c>
      <c r="HD188" s="86">
        <f t="shared" si="181"/>
        <v>0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0</v>
      </c>
      <c r="HP188" s="86">
        <f t="shared" si="226"/>
        <v>1.6438503723551406E-244</v>
      </c>
      <c r="HQ188" s="86">
        <f t="shared" si="226"/>
        <v>0</v>
      </c>
      <c r="HS188" s="86">
        <f t="shared" si="231"/>
        <v>2.7473679386257129E-18</v>
      </c>
      <c r="HT188" s="86">
        <f t="shared" si="231"/>
        <v>3.5196298736924505E-26</v>
      </c>
      <c r="HU188" s="86">
        <f t="shared" si="231"/>
        <v>2.358915965552433E-28</v>
      </c>
      <c r="HV188" s="86">
        <f t="shared" si="231"/>
        <v>4.5212084489446453E-27</v>
      </c>
      <c r="HW188" s="86">
        <f t="shared" si="231"/>
        <v>4.5709785798835274E-28</v>
      </c>
      <c r="HX188" s="86">
        <f t="shared" si="231"/>
        <v>3.0584753447161808E-29</v>
      </c>
      <c r="HY188" s="86">
        <f t="shared" si="231"/>
        <v>7.42332793399978E-30</v>
      </c>
      <c r="HZ188" s="86">
        <f t="shared" si="231"/>
        <v>4.7379842412132489E-31</v>
      </c>
      <c r="IA188" s="86">
        <f t="shared" si="231"/>
        <v>3.24889783236658E-33</v>
      </c>
      <c r="IB188" s="86">
        <f t="shared" si="231"/>
        <v>3.1210555691060998E-31</v>
      </c>
      <c r="IC188" s="86">
        <f t="shared" si="231"/>
        <v>7.6987914080114034E-31</v>
      </c>
      <c r="ID188" s="86">
        <f t="shared" si="231"/>
        <v>4.3831648836932373E-29</v>
      </c>
      <c r="IE188" s="86">
        <f t="shared" si="231"/>
        <v>4.1702786209446013E-29</v>
      </c>
      <c r="IF188" s="86">
        <f t="shared" si="231"/>
        <v>1.7468394841281463E-51</v>
      </c>
      <c r="IG188" s="86">
        <f t="shared" si="231"/>
        <v>1.1127645010881249E-56</v>
      </c>
      <c r="II188" s="86">
        <f t="shared" si="232"/>
        <v>5.0518151938018244E-2</v>
      </c>
      <c r="IJ188" s="86">
        <f t="shared" si="232"/>
        <v>3.772256322022815E-3</v>
      </c>
      <c r="IK188" s="86">
        <f t="shared" si="232"/>
        <v>1.3125737952767536E-3</v>
      </c>
      <c r="IL188" s="86">
        <f t="shared" si="232"/>
        <v>2.8377241704823359E-3</v>
      </c>
      <c r="IM188" s="86">
        <f t="shared" si="232"/>
        <v>3.1630209883342889E-3</v>
      </c>
      <c r="IN188" s="86">
        <f t="shared" si="232"/>
        <v>2.2011433308206244E-3</v>
      </c>
      <c r="IO188" s="86">
        <f t="shared" si="232"/>
        <v>2.5123994932600801E-3</v>
      </c>
      <c r="IP188" s="86">
        <f t="shared" si="232"/>
        <v>2.127198686813484E-3</v>
      </c>
      <c r="IQ188" s="86">
        <f t="shared" si="232"/>
        <v>7.2801436074327556E-4</v>
      </c>
      <c r="IR188" s="86">
        <f t="shared" si="232"/>
        <v>6.9332754776357222E-4</v>
      </c>
      <c r="IS188" s="86">
        <f t="shared" si="232"/>
        <v>1.2809185190859459E-3</v>
      </c>
      <c r="IT188" s="86">
        <f t="shared" si="232"/>
        <v>3.447133235627696E-3</v>
      </c>
      <c r="IU188" s="86">
        <f t="shared" si="232"/>
        <v>6.364202753766356E-3</v>
      </c>
      <c r="IV188" s="86">
        <f t="shared" si="232"/>
        <v>4.2432884879554749E-4</v>
      </c>
      <c r="IW188" s="86">
        <f t="shared" si="232"/>
        <v>7.6429255596089842E-8</v>
      </c>
      <c r="IY188" s="86">
        <f t="shared" si="233"/>
        <v>5.0518151938018244E-2</v>
      </c>
      <c r="IZ188" s="86">
        <f t="shared" si="233"/>
        <v>3.772256322022815E-3</v>
      </c>
      <c r="JA188" s="86">
        <f t="shared" si="233"/>
        <v>1.3125737952767536E-3</v>
      </c>
      <c r="JB188" s="86">
        <f t="shared" si="233"/>
        <v>2.8377241704823359E-3</v>
      </c>
      <c r="JC188" s="86">
        <f t="shared" si="233"/>
        <v>3.1630209883342889E-3</v>
      </c>
      <c r="JD188" s="86">
        <f t="shared" si="233"/>
        <v>2.2011433308206244E-3</v>
      </c>
      <c r="JE188" s="86">
        <f t="shared" si="233"/>
        <v>2.5123994932600801E-3</v>
      </c>
      <c r="JF188" s="86">
        <f t="shared" si="233"/>
        <v>2.127198686813484E-3</v>
      </c>
      <c r="JG188" s="86">
        <f t="shared" si="233"/>
        <v>7.2801436074327556E-4</v>
      </c>
      <c r="JH188" s="86">
        <f t="shared" si="233"/>
        <v>6.9332754776357222E-4</v>
      </c>
      <c r="JI188" s="86">
        <f t="shared" si="233"/>
        <v>1.2809185190859459E-3</v>
      </c>
      <c r="JJ188" s="86">
        <f t="shared" si="233"/>
        <v>3.447133235627696E-3</v>
      </c>
      <c r="JK188" s="86">
        <f t="shared" si="233"/>
        <v>6.364202753766356E-3</v>
      </c>
      <c r="JL188" s="86">
        <f t="shared" si="233"/>
        <v>4.2432884879554749E-4</v>
      </c>
      <c r="JM188" s="86">
        <f t="shared" si="233"/>
        <v>7.6429255596089842E-8</v>
      </c>
    </row>
    <row r="189" spans="2:273" x14ac:dyDescent="0.25">
      <c r="B189" s="2">
        <v>162</v>
      </c>
      <c r="C189" s="37">
        <v>92.016999999999996</v>
      </c>
      <c r="D189" s="37">
        <v>91.4</v>
      </c>
      <c r="E189" s="37">
        <v>87.816999999999993</v>
      </c>
      <c r="F189" s="37">
        <v>87.9</v>
      </c>
      <c r="G189" s="37">
        <v>87.667000000000002</v>
      </c>
      <c r="H189" s="37">
        <v>86.933000000000007</v>
      </c>
      <c r="I189" s="37">
        <v>89.171999999999997</v>
      </c>
      <c r="J189" s="37">
        <v>88.379000000000005</v>
      </c>
      <c r="K189" s="37">
        <v>88.414000000000001</v>
      </c>
      <c r="L189" s="37">
        <v>92.275999999999996</v>
      </c>
      <c r="M189" s="37">
        <v>93.052000000000007</v>
      </c>
      <c r="N189" s="37">
        <v>95.052000000000007</v>
      </c>
      <c r="O189" s="37">
        <v>92.293000000000006</v>
      </c>
      <c r="P189" s="37">
        <v>95.5</v>
      </c>
      <c r="Q189" s="37">
        <v>96.754000000000005</v>
      </c>
      <c r="S189" s="4">
        <f t="shared" si="234"/>
        <v>89.449956055710302</v>
      </c>
      <c r="T189" s="4">
        <f t="shared" si="234"/>
        <v>89.742301960529048</v>
      </c>
      <c r="U189" s="4" t="e">
        <f t="shared" si="234"/>
        <v>#N/A</v>
      </c>
      <c r="V189" s="4" t="e">
        <f t="shared" si="234"/>
        <v>#N/A</v>
      </c>
      <c r="W189" s="4" t="e">
        <f t="shared" si="234"/>
        <v>#N/A</v>
      </c>
      <c r="X189" s="4" t="e">
        <f t="shared" si="234"/>
        <v>#N/A</v>
      </c>
      <c r="Y189" s="4" t="e">
        <f t="shared" si="234"/>
        <v>#N/A</v>
      </c>
      <c r="Z189" s="4" t="e">
        <f t="shared" si="234"/>
        <v>#N/A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 t="e">
        <f t="shared" si="234"/>
        <v>#N/A</v>
      </c>
      <c r="AE189" s="4">
        <f t="shared" si="234"/>
        <v>93.170412287547975</v>
      </c>
      <c r="AF189" s="4">
        <f t="shared" si="234"/>
        <v>93.9816013720542</v>
      </c>
      <c r="AG189" s="4">
        <f t="shared" si="234"/>
        <v>94.874255705715555</v>
      </c>
      <c r="AI189" s="4">
        <f t="shared" si="235"/>
        <v>2.5670439442896935</v>
      </c>
      <c r="AJ189" s="4">
        <f t="shared" si="235"/>
        <v>1.657698039470958</v>
      </c>
      <c r="AK189" s="4">
        <f t="shared" si="235"/>
        <v>0</v>
      </c>
      <c r="AL189" s="4">
        <f t="shared" si="235"/>
        <v>0</v>
      </c>
      <c r="AM189" s="4">
        <f t="shared" si="235"/>
        <v>0</v>
      </c>
      <c r="AN189" s="4">
        <f t="shared" si="235"/>
        <v>0</v>
      </c>
      <c r="AO189" s="4">
        <f t="shared" si="235"/>
        <v>0</v>
      </c>
      <c r="AP189" s="4">
        <f t="shared" si="235"/>
        <v>0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</v>
      </c>
      <c r="AU189" s="4">
        <f t="shared" si="235"/>
        <v>-0.87741228754796907</v>
      </c>
      <c r="AV189" s="4">
        <f t="shared" si="235"/>
        <v>1.5183986279457997</v>
      </c>
      <c r="AW189" s="4">
        <f t="shared" si="235"/>
        <v>1.8797442942844498</v>
      </c>
      <c r="AY189" s="2">
        <f t="shared" si="227"/>
        <v>89.449956055710302</v>
      </c>
      <c r="AZ189" s="2">
        <f t="shared" si="227"/>
        <v>89.742301960529048</v>
      </c>
      <c r="BA189" s="2" t="e">
        <f t="shared" si="227"/>
        <v>#N/A</v>
      </c>
      <c r="BB189" s="2" t="e">
        <f t="shared" si="227"/>
        <v>#N/A</v>
      </c>
      <c r="BC189" s="2" t="e">
        <f t="shared" si="227"/>
        <v>#N/A</v>
      </c>
      <c r="BD189" s="2" t="e">
        <f t="shared" si="227"/>
        <v>#N/A</v>
      </c>
      <c r="BE189" s="2" t="e">
        <f t="shared" si="227"/>
        <v>#N/A</v>
      </c>
      <c r="BF189" s="2" t="e">
        <f t="shared" si="227"/>
        <v>#N/A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 t="e">
        <f t="shared" si="227"/>
        <v>#N/A</v>
      </c>
      <c r="BK189" s="2">
        <f t="shared" si="227"/>
        <v>93.170412287547947</v>
      </c>
      <c r="BL189" s="2">
        <f t="shared" si="227"/>
        <v>93.981601025732473</v>
      </c>
      <c r="BM189" s="2">
        <f t="shared" si="227"/>
        <v>94.874255694111895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 t="str">
        <f t="shared" si="197"/>
        <v/>
      </c>
      <c r="CV189" s="2">
        <f t="shared" si="198"/>
        <v>91.4</v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 t="str">
        <f t="shared" si="203"/>
        <v/>
      </c>
      <c r="DB189" s="2" t="str">
        <f t="shared" si="204"/>
        <v/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 t="str">
        <f t="shared" si="208"/>
        <v/>
      </c>
      <c r="DG189" s="2">
        <f t="shared" si="209"/>
        <v>92.293000000000006</v>
      </c>
      <c r="DH189" s="2">
        <f t="shared" si="210"/>
        <v>95.5</v>
      </c>
      <c r="DI189" s="2">
        <f t="shared" si="211"/>
        <v>96.754000000000005</v>
      </c>
      <c r="DK189" s="2">
        <f t="shared" si="236"/>
        <v>128.09781848030019</v>
      </c>
      <c r="DL189" s="2">
        <f t="shared" si="236"/>
        <v>143.59812541488856</v>
      </c>
      <c r="DM189" s="2">
        <f t="shared" si="236"/>
        <v>119.97224083597769</v>
      </c>
      <c r="DN189" s="2">
        <f t="shared" si="236"/>
        <v>144.46582456140351</v>
      </c>
      <c r="DO189" s="2">
        <f t="shared" si="236"/>
        <v>145.91202024291499</v>
      </c>
      <c r="DP189" s="2">
        <f t="shared" si="236"/>
        <v>132.51197297297301</v>
      </c>
      <c r="DQ189" s="2">
        <f t="shared" si="236"/>
        <v>126.24459554291131</v>
      </c>
      <c r="DR189" s="2">
        <f t="shared" si="236"/>
        <v>126.01417142857142</v>
      </c>
      <c r="DS189" s="2">
        <f t="shared" si="236"/>
        <v>134.04453796653797</v>
      </c>
      <c r="DT189" s="2">
        <f t="shared" si="236"/>
        <v>130.08579867009868</v>
      </c>
      <c r="DU189" s="2">
        <f t="shared" si="236"/>
        <v>134.49776906906908</v>
      </c>
      <c r="DV189" s="2">
        <f t="shared" si="236"/>
        <v>144.10299881460409</v>
      </c>
      <c r="DW189" s="2">
        <f t="shared" si="236"/>
        <v>150.5959932773109</v>
      </c>
      <c r="DX189" s="2">
        <f t="shared" si="236"/>
        <v>150.28721212121212</v>
      </c>
      <c r="DY189" s="2">
        <f t="shared" si="236"/>
        <v>136.47377586206898</v>
      </c>
      <c r="EA189" s="2">
        <f t="shared" si="240"/>
        <v>89.320291668696939</v>
      </c>
      <c r="EB189" s="2">
        <f t="shared" si="240"/>
        <v>89.695292144559744</v>
      </c>
      <c r="EC189" s="2">
        <f t="shared" si="240"/>
        <v>89.792680363002802</v>
      </c>
      <c r="ED189" s="2">
        <f t="shared" si="240"/>
        <v>90.565653729757329</v>
      </c>
      <c r="EE189" s="2">
        <f t="shared" si="240"/>
        <v>90.519012598622908</v>
      </c>
      <c r="EF189" s="2">
        <f t="shared" si="239"/>
        <v>88.513040519403233</v>
      </c>
      <c r="EG189" s="2">
        <f t="shared" si="239"/>
        <v>90.367105405600995</v>
      </c>
      <c r="EH189" s="2">
        <f t="shared" si="239"/>
        <v>89.504971582482185</v>
      </c>
      <c r="EI189" s="2">
        <f t="shared" si="239"/>
        <v>90.943813709270401</v>
      </c>
      <c r="EJ189" s="2">
        <f t="shared" si="239"/>
        <v>94.794986609205736</v>
      </c>
      <c r="EK189" s="2">
        <f t="shared" si="212"/>
        <v>92.09509943956877</v>
      </c>
      <c r="EL189" s="2">
        <f t="shared" si="179"/>
        <v>92.164414270207658</v>
      </c>
      <c r="EM189" s="2">
        <f t="shared" si="179"/>
        <v>92.339522898669969</v>
      </c>
      <c r="EN189" s="2">
        <f t="shared" si="179"/>
        <v>92.411559395147464</v>
      </c>
      <c r="EO189" s="2">
        <f t="shared" si="179"/>
        <v>93.275070256887915</v>
      </c>
      <c r="EQ189" s="2">
        <f t="shared" si="237"/>
        <v>89.477000139333967</v>
      </c>
      <c r="ER189" s="2">
        <f t="shared" si="237"/>
        <v>89.747509827978462</v>
      </c>
      <c r="ES189" s="2">
        <f t="shared" si="237"/>
        <v>89.055473336330934</v>
      </c>
      <c r="ET189" s="2">
        <f t="shared" si="237"/>
        <v>88.417515680466011</v>
      </c>
      <c r="EU189" s="2">
        <f t="shared" si="237"/>
        <v>88.132732233991476</v>
      </c>
      <c r="EV189" s="2">
        <f t="shared" si="237"/>
        <v>87.558340250629698</v>
      </c>
      <c r="EW189" s="2">
        <f t="shared" si="237"/>
        <v>89.361217529822994</v>
      </c>
      <c r="EX189" s="2">
        <f t="shared" si="237"/>
        <v>88.465629939322213</v>
      </c>
      <c r="EY189" s="2">
        <f t="shared" si="237"/>
        <v>89.162143249165396</v>
      </c>
      <c r="EZ189" s="2">
        <f t="shared" si="237"/>
        <v>94.209029559980863</v>
      </c>
      <c r="FA189" s="2">
        <f t="shared" si="237"/>
        <v>91.605810622236376</v>
      </c>
      <c r="FB189" s="2">
        <f t="shared" si="237"/>
        <v>92.584081341783431</v>
      </c>
      <c r="FC189" s="2">
        <f t="shared" si="237"/>
        <v>93.31510560728664</v>
      </c>
      <c r="FD189" s="2">
        <f t="shared" si="237"/>
        <v>94.328172985403285</v>
      </c>
      <c r="FE189" s="2">
        <f t="shared" si="237"/>
        <v>95.311699889942432</v>
      </c>
      <c r="FG189" s="2">
        <f t="shared" si="238"/>
        <v>0.99998632960784706</v>
      </c>
      <c r="FH189" s="2">
        <f t="shared" si="238"/>
        <v>0.99998400587978753</v>
      </c>
      <c r="FI189" s="2">
        <f t="shared" si="238"/>
        <v>0.99998542920719669</v>
      </c>
      <c r="FJ189" s="2">
        <f t="shared" si="238"/>
        <v>0.99998480980416815</v>
      </c>
      <c r="FK189" s="2">
        <f t="shared" si="238"/>
        <v>0.99998482190175253</v>
      </c>
      <c r="FL189" s="2">
        <f t="shared" si="238"/>
        <v>0.99998505947855576</v>
      </c>
      <c r="FM189" s="2">
        <f t="shared" si="238"/>
        <v>0.99998425836645011</v>
      </c>
      <c r="FN189" s="2">
        <f t="shared" si="238"/>
        <v>0.9999835277345297</v>
      </c>
      <c r="FO189" s="2">
        <f t="shared" si="238"/>
        <v>0.99998341200275154</v>
      </c>
      <c r="FP189" s="2">
        <f t="shared" si="238"/>
        <v>0.99998350679705772</v>
      </c>
      <c r="FQ189" s="2">
        <f t="shared" si="238"/>
        <v>0.99998410866884824</v>
      </c>
      <c r="FR189" s="2">
        <f t="shared" si="238"/>
        <v>0.99998437961691111</v>
      </c>
      <c r="FS189" s="2">
        <f t="shared" si="238"/>
        <v>0.99998155664694854</v>
      </c>
      <c r="FT189" s="2">
        <f t="shared" si="238"/>
        <v>0.9999821109174023</v>
      </c>
      <c r="FU189" s="2">
        <f t="shared" si="238"/>
        <v>0.99998023312731954</v>
      </c>
      <c r="FW189" s="2">
        <f t="shared" si="229"/>
        <v>0.82404149877912858</v>
      </c>
      <c r="FX189" s="2">
        <f t="shared" si="229"/>
        <v>0.88375593386877704</v>
      </c>
      <c r="FY189" s="2">
        <f t="shared" si="229"/>
        <v>0.89899511776018504</v>
      </c>
      <c r="FZ189" s="2">
        <f t="shared" si="229"/>
        <v>0.88504522166898703</v>
      </c>
      <c r="GA189" s="2">
        <f t="shared" si="229"/>
        <v>0.87722089036900164</v>
      </c>
      <c r="GB189" s="2">
        <f t="shared" si="229"/>
        <v>0.88331248161207021</v>
      </c>
      <c r="GC189" s="2">
        <f t="shared" si="229"/>
        <v>0.87699240884494678</v>
      </c>
      <c r="GD189" s="2">
        <f t="shared" si="229"/>
        <v>0.87876629527711136</v>
      </c>
      <c r="GE189" s="2">
        <f t="shared" si="229"/>
        <v>0.89282063772986608</v>
      </c>
      <c r="GF189" s="2">
        <f t="shared" si="229"/>
        <v>0.8961412077526113</v>
      </c>
      <c r="GG189" s="2">
        <f t="shared" si="229"/>
        <v>0.89007380883842246</v>
      </c>
      <c r="GH189" s="2">
        <f t="shared" si="229"/>
        <v>0.87250216616963006</v>
      </c>
      <c r="GI189" s="2">
        <f t="shared" si="229"/>
        <v>0.85058389913848775</v>
      </c>
      <c r="GJ189" s="2">
        <f t="shared" si="229"/>
        <v>0.81863464614354797</v>
      </c>
      <c r="GK189" s="2">
        <f t="shared" si="229"/>
        <v>0.7847924374512576</v>
      </c>
      <c r="GM189" s="86">
        <f t="shared" si="230"/>
        <v>1.3912613119038613E-237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3.922776571242787E-236</v>
      </c>
      <c r="HA189" s="86">
        <f t="shared" si="230"/>
        <v>0</v>
      </c>
      <c r="HC189" s="86">
        <f t="shared" si="181"/>
        <v>2.6954498396526275E-277</v>
      </c>
      <c r="HD189" s="86">
        <f t="shared" si="181"/>
        <v>0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0</v>
      </c>
      <c r="HP189" s="86">
        <f t="shared" si="226"/>
        <v>1.318668158235442E-250</v>
      </c>
      <c r="HQ189" s="86">
        <f t="shared" si="226"/>
        <v>0</v>
      </c>
      <c r="HS189" s="86">
        <f t="shared" si="231"/>
        <v>4.5905868515821187E-19</v>
      </c>
      <c r="HT189" s="86">
        <f t="shared" si="231"/>
        <v>3.1933885697975303E-27</v>
      </c>
      <c r="HU189" s="86">
        <f t="shared" si="231"/>
        <v>1.8120173943426221E-29</v>
      </c>
      <c r="HV189" s="86">
        <f t="shared" si="231"/>
        <v>3.7091792404276895E-28</v>
      </c>
      <c r="HW189" s="86">
        <f t="shared" si="231"/>
        <v>3.3262155429829964E-29</v>
      </c>
      <c r="HX189" s="86">
        <f t="shared" si="231"/>
        <v>2.0684769145350149E-30</v>
      </c>
      <c r="HY189" s="86">
        <f t="shared" si="231"/>
        <v>4.63329360165743E-31</v>
      </c>
      <c r="HZ189" s="86">
        <f t="shared" si="231"/>
        <v>2.7336059137399873E-32</v>
      </c>
      <c r="IA189" s="86">
        <f t="shared" si="231"/>
        <v>1.5754896768760487E-34</v>
      </c>
      <c r="IB189" s="86">
        <f t="shared" si="231"/>
        <v>1.7294808655771853E-32</v>
      </c>
      <c r="IC189" s="86">
        <f t="shared" si="231"/>
        <v>4.6138616122997318E-32</v>
      </c>
      <c r="ID189" s="86">
        <f t="shared" si="231"/>
        <v>2.9229266139129357E-30</v>
      </c>
      <c r="IE189" s="86">
        <f t="shared" si="231"/>
        <v>2.50962963548249E-30</v>
      </c>
      <c r="IF189" s="86">
        <f t="shared" si="231"/>
        <v>8.013370928594906E-54</v>
      </c>
      <c r="IG189" s="86">
        <f t="shared" si="231"/>
        <v>2.4117713381964274E-59</v>
      </c>
      <c r="II189" s="86">
        <f t="shared" si="232"/>
        <v>3.7561680911663071E-2</v>
      </c>
      <c r="IJ189" s="86">
        <f t="shared" si="232"/>
        <v>2.4103080475319475E-3</v>
      </c>
      <c r="IK189" s="86">
        <f t="shared" si="232"/>
        <v>7.9494908811420884E-4</v>
      </c>
      <c r="IL189" s="86">
        <f t="shared" si="232"/>
        <v>1.7729650412029324E-3</v>
      </c>
      <c r="IM189" s="86">
        <f t="shared" si="232"/>
        <v>1.9583940412135686E-3</v>
      </c>
      <c r="IN189" s="86">
        <f t="shared" si="232"/>
        <v>1.3384286133114327E-3</v>
      </c>
      <c r="IO189" s="86">
        <f t="shared" si="232"/>
        <v>1.521723417865721E-3</v>
      </c>
      <c r="IP189" s="86">
        <f t="shared" si="232"/>
        <v>1.2744347812247473E-3</v>
      </c>
      <c r="IQ189" s="86">
        <f t="shared" si="232"/>
        <v>4.1200236251180455E-4</v>
      </c>
      <c r="IR189" s="86">
        <f t="shared" si="232"/>
        <v>3.9462402950433983E-4</v>
      </c>
      <c r="IS189" s="86">
        <f t="shared" si="232"/>
        <v>7.5561218933122855E-4</v>
      </c>
      <c r="IT189" s="86">
        <f t="shared" si="232"/>
        <v>2.1271725837589263E-3</v>
      </c>
      <c r="IU189" s="86">
        <f t="shared" si="232"/>
        <v>3.9645151549632844E-3</v>
      </c>
      <c r="IV189" s="86">
        <f t="shared" si="232"/>
        <v>1.7412237875978894E-4</v>
      </c>
      <c r="IW189" s="86">
        <f t="shared" si="232"/>
        <v>7.1894000560543914E-9</v>
      </c>
      <c r="IY189" s="86">
        <f t="shared" si="233"/>
        <v>3.7561680911663071E-2</v>
      </c>
      <c r="IZ189" s="86">
        <f t="shared" si="233"/>
        <v>2.4103080475319475E-3</v>
      </c>
      <c r="JA189" s="86">
        <f t="shared" si="233"/>
        <v>7.9494908811420884E-4</v>
      </c>
      <c r="JB189" s="86">
        <f t="shared" si="233"/>
        <v>1.7729650412029324E-3</v>
      </c>
      <c r="JC189" s="86">
        <f t="shared" si="233"/>
        <v>1.9583940412135686E-3</v>
      </c>
      <c r="JD189" s="86">
        <f t="shared" si="233"/>
        <v>1.3384286133114327E-3</v>
      </c>
      <c r="JE189" s="86">
        <f t="shared" si="233"/>
        <v>1.521723417865721E-3</v>
      </c>
      <c r="JF189" s="86">
        <f t="shared" si="233"/>
        <v>1.2744347812247473E-3</v>
      </c>
      <c r="JG189" s="86">
        <f t="shared" si="233"/>
        <v>4.1200236251180455E-4</v>
      </c>
      <c r="JH189" s="86">
        <f t="shared" si="233"/>
        <v>3.9462402950433983E-4</v>
      </c>
      <c r="JI189" s="86">
        <f t="shared" si="233"/>
        <v>7.5561218933122855E-4</v>
      </c>
      <c r="JJ189" s="86">
        <f t="shared" si="233"/>
        <v>2.1271725837589263E-3</v>
      </c>
      <c r="JK189" s="86">
        <f t="shared" si="233"/>
        <v>3.9645151549632844E-3</v>
      </c>
      <c r="JL189" s="86">
        <f t="shared" si="233"/>
        <v>1.7412237875978894E-4</v>
      </c>
      <c r="JM189" s="86">
        <f t="shared" si="233"/>
        <v>7.1894000560543914E-9</v>
      </c>
    </row>
    <row r="190" spans="2:273" x14ac:dyDescent="0.25">
      <c r="B190" s="2">
        <v>163</v>
      </c>
      <c r="C190" s="37">
        <v>88.7</v>
      </c>
      <c r="D190" s="37">
        <v>86.5</v>
      </c>
      <c r="E190" s="37">
        <v>89.433000000000007</v>
      </c>
      <c r="F190" s="37">
        <v>86.966999999999999</v>
      </c>
      <c r="G190" s="37">
        <v>86.566999999999993</v>
      </c>
      <c r="H190" s="37">
        <v>87.733000000000004</v>
      </c>
      <c r="I190" s="37">
        <v>90.171999999999997</v>
      </c>
      <c r="J190" s="37">
        <v>86.552000000000007</v>
      </c>
      <c r="K190" s="37">
        <v>89.397000000000006</v>
      </c>
      <c r="L190" s="37">
        <v>91.671999999999997</v>
      </c>
      <c r="M190" s="37">
        <v>93.569000000000003</v>
      </c>
      <c r="N190" s="37">
        <v>90.052000000000007</v>
      </c>
      <c r="O190" s="37">
        <v>94.844999999999999</v>
      </c>
      <c r="P190" s="37">
        <v>94.844999999999999</v>
      </c>
      <c r="Q190" s="37">
        <v>92.965000000000003</v>
      </c>
      <c r="S190" s="4">
        <f t="shared" si="234"/>
        <v>89.361183986674845</v>
      </c>
      <c r="T190" s="4" t="e">
        <f t="shared" si="234"/>
        <v>#N/A</v>
      </c>
      <c r="U190" s="4" t="e">
        <f t="shared" si="234"/>
        <v>#N/A</v>
      </c>
      <c r="V190" s="4" t="e">
        <f t="shared" si="234"/>
        <v>#N/A</v>
      </c>
      <c r="W190" s="4" t="e">
        <f t="shared" si="234"/>
        <v>#N/A</v>
      </c>
      <c r="X190" s="4" t="e">
        <f t="shared" si="234"/>
        <v>#N/A</v>
      </c>
      <c r="Y190" s="4" t="e">
        <f t="shared" si="234"/>
        <v>#N/A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>
        <f t="shared" si="234"/>
        <v>93.095590320894075</v>
      </c>
      <c r="AF190" s="4">
        <f t="shared" si="234"/>
        <v>93.878515795253904</v>
      </c>
      <c r="AG190" s="4">
        <f t="shared" si="234"/>
        <v>94.788700568600902</v>
      </c>
      <c r="AI190" s="4">
        <f t="shared" si="235"/>
        <v>-0.66118398667484257</v>
      </c>
      <c r="AJ190" s="4">
        <f t="shared" si="235"/>
        <v>0</v>
      </c>
      <c r="AK190" s="4">
        <f t="shared" si="235"/>
        <v>0</v>
      </c>
      <c r="AL190" s="4">
        <f t="shared" si="235"/>
        <v>0</v>
      </c>
      <c r="AM190" s="4">
        <f t="shared" si="235"/>
        <v>0</v>
      </c>
      <c r="AN190" s="4">
        <f t="shared" si="235"/>
        <v>0</v>
      </c>
      <c r="AO190" s="4">
        <f t="shared" si="235"/>
        <v>0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1.7494096791059235</v>
      </c>
      <c r="AV190" s="4">
        <f t="shared" si="235"/>
        <v>0.96648420474609509</v>
      </c>
      <c r="AW190" s="4">
        <f t="shared" si="235"/>
        <v>-1.8237005686008985</v>
      </c>
      <c r="AY190" s="2">
        <f t="shared" si="227"/>
        <v>89.361183986674845</v>
      </c>
      <c r="AZ190" s="2" t="e">
        <f t="shared" si="227"/>
        <v>#N/A</v>
      </c>
      <c r="BA190" s="2" t="e">
        <f t="shared" si="227"/>
        <v>#N/A</v>
      </c>
      <c r="BB190" s="2" t="e">
        <f t="shared" si="227"/>
        <v>#N/A</v>
      </c>
      <c r="BC190" s="2" t="e">
        <f t="shared" si="227"/>
        <v>#N/A</v>
      </c>
      <c r="BD190" s="2" t="e">
        <f t="shared" si="227"/>
        <v>#N/A</v>
      </c>
      <c r="BE190" s="2" t="e">
        <f t="shared" si="227"/>
        <v>#N/A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>
        <f t="shared" si="227"/>
        <v>93.095590320894075</v>
      </c>
      <c r="BL190" s="2">
        <f t="shared" si="227"/>
        <v>93.878515754553362</v>
      </c>
      <c r="BM190" s="2">
        <f t="shared" si="227"/>
        <v>94.788700568021468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 t="str">
        <f t="shared" si="197"/>
        <v/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 t="str">
        <f t="shared" si="202"/>
        <v/>
      </c>
      <c r="DA190" s="2" t="str">
        <f t="shared" si="203"/>
        <v/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>
        <f t="shared" si="209"/>
        <v>94.844999999999999</v>
      </c>
      <c r="DH190" s="2">
        <f t="shared" si="210"/>
        <v>94.844999999999999</v>
      </c>
      <c r="DI190" s="2">
        <f t="shared" si="211"/>
        <v>92.965000000000003</v>
      </c>
      <c r="DK190" s="2">
        <f t="shared" si="236"/>
        <v>128.28149615384615</v>
      </c>
      <c r="DL190" s="2">
        <f t="shared" si="236"/>
        <v>143.88546989094357</v>
      </c>
      <c r="DM190" s="2">
        <f t="shared" si="236"/>
        <v>120.10835474340739</v>
      </c>
      <c r="DN190" s="2">
        <f t="shared" si="236"/>
        <v>144.77350755735492</v>
      </c>
      <c r="DO190" s="2">
        <f t="shared" si="236"/>
        <v>146.21599190283399</v>
      </c>
      <c r="DP190" s="2">
        <f t="shared" si="236"/>
        <v>132.73235135135138</v>
      </c>
      <c r="DQ190" s="2">
        <f t="shared" si="236"/>
        <v>126.42212422949264</v>
      </c>
      <c r="DR190" s="2">
        <f t="shared" si="236"/>
        <v>126.18385714285714</v>
      </c>
      <c r="DS190" s="2">
        <f t="shared" si="236"/>
        <v>134.27742187902186</v>
      </c>
      <c r="DT190" s="2">
        <f t="shared" si="236"/>
        <v>130.26554049764053</v>
      </c>
      <c r="DU190" s="2">
        <f t="shared" si="236"/>
        <v>134.71358168168169</v>
      </c>
      <c r="DV190" s="2">
        <f t="shared" si="236"/>
        <v>144.37004741583692</v>
      </c>
      <c r="DW190" s="2">
        <f t="shared" si="236"/>
        <v>150.90228235294114</v>
      </c>
      <c r="DX190" s="2">
        <f t="shared" si="236"/>
        <v>150.58245877896613</v>
      </c>
      <c r="DY190" s="2">
        <f t="shared" si="236"/>
        <v>136.6883645320197</v>
      </c>
      <c r="EA190" s="2">
        <f t="shared" si="240"/>
        <v>89.22728687398282</v>
      </c>
      <c r="EB190" s="2">
        <f t="shared" si="240"/>
        <v>89.605872863510498</v>
      </c>
      <c r="EC190" s="2">
        <f t="shared" si="240"/>
        <v>89.727310700886136</v>
      </c>
      <c r="ED190" s="2">
        <f t="shared" si="240"/>
        <v>90.542482483954629</v>
      </c>
      <c r="EE190" s="2">
        <f t="shared" si="240"/>
        <v>90.470105881509141</v>
      </c>
      <c r="EF190" s="2">
        <f t="shared" si="239"/>
        <v>88.461295634802568</v>
      </c>
      <c r="EG190" s="2">
        <f t="shared" si="239"/>
        <v>90.327925421521101</v>
      </c>
      <c r="EH190" s="2">
        <f t="shared" si="239"/>
        <v>89.440442171540525</v>
      </c>
      <c r="EI190" s="2">
        <f t="shared" si="239"/>
        <v>90.911859626493225</v>
      </c>
      <c r="EJ190" s="2">
        <f t="shared" si="239"/>
        <v>94.777798317663624</v>
      </c>
      <c r="EK190" s="2">
        <f t="shared" si="212"/>
        <v>92.027600006574005</v>
      </c>
      <c r="EL190" s="2">
        <f t="shared" si="179"/>
        <v>92.066855865113226</v>
      </c>
      <c r="EM190" s="2">
        <f t="shared" si="179"/>
        <v>92.239606094885517</v>
      </c>
      <c r="EN190" s="2">
        <f t="shared" si="179"/>
        <v>92.255447005325934</v>
      </c>
      <c r="EO190" s="2">
        <f t="shared" si="179"/>
        <v>93.132934069463744</v>
      </c>
      <c r="EQ190" s="2">
        <f t="shared" si="237"/>
        <v>89.386677737912763</v>
      </c>
      <c r="ER190" s="2">
        <f t="shared" si="237"/>
        <v>89.658997743083404</v>
      </c>
      <c r="ES190" s="2">
        <f t="shared" si="237"/>
        <v>88.97832915917266</v>
      </c>
      <c r="ET190" s="2">
        <f t="shared" si="237"/>
        <v>88.359617617413932</v>
      </c>
      <c r="EU190" s="2">
        <f t="shared" si="237"/>
        <v>88.045611321094185</v>
      </c>
      <c r="EV190" s="2">
        <f t="shared" si="237"/>
        <v>87.491194341318163</v>
      </c>
      <c r="EW190" s="2">
        <f t="shared" si="237"/>
        <v>89.305627181685111</v>
      </c>
      <c r="EX190" s="2">
        <f t="shared" si="237"/>
        <v>88.384049461933685</v>
      </c>
      <c r="EY190" s="2">
        <f t="shared" si="237"/>
        <v>89.101969716075303</v>
      </c>
      <c r="EZ190" s="2">
        <f t="shared" si="237"/>
        <v>94.182513551649151</v>
      </c>
      <c r="FA190" s="2">
        <f t="shared" si="237"/>
        <v>91.530529837891478</v>
      </c>
      <c r="FB190" s="2">
        <f t="shared" si="237"/>
        <v>92.493379250656062</v>
      </c>
      <c r="FC190" s="2">
        <f t="shared" si="237"/>
        <v>93.231579770666457</v>
      </c>
      <c r="FD190" s="2">
        <f t="shared" si="237"/>
        <v>94.20531695286337</v>
      </c>
      <c r="FE190" s="2">
        <f t="shared" si="237"/>
        <v>95.201815731825008</v>
      </c>
      <c r="FG190" s="2">
        <f t="shared" si="238"/>
        <v>0.9999875324391817</v>
      </c>
      <c r="FH190" s="2">
        <f t="shared" si="238"/>
        <v>0.99998541316847211</v>
      </c>
      <c r="FI190" s="2">
        <f t="shared" si="238"/>
        <v>0.99998671126198824</v>
      </c>
      <c r="FJ190" s="2">
        <f t="shared" si="238"/>
        <v>0.99998614635823302</v>
      </c>
      <c r="FK190" s="2">
        <f t="shared" si="238"/>
        <v>0.99998615739139063</v>
      </c>
      <c r="FL190" s="2">
        <f t="shared" si="238"/>
        <v>0.99998637406458457</v>
      </c>
      <c r="FM190" s="2">
        <f t="shared" si="238"/>
        <v>0.99998564343968821</v>
      </c>
      <c r="FN190" s="2">
        <f t="shared" si="238"/>
        <v>0.99998497709356848</v>
      </c>
      <c r="FO190" s="2">
        <f t="shared" si="238"/>
        <v>0.99998487154462523</v>
      </c>
      <c r="FP190" s="2">
        <f t="shared" si="238"/>
        <v>0.99998495799831166</v>
      </c>
      <c r="FQ190" s="2">
        <f t="shared" si="238"/>
        <v>0.99998550691347265</v>
      </c>
      <c r="FR190" s="2">
        <f t="shared" si="238"/>
        <v>0.99998575402172807</v>
      </c>
      <c r="FS190" s="2">
        <f t="shared" si="238"/>
        <v>0.99998317943480641</v>
      </c>
      <c r="FT190" s="2">
        <f t="shared" si="238"/>
        <v>0.99998368493708412</v>
      </c>
      <c r="FU190" s="2">
        <f t="shared" si="238"/>
        <v>0.99998197236650033</v>
      </c>
      <c r="FW190" s="2">
        <f t="shared" si="229"/>
        <v>0.83700030649971835</v>
      </c>
      <c r="FX190" s="2">
        <f t="shared" si="229"/>
        <v>0.89288859287565081</v>
      </c>
      <c r="FY190" s="2">
        <f t="shared" si="229"/>
        <v>0.90705643196190189</v>
      </c>
      <c r="FZ190" s="2">
        <f t="shared" si="229"/>
        <v>0.89408872749245305</v>
      </c>
      <c r="GA190" s="2">
        <f t="shared" si="229"/>
        <v>0.8868012084990764</v>
      </c>
      <c r="GB190" s="2">
        <f t="shared" si="229"/>
        <v>0.89247574138768482</v>
      </c>
      <c r="GC190" s="2">
        <f t="shared" si="229"/>
        <v>0.88658825021687648</v>
      </c>
      <c r="GD190" s="2">
        <f t="shared" si="229"/>
        <v>0.88824138994977919</v>
      </c>
      <c r="GE190" s="2">
        <f t="shared" si="229"/>
        <v>0.90132065221391966</v>
      </c>
      <c r="GF190" s="2">
        <f t="shared" si="229"/>
        <v>0.90440607560503639</v>
      </c>
      <c r="GG190" s="2">
        <f t="shared" si="229"/>
        <v>0.89876696449652949</v>
      </c>
      <c r="GH190" s="2">
        <f t="shared" si="229"/>
        <v>0.88240132131518001</v>
      </c>
      <c r="GI190" s="2">
        <f t="shared" si="229"/>
        <v>0.86191549988967309</v>
      </c>
      <c r="GJ190" s="2">
        <f t="shared" si="229"/>
        <v>0.83191042685143124</v>
      </c>
      <c r="GK190" s="2">
        <f t="shared" si="229"/>
        <v>0.79994004844701894</v>
      </c>
      <c r="GM190" s="86">
        <f t="shared" si="230"/>
        <v>3.0465835750739572E-242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1.1021958746786112E-240</v>
      </c>
      <c r="HA190" s="86">
        <f t="shared" si="230"/>
        <v>0</v>
      </c>
      <c r="HC190" s="86">
        <f t="shared" si="181"/>
        <v>2.9691728493199322E-284</v>
      </c>
      <c r="HD190" s="86">
        <f t="shared" si="181"/>
        <v>0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0</v>
      </c>
      <c r="HP190" s="86">
        <f t="shared" si="226"/>
        <v>8.888676550721683E-257</v>
      </c>
      <c r="HQ190" s="86">
        <f t="shared" si="226"/>
        <v>0</v>
      </c>
      <c r="HS190" s="86">
        <f t="shared" si="231"/>
        <v>7.372209585386901E-20</v>
      </c>
      <c r="HT190" s="86">
        <f t="shared" si="231"/>
        <v>2.7585970307732406E-28</v>
      </c>
      <c r="HU190" s="86">
        <f t="shared" si="231"/>
        <v>1.3217986308206091E-30</v>
      </c>
      <c r="HV190" s="86">
        <f t="shared" si="231"/>
        <v>2.8903525327791616E-29</v>
      </c>
      <c r="HW190" s="86">
        <f t="shared" si="231"/>
        <v>2.2922072282182753E-30</v>
      </c>
      <c r="HX190" s="86">
        <f t="shared" si="231"/>
        <v>1.3238906171947486E-31</v>
      </c>
      <c r="HY190" s="86">
        <f t="shared" si="231"/>
        <v>2.7310796954067889E-32</v>
      </c>
      <c r="HZ190" s="86">
        <f t="shared" si="231"/>
        <v>1.4881372186072798E-33</v>
      </c>
      <c r="IA190" s="86">
        <f t="shared" si="231"/>
        <v>7.1878245782848595E-36</v>
      </c>
      <c r="IB190" s="86">
        <f t="shared" si="231"/>
        <v>9.0309968736542744E-34</v>
      </c>
      <c r="IC190" s="86">
        <f t="shared" si="231"/>
        <v>2.611933394084103E-33</v>
      </c>
      <c r="ID190" s="86">
        <f t="shared" si="231"/>
        <v>1.8429909480606852E-31</v>
      </c>
      <c r="IE190" s="86">
        <f t="shared" si="231"/>
        <v>1.4219676097634951E-31</v>
      </c>
      <c r="IF190" s="86">
        <f t="shared" si="231"/>
        <v>3.2513020371430182E-56</v>
      </c>
      <c r="IG190" s="86">
        <f t="shared" si="231"/>
        <v>4.5246820837490855E-62</v>
      </c>
      <c r="II190" s="86">
        <f t="shared" si="232"/>
        <v>2.7548133087463594E-2</v>
      </c>
      <c r="IJ190" s="86">
        <f t="shared" si="232"/>
        <v>1.5131192127725646E-3</v>
      </c>
      <c r="IK190" s="86">
        <f t="shared" si="232"/>
        <v>4.725035790880853E-4</v>
      </c>
      <c r="IL190" s="86">
        <f t="shared" si="232"/>
        <v>1.0873430242060451E-3</v>
      </c>
      <c r="IM190" s="86">
        <f t="shared" si="232"/>
        <v>1.1889960089310086E-3</v>
      </c>
      <c r="IN190" s="86">
        <f t="shared" si="232"/>
        <v>7.9778712612231929E-4</v>
      </c>
      <c r="IO190" s="86">
        <f t="shared" si="232"/>
        <v>9.0284444709746417E-4</v>
      </c>
      <c r="IP190" s="86">
        <f t="shared" si="232"/>
        <v>7.4766253473197773E-4</v>
      </c>
      <c r="IQ190" s="86">
        <f t="shared" si="232"/>
        <v>2.280371883082112E-4</v>
      </c>
      <c r="IR190" s="86">
        <f t="shared" si="232"/>
        <v>2.1979841411771909E-4</v>
      </c>
      <c r="IS190" s="86">
        <f t="shared" si="232"/>
        <v>4.3661096607032246E-4</v>
      </c>
      <c r="IT190" s="86">
        <f t="shared" si="232"/>
        <v>1.2864455427048099E-3</v>
      </c>
      <c r="IU190" s="86">
        <f t="shared" si="232"/>
        <v>2.4170177624449575E-3</v>
      </c>
      <c r="IV190" s="86">
        <f t="shared" si="232"/>
        <v>6.7970708813587063E-5</v>
      </c>
      <c r="IW190" s="86">
        <f t="shared" si="232"/>
        <v>5.7244960122211707E-10</v>
      </c>
      <c r="IY190" s="86">
        <f t="shared" si="233"/>
        <v>2.7548133087463594E-2</v>
      </c>
      <c r="IZ190" s="86">
        <f t="shared" si="233"/>
        <v>1.5131192127725646E-3</v>
      </c>
      <c r="JA190" s="86">
        <f t="shared" si="233"/>
        <v>4.725035790880853E-4</v>
      </c>
      <c r="JB190" s="86">
        <f t="shared" si="233"/>
        <v>1.0873430242060451E-3</v>
      </c>
      <c r="JC190" s="86">
        <f t="shared" si="233"/>
        <v>1.1889960089310086E-3</v>
      </c>
      <c r="JD190" s="86">
        <f t="shared" si="233"/>
        <v>7.9778712612231929E-4</v>
      </c>
      <c r="JE190" s="86">
        <f t="shared" si="233"/>
        <v>9.0284444709746417E-4</v>
      </c>
      <c r="JF190" s="86">
        <f t="shared" si="233"/>
        <v>7.4766253473197773E-4</v>
      </c>
      <c r="JG190" s="86">
        <f t="shared" si="233"/>
        <v>2.280371883082112E-4</v>
      </c>
      <c r="JH190" s="86">
        <f t="shared" si="233"/>
        <v>2.1979841411771909E-4</v>
      </c>
      <c r="JI190" s="86">
        <f t="shared" si="233"/>
        <v>4.3661096607032246E-4</v>
      </c>
      <c r="JJ190" s="86">
        <f t="shared" si="233"/>
        <v>1.2864455427048099E-3</v>
      </c>
      <c r="JK190" s="86">
        <f t="shared" si="233"/>
        <v>2.4170177624449575E-3</v>
      </c>
      <c r="JL190" s="86">
        <f t="shared" si="233"/>
        <v>6.7970708813587063E-5</v>
      </c>
      <c r="JM190" s="86">
        <f t="shared" si="233"/>
        <v>5.7244960122211707E-10</v>
      </c>
    </row>
    <row r="191" spans="2:273" x14ac:dyDescent="0.25">
      <c r="B191" s="2">
        <v>164</v>
      </c>
      <c r="C191" s="37">
        <v>88.15</v>
      </c>
      <c r="D191" s="37">
        <v>87.933000000000007</v>
      </c>
      <c r="E191" s="37">
        <v>88.183000000000007</v>
      </c>
      <c r="F191" s="37">
        <v>89.132999999999996</v>
      </c>
      <c r="G191" s="37">
        <v>90.183000000000007</v>
      </c>
      <c r="H191" s="37">
        <v>87.466999999999999</v>
      </c>
      <c r="I191" s="37">
        <v>90.947999999999993</v>
      </c>
      <c r="J191" s="37">
        <v>91.344999999999999</v>
      </c>
      <c r="K191" s="37">
        <v>85.016999999999996</v>
      </c>
      <c r="L191" s="37">
        <v>95.671999999999997</v>
      </c>
      <c r="M191" s="37">
        <v>94.534000000000006</v>
      </c>
      <c r="N191" s="37">
        <v>91.879000000000005</v>
      </c>
      <c r="O191" s="37">
        <v>98.275999999999996</v>
      </c>
      <c r="P191" s="37">
        <v>93.085999999999999</v>
      </c>
      <c r="Q191" s="37">
        <v>91.718999999999994</v>
      </c>
      <c r="S191" s="4">
        <f t="shared" si="234"/>
        <v>89.272358567045657</v>
      </c>
      <c r="T191" s="4" t="e">
        <f t="shared" si="234"/>
        <v>#N/A</v>
      </c>
      <c r="U191" s="4" t="e">
        <f t="shared" si="234"/>
        <v>#N/A</v>
      </c>
      <c r="V191" s="4" t="e">
        <f t="shared" si="234"/>
        <v>#N/A</v>
      </c>
      <c r="W191" s="4" t="e">
        <f t="shared" si="234"/>
        <v>#N/A</v>
      </c>
      <c r="X191" s="4" t="e">
        <f t="shared" si="234"/>
        <v>#N/A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 t="e">
        <f t="shared" si="234"/>
        <v>#N/A</v>
      </c>
      <c r="AF191" s="4">
        <f t="shared" si="234"/>
        <v>93.774759363276374</v>
      </c>
      <c r="AG191" s="4">
        <f t="shared" si="234"/>
        <v>94.702417970365744</v>
      </c>
      <c r="AI191" s="4">
        <f t="shared" si="235"/>
        <v>-1.1223585670456515</v>
      </c>
      <c r="AJ191" s="4">
        <f t="shared" si="235"/>
        <v>0</v>
      </c>
      <c r="AK191" s="4">
        <f t="shared" si="235"/>
        <v>0</v>
      </c>
      <c r="AL191" s="4">
        <f t="shared" si="235"/>
        <v>0</v>
      </c>
      <c r="AM191" s="4">
        <f t="shared" si="235"/>
        <v>0</v>
      </c>
      <c r="AN191" s="4">
        <f t="shared" si="235"/>
        <v>0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0</v>
      </c>
      <c r="AV191" s="4">
        <f t="shared" si="235"/>
        <v>-0.68875936327637532</v>
      </c>
      <c r="AW191" s="4">
        <f t="shared" si="235"/>
        <v>-2.9834179703657497</v>
      </c>
      <c r="AY191" s="2">
        <f t="shared" si="227"/>
        <v>89.272358567045657</v>
      </c>
      <c r="AZ191" s="2" t="e">
        <f t="shared" si="227"/>
        <v>#N/A</v>
      </c>
      <c r="BA191" s="2" t="e">
        <f t="shared" si="227"/>
        <v>#N/A</v>
      </c>
      <c r="BB191" s="2" t="e">
        <f t="shared" si="227"/>
        <v>#N/A</v>
      </c>
      <c r="BC191" s="2" t="e">
        <f t="shared" si="227"/>
        <v>#N/A</v>
      </c>
      <c r="BD191" s="2" t="e">
        <f t="shared" si="227"/>
        <v>#N/A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 t="e">
        <f t="shared" si="227"/>
        <v>#N/A</v>
      </c>
      <c r="BL191" s="2">
        <f t="shared" si="227"/>
        <v>93.77475935903972</v>
      </c>
      <c r="BM191" s="2">
        <f t="shared" si="227"/>
        <v>94.702417970341997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 t="str">
        <f t="shared" si="197"/>
        <v/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 t="str">
        <f t="shared" si="201"/>
        <v/>
      </c>
      <c r="CZ191" s="2" t="str">
        <f t="shared" si="202"/>
        <v/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 t="str">
        <f t="shared" si="209"/>
        <v/>
      </c>
      <c r="DH191" s="2">
        <f t="shared" si="210"/>
        <v>93.085999999999999</v>
      </c>
      <c r="DI191" s="2">
        <f t="shared" si="211"/>
        <v>91.718999999999994</v>
      </c>
      <c r="DK191" s="2">
        <f t="shared" si="236"/>
        <v>128.46517382739211</v>
      </c>
      <c r="DL191" s="2">
        <f t="shared" si="236"/>
        <v>144.17281436699855</v>
      </c>
      <c r="DM191" s="2">
        <f t="shared" si="236"/>
        <v>120.24446865083709</v>
      </c>
      <c r="DN191" s="2">
        <f t="shared" si="236"/>
        <v>145.08119055330633</v>
      </c>
      <c r="DO191" s="2">
        <f t="shared" si="236"/>
        <v>146.51996356275305</v>
      </c>
      <c r="DP191" s="2">
        <f t="shared" si="236"/>
        <v>132.95272972972978</v>
      </c>
      <c r="DQ191" s="2">
        <f t="shared" si="236"/>
        <v>126.59965291607395</v>
      </c>
      <c r="DR191" s="2">
        <f t="shared" si="236"/>
        <v>126.35354285714284</v>
      </c>
      <c r="DS191" s="2">
        <f t="shared" si="236"/>
        <v>134.5103057915058</v>
      </c>
      <c r="DT191" s="2">
        <f t="shared" si="236"/>
        <v>130.44528232518235</v>
      </c>
      <c r="DU191" s="2">
        <f t="shared" si="236"/>
        <v>134.9293942942943</v>
      </c>
      <c r="DV191" s="2">
        <f t="shared" si="236"/>
        <v>144.63709601706972</v>
      </c>
      <c r="DW191" s="2">
        <f t="shared" si="236"/>
        <v>151.20857142857139</v>
      </c>
      <c r="DX191" s="2">
        <f t="shared" si="236"/>
        <v>150.87770543672013</v>
      </c>
      <c r="DY191" s="2">
        <f t="shared" si="236"/>
        <v>136.90295320197043</v>
      </c>
      <c r="EA191" s="2">
        <f t="shared" si="240"/>
        <v>89.134282079268701</v>
      </c>
      <c r="EB191" s="2">
        <f t="shared" si="240"/>
        <v>89.516453582461253</v>
      </c>
      <c r="EC191" s="2">
        <f t="shared" si="240"/>
        <v>89.66194103876947</v>
      </c>
      <c r="ED191" s="2">
        <f t="shared" si="240"/>
        <v>90.519311238151943</v>
      </c>
      <c r="EE191" s="2">
        <f t="shared" si="240"/>
        <v>90.421199164395389</v>
      </c>
      <c r="EF191" s="2">
        <f t="shared" si="239"/>
        <v>88.409550750201888</v>
      </c>
      <c r="EG191" s="2">
        <f t="shared" si="239"/>
        <v>90.288745437441207</v>
      </c>
      <c r="EH191" s="2">
        <f t="shared" si="239"/>
        <v>89.375912760598879</v>
      </c>
      <c r="EI191" s="2">
        <f t="shared" si="239"/>
        <v>90.879905543716035</v>
      </c>
      <c r="EJ191" s="2">
        <f t="shared" si="239"/>
        <v>94.760610026121512</v>
      </c>
      <c r="EK191" s="2">
        <f t="shared" si="239"/>
        <v>91.960100573579226</v>
      </c>
      <c r="EL191" s="2">
        <f t="shared" si="179"/>
        <v>91.969297460018794</v>
      </c>
      <c r="EM191" s="2">
        <f t="shared" si="179"/>
        <v>92.139689291101064</v>
      </c>
      <c r="EN191" s="2">
        <f t="shared" si="179"/>
        <v>92.099334615504404</v>
      </c>
      <c r="EO191" s="2">
        <f t="shared" si="179"/>
        <v>92.990797882039558</v>
      </c>
      <c r="EQ191" s="2">
        <f t="shared" si="237"/>
        <v>89.296355336491558</v>
      </c>
      <c r="ER191" s="2">
        <f t="shared" si="237"/>
        <v>89.570485658188332</v>
      </c>
      <c r="ES191" s="2">
        <f t="shared" si="237"/>
        <v>88.901184982014385</v>
      </c>
      <c r="ET191" s="2">
        <f t="shared" si="237"/>
        <v>88.301719554361853</v>
      </c>
      <c r="EU191" s="2">
        <f t="shared" si="237"/>
        <v>87.95849040819688</v>
      </c>
      <c r="EV191" s="2">
        <f t="shared" si="237"/>
        <v>87.424048432006629</v>
      </c>
      <c r="EW191" s="2">
        <f t="shared" si="237"/>
        <v>89.250036833547227</v>
      </c>
      <c r="EX191" s="2">
        <f t="shared" si="237"/>
        <v>88.302468984545158</v>
      </c>
      <c r="EY191" s="2">
        <f t="shared" si="237"/>
        <v>89.041796182985195</v>
      </c>
      <c r="EZ191" s="2">
        <f t="shared" si="237"/>
        <v>94.155997543317426</v>
      </c>
      <c r="FA191" s="2">
        <f t="shared" si="237"/>
        <v>91.455249053546567</v>
      </c>
      <c r="FB191" s="2">
        <f t="shared" si="237"/>
        <v>92.402677159528707</v>
      </c>
      <c r="FC191" s="2">
        <f t="shared" si="237"/>
        <v>93.148053934046288</v>
      </c>
      <c r="FD191" s="2">
        <f t="shared" si="237"/>
        <v>94.082460920323456</v>
      </c>
      <c r="FE191" s="2">
        <f t="shared" si="237"/>
        <v>95.091931573707583</v>
      </c>
      <c r="FG191" s="2">
        <f t="shared" si="238"/>
        <v>0.99998862943691968</v>
      </c>
      <c r="FH191" s="2">
        <f t="shared" si="238"/>
        <v>0.99998669663446005</v>
      </c>
      <c r="FI191" s="2">
        <f t="shared" si="238"/>
        <v>0.99998788051272103</v>
      </c>
      <c r="FJ191" s="2">
        <f t="shared" si="238"/>
        <v>0.9999873653131427</v>
      </c>
      <c r="FK191" s="2">
        <f t="shared" si="238"/>
        <v>0.99998737537552651</v>
      </c>
      <c r="FL191" s="2">
        <f t="shared" si="238"/>
        <v>0.99998757298430552</v>
      </c>
      <c r="FM191" s="2">
        <f t="shared" si="238"/>
        <v>0.99998690664483991</v>
      </c>
      <c r="FN191" s="2">
        <f t="shared" si="238"/>
        <v>0.99998629892838498</v>
      </c>
      <c r="FO191" s="2">
        <f t="shared" si="238"/>
        <v>0.9999862026663493</v>
      </c>
      <c r="FP191" s="2">
        <f t="shared" si="238"/>
        <v>0.99998628151325775</v>
      </c>
      <c r="FQ191" s="2">
        <f t="shared" si="238"/>
        <v>0.99998678213113545</v>
      </c>
      <c r="FR191" s="2">
        <f t="shared" si="238"/>
        <v>0.99998700749711278</v>
      </c>
      <c r="FS191" s="2">
        <f t="shared" si="238"/>
        <v>0.99998465943951487</v>
      </c>
      <c r="FT191" s="2">
        <f t="shared" si="238"/>
        <v>0.99998512046441568</v>
      </c>
      <c r="FU191" s="2">
        <f t="shared" si="238"/>
        <v>0.99998355857676036</v>
      </c>
      <c r="FW191" s="2">
        <f t="shared" si="229"/>
        <v>0.84917941275207387</v>
      </c>
      <c r="FX191" s="2">
        <f t="shared" si="229"/>
        <v>0.90138381334963547</v>
      </c>
      <c r="FY191" s="2">
        <f t="shared" si="229"/>
        <v>0.91453552777888025</v>
      </c>
      <c r="FZ191" s="2">
        <f t="shared" si="229"/>
        <v>0.9024991568183508</v>
      </c>
      <c r="GA191" s="2">
        <f t="shared" si="229"/>
        <v>0.89572284689876724</v>
      </c>
      <c r="GB191" s="2">
        <f t="shared" si="229"/>
        <v>0.9010000754081412</v>
      </c>
      <c r="GC191" s="2">
        <f t="shared" si="229"/>
        <v>0.89552469533424961</v>
      </c>
      <c r="GD191" s="2">
        <f t="shared" si="229"/>
        <v>0.89706269751356427</v>
      </c>
      <c r="GE191" s="2">
        <f t="shared" si="229"/>
        <v>0.90921510602076372</v>
      </c>
      <c r="GF191" s="2">
        <f t="shared" si="229"/>
        <v>0.91207777075589791</v>
      </c>
      <c r="GG191" s="2">
        <f t="shared" si="229"/>
        <v>0.90684460100381148</v>
      </c>
      <c r="GH191" s="2">
        <f t="shared" si="229"/>
        <v>0.89162735425226025</v>
      </c>
      <c r="GI191" s="2">
        <f t="shared" si="229"/>
        <v>0.87251652264548873</v>
      </c>
      <c r="GJ191" s="2">
        <f t="shared" si="229"/>
        <v>0.84439914119735482</v>
      </c>
      <c r="GK191" s="2">
        <f t="shared" si="229"/>
        <v>0.81427379740564021</v>
      </c>
      <c r="GM191" s="86">
        <f t="shared" si="230"/>
        <v>6.0068221951076923E-247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2.8000663948761693E-245</v>
      </c>
      <c r="HA191" s="86">
        <f t="shared" si="230"/>
        <v>0</v>
      </c>
      <c r="HC191" s="86">
        <f t="shared" si="181"/>
        <v>2.6784715855649776E-291</v>
      </c>
      <c r="HD191" s="86">
        <f t="shared" si="181"/>
        <v>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0</v>
      </c>
      <c r="HP191" s="86">
        <f t="shared" si="226"/>
        <v>5.0346055213396009E-263</v>
      </c>
      <c r="HQ191" s="86">
        <f t="shared" si="226"/>
        <v>0</v>
      </c>
      <c r="HS191" s="86">
        <f t="shared" si="231"/>
        <v>1.1378812094606474E-20</v>
      </c>
      <c r="HT191" s="86">
        <f t="shared" si="231"/>
        <v>2.2688187768108423E-29</v>
      </c>
      <c r="HU191" s="86">
        <f t="shared" si="231"/>
        <v>9.1561915473874332E-32</v>
      </c>
      <c r="HV191" s="86">
        <f t="shared" si="231"/>
        <v>2.1392754339504063E-30</v>
      </c>
      <c r="HW191" s="86">
        <f t="shared" si="231"/>
        <v>1.4959347191831309E-31</v>
      </c>
      <c r="HX191" s="86">
        <f t="shared" si="231"/>
        <v>8.0186735807754744E-33</v>
      </c>
      <c r="HY191" s="86">
        <f t="shared" si="231"/>
        <v>1.520286423108327E-33</v>
      </c>
      <c r="HZ191" s="86">
        <f t="shared" si="231"/>
        <v>7.6437800768474744E-35</v>
      </c>
      <c r="IA191" s="86">
        <f t="shared" si="231"/>
        <v>3.0851430856628101E-37</v>
      </c>
      <c r="IB191" s="86">
        <f t="shared" si="231"/>
        <v>4.4437998170334703E-35</v>
      </c>
      <c r="IC191" s="86">
        <f t="shared" si="231"/>
        <v>1.3967176727325361E-34</v>
      </c>
      <c r="ID191" s="86">
        <f t="shared" si="231"/>
        <v>1.0987445706888603E-32</v>
      </c>
      <c r="IE191" s="86">
        <f t="shared" si="231"/>
        <v>7.5857333926902161E-33</v>
      </c>
      <c r="IF191" s="86">
        <f t="shared" si="231"/>
        <v>1.1667284893393463E-58</v>
      </c>
      <c r="IG191" s="86">
        <f t="shared" si="231"/>
        <v>7.3476548356163363E-65</v>
      </c>
      <c r="II191" s="86">
        <f t="shared" si="232"/>
        <v>1.9927099815987996E-2</v>
      </c>
      <c r="IJ191" s="86">
        <f t="shared" si="232"/>
        <v>9.3318842221609471E-4</v>
      </c>
      <c r="IK191" s="86">
        <f t="shared" si="232"/>
        <v>2.7560747699348717E-4</v>
      </c>
      <c r="IL191" s="86">
        <f t="shared" si="232"/>
        <v>6.5453852986147639E-4</v>
      </c>
      <c r="IM191" s="86">
        <f t="shared" si="232"/>
        <v>7.0779139745697764E-4</v>
      </c>
      <c r="IN191" s="86">
        <f t="shared" si="232"/>
        <v>4.6610925427827197E-4</v>
      </c>
      <c r="IO191" s="86">
        <f t="shared" si="232"/>
        <v>5.2466420591339353E-4</v>
      </c>
      <c r="IP191" s="86">
        <f t="shared" si="232"/>
        <v>4.294706260225418E-4</v>
      </c>
      <c r="IQ191" s="86">
        <f t="shared" si="232"/>
        <v>1.2343068085961961E-4</v>
      </c>
      <c r="IR191" s="86">
        <f t="shared" si="232"/>
        <v>1.197921477284966E-4</v>
      </c>
      <c r="IS191" s="86">
        <f t="shared" si="232"/>
        <v>2.4710077110231421E-4</v>
      </c>
      <c r="IT191" s="86">
        <f t="shared" si="232"/>
        <v>7.6240224489423469E-4</v>
      </c>
      <c r="IU191" s="86">
        <f t="shared" si="232"/>
        <v>1.4419938769543526E-3</v>
      </c>
      <c r="IV191" s="86">
        <f t="shared" si="232"/>
        <v>2.5235178149707583E-5</v>
      </c>
      <c r="IW191" s="86">
        <f t="shared" si="232"/>
        <v>3.8581656774704769E-11</v>
      </c>
      <c r="IY191" s="86">
        <f t="shared" si="233"/>
        <v>1.9927099815987996E-2</v>
      </c>
      <c r="IZ191" s="86">
        <f t="shared" si="233"/>
        <v>9.3318842221609471E-4</v>
      </c>
      <c r="JA191" s="86">
        <f t="shared" si="233"/>
        <v>2.7560747699348717E-4</v>
      </c>
      <c r="JB191" s="86">
        <f t="shared" si="233"/>
        <v>6.5453852986147639E-4</v>
      </c>
      <c r="JC191" s="86">
        <f t="shared" si="233"/>
        <v>7.0779139745697764E-4</v>
      </c>
      <c r="JD191" s="86">
        <f t="shared" si="233"/>
        <v>4.6610925427827197E-4</v>
      </c>
      <c r="JE191" s="86">
        <f t="shared" si="233"/>
        <v>5.2466420591339353E-4</v>
      </c>
      <c r="JF191" s="86">
        <f t="shared" si="233"/>
        <v>4.294706260225418E-4</v>
      </c>
      <c r="JG191" s="86">
        <f t="shared" si="233"/>
        <v>1.2343068085961961E-4</v>
      </c>
      <c r="JH191" s="86">
        <f t="shared" si="233"/>
        <v>1.197921477284966E-4</v>
      </c>
      <c r="JI191" s="86">
        <f t="shared" si="233"/>
        <v>2.4710077110231421E-4</v>
      </c>
      <c r="JJ191" s="86">
        <f t="shared" si="233"/>
        <v>7.6240224489423469E-4</v>
      </c>
      <c r="JK191" s="86">
        <f t="shared" si="233"/>
        <v>1.4419938769543526E-3</v>
      </c>
      <c r="JL191" s="86">
        <f t="shared" si="233"/>
        <v>2.5235178149707583E-5</v>
      </c>
      <c r="JM191" s="86">
        <f t="shared" si="233"/>
        <v>3.8581656774704769E-11</v>
      </c>
    </row>
    <row r="192" spans="2:273" x14ac:dyDescent="0.25">
      <c r="B192" s="2">
        <v>165</v>
      </c>
      <c r="C192" s="37">
        <v>87.55</v>
      </c>
      <c r="D192" s="37">
        <v>90.283000000000001</v>
      </c>
      <c r="E192" s="37">
        <v>91.15</v>
      </c>
      <c r="F192" s="37">
        <v>89.382999999999996</v>
      </c>
      <c r="G192" s="37">
        <v>88.066999999999993</v>
      </c>
      <c r="H192" s="37">
        <v>86.132999999999996</v>
      </c>
      <c r="I192" s="37">
        <v>90.344999999999999</v>
      </c>
      <c r="J192" s="37">
        <v>87.275999999999996</v>
      </c>
      <c r="K192" s="37">
        <v>89.430999999999997</v>
      </c>
      <c r="L192" s="37">
        <v>92.138000000000005</v>
      </c>
      <c r="M192" s="37">
        <v>93.759</v>
      </c>
      <c r="N192" s="37">
        <v>91.914000000000001</v>
      </c>
      <c r="O192" s="37">
        <v>93.724000000000004</v>
      </c>
      <c r="P192" s="37">
        <v>93.379000000000005</v>
      </c>
      <c r="Q192" s="37">
        <v>93.14</v>
      </c>
      <c r="S192" s="4">
        <f t="shared" si="234"/>
        <v>89.183476743275875</v>
      </c>
      <c r="T192" s="4" t="e">
        <f t="shared" si="234"/>
        <v>#N/A</v>
      </c>
      <c r="U192" s="4" t="e">
        <f t="shared" si="234"/>
        <v>#N/A</v>
      </c>
      <c r="V192" s="4" t="e">
        <f t="shared" si="234"/>
        <v>#N/A</v>
      </c>
      <c r="W192" s="4" t="e">
        <f t="shared" si="234"/>
        <v>#N/A</v>
      </c>
      <c r="X192" s="4" t="e">
        <f t="shared" si="234"/>
        <v>#N/A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93.670292420262655</v>
      </c>
      <c r="AG192" s="4">
        <f t="shared" si="234"/>
        <v>94.615345701645097</v>
      </c>
      <c r="AI192" s="4">
        <f t="shared" si="235"/>
        <v>-1.6334767432758781</v>
      </c>
      <c r="AJ192" s="4">
        <f t="shared" si="235"/>
        <v>0</v>
      </c>
      <c r="AK192" s="4">
        <f t="shared" si="235"/>
        <v>0</v>
      </c>
      <c r="AL192" s="4">
        <f t="shared" si="235"/>
        <v>0</v>
      </c>
      <c r="AM192" s="4">
        <f t="shared" si="235"/>
        <v>0</v>
      </c>
      <c r="AN192" s="4">
        <f t="shared" si="235"/>
        <v>0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-0.2912924202626499</v>
      </c>
      <c r="AW192" s="4">
        <f t="shared" si="235"/>
        <v>-1.4753457016450966</v>
      </c>
      <c r="AY192" s="2">
        <f t="shared" si="227"/>
        <v>89.183476743275875</v>
      </c>
      <c r="AZ192" s="2" t="e">
        <f t="shared" si="227"/>
        <v>#N/A</v>
      </c>
      <c r="BA192" s="2" t="e">
        <f t="shared" si="227"/>
        <v>#N/A</v>
      </c>
      <c r="BB192" s="2" t="e">
        <f t="shared" si="227"/>
        <v>#N/A</v>
      </c>
      <c r="BC192" s="2" t="e">
        <f t="shared" si="227"/>
        <v>#N/A</v>
      </c>
      <c r="BD192" s="2" t="e">
        <f t="shared" si="227"/>
        <v>#N/A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93.670292419872112</v>
      </c>
      <c r="BM192" s="2">
        <f t="shared" si="227"/>
        <v>94.615345701644301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 t="str">
        <f t="shared" si="200"/>
        <v/>
      </c>
      <c r="CY192" s="2" t="str">
        <f t="shared" si="201"/>
        <v/>
      </c>
      <c r="CZ192" s="2" t="str">
        <f t="shared" si="202"/>
        <v/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93.379000000000005</v>
      </c>
      <c r="DI192" s="2">
        <f t="shared" si="211"/>
        <v>93.14</v>
      </c>
      <c r="DK192" s="2">
        <f t="shared" si="236"/>
        <v>128.64885150093806</v>
      </c>
      <c r="DL192" s="2">
        <f t="shared" si="236"/>
        <v>144.46015884305356</v>
      </c>
      <c r="DM192" s="2">
        <f t="shared" si="236"/>
        <v>120.38058255826678</v>
      </c>
      <c r="DN192" s="2">
        <f t="shared" si="236"/>
        <v>145.38887354925777</v>
      </c>
      <c r="DO192" s="2">
        <f t="shared" si="236"/>
        <v>146.82393522267205</v>
      </c>
      <c r="DP192" s="2">
        <f t="shared" si="236"/>
        <v>133.17310810810815</v>
      </c>
      <c r="DQ192" s="2">
        <f t="shared" si="236"/>
        <v>126.77718160265528</v>
      </c>
      <c r="DR192" s="2">
        <f t="shared" si="236"/>
        <v>126.52322857142856</v>
      </c>
      <c r="DS192" s="2">
        <f t="shared" si="236"/>
        <v>134.74318970398969</v>
      </c>
      <c r="DT192" s="2">
        <f t="shared" si="236"/>
        <v>130.62502415272417</v>
      </c>
      <c r="DU192" s="2">
        <f t="shared" si="236"/>
        <v>135.14520690690691</v>
      </c>
      <c r="DV192" s="2">
        <f t="shared" si="236"/>
        <v>144.90414461830255</v>
      </c>
      <c r="DW192" s="2">
        <f t="shared" si="236"/>
        <v>151.51486050420164</v>
      </c>
      <c r="DX192" s="2">
        <f t="shared" si="236"/>
        <v>151.17295209447414</v>
      </c>
      <c r="DY192" s="2">
        <f t="shared" si="236"/>
        <v>137.11754187192116</v>
      </c>
      <c r="EA192" s="2">
        <f t="shared" si="240"/>
        <v>89.041277284554567</v>
      </c>
      <c r="EB192" s="2">
        <f t="shared" si="240"/>
        <v>89.427034301412021</v>
      </c>
      <c r="EC192" s="2">
        <f t="shared" si="240"/>
        <v>89.596571376652818</v>
      </c>
      <c r="ED192" s="2">
        <f t="shared" si="240"/>
        <v>90.496139992349242</v>
      </c>
      <c r="EE192" s="2">
        <f t="shared" si="240"/>
        <v>90.372292447281637</v>
      </c>
      <c r="EF192" s="2">
        <f t="shared" si="239"/>
        <v>88.357805865601222</v>
      </c>
      <c r="EG192" s="2">
        <f t="shared" si="239"/>
        <v>90.249565453361328</v>
      </c>
      <c r="EH192" s="2">
        <f t="shared" si="239"/>
        <v>89.31138334965722</v>
      </c>
      <c r="EI192" s="2">
        <f t="shared" si="239"/>
        <v>90.847951460938845</v>
      </c>
      <c r="EJ192" s="2">
        <f t="shared" si="239"/>
        <v>94.7434217345794</v>
      </c>
      <c r="EK192" s="2">
        <f t="shared" si="239"/>
        <v>91.89260114058446</v>
      </c>
      <c r="EL192" s="2">
        <f t="shared" si="179"/>
        <v>91.871739054924362</v>
      </c>
      <c r="EM192" s="2">
        <f t="shared" si="179"/>
        <v>92.039772487316611</v>
      </c>
      <c r="EN192" s="2">
        <f t="shared" si="179"/>
        <v>91.94322222568286</v>
      </c>
      <c r="EO192" s="2">
        <f t="shared" si="179"/>
        <v>92.848661694615373</v>
      </c>
      <c r="EQ192" s="2">
        <f t="shared" si="237"/>
        <v>89.206032935070354</v>
      </c>
      <c r="ER192" s="2">
        <f t="shared" si="237"/>
        <v>89.481973573293274</v>
      </c>
      <c r="ES192" s="2">
        <f t="shared" si="237"/>
        <v>88.824040804856111</v>
      </c>
      <c r="ET192" s="2">
        <f t="shared" si="237"/>
        <v>88.243821491309774</v>
      </c>
      <c r="EU192" s="2">
        <f t="shared" si="237"/>
        <v>87.871369495299589</v>
      </c>
      <c r="EV192" s="2">
        <f t="shared" si="237"/>
        <v>87.35690252269508</v>
      </c>
      <c r="EW192" s="2">
        <f t="shared" si="237"/>
        <v>89.194446485409344</v>
      </c>
      <c r="EX192" s="2">
        <f t="shared" si="237"/>
        <v>88.22088850715663</v>
      </c>
      <c r="EY192" s="2">
        <f t="shared" si="237"/>
        <v>88.981622649895101</v>
      </c>
      <c r="EZ192" s="2">
        <f t="shared" si="237"/>
        <v>94.1294815349857</v>
      </c>
      <c r="FA192" s="2">
        <f t="shared" si="237"/>
        <v>91.379968269201669</v>
      </c>
      <c r="FB192" s="2">
        <f t="shared" si="237"/>
        <v>92.311975068401338</v>
      </c>
      <c r="FC192" s="2">
        <f t="shared" si="237"/>
        <v>93.064528097426106</v>
      </c>
      <c r="FD192" s="2">
        <f t="shared" si="237"/>
        <v>93.959604887783541</v>
      </c>
      <c r="FE192" s="2">
        <f t="shared" si="237"/>
        <v>94.982047415590159</v>
      </c>
      <c r="FG192" s="2">
        <f t="shared" si="238"/>
        <v>0.99998962991284612</v>
      </c>
      <c r="FH192" s="2">
        <f t="shared" si="238"/>
        <v>0.99998786717222554</v>
      </c>
      <c r="FI192" s="2">
        <f t="shared" si="238"/>
        <v>0.99998894688444728</v>
      </c>
      <c r="FJ192" s="2">
        <f t="shared" si="238"/>
        <v>0.99998847701582394</v>
      </c>
      <c r="FK192" s="2">
        <f t="shared" si="238"/>
        <v>0.99998848619284741</v>
      </c>
      <c r="FL192" s="2">
        <f t="shared" si="238"/>
        <v>0.99998866641459316</v>
      </c>
      <c r="FM192" s="2">
        <f t="shared" si="238"/>
        <v>0.99998805870441321</v>
      </c>
      <c r="FN192" s="2">
        <f t="shared" si="238"/>
        <v>0.99998750445911233</v>
      </c>
      <c r="FO192" s="2">
        <f t="shared" si="238"/>
        <v>0.99998741666687996</v>
      </c>
      <c r="FP192" s="2">
        <f t="shared" si="238"/>
        <v>0.99998748857628927</v>
      </c>
      <c r="FQ192" s="2">
        <f t="shared" si="238"/>
        <v>0.99998794514630218</v>
      </c>
      <c r="FR192" s="2">
        <f t="shared" si="238"/>
        <v>0.99998815068299041</v>
      </c>
      <c r="FS192" s="2">
        <f t="shared" si="238"/>
        <v>0.99998600922367098</v>
      </c>
      <c r="FT192" s="2">
        <f t="shared" si="238"/>
        <v>0.99998642968449569</v>
      </c>
      <c r="FU192" s="2">
        <f t="shared" si="238"/>
        <v>0.99998500522209854</v>
      </c>
      <c r="FW192" s="2">
        <f t="shared" si="229"/>
        <v>0.86060007217259638</v>
      </c>
      <c r="FX192" s="2">
        <f t="shared" si="229"/>
        <v>0.90927372282490959</v>
      </c>
      <c r="FY192" s="2">
        <f t="shared" si="229"/>
        <v>0.92146489511433427</v>
      </c>
      <c r="FZ192" s="2">
        <f t="shared" si="229"/>
        <v>0.9103087110476018</v>
      </c>
      <c r="GA192" s="2">
        <f t="shared" si="229"/>
        <v>0.90401744122135597</v>
      </c>
      <c r="GB192" s="2">
        <f t="shared" si="229"/>
        <v>0.90891758401326928</v>
      </c>
      <c r="GC192" s="2">
        <f t="shared" si="229"/>
        <v>0.9038333591624409</v>
      </c>
      <c r="GD192" s="2">
        <f t="shared" si="229"/>
        <v>0.90526198742427177</v>
      </c>
      <c r="GE192" s="2">
        <f t="shared" si="229"/>
        <v>0.91653647880420419</v>
      </c>
      <c r="GF192" s="2">
        <f t="shared" si="229"/>
        <v>0.91918880206476772</v>
      </c>
      <c r="GG192" s="2">
        <f t="shared" si="229"/>
        <v>0.91433913290834212</v>
      </c>
      <c r="GH192" s="2">
        <f t="shared" si="229"/>
        <v>0.90021142665865161</v>
      </c>
      <c r="GI192" s="2">
        <f t="shared" si="229"/>
        <v>0.8824147133497563</v>
      </c>
      <c r="GJ192" s="2">
        <f t="shared" si="229"/>
        <v>0.85612044802510856</v>
      </c>
      <c r="GK192" s="2">
        <f t="shared" si="229"/>
        <v>0.82780164301268044</v>
      </c>
      <c r="GM192" s="86">
        <f t="shared" si="230"/>
        <v>1.0663578359851619E-251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6.4316362063176819E-250</v>
      </c>
      <c r="HA192" s="86">
        <f t="shared" si="230"/>
        <v>0</v>
      </c>
      <c r="HC192" s="86">
        <f t="shared" si="181"/>
        <v>1.9787199294083633E-298</v>
      </c>
      <c r="HD192" s="86">
        <f t="shared" si="181"/>
        <v>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2.3961777059845875E-269</v>
      </c>
      <c r="HQ192" s="86">
        <f t="shared" si="226"/>
        <v>0</v>
      </c>
      <c r="HS192" s="86">
        <f t="shared" si="231"/>
        <v>1.6879444772338916E-21</v>
      </c>
      <c r="HT192" s="86">
        <f t="shared" si="231"/>
        <v>1.7765608399664407E-30</v>
      </c>
      <c r="HU192" s="86">
        <f t="shared" si="231"/>
        <v>6.0228912585556178E-33</v>
      </c>
      <c r="HV192" s="86">
        <f t="shared" si="231"/>
        <v>1.5039003110501258E-31</v>
      </c>
      <c r="HW192" s="86">
        <f t="shared" si="231"/>
        <v>9.2452799102869427E-33</v>
      </c>
      <c r="HX192" s="86">
        <f t="shared" si="231"/>
        <v>4.5961650663881368E-34</v>
      </c>
      <c r="HY192" s="86">
        <f t="shared" si="231"/>
        <v>7.9920179887623867E-35</v>
      </c>
      <c r="HZ192" s="86">
        <f t="shared" si="231"/>
        <v>3.7044628145504327E-36</v>
      </c>
      <c r="IA192" s="86">
        <f t="shared" si="231"/>
        <v>1.2457846533731796E-38</v>
      </c>
      <c r="IB192" s="86">
        <f t="shared" si="231"/>
        <v>2.0604672722335351E-36</v>
      </c>
      <c r="IC192" s="86">
        <f t="shared" si="231"/>
        <v>7.0550157769222341E-36</v>
      </c>
      <c r="ID192" s="86">
        <f t="shared" si="231"/>
        <v>6.1934406967316357E-34</v>
      </c>
      <c r="IE192" s="86">
        <f t="shared" si="231"/>
        <v>3.8100088896806159E-34</v>
      </c>
      <c r="IF192" s="86">
        <f t="shared" si="231"/>
        <v>3.7029162335222788E-61</v>
      </c>
      <c r="IG192" s="86">
        <f t="shared" si="231"/>
        <v>1.0327815979747832E-67</v>
      </c>
      <c r="II192" s="86">
        <f t="shared" si="232"/>
        <v>1.421541128985658E-2</v>
      </c>
      <c r="IJ192" s="86">
        <f t="shared" si="232"/>
        <v>5.6536657167036381E-4</v>
      </c>
      <c r="IK192" s="86">
        <f t="shared" si="232"/>
        <v>1.5774994510509265E-4</v>
      </c>
      <c r="IL192" s="86">
        <f t="shared" si="232"/>
        <v>3.86700415277306E-4</v>
      </c>
      <c r="IM192" s="86">
        <f t="shared" si="232"/>
        <v>4.1308559519845318E-4</v>
      </c>
      <c r="IN192" s="86">
        <f t="shared" si="232"/>
        <v>2.669096013128158E-4</v>
      </c>
      <c r="IO192" s="86">
        <f t="shared" si="232"/>
        <v>2.9861083785552903E-4</v>
      </c>
      <c r="IP192" s="86">
        <f t="shared" si="232"/>
        <v>2.4152703175053445E-4</v>
      </c>
      <c r="IQ192" s="86">
        <f t="shared" si="232"/>
        <v>6.5331126009203047E-5</v>
      </c>
      <c r="IR192" s="86">
        <f t="shared" si="232"/>
        <v>6.3879924878167029E-5</v>
      </c>
      <c r="IS192" s="86">
        <f t="shared" si="232"/>
        <v>1.369637554834142E-4</v>
      </c>
      <c r="IT192" s="86">
        <f t="shared" si="232"/>
        <v>4.4273551946744994E-4</v>
      </c>
      <c r="IU192" s="86">
        <f t="shared" si="232"/>
        <v>8.417735855887397E-4</v>
      </c>
      <c r="IV192" s="86">
        <f t="shared" si="232"/>
        <v>8.9088202456502475E-6</v>
      </c>
      <c r="IW192" s="86">
        <f t="shared" si="232"/>
        <v>2.2008340047314625E-12</v>
      </c>
      <c r="IY192" s="86">
        <f t="shared" si="233"/>
        <v>1.421541128985658E-2</v>
      </c>
      <c r="IZ192" s="86">
        <f t="shared" si="233"/>
        <v>5.6536657167036381E-4</v>
      </c>
      <c r="JA192" s="86">
        <f t="shared" si="233"/>
        <v>1.5774994510509265E-4</v>
      </c>
      <c r="JB192" s="86">
        <f t="shared" si="233"/>
        <v>3.86700415277306E-4</v>
      </c>
      <c r="JC192" s="86">
        <f t="shared" si="233"/>
        <v>4.1308559519845318E-4</v>
      </c>
      <c r="JD192" s="86">
        <f t="shared" si="233"/>
        <v>2.669096013128158E-4</v>
      </c>
      <c r="JE192" s="86">
        <f t="shared" si="233"/>
        <v>2.9861083785552903E-4</v>
      </c>
      <c r="JF192" s="86">
        <f t="shared" si="233"/>
        <v>2.4152703175053445E-4</v>
      </c>
      <c r="JG192" s="86">
        <f t="shared" si="233"/>
        <v>6.5331126009203047E-5</v>
      </c>
      <c r="JH192" s="86">
        <f t="shared" si="233"/>
        <v>6.3879924878167029E-5</v>
      </c>
      <c r="JI192" s="86">
        <f t="shared" si="233"/>
        <v>1.369637554834142E-4</v>
      </c>
      <c r="JJ192" s="86">
        <f t="shared" si="233"/>
        <v>4.4273551946744994E-4</v>
      </c>
      <c r="JK192" s="86">
        <f t="shared" si="233"/>
        <v>8.417735855887397E-4</v>
      </c>
      <c r="JL192" s="86">
        <f t="shared" si="233"/>
        <v>8.9088202456502475E-6</v>
      </c>
      <c r="JM192" s="86">
        <f t="shared" si="233"/>
        <v>2.2008340047314625E-12</v>
      </c>
    </row>
    <row r="193" spans="2:273" x14ac:dyDescent="0.25">
      <c r="B193" s="2">
        <v>166</v>
      </c>
      <c r="C193" s="37">
        <v>86.8</v>
      </c>
      <c r="D193" s="37">
        <v>88.516999999999996</v>
      </c>
      <c r="E193" s="37">
        <v>89.15</v>
      </c>
      <c r="F193" s="37">
        <v>88.516999999999996</v>
      </c>
      <c r="G193" s="37">
        <v>89.766999999999996</v>
      </c>
      <c r="H193" s="37">
        <v>86.266999999999996</v>
      </c>
      <c r="I193" s="37">
        <v>88.275999999999996</v>
      </c>
      <c r="J193" s="37">
        <v>87.465999999999994</v>
      </c>
      <c r="K193" s="37">
        <v>87.085999999999999</v>
      </c>
      <c r="L193" s="37">
        <v>89.947999999999993</v>
      </c>
      <c r="M193" s="37">
        <v>91.483000000000004</v>
      </c>
      <c r="N193" s="37">
        <v>90.81</v>
      </c>
      <c r="O193" s="37">
        <v>94.983000000000004</v>
      </c>
      <c r="P193" s="37">
        <v>91.930999999999997</v>
      </c>
      <c r="Q193" s="37">
        <v>93.632000000000005</v>
      </c>
      <c r="S193" s="4">
        <f t="shared" si="234"/>
        <v>89.094536292018532</v>
      </c>
      <c r="T193" s="4" t="e">
        <f t="shared" si="234"/>
        <v>#N/A</v>
      </c>
      <c r="U193" s="4" t="e">
        <f t="shared" si="234"/>
        <v>#N/A</v>
      </c>
      <c r="V193" s="4" t="e">
        <f t="shared" si="234"/>
        <v>#N/A</v>
      </c>
      <c r="W193" s="4" t="e">
        <f t="shared" si="234"/>
        <v>#N/A</v>
      </c>
      <c r="X193" s="4" t="e">
        <f t="shared" si="234"/>
        <v>#N/A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93.565085885059105</v>
      </c>
      <c r="AG193" s="4">
        <f t="shared" si="234"/>
        <v>94.527434689577902</v>
      </c>
      <c r="AI193" s="4">
        <f t="shared" si="235"/>
        <v>-2.2945362920185346</v>
      </c>
      <c r="AJ193" s="4">
        <f t="shared" si="235"/>
        <v>0</v>
      </c>
      <c r="AK193" s="4">
        <f t="shared" si="235"/>
        <v>0</v>
      </c>
      <c r="AL193" s="4">
        <f t="shared" si="235"/>
        <v>0</v>
      </c>
      <c r="AM193" s="4">
        <f t="shared" si="235"/>
        <v>0</v>
      </c>
      <c r="AN193" s="4">
        <f t="shared" si="235"/>
        <v>0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-1.6340858850591076</v>
      </c>
      <c r="AW193" s="4">
        <f t="shared" si="235"/>
        <v>-0.89543468957789685</v>
      </c>
      <c r="AY193" s="2">
        <f t="shared" si="227"/>
        <v>89.094536292018532</v>
      </c>
      <c r="AZ193" s="2" t="e">
        <f t="shared" si="227"/>
        <v>#N/A</v>
      </c>
      <c r="BA193" s="2" t="e">
        <f t="shared" si="227"/>
        <v>#N/A</v>
      </c>
      <c r="BB193" s="2" t="e">
        <f t="shared" si="227"/>
        <v>#N/A</v>
      </c>
      <c r="BC193" s="2" t="e">
        <f t="shared" si="227"/>
        <v>#N/A</v>
      </c>
      <c r="BD193" s="2" t="e">
        <f t="shared" si="227"/>
        <v>#N/A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93.56508588502723</v>
      </c>
      <c r="BM193" s="2">
        <f t="shared" si="227"/>
        <v>94.527434689577873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86.8</v>
      </c>
      <c r="CV193" s="2" t="str">
        <f t="shared" si="198"/>
        <v/>
      </c>
      <c r="CW193" s="2" t="str">
        <f t="shared" si="199"/>
        <v/>
      </c>
      <c r="CX193" s="2" t="str">
        <f t="shared" si="200"/>
        <v/>
      </c>
      <c r="CY193" s="2" t="str">
        <f t="shared" si="201"/>
        <v/>
      </c>
      <c r="CZ193" s="2" t="str">
        <f t="shared" si="202"/>
        <v/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91.930999999999997</v>
      </c>
      <c r="DI193" s="2">
        <f t="shared" si="211"/>
        <v>93.632000000000005</v>
      </c>
      <c r="DK193" s="2">
        <f t="shared" si="236"/>
        <v>128.83252917448405</v>
      </c>
      <c r="DL193" s="2">
        <f t="shared" si="236"/>
        <v>144.74750331910855</v>
      </c>
      <c r="DM193" s="2">
        <f t="shared" si="236"/>
        <v>120.51669646569647</v>
      </c>
      <c r="DN193" s="2">
        <f t="shared" si="236"/>
        <v>145.69655654520918</v>
      </c>
      <c r="DO193" s="2">
        <f t="shared" si="236"/>
        <v>147.12790688259111</v>
      </c>
      <c r="DP193" s="2">
        <f t="shared" si="236"/>
        <v>133.39348648648652</v>
      </c>
      <c r="DQ193" s="2">
        <f t="shared" si="236"/>
        <v>126.95471028923659</v>
      </c>
      <c r="DR193" s="2">
        <f t="shared" si="236"/>
        <v>126.69291428571427</v>
      </c>
      <c r="DS193" s="2">
        <f t="shared" si="236"/>
        <v>134.9760736164736</v>
      </c>
      <c r="DT193" s="2">
        <f t="shared" si="236"/>
        <v>130.80476598026601</v>
      </c>
      <c r="DU193" s="2">
        <f t="shared" si="236"/>
        <v>135.36101951951952</v>
      </c>
      <c r="DV193" s="2">
        <f t="shared" si="236"/>
        <v>145.17119321953535</v>
      </c>
      <c r="DW193" s="2">
        <f t="shared" si="236"/>
        <v>151.82114957983191</v>
      </c>
      <c r="DX193" s="2">
        <f t="shared" si="236"/>
        <v>151.46819875222815</v>
      </c>
      <c r="DY193" s="2">
        <f t="shared" si="236"/>
        <v>137.33213054187192</v>
      </c>
      <c r="EA193" s="2">
        <f t="shared" si="240"/>
        <v>88.948272489840448</v>
      </c>
      <c r="EB193" s="2">
        <f t="shared" si="240"/>
        <v>89.337615020362776</v>
      </c>
      <c r="EC193" s="2">
        <f t="shared" si="240"/>
        <v>89.531201714536152</v>
      </c>
      <c r="ED193" s="2">
        <f t="shared" si="240"/>
        <v>90.472968746546556</v>
      </c>
      <c r="EE193" s="2">
        <f t="shared" si="240"/>
        <v>90.323385730167871</v>
      </c>
      <c r="EF193" s="2">
        <f t="shared" si="239"/>
        <v>88.306060981000542</v>
      </c>
      <c r="EG193" s="2">
        <f t="shared" si="239"/>
        <v>90.210385469281434</v>
      </c>
      <c r="EH193" s="2">
        <f t="shared" si="239"/>
        <v>89.24685393871556</v>
      </c>
      <c r="EI193" s="2">
        <f t="shared" si="239"/>
        <v>90.815997378161654</v>
      </c>
      <c r="EJ193" s="2">
        <f t="shared" si="239"/>
        <v>94.726233443037287</v>
      </c>
      <c r="EK193" s="2">
        <f t="shared" si="239"/>
        <v>91.825101707589681</v>
      </c>
      <c r="EL193" s="2">
        <f t="shared" si="179"/>
        <v>91.77418064982993</v>
      </c>
      <c r="EM193" s="2">
        <f t="shared" si="179"/>
        <v>91.939855683532159</v>
      </c>
      <c r="EN193" s="2">
        <f t="shared" si="179"/>
        <v>91.78710983586133</v>
      </c>
      <c r="EO193" s="2">
        <f t="shared" si="179"/>
        <v>92.706525507191202</v>
      </c>
      <c r="EQ193" s="2">
        <f t="shared" si="237"/>
        <v>89.11571053364915</v>
      </c>
      <c r="ER193" s="2">
        <f t="shared" si="237"/>
        <v>89.393461488398202</v>
      </c>
      <c r="ES193" s="2">
        <f t="shared" si="237"/>
        <v>88.746896627697836</v>
      </c>
      <c r="ET193" s="2">
        <f t="shared" si="237"/>
        <v>88.185923428257695</v>
      </c>
      <c r="EU193" s="2">
        <f t="shared" si="237"/>
        <v>87.784248582402284</v>
      </c>
      <c r="EV193" s="2">
        <f t="shared" si="237"/>
        <v>87.289756613383545</v>
      </c>
      <c r="EW193" s="2">
        <f t="shared" si="237"/>
        <v>89.138856137271461</v>
      </c>
      <c r="EX193" s="2">
        <f t="shared" si="237"/>
        <v>88.139308029768102</v>
      </c>
      <c r="EY193" s="2">
        <f t="shared" si="237"/>
        <v>88.921449116805007</v>
      </c>
      <c r="EZ193" s="2">
        <f t="shared" si="237"/>
        <v>94.102965526653975</v>
      </c>
      <c r="FA193" s="2">
        <f t="shared" si="237"/>
        <v>91.304687484856771</v>
      </c>
      <c r="FB193" s="2">
        <f t="shared" si="237"/>
        <v>92.221272977273969</v>
      </c>
      <c r="FC193" s="2">
        <f t="shared" si="237"/>
        <v>92.981002260805923</v>
      </c>
      <c r="FD193" s="2">
        <f t="shared" si="237"/>
        <v>93.836748855243627</v>
      </c>
      <c r="FE193" s="2">
        <f t="shared" si="237"/>
        <v>94.872163257472721</v>
      </c>
      <c r="FG193" s="2">
        <f t="shared" si="238"/>
        <v>0.99999054235948093</v>
      </c>
      <c r="FH193" s="2">
        <f t="shared" si="238"/>
        <v>0.99998893471774486</v>
      </c>
      <c r="FI193" s="2">
        <f t="shared" si="238"/>
        <v>0.99998991942900339</v>
      </c>
      <c r="FJ193" s="2">
        <f t="shared" si="238"/>
        <v>0.99998949090287459</v>
      </c>
      <c r="FK193" s="2">
        <f t="shared" si="238"/>
        <v>0.99998949927243641</v>
      </c>
      <c r="FL193" s="2">
        <f t="shared" si="238"/>
        <v>0.99998966363695241</v>
      </c>
      <c r="FM193" s="2">
        <f t="shared" si="238"/>
        <v>0.99998910939754615</v>
      </c>
      <c r="FN193" s="2">
        <f t="shared" si="238"/>
        <v>0.99998860391873723</v>
      </c>
      <c r="FO193" s="2">
        <f t="shared" si="238"/>
        <v>0.99998852385109294</v>
      </c>
      <c r="FP193" s="2">
        <f t="shared" si="238"/>
        <v>0.99998858943339852</v>
      </c>
      <c r="FQ193" s="2">
        <f t="shared" si="238"/>
        <v>0.99998900583109929</v>
      </c>
      <c r="FR193" s="2">
        <f t="shared" si="238"/>
        <v>0.99998919328318103</v>
      </c>
      <c r="FS193" s="2">
        <f t="shared" si="238"/>
        <v>0.99998724024462926</v>
      </c>
      <c r="FT193" s="2">
        <f t="shared" si="238"/>
        <v>0.99998762371038885</v>
      </c>
      <c r="FU193" s="2">
        <f t="shared" si="238"/>
        <v>0.99998632458197712</v>
      </c>
      <c r="FW193" s="2">
        <f t="shared" si="229"/>
        <v>0.87128700203080833</v>
      </c>
      <c r="FX193" s="2">
        <f t="shared" si="229"/>
        <v>0.91659080209903698</v>
      </c>
      <c r="FY193" s="2">
        <f t="shared" si="229"/>
        <v>0.92787674421439215</v>
      </c>
      <c r="FZ193" s="2">
        <f t="shared" si="229"/>
        <v>0.91754988743266508</v>
      </c>
      <c r="GA193" s="2">
        <f t="shared" si="229"/>
        <v>0.91171728094127591</v>
      </c>
      <c r="GB193" s="2">
        <f t="shared" si="229"/>
        <v>0.9162607407026544</v>
      </c>
      <c r="GC193" s="2">
        <f t="shared" si="229"/>
        <v>0.91154652126927604</v>
      </c>
      <c r="GD193" s="2">
        <f t="shared" si="229"/>
        <v>0.91287161050349419</v>
      </c>
      <c r="GE193" s="2">
        <f t="shared" si="229"/>
        <v>0.92331721440636838</v>
      </c>
      <c r="GF193" s="2">
        <f t="shared" si="229"/>
        <v>0.92577150915411177</v>
      </c>
      <c r="GG193" s="2">
        <f t="shared" si="229"/>
        <v>0.92128305314396663</v>
      </c>
      <c r="GH193" s="2">
        <f t="shared" si="229"/>
        <v>0.90818558014198991</v>
      </c>
      <c r="GI193" s="2">
        <f t="shared" si="229"/>
        <v>0.89163982465595604</v>
      </c>
      <c r="GJ193" s="2">
        <f t="shared" si="229"/>
        <v>0.86709776790879678</v>
      </c>
      <c r="GK193" s="2">
        <f t="shared" si="229"/>
        <v>0.84053711584343827</v>
      </c>
      <c r="GM193" s="86">
        <f t="shared" si="230"/>
        <v>1.7044603267794838E-256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1.3357263143266222E-254</v>
      </c>
      <c r="HA193" s="86">
        <f t="shared" si="230"/>
        <v>0</v>
      </c>
      <c r="HC193" s="86">
        <f t="shared" si="181"/>
        <v>1.1970871714114724E-305</v>
      </c>
      <c r="HD193" s="86">
        <f t="shared" si="181"/>
        <v>0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9.582886682207518E-276</v>
      </c>
      <c r="HQ193" s="86">
        <f t="shared" si="226"/>
        <v>0</v>
      </c>
      <c r="HS193" s="86">
        <f t="shared" si="231"/>
        <v>2.4064342941129258E-22</v>
      </c>
      <c r="HT193" s="86">
        <f t="shared" si="231"/>
        <v>1.3244120624941205E-31</v>
      </c>
      <c r="HU193" s="86">
        <f t="shared" si="231"/>
        <v>3.7620973173265083E-34</v>
      </c>
      <c r="HV193" s="86">
        <f t="shared" si="231"/>
        <v>1.004157346246708E-32</v>
      </c>
      <c r="HW193" s="86">
        <f t="shared" si="231"/>
        <v>5.4109048223340997E-34</v>
      </c>
      <c r="HX193" s="86">
        <f t="shared" si="231"/>
        <v>2.4930176133023541E-35</v>
      </c>
      <c r="HY193" s="86">
        <f t="shared" si="231"/>
        <v>3.967540229857415E-36</v>
      </c>
      <c r="HZ193" s="86">
        <f t="shared" si="231"/>
        <v>1.6939017271669226E-37</v>
      </c>
      <c r="IA193" s="86">
        <f t="shared" si="231"/>
        <v>4.7325442917258907E-40</v>
      </c>
      <c r="IB193" s="86">
        <f t="shared" si="231"/>
        <v>9.0025039745208817E-38</v>
      </c>
      <c r="IC193" s="86">
        <f t="shared" si="231"/>
        <v>3.3660793465295195E-37</v>
      </c>
      <c r="ID193" s="86">
        <f t="shared" si="231"/>
        <v>3.3008268245252688E-35</v>
      </c>
      <c r="IE193" s="86">
        <f t="shared" si="231"/>
        <v>1.8016403582726094E-35</v>
      </c>
      <c r="IF193" s="86">
        <f t="shared" si="231"/>
        <v>1.039372673428724E-63</v>
      </c>
      <c r="IG193" s="86">
        <f t="shared" si="231"/>
        <v>1.2564877147759836E-70</v>
      </c>
      <c r="II193" s="86">
        <f t="shared" si="232"/>
        <v>9.9999998034640998E-3</v>
      </c>
      <c r="IJ193" s="86">
        <f t="shared" si="232"/>
        <v>3.3645490807228471E-4</v>
      </c>
      <c r="IK193" s="86">
        <f t="shared" si="232"/>
        <v>8.8595995599326059E-5</v>
      </c>
      <c r="IL193" s="86">
        <f t="shared" si="232"/>
        <v>2.242104321342106E-4</v>
      </c>
      <c r="IM193" s="86">
        <f t="shared" si="232"/>
        <v>2.363484756508127E-4</v>
      </c>
      <c r="IN193" s="86">
        <f t="shared" si="232"/>
        <v>1.4979107757492999E-4</v>
      </c>
      <c r="IO193" s="86">
        <f t="shared" si="232"/>
        <v>1.6643801997369626E-4</v>
      </c>
      <c r="IP193" s="86">
        <f t="shared" si="232"/>
        <v>1.3297497571658666E-4</v>
      </c>
      <c r="IQ193" s="86">
        <f t="shared" si="232"/>
        <v>3.3811729272773177E-5</v>
      </c>
      <c r="IR193" s="86">
        <f t="shared" si="232"/>
        <v>3.3327641393421564E-5</v>
      </c>
      <c r="IS193" s="86">
        <f t="shared" si="232"/>
        <v>7.4346431241527645E-5</v>
      </c>
      <c r="IT193" s="86">
        <f t="shared" si="232"/>
        <v>2.5190590085954215E-4</v>
      </c>
      <c r="IU193" s="86">
        <f t="shared" si="232"/>
        <v>4.807661396558214E-4</v>
      </c>
      <c r="IV193" s="86">
        <f t="shared" si="232"/>
        <v>2.9900914198753601E-6</v>
      </c>
      <c r="IW193" s="86">
        <f t="shared" si="232"/>
        <v>1.0624349681132826E-13</v>
      </c>
      <c r="IY193" s="86">
        <f t="shared" si="233"/>
        <v>9.9999998034640998E-3</v>
      </c>
      <c r="IZ193" s="86">
        <f t="shared" si="233"/>
        <v>3.3645490807228471E-4</v>
      </c>
      <c r="JA193" s="86">
        <f t="shared" si="233"/>
        <v>8.8595995599326059E-5</v>
      </c>
      <c r="JB193" s="86">
        <f t="shared" si="233"/>
        <v>2.242104321342106E-4</v>
      </c>
      <c r="JC193" s="86">
        <f t="shared" si="233"/>
        <v>2.363484756508127E-4</v>
      </c>
      <c r="JD193" s="86">
        <f t="shared" si="233"/>
        <v>1.4979107757492999E-4</v>
      </c>
      <c r="JE193" s="86">
        <f t="shared" si="233"/>
        <v>1.6643801997369626E-4</v>
      </c>
      <c r="JF193" s="86">
        <f t="shared" si="233"/>
        <v>1.3297497571658666E-4</v>
      </c>
      <c r="JG193" s="86">
        <f t="shared" si="233"/>
        <v>3.3811729272773177E-5</v>
      </c>
      <c r="JH193" s="86">
        <f t="shared" si="233"/>
        <v>3.3327641393421564E-5</v>
      </c>
      <c r="JI193" s="86">
        <f t="shared" si="233"/>
        <v>7.4346431241527645E-5</v>
      </c>
      <c r="JJ193" s="86">
        <f t="shared" si="233"/>
        <v>2.5190590085954215E-4</v>
      </c>
      <c r="JK193" s="86">
        <f t="shared" si="233"/>
        <v>4.807661396558214E-4</v>
      </c>
      <c r="JL193" s="86">
        <f t="shared" si="233"/>
        <v>2.9900914198753601E-6</v>
      </c>
      <c r="JM193" s="86">
        <f t="shared" si="233"/>
        <v>1.0624349681132826E-13</v>
      </c>
    </row>
    <row r="194" spans="2:273" x14ac:dyDescent="0.25">
      <c r="B194" s="2">
        <v>167</v>
      </c>
      <c r="C194" s="37">
        <v>90.233000000000004</v>
      </c>
      <c r="D194" s="37">
        <v>90.132999999999996</v>
      </c>
      <c r="E194" s="37">
        <v>88.233000000000004</v>
      </c>
      <c r="F194" s="37">
        <v>85.983000000000004</v>
      </c>
      <c r="G194" s="37">
        <v>89.95</v>
      </c>
      <c r="H194" s="37">
        <v>85.417000000000002</v>
      </c>
      <c r="I194" s="37">
        <v>88.224000000000004</v>
      </c>
      <c r="J194" s="37">
        <v>88.706999999999994</v>
      </c>
      <c r="K194" s="37">
        <v>87.655000000000001</v>
      </c>
      <c r="L194" s="37">
        <v>91.447999999999993</v>
      </c>
      <c r="M194" s="37">
        <v>91.361999999999995</v>
      </c>
      <c r="N194" s="37">
        <v>93.052000000000007</v>
      </c>
      <c r="O194" s="37">
        <v>96.069000000000003</v>
      </c>
      <c r="P194" s="37">
        <v>96.052000000000007</v>
      </c>
      <c r="Q194" s="37">
        <v>93.123000000000005</v>
      </c>
      <c r="S194" s="4">
        <f t="shared" si="234"/>
        <v>89.005535742893045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93.459120161504501</v>
      </c>
      <c r="AG194" s="4">
        <f t="shared" si="234"/>
        <v>94.438648145982782</v>
      </c>
      <c r="AI194" s="4">
        <f t="shared" si="235"/>
        <v>1.2274642571069592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2.5928798384955059</v>
      </c>
      <c r="AW194" s="4">
        <f t="shared" si="235"/>
        <v>-1.3156481459827774</v>
      </c>
      <c r="AY194" s="2">
        <f t="shared" si="227"/>
        <v>89.005535742893045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93.459120161502199</v>
      </c>
      <c r="BM194" s="2">
        <f t="shared" si="227"/>
        <v>94.438648145982782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90.233000000000004</v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96.052000000000007</v>
      </c>
      <c r="DI194" s="2">
        <f t="shared" si="211"/>
        <v>93.123000000000005</v>
      </c>
      <c r="DK194" s="2">
        <f t="shared" si="236"/>
        <v>129.01620684803001</v>
      </c>
      <c r="DL194" s="2">
        <f t="shared" si="236"/>
        <v>145.03484779516356</v>
      </c>
      <c r="DM194" s="2">
        <f t="shared" si="236"/>
        <v>120.65281037312617</v>
      </c>
      <c r="DN194" s="2">
        <f t="shared" si="236"/>
        <v>146.00423954116059</v>
      </c>
      <c r="DO194" s="2">
        <f t="shared" si="236"/>
        <v>147.43187854251011</v>
      </c>
      <c r="DP194" s="2">
        <f t="shared" si="236"/>
        <v>133.61386486486492</v>
      </c>
      <c r="DQ194" s="2">
        <f t="shared" si="236"/>
        <v>127.1322389758179</v>
      </c>
      <c r="DR194" s="2">
        <f t="shared" si="236"/>
        <v>126.86259999999999</v>
      </c>
      <c r="DS194" s="2">
        <f t="shared" si="236"/>
        <v>135.20895752895751</v>
      </c>
      <c r="DT194" s="2">
        <f t="shared" si="236"/>
        <v>130.98450780780783</v>
      </c>
      <c r="DU194" s="2">
        <f t="shared" si="236"/>
        <v>135.57683213213215</v>
      </c>
      <c r="DV194" s="2">
        <f t="shared" si="236"/>
        <v>145.43824182076816</v>
      </c>
      <c r="DW194" s="2">
        <f t="shared" si="236"/>
        <v>152.12743865546216</v>
      </c>
      <c r="DX194" s="2">
        <f t="shared" si="236"/>
        <v>151.76344540998218</v>
      </c>
      <c r="DY194" s="2">
        <f t="shared" si="236"/>
        <v>137.54671921182265</v>
      </c>
      <c r="EA194" s="2">
        <f t="shared" si="240"/>
        <v>88.855267695126329</v>
      </c>
      <c r="EB194" s="2">
        <f t="shared" si="240"/>
        <v>89.24819573931353</v>
      </c>
      <c r="EC194" s="2">
        <f t="shared" si="240"/>
        <v>89.465832052419486</v>
      </c>
      <c r="ED194" s="2">
        <f t="shared" si="240"/>
        <v>90.449797500743855</v>
      </c>
      <c r="EE194" s="2">
        <f t="shared" si="240"/>
        <v>90.274479013054119</v>
      </c>
      <c r="EF194" s="2">
        <f t="shared" si="239"/>
        <v>88.254316096399876</v>
      </c>
      <c r="EG194" s="2">
        <f t="shared" si="239"/>
        <v>90.17120548520154</v>
      </c>
      <c r="EH194" s="2">
        <f t="shared" si="239"/>
        <v>89.182324527773915</v>
      </c>
      <c r="EI194" s="2">
        <f t="shared" si="239"/>
        <v>90.784043295384478</v>
      </c>
      <c r="EJ194" s="2">
        <f t="shared" si="239"/>
        <v>94.709045151495175</v>
      </c>
      <c r="EK194" s="2">
        <f t="shared" si="239"/>
        <v>91.757602274594916</v>
      </c>
      <c r="EL194" s="2">
        <f t="shared" si="179"/>
        <v>91.676622244735483</v>
      </c>
      <c r="EM194" s="2">
        <f t="shared" si="179"/>
        <v>91.839938879747706</v>
      </c>
      <c r="EN194" s="2">
        <f t="shared" si="179"/>
        <v>91.6309974460398</v>
      </c>
      <c r="EO194" s="2">
        <f t="shared" si="179"/>
        <v>92.564389319767031</v>
      </c>
      <c r="EQ194" s="2">
        <f t="shared" si="237"/>
        <v>89.025388132227931</v>
      </c>
      <c r="ER194" s="2">
        <f t="shared" si="237"/>
        <v>89.304949403503144</v>
      </c>
      <c r="ES194" s="2">
        <f t="shared" si="237"/>
        <v>88.669752450539562</v>
      </c>
      <c r="ET194" s="2">
        <f t="shared" si="237"/>
        <v>88.128025365205616</v>
      </c>
      <c r="EU194" s="2">
        <f t="shared" si="237"/>
        <v>87.697127669504994</v>
      </c>
      <c r="EV194" s="2">
        <f t="shared" si="237"/>
        <v>87.222610704072011</v>
      </c>
      <c r="EW194" s="2">
        <f t="shared" si="237"/>
        <v>89.083265789133577</v>
      </c>
      <c r="EX194" s="2">
        <f t="shared" si="237"/>
        <v>88.057727552379575</v>
      </c>
      <c r="EY194" s="2">
        <f t="shared" si="237"/>
        <v>88.861275583714914</v>
      </c>
      <c r="EZ194" s="2">
        <f t="shared" si="237"/>
        <v>94.076449518322249</v>
      </c>
      <c r="FA194" s="2">
        <f t="shared" si="237"/>
        <v>91.229406700511873</v>
      </c>
      <c r="FB194" s="2">
        <f t="shared" si="237"/>
        <v>92.1305708861466</v>
      </c>
      <c r="FC194" s="2">
        <f t="shared" si="237"/>
        <v>92.897476424185754</v>
      </c>
      <c r="FD194" s="2">
        <f t="shared" si="237"/>
        <v>93.713892822703713</v>
      </c>
      <c r="FE194" s="2">
        <f t="shared" si="237"/>
        <v>94.762279099355297</v>
      </c>
      <c r="FG194" s="2">
        <f t="shared" si="238"/>
        <v>0.99999137452215392</v>
      </c>
      <c r="FH194" s="2">
        <f t="shared" si="238"/>
        <v>0.9999899083328172</v>
      </c>
      <c r="FI194" s="2">
        <f t="shared" si="238"/>
        <v>0.99999080640182958</v>
      </c>
      <c r="FJ194" s="2">
        <f t="shared" si="238"/>
        <v>0.99999041558064716</v>
      </c>
      <c r="FK194" s="2">
        <f t="shared" si="238"/>
        <v>0.99999042321379239</v>
      </c>
      <c r="FL194" s="2">
        <f t="shared" si="238"/>
        <v>0.99999057311628747</v>
      </c>
      <c r="FM194" s="2">
        <f t="shared" si="238"/>
        <v>0.99999006764299725</v>
      </c>
      <c r="FN194" s="2">
        <f t="shared" si="238"/>
        <v>0.99998960663994041</v>
      </c>
      <c r="FO194" s="2">
        <f t="shared" si="238"/>
        <v>0.99998953361723408</v>
      </c>
      <c r="FP194" s="2">
        <f t="shared" si="238"/>
        <v>0.99998959342912797</v>
      </c>
      <c r="FQ194" s="2">
        <f t="shared" si="238"/>
        <v>0.99998997318909322</v>
      </c>
      <c r="FR194" s="2">
        <f t="shared" si="238"/>
        <v>0.99999014414775156</v>
      </c>
      <c r="FS194" s="2">
        <f t="shared" si="238"/>
        <v>0.9999883629517291</v>
      </c>
      <c r="FT194" s="2">
        <f t="shared" si="238"/>
        <v>0.99998871267743195</v>
      </c>
      <c r="FU194" s="2">
        <f t="shared" si="238"/>
        <v>0.99998752785552281</v>
      </c>
      <c r="FW194" s="2">
        <f t="shared" si="229"/>
        <v>0.88126766560239223</v>
      </c>
      <c r="FX194" s="2">
        <f t="shared" si="229"/>
        <v>0.92336749337580226</v>
      </c>
      <c r="FY194" s="2">
        <f t="shared" si="229"/>
        <v>0.93380271670854054</v>
      </c>
      <c r="FZ194" s="2">
        <f t="shared" si="229"/>
        <v>0.92425509584928023</v>
      </c>
      <c r="GA194" s="2">
        <f t="shared" si="229"/>
        <v>0.91885487425481382</v>
      </c>
      <c r="GB194" s="2">
        <f t="shared" si="229"/>
        <v>0.92306199731687166</v>
      </c>
      <c r="GC194" s="2">
        <f t="shared" si="229"/>
        <v>0.91869668923178793</v>
      </c>
      <c r="GD194" s="2">
        <f t="shared" si="229"/>
        <v>0.91992407397901355</v>
      </c>
      <c r="GE194" s="2">
        <f t="shared" si="229"/>
        <v>0.92958939008139507</v>
      </c>
      <c r="GF194" s="2">
        <f t="shared" si="229"/>
        <v>0.93185775413154004</v>
      </c>
      <c r="GG194" s="2">
        <f t="shared" si="229"/>
        <v>0.92770858366545261</v>
      </c>
      <c r="GH194" s="2">
        <f t="shared" si="229"/>
        <v>0.91558227058665931</v>
      </c>
      <c r="GI194" s="2">
        <f t="shared" si="229"/>
        <v>0.90022301983138608</v>
      </c>
      <c r="GJ194" s="2">
        <f t="shared" si="229"/>
        <v>0.87735754834328816</v>
      </c>
      <c r="GK194" s="2">
        <f t="shared" si="229"/>
        <v>0.85249852722342778</v>
      </c>
      <c r="GM194" s="86">
        <f t="shared" si="230"/>
        <v>2.4529903086011891E-261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2.5081624147429097E-259</v>
      </c>
      <c r="HA194" s="86">
        <f t="shared" si="230"/>
        <v>0</v>
      </c>
      <c r="HC194" s="86">
        <f t="shared" si="181"/>
        <v>0</v>
      </c>
      <c r="HD194" s="86">
        <f t="shared" si="181"/>
        <v>0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3.2202976196103023E-282</v>
      </c>
      <c r="HQ194" s="86">
        <f t="shared" si="226"/>
        <v>0</v>
      </c>
      <c r="HS194" s="86">
        <f t="shared" si="231"/>
        <v>3.297141125655291E-23</v>
      </c>
      <c r="HT194" s="86">
        <f t="shared" si="231"/>
        <v>9.3999011522670647E-33</v>
      </c>
      <c r="HU194" s="86">
        <f t="shared" si="231"/>
        <v>2.2314360900036432E-35</v>
      </c>
      <c r="HV194" s="86">
        <f t="shared" si="231"/>
        <v>6.3680888131887572E-34</v>
      </c>
      <c r="HW194" s="86">
        <f t="shared" si="231"/>
        <v>2.9988602126315827E-35</v>
      </c>
      <c r="HX194" s="86">
        <f t="shared" si="231"/>
        <v>1.2796347932830012E-36</v>
      </c>
      <c r="HY194" s="86">
        <f t="shared" si="231"/>
        <v>1.860005666184419E-37</v>
      </c>
      <c r="HZ194" s="86">
        <f t="shared" si="231"/>
        <v>7.307881187670789E-39</v>
      </c>
      <c r="IA194" s="86">
        <f t="shared" si="231"/>
        <v>1.6913168335060322E-41</v>
      </c>
      <c r="IB194" s="86">
        <f t="shared" si="231"/>
        <v>3.7063083301349496E-39</v>
      </c>
      <c r="IC194" s="86">
        <f t="shared" si="231"/>
        <v>1.5169881450065728E-38</v>
      </c>
      <c r="ID194" s="86">
        <f t="shared" si="231"/>
        <v>1.6632715560039793E-36</v>
      </c>
      <c r="IE194" s="86">
        <f t="shared" si="231"/>
        <v>8.0207956718018358E-37</v>
      </c>
      <c r="IF194" s="86">
        <f t="shared" si="231"/>
        <v>2.5801457789616863E-66</v>
      </c>
      <c r="IG194" s="86">
        <f t="shared" si="231"/>
        <v>1.3230904003763336E-73</v>
      </c>
      <c r="II194" s="86">
        <f t="shared" si="232"/>
        <v>6.9363421534229244E-3</v>
      </c>
      <c r="IJ194" s="86">
        <f t="shared" si="232"/>
        <v>1.966677274406618E-4</v>
      </c>
      <c r="IK194" s="86">
        <f t="shared" si="232"/>
        <v>4.8820459412722881E-5</v>
      </c>
      <c r="IL194" s="86">
        <f t="shared" si="232"/>
        <v>1.2757099509050034E-4</v>
      </c>
      <c r="IM194" s="86">
        <f t="shared" si="232"/>
        <v>1.3256050455849594E-4</v>
      </c>
      <c r="IN194" s="86">
        <f t="shared" si="232"/>
        <v>8.238058258340828E-5</v>
      </c>
      <c r="IO194" s="86">
        <f t="shared" si="232"/>
        <v>9.0843151646079196E-5</v>
      </c>
      <c r="IP194" s="86">
        <f t="shared" si="232"/>
        <v>7.1666476314759934E-5</v>
      </c>
      <c r="IQ194" s="86">
        <f t="shared" si="232"/>
        <v>1.7109518891188411E-5</v>
      </c>
      <c r="IR194" s="86">
        <f t="shared" si="232"/>
        <v>1.7010730646939731E-5</v>
      </c>
      <c r="IS194" s="86">
        <f t="shared" si="232"/>
        <v>3.9519423631072678E-5</v>
      </c>
      <c r="IT194" s="86">
        <f t="shared" si="232"/>
        <v>1.4042198815082831E-4</v>
      </c>
      <c r="IU194" s="86">
        <f t="shared" si="232"/>
        <v>2.686216817373619E-4</v>
      </c>
      <c r="IV194" s="86">
        <f t="shared" si="232"/>
        <v>9.5395703594480638E-7</v>
      </c>
      <c r="IW194" s="86">
        <f t="shared" si="232"/>
        <v>4.339706234697753E-15</v>
      </c>
      <c r="IY194" s="86">
        <f t="shared" si="233"/>
        <v>6.9363421534229244E-3</v>
      </c>
      <c r="IZ194" s="86">
        <f t="shared" si="233"/>
        <v>1.966677274406618E-4</v>
      </c>
      <c r="JA194" s="86">
        <f t="shared" si="233"/>
        <v>4.8820459412722881E-5</v>
      </c>
      <c r="JB194" s="86">
        <f t="shared" si="233"/>
        <v>1.2757099509050034E-4</v>
      </c>
      <c r="JC194" s="86">
        <f t="shared" si="233"/>
        <v>1.3256050455849594E-4</v>
      </c>
      <c r="JD194" s="86">
        <f t="shared" si="233"/>
        <v>8.238058258340828E-5</v>
      </c>
      <c r="JE194" s="86">
        <f t="shared" si="233"/>
        <v>9.0843151646079196E-5</v>
      </c>
      <c r="JF194" s="86">
        <f t="shared" si="233"/>
        <v>7.1666476314759934E-5</v>
      </c>
      <c r="JG194" s="86">
        <f t="shared" si="233"/>
        <v>1.7109518891188411E-5</v>
      </c>
      <c r="JH194" s="86">
        <f t="shared" si="233"/>
        <v>1.7010730646939731E-5</v>
      </c>
      <c r="JI194" s="86">
        <f t="shared" si="233"/>
        <v>3.9519423631072678E-5</v>
      </c>
      <c r="JJ194" s="86">
        <f t="shared" si="233"/>
        <v>1.4042198815082831E-4</v>
      </c>
      <c r="JK194" s="86">
        <f t="shared" si="233"/>
        <v>2.686216817373619E-4</v>
      </c>
      <c r="JL194" s="86">
        <f t="shared" si="233"/>
        <v>9.5395703594480638E-7</v>
      </c>
      <c r="JM194" s="86">
        <f t="shared" si="233"/>
        <v>4.339706234697753E-15</v>
      </c>
    </row>
    <row r="195" spans="2:273" x14ac:dyDescent="0.25">
      <c r="B195" s="2">
        <v>168</v>
      </c>
      <c r="C195" s="37">
        <v>88.283000000000001</v>
      </c>
      <c r="D195" s="37">
        <v>87.6</v>
      </c>
      <c r="E195" s="37">
        <v>90.7</v>
      </c>
      <c r="F195" s="37">
        <v>90.05</v>
      </c>
      <c r="G195" s="37">
        <v>88.117000000000004</v>
      </c>
      <c r="H195" s="37">
        <v>87.066999999999993</v>
      </c>
      <c r="I195" s="37">
        <v>90.275999999999996</v>
      </c>
      <c r="J195" s="37">
        <v>87.585999999999999</v>
      </c>
      <c r="K195" s="37">
        <v>90.206999999999994</v>
      </c>
      <c r="L195" s="37">
        <v>90.5</v>
      </c>
      <c r="M195" s="37">
        <v>91.241</v>
      </c>
      <c r="N195" s="37">
        <v>95.585999999999999</v>
      </c>
      <c r="O195" s="37">
        <v>95.414000000000001</v>
      </c>
      <c r="P195" s="37">
        <v>94.69</v>
      </c>
      <c r="Q195" s="37">
        <v>93.14</v>
      </c>
      <c r="S195" s="4">
        <f t="shared" si="234"/>
        <v>88.916474298971934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93.352384163794397</v>
      </c>
      <c r="AG195" s="4">
        <f t="shared" si="234"/>
        <v>94.348960598916761</v>
      </c>
      <c r="AI195" s="4">
        <f t="shared" si="235"/>
        <v>-0.63347429897193308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1.3376158362056003</v>
      </c>
      <c r="AW195" s="4">
        <f t="shared" si="235"/>
        <v>-1.2089605989167609</v>
      </c>
      <c r="AY195" s="2">
        <f t="shared" ref="AY195:BM211" si="242">IF(OR($B195 &lt; C$230, $B195 &gt; C$233), #N/A, ((1-FG195)*DK195) + (FG195 - FW195)*EA195 + (FW195*EQ195))</f>
        <v>88.916474298971934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93.352384163794255</v>
      </c>
      <c r="BM195" s="2">
        <f t="shared" si="242"/>
        <v>94.348960598916761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88.283000000000001</v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94.69</v>
      </c>
      <c r="DI195" s="2">
        <f t="shared" si="211"/>
        <v>93.14</v>
      </c>
      <c r="DK195" s="2">
        <f t="shared" si="236"/>
        <v>129.19988452157597</v>
      </c>
      <c r="DL195" s="2">
        <f t="shared" si="236"/>
        <v>145.32219227121857</v>
      </c>
      <c r="DM195" s="2">
        <f t="shared" si="236"/>
        <v>120.78892428055588</v>
      </c>
      <c r="DN195" s="2">
        <f t="shared" si="236"/>
        <v>146.311922537112</v>
      </c>
      <c r="DO195" s="2">
        <f t="shared" si="236"/>
        <v>147.73585020242913</v>
      </c>
      <c r="DP195" s="2">
        <f t="shared" si="236"/>
        <v>133.83424324324329</v>
      </c>
      <c r="DQ195" s="2">
        <f t="shared" si="236"/>
        <v>127.30976766239922</v>
      </c>
      <c r="DR195" s="2">
        <f t="shared" si="236"/>
        <v>127.03228571428571</v>
      </c>
      <c r="DS195" s="2">
        <f t="shared" si="236"/>
        <v>135.44184144144143</v>
      </c>
      <c r="DT195" s="2">
        <f t="shared" si="236"/>
        <v>131.16424963534965</v>
      </c>
      <c r="DU195" s="2">
        <f t="shared" si="236"/>
        <v>135.79264474474473</v>
      </c>
      <c r="DV195" s="2">
        <f t="shared" si="236"/>
        <v>145.70529042200099</v>
      </c>
      <c r="DW195" s="2">
        <f t="shared" si="236"/>
        <v>152.4337277310924</v>
      </c>
      <c r="DX195" s="2">
        <f t="shared" si="236"/>
        <v>152.05869206773619</v>
      </c>
      <c r="DY195" s="2">
        <f t="shared" si="236"/>
        <v>137.7613078817734</v>
      </c>
      <c r="EA195" s="2">
        <f t="shared" si="240"/>
        <v>88.76226290041221</v>
      </c>
      <c r="EB195" s="2">
        <f t="shared" si="240"/>
        <v>89.158776458264285</v>
      </c>
      <c r="EC195" s="2">
        <f t="shared" si="240"/>
        <v>89.400462390302835</v>
      </c>
      <c r="ED195" s="2">
        <f t="shared" si="240"/>
        <v>90.426626254941155</v>
      </c>
      <c r="EE195" s="2">
        <f t="shared" si="240"/>
        <v>90.225572295940353</v>
      </c>
      <c r="EF195" s="2">
        <f t="shared" si="239"/>
        <v>88.20257121179921</v>
      </c>
      <c r="EG195" s="2">
        <f t="shared" si="239"/>
        <v>90.13202550112166</v>
      </c>
      <c r="EH195" s="2">
        <f t="shared" si="239"/>
        <v>89.117795116832255</v>
      </c>
      <c r="EI195" s="2">
        <f t="shared" si="239"/>
        <v>90.752089212607288</v>
      </c>
      <c r="EJ195" s="2">
        <f t="shared" si="239"/>
        <v>94.691856859953077</v>
      </c>
      <c r="EK195" s="2">
        <f t="shared" si="239"/>
        <v>91.690102841600137</v>
      </c>
      <c r="EL195" s="2">
        <f t="shared" si="179"/>
        <v>91.579063839641051</v>
      </c>
      <c r="EM195" s="2">
        <f t="shared" si="179"/>
        <v>91.740022075963253</v>
      </c>
      <c r="EN195" s="2">
        <f t="shared" si="179"/>
        <v>91.474885056218255</v>
      </c>
      <c r="EO195" s="2">
        <f t="shared" si="179"/>
        <v>92.422253132342846</v>
      </c>
      <c r="EQ195" s="2">
        <f t="shared" si="237"/>
        <v>88.935065730806727</v>
      </c>
      <c r="ER195" s="2">
        <f t="shared" si="237"/>
        <v>89.216437318608072</v>
      </c>
      <c r="ES195" s="2">
        <f t="shared" si="237"/>
        <v>88.592608273381302</v>
      </c>
      <c r="ET195" s="2">
        <f t="shared" si="237"/>
        <v>88.070127302153537</v>
      </c>
      <c r="EU195" s="2">
        <f t="shared" si="237"/>
        <v>87.610006756607703</v>
      </c>
      <c r="EV195" s="2">
        <f t="shared" si="237"/>
        <v>87.155464794760462</v>
      </c>
      <c r="EW195" s="2">
        <f t="shared" si="237"/>
        <v>89.027675440995694</v>
      </c>
      <c r="EX195" s="2">
        <f t="shared" si="237"/>
        <v>87.976147074991047</v>
      </c>
      <c r="EY195" s="2">
        <f t="shared" si="237"/>
        <v>88.801102050624806</v>
      </c>
      <c r="EZ195" s="2">
        <f t="shared" si="237"/>
        <v>94.049933509990524</v>
      </c>
      <c r="FA195" s="2">
        <f t="shared" si="237"/>
        <v>91.154125916166961</v>
      </c>
      <c r="FB195" s="2">
        <f t="shared" si="237"/>
        <v>92.039868795019231</v>
      </c>
      <c r="FC195" s="2">
        <f t="shared" si="237"/>
        <v>92.813950587565571</v>
      </c>
      <c r="FD195" s="2">
        <f t="shared" si="237"/>
        <v>93.591036790163784</v>
      </c>
      <c r="FE195" s="2">
        <f t="shared" si="237"/>
        <v>94.652394941237873</v>
      </c>
      <c r="FG195" s="2">
        <f t="shared" si="238"/>
        <v>0.99999213346473947</v>
      </c>
      <c r="FH195" s="2">
        <f t="shared" si="238"/>
        <v>0.99999079628196963</v>
      </c>
      <c r="FI195" s="2">
        <f t="shared" si="238"/>
        <v>0.99999161533203329</v>
      </c>
      <c r="FJ195" s="2">
        <f t="shared" si="238"/>
        <v>0.99999125889828977</v>
      </c>
      <c r="FK195" s="2">
        <f t="shared" si="238"/>
        <v>0.99999126585981268</v>
      </c>
      <c r="FL195" s="2">
        <f t="shared" si="238"/>
        <v>0.99999140257274155</v>
      </c>
      <c r="FM195" s="2">
        <f t="shared" si="238"/>
        <v>0.99999094157483659</v>
      </c>
      <c r="FN195" s="2">
        <f t="shared" si="238"/>
        <v>0.99999052113429987</v>
      </c>
      <c r="FO195" s="2">
        <f t="shared" si="238"/>
        <v>0.9999904545366779</v>
      </c>
      <c r="FP195" s="2">
        <f t="shared" si="238"/>
        <v>0.99999050908587372</v>
      </c>
      <c r="FQ195" s="2">
        <f t="shared" si="238"/>
        <v>0.99999085543170108</v>
      </c>
      <c r="FR195" s="2">
        <f t="shared" si="238"/>
        <v>0.99999101134812329</v>
      </c>
      <c r="FS195" s="2">
        <f t="shared" si="238"/>
        <v>0.99998938687497174</v>
      </c>
      <c r="FT195" s="2">
        <f t="shared" si="238"/>
        <v>0.99998970582924684</v>
      </c>
      <c r="FU195" s="2">
        <f t="shared" si="238"/>
        <v>0.99998862525656396</v>
      </c>
      <c r="FW195" s="2">
        <f t="shared" ref="FW195:GK211" si="244">POWER(10,($B195-C$232)/C$229)/(1+POWER(10,($B195-C$232)/C$229))</f>
        <v>0.89057160830089344</v>
      </c>
      <c r="FX195" s="2">
        <f t="shared" si="244"/>
        <v>0.92963586994919678</v>
      </c>
      <c r="FY195" s="2">
        <f t="shared" si="244"/>
        <v>0.93927365077342695</v>
      </c>
      <c r="FZ195" s="2">
        <f t="shared" si="244"/>
        <v>0.93045633661136895</v>
      </c>
      <c r="GA195" s="2">
        <f t="shared" si="244"/>
        <v>0.92546257664368958</v>
      </c>
      <c r="GB195" s="2">
        <f t="shared" si="244"/>
        <v>0.92935345092523591</v>
      </c>
      <c r="GC195" s="2">
        <f t="shared" si="244"/>
        <v>0.92531622576754347</v>
      </c>
      <c r="GD195" s="2">
        <f t="shared" si="244"/>
        <v>0.92645167974831455</v>
      </c>
      <c r="GE195" s="2">
        <f t="shared" si="244"/>
        <v>0.93538444323647874</v>
      </c>
      <c r="GF195" s="2">
        <f t="shared" si="244"/>
        <v>0.93747866906569266</v>
      </c>
      <c r="GG195" s="2">
        <f t="shared" si="244"/>
        <v>0.93364738494616895</v>
      </c>
      <c r="GH195" s="2">
        <f t="shared" si="244"/>
        <v>0.92243396726077853</v>
      </c>
      <c r="GI195" s="2">
        <f t="shared" si="244"/>
        <v>0.90819634137465821</v>
      </c>
      <c r="GJ195" s="2">
        <f t="shared" si="244"/>
        <v>0.8869285776697815</v>
      </c>
      <c r="GK195" s="2">
        <f t="shared" si="244"/>
        <v>0.8637081905624987</v>
      </c>
      <c r="GM195" s="86">
        <f t="shared" ref="GM195:HA211" si="245" xml:space="preserve"> _xlfn.NORM.DIST($B195, C$7, ABS(C$11), TRUE) * _xlfn.NORM.DIST(($B195 - C$7)*C$15, 0, ABS(C$11), TRUE) * 2</f>
        <v>3.1785500184118287E-266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4.2582907069334896E-264</v>
      </c>
      <c r="HA195" s="86">
        <f t="shared" si="245"/>
        <v>0</v>
      </c>
      <c r="HC195" s="86">
        <f t="shared" si="181"/>
        <v>0</v>
      </c>
      <c r="HD195" s="86">
        <f t="shared" si="181"/>
        <v>0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9.0931974663827384E-289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4.3415237912329822E-24</v>
      </c>
      <c r="HT195" s="86">
        <f t="shared" si="246"/>
        <v>6.3514840253338212E-34</v>
      </c>
      <c r="HU195" s="86">
        <f t="shared" si="246"/>
        <v>1.2567912810402737E-36</v>
      </c>
      <c r="HV195" s="86">
        <f t="shared" si="246"/>
        <v>3.8356204468467758E-35</v>
      </c>
      <c r="HW195" s="86">
        <f t="shared" si="246"/>
        <v>1.5738866516692146E-36</v>
      </c>
      <c r="HX195" s="86">
        <f t="shared" si="246"/>
        <v>6.2154462438555106E-38</v>
      </c>
      <c r="HY195" s="86">
        <f t="shared" si="246"/>
        <v>8.2343578655754308E-39</v>
      </c>
      <c r="HZ195" s="86">
        <f t="shared" si="246"/>
        <v>2.9746078405531483E-40</v>
      </c>
      <c r="IA195" s="86">
        <f t="shared" si="246"/>
        <v>5.6862852744052232E-43</v>
      </c>
      <c r="IB195" s="86">
        <f t="shared" si="246"/>
        <v>1.437788326913781E-40</v>
      </c>
      <c r="IC195" s="86">
        <f t="shared" si="246"/>
        <v>6.4575275977770293E-40</v>
      </c>
      <c r="ID195" s="86">
        <f t="shared" si="246"/>
        <v>7.9240591094572372E-38</v>
      </c>
      <c r="IE195" s="86">
        <f t="shared" si="246"/>
        <v>3.3617695357737634E-38</v>
      </c>
      <c r="IF195" s="86">
        <f t="shared" si="246"/>
        <v>5.6644196189051767E-69</v>
      </c>
      <c r="IG195" s="86">
        <f t="shared" si="246"/>
        <v>1.2058528885864806E-76</v>
      </c>
      <c r="II195" s="86">
        <f t="shared" ref="II195:IW211" si="247" xml:space="preserve"> _xlfn.NORM.DIST($B195, C$10, ABS(C$14), TRUE) * _xlfn.NORM.DIST(($B195 - C$10)*C$18, 0, ABS(C$14), TRUE) * 2</f>
        <v>4.7437124735771885E-3</v>
      </c>
      <c r="IJ195" s="86">
        <f t="shared" si="247"/>
        <v>1.1290789779771911E-4</v>
      </c>
      <c r="IK195" s="86">
        <f t="shared" si="247"/>
        <v>2.6394321457637678E-5</v>
      </c>
      <c r="IL195" s="86">
        <f t="shared" si="247"/>
        <v>7.1225946477452832E-5</v>
      </c>
      <c r="IM195" s="86">
        <f t="shared" si="247"/>
        <v>7.2878085504701819E-5</v>
      </c>
      <c r="IN195" s="86">
        <f t="shared" si="247"/>
        <v>4.4397138727327127E-5</v>
      </c>
      <c r="IO195" s="86">
        <f t="shared" si="247"/>
        <v>4.855083664642111E-5</v>
      </c>
      <c r="IP195" s="86">
        <f t="shared" si="247"/>
        <v>3.7807376816930061E-5</v>
      </c>
      <c r="IQ195" s="86">
        <f t="shared" si="247"/>
        <v>8.4645997622841016E-6</v>
      </c>
      <c r="IR195" s="86">
        <f t="shared" si="247"/>
        <v>8.4936742977487542E-6</v>
      </c>
      <c r="IS195" s="86">
        <f t="shared" si="247"/>
        <v>2.0569902113361208E-5</v>
      </c>
      <c r="IT195" s="86">
        <f t="shared" si="247"/>
        <v>7.6684246166785049E-5</v>
      </c>
      <c r="IU195" s="86">
        <f t="shared" si="247"/>
        <v>1.4681888980810535E-4</v>
      </c>
      <c r="IV195" s="86">
        <f t="shared" si="247"/>
        <v>2.8926127630544755E-7</v>
      </c>
      <c r="IW195" s="86">
        <f t="shared" si="247"/>
        <v>1.4996489988559701E-16</v>
      </c>
      <c r="IY195" s="86">
        <f t="shared" ref="IY195:JM211" si="248">GM195+HC195+HS195+II195</f>
        <v>4.7437124735771885E-3</v>
      </c>
      <c r="IZ195" s="86">
        <f t="shared" si="248"/>
        <v>1.1290789779771911E-4</v>
      </c>
      <c r="JA195" s="86">
        <f t="shared" si="248"/>
        <v>2.6394321457637678E-5</v>
      </c>
      <c r="JB195" s="86">
        <f t="shared" si="248"/>
        <v>7.1225946477452832E-5</v>
      </c>
      <c r="JC195" s="86">
        <f t="shared" si="248"/>
        <v>7.2878085504701819E-5</v>
      </c>
      <c r="JD195" s="86">
        <f t="shared" si="248"/>
        <v>4.4397138727327127E-5</v>
      </c>
      <c r="JE195" s="86">
        <f t="shared" si="248"/>
        <v>4.855083664642111E-5</v>
      </c>
      <c r="JF195" s="86">
        <f t="shared" si="248"/>
        <v>3.7807376816930061E-5</v>
      </c>
      <c r="JG195" s="86">
        <f t="shared" si="248"/>
        <v>8.4645997622841016E-6</v>
      </c>
      <c r="JH195" s="86">
        <f t="shared" si="248"/>
        <v>8.4936742977487542E-6</v>
      </c>
      <c r="JI195" s="86">
        <f t="shared" si="248"/>
        <v>2.0569902113361208E-5</v>
      </c>
      <c r="JJ195" s="86">
        <f t="shared" si="248"/>
        <v>7.6684246166785049E-5</v>
      </c>
      <c r="JK195" s="86">
        <f t="shared" si="248"/>
        <v>1.4681888980810535E-4</v>
      </c>
      <c r="JL195" s="86">
        <f t="shared" si="248"/>
        <v>2.8926127630544755E-7</v>
      </c>
      <c r="JM195" s="86">
        <f t="shared" si="248"/>
        <v>1.4996489988559701E-16</v>
      </c>
    </row>
    <row r="196" spans="2:273" x14ac:dyDescent="0.25">
      <c r="B196" s="2">
        <v>169</v>
      </c>
      <c r="C196" s="37">
        <v>90.85</v>
      </c>
      <c r="D196" s="37">
        <v>89.332999999999998</v>
      </c>
      <c r="E196" s="37">
        <v>88.417000000000002</v>
      </c>
      <c r="F196" s="37">
        <v>86.283000000000001</v>
      </c>
      <c r="G196" s="37">
        <v>87.683000000000007</v>
      </c>
      <c r="H196" s="37">
        <v>89.65</v>
      </c>
      <c r="I196" s="37">
        <v>89.483000000000004</v>
      </c>
      <c r="J196" s="37">
        <v>90.052000000000007</v>
      </c>
      <c r="K196" s="37">
        <v>88.897000000000006</v>
      </c>
      <c r="L196" s="37">
        <v>90.983000000000004</v>
      </c>
      <c r="M196" s="37">
        <v>91.947999999999993</v>
      </c>
      <c r="N196" s="37">
        <v>92.569000000000003</v>
      </c>
      <c r="O196" s="37">
        <v>92.534000000000006</v>
      </c>
      <c r="P196" s="37">
        <v>94.671999999999997</v>
      </c>
      <c r="Q196" s="37">
        <v>94.596000000000004</v>
      </c>
      <c r="S196" s="4">
        <f t="shared" si="234"/>
        <v>88.827351757279132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>
        <f t="shared" si="234"/>
        <v>93.244874349662652</v>
      </c>
      <c r="AG196" s="4">
        <f t="shared" si="234"/>
        <v>94.258356844169299</v>
      </c>
      <c r="AI196" s="4">
        <f t="shared" si="235"/>
        <v>2.0226482427208623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1.4271256503373451</v>
      </c>
      <c r="AW196" s="4">
        <f t="shared" si="235"/>
        <v>0.3376431558307047</v>
      </c>
      <c r="AY196" s="2">
        <f t="shared" si="242"/>
        <v>88.827351757279132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>
        <f t="shared" si="242"/>
        <v>93.244874349662638</v>
      </c>
      <c r="BM196" s="2">
        <f t="shared" si="242"/>
        <v>94.258356844169299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90.85</v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>
        <f t="shared" si="210"/>
        <v>94.671999999999997</v>
      </c>
      <c r="DI196" s="2">
        <f t="shared" si="211"/>
        <v>94.596000000000004</v>
      </c>
      <c r="DK196" s="2">
        <f t="shared" si="236"/>
        <v>129.38356219512195</v>
      </c>
      <c r="DL196" s="2">
        <f t="shared" si="236"/>
        <v>145.60953674727358</v>
      </c>
      <c r="DM196" s="2">
        <f t="shared" si="236"/>
        <v>120.92503818798556</v>
      </c>
      <c r="DN196" s="2">
        <f t="shared" si="236"/>
        <v>146.61960553306341</v>
      </c>
      <c r="DO196" s="2">
        <f t="shared" si="236"/>
        <v>148.03982186234816</v>
      </c>
      <c r="DP196" s="2">
        <f t="shared" si="236"/>
        <v>134.05462162162166</v>
      </c>
      <c r="DQ196" s="2">
        <f t="shared" si="236"/>
        <v>127.48729634898055</v>
      </c>
      <c r="DR196" s="2">
        <f t="shared" si="236"/>
        <v>127.20197142857141</v>
      </c>
      <c r="DS196" s="2">
        <f t="shared" si="236"/>
        <v>135.67472535392534</v>
      </c>
      <c r="DT196" s="2">
        <f t="shared" si="236"/>
        <v>131.34399146289149</v>
      </c>
      <c r="DU196" s="2">
        <f t="shared" si="236"/>
        <v>136.00845735735737</v>
      </c>
      <c r="DV196" s="2">
        <f t="shared" si="236"/>
        <v>145.97233902323379</v>
      </c>
      <c r="DW196" s="2">
        <f t="shared" si="236"/>
        <v>152.74001680672265</v>
      </c>
      <c r="DX196" s="2">
        <f t="shared" si="236"/>
        <v>152.3539387254902</v>
      </c>
      <c r="DY196" s="2">
        <f t="shared" si="236"/>
        <v>137.97589655172413</v>
      </c>
      <c r="EA196" s="2">
        <f t="shared" si="240"/>
        <v>88.669258105698091</v>
      </c>
      <c r="EB196" s="2">
        <f t="shared" si="240"/>
        <v>89.069357177215039</v>
      </c>
      <c r="EC196" s="2">
        <f t="shared" si="240"/>
        <v>89.335092728186169</v>
      </c>
      <c r="ED196" s="2">
        <f t="shared" si="240"/>
        <v>90.403455009138469</v>
      </c>
      <c r="EE196" s="2">
        <f t="shared" si="240"/>
        <v>90.176665578826601</v>
      </c>
      <c r="EF196" s="2">
        <f t="shared" si="239"/>
        <v>88.15082632719853</v>
      </c>
      <c r="EG196" s="2">
        <f t="shared" si="239"/>
        <v>90.092845517041766</v>
      </c>
      <c r="EH196" s="2">
        <f t="shared" si="239"/>
        <v>89.053265705890595</v>
      </c>
      <c r="EI196" s="2">
        <f t="shared" si="239"/>
        <v>90.720135129830098</v>
      </c>
      <c r="EJ196" s="2">
        <f t="shared" si="239"/>
        <v>94.674668568410965</v>
      </c>
      <c r="EK196" s="2">
        <f t="shared" si="239"/>
        <v>91.622603408605357</v>
      </c>
      <c r="EL196" s="2">
        <f t="shared" si="179"/>
        <v>91.481505434546619</v>
      </c>
      <c r="EM196" s="2">
        <f t="shared" si="179"/>
        <v>91.640105272178801</v>
      </c>
      <c r="EN196" s="2">
        <f t="shared" si="179"/>
        <v>91.318772666396725</v>
      </c>
      <c r="EO196" s="2">
        <f t="shared" si="179"/>
        <v>92.280116944918674</v>
      </c>
      <c r="EQ196" s="2">
        <f t="shared" si="237"/>
        <v>88.844743329385523</v>
      </c>
      <c r="ER196" s="2">
        <f t="shared" si="237"/>
        <v>89.127925233713</v>
      </c>
      <c r="ES196" s="2">
        <f t="shared" si="237"/>
        <v>88.515464096223013</v>
      </c>
      <c r="ET196" s="2">
        <f t="shared" si="237"/>
        <v>88.012229239101458</v>
      </c>
      <c r="EU196" s="2">
        <f t="shared" si="237"/>
        <v>87.522885843710398</v>
      </c>
      <c r="EV196" s="2">
        <f t="shared" si="237"/>
        <v>87.088318885448928</v>
      </c>
      <c r="EW196" s="2">
        <f t="shared" si="237"/>
        <v>88.97208509285781</v>
      </c>
      <c r="EX196" s="2">
        <f t="shared" si="237"/>
        <v>87.89456659760252</v>
      </c>
      <c r="EY196" s="2">
        <f t="shared" si="237"/>
        <v>88.740928517534712</v>
      </c>
      <c r="EZ196" s="2">
        <f t="shared" si="237"/>
        <v>94.023417501658798</v>
      </c>
      <c r="FA196" s="2">
        <f t="shared" si="237"/>
        <v>91.078845131822064</v>
      </c>
      <c r="FB196" s="2">
        <f t="shared" si="237"/>
        <v>91.949166703891876</v>
      </c>
      <c r="FC196" s="2">
        <f t="shared" si="237"/>
        <v>92.730424750945403</v>
      </c>
      <c r="FD196" s="2">
        <f t="shared" si="237"/>
        <v>93.46818075762387</v>
      </c>
      <c r="FE196" s="2">
        <f t="shared" si="237"/>
        <v>94.542510783120434</v>
      </c>
      <c r="FG196" s="2">
        <f t="shared" si="238"/>
        <v>0.99999282562960834</v>
      </c>
      <c r="FH196" s="2">
        <f t="shared" si="238"/>
        <v>0.9999916061025963</v>
      </c>
      <c r="FI196" s="2">
        <f t="shared" si="238"/>
        <v>0.99999235308628831</v>
      </c>
      <c r="FJ196" s="2">
        <f t="shared" si="238"/>
        <v>0.99999202801436093</v>
      </c>
      <c r="FK196" s="2">
        <f t="shared" si="238"/>
        <v>0.99999203436335504</v>
      </c>
      <c r="FL196" s="2">
        <f t="shared" si="238"/>
        <v>0.99999215904721828</v>
      </c>
      <c r="FM196" s="2">
        <f t="shared" si="238"/>
        <v>0.99999173861147883</v>
      </c>
      <c r="FN196" s="2">
        <f t="shared" si="238"/>
        <v>0.99999135516452653</v>
      </c>
      <c r="FO196" s="2">
        <f t="shared" si="238"/>
        <v>0.99999129442667178</v>
      </c>
      <c r="FP196" s="2">
        <f t="shared" si="238"/>
        <v>0.99999134417621294</v>
      </c>
      <c r="FQ196" s="2">
        <f t="shared" si="238"/>
        <v>0.99999166004787965</v>
      </c>
      <c r="FR196" s="2">
        <f t="shared" si="238"/>
        <v>0.9999918022455736</v>
      </c>
      <c r="FS196" s="2">
        <f t="shared" si="238"/>
        <v>0.99999032070589589</v>
      </c>
      <c r="FT196" s="2">
        <f t="shared" si="238"/>
        <v>0.99999061159618718</v>
      </c>
      <c r="FU196" s="2">
        <f t="shared" si="238"/>
        <v>0.99998962610030873</v>
      </c>
      <c r="FW196" s="2">
        <f t="shared" si="244"/>
        <v>0.89922985404366562</v>
      </c>
      <c r="FX196" s="2">
        <f t="shared" si="244"/>
        <v>0.93542736337015187</v>
      </c>
      <c r="FY196" s="2">
        <f t="shared" si="244"/>
        <v>0.94431939529526143</v>
      </c>
      <c r="FZ196" s="2">
        <f t="shared" si="244"/>
        <v>0.93618493514713519</v>
      </c>
      <c r="GA196" s="2">
        <f t="shared" si="244"/>
        <v>0.93157227976288615</v>
      </c>
      <c r="GB196" s="2">
        <f t="shared" si="244"/>
        <v>0.93516656840557455</v>
      </c>
      <c r="GC196" s="2">
        <f t="shared" si="244"/>
        <v>0.93143703627987529</v>
      </c>
      <c r="GD196" s="2">
        <f t="shared" si="244"/>
        <v>0.93248622234236556</v>
      </c>
      <c r="GE196" s="2">
        <f t="shared" si="244"/>
        <v>0.94073295089369557</v>
      </c>
      <c r="GF196" s="2">
        <f t="shared" si="244"/>
        <v>0.94266445422514611</v>
      </c>
      <c r="GG196" s="2">
        <f t="shared" si="244"/>
        <v>0.93913031973320271</v>
      </c>
      <c r="GH196" s="2">
        <f t="shared" si="244"/>
        <v>0.92877281395987998</v>
      </c>
      <c r="GI196" s="2">
        <f t="shared" si="244"/>
        <v>0.91559224545452567</v>
      </c>
      <c r="GJ196" s="2">
        <f t="shared" si="244"/>
        <v>0.89584135666896259</v>
      </c>
      <c r="GK196" s="2">
        <f t="shared" si="244"/>
        <v>0.87419167362508376</v>
      </c>
      <c r="GM196" s="86">
        <f t="shared" si="245"/>
        <v>3.7083938217529102E-271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6.5366580729216305E-269</v>
      </c>
      <c r="HA196" s="86">
        <f t="shared" si="245"/>
        <v>0</v>
      </c>
      <c r="HC196" s="86">
        <f t="shared" si="181"/>
        <v>0</v>
      </c>
      <c r="HD196" s="86">
        <f t="shared" si="181"/>
        <v>0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2.1575300697964491E-295</v>
      </c>
      <c r="HQ196" s="86">
        <f t="shared" si="226"/>
        <v>0</v>
      </c>
      <c r="HS196" s="86">
        <f t="shared" si="246"/>
        <v>5.4939127305454706E-25</v>
      </c>
      <c r="HT196" s="86">
        <f t="shared" si="246"/>
        <v>4.0857691301388821E-35</v>
      </c>
      <c r="HU196" s="86">
        <f t="shared" si="246"/>
        <v>6.7214235464118259E-38</v>
      </c>
      <c r="HV196" s="86">
        <f t="shared" si="246"/>
        <v>2.1941996634784216E-36</v>
      </c>
      <c r="HW196" s="86">
        <f t="shared" si="246"/>
        <v>7.8219724798994923E-38</v>
      </c>
      <c r="HX196" s="86">
        <f t="shared" si="246"/>
        <v>2.8567949398101965E-39</v>
      </c>
      <c r="HY196" s="86">
        <f t="shared" si="246"/>
        <v>3.4424095529036138E-40</v>
      </c>
      <c r="HZ196" s="86">
        <f t="shared" si="246"/>
        <v>1.1423465787413009E-41</v>
      </c>
      <c r="IA196" s="86">
        <f t="shared" si="246"/>
        <v>1.7984600152674767E-44</v>
      </c>
      <c r="IB196" s="86">
        <f t="shared" si="246"/>
        <v>5.255552629005122E-42</v>
      </c>
      <c r="IC196" s="86">
        <f t="shared" si="246"/>
        <v>2.596400232144352E-41</v>
      </c>
      <c r="ID196" s="86">
        <f t="shared" si="246"/>
        <v>3.5692020124407408E-39</v>
      </c>
      <c r="IE196" s="86">
        <f t="shared" si="246"/>
        <v>1.3265199335805267E-39</v>
      </c>
      <c r="IF196" s="86">
        <f t="shared" si="246"/>
        <v>1.0997600027800572E-71</v>
      </c>
      <c r="IG196" s="86">
        <f t="shared" si="246"/>
        <v>9.5118539396701832E-80</v>
      </c>
      <c r="II196" s="86">
        <f t="shared" si="247"/>
        <v>3.1984041774736614E-3</v>
      </c>
      <c r="IJ196" s="86">
        <f t="shared" si="247"/>
        <v>6.3661640681343928E-5</v>
      </c>
      <c r="IK196" s="86">
        <f t="shared" si="247"/>
        <v>1.3999727264987649E-5</v>
      </c>
      <c r="IL196" s="86">
        <f t="shared" si="247"/>
        <v>3.9020399599988985E-5</v>
      </c>
      <c r="IM196" s="86">
        <f t="shared" si="247"/>
        <v>3.9271379951624996E-5</v>
      </c>
      <c r="IN196" s="86">
        <f t="shared" si="247"/>
        <v>2.3445112116555162E-5</v>
      </c>
      <c r="IO196" s="86">
        <f t="shared" si="247"/>
        <v>2.5406243170002509E-5</v>
      </c>
      <c r="IP196" s="86">
        <f t="shared" si="247"/>
        <v>1.9522072956653797E-5</v>
      </c>
      <c r="IQ196" s="86">
        <f t="shared" si="247"/>
        <v>4.0940222980671937E-6</v>
      </c>
      <c r="IR196" s="86">
        <f t="shared" si="247"/>
        <v>4.1485881094066609E-6</v>
      </c>
      <c r="IS196" s="86">
        <f t="shared" si="247"/>
        <v>1.0483396251523399E-5</v>
      </c>
      <c r="IT196" s="86">
        <f t="shared" si="247"/>
        <v>4.1022781524966956E-5</v>
      </c>
      <c r="IU196" s="86">
        <f t="shared" si="247"/>
        <v>7.8491820667339699E-5</v>
      </c>
      <c r="IV196" s="86">
        <f t="shared" si="247"/>
        <v>8.335131755155019E-8</v>
      </c>
      <c r="IW196" s="86">
        <f t="shared" si="247"/>
        <v>4.3834631208684445E-18</v>
      </c>
      <c r="IY196" s="86">
        <f t="shared" si="248"/>
        <v>3.1984041774736614E-3</v>
      </c>
      <c r="IZ196" s="86">
        <f t="shared" si="248"/>
        <v>6.3661640681343928E-5</v>
      </c>
      <c r="JA196" s="86">
        <f t="shared" si="248"/>
        <v>1.3999727264987649E-5</v>
      </c>
      <c r="JB196" s="86">
        <f t="shared" si="248"/>
        <v>3.9020399599988985E-5</v>
      </c>
      <c r="JC196" s="86">
        <f t="shared" si="248"/>
        <v>3.9271379951624996E-5</v>
      </c>
      <c r="JD196" s="86">
        <f t="shared" si="248"/>
        <v>2.3445112116555162E-5</v>
      </c>
      <c r="JE196" s="86">
        <f t="shared" si="248"/>
        <v>2.5406243170002509E-5</v>
      </c>
      <c r="JF196" s="86">
        <f t="shared" si="248"/>
        <v>1.9522072956653797E-5</v>
      </c>
      <c r="JG196" s="86">
        <f t="shared" si="248"/>
        <v>4.0940222980671937E-6</v>
      </c>
      <c r="JH196" s="86">
        <f t="shared" si="248"/>
        <v>4.1485881094066609E-6</v>
      </c>
      <c r="JI196" s="86">
        <f t="shared" si="248"/>
        <v>1.0483396251523399E-5</v>
      </c>
      <c r="JJ196" s="86">
        <f t="shared" si="248"/>
        <v>4.1022781524966956E-5</v>
      </c>
      <c r="JK196" s="86">
        <f t="shared" si="248"/>
        <v>7.8491820667339699E-5</v>
      </c>
      <c r="JL196" s="86">
        <f t="shared" si="248"/>
        <v>8.335131755155019E-8</v>
      </c>
      <c r="JM196" s="86">
        <f t="shared" si="248"/>
        <v>4.3834631208684445E-18</v>
      </c>
    </row>
    <row r="197" spans="2:273" x14ac:dyDescent="0.25">
      <c r="B197" s="2">
        <v>170</v>
      </c>
      <c r="C197" s="37">
        <v>93.15</v>
      </c>
      <c r="D197" s="37">
        <v>87.433000000000007</v>
      </c>
      <c r="E197" s="37">
        <v>89.433000000000007</v>
      </c>
      <c r="F197" s="37">
        <v>87.516999999999996</v>
      </c>
      <c r="G197" s="37">
        <v>87.8</v>
      </c>
      <c r="H197" s="37">
        <v>87.05</v>
      </c>
      <c r="I197" s="37">
        <v>88.102999999999994</v>
      </c>
      <c r="J197" s="37">
        <v>90.259</v>
      </c>
      <c r="K197" s="37">
        <v>88.259</v>
      </c>
      <c r="L197" s="37">
        <v>91.069000000000003</v>
      </c>
      <c r="M197" s="37">
        <v>90.655000000000001</v>
      </c>
      <c r="N197" s="37">
        <v>90.930999999999997</v>
      </c>
      <c r="O197" s="37">
        <v>95.602999999999994</v>
      </c>
      <c r="P197" s="37">
        <v>91.552000000000007</v>
      </c>
      <c r="Q197" s="37">
        <v>95.754000000000005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>
        <f t="shared" si="249"/>
        <v>93.136593768442452</v>
      </c>
      <c r="AG197" s="4">
        <f t="shared" si="249"/>
        <v>94.166830855764644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-1.5845937684424456</v>
      </c>
      <c r="AW197" s="4">
        <f t="shared" si="250"/>
        <v>1.5871691442353608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>
        <f t="shared" si="242"/>
        <v>93.136593768442452</v>
      </c>
      <c r="BM197" s="2">
        <f t="shared" si="242"/>
        <v>94.166830855764644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>
        <f t="shared" si="210"/>
        <v>91.552000000000007</v>
      </c>
      <c r="DI197" s="2">
        <f t="shared" si="211"/>
        <v>95.754000000000005</v>
      </c>
      <c r="DK197" s="2">
        <f t="shared" ref="DK197:DY213" si="251">BO$228*$B197+BO$229</f>
        <v>129.56723986866791</v>
      </c>
      <c r="DL197" s="2">
        <f t="shared" si="251"/>
        <v>145.89688122332856</v>
      </c>
      <c r="DM197" s="2">
        <f t="shared" si="251"/>
        <v>121.06115209541527</v>
      </c>
      <c r="DN197" s="2">
        <f t="shared" si="251"/>
        <v>146.92728852901485</v>
      </c>
      <c r="DO197" s="2">
        <f t="shared" si="251"/>
        <v>148.34379352226719</v>
      </c>
      <c r="DP197" s="2">
        <f t="shared" si="251"/>
        <v>134.27500000000003</v>
      </c>
      <c r="DQ197" s="2">
        <f t="shared" si="251"/>
        <v>127.66482503556186</v>
      </c>
      <c r="DR197" s="2">
        <f t="shared" si="251"/>
        <v>127.37165714285713</v>
      </c>
      <c r="DS197" s="2">
        <f t="shared" si="251"/>
        <v>135.90760926640925</v>
      </c>
      <c r="DT197" s="2">
        <f t="shared" si="251"/>
        <v>131.52373329043331</v>
      </c>
      <c r="DU197" s="2">
        <f t="shared" si="251"/>
        <v>136.22426996996998</v>
      </c>
      <c r="DV197" s="2">
        <f t="shared" si="251"/>
        <v>146.23938762446659</v>
      </c>
      <c r="DW197" s="2">
        <f t="shared" si="251"/>
        <v>153.0463058823529</v>
      </c>
      <c r="DX197" s="2">
        <f t="shared" si="251"/>
        <v>152.6491853832442</v>
      </c>
      <c r="DY197" s="2">
        <f t="shared" si="251"/>
        <v>138.19048522167486</v>
      </c>
      <c r="EA197" s="2">
        <f t="shared" si="240"/>
        <v>88.576253310983972</v>
      </c>
      <c r="EB197" s="2">
        <f t="shared" si="240"/>
        <v>88.979937896165794</v>
      </c>
      <c r="EC197" s="2">
        <f t="shared" si="240"/>
        <v>89.269723066069503</v>
      </c>
      <c r="ED197" s="2">
        <f t="shared" si="240"/>
        <v>90.380283763335768</v>
      </c>
      <c r="EE197" s="2">
        <f t="shared" si="240"/>
        <v>90.127758861712849</v>
      </c>
      <c r="EF197" s="2">
        <f t="shared" si="239"/>
        <v>88.099081442597864</v>
      </c>
      <c r="EG197" s="2">
        <f t="shared" si="239"/>
        <v>90.053665532961872</v>
      </c>
      <c r="EH197" s="2">
        <f t="shared" si="239"/>
        <v>88.98873629494895</v>
      </c>
      <c r="EI197" s="2">
        <f t="shared" si="239"/>
        <v>90.688181047052922</v>
      </c>
      <c r="EJ197" s="2">
        <f t="shared" si="239"/>
        <v>94.657480276868853</v>
      </c>
      <c r="EK197" s="2">
        <f t="shared" si="239"/>
        <v>91.555103975610592</v>
      </c>
      <c r="EL197" s="2">
        <f t="shared" si="179"/>
        <v>91.383947029452187</v>
      </c>
      <c r="EM197" s="2">
        <f t="shared" si="179"/>
        <v>91.540188468394362</v>
      </c>
      <c r="EN197" s="2">
        <f t="shared" si="179"/>
        <v>91.162660276575195</v>
      </c>
      <c r="EO197" s="2">
        <f t="shared" si="179"/>
        <v>92.137980757494489</v>
      </c>
      <c r="EQ197" s="2">
        <f t="shared" ref="EQ197:FE213" si="252">CU$228*$B197+CU$229</f>
        <v>88.754420927964318</v>
      </c>
      <c r="ER197" s="2">
        <f t="shared" si="252"/>
        <v>89.039413148817943</v>
      </c>
      <c r="ES197" s="2">
        <f t="shared" si="252"/>
        <v>88.438319919064753</v>
      </c>
      <c r="ET197" s="2">
        <f t="shared" si="252"/>
        <v>87.954331176049379</v>
      </c>
      <c r="EU197" s="2">
        <f t="shared" si="252"/>
        <v>87.435764930813107</v>
      </c>
      <c r="EV197" s="2">
        <f t="shared" si="252"/>
        <v>87.021172976137393</v>
      </c>
      <c r="EW197" s="2">
        <f t="shared" si="252"/>
        <v>88.916494744719913</v>
      </c>
      <c r="EX197" s="2">
        <f t="shared" si="252"/>
        <v>87.812986120213992</v>
      </c>
      <c r="EY197" s="2">
        <f t="shared" si="252"/>
        <v>88.680754984444619</v>
      </c>
      <c r="EZ197" s="2">
        <f t="shared" si="252"/>
        <v>93.996901493327073</v>
      </c>
      <c r="FA197" s="2">
        <f t="shared" si="252"/>
        <v>91.003564347477152</v>
      </c>
      <c r="FB197" s="2">
        <f t="shared" si="252"/>
        <v>91.858464612764507</v>
      </c>
      <c r="FC197" s="2">
        <f t="shared" si="252"/>
        <v>92.64689891432522</v>
      </c>
      <c r="FD197" s="2">
        <f t="shared" si="252"/>
        <v>93.345324725083955</v>
      </c>
      <c r="FE197" s="2">
        <f t="shared" si="252"/>
        <v>94.43262662500301</v>
      </c>
      <c r="FG197" s="2">
        <f t="shared" ref="FG197:FU213" si="253">POWER(10,($B197-C$231)/C$229)/(1+POWER(10,($B197-C$231)/C$229))</f>
        <v>0.99999345689230679</v>
      </c>
      <c r="FH197" s="2">
        <f t="shared" si="253"/>
        <v>0.99999234466892939</v>
      </c>
      <c r="FI197" s="2">
        <f t="shared" si="253"/>
        <v>0.99999302592711492</v>
      </c>
      <c r="FJ197" s="2">
        <f t="shared" si="253"/>
        <v>0.99999272945758599</v>
      </c>
      <c r="FK197" s="2">
        <f t="shared" si="253"/>
        <v>0.99999273524794563</v>
      </c>
      <c r="FL197" s="2">
        <f t="shared" si="253"/>
        <v>0.99999284896113849</v>
      </c>
      <c r="FM197" s="2">
        <f t="shared" si="253"/>
        <v>0.99999246551864363</v>
      </c>
      <c r="FN197" s="2">
        <f t="shared" si="253"/>
        <v>0.99999211581034664</v>
      </c>
      <c r="FO197" s="2">
        <f t="shared" si="253"/>
        <v>0.99999206041668021</v>
      </c>
      <c r="FP197" s="2">
        <f t="shared" si="253"/>
        <v>0.99999210578887021</v>
      </c>
      <c r="FQ197" s="2">
        <f t="shared" si="253"/>
        <v>0.9999923938676849</v>
      </c>
      <c r="FR197" s="2">
        <f t="shared" si="253"/>
        <v>0.99999252355371193</v>
      </c>
      <c r="FS197" s="2">
        <f t="shared" si="253"/>
        <v>0.9999911723713415</v>
      </c>
      <c r="FT197" s="2">
        <f t="shared" si="253"/>
        <v>0.99999143766688525</v>
      </c>
      <c r="FU197" s="2">
        <f t="shared" si="253"/>
        <v>0.99999053888239908</v>
      </c>
      <c r="FW197" s="2">
        <f t="shared" si="244"/>
        <v>0.90727436602813083</v>
      </c>
      <c r="FX197" s="2">
        <f t="shared" si="244"/>
        <v>0.94077254329506454</v>
      </c>
      <c r="FY197" s="2">
        <f t="shared" si="244"/>
        <v>0.94896866768803589</v>
      </c>
      <c r="FZ197" s="2">
        <f t="shared" si="244"/>
        <v>0.94147132866086114</v>
      </c>
      <c r="GA197" s="2">
        <f t="shared" si="244"/>
        <v>0.93721515631236541</v>
      </c>
      <c r="GB197" s="2">
        <f t="shared" si="244"/>
        <v>0.94053196394195504</v>
      </c>
      <c r="GC197" s="2">
        <f t="shared" si="244"/>
        <v>0.9370903124952602</v>
      </c>
      <c r="GD197" s="2">
        <f t="shared" si="244"/>
        <v>0.93805874212790885</v>
      </c>
      <c r="GE197" s="2">
        <f t="shared" si="244"/>
        <v>0.94566445666072163</v>
      </c>
      <c r="GF197" s="2">
        <f t="shared" si="244"/>
        <v>0.94744422178329613</v>
      </c>
      <c r="GG197" s="2">
        <f t="shared" si="244"/>
        <v>0.94418726594477709</v>
      </c>
      <c r="GH197" s="2">
        <f t="shared" si="244"/>
        <v>0.93463034826527314</v>
      </c>
      <c r="GI197" s="2">
        <f t="shared" si="244"/>
        <v>0.92244320110603739</v>
      </c>
      <c r="GJ197" s="2">
        <f t="shared" si="244"/>
        <v>0.90412753325665807</v>
      </c>
      <c r="GK197" s="2">
        <f t="shared" si="244"/>
        <v>0.88397709591328733</v>
      </c>
      <c r="GM197" s="86">
        <f t="shared" si="245"/>
        <v>3.8955209762604408E-276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9.0722788407595506E-274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4.3014554732103789E-302</v>
      </c>
      <c r="HQ197" s="86">
        <f t="shared" si="226"/>
        <v>0</v>
      </c>
      <c r="HS197" s="86">
        <f t="shared" si="246"/>
        <v>6.6811371189918486E-26</v>
      </c>
      <c r="HT197" s="86">
        <f t="shared" si="246"/>
        <v>2.5021555679766389E-36</v>
      </c>
      <c r="HU197" s="86">
        <f t="shared" si="246"/>
        <v>3.4132973924484438E-39</v>
      </c>
      <c r="HV197" s="86">
        <f t="shared" si="246"/>
        <v>1.192135902804387E-37</v>
      </c>
      <c r="HW197" s="86">
        <f t="shared" si="246"/>
        <v>3.6811175856896643E-39</v>
      </c>
      <c r="HX197" s="86">
        <f t="shared" si="246"/>
        <v>1.2425144776814564E-40</v>
      </c>
      <c r="HY197" s="86">
        <f t="shared" si="246"/>
        <v>1.3589632926997372E-41</v>
      </c>
      <c r="HZ197" s="86">
        <f t="shared" si="246"/>
        <v>4.1389596222264301E-43</v>
      </c>
      <c r="IA197" s="86">
        <f t="shared" si="246"/>
        <v>5.3510219248047678E-46</v>
      </c>
      <c r="IB197" s="86">
        <f t="shared" si="246"/>
        <v>1.810118318962723E-43</v>
      </c>
      <c r="IC197" s="86">
        <f t="shared" si="246"/>
        <v>9.8603784000494762E-43</v>
      </c>
      <c r="ID197" s="86">
        <f t="shared" si="246"/>
        <v>1.5199470224467504E-40</v>
      </c>
      <c r="IE197" s="86">
        <f t="shared" si="246"/>
        <v>4.9277596279144585E-41</v>
      </c>
      <c r="IF197" s="86">
        <f t="shared" si="246"/>
        <v>1.888275022502312E-74</v>
      </c>
      <c r="IG197" s="86">
        <f t="shared" si="246"/>
        <v>6.4937413856027263E-83</v>
      </c>
      <c r="II197" s="86">
        <f t="shared" si="247"/>
        <v>2.1259227709996523E-3</v>
      </c>
      <c r="IJ197" s="86">
        <f t="shared" si="247"/>
        <v>3.5251089367681561E-5</v>
      </c>
      <c r="IK197" s="86">
        <f t="shared" si="247"/>
        <v>7.2846734934173401E-6</v>
      </c>
      <c r="IL197" s="86">
        <f t="shared" si="247"/>
        <v>2.097447506933672E-5</v>
      </c>
      <c r="IM197" s="86">
        <f t="shared" si="247"/>
        <v>2.0740946720356038E-5</v>
      </c>
      <c r="IN197" s="86">
        <f t="shared" si="247"/>
        <v>1.2130944941600701E-5</v>
      </c>
      <c r="IO197" s="86">
        <f t="shared" si="247"/>
        <v>1.3016663053707065E-5</v>
      </c>
      <c r="IP197" s="86">
        <f t="shared" si="247"/>
        <v>9.8659898203832595E-6</v>
      </c>
      <c r="IQ197" s="86">
        <f t="shared" si="247"/>
        <v>1.9357433222066868E-6</v>
      </c>
      <c r="IR197" s="86">
        <f t="shared" si="247"/>
        <v>1.9820589715536669E-6</v>
      </c>
      <c r="IS197" s="86">
        <f t="shared" si="247"/>
        <v>5.2311675578930903E-6</v>
      </c>
      <c r="IT197" s="86">
        <f t="shared" si="247"/>
        <v>2.1496493622812421E-5</v>
      </c>
      <c r="IU197" s="86">
        <f t="shared" si="247"/>
        <v>4.1042985625795157E-5</v>
      </c>
      <c r="IV197" s="86">
        <f t="shared" si="247"/>
        <v>2.2821520018886459E-8</v>
      </c>
      <c r="IW197" s="86">
        <f t="shared" si="247"/>
        <v>1.0836090320312001E-19</v>
      </c>
      <c r="IY197" s="86">
        <f t="shared" si="248"/>
        <v>2.1259227709996523E-3</v>
      </c>
      <c r="IZ197" s="86">
        <f t="shared" si="248"/>
        <v>3.5251089367681561E-5</v>
      </c>
      <c r="JA197" s="86">
        <f t="shared" si="248"/>
        <v>7.2846734934173401E-6</v>
      </c>
      <c r="JB197" s="86">
        <f t="shared" si="248"/>
        <v>2.097447506933672E-5</v>
      </c>
      <c r="JC197" s="86">
        <f t="shared" si="248"/>
        <v>2.0740946720356038E-5</v>
      </c>
      <c r="JD197" s="86">
        <f t="shared" si="248"/>
        <v>1.2130944941600701E-5</v>
      </c>
      <c r="JE197" s="86">
        <f t="shared" si="248"/>
        <v>1.3016663053707065E-5</v>
      </c>
      <c r="JF197" s="86">
        <f t="shared" si="248"/>
        <v>9.8659898203832595E-6</v>
      </c>
      <c r="JG197" s="86">
        <f t="shared" si="248"/>
        <v>1.9357433222066868E-6</v>
      </c>
      <c r="JH197" s="86">
        <f t="shared" si="248"/>
        <v>1.9820589715536669E-6</v>
      </c>
      <c r="JI197" s="86">
        <f t="shared" si="248"/>
        <v>5.2311675578930903E-6</v>
      </c>
      <c r="JJ197" s="86">
        <f t="shared" si="248"/>
        <v>2.1496493622812421E-5</v>
      </c>
      <c r="JK197" s="86">
        <f t="shared" si="248"/>
        <v>4.1042985625795157E-5</v>
      </c>
      <c r="JL197" s="86">
        <f t="shared" si="248"/>
        <v>2.2821520018886459E-8</v>
      </c>
      <c r="JM197" s="86">
        <f t="shared" si="248"/>
        <v>1.0836090320312001E-19</v>
      </c>
    </row>
    <row r="198" spans="2:273" x14ac:dyDescent="0.25">
      <c r="B198" s="2">
        <v>171</v>
      </c>
      <c r="C198" s="37">
        <v>91.5</v>
      </c>
      <c r="D198" s="37">
        <v>87.533000000000001</v>
      </c>
      <c r="E198" s="37">
        <v>88.867000000000004</v>
      </c>
      <c r="F198" s="37">
        <v>87.816999999999993</v>
      </c>
      <c r="G198" s="37">
        <v>89.85</v>
      </c>
      <c r="H198" s="37">
        <v>83.783000000000001</v>
      </c>
      <c r="I198" s="37">
        <v>86.828000000000003</v>
      </c>
      <c r="J198" s="37">
        <v>89.759</v>
      </c>
      <c r="K198" s="37">
        <v>86.361999999999995</v>
      </c>
      <c r="L198" s="37">
        <v>92.483000000000004</v>
      </c>
      <c r="M198" s="37">
        <v>89.724000000000004</v>
      </c>
      <c r="N198" s="37">
        <v>91.741</v>
      </c>
      <c r="O198" s="37">
        <v>93.69</v>
      </c>
      <c r="P198" s="37">
        <v>95.361999999999995</v>
      </c>
      <c r="Q198" s="37">
        <v>94.087999999999994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93.02755114200933</v>
      </c>
      <c r="AG198" s="4">
        <f t="shared" si="249"/>
        <v>94.074384689204479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2.3344488579906653</v>
      </c>
      <c r="AW198" s="4">
        <f t="shared" si="250"/>
        <v>1.3615310795515256E-2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93.02755114200933</v>
      </c>
      <c r="BM198" s="2">
        <f t="shared" si="242"/>
        <v>94.074384689204479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95.361999999999995</v>
      </c>
      <c r="DI198" s="2">
        <f t="shared" si="211"/>
        <v>94.087999999999994</v>
      </c>
      <c r="DK198" s="2">
        <f t="shared" si="251"/>
        <v>129.75091754221387</v>
      </c>
      <c r="DL198" s="2">
        <f t="shared" si="251"/>
        <v>146.18422569938357</v>
      </c>
      <c r="DM198" s="2">
        <f t="shared" si="251"/>
        <v>121.19726600284497</v>
      </c>
      <c r="DN198" s="2">
        <f t="shared" si="251"/>
        <v>147.23497152496626</v>
      </c>
      <c r="DO198" s="2">
        <f t="shared" si="251"/>
        <v>148.64776518218622</v>
      </c>
      <c r="DP198" s="2">
        <f t="shared" si="251"/>
        <v>134.4953783783784</v>
      </c>
      <c r="DQ198" s="2">
        <f t="shared" si="251"/>
        <v>127.84235372214317</v>
      </c>
      <c r="DR198" s="2">
        <f t="shared" si="251"/>
        <v>127.54134285714284</v>
      </c>
      <c r="DS198" s="2">
        <f t="shared" si="251"/>
        <v>136.14049317889317</v>
      </c>
      <c r="DT198" s="2">
        <f t="shared" si="251"/>
        <v>131.70347511797513</v>
      </c>
      <c r="DU198" s="2">
        <f t="shared" si="251"/>
        <v>136.44008258258259</v>
      </c>
      <c r="DV198" s="2">
        <f t="shared" si="251"/>
        <v>146.50643622569942</v>
      </c>
      <c r="DW198" s="2">
        <f t="shared" si="251"/>
        <v>153.35259495798317</v>
      </c>
      <c r="DX198" s="2">
        <f t="shared" si="251"/>
        <v>152.94443204099821</v>
      </c>
      <c r="DY198" s="2">
        <f t="shared" si="251"/>
        <v>138.40507389162562</v>
      </c>
      <c r="EA198" s="2">
        <f t="shared" si="240"/>
        <v>88.483248516269853</v>
      </c>
      <c r="EB198" s="2">
        <f t="shared" si="240"/>
        <v>88.890518615116548</v>
      </c>
      <c r="EC198" s="2">
        <f t="shared" si="240"/>
        <v>89.204353403952851</v>
      </c>
      <c r="ED198" s="2">
        <f t="shared" si="240"/>
        <v>90.357112517533082</v>
      </c>
      <c r="EE198" s="2">
        <f t="shared" si="240"/>
        <v>90.078852144599082</v>
      </c>
      <c r="EF198" s="2">
        <f t="shared" si="239"/>
        <v>88.047336557997198</v>
      </c>
      <c r="EG198" s="2">
        <f t="shared" si="239"/>
        <v>90.014485548881979</v>
      </c>
      <c r="EH198" s="2">
        <f t="shared" si="239"/>
        <v>88.92420688400729</v>
      </c>
      <c r="EI198" s="2">
        <f t="shared" si="239"/>
        <v>90.656226964275731</v>
      </c>
      <c r="EJ198" s="2">
        <f t="shared" si="239"/>
        <v>94.640291985326741</v>
      </c>
      <c r="EK198" s="2">
        <f t="shared" si="239"/>
        <v>91.487604542615813</v>
      </c>
      <c r="EL198" s="2">
        <f t="shared" si="179"/>
        <v>91.286388624357755</v>
      </c>
      <c r="EM198" s="2">
        <f t="shared" si="179"/>
        <v>91.440271664609909</v>
      </c>
      <c r="EN198" s="2">
        <f t="shared" si="179"/>
        <v>91.006547886753651</v>
      </c>
      <c r="EO198" s="2">
        <f t="shared" si="179"/>
        <v>91.995844570070318</v>
      </c>
      <c r="EQ198" s="2">
        <f t="shared" si="252"/>
        <v>88.664098526543114</v>
      </c>
      <c r="ER198" s="2">
        <f t="shared" si="252"/>
        <v>88.950901063922871</v>
      </c>
      <c r="ES198" s="2">
        <f t="shared" si="252"/>
        <v>88.361175741906479</v>
      </c>
      <c r="ET198" s="2">
        <f t="shared" si="252"/>
        <v>87.8964331129973</v>
      </c>
      <c r="EU198" s="2">
        <f t="shared" si="252"/>
        <v>87.348644017915802</v>
      </c>
      <c r="EV198" s="2">
        <f t="shared" si="252"/>
        <v>86.954027066825844</v>
      </c>
      <c r="EW198" s="2">
        <f t="shared" si="252"/>
        <v>88.860904396582029</v>
      </c>
      <c r="EX198" s="2">
        <f t="shared" si="252"/>
        <v>87.731405642825464</v>
      </c>
      <c r="EY198" s="2">
        <f t="shared" si="252"/>
        <v>88.620581451354525</v>
      </c>
      <c r="EZ198" s="2">
        <f t="shared" si="252"/>
        <v>93.970385484995361</v>
      </c>
      <c r="FA198" s="2">
        <f t="shared" si="252"/>
        <v>90.928283563132254</v>
      </c>
      <c r="FB198" s="2">
        <f t="shared" si="252"/>
        <v>91.767762521637138</v>
      </c>
      <c r="FC198" s="2">
        <f t="shared" si="252"/>
        <v>92.563373077705052</v>
      </c>
      <c r="FD198" s="2">
        <f t="shared" si="252"/>
        <v>93.222468692544041</v>
      </c>
      <c r="FE198" s="2">
        <f t="shared" si="252"/>
        <v>94.322742466885586</v>
      </c>
      <c r="FG198" s="2">
        <f t="shared" si="253"/>
        <v>0.99999403261142517</v>
      </c>
      <c r="FH198" s="2">
        <f t="shared" si="253"/>
        <v>0.99999301825038189</v>
      </c>
      <c r="FI198" s="2">
        <f t="shared" si="253"/>
        <v>0.99999363956603127</v>
      </c>
      <c r="FJ198" s="2">
        <f t="shared" si="253"/>
        <v>0.99999336918226855</v>
      </c>
      <c r="FK198" s="2">
        <f t="shared" si="253"/>
        <v>0.99999337446314596</v>
      </c>
      <c r="FL198" s="2">
        <f t="shared" si="253"/>
        <v>0.99999347817094209</v>
      </c>
      <c r="FM198" s="2">
        <f t="shared" si="253"/>
        <v>0.99999312846677857</v>
      </c>
      <c r="FN198" s="2">
        <f t="shared" si="253"/>
        <v>0.99999280952858838</v>
      </c>
      <c r="FO198" s="2">
        <f t="shared" si="253"/>
        <v>0.99999275900889384</v>
      </c>
      <c r="FP198" s="2">
        <f t="shared" si="253"/>
        <v>0.99999280038888061</v>
      </c>
      <c r="FQ198" s="2">
        <f t="shared" si="253"/>
        <v>0.9999930631202405</v>
      </c>
      <c r="FR198" s="2">
        <f t="shared" si="253"/>
        <v>0.99999318139545978</v>
      </c>
      <c r="FS198" s="2">
        <f t="shared" si="253"/>
        <v>0.9999919491007242</v>
      </c>
      <c r="FT198" s="2">
        <f t="shared" si="253"/>
        <v>0.99999219105350601</v>
      </c>
      <c r="FU198" s="2">
        <f t="shared" si="253"/>
        <v>0.99999137135101246</v>
      </c>
      <c r="FW198" s="2">
        <f t="shared" si="244"/>
        <v>0.91473757332163042</v>
      </c>
      <c r="FX198" s="2">
        <f t="shared" si="244"/>
        <v>0.94570094480213496</v>
      </c>
      <c r="FY198" s="2">
        <f t="shared" si="244"/>
        <v>0.95324895002860965</v>
      </c>
      <c r="FZ198" s="2">
        <f t="shared" si="244"/>
        <v>0.94634489953189938</v>
      </c>
      <c r="GA198" s="2">
        <f t="shared" si="244"/>
        <v>0.94242145592425042</v>
      </c>
      <c r="GB198" s="2">
        <f t="shared" si="244"/>
        <v>0.94547922423930686</v>
      </c>
      <c r="GC198" s="2">
        <f t="shared" si="244"/>
        <v>0.94230632723516017</v>
      </c>
      <c r="GD198" s="2">
        <f t="shared" si="244"/>
        <v>0.94319932871104351</v>
      </c>
      <c r="GE198" s="2">
        <f t="shared" si="244"/>
        <v>0.95020733984884598</v>
      </c>
      <c r="GF198" s="2">
        <f t="shared" si="244"/>
        <v>0.95184587962777212</v>
      </c>
      <c r="GG198" s="2">
        <f t="shared" si="244"/>
        <v>0.9488469733699183</v>
      </c>
      <c r="GH198" s="2">
        <f t="shared" si="244"/>
        <v>0.94003727420026417</v>
      </c>
      <c r="GI198" s="2">
        <f t="shared" si="244"/>
        <v>0.92878135145862473</v>
      </c>
      <c r="GJ198" s="2">
        <f t="shared" si="244"/>
        <v>0.91181940272981954</v>
      </c>
      <c r="GK198" s="2">
        <f t="shared" si="244"/>
        <v>0.89309448129581603</v>
      </c>
      <c r="GM198" s="86">
        <f t="shared" si="245"/>
        <v>3.6844060078753704E-281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1.1384567613860716E-278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7.8080487443503658E-27</v>
      </c>
      <c r="HT198" s="86">
        <f t="shared" si="246"/>
        <v>1.4587876892171104E-37</v>
      </c>
      <c r="HU198" s="86">
        <f t="shared" si="246"/>
        <v>1.6458769037535633E-40</v>
      </c>
      <c r="HV198" s="86">
        <f t="shared" si="246"/>
        <v>6.1514831852688506E-39</v>
      </c>
      <c r="HW198" s="86">
        <f t="shared" si="246"/>
        <v>1.6404345257247733E-40</v>
      </c>
      <c r="HX198" s="86">
        <f t="shared" si="246"/>
        <v>5.1136957575787075E-42</v>
      </c>
      <c r="HY198" s="86">
        <f t="shared" si="246"/>
        <v>5.0659466035745422E-43</v>
      </c>
      <c r="HZ198" s="86">
        <f t="shared" si="246"/>
        <v>1.414832678590874E-44</v>
      </c>
      <c r="IA198" s="86">
        <f t="shared" si="246"/>
        <v>1.4977248604158831E-47</v>
      </c>
      <c r="IB198" s="86">
        <f t="shared" si="246"/>
        <v>5.8742987859057208E-45</v>
      </c>
      <c r="IC198" s="86">
        <f t="shared" si="246"/>
        <v>3.5369394312868599E-44</v>
      </c>
      <c r="ID198" s="86">
        <f t="shared" si="246"/>
        <v>6.119486014332441E-42</v>
      </c>
      <c r="IE198" s="86">
        <f t="shared" si="246"/>
        <v>1.7233359980165173E-42</v>
      </c>
      <c r="IF198" s="86">
        <f t="shared" si="246"/>
        <v>2.8671555901791575E-77</v>
      </c>
      <c r="IG198" s="86">
        <f t="shared" si="246"/>
        <v>3.8368702890181365E-86</v>
      </c>
      <c r="II198" s="86">
        <f t="shared" si="247"/>
        <v>1.3929477238997807E-3</v>
      </c>
      <c r="IJ198" s="86">
        <f t="shared" si="247"/>
        <v>1.9168533394090713E-5</v>
      </c>
      <c r="IK198" s="86">
        <f t="shared" si="247"/>
        <v>3.7184708337904109E-6</v>
      </c>
      <c r="IL198" s="86">
        <f t="shared" si="247"/>
        <v>1.1061566113081837E-5</v>
      </c>
      <c r="IM198" s="86">
        <f t="shared" si="247"/>
        <v>1.0735757777379968E-5</v>
      </c>
      <c r="IN198" s="86">
        <f t="shared" si="247"/>
        <v>6.1498047634876381E-6</v>
      </c>
      <c r="IO198" s="86">
        <f t="shared" si="247"/>
        <v>6.5290860067358676E-6</v>
      </c>
      <c r="IP198" s="86">
        <f t="shared" si="247"/>
        <v>4.8797653932033756E-6</v>
      </c>
      <c r="IQ198" s="86">
        <f t="shared" si="247"/>
        <v>8.9470389637843032E-7</v>
      </c>
      <c r="IR198" s="86">
        <f t="shared" si="247"/>
        <v>9.2624377697106038E-7</v>
      </c>
      <c r="IS198" s="86">
        <f t="shared" si="247"/>
        <v>2.5556557488822898E-6</v>
      </c>
      <c r="IT198" s="86">
        <f t="shared" si="247"/>
        <v>1.10334462996168E-5</v>
      </c>
      <c r="IU198" s="86">
        <f t="shared" si="247"/>
        <v>2.0989319670178835E-5</v>
      </c>
      <c r="IV198" s="86">
        <f t="shared" si="247"/>
        <v>5.9366413166955276E-9</v>
      </c>
      <c r="IW198" s="86">
        <f t="shared" si="247"/>
        <v>2.2651054520784538E-21</v>
      </c>
      <c r="IY198" s="86">
        <f t="shared" si="248"/>
        <v>1.3929477238997807E-3</v>
      </c>
      <c r="IZ198" s="86">
        <f t="shared" si="248"/>
        <v>1.9168533394090713E-5</v>
      </c>
      <c r="JA198" s="86">
        <f t="shared" si="248"/>
        <v>3.7184708337904109E-6</v>
      </c>
      <c r="JB198" s="86">
        <f t="shared" si="248"/>
        <v>1.1061566113081837E-5</v>
      </c>
      <c r="JC198" s="86">
        <f t="shared" si="248"/>
        <v>1.0735757777379968E-5</v>
      </c>
      <c r="JD198" s="86">
        <f t="shared" si="248"/>
        <v>6.1498047634876381E-6</v>
      </c>
      <c r="JE198" s="86">
        <f t="shared" si="248"/>
        <v>6.5290860067358676E-6</v>
      </c>
      <c r="JF198" s="86">
        <f t="shared" si="248"/>
        <v>4.8797653932033756E-6</v>
      </c>
      <c r="JG198" s="86">
        <f t="shared" si="248"/>
        <v>8.9470389637843032E-7</v>
      </c>
      <c r="JH198" s="86">
        <f t="shared" si="248"/>
        <v>9.2624377697106038E-7</v>
      </c>
      <c r="JI198" s="86">
        <f t="shared" si="248"/>
        <v>2.5556557488822898E-6</v>
      </c>
      <c r="JJ198" s="86">
        <f t="shared" si="248"/>
        <v>1.10334462996168E-5</v>
      </c>
      <c r="JK198" s="86">
        <f t="shared" si="248"/>
        <v>2.0989319670178835E-5</v>
      </c>
      <c r="JL198" s="86">
        <f t="shared" si="248"/>
        <v>5.9366413166955276E-9</v>
      </c>
      <c r="JM198" s="86">
        <f t="shared" si="248"/>
        <v>2.2651054520784538E-21</v>
      </c>
    </row>
    <row r="199" spans="2:273" x14ac:dyDescent="0.25">
      <c r="B199" s="2">
        <v>172</v>
      </c>
      <c r="C199" s="37">
        <v>86.983000000000004</v>
      </c>
      <c r="D199" s="37">
        <v>88.516999999999996</v>
      </c>
      <c r="E199" s="37">
        <v>86.2</v>
      </c>
      <c r="F199" s="37">
        <v>86.7</v>
      </c>
      <c r="G199" s="37">
        <v>90.9</v>
      </c>
      <c r="H199" s="37">
        <v>88.483000000000004</v>
      </c>
      <c r="I199" s="37">
        <v>86.206999999999994</v>
      </c>
      <c r="J199" s="37">
        <v>88.585999999999999</v>
      </c>
      <c r="K199" s="37">
        <v>87.793000000000006</v>
      </c>
      <c r="L199" s="37">
        <v>89.275999999999996</v>
      </c>
      <c r="M199" s="37">
        <v>90.397000000000006</v>
      </c>
      <c r="N199" s="37">
        <v>91.671999999999997</v>
      </c>
      <c r="O199" s="37">
        <v>94.534000000000006</v>
      </c>
      <c r="P199" s="37">
        <v>93.516999999999996</v>
      </c>
      <c r="Q199" s="37">
        <v>95.718999999999994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92.917759993636594</v>
      </c>
      <c r="AG199" s="4">
        <f t="shared" si="249"/>
        <v>93.98102740521685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0.59924000636340224</v>
      </c>
      <c r="AW199" s="4">
        <f t="shared" si="250"/>
        <v>1.7379725947831446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92.917759993636594</v>
      </c>
      <c r="BM199" s="2">
        <f t="shared" si="242"/>
        <v>93.98102740521685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93.516999999999996</v>
      </c>
      <c r="DI199" s="2">
        <f t="shared" si="211"/>
        <v>95.718999999999994</v>
      </c>
      <c r="DK199" s="2">
        <f t="shared" si="251"/>
        <v>129.93459521575983</v>
      </c>
      <c r="DL199" s="2">
        <f t="shared" si="251"/>
        <v>146.47157017543856</v>
      </c>
      <c r="DM199" s="2">
        <f t="shared" si="251"/>
        <v>121.33337991027466</v>
      </c>
      <c r="DN199" s="2">
        <f t="shared" si="251"/>
        <v>147.54265452091767</v>
      </c>
      <c r="DO199" s="2">
        <f t="shared" si="251"/>
        <v>148.95173684210525</v>
      </c>
      <c r="DP199" s="2">
        <f t="shared" si="251"/>
        <v>134.7157567567568</v>
      </c>
      <c r="DQ199" s="2">
        <f t="shared" si="251"/>
        <v>128.0198824087245</v>
      </c>
      <c r="DR199" s="2">
        <f t="shared" si="251"/>
        <v>127.71102857142856</v>
      </c>
      <c r="DS199" s="2">
        <f t="shared" si="251"/>
        <v>136.37337709137708</v>
      </c>
      <c r="DT199" s="2">
        <f t="shared" si="251"/>
        <v>131.88321694551698</v>
      </c>
      <c r="DU199" s="2">
        <f t="shared" si="251"/>
        <v>136.6558951951952</v>
      </c>
      <c r="DV199" s="2">
        <f t="shared" si="251"/>
        <v>146.77348482693222</v>
      </c>
      <c r="DW199" s="2">
        <f t="shared" si="251"/>
        <v>153.65888403361342</v>
      </c>
      <c r="DX199" s="2">
        <f t="shared" si="251"/>
        <v>153.23967869875221</v>
      </c>
      <c r="DY199" s="2">
        <f t="shared" si="251"/>
        <v>138.61966256157635</v>
      </c>
      <c r="EA199" s="2">
        <f t="shared" si="240"/>
        <v>88.390243721555734</v>
      </c>
      <c r="EB199" s="2">
        <f t="shared" si="240"/>
        <v>88.801099334067302</v>
      </c>
      <c r="EC199" s="2">
        <f t="shared" si="240"/>
        <v>89.138983741836185</v>
      </c>
      <c r="ED199" s="2">
        <f t="shared" si="240"/>
        <v>90.333941271730382</v>
      </c>
      <c r="EE199" s="2">
        <f t="shared" si="240"/>
        <v>90.02994542748533</v>
      </c>
      <c r="EF199" s="2">
        <f t="shared" si="239"/>
        <v>87.995591673396518</v>
      </c>
      <c r="EG199" s="2">
        <f t="shared" si="239"/>
        <v>89.975305564802099</v>
      </c>
      <c r="EH199" s="2">
        <f t="shared" si="239"/>
        <v>88.859677473065645</v>
      </c>
      <c r="EI199" s="2">
        <f t="shared" si="239"/>
        <v>90.624272881498541</v>
      </c>
      <c r="EJ199" s="2">
        <f t="shared" si="239"/>
        <v>94.623103693784628</v>
      </c>
      <c r="EK199" s="2">
        <f t="shared" si="239"/>
        <v>91.420105109621034</v>
      </c>
      <c r="EL199" s="2">
        <f t="shared" si="179"/>
        <v>91.188830219263309</v>
      </c>
      <c r="EM199" s="2">
        <f t="shared" si="179"/>
        <v>91.340354860825457</v>
      </c>
      <c r="EN199" s="2">
        <f t="shared" si="179"/>
        <v>90.850435496932121</v>
      </c>
      <c r="EO199" s="2">
        <f t="shared" si="179"/>
        <v>91.853708382646147</v>
      </c>
      <c r="EQ199" s="2">
        <f t="shared" si="252"/>
        <v>88.573776125121896</v>
      </c>
      <c r="ER199" s="2">
        <f t="shared" si="252"/>
        <v>88.862388979027813</v>
      </c>
      <c r="ES199" s="2">
        <f t="shared" si="252"/>
        <v>88.284031564748204</v>
      </c>
      <c r="ET199" s="2">
        <f t="shared" si="252"/>
        <v>87.838535049945222</v>
      </c>
      <c r="EU199" s="2">
        <f t="shared" si="252"/>
        <v>87.261523105018512</v>
      </c>
      <c r="EV199" s="2">
        <f t="shared" si="252"/>
        <v>86.88688115751431</v>
      </c>
      <c r="EW199" s="2">
        <f t="shared" si="252"/>
        <v>88.805314048444146</v>
      </c>
      <c r="EX199" s="2">
        <f t="shared" si="252"/>
        <v>87.649825165436937</v>
      </c>
      <c r="EY199" s="2">
        <f t="shared" si="252"/>
        <v>88.560407918264417</v>
      </c>
      <c r="EZ199" s="2">
        <f t="shared" si="252"/>
        <v>93.943869476663636</v>
      </c>
      <c r="FA199" s="2">
        <f t="shared" si="252"/>
        <v>90.853002778787356</v>
      </c>
      <c r="FB199" s="2">
        <f t="shared" si="252"/>
        <v>91.677060430509769</v>
      </c>
      <c r="FC199" s="2">
        <f t="shared" si="252"/>
        <v>92.479847241084869</v>
      </c>
      <c r="FD199" s="2">
        <f t="shared" si="252"/>
        <v>93.099612660004112</v>
      </c>
      <c r="FE199" s="2">
        <f t="shared" si="252"/>
        <v>94.212858308768162</v>
      </c>
      <c r="FG199" s="2">
        <f t="shared" si="253"/>
        <v>0.99999455767407952</v>
      </c>
      <c r="FH199" s="2">
        <f t="shared" si="253"/>
        <v>0.99999363256475904</v>
      </c>
      <c r="FI199" s="2">
        <f t="shared" si="253"/>
        <v>0.99999419921203114</v>
      </c>
      <c r="FJ199" s="2">
        <f t="shared" si="253"/>
        <v>0.99999395261882684</v>
      </c>
      <c r="FK199" s="2">
        <f t="shared" si="253"/>
        <v>0.99999395743504993</v>
      </c>
      <c r="FL199" s="2">
        <f t="shared" si="253"/>
        <v>0.99999405201779346</v>
      </c>
      <c r="FM199" s="2">
        <f t="shared" si="253"/>
        <v>0.99999373308342998</v>
      </c>
      <c r="FN199" s="2">
        <f t="shared" si="253"/>
        <v>0.99999344220798358</v>
      </c>
      <c r="FO199" s="2">
        <f t="shared" si="253"/>
        <v>0.99999339613341598</v>
      </c>
      <c r="FP199" s="2">
        <f t="shared" si="253"/>
        <v>0.99999343387246042</v>
      </c>
      <c r="FQ199" s="2">
        <f t="shared" si="253"/>
        <v>0.9999936734866065</v>
      </c>
      <c r="FR199" s="2">
        <f t="shared" si="253"/>
        <v>0.99999378135501915</v>
      </c>
      <c r="FS199" s="2">
        <f t="shared" si="253"/>
        <v>0.99999265748739252</v>
      </c>
      <c r="FT199" s="2">
        <f t="shared" si="253"/>
        <v>0.99999287815126003</v>
      </c>
      <c r="FU199" s="2">
        <f t="shared" si="253"/>
        <v>0.99999213057261971</v>
      </c>
      <c r="FW199" s="2">
        <f t="shared" si="244"/>
        <v>0.92165196243284997</v>
      </c>
      <c r="FX199" s="2">
        <f t="shared" si="244"/>
        <v>0.95024093781363939</v>
      </c>
      <c r="FY199" s="2">
        <f t="shared" si="244"/>
        <v>0.95718641833984208</v>
      </c>
      <c r="FZ199" s="2">
        <f t="shared" si="244"/>
        <v>0.95083385008597487</v>
      </c>
      <c r="GA199" s="2">
        <f t="shared" si="244"/>
        <v>0.94722034677725631</v>
      </c>
      <c r="GB199" s="2">
        <f t="shared" si="244"/>
        <v>0.95003677609496684</v>
      </c>
      <c r="GC199" s="2">
        <f t="shared" si="244"/>
        <v>0.94711427503848156</v>
      </c>
      <c r="GD199" s="2">
        <f t="shared" si="244"/>
        <v>0.94793696922753179</v>
      </c>
      <c r="GE199" s="2">
        <f t="shared" si="244"/>
        <v>0.95438872143255471</v>
      </c>
      <c r="GF199" s="2">
        <f t="shared" si="244"/>
        <v>0.95589605003278733</v>
      </c>
      <c r="GG199" s="2">
        <f t="shared" si="244"/>
        <v>0.95313695882887706</v>
      </c>
      <c r="GH199" s="2">
        <f t="shared" si="244"/>
        <v>0.94502328311142048</v>
      </c>
      <c r="GI199" s="2">
        <f t="shared" si="244"/>
        <v>0.93463823307273453</v>
      </c>
      <c r="GJ199" s="2">
        <f t="shared" si="244"/>
        <v>0.91894947356142598</v>
      </c>
      <c r="GK199" s="2">
        <f t="shared" si="244"/>
        <v>0.90157517237012519</v>
      </c>
      <c r="GM199" s="86">
        <f t="shared" si="245"/>
        <v>3.1375525399498695E-286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1.2916819920137274E-283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8.7690567999779814E-28</v>
      </c>
      <c r="HT199" s="86">
        <f t="shared" si="246"/>
        <v>8.0966024981681788E-39</v>
      </c>
      <c r="HU199" s="86">
        <f t="shared" si="246"/>
        <v>7.5357544368840071E-42</v>
      </c>
      <c r="HV199" s="86">
        <f t="shared" si="246"/>
        <v>3.0146294807766853E-40</v>
      </c>
      <c r="HW199" s="86">
        <f t="shared" si="246"/>
        <v>6.9222835382832217E-42</v>
      </c>
      <c r="HX199" s="86">
        <f t="shared" si="246"/>
        <v>1.991475561167564E-43</v>
      </c>
      <c r="HY199" s="86">
        <f t="shared" si="246"/>
        <v>1.7832684449571974E-44</v>
      </c>
      <c r="HZ199" s="86">
        <f t="shared" si="246"/>
        <v>4.5628399852022096E-46</v>
      </c>
      <c r="IA199" s="86">
        <f t="shared" si="246"/>
        <v>3.9435058767737005E-49</v>
      </c>
      <c r="IB199" s="86">
        <f t="shared" si="246"/>
        <v>1.7962268474020659E-46</v>
      </c>
      <c r="IC199" s="86">
        <f t="shared" si="246"/>
        <v>1.1983108926910177E-45</v>
      </c>
      <c r="ID199" s="86">
        <f t="shared" si="246"/>
        <v>2.3293037554571155E-43</v>
      </c>
      <c r="IE199" s="86">
        <f t="shared" si="246"/>
        <v>5.6737500554497686E-44</v>
      </c>
      <c r="IF199" s="86">
        <f t="shared" si="246"/>
        <v>3.8499062612484519E-80</v>
      </c>
      <c r="IG199" s="86">
        <f t="shared" si="246"/>
        <v>1.9620283373387206E-89</v>
      </c>
      <c r="II199" s="86">
        <f t="shared" si="247"/>
        <v>8.9964514416867572E-4</v>
      </c>
      <c r="IJ199" s="86">
        <f t="shared" si="247"/>
        <v>1.0235489970868597E-5</v>
      </c>
      <c r="IK199" s="86">
        <f t="shared" si="247"/>
        <v>1.8619412709187873E-6</v>
      </c>
      <c r="IL199" s="86">
        <f t="shared" si="247"/>
        <v>5.7233444455368843E-6</v>
      </c>
      <c r="IM199" s="86">
        <f t="shared" si="247"/>
        <v>5.4458867305073725E-6</v>
      </c>
      <c r="IN199" s="86">
        <f t="shared" si="247"/>
        <v>3.0544517639630097E-6</v>
      </c>
      <c r="IO199" s="86">
        <f t="shared" si="247"/>
        <v>3.2061088691057076E-6</v>
      </c>
      <c r="IP199" s="86">
        <f t="shared" si="247"/>
        <v>2.3620036357849143E-6</v>
      </c>
      <c r="IQ199" s="86">
        <f t="shared" si="247"/>
        <v>4.0422810100342509E-7</v>
      </c>
      <c r="IR199" s="86">
        <f t="shared" si="247"/>
        <v>4.2335900377791663E-7</v>
      </c>
      <c r="IS199" s="86">
        <f t="shared" si="247"/>
        <v>1.2223478475685547E-6</v>
      </c>
      <c r="IT199" s="86">
        <f t="shared" si="247"/>
        <v>5.5467028054907595E-6</v>
      </c>
      <c r="IU199" s="86">
        <f t="shared" si="247"/>
        <v>1.0497298525149014E-5</v>
      </c>
      <c r="IV199" s="86">
        <f t="shared" si="247"/>
        <v>1.4671002584275408E-9</v>
      </c>
      <c r="IW199" s="86">
        <f t="shared" si="247"/>
        <v>4.0031585474874485E-23</v>
      </c>
      <c r="IY199" s="86">
        <f t="shared" si="248"/>
        <v>8.9964514416867572E-4</v>
      </c>
      <c r="IZ199" s="86">
        <f t="shared" si="248"/>
        <v>1.0235489970868597E-5</v>
      </c>
      <c r="JA199" s="86">
        <f t="shared" si="248"/>
        <v>1.8619412709187873E-6</v>
      </c>
      <c r="JB199" s="86">
        <f t="shared" si="248"/>
        <v>5.7233444455368843E-6</v>
      </c>
      <c r="JC199" s="86">
        <f t="shared" si="248"/>
        <v>5.4458867305073725E-6</v>
      </c>
      <c r="JD199" s="86">
        <f t="shared" si="248"/>
        <v>3.0544517639630097E-6</v>
      </c>
      <c r="JE199" s="86">
        <f t="shared" si="248"/>
        <v>3.2061088691057076E-6</v>
      </c>
      <c r="JF199" s="86">
        <f t="shared" si="248"/>
        <v>2.3620036357849143E-6</v>
      </c>
      <c r="JG199" s="86">
        <f t="shared" si="248"/>
        <v>4.0422810100342509E-7</v>
      </c>
      <c r="JH199" s="86">
        <f t="shared" si="248"/>
        <v>4.2335900377791663E-7</v>
      </c>
      <c r="JI199" s="86">
        <f t="shared" si="248"/>
        <v>1.2223478475685547E-6</v>
      </c>
      <c r="JJ199" s="86">
        <f t="shared" si="248"/>
        <v>5.5467028054907595E-6</v>
      </c>
      <c r="JK199" s="86">
        <f t="shared" si="248"/>
        <v>1.0497298525149014E-5</v>
      </c>
      <c r="JL199" s="86">
        <f t="shared" si="248"/>
        <v>1.4671002584275408E-9</v>
      </c>
      <c r="JM199" s="86">
        <f t="shared" si="248"/>
        <v>4.0031585474874485E-23</v>
      </c>
    </row>
    <row r="200" spans="2:273" x14ac:dyDescent="0.25">
      <c r="B200" s="2">
        <v>173</v>
      </c>
      <c r="C200" s="37">
        <v>90.55</v>
      </c>
      <c r="D200" s="37">
        <v>89.15</v>
      </c>
      <c r="E200" s="37">
        <v>87.85</v>
      </c>
      <c r="F200" s="37">
        <v>86.917000000000002</v>
      </c>
      <c r="G200" s="37">
        <v>89.2</v>
      </c>
      <c r="H200" s="37">
        <v>86.3</v>
      </c>
      <c r="I200" s="37">
        <v>89.706999999999994</v>
      </c>
      <c r="J200" s="37">
        <v>89.69</v>
      </c>
      <c r="K200" s="37">
        <v>89.793000000000006</v>
      </c>
      <c r="L200" s="37">
        <v>89.241</v>
      </c>
      <c r="M200" s="37">
        <v>91.241</v>
      </c>
      <c r="N200" s="37">
        <v>93.259</v>
      </c>
      <c r="O200" s="37">
        <v>93.897000000000006</v>
      </c>
      <c r="P200" s="37">
        <v>96.293000000000006</v>
      </c>
      <c r="Q200" s="37">
        <v>94.718999999999994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92.807237835600816</v>
      </c>
      <c r="AG200" s="4">
        <f t="shared" si="249"/>
        <v>93.886774035910634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3.4857621643991905</v>
      </c>
      <c r="AW200" s="4">
        <f t="shared" si="250"/>
        <v>0.83222596408936056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92.807237835600816</v>
      </c>
      <c r="BM200" s="2">
        <f t="shared" si="242"/>
        <v>93.886774035910634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96.293000000000006</v>
      </c>
      <c r="DI200" s="2">
        <f t="shared" si="211"/>
        <v>94.718999999999994</v>
      </c>
      <c r="DK200" s="2">
        <f t="shared" si="251"/>
        <v>130.11827288930581</v>
      </c>
      <c r="DL200" s="2">
        <f t="shared" si="251"/>
        <v>146.75891465149357</v>
      </c>
      <c r="DM200" s="2">
        <f t="shared" si="251"/>
        <v>121.46949381770436</v>
      </c>
      <c r="DN200" s="2">
        <f t="shared" si="251"/>
        <v>147.8503375168691</v>
      </c>
      <c r="DO200" s="2">
        <f t="shared" si="251"/>
        <v>149.25570850202428</v>
      </c>
      <c r="DP200" s="2">
        <f t="shared" si="251"/>
        <v>134.93613513513517</v>
      </c>
      <c r="DQ200" s="2">
        <f t="shared" si="251"/>
        <v>128.19741109530582</v>
      </c>
      <c r="DR200" s="2">
        <f t="shared" si="251"/>
        <v>127.88071428571428</v>
      </c>
      <c r="DS200" s="2">
        <f t="shared" si="251"/>
        <v>136.60626100386099</v>
      </c>
      <c r="DT200" s="2">
        <f t="shared" si="251"/>
        <v>132.0629587730588</v>
      </c>
      <c r="DU200" s="2">
        <f t="shared" si="251"/>
        <v>136.87170780780781</v>
      </c>
      <c r="DV200" s="2">
        <f t="shared" si="251"/>
        <v>147.04053342816502</v>
      </c>
      <c r="DW200" s="2">
        <f t="shared" si="251"/>
        <v>153.96517310924366</v>
      </c>
      <c r="DX200" s="2">
        <f t="shared" si="251"/>
        <v>153.53492535650622</v>
      </c>
      <c r="DY200" s="2">
        <f t="shared" si="251"/>
        <v>138.83425123152711</v>
      </c>
      <c r="EA200" s="2">
        <f t="shared" si="240"/>
        <v>88.297238926841615</v>
      </c>
      <c r="EB200" s="2">
        <f t="shared" si="240"/>
        <v>88.711680053018057</v>
      </c>
      <c r="EC200" s="2">
        <f t="shared" si="240"/>
        <v>89.073614079719519</v>
      </c>
      <c r="ED200" s="2">
        <f t="shared" si="240"/>
        <v>90.310770025927681</v>
      </c>
      <c r="EE200" s="2">
        <f t="shared" si="240"/>
        <v>89.981038710371578</v>
      </c>
      <c r="EF200" s="2">
        <f t="shared" si="239"/>
        <v>87.943846788795852</v>
      </c>
      <c r="EG200" s="2">
        <f t="shared" si="239"/>
        <v>89.936125580722205</v>
      </c>
      <c r="EH200" s="2">
        <f t="shared" si="239"/>
        <v>88.795148062123985</v>
      </c>
      <c r="EI200" s="2">
        <f t="shared" si="239"/>
        <v>90.592318798721365</v>
      </c>
      <c r="EJ200" s="2">
        <f t="shared" si="239"/>
        <v>94.605915402242516</v>
      </c>
      <c r="EK200" s="2">
        <f t="shared" si="239"/>
        <v>91.352605676626268</v>
      </c>
      <c r="EL200" s="2">
        <f t="shared" si="179"/>
        <v>91.091271814168877</v>
      </c>
      <c r="EM200" s="2">
        <f t="shared" si="179"/>
        <v>91.240438057041004</v>
      </c>
      <c r="EN200" s="2">
        <f t="shared" si="179"/>
        <v>90.694323107110591</v>
      </c>
      <c r="EO200" s="2">
        <f t="shared" si="179"/>
        <v>91.711572195221962</v>
      </c>
      <c r="EQ200" s="2">
        <f t="shared" si="252"/>
        <v>88.483453723700691</v>
      </c>
      <c r="ER200" s="2">
        <f t="shared" si="252"/>
        <v>88.773876894132741</v>
      </c>
      <c r="ES200" s="2">
        <f t="shared" si="252"/>
        <v>88.20688738758993</v>
      </c>
      <c r="ET200" s="2">
        <f t="shared" si="252"/>
        <v>87.780636986893143</v>
      </c>
      <c r="EU200" s="2">
        <f t="shared" si="252"/>
        <v>87.174402192121221</v>
      </c>
      <c r="EV200" s="2">
        <f t="shared" si="252"/>
        <v>86.819735248202775</v>
      </c>
      <c r="EW200" s="2">
        <f t="shared" si="252"/>
        <v>88.749723700306262</v>
      </c>
      <c r="EX200" s="2">
        <f t="shared" si="252"/>
        <v>87.568244688048409</v>
      </c>
      <c r="EY200" s="2">
        <f t="shared" si="252"/>
        <v>88.500234385174323</v>
      </c>
      <c r="EZ200" s="2">
        <f t="shared" si="252"/>
        <v>93.91735346833191</v>
      </c>
      <c r="FA200" s="2">
        <f t="shared" si="252"/>
        <v>90.777721994442444</v>
      </c>
      <c r="FB200" s="2">
        <f t="shared" si="252"/>
        <v>91.5863583393824</v>
      </c>
      <c r="FC200" s="2">
        <f t="shared" si="252"/>
        <v>92.396321404464686</v>
      </c>
      <c r="FD200" s="2">
        <f t="shared" si="252"/>
        <v>92.976756627464198</v>
      </c>
      <c r="FE200" s="2">
        <f t="shared" si="252"/>
        <v>94.102974150650738</v>
      </c>
      <c r="FG200" s="2">
        <f t="shared" si="253"/>
        <v>0.99999503653739241</v>
      </c>
      <c r="FH200" s="2">
        <f t="shared" si="253"/>
        <v>0.99999419282678781</v>
      </c>
      <c r="FI200" s="2">
        <f t="shared" si="253"/>
        <v>0.99999470961579529</v>
      </c>
      <c r="FJ200" s="2">
        <f t="shared" si="253"/>
        <v>0.99999448471988561</v>
      </c>
      <c r="FK200" s="2">
        <f t="shared" si="253"/>
        <v>0.99999448911233801</v>
      </c>
      <c r="FL200" s="2">
        <f t="shared" si="253"/>
        <v>0.99999457537291636</v>
      </c>
      <c r="FM200" s="2">
        <f t="shared" si="253"/>
        <v>0.99999428450100714</v>
      </c>
      <c r="FN200" s="2">
        <f t="shared" si="253"/>
        <v>0.99999401921914777</v>
      </c>
      <c r="FO200" s="2">
        <f t="shared" si="253"/>
        <v>0.99999397719859406</v>
      </c>
      <c r="FP200" s="2">
        <f t="shared" si="253"/>
        <v>0.99999401161705159</v>
      </c>
      <c r="FQ200" s="2">
        <f t="shared" si="253"/>
        <v>0.99999423014799793</v>
      </c>
      <c r="FR200" s="2">
        <f t="shared" si="253"/>
        <v>0.99999432852526804</v>
      </c>
      <c r="FS200" s="2">
        <f t="shared" si="253"/>
        <v>0.9999933035445876</v>
      </c>
      <c r="FT200" s="2">
        <f t="shared" si="253"/>
        <v>0.99999350479268279</v>
      </c>
      <c r="FU200" s="2">
        <f t="shared" si="253"/>
        <v>0.99999282299196013</v>
      </c>
      <c r="FW200" s="2">
        <f t="shared" si="244"/>
        <v>0.92804973131254409</v>
      </c>
      <c r="FX200" s="2">
        <f t="shared" si="244"/>
        <v>0.95441963331949542</v>
      </c>
      <c r="FY200" s="2">
        <f t="shared" si="244"/>
        <v>0.96080590014120582</v>
      </c>
      <c r="FZ200" s="2">
        <f t="shared" si="244"/>
        <v>0.95496511345490143</v>
      </c>
      <c r="GA200" s="2">
        <f t="shared" si="244"/>
        <v>0.95163979757534956</v>
      </c>
      <c r="GB200" s="2">
        <f t="shared" si="244"/>
        <v>0.95423179101605293</v>
      </c>
      <c r="GC200" s="2">
        <f t="shared" si="244"/>
        <v>0.95154215327104308</v>
      </c>
      <c r="GD200" s="2">
        <f t="shared" si="244"/>
        <v>0.95229943616342039</v>
      </c>
      <c r="GE200" s="2">
        <f t="shared" si="244"/>
        <v>0.95823440175280494</v>
      </c>
      <c r="GF200" s="2">
        <f t="shared" si="244"/>
        <v>0.9596200182061706</v>
      </c>
      <c r="GG200" s="2">
        <f t="shared" si="244"/>
        <v>0.95708343461908207</v>
      </c>
      <c r="GH200" s="2">
        <f t="shared" si="244"/>
        <v>0.94961691742021526</v>
      </c>
      <c r="GI200" s="2">
        <f t="shared" si="244"/>
        <v>0.94004454866731446</v>
      </c>
      <c r="GJ200" s="2">
        <f t="shared" si="244"/>
        <v>0.92555009682095613</v>
      </c>
      <c r="GK200" s="2">
        <f t="shared" si="244"/>
        <v>0.90945130989174039</v>
      </c>
      <c r="GM200" s="86">
        <f t="shared" si="245"/>
        <v>2.4056669105863882E-291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1.3250521870178908E-288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9.464038324296427E-29</v>
      </c>
      <c r="HT200" s="86">
        <f t="shared" si="246"/>
        <v>4.2780155082430919E-40</v>
      </c>
      <c r="HU200" s="86">
        <f t="shared" si="246"/>
        <v>3.2761086795917849E-43</v>
      </c>
      <c r="HV200" s="86">
        <f t="shared" si="246"/>
        <v>1.4030846143674377E-41</v>
      </c>
      <c r="HW200" s="86">
        <f t="shared" si="246"/>
        <v>2.7659659552133974E-43</v>
      </c>
      <c r="HX200" s="86">
        <f t="shared" si="246"/>
        <v>7.3386738364121441E-45</v>
      </c>
      <c r="HY200" s="86">
        <f t="shared" si="246"/>
        <v>5.9275037366615006E-46</v>
      </c>
      <c r="HZ200" s="86">
        <f t="shared" si="246"/>
        <v>1.3882815276136558E-47</v>
      </c>
      <c r="IA200" s="86">
        <f t="shared" si="246"/>
        <v>9.7675147669606751E-51</v>
      </c>
      <c r="IB200" s="86">
        <f t="shared" si="246"/>
        <v>5.1750937277613152E-48</v>
      </c>
      <c r="IC200" s="86">
        <f t="shared" si="246"/>
        <v>3.834556886257777E-47</v>
      </c>
      <c r="ID200" s="86">
        <f t="shared" si="246"/>
        <v>8.3821942941007856E-45</v>
      </c>
      <c r="IE200" s="86">
        <f t="shared" si="246"/>
        <v>1.7585129441828522E-45</v>
      </c>
      <c r="IF200" s="86">
        <f t="shared" si="246"/>
        <v>4.5714759552013856E-83</v>
      </c>
      <c r="IG200" s="86">
        <f t="shared" si="246"/>
        <v>8.6830744984926624E-93</v>
      </c>
      <c r="II200" s="86">
        <f t="shared" si="247"/>
        <v>5.7270943680767382E-4</v>
      </c>
      <c r="IJ200" s="86">
        <f t="shared" si="247"/>
        <v>5.3667927427095402E-6</v>
      </c>
      <c r="IK200" s="86">
        <f t="shared" si="247"/>
        <v>9.1453331939020504E-7</v>
      </c>
      <c r="IL200" s="86">
        <f t="shared" si="247"/>
        <v>2.9051848864460858E-6</v>
      </c>
      <c r="IM200" s="86">
        <f t="shared" si="247"/>
        <v>2.7071838133347099E-6</v>
      </c>
      <c r="IN200" s="86">
        <f t="shared" si="247"/>
        <v>1.4862527443598484E-6</v>
      </c>
      <c r="IO200" s="86">
        <f t="shared" si="247"/>
        <v>1.5411978132826849E-6</v>
      </c>
      <c r="IP200" s="86">
        <f t="shared" si="247"/>
        <v>1.1188368408326332E-6</v>
      </c>
      <c r="IQ200" s="86">
        <f t="shared" si="247"/>
        <v>1.7851396710273395E-7</v>
      </c>
      <c r="IR200" s="86">
        <f t="shared" si="247"/>
        <v>1.8925640357507768E-7</v>
      </c>
      <c r="IS200" s="86">
        <f t="shared" si="247"/>
        <v>5.7234636985698788E-7</v>
      </c>
      <c r="IT200" s="86">
        <f t="shared" si="247"/>
        <v>2.7309853783346634E-6</v>
      </c>
      <c r="IU200" s="86">
        <f t="shared" si="247"/>
        <v>5.1339696800513289E-6</v>
      </c>
      <c r="IV200" s="86">
        <f t="shared" si="247"/>
        <v>3.4440065503894154E-10</v>
      </c>
      <c r="IW200" s="86">
        <f t="shared" si="247"/>
        <v>5.9807968558381125E-25</v>
      </c>
      <c r="IY200" s="86">
        <f t="shared" si="248"/>
        <v>5.7270943680767382E-4</v>
      </c>
      <c r="IZ200" s="86">
        <f t="shared" si="248"/>
        <v>5.3667927427095402E-6</v>
      </c>
      <c r="JA200" s="86">
        <f t="shared" si="248"/>
        <v>9.1453331939020504E-7</v>
      </c>
      <c r="JB200" s="86">
        <f t="shared" si="248"/>
        <v>2.9051848864460858E-6</v>
      </c>
      <c r="JC200" s="86">
        <f t="shared" si="248"/>
        <v>2.7071838133347099E-6</v>
      </c>
      <c r="JD200" s="86">
        <f t="shared" si="248"/>
        <v>1.4862527443598484E-6</v>
      </c>
      <c r="JE200" s="86">
        <f t="shared" si="248"/>
        <v>1.5411978132826849E-6</v>
      </c>
      <c r="JF200" s="86">
        <f t="shared" si="248"/>
        <v>1.1188368408326332E-6</v>
      </c>
      <c r="JG200" s="86">
        <f t="shared" si="248"/>
        <v>1.7851396710273395E-7</v>
      </c>
      <c r="JH200" s="86">
        <f t="shared" si="248"/>
        <v>1.8925640357507768E-7</v>
      </c>
      <c r="JI200" s="86">
        <f t="shared" si="248"/>
        <v>5.7234636985698788E-7</v>
      </c>
      <c r="JJ200" s="86">
        <f t="shared" si="248"/>
        <v>2.7309853783346634E-6</v>
      </c>
      <c r="JK200" s="86">
        <f t="shared" si="248"/>
        <v>5.1339696800513289E-6</v>
      </c>
      <c r="JL200" s="86">
        <f t="shared" si="248"/>
        <v>3.4440065503894154E-10</v>
      </c>
      <c r="JM200" s="86">
        <f t="shared" si="248"/>
        <v>5.9807968558381125E-25</v>
      </c>
    </row>
    <row r="201" spans="2:273" x14ac:dyDescent="0.25">
      <c r="B201" s="2">
        <v>174</v>
      </c>
      <c r="C201" s="37">
        <v>92.6</v>
      </c>
      <c r="D201" s="37">
        <v>89.382999999999996</v>
      </c>
      <c r="E201" s="37">
        <v>91.417000000000002</v>
      </c>
      <c r="F201" s="37">
        <v>85.7</v>
      </c>
      <c r="G201" s="37">
        <v>86.433000000000007</v>
      </c>
      <c r="H201" s="37">
        <v>87.367000000000004</v>
      </c>
      <c r="I201" s="37">
        <v>89.361999999999995</v>
      </c>
      <c r="J201" s="37">
        <v>89.552000000000007</v>
      </c>
      <c r="K201" s="37">
        <v>87.447999999999993</v>
      </c>
      <c r="L201" s="37">
        <v>89.569000000000003</v>
      </c>
      <c r="M201" s="37">
        <v>93.155000000000001</v>
      </c>
      <c r="N201" s="37">
        <v>93.069000000000003</v>
      </c>
      <c r="O201" s="37">
        <v>93.052000000000007</v>
      </c>
      <c r="P201" s="37">
        <v>92.483000000000004</v>
      </c>
      <c r="Q201" s="37">
        <v>93.018000000000001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92.69600542256525</v>
      </c>
      <c r="AG201" s="4">
        <f t="shared" si="249"/>
        <v>93.791644609746825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-0.21300542256524579</v>
      </c>
      <c r="AW201" s="4">
        <f t="shared" si="250"/>
        <v>-0.77364460974682459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92.69600542256525</v>
      </c>
      <c r="BM201" s="2">
        <f t="shared" si="242"/>
        <v>93.791644609746825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92.483000000000004</v>
      </c>
      <c r="DI201" s="2">
        <f t="shared" si="211"/>
        <v>93.018000000000001</v>
      </c>
      <c r="DK201" s="2">
        <f t="shared" si="251"/>
        <v>130.30195056285177</v>
      </c>
      <c r="DL201" s="2">
        <f t="shared" si="251"/>
        <v>147.04625912754858</v>
      </c>
      <c r="DM201" s="2">
        <f t="shared" si="251"/>
        <v>121.60560772513405</v>
      </c>
      <c r="DN201" s="2">
        <f t="shared" si="251"/>
        <v>148.15802051282051</v>
      </c>
      <c r="DO201" s="2">
        <f t="shared" si="251"/>
        <v>149.55968016194331</v>
      </c>
      <c r="DP201" s="2">
        <f t="shared" si="251"/>
        <v>135.15651351351357</v>
      </c>
      <c r="DQ201" s="2">
        <f t="shared" si="251"/>
        <v>128.37493978188712</v>
      </c>
      <c r="DR201" s="2">
        <f t="shared" si="251"/>
        <v>128.0504</v>
      </c>
      <c r="DS201" s="2">
        <f t="shared" si="251"/>
        <v>136.83914491634491</v>
      </c>
      <c r="DT201" s="2">
        <f t="shared" si="251"/>
        <v>132.24270060060061</v>
      </c>
      <c r="DU201" s="2">
        <f t="shared" si="251"/>
        <v>137.08752042042042</v>
      </c>
      <c r="DV201" s="2">
        <f t="shared" si="251"/>
        <v>147.30758202939785</v>
      </c>
      <c r="DW201" s="2">
        <f t="shared" si="251"/>
        <v>154.27146218487391</v>
      </c>
      <c r="DX201" s="2">
        <f t="shared" si="251"/>
        <v>153.83017201426026</v>
      </c>
      <c r="DY201" s="2">
        <f t="shared" si="251"/>
        <v>139.04883990147783</v>
      </c>
      <c r="EA201" s="2">
        <f t="shared" si="240"/>
        <v>88.204234132127496</v>
      </c>
      <c r="EB201" s="2">
        <f t="shared" si="240"/>
        <v>88.622260771968811</v>
      </c>
      <c r="EC201" s="2">
        <f t="shared" si="240"/>
        <v>89.008244417602867</v>
      </c>
      <c r="ED201" s="2">
        <f t="shared" si="240"/>
        <v>90.287598780124995</v>
      </c>
      <c r="EE201" s="2">
        <f t="shared" si="240"/>
        <v>89.932131993257812</v>
      </c>
      <c r="EF201" s="2">
        <f t="shared" si="239"/>
        <v>87.892101904195172</v>
      </c>
      <c r="EG201" s="2">
        <f t="shared" si="239"/>
        <v>89.896945596642311</v>
      </c>
      <c r="EH201" s="2">
        <f t="shared" si="239"/>
        <v>88.73061865118234</v>
      </c>
      <c r="EI201" s="2">
        <f t="shared" si="239"/>
        <v>90.560364715944175</v>
      </c>
      <c r="EJ201" s="2">
        <f t="shared" si="239"/>
        <v>94.588727110700404</v>
      </c>
      <c r="EK201" s="2">
        <f t="shared" si="239"/>
        <v>91.285106243631489</v>
      </c>
      <c r="EL201" s="2">
        <f t="shared" si="179"/>
        <v>90.993713409074445</v>
      </c>
      <c r="EM201" s="2">
        <f t="shared" si="179"/>
        <v>91.140521253256551</v>
      </c>
      <c r="EN201" s="2">
        <f t="shared" si="179"/>
        <v>90.538210717289061</v>
      </c>
      <c r="EO201" s="2">
        <f t="shared" si="179"/>
        <v>91.569436007797776</v>
      </c>
      <c r="EQ201" s="2">
        <f t="shared" si="252"/>
        <v>88.393131322279487</v>
      </c>
      <c r="ER201" s="2">
        <f t="shared" si="252"/>
        <v>88.685364809237683</v>
      </c>
      <c r="ES201" s="2">
        <f t="shared" si="252"/>
        <v>88.129743210431656</v>
      </c>
      <c r="ET201" s="2">
        <f t="shared" si="252"/>
        <v>87.722738923841064</v>
      </c>
      <c r="EU201" s="2">
        <f t="shared" si="252"/>
        <v>87.087281279223916</v>
      </c>
      <c r="EV201" s="2">
        <f t="shared" si="252"/>
        <v>86.752589338891227</v>
      </c>
      <c r="EW201" s="2">
        <f t="shared" si="252"/>
        <v>88.694133352168379</v>
      </c>
      <c r="EX201" s="2">
        <f t="shared" si="252"/>
        <v>87.486664210659882</v>
      </c>
      <c r="EY201" s="2">
        <f t="shared" si="252"/>
        <v>88.44006085208423</v>
      </c>
      <c r="EZ201" s="2">
        <f t="shared" si="252"/>
        <v>93.890837460000185</v>
      </c>
      <c r="FA201" s="2">
        <f t="shared" si="252"/>
        <v>90.702441210097547</v>
      </c>
      <c r="FB201" s="2">
        <f t="shared" si="252"/>
        <v>91.495656248255045</v>
      </c>
      <c r="FC201" s="2">
        <f t="shared" si="252"/>
        <v>92.312795567844518</v>
      </c>
      <c r="FD201" s="2">
        <f t="shared" si="252"/>
        <v>92.853900594924283</v>
      </c>
      <c r="FE201" s="2">
        <f t="shared" si="252"/>
        <v>93.993089992533299</v>
      </c>
      <c r="FG201" s="2">
        <f t="shared" si="253"/>
        <v>0.99999547326632421</v>
      </c>
      <c r="FH201" s="2">
        <f t="shared" si="253"/>
        <v>0.9999947037923782</v>
      </c>
      <c r="FI201" s="2">
        <f t="shared" si="253"/>
        <v>0.99999517511001501</v>
      </c>
      <c r="FJ201" s="2">
        <f t="shared" si="253"/>
        <v>0.99999497000231263</v>
      </c>
      <c r="FK201" s="2">
        <f t="shared" si="253"/>
        <v>0.99999497400828063</v>
      </c>
      <c r="FL201" s="2">
        <f t="shared" si="253"/>
        <v>0.99999505267893884</v>
      </c>
      <c r="FM201" s="2">
        <f t="shared" si="253"/>
        <v>0.99999478740034475</v>
      </c>
      <c r="FN201" s="2">
        <f t="shared" si="253"/>
        <v>0.99999454546016453</v>
      </c>
      <c r="FO201" s="2">
        <f t="shared" si="253"/>
        <v>0.99999450713692362</v>
      </c>
      <c r="FP201" s="2">
        <f t="shared" si="253"/>
        <v>0.99999453852696307</v>
      </c>
      <c r="FQ201" s="2">
        <f t="shared" si="253"/>
        <v>0.99999473782976112</v>
      </c>
      <c r="FR201" s="2">
        <f t="shared" si="253"/>
        <v>0.99999482755098812</v>
      </c>
      <c r="FS201" s="2">
        <f t="shared" si="253"/>
        <v>0.9999938927564801</v>
      </c>
      <c r="FT201" s="2">
        <f t="shared" si="253"/>
        <v>0.99999407629713732</v>
      </c>
      <c r="FU201" s="2">
        <f t="shared" si="253"/>
        <v>0.99999345448673993</v>
      </c>
      <c r="FW201" s="2">
        <f t="shared" si="244"/>
        <v>0.93396250198087505</v>
      </c>
      <c r="FX201" s="2">
        <f t="shared" si="244"/>
        <v>0.95826282130631124</v>
      </c>
      <c r="FY201" s="2">
        <f t="shared" si="244"/>
        <v>0.9641308557522944</v>
      </c>
      <c r="FZ201" s="2">
        <f t="shared" si="244"/>
        <v>0.95876429546665776</v>
      </c>
      <c r="GA201" s="2">
        <f t="shared" si="244"/>
        <v>0.9557064946397299</v>
      </c>
      <c r="GB201" s="2">
        <f t="shared" si="244"/>
        <v>0.958090121774406</v>
      </c>
      <c r="GC201" s="2">
        <f t="shared" si="244"/>
        <v>0.95561667846685416</v>
      </c>
      <c r="GD201" s="2">
        <f t="shared" si="244"/>
        <v>0.95631320948612153</v>
      </c>
      <c r="GE201" s="2">
        <f t="shared" si="244"/>
        <v>0.961768825179944</v>
      </c>
      <c r="GF201" s="2">
        <f t="shared" si="244"/>
        <v>0.96304170606663753</v>
      </c>
      <c r="GG201" s="2">
        <f t="shared" si="244"/>
        <v>0.96071126535700579</v>
      </c>
      <c r="GH201" s="2">
        <f t="shared" si="244"/>
        <v>0.95384547192182656</v>
      </c>
      <c r="GI201" s="2">
        <f t="shared" si="244"/>
        <v>0.94502998806491345</v>
      </c>
      <c r="GJ201" s="2">
        <f t="shared" si="244"/>
        <v>0.93165315586516328</v>
      </c>
      <c r="GK201" s="2">
        <f t="shared" si="244"/>
        <v>0.9167553779850921</v>
      </c>
      <c r="GM201" s="86">
        <f t="shared" si="245"/>
        <v>1.6607349780180019E-296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1.2289892726551711E-293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9.8154133282381458E-30</v>
      </c>
      <c r="HT201" s="86">
        <f t="shared" si="246"/>
        <v>2.1518240541055573E-41</v>
      </c>
      <c r="HU201" s="86">
        <f t="shared" si="246"/>
        <v>1.3523472968964705E-44</v>
      </c>
      <c r="HV201" s="86">
        <f t="shared" si="246"/>
        <v>6.2019119724689949E-43</v>
      </c>
      <c r="HW201" s="86">
        <f t="shared" si="246"/>
        <v>1.0465190538321801E-44</v>
      </c>
      <c r="HX201" s="86">
        <f t="shared" si="246"/>
        <v>2.5589319818022618E-46</v>
      </c>
      <c r="HY201" s="86">
        <f t="shared" si="246"/>
        <v>1.860466727172298E-47</v>
      </c>
      <c r="HZ201" s="86">
        <f t="shared" si="246"/>
        <v>3.9849977810624476E-49</v>
      </c>
      <c r="IA201" s="86">
        <f t="shared" si="246"/>
        <v>2.2757940973788995E-52</v>
      </c>
      <c r="IB201" s="86">
        <f t="shared" si="246"/>
        <v>1.4048279772336295E-49</v>
      </c>
      <c r="IC201" s="86">
        <f t="shared" si="246"/>
        <v>1.1589395919555593E-48</v>
      </c>
      <c r="ID201" s="86">
        <f t="shared" si="246"/>
        <v>2.8517120697700818E-46</v>
      </c>
      <c r="IE201" s="86">
        <f t="shared" si="246"/>
        <v>5.130877366578472E-47</v>
      </c>
      <c r="IF201" s="86">
        <f t="shared" si="246"/>
        <v>4.8002616960414967E-86</v>
      </c>
      <c r="IG201" s="86">
        <f t="shared" si="246"/>
        <v>3.3256478410363469E-96</v>
      </c>
      <c r="II201" s="86">
        <f t="shared" si="247"/>
        <v>3.5933809265980697E-4</v>
      </c>
      <c r="IJ201" s="86">
        <f t="shared" si="247"/>
        <v>2.763068271074694E-6</v>
      </c>
      <c r="IK201" s="86">
        <f t="shared" si="247"/>
        <v>4.4060629979557437E-7</v>
      </c>
      <c r="IL201" s="86">
        <f t="shared" si="247"/>
        <v>1.4466795449980024E-6</v>
      </c>
      <c r="IM201" s="86">
        <f t="shared" si="247"/>
        <v>1.3187512504638835E-6</v>
      </c>
      <c r="IN201" s="86">
        <f t="shared" si="247"/>
        <v>7.0847244174088061E-7</v>
      </c>
      <c r="IO201" s="86">
        <f t="shared" si="247"/>
        <v>7.2522901071818732E-7</v>
      </c>
      <c r="IP201" s="86">
        <f t="shared" si="247"/>
        <v>5.1860904826909262E-7</v>
      </c>
      <c r="IQ201" s="86">
        <f t="shared" si="247"/>
        <v>7.7054946336860609E-8</v>
      </c>
      <c r="IR201" s="86">
        <f t="shared" si="247"/>
        <v>8.2743768078591974E-8</v>
      </c>
      <c r="IS201" s="86">
        <f t="shared" si="247"/>
        <v>2.6234863596404482E-7</v>
      </c>
      <c r="IT201" s="86">
        <f t="shared" si="247"/>
        <v>1.3168812169357962E-6</v>
      </c>
      <c r="IU201" s="86">
        <f t="shared" si="247"/>
        <v>2.4552975868295074E-6</v>
      </c>
      <c r="IV201" s="86">
        <f t="shared" si="247"/>
        <v>7.6792569106963556E-11</v>
      </c>
      <c r="IW201" s="86">
        <f t="shared" si="247"/>
        <v>7.5527619538211506E-27</v>
      </c>
      <c r="IY201" s="86">
        <f t="shared" si="248"/>
        <v>3.5933809265980697E-4</v>
      </c>
      <c r="IZ201" s="86">
        <f t="shared" si="248"/>
        <v>2.763068271074694E-6</v>
      </c>
      <c r="JA201" s="86">
        <f t="shared" si="248"/>
        <v>4.4060629979557437E-7</v>
      </c>
      <c r="JB201" s="86">
        <f t="shared" si="248"/>
        <v>1.4466795449980024E-6</v>
      </c>
      <c r="JC201" s="86">
        <f t="shared" si="248"/>
        <v>1.3187512504638835E-6</v>
      </c>
      <c r="JD201" s="86">
        <f t="shared" si="248"/>
        <v>7.0847244174088061E-7</v>
      </c>
      <c r="JE201" s="86">
        <f t="shared" si="248"/>
        <v>7.2522901071818732E-7</v>
      </c>
      <c r="JF201" s="86">
        <f t="shared" si="248"/>
        <v>5.1860904826909262E-7</v>
      </c>
      <c r="JG201" s="86">
        <f t="shared" si="248"/>
        <v>7.7054946336860609E-8</v>
      </c>
      <c r="JH201" s="86">
        <f t="shared" si="248"/>
        <v>8.2743768078591974E-8</v>
      </c>
      <c r="JI201" s="86">
        <f t="shared" si="248"/>
        <v>2.6234863596404482E-7</v>
      </c>
      <c r="JJ201" s="86">
        <f t="shared" si="248"/>
        <v>1.3168812169357962E-6</v>
      </c>
      <c r="JK201" s="86">
        <f t="shared" si="248"/>
        <v>2.4552975868295074E-6</v>
      </c>
      <c r="JL201" s="86">
        <f t="shared" si="248"/>
        <v>7.6792569106963556E-11</v>
      </c>
      <c r="JM201" s="86">
        <f t="shared" si="248"/>
        <v>7.5527619538211506E-27</v>
      </c>
    </row>
    <row r="202" spans="2:273" x14ac:dyDescent="0.25">
      <c r="B202" s="2">
        <v>175</v>
      </c>
      <c r="C202" s="37">
        <v>89.516999999999996</v>
      </c>
      <c r="D202" s="37">
        <v>89.05</v>
      </c>
      <c r="E202" s="37">
        <v>88.75</v>
      </c>
      <c r="F202" s="37">
        <v>86.867000000000004</v>
      </c>
      <c r="G202" s="37">
        <v>86.4</v>
      </c>
      <c r="H202" s="37">
        <v>86.917000000000002</v>
      </c>
      <c r="I202" s="37">
        <v>90.447999999999993</v>
      </c>
      <c r="J202" s="37">
        <v>91.569000000000003</v>
      </c>
      <c r="K202" s="37">
        <v>87.534000000000006</v>
      </c>
      <c r="L202" s="37">
        <v>92.430999999999997</v>
      </c>
      <c r="M202" s="37">
        <v>93.069000000000003</v>
      </c>
      <c r="N202" s="37">
        <v>92.397000000000006</v>
      </c>
      <c r="O202" s="37">
        <v>93.5</v>
      </c>
      <c r="P202" s="37">
        <v>93.034000000000006</v>
      </c>
      <c r="Q202" s="37">
        <v>91.07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92.584086074538646</v>
      </c>
      <c r="AG202" s="4">
        <f t="shared" si="249"/>
        <v>93.695663246801487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0.44991392546135955</v>
      </c>
      <c r="AW202" s="4">
        <f t="shared" si="250"/>
        <v>-2.6256632468014942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92.584086074538646</v>
      </c>
      <c r="BM202" s="2">
        <f t="shared" si="242"/>
        <v>93.695663246801487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93.034000000000006</v>
      </c>
      <c r="DI202" s="2">
        <f t="shared" si="211"/>
        <v>91.07</v>
      </c>
      <c r="DK202" s="2">
        <f t="shared" si="251"/>
        <v>130.48562823639773</v>
      </c>
      <c r="DL202" s="2">
        <f t="shared" si="251"/>
        <v>147.33360360360359</v>
      </c>
      <c r="DM202" s="2">
        <f t="shared" si="251"/>
        <v>121.74172163256375</v>
      </c>
      <c r="DN202" s="2">
        <f t="shared" si="251"/>
        <v>148.46570350877192</v>
      </c>
      <c r="DO202" s="2">
        <f t="shared" si="251"/>
        <v>149.86365182186233</v>
      </c>
      <c r="DP202" s="2">
        <f t="shared" si="251"/>
        <v>135.37689189189194</v>
      </c>
      <c r="DQ202" s="2">
        <f t="shared" si="251"/>
        <v>128.55246846846845</v>
      </c>
      <c r="DR202" s="2">
        <f t="shared" si="251"/>
        <v>128.22008571428569</v>
      </c>
      <c r="DS202" s="2">
        <f t="shared" si="251"/>
        <v>137.07202882882882</v>
      </c>
      <c r="DT202" s="2">
        <f t="shared" si="251"/>
        <v>132.42244242814246</v>
      </c>
      <c r="DU202" s="2">
        <f t="shared" si="251"/>
        <v>137.30333303303303</v>
      </c>
      <c r="DV202" s="2">
        <f t="shared" si="251"/>
        <v>147.57463063063065</v>
      </c>
      <c r="DW202" s="2">
        <f t="shared" si="251"/>
        <v>154.57775126050416</v>
      </c>
      <c r="DX202" s="2">
        <f t="shared" si="251"/>
        <v>154.12541867201426</v>
      </c>
      <c r="DY202" s="2">
        <f t="shared" si="251"/>
        <v>139.26342857142856</v>
      </c>
      <c r="EA202" s="2">
        <f t="shared" si="240"/>
        <v>88.111229337413377</v>
      </c>
      <c r="EB202" s="2">
        <f t="shared" si="240"/>
        <v>88.532841490919566</v>
      </c>
      <c r="EC202" s="2">
        <f t="shared" si="240"/>
        <v>88.942874755486201</v>
      </c>
      <c r="ED202" s="2">
        <f t="shared" si="240"/>
        <v>90.264427534322294</v>
      </c>
      <c r="EE202" s="2">
        <f t="shared" si="240"/>
        <v>89.88322527614406</v>
      </c>
      <c r="EF202" s="2">
        <f t="shared" si="239"/>
        <v>87.840357019594506</v>
      </c>
      <c r="EG202" s="2">
        <f t="shared" si="239"/>
        <v>89.857765612562417</v>
      </c>
      <c r="EH202" s="2">
        <f t="shared" si="239"/>
        <v>88.66608924024068</v>
      </c>
      <c r="EI202" s="2">
        <f t="shared" si="239"/>
        <v>90.528410633166985</v>
      </c>
      <c r="EJ202" s="2">
        <f t="shared" si="239"/>
        <v>94.571538819158292</v>
      </c>
      <c r="EK202" s="2">
        <f t="shared" si="239"/>
        <v>91.217606810636724</v>
      </c>
      <c r="EL202" s="2">
        <f t="shared" si="179"/>
        <v>90.896155003979999</v>
      </c>
      <c r="EM202" s="2">
        <f t="shared" si="179"/>
        <v>91.040604449472113</v>
      </c>
      <c r="EN202" s="2">
        <f t="shared" si="179"/>
        <v>90.382098327467517</v>
      </c>
      <c r="EO202" s="2">
        <f t="shared" si="179"/>
        <v>91.427299820373605</v>
      </c>
      <c r="EQ202" s="2">
        <f t="shared" si="252"/>
        <v>88.302808920858283</v>
      </c>
      <c r="ER202" s="2">
        <f t="shared" si="252"/>
        <v>88.596852724342611</v>
      </c>
      <c r="ES202" s="2">
        <f t="shared" si="252"/>
        <v>88.052599033273381</v>
      </c>
      <c r="ET202" s="2">
        <f t="shared" si="252"/>
        <v>87.664840860788971</v>
      </c>
      <c r="EU202" s="2">
        <f t="shared" si="252"/>
        <v>87.000160366326625</v>
      </c>
      <c r="EV202" s="2">
        <f t="shared" si="252"/>
        <v>86.685443429579692</v>
      </c>
      <c r="EW202" s="2">
        <f t="shared" si="252"/>
        <v>88.638543004030495</v>
      </c>
      <c r="EX202" s="2">
        <f t="shared" si="252"/>
        <v>87.405083733271354</v>
      </c>
      <c r="EY202" s="2">
        <f t="shared" si="252"/>
        <v>88.379887318994136</v>
      </c>
      <c r="EZ202" s="2">
        <f t="shared" si="252"/>
        <v>93.864321451668459</v>
      </c>
      <c r="FA202" s="2">
        <f t="shared" si="252"/>
        <v>90.627160425752649</v>
      </c>
      <c r="FB202" s="2">
        <f t="shared" si="252"/>
        <v>91.404954157127676</v>
      </c>
      <c r="FC202" s="2">
        <f t="shared" si="252"/>
        <v>92.229269731224335</v>
      </c>
      <c r="FD202" s="2">
        <f t="shared" si="252"/>
        <v>92.731044562384369</v>
      </c>
      <c r="FE202" s="2">
        <f t="shared" si="252"/>
        <v>93.883205834415875</v>
      </c>
      <c r="FG202" s="2">
        <f t="shared" si="253"/>
        <v>0.99999587156817638</v>
      </c>
      <c r="FH202" s="2">
        <f t="shared" si="253"/>
        <v>0.99999516979899061</v>
      </c>
      <c r="FI202" s="2">
        <f t="shared" si="253"/>
        <v>0.99999559964616691</v>
      </c>
      <c r="FJ202" s="2">
        <f t="shared" si="253"/>
        <v>0.99999541258555691</v>
      </c>
      <c r="FK202" s="2">
        <f t="shared" si="253"/>
        <v>0.99999541623904642</v>
      </c>
      <c r="FL202" s="2">
        <f t="shared" si="253"/>
        <v>0.99999548798760229</v>
      </c>
      <c r="FM202" s="2">
        <f t="shared" si="253"/>
        <v>0.99999524605043277</v>
      </c>
      <c r="FN202" s="2">
        <f t="shared" si="253"/>
        <v>0.99999502539815888</v>
      </c>
      <c r="FO202" s="2">
        <f t="shared" si="253"/>
        <v>0.99999499044691398</v>
      </c>
      <c r="FP202" s="2">
        <f t="shared" si="253"/>
        <v>0.99999501907499788</v>
      </c>
      <c r="FQ202" s="2">
        <f t="shared" si="253"/>
        <v>0.99999520084148152</v>
      </c>
      <c r="FR202" s="2">
        <f t="shared" si="253"/>
        <v>0.99999528266828819</v>
      </c>
      <c r="FS202" s="2">
        <f t="shared" si="253"/>
        <v>0.99999443012471823</v>
      </c>
      <c r="FT202" s="2">
        <f t="shared" si="253"/>
        <v>0.9999945975159642</v>
      </c>
      <c r="FU202" s="2">
        <f t="shared" si="253"/>
        <v>0.99999403041751966</v>
      </c>
      <c r="FW202" s="2">
        <f t="shared" si="244"/>
        <v>0.93942108713949213</v>
      </c>
      <c r="FX202" s="2">
        <f t="shared" si="244"/>
        <v>0.96179493561060103</v>
      </c>
      <c r="FY202" s="2">
        <f t="shared" si="244"/>
        <v>0.96718337924560882</v>
      </c>
      <c r="FZ202" s="2">
        <f t="shared" si="244"/>
        <v>0.96225564283357956</v>
      </c>
      <c r="GA202" s="2">
        <f t="shared" si="244"/>
        <v>0.95944578911112111</v>
      </c>
      <c r="GB202" s="2">
        <f t="shared" si="244"/>
        <v>0.96163626610129316</v>
      </c>
      <c r="GC202" s="2">
        <f t="shared" si="244"/>
        <v>0.95936323289129988</v>
      </c>
      <c r="GD202" s="2">
        <f t="shared" si="244"/>
        <v>0.9600034281311427</v>
      </c>
      <c r="GE202" s="2">
        <f t="shared" si="244"/>
        <v>0.96501506733383924</v>
      </c>
      <c r="GF202" s="2">
        <f t="shared" si="244"/>
        <v>0.96618366700587344</v>
      </c>
      <c r="GG202" s="2">
        <f t="shared" si="244"/>
        <v>0.96404394869065402</v>
      </c>
      <c r="GH202" s="2">
        <f t="shared" si="244"/>
        <v>0.95773492749810074</v>
      </c>
      <c r="GI202" s="2">
        <f t="shared" si="244"/>
        <v>0.94962309199963535</v>
      </c>
      <c r="GJ202" s="2">
        <f t="shared" si="244"/>
        <v>0.93728981194774474</v>
      </c>
      <c r="GK202" s="2">
        <f t="shared" si="244"/>
        <v>0.92351981376463188</v>
      </c>
      <c r="GM202" s="86">
        <f t="shared" si="245"/>
        <v>1.032250081301488E-301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1.0306242641681851E-298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9.7823834062824025E-31</v>
      </c>
      <c r="HT202" s="86">
        <f t="shared" si="246"/>
        <v>1.0303677873863623E-42</v>
      </c>
      <c r="HU202" s="86">
        <f t="shared" si="246"/>
        <v>5.3004522322774914E-46</v>
      </c>
      <c r="HV202" s="86">
        <f t="shared" si="246"/>
        <v>2.6034865166945067E-44</v>
      </c>
      <c r="HW202" s="86">
        <f t="shared" si="246"/>
        <v>3.7492673408852944E-46</v>
      </c>
      <c r="HX202" s="86">
        <f t="shared" si="246"/>
        <v>8.4429589575715885E-48</v>
      </c>
      <c r="HY202" s="86">
        <f t="shared" si="246"/>
        <v>5.5139534374406179E-49</v>
      </c>
      <c r="HZ202" s="86">
        <f t="shared" si="246"/>
        <v>1.079153249791359E-50</v>
      </c>
      <c r="IA202" s="86">
        <f t="shared" si="246"/>
        <v>4.9879893526341677E-54</v>
      </c>
      <c r="IB202" s="86">
        <f t="shared" si="246"/>
        <v>3.5931236424757984E-51</v>
      </c>
      <c r="IC202" s="86">
        <f t="shared" si="246"/>
        <v>3.3082831651226191E-50</v>
      </c>
      <c r="ID202" s="86">
        <f t="shared" si="246"/>
        <v>9.1720435854542615E-48</v>
      </c>
      <c r="IE202" s="86">
        <f t="shared" si="246"/>
        <v>1.4093023609006724E-48</v>
      </c>
      <c r="IF202" s="86">
        <f t="shared" si="246"/>
        <v>4.4572875208544044E-89</v>
      </c>
      <c r="IG202" s="86">
        <f t="shared" si="246"/>
        <v>1.1023211943385155E-99</v>
      </c>
      <c r="II202" s="86">
        <f t="shared" si="247"/>
        <v>2.2220742448860641E-4</v>
      </c>
      <c r="IJ202" s="86">
        <f t="shared" si="247"/>
        <v>1.3967678516969784E-6</v>
      </c>
      <c r="IK202" s="86">
        <f t="shared" si="247"/>
        <v>2.0821215479001399E-7</v>
      </c>
      <c r="IL202" s="86">
        <f t="shared" si="247"/>
        <v>7.0669283121390058E-7</v>
      </c>
      <c r="IM202" s="86">
        <f t="shared" si="247"/>
        <v>6.294887331715595E-7</v>
      </c>
      <c r="IN202" s="86">
        <f t="shared" si="247"/>
        <v>3.3083291261988982E-7</v>
      </c>
      <c r="IO202" s="86">
        <f t="shared" si="247"/>
        <v>3.3405059983153241E-7</v>
      </c>
      <c r="IP202" s="86">
        <f t="shared" si="247"/>
        <v>2.3522545555038615E-7</v>
      </c>
      <c r="IQ202" s="86">
        <f t="shared" si="247"/>
        <v>3.2508477980602432E-8</v>
      </c>
      <c r="IR202" s="86">
        <f t="shared" si="247"/>
        <v>3.5379248886597759E-8</v>
      </c>
      <c r="IS202" s="86">
        <f t="shared" si="247"/>
        <v>1.177171158033569E-7</v>
      </c>
      <c r="IT202" s="86">
        <f t="shared" si="247"/>
        <v>6.218702980935592E-7</v>
      </c>
      <c r="IU202" s="86">
        <f t="shared" si="247"/>
        <v>1.148180450376865E-6</v>
      </c>
      <c r="IV202" s="86">
        <f t="shared" si="247"/>
        <v>1.6262764127654583E-11</v>
      </c>
      <c r="IW202" s="86">
        <f t="shared" si="247"/>
        <v>8.0611415579988625E-29</v>
      </c>
      <c r="IY202" s="86">
        <f t="shared" si="248"/>
        <v>2.2220742448860641E-4</v>
      </c>
      <c r="IZ202" s="86">
        <f t="shared" si="248"/>
        <v>1.3967678516969784E-6</v>
      </c>
      <c r="JA202" s="86">
        <f t="shared" si="248"/>
        <v>2.0821215479001399E-7</v>
      </c>
      <c r="JB202" s="86">
        <f t="shared" si="248"/>
        <v>7.0669283121390058E-7</v>
      </c>
      <c r="JC202" s="86">
        <f t="shared" si="248"/>
        <v>6.294887331715595E-7</v>
      </c>
      <c r="JD202" s="86">
        <f t="shared" si="248"/>
        <v>3.3083291261988982E-7</v>
      </c>
      <c r="JE202" s="86">
        <f t="shared" si="248"/>
        <v>3.3405059983153241E-7</v>
      </c>
      <c r="JF202" s="86">
        <f t="shared" si="248"/>
        <v>2.3522545555038615E-7</v>
      </c>
      <c r="JG202" s="86">
        <f t="shared" si="248"/>
        <v>3.2508477980602432E-8</v>
      </c>
      <c r="JH202" s="86">
        <f t="shared" si="248"/>
        <v>3.5379248886597759E-8</v>
      </c>
      <c r="JI202" s="86">
        <f t="shared" si="248"/>
        <v>1.177171158033569E-7</v>
      </c>
      <c r="JJ202" s="86">
        <f t="shared" si="248"/>
        <v>6.218702980935592E-7</v>
      </c>
      <c r="JK202" s="86">
        <f t="shared" si="248"/>
        <v>1.148180450376865E-6</v>
      </c>
      <c r="JL202" s="86">
        <f t="shared" si="248"/>
        <v>1.6262764127654583E-11</v>
      </c>
      <c r="JM202" s="86">
        <f t="shared" si="248"/>
        <v>8.0611415579988625E-29</v>
      </c>
    </row>
    <row r="203" spans="2:273" x14ac:dyDescent="0.25">
      <c r="B203" s="2">
        <v>176</v>
      </c>
      <c r="C203" s="37">
        <v>89.816999999999993</v>
      </c>
      <c r="D203" s="37">
        <v>89.566999999999993</v>
      </c>
      <c r="E203" s="37">
        <v>90</v>
      </c>
      <c r="F203" s="37">
        <v>84</v>
      </c>
      <c r="G203" s="37">
        <v>89.033000000000001</v>
      </c>
      <c r="H203" s="37">
        <v>86.382999999999996</v>
      </c>
      <c r="I203" s="37">
        <v>88.138000000000005</v>
      </c>
      <c r="J203" s="37">
        <v>90.828000000000003</v>
      </c>
      <c r="K203" s="37">
        <v>88.465999999999994</v>
      </c>
      <c r="L203" s="37">
        <v>93.397000000000006</v>
      </c>
      <c r="M203" s="37">
        <v>88.534000000000006</v>
      </c>
      <c r="N203" s="37">
        <v>91.275999999999996</v>
      </c>
      <c r="O203" s="37">
        <v>92.965999999999994</v>
      </c>
      <c r="P203" s="37">
        <v>95.31</v>
      </c>
      <c r="Q203" s="37">
        <v>96.561000000000007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93.598857331506196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2.9621426684938115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93.598857331506196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96.561000000000007</v>
      </c>
      <c r="DK203" s="2">
        <f t="shared" si="251"/>
        <v>130.66930590994372</v>
      </c>
      <c r="DL203" s="2">
        <f t="shared" si="251"/>
        <v>147.62094807965858</v>
      </c>
      <c r="DM203" s="2">
        <f t="shared" si="251"/>
        <v>121.87783553999344</v>
      </c>
      <c r="DN203" s="2">
        <f t="shared" si="251"/>
        <v>148.77338650472333</v>
      </c>
      <c r="DO203" s="2">
        <f t="shared" si="251"/>
        <v>150.16762348178136</v>
      </c>
      <c r="DP203" s="2">
        <f t="shared" si="251"/>
        <v>135.59727027027031</v>
      </c>
      <c r="DQ203" s="2">
        <f t="shared" si="251"/>
        <v>128.72999715504977</v>
      </c>
      <c r="DR203" s="2">
        <f t="shared" si="251"/>
        <v>128.38977142857141</v>
      </c>
      <c r="DS203" s="2">
        <f t="shared" si="251"/>
        <v>137.30491274131273</v>
      </c>
      <c r="DT203" s="2">
        <f t="shared" si="251"/>
        <v>132.60218425568428</v>
      </c>
      <c r="DU203" s="2">
        <f t="shared" si="251"/>
        <v>137.51914564564566</v>
      </c>
      <c r="DV203" s="2">
        <f t="shared" si="251"/>
        <v>147.84167923186345</v>
      </c>
      <c r="DW203" s="2">
        <f t="shared" si="251"/>
        <v>154.88404033613443</v>
      </c>
      <c r="DX203" s="2">
        <f t="shared" si="251"/>
        <v>154.42066532976827</v>
      </c>
      <c r="DY203" s="2">
        <f t="shared" si="251"/>
        <v>139.47801724137929</v>
      </c>
      <c r="EA203" s="2">
        <f t="shared" si="240"/>
        <v>88.018224542699244</v>
      </c>
      <c r="EB203" s="2">
        <f t="shared" si="240"/>
        <v>88.44342220987032</v>
      </c>
      <c r="EC203" s="2">
        <f t="shared" si="240"/>
        <v>88.877505093369535</v>
      </c>
      <c r="ED203" s="2">
        <f t="shared" si="240"/>
        <v>90.241256288519608</v>
      </c>
      <c r="EE203" s="2">
        <f t="shared" si="240"/>
        <v>89.834318559030308</v>
      </c>
      <c r="EF203" s="2">
        <f t="shared" si="239"/>
        <v>87.788612134993826</v>
      </c>
      <c r="EG203" s="2">
        <f t="shared" si="239"/>
        <v>89.818585628482538</v>
      </c>
      <c r="EH203" s="2">
        <f t="shared" si="239"/>
        <v>88.601559829299021</v>
      </c>
      <c r="EI203" s="2">
        <f t="shared" si="239"/>
        <v>90.496456550389809</v>
      </c>
      <c r="EJ203" s="2">
        <f t="shared" si="239"/>
        <v>94.554350527616194</v>
      </c>
      <c r="EK203" s="2">
        <f t="shared" si="239"/>
        <v>91.150107377641945</v>
      </c>
      <c r="EL203" s="2">
        <f t="shared" si="179"/>
        <v>90.798596598885567</v>
      </c>
      <c r="EM203" s="2">
        <f t="shared" si="179"/>
        <v>90.94068764568766</v>
      </c>
      <c r="EN203" s="2">
        <f t="shared" si="179"/>
        <v>90.225985937645987</v>
      </c>
      <c r="EO203" s="2">
        <f t="shared" si="179"/>
        <v>91.285163632949434</v>
      </c>
      <c r="EQ203" s="2">
        <f t="shared" si="252"/>
        <v>88.212486519437078</v>
      </c>
      <c r="ER203" s="2">
        <f t="shared" si="252"/>
        <v>88.508340639447539</v>
      </c>
      <c r="ES203" s="2">
        <f t="shared" si="252"/>
        <v>87.975454856115107</v>
      </c>
      <c r="ET203" s="2">
        <f t="shared" si="252"/>
        <v>87.606942797736892</v>
      </c>
      <c r="EU203" s="2">
        <f t="shared" si="252"/>
        <v>86.91303945342932</v>
      </c>
      <c r="EV203" s="2">
        <f t="shared" si="252"/>
        <v>86.618297520268158</v>
      </c>
      <c r="EW203" s="2">
        <f t="shared" si="252"/>
        <v>88.582952655892612</v>
      </c>
      <c r="EX203" s="2">
        <f t="shared" si="252"/>
        <v>87.323503255882827</v>
      </c>
      <c r="EY203" s="2">
        <f t="shared" si="252"/>
        <v>88.319713785904028</v>
      </c>
      <c r="EZ203" s="2">
        <f t="shared" si="252"/>
        <v>93.837805443336734</v>
      </c>
      <c r="FA203" s="2">
        <f t="shared" si="252"/>
        <v>90.551879641407737</v>
      </c>
      <c r="FB203" s="2">
        <f t="shared" si="252"/>
        <v>91.314252066000307</v>
      </c>
      <c r="FC203" s="2">
        <f t="shared" si="252"/>
        <v>92.145743894604166</v>
      </c>
      <c r="FD203" s="2">
        <f t="shared" si="252"/>
        <v>92.608188529844455</v>
      </c>
      <c r="FE203" s="2">
        <f t="shared" si="252"/>
        <v>93.773321676298451</v>
      </c>
      <c r="FG203" s="2">
        <f t="shared" si="253"/>
        <v>0.99999623482405964</v>
      </c>
      <c r="FH203" s="2">
        <f t="shared" si="253"/>
        <v>0.99999559480245093</v>
      </c>
      <c r="FI203" s="2">
        <f t="shared" si="253"/>
        <v>0.99999598682805335</v>
      </c>
      <c r="FJ203" s="2">
        <f t="shared" si="253"/>
        <v>0.99999581622661449</v>
      </c>
      <c r="FK203" s="2">
        <f t="shared" si="253"/>
        <v>0.99999581955863925</v>
      </c>
      <c r="FL203" s="2">
        <f t="shared" si="253"/>
        <v>0.99999588499415226</v>
      </c>
      <c r="FM203" s="2">
        <f t="shared" si="253"/>
        <v>0.99999566434465137</v>
      </c>
      <c r="FN203" s="2">
        <f t="shared" si="253"/>
        <v>0.99999546310721354</v>
      </c>
      <c r="FO203" s="2">
        <f t="shared" si="253"/>
        <v>0.99999543123127144</v>
      </c>
      <c r="FP203" s="2">
        <f t="shared" si="253"/>
        <v>0.99999545734041717</v>
      </c>
      <c r="FQ203" s="2">
        <f t="shared" si="253"/>
        <v>0.99999562311356316</v>
      </c>
      <c r="FR203" s="2">
        <f t="shared" si="253"/>
        <v>0.9999956977405603</v>
      </c>
      <c r="FS203" s="2">
        <f t="shared" si="253"/>
        <v>0.99999492021087955</v>
      </c>
      <c r="FT203" s="2">
        <f t="shared" si="253"/>
        <v>0.99999507287365774</v>
      </c>
      <c r="FU203" s="2">
        <f t="shared" si="253"/>
        <v>0.99999455567321183</v>
      </c>
      <c r="FW203" s="2">
        <f t="shared" si="244"/>
        <v>0.94445530563389923</v>
      </c>
      <c r="FX203" s="2">
        <f t="shared" si="244"/>
        <v>0.96503904129685369</v>
      </c>
      <c r="FY203" s="2">
        <f t="shared" si="244"/>
        <v>0.96998421537528945</v>
      </c>
      <c r="FZ203" s="2">
        <f t="shared" si="244"/>
        <v>0.96546203329513502</v>
      </c>
      <c r="GA203" s="2">
        <f t="shared" si="244"/>
        <v>0.96288166959964616</v>
      </c>
      <c r="GB203" s="2">
        <f t="shared" si="244"/>
        <v>0.96489335310365187</v>
      </c>
      <c r="GC203" s="2">
        <f t="shared" si="244"/>
        <v>0.96280583665491237</v>
      </c>
      <c r="GD203" s="2">
        <f t="shared" si="244"/>
        <v>0.96339386624098422</v>
      </c>
      <c r="GE203" s="2">
        <f t="shared" si="244"/>
        <v>0.96799484087748888</v>
      </c>
      <c r="GF203" s="2">
        <f t="shared" si="244"/>
        <v>0.96906709781623501</v>
      </c>
      <c r="GG203" s="2">
        <f t="shared" si="244"/>
        <v>0.96710361576750714</v>
      </c>
      <c r="GH203" s="2">
        <f t="shared" si="244"/>
        <v>0.96130991241363495</v>
      </c>
      <c r="GI203" s="2">
        <f t="shared" si="244"/>
        <v>0.95385115346489135</v>
      </c>
      <c r="GJ203" s="2">
        <f t="shared" si="244"/>
        <v>0.94249030077313201</v>
      </c>
      <c r="GK203" s="2">
        <f t="shared" si="244"/>
        <v>0.92977667841349121</v>
      </c>
      <c r="GM203" s="86">
        <f t="shared" si="245"/>
        <v>5.7768181067849922E-307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7.8142849081290065E-304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9.3687244226871741E-32</v>
      </c>
      <c r="HT203" s="86">
        <f t="shared" si="246"/>
        <v>4.6967270060840233E-44</v>
      </c>
      <c r="HU203" s="86">
        <f t="shared" si="246"/>
        <v>1.9725540226675936E-47</v>
      </c>
      <c r="HV203" s="86">
        <f t="shared" si="246"/>
        <v>1.0379332637282037E-45</v>
      </c>
      <c r="HW203" s="86">
        <f t="shared" si="246"/>
        <v>1.2718647084002059E-47</v>
      </c>
      <c r="HX203" s="86">
        <f t="shared" si="246"/>
        <v>2.6358567137927402E-49</v>
      </c>
      <c r="HY203" s="86">
        <f t="shared" si="246"/>
        <v>1.5430916950029188E-50</v>
      </c>
      <c r="HZ203" s="86">
        <f t="shared" si="246"/>
        <v>2.7570148342549002E-52</v>
      </c>
      <c r="IA203" s="86">
        <f t="shared" si="246"/>
        <v>1.0283909655865499E-55</v>
      </c>
      <c r="IB203" s="86">
        <f t="shared" si="246"/>
        <v>8.658878298606978E-53</v>
      </c>
      <c r="IC203" s="86">
        <f t="shared" si="246"/>
        <v>8.9194341783261903E-52</v>
      </c>
      <c r="ID203" s="86">
        <f t="shared" si="246"/>
        <v>2.788915426507187E-49</v>
      </c>
      <c r="IE203" s="86">
        <f t="shared" si="246"/>
        <v>3.6440069038789166E-50</v>
      </c>
      <c r="IF203" s="86">
        <f t="shared" si="246"/>
        <v>3.6598978779092416E-92</v>
      </c>
      <c r="IG203" s="86">
        <f t="shared" si="246"/>
        <v>3.16201691028315E-103</v>
      </c>
      <c r="II203" s="86">
        <f t="shared" si="247"/>
        <v>1.3541979076759944E-4</v>
      </c>
      <c r="IJ203" s="86">
        <f t="shared" si="247"/>
        <v>6.9326431925412846E-7</v>
      </c>
      <c r="IK203" s="86">
        <f t="shared" si="247"/>
        <v>9.650573220583991E-8</v>
      </c>
      <c r="IL203" s="86">
        <f t="shared" si="247"/>
        <v>3.3863737993972502E-7</v>
      </c>
      <c r="IM203" s="86">
        <f t="shared" si="247"/>
        <v>2.9442724327672447E-7</v>
      </c>
      <c r="IN203" s="86">
        <f t="shared" si="247"/>
        <v>1.5133364749188684E-7</v>
      </c>
      <c r="IO203" s="86">
        <f t="shared" si="247"/>
        <v>1.5061020320859093E-7</v>
      </c>
      <c r="IP203" s="86">
        <f t="shared" si="247"/>
        <v>1.0439610800374097E-7</v>
      </c>
      <c r="IQ203" s="86">
        <f t="shared" si="247"/>
        <v>1.3404379184975512E-8</v>
      </c>
      <c r="IR203" s="86">
        <f t="shared" si="247"/>
        <v>1.4793711410707455E-8</v>
      </c>
      <c r="IS203" s="86">
        <f t="shared" si="247"/>
        <v>5.1704398326139242E-8</v>
      </c>
      <c r="IT203" s="86">
        <f t="shared" si="247"/>
        <v>2.8758311509888571E-7</v>
      </c>
      <c r="IU203" s="86">
        <f t="shared" si="247"/>
        <v>5.249921949737979E-7</v>
      </c>
      <c r="IV203" s="86">
        <f t="shared" si="247"/>
        <v>3.2708530913771519E-12</v>
      </c>
      <c r="IW203" s="86">
        <f t="shared" si="247"/>
        <v>7.2709192518985198E-31</v>
      </c>
      <c r="IY203" s="86">
        <f t="shared" si="248"/>
        <v>1.3541979076759944E-4</v>
      </c>
      <c r="IZ203" s="86">
        <f t="shared" si="248"/>
        <v>6.9326431925412846E-7</v>
      </c>
      <c r="JA203" s="86">
        <f t="shared" si="248"/>
        <v>9.650573220583991E-8</v>
      </c>
      <c r="JB203" s="86">
        <f t="shared" si="248"/>
        <v>3.3863737993972502E-7</v>
      </c>
      <c r="JC203" s="86">
        <f t="shared" si="248"/>
        <v>2.9442724327672447E-7</v>
      </c>
      <c r="JD203" s="86">
        <f t="shared" si="248"/>
        <v>1.5133364749188684E-7</v>
      </c>
      <c r="JE203" s="86">
        <f t="shared" si="248"/>
        <v>1.5061020320859093E-7</v>
      </c>
      <c r="JF203" s="86">
        <f t="shared" si="248"/>
        <v>1.0439610800374097E-7</v>
      </c>
      <c r="JG203" s="86">
        <f t="shared" si="248"/>
        <v>1.3404379184975512E-8</v>
      </c>
      <c r="JH203" s="86">
        <f t="shared" si="248"/>
        <v>1.4793711410707455E-8</v>
      </c>
      <c r="JI203" s="86">
        <f t="shared" si="248"/>
        <v>5.1704398326139242E-8</v>
      </c>
      <c r="JJ203" s="86">
        <f t="shared" si="248"/>
        <v>2.8758311509888571E-7</v>
      </c>
      <c r="JK203" s="86">
        <f t="shared" si="248"/>
        <v>5.249921949737979E-7</v>
      </c>
      <c r="JL203" s="86">
        <f t="shared" si="248"/>
        <v>3.2708530913771519E-12</v>
      </c>
      <c r="JM203" s="86">
        <f t="shared" si="248"/>
        <v>7.2709192518985198E-31</v>
      </c>
    </row>
    <row r="204" spans="2:273" x14ac:dyDescent="0.25">
      <c r="B204" s="2">
        <v>177</v>
      </c>
      <c r="C204" s="37">
        <v>91.65</v>
      </c>
      <c r="D204" s="37">
        <v>87.867000000000004</v>
      </c>
      <c r="E204" s="37">
        <v>88.066999999999993</v>
      </c>
      <c r="F204" s="37">
        <v>87.6</v>
      </c>
      <c r="G204" s="37">
        <v>86.5</v>
      </c>
      <c r="H204" s="37">
        <v>85.516999999999996</v>
      </c>
      <c r="I204" s="37">
        <v>85.430999999999997</v>
      </c>
      <c r="J204" s="37">
        <v>87.81</v>
      </c>
      <c r="K204" s="37">
        <v>89.430999999999997</v>
      </c>
      <c r="L204" s="37">
        <v>90.5</v>
      </c>
      <c r="M204" s="37">
        <v>89.947999999999993</v>
      </c>
      <c r="N204" s="37">
        <v>91.102999999999994</v>
      </c>
      <c r="O204" s="37">
        <v>92.793000000000006</v>
      </c>
      <c r="P204" s="37">
        <v>95.897000000000006</v>
      </c>
      <c r="Q204" s="37">
        <v>94.367999999999995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93.501256766450226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0.86674323354976934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93.501256766450226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94.367999999999995</v>
      </c>
      <c r="DK204" s="2">
        <f t="shared" si="251"/>
        <v>130.85298358348967</v>
      </c>
      <c r="DL204" s="2">
        <f t="shared" si="251"/>
        <v>147.90829255571359</v>
      </c>
      <c r="DM204" s="2">
        <f t="shared" si="251"/>
        <v>122.01394944742314</v>
      </c>
      <c r="DN204" s="2">
        <f t="shared" si="251"/>
        <v>149.08106950067474</v>
      </c>
      <c r="DO204" s="2">
        <f t="shared" si="251"/>
        <v>150.47159514170039</v>
      </c>
      <c r="DP204" s="2">
        <f t="shared" si="251"/>
        <v>135.81764864864869</v>
      </c>
      <c r="DQ204" s="2">
        <f t="shared" si="251"/>
        <v>128.9075258416311</v>
      </c>
      <c r="DR204" s="2">
        <f t="shared" si="251"/>
        <v>128.55945714285713</v>
      </c>
      <c r="DS204" s="2">
        <f t="shared" si="251"/>
        <v>137.53779665379665</v>
      </c>
      <c r="DT204" s="2">
        <f t="shared" si="251"/>
        <v>132.7819260832261</v>
      </c>
      <c r="DU204" s="2">
        <f t="shared" si="251"/>
        <v>137.73495825825825</v>
      </c>
      <c r="DV204" s="2">
        <f t="shared" si="251"/>
        <v>148.10872783309628</v>
      </c>
      <c r="DW204" s="2">
        <f t="shared" si="251"/>
        <v>155.19032941176468</v>
      </c>
      <c r="DX204" s="2">
        <f t="shared" si="251"/>
        <v>154.71591198752228</v>
      </c>
      <c r="DY204" s="2">
        <f t="shared" si="251"/>
        <v>139.69260591133005</v>
      </c>
      <c r="EA204" s="2">
        <f t="shared" si="240"/>
        <v>87.925219747985125</v>
      </c>
      <c r="EB204" s="2">
        <f t="shared" si="240"/>
        <v>88.354002928821075</v>
      </c>
      <c r="EC204" s="2">
        <f t="shared" si="240"/>
        <v>88.812135431252884</v>
      </c>
      <c r="ED204" s="2">
        <f t="shared" si="240"/>
        <v>90.218085042716908</v>
      </c>
      <c r="EE204" s="2">
        <f t="shared" si="240"/>
        <v>89.785411841916542</v>
      </c>
      <c r="EF204" s="2">
        <f t="shared" si="239"/>
        <v>87.736867250393161</v>
      </c>
      <c r="EG204" s="2">
        <f t="shared" si="239"/>
        <v>89.779405644402644</v>
      </c>
      <c r="EH204" s="2">
        <f t="shared" si="239"/>
        <v>88.537030418357375</v>
      </c>
      <c r="EI204" s="2">
        <f t="shared" si="239"/>
        <v>90.464502467612618</v>
      </c>
      <c r="EJ204" s="2">
        <f t="shared" si="239"/>
        <v>94.537162236074082</v>
      </c>
      <c r="EK204" s="2">
        <f t="shared" si="239"/>
        <v>91.082607944647179</v>
      </c>
      <c r="EL204" s="2">
        <f t="shared" si="179"/>
        <v>90.701038193791135</v>
      </c>
      <c r="EM204" s="2">
        <f t="shared" si="179"/>
        <v>90.840770841903208</v>
      </c>
      <c r="EN204" s="2">
        <f t="shared" si="179"/>
        <v>90.069873547824457</v>
      </c>
      <c r="EO204" s="2">
        <f t="shared" si="179"/>
        <v>91.143027445525249</v>
      </c>
      <c r="EQ204" s="2">
        <f t="shared" si="252"/>
        <v>88.122164118015874</v>
      </c>
      <c r="ER204" s="2">
        <f t="shared" si="252"/>
        <v>88.419828554552481</v>
      </c>
      <c r="ES204" s="2">
        <f t="shared" si="252"/>
        <v>87.898310678956832</v>
      </c>
      <c r="ET204" s="2">
        <f t="shared" si="252"/>
        <v>87.549044734684813</v>
      </c>
      <c r="EU204" s="2">
        <f t="shared" si="252"/>
        <v>86.82591854053203</v>
      </c>
      <c r="EV204" s="2">
        <f t="shared" si="252"/>
        <v>86.551151610956623</v>
      </c>
      <c r="EW204" s="2">
        <f t="shared" si="252"/>
        <v>88.527362307754728</v>
      </c>
      <c r="EX204" s="2">
        <f t="shared" si="252"/>
        <v>87.241922778494285</v>
      </c>
      <c r="EY204" s="2">
        <f t="shared" si="252"/>
        <v>88.259540252813935</v>
      </c>
      <c r="EZ204" s="2">
        <f t="shared" si="252"/>
        <v>93.811289435005008</v>
      </c>
      <c r="FA204" s="2">
        <f t="shared" si="252"/>
        <v>90.476598857062839</v>
      </c>
      <c r="FB204" s="2">
        <f t="shared" si="252"/>
        <v>91.223549974872938</v>
      </c>
      <c r="FC204" s="2">
        <f t="shared" si="252"/>
        <v>92.062218057983983</v>
      </c>
      <c r="FD204" s="2">
        <f t="shared" si="252"/>
        <v>92.48533249730454</v>
      </c>
      <c r="FE204" s="2">
        <f t="shared" si="252"/>
        <v>93.663437518181013</v>
      </c>
      <c r="FG204" s="2">
        <f t="shared" si="253"/>
        <v>0.99999656611759269</v>
      </c>
      <c r="FH204" s="2">
        <f t="shared" si="253"/>
        <v>0.99999598241052845</v>
      </c>
      <c r="FI204" s="2">
        <f t="shared" si="253"/>
        <v>0.99999633994239201</v>
      </c>
      <c r="FJ204" s="2">
        <f t="shared" si="253"/>
        <v>0.99999618435191839</v>
      </c>
      <c r="FK204" s="2">
        <f t="shared" si="253"/>
        <v>0.99999618739076324</v>
      </c>
      <c r="FL204" s="2">
        <f t="shared" si="253"/>
        <v>0.99999624706870405</v>
      </c>
      <c r="FM204" s="2">
        <f t="shared" si="253"/>
        <v>0.99999604583381785</v>
      </c>
      <c r="FN204" s="2">
        <f t="shared" si="253"/>
        <v>0.99999586230295001</v>
      </c>
      <c r="FO204" s="2">
        <f t="shared" si="253"/>
        <v>0.99999583323172192</v>
      </c>
      <c r="FP204" s="2">
        <f t="shared" si="253"/>
        <v>0.99999585704356497</v>
      </c>
      <c r="FQ204" s="2">
        <f t="shared" si="253"/>
        <v>0.99999600823058965</v>
      </c>
      <c r="FR204" s="2">
        <f t="shared" si="253"/>
        <v>0.99999607629127185</v>
      </c>
      <c r="FS204" s="2">
        <f t="shared" si="253"/>
        <v>0.99999536717518978</v>
      </c>
      <c r="FT204" s="2">
        <f t="shared" si="253"/>
        <v>0.9999955064054209</v>
      </c>
      <c r="FU204" s="2">
        <f t="shared" si="253"/>
        <v>0.99999503471257756</v>
      </c>
      <c r="FW204" s="2">
        <f t="shared" si="244"/>
        <v>0.94909384142068187</v>
      </c>
      <c r="FX204" s="2">
        <f t="shared" si="244"/>
        <v>0.96801684058003157</v>
      </c>
      <c r="FY204" s="2">
        <f t="shared" si="244"/>
        <v>0.9725527892386151</v>
      </c>
      <c r="FZ204" s="2">
        <f t="shared" si="244"/>
        <v>0.96840498379369011</v>
      </c>
      <c r="GA204" s="2">
        <f t="shared" si="244"/>
        <v>0.96603675601658923</v>
      </c>
      <c r="GB204" s="2">
        <f t="shared" si="244"/>
        <v>0.96788314840139855</v>
      </c>
      <c r="GC204" s="2">
        <f t="shared" si="244"/>
        <v>0.96596714110248127</v>
      </c>
      <c r="GD204" s="2">
        <f t="shared" si="244"/>
        <v>0.96650692995589804</v>
      </c>
      <c r="GE204" s="2">
        <f t="shared" si="244"/>
        <v>0.97072851633234192</v>
      </c>
      <c r="GF204" s="2">
        <f t="shared" si="244"/>
        <v>0.97171186439689827</v>
      </c>
      <c r="GG204" s="2">
        <f t="shared" si="244"/>
        <v>0.96991104777277781</v>
      </c>
      <c r="GH204" s="2">
        <f t="shared" si="244"/>
        <v>0.96459368673836454</v>
      </c>
      <c r="GI204" s="2">
        <f t="shared" si="244"/>
        <v>0.95774015146831459</v>
      </c>
      <c r="GJ204" s="2">
        <f t="shared" si="244"/>
        <v>0.94728377470362835</v>
      </c>
      <c r="GK204" s="2">
        <f t="shared" si="244"/>
        <v>0.93555738563964719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8.6220763054493409E-33</v>
      </c>
      <c r="HT204" s="86">
        <f t="shared" si="246"/>
        <v>2.0380389305909757E-45</v>
      </c>
      <c r="HU204" s="86">
        <f t="shared" si="246"/>
        <v>6.9700016325886303E-49</v>
      </c>
      <c r="HV204" s="86">
        <f t="shared" si="246"/>
        <v>3.9297454578289032E-47</v>
      </c>
      <c r="HW204" s="86">
        <f t="shared" si="246"/>
        <v>4.0853297402678797E-49</v>
      </c>
      <c r="HX204" s="86">
        <f t="shared" si="246"/>
        <v>7.7863993022539735E-51</v>
      </c>
      <c r="HY204" s="86">
        <f t="shared" si="246"/>
        <v>4.0775972870367456E-52</v>
      </c>
      <c r="HZ204" s="86">
        <f t="shared" si="246"/>
        <v>6.6449639230522559E-54</v>
      </c>
      <c r="IA204" s="86">
        <f t="shared" si="246"/>
        <v>1.994471581376719E-57</v>
      </c>
      <c r="IB204" s="86">
        <f t="shared" si="246"/>
        <v>1.9660208026562168E-54</v>
      </c>
      <c r="IC204" s="86">
        <f t="shared" si="246"/>
        <v>2.2712311874258612E-53</v>
      </c>
      <c r="ID204" s="86">
        <f t="shared" si="246"/>
        <v>8.0169626716362242E-51</v>
      </c>
      <c r="IE204" s="86">
        <f t="shared" si="246"/>
        <v>8.8697799914820291E-52</v>
      </c>
      <c r="IF204" s="86">
        <f t="shared" si="246"/>
        <v>2.6573907946238719E-95</v>
      </c>
      <c r="IG204" s="86">
        <f t="shared" si="246"/>
        <v>7.8494562919269234E-107</v>
      </c>
      <c r="II204" s="86">
        <f t="shared" si="247"/>
        <v>8.1331176755322927E-5</v>
      </c>
      <c r="IJ204" s="86">
        <f t="shared" si="247"/>
        <v>3.3783336174898615E-7</v>
      </c>
      <c r="IK204" s="86">
        <f t="shared" si="247"/>
        <v>4.3871252548982862E-8</v>
      </c>
      <c r="IL204" s="86">
        <f t="shared" si="247"/>
        <v>1.5917393437510657E-7</v>
      </c>
      <c r="IM204" s="86">
        <f t="shared" si="247"/>
        <v>1.3493325143260648E-7</v>
      </c>
      <c r="IN204" s="86">
        <f t="shared" si="247"/>
        <v>6.7809394934664629E-8</v>
      </c>
      <c r="IO204" s="86">
        <f t="shared" si="247"/>
        <v>6.6464133831561399E-8</v>
      </c>
      <c r="IP204" s="86">
        <f t="shared" si="247"/>
        <v>4.5334197458976344E-8</v>
      </c>
      <c r="IQ204" s="86">
        <f t="shared" si="247"/>
        <v>5.4017911930044763E-9</v>
      </c>
      <c r="IR204" s="86">
        <f t="shared" si="247"/>
        <v>6.0493453660267585E-9</v>
      </c>
      <c r="IS204" s="86">
        <f t="shared" si="247"/>
        <v>2.2229489431249822E-8</v>
      </c>
      <c r="IT204" s="86">
        <f t="shared" si="247"/>
        <v>1.3023350596945076E-7</v>
      </c>
      <c r="IU204" s="86">
        <f t="shared" si="247"/>
        <v>2.3470105832921463E-7</v>
      </c>
      <c r="IV204" s="86">
        <f t="shared" si="247"/>
        <v>6.2473119385514957E-13</v>
      </c>
      <c r="IW204" s="86">
        <f t="shared" si="247"/>
        <v>5.5417403374602091E-33</v>
      </c>
      <c r="IY204" s="86">
        <f t="shared" si="248"/>
        <v>8.1331176755322927E-5</v>
      </c>
      <c r="IZ204" s="86">
        <f t="shared" si="248"/>
        <v>3.3783336174898615E-7</v>
      </c>
      <c r="JA204" s="86">
        <f t="shared" si="248"/>
        <v>4.3871252548982862E-8</v>
      </c>
      <c r="JB204" s="86">
        <f t="shared" si="248"/>
        <v>1.5917393437510657E-7</v>
      </c>
      <c r="JC204" s="86">
        <f t="shared" si="248"/>
        <v>1.3493325143260648E-7</v>
      </c>
      <c r="JD204" s="86">
        <f t="shared" si="248"/>
        <v>6.7809394934664629E-8</v>
      </c>
      <c r="JE204" s="86">
        <f t="shared" si="248"/>
        <v>6.6464133831561399E-8</v>
      </c>
      <c r="JF204" s="86">
        <f t="shared" si="248"/>
        <v>4.5334197458976344E-8</v>
      </c>
      <c r="JG204" s="86">
        <f t="shared" si="248"/>
        <v>5.4017911930044763E-9</v>
      </c>
      <c r="JH204" s="86">
        <f t="shared" si="248"/>
        <v>6.0493453660267585E-9</v>
      </c>
      <c r="JI204" s="86">
        <f t="shared" si="248"/>
        <v>2.2229489431249822E-8</v>
      </c>
      <c r="JJ204" s="86">
        <f t="shared" si="248"/>
        <v>1.3023350596945076E-7</v>
      </c>
      <c r="JK204" s="86">
        <f t="shared" si="248"/>
        <v>2.3470105832921463E-7</v>
      </c>
      <c r="JL204" s="86">
        <f t="shared" si="248"/>
        <v>6.2473119385514957E-13</v>
      </c>
      <c r="JM204" s="86">
        <f t="shared" si="248"/>
        <v>5.5417403374602091E-33</v>
      </c>
    </row>
    <row r="205" spans="2:273" x14ac:dyDescent="0.25">
      <c r="B205" s="2">
        <v>178</v>
      </c>
      <c r="C205" s="37">
        <v>89.433000000000007</v>
      </c>
      <c r="D205" s="37">
        <v>88.05</v>
      </c>
      <c r="E205" s="37">
        <v>88.082999999999998</v>
      </c>
      <c r="F205" s="37">
        <v>85.716999999999999</v>
      </c>
      <c r="G205" s="37">
        <v>86.382999999999996</v>
      </c>
      <c r="H205" s="37">
        <v>87.933000000000007</v>
      </c>
      <c r="I205" s="37">
        <v>90.052000000000007</v>
      </c>
      <c r="J205" s="37">
        <v>93.069000000000003</v>
      </c>
      <c r="K205" s="37">
        <v>89.983000000000004</v>
      </c>
      <c r="L205" s="37">
        <v>90.793000000000006</v>
      </c>
      <c r="M205" s="37">
        <v>89.914000000000001</v>
      </c>
      <c r="N205" s="37">
        <v>91.069000000000003</v>
      </c>
      <c r="O205" s="37">
        <v>95.224000000000004</v>
      </c>
      <c r="P205" s="37">
        <v>95.930999999999997</v>
      </c>
      <c r="Q205" s="37">
        <v>95.14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93.402893307901877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1.7371066920981235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93.402893307901877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95.14</v>
      </c>
      <c r="DK205" s="2">
        <f t="shared" si="251"/>
        <v>131.03666125703563</v>
      </c>
      <c r="DL205" s="2">
        <f t="shared" si="251"/>
        <v>148.1956370317686</v>
      </c>
      <c r="DM205" s="2">
        <f t="shared" si="251"/>
        <v>122.15006335485285</v>
      </c>
      <c r="DN205" s="2">
        <f t="shared" si="251"/>
        <v>149.38875249662618</v>
      </c>
      <c r="DO205" s="2">
        <f t="shared" si="251"/>
        <v>150.77556680161942</v>
      </c>
      <c r="DP205" s="2">
        <f t="shared" si="251"/>
        <v>136.03802702702706</v>
      </c>
      <c r="DQ205" s="2">
        <f t="shared" si="251"/>
        <v>129.0850545282124</v>
      </c>
      <c r="DR205" s="2">
        <f t="shared" si="251"/>
        <v>128.72914285714285</v>
      </c>
      <c r="DS205" s="2">
        <f t="shared" si="251"/>
        <v>137.77068056628056</v>
      </c>
      <c r="DT205" s="2">
        <f t="shared" si="251"/>
        <v>132.96166791076794</v>
      </c>
      <c r="DU205" s="2">
        <f t="shared" si="251"/>
        <v>137.95077087087088</v>
      </c>
      <c r="DV205" s="2">
        <f t="shared" si="251"/>
        <v>148.37577643432908</v>
      </c>
      <c r="DW205" s="2">
        <f t="shared" si="251"/>
        <v>155.49661848739493</v>
      </c>
      <c r="DX205" s="2">
        <f t="shared" si="251"/>
        <v>155.01115864527628</v>
      </c>
      <c r="DY205" s="2">
        <f t="shared" si="251"/>
        <v>139.90719458128078</v>
      </c>
      <c r="EA205" s="2">
        <f t="shared" si="240"/>
        <v>87.832214953271006</v>
      </c>
      <c r="EB205" s="2">
        <f t="shared" si="240"/>
        <v>88.264583647771829</v>
      </c>
      <c r="EC205" s="2">
        <f t="shared" si="240"/>
        <v>88.746765769136218</v>
      </c>
      <c r="ED205" s="2">
        <f t="shared" si="240"/>
        <v>90.194913796914207</v>
      </c>
      <c r="EE205" s="2">
        <f t="shared" si="240"/>
        <v>89.73650512480279</v>
      </c>
      <c r="EF205" s="2">
        <f t="shared" si="239"/>
        <v>87.685122365792495</v>
      </c>
      <c r="EG205" s="2">
        <f t="shared" si="239"/>
        <v>89.74022566032275</v>
      </c>
      <c r="EH205" s="2">
        <f t="shared" si="239"/>
        <v>88.472501007415715</v>
      </c>
      <c r="EI205" s="2">
        <f t="shared" si="239"/>
        <v>90.432548384835428</v>
      </c>
      <c r="EJ205" s="2">
        <f t="shared" si="239"/>
        <v>94.519973944531969</v>
      </c>
      <c r="EK205" s="2">
        <f t="shared" si="239"/>
        <v>91.0151085116524</v>
      </c>
      <c r="EL205" s="2">
        <f t="shared" si="179"/>
        <v>90.603479788696703</v>
      </c>
      <c r="EM205" s="2">
        <f t="shared" si="179"/>
        <v>90.740854038118755</v>
      </c>
      <c r="EN205" s="2">
        <f t="shared" si="179"/>
        <v>89.913761158002927</v>
      </c>
      <c r="EO205" s="2">
        <f t="shared" si="179"/>
        <v>91.000891258101063</v>
      </c>
      <c r="EQ205" s="2">
        <f t="shared" si="252"/>
        <v>88.03184171659467</v>
      </c>
      <c r="ER205" s="2">
        <f t="shared" si="252"/>
        <v>88.331316469657409</v>
      </c>
      <c r="ES205" s="2">
        <f t="shared" si="252"/>
        <v>87.821166501798558</v>
      </c>
      <c r="ET205" s="2">
        <f t="shared" si="252"/>
        <v>87.491146671632734</v>
      </c>
      <c r="EU205" s="2">
        <f t="shared" si="252"/>
        <v>86.738797627634739</v>
      </c>
      <c r="EV205" s="2">
        <f t="shared" si="252"/>
        <v>86.484005701645074</v>
      </c>
      <c r="EW205" s="2">
        <f t="shared" si="252"/>
        <v>88.471771959616845</v>
      </c>
      <c r="EX205" s="2">
        <f t="shared" si="252"/>
        <v>87.160342301105771</v>
      </c>
      <c r="EY205" s="2">
        <f t="shared" si="252"/>
        <v>88.199366719723841</v>
      </c>
      <c r="EZ205" s="2">
        <f t="shared" si="252"/>
        <v>93.784773426673297</v>
      </c>
      <c r="FA205" s="2">
        <f t="shared" si="252"/>
        <v>90.401318072717942</v>
      </c>
      <c r="FB205" s="2">
        <f t="shared" si="252"/>
        <v>91.132847883745569</v>
      </c>
      <c r="FC205" s="2">
        <f t="shared" si="252"/>
        <v>91.978692221363815</v>
      </c>
      <c r="FD205" s="2">
        <f t="shared" si="252"/>
        <v>92.362476464764612</v>
      </c>
      <c r="FE205" s="2">
        <f t="shared" si="252"/>
        <v>93.553553360063589</v>
      </c>
      <c r="FG205" s="2">
        <f t="shared" si="253"/>
        <v>0.99999686826107714</v>
      </c>
      <c r="FH205" s="2">
        <f t="shared" si="253"/>
        <v>0.99999633591355863</v>
      </c>
      <c r="FI205" s="2">
        <f t="shared" si="253"/>
        <v>0.99999666198671389</v>
      </c>
      <c r="FJ205" s="2">
        <f t="shared" si="253"/>
        <v>0.99999652008642204</v>
      </c>
      <c r="FK205" s="2">
        <f t="shared" si="253"/>
        <v>0.99999652285788343</v>
      </c>
      <c r="FL205" s="2">
        <f t="shared" si="253"/>
        <v>0.99999657728484848</v>
      </c>
      <c r="FM205" s="2">
        <f t="shared" si="253"/>
        <v>0.99999639375632654</v>
      </c>
      <c r="FN205" s="2">
        <f t="shared" si="253"/>
        <v>0.99999622637406649</v>
      </c>
      <c r="FO205" s="2">
        <f t="shared" si="253"/>
        <v>0.99999619986077215</v>
      </c>
      <c r="FP205" s="2">
        <f t="shared" si="253"/>
        <v>0.99999622157744694</v>
      </c>
      <c r="FQ205" s="2">
        <f t="shared" si="253"/>
        <v>0.99999635946175092</v>
      </c>
      <c r="FR205" s="2">
        <f t="shared" si="253"/>
        <v>0.99999642153387402</v>
      </c>
      <c r="FS205" s="2">
        <f t="shared" si="253"/>
        <v>0.99999577481183388</v>
      </c>
      <c r="FT205" s="2">
        <f t="shared" si="253"/>
        <v>0.99999590179141584</v>
      </c>
      <c r="FU205" s="2">
        <f t="shared" si="253"/>
        <v>0.99999547160207181</v>
      </c>
      <c r="FW205" s="2">
        <f t="shared" si="244"/>
        <v>0.95336414070339293</v>
      </c>
      <c r="FX205" s="2">
        <f t="shared" si="244"/>
        <v>0.97074869374406347</v>
      </c>
      <c r="FY205" s="2">
        <f t="shared" si="244"/>
        <v>0.97490724584302835</v>
      </c>
      <c r="FZ205" s="2">
        <f t="shared" si="244"/>
        <v>0.97110467319394378</v>
      </c>
      <c r="GA205" s="2">
        <f t="shared" si="244"/>
        <v>0.96893231074780306</v>
      </c>
      <c r="GB205" s="2">
        <f t="shared" si="244"/>
        <v>0.97062607441714144</v>
      </c>
      <c r="GC205" s="2">
        <f t="shared" si="244"/>
        <v>0.96886843962732172</v>
      </c>
      <c r="GD205" s="2">
        <f t="shared" si="244"/>
        <v>0.96936367098398735</v>
      </c>
      <c r="GE205" s="2">
        <f t="shared" si="244"/>
        <v>0.9732351547909367</v>
      </c>
      <c r="GF205" s="2">
        <f t="shared" si="244"/>
        <v>0.97413653827329061</v>
      </c>
      <c r="GG205" s="2">
        <f t="shared" si="244"/>
        <v>0.97248570528321876</v>
      </c>
      <c r="GH205" s="2">
        <f t="shared" si="244"/>
        <v>0.96760814585527855</v>
      </c>
      <c r="GI205" s="2">
        <f t="shared" si="244"/>
        <v>0.96131471236327382</v>
      </c>
      <c r="GJ205" s="2">
        <f t="shared" si="244"/>
        <v>0.95169818525727568</v>
      </c>
      <c r="GK205" s="2">
        <f t="shared" si="244"/>
        <v>0.94089248269547376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7.6249145895028801E-34</v>
      </c>
      <c r="HT205" s="86">
        <f t="shared" si="246"/>
        <v>8.418611776523073E-47</v>
      </c>
      <c r="HU205" s="86">
        <f t="shared" si="246"/>
        <v>2.3384155611131831E-50</v>
      </c>
      <c r="HV205" s="86">
        <f t="shared" si="246"/>
        <v>1.4129831751470232E-48</v>
      </c>
      <c r="HW205" s="86">
        <f t="shared" si="246"/>
        <v>1.2425149402976209E-50</v>
      </c>
      <c r="HX205" s="86">
        <f t="shared" si="246"/>
        <v>2.1763864945000776E-52</v>
      </c>
      <c r="HY205" s="86">
        <f t="shared" si="246"/>
        <v>1.0174136320049268E-53</v>
      </c>
      <c r="HZ205" s="86">
        <f t="shared" si="246"/>
        <v>1.5109164632761451E-55</v>
      </c>
      <c r="IA205" s="86">
        <f t="shared" si="246"/>
        <v>3.6385734567397568E-59</v>
      </c>
      <c r="IB205" s="86">
        <f t="shared" si="246"/>
        <v>4.2057967249401892E-56</v>
      </c>
      <c r="IC205" s="86">
        <f t="shared" si="246"/>
        <v>5.46225024755621E-55</v>
      </c>
      <c r="ID205" s="86">
        <f t="shared" si="246"/>
        <v>2.1786441698916206E-52</v>
      </c>
      <c r="IE205" s="86">
        <f t="shared" si="246"/>
        <v>2.0323640579647118E-53</v>
      </c>
      <c r="IF205" s="86">
        <f t="shared" si="246"/>
        <v>1.7061837594446994E-98</v>
      </c>
      <c r="IG205" s="86">
        <f t="shared" si="246"/>
        <v>1.6862803794154265E-110</v>
      </c>
      <c r="II205" s="86">
        <f t="shared" si="247"/>
        <v>4.8135723503335956E-5</v>
      </c>
      <c r="IJ205" s="86">
        <f t="shared" si="247"/>
        <v>1.6163044526258519E-7</v>
      </c>
      <c r="IK205" s="86">
        <f t="shared" si="247"/>
        <v>1.9560313642985475E-8</v>
      </c>
      <c r="IL205" s="86">
        <f t="shared" si="247"/>
        <v>7.3388778635698238E-8</v>
      </c>
      <c r="IM205" s="86">
        <f t="shared" si="247"/>
        <v>6.0589567923473005E-8</v>
      </c>
      <c r="IN205" s="86">
        <f t="shared" si="247"/>
        <v>2.9761801617270735E-8</v>
      </c>
      <c r="IO205" s="86">
        <f t="shared" si="247"/>
        <v>2.8707661618592902E-8</v>
      </c>
      <c r="IP205" s="86">
        <f t="shared" si="247"/>
        <v>1.9261760932274426E-8</v>
      </c>
      <c r="IQ205" s="86">
        <f t="shared" si="247"/>
        <v>2.1274423362573207E-9</v>
      </c>
      <c r="IR205" s="86">
        <f t="shared" si="247"/>
        <v>2.418970654762122E-9</v>
      </c>
      <c r="IS205" s="86">
        <f t="shared" si="247"/>
        <v>9.3547780584384314E-9</v>
      </c>
      <c r="IT205" s="86">
        <f t="shared" si="247"/>
        <v>5.7751629211443065E-8</v>
      </c>
      <c r="IU205" s="86">
        <f t="shared" si="247"/>
        <v>1.0258426548606232E-7</v>
      </c>
      <c r="IV205" s="86">
        <f t="shared" si="247"/>
        <v>1.1330965904233335E-13</v>
      </c>
      <c r="IW205" s="86">
        <f t="shared" si="247"/>
        <v>3.5688865722302395E-35</v>
      </c>
      <c r="IY205" s="86">
        <f t="shared" si="248"/>
        <v>4.8135723503335956E-5</v>
      </c>
      <c r="IZ205" s="86">
        <f t="shared" si="248"/>
        <v>1.6163044526258519E-7</v>
      </c>
      <c r="JA205" s="86">
        <f t="shared" si="248"/>
        <v>1.9560313642985475E-8</v>
      </c>
      <c r="JB205" s="86">
        <f t="shared" si="248"/>
        <v>7.3388778635698238E-8</v>
      </c>
      <c r="JC205" s="86">
        <f t="shared" si="248"/>
        <v>6.0589567923473005E-8</v>
      </c>
      <c r="JD205" s="86">
        <f t="shared" si="248"/>
        <v>2.9761801617270735E-8</v>
      </c>
      <c r="JE205" s="86">
        <f t="shared" si="248"/>
        <v>2.8707661618592902E-8</v>
      </c>
      <c r="JF205" s="86">
        <f t="shared" si="248"/>
        <v>1.9261760932274426E-8</v>
      </c>
      <c r="JG205" s="86">
        <f t="shared" si="248"/>
        <v>2.1274423362573207E-9</v>
      </c>
      <c r="JH205" s="86">
        <f t="shared" si="248"/>
        <v>2.418970654762122E-9</v>
      </c>
      <c r="JI205" s="86">
        <f t="shared" si="248"/>
        <v>9.3547780584384314E-9</v>
      </c>
      <c r="JJ205" s="86">
        <f t="shared" si="248"/>
        <v>5.7751629211443065E-8</v>
      </c>
      <c r="JK205" s="86">
        <f t="shared" si="248"/>
        <v>1.0258426548606232E-7</v>
      </c>
      <c r="JL205" s="86">
        <f t="shared" si="248"/>
        <v>1.1330965904233335E-13</v>
      </c>
      <c r="JM205" s="86">
        <f t="shared" si="248"/>
        <v>3.5688865722302395E-35</v>
      </c>
    </row>
    <row r="206" spans="2:273" x14ac:dyDescent="0.25">
      <c r="B206" s="2">
        <v>179</v>
      </c>
      <c r="C206" s="37">
        <v>88.582999999999998</v>
      </c>
      <c r="D206" s="37">
        <v>88.882999999999996</v>
      </c>
      <c r="E206" s="37">
        <v>87.867000000000004</v>
      </c>
      <c r="F206" s="37">
        <v>85.483000000000004</v>
      </c>
      <c r="G206" s="37">
        <v>87.283000000000001</v>
      </c>
      <c r="H206" s="37">
        <v>87.05</v>
      </c>
      <c r="I206" s="37">
        <v>89.602999999999994</v>
      </c>
      <c r="J206" s="37">
        <v>89.5</v>
      </c>
      <c r="K206" s="37">
        <v>89.516999999999996</v>
      </c>
      <c r="L206" s="37">
        <v>91.034000000000006</v>
      </c>
      <c r="M206" s="37">
        <v>92</v>
      </c>
      <c r="N206" s="37">
        <v>89.81</v>
      </c>
      <c r="O206" s="37">
        <v>93.759</v>
      </c>
      <c r="P206" s="37">
        <v>93.741</v>
      </c>
      <c r="Q206" s="37">
        <v>94.807000000000002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93.30379998141531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1.5032000185846925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93.30379998141531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94.807000000000002</v>
      </c>
      <c r="DK206" s="2">
        <f t="shared" si="251"/>
        <v>131.22033893058159</v>
      </c>
      <c r="DL206" s="2">
        <f t="shared" si="251"/>
        <v>148.48298150782358</v>
      </c>
      <c r="DM206" s="2">
        <f t="shared" si="251"/>
        <v>122.28617726228254</v>
      </c>
      <c r="DN206" s="2">
        <f t="shared" si="251"/>
        <v>149.69643549257759</v>
      </c>
      <c r="DO206" s="2">
        <f t="shared" si="251"/>
        <v>151.07953846153845</v>
      </c>
      <c r="DP206" s="2">
        <f t="shared" si="251"/>
        <v>136.25840540540545</v>
      </c>
      <c r="DQ206" s="2">
        <f t="shared" si="251"/>
        <v>129.26258321479372</v>
      </c>
      <c r="DR206" s="2">
        <f t="shared" si="251"/>
        <v>128.89882857142857</v>
      </c>
      <c r="DS206" s="2">
        <f t="shared" si="251"/>
        <v>138.00356447876447</v>
      </c>
      <c r="DT206" s="2">
        <f t="shared" si="251"/>
        <v>133.14140973830976</v>
      </c>
      <c r="DU206" s="2">
        <f t="shared" si="251"/>
        <v>138.16658348348349</v>
      </c>
      <c r="DV206" s="2">
        <f t="shared" si="251"/>
        <v>148.64282503556188</v>
      </c>
      <c r="DW206" s="2">
        <f t="shared" si="251"/>
        <v>155.80290756302517</v>
      </c>
      <c r="DX206" s="2">
        <f t="shared" si="251"/>
        <v>155.30640530303032</v>
      </c>
      <c r="DY206" s="2">
        <f t="shared" si="251"/>
        <v>140.12178325123153</v>
      </c>
      <c r="EA206" s="2">
        <f t="shared" si="240"/>
        <v>87.739210158556887</v>
      </c>
      <c r="EB206" s="2">
        <f t="shared" si="240"/>
        <v>88.175164366722584</v>
      </c>
      <c r="EC206" s="2">
        <f t="shared" si="240"/>
        <v>88.681396107019552</v>
      </c>
      <c r="ED206" s="2">
        <f t="shared" si="240"/>
        <v>90.171742551111521</v>
      </c>
      <c r="EE206" s="2">
        <f t="shared" si="240"/>
        <v>89.687598407689038</v>
      </c>
      <c r="EF206" s="2">
        <f t="shared" si="239"/>
        <v>87.633377481191815</v>
      </c>
      <c r="EG206" s="2">
        <f t="shared" si="239"/>
        <v>89.70104567624287</v>
      </c>
      <c r="EH206" s="2">
        <f t="shared" si="239"/>
        <v>88.407971596474056</v>
      </c>
      <c r="EI206" s="2">
        <f t="shared" si="239"/>
        <v>90.400594302058252</v>
      </c>
      <c r="EJ206" s="2">
        <f t="shared" si="239"/>
        <v>94.502785652989857</v>
      </c>
      <c r="EK206" s="2">
        <f t="shared" si="239"/>
        <v>90.947609078657621</v>
      </c>
      <c r="EL206" s="2">
        <f t="shared" si="179"/>
        <v>90.505921383602271</v>
      </c>
      <c r="EM206" s="2">
        <f t="shared" si="179"/>
        <v>90.640937234334302</v>
      </c>
      <c r="EN206" s="2">
        <f t="shared" si="179"/>
        <v>89.757648768181383</v>
      </c>
      <c r="EO206" s="2">
        <f t="shared" si="179"/>
        <v>90.858755070676892</v>
      </c>
      <c r="EQ206" s="2">
        <f t="shared" si="252"/>
        <v>87.941519315173451</v>
      </c>
      <c r="ER206" s="2">
        <f t="shared" si="252"/>
        <v>88.242804384762351</v>
      </c>
      <c r="ES206" s="2">
        <f t="shared" si="252"/>
        <v>87.744022324640284</v>
      </c>
      <c r="ET206" s="2">
        <f t="shared" si="252"/>
        <v>87.433248608580655</v>
      </c>
      <c r="EU206" s="2">
        <f t="shared" si="252"/>
        <v>86.651676714737434</v>
      </c>
      <c r="EV206" s="2">
        <f t="shared" si="252"/>
        <v>86.41685979233354</v>
      </c>
      <c r="EW206" s="2">
        <f t="shared" si="252"/>
        <v>88.416181611478962</v>
      </c>
      <c r="EX206" s="2">
        <f t="shared" si="252"/>
        <v>87.07876182371723</v>
      </c>
      <c r="EY206" s="2">
        <f t="shared" si="252"/>
        <v>88.139193186633747</v>
      </c>
      <c r="EZ206" s="2">
        <f t="shared" si="252"/>
        <v>93.758257418341572</v>
      </c>
      <c r="FA206" s="2">
        <f t="shared" si="252"/>
        <v>90.32603728837303</v>
      </c>
      <c r="FB206" s="2">
        <f t="shared" si="252"/>
        <v>91.042145792618214</v>
      </c>
      <c r="FC206" s="2">
        <f t="shared" si="252"/>
        <v>91.895166384743632</v>
      </c>
      <c r="FD206" s="2">
        <f t="shared" si="252"/>
        <v>92.239620432224697</v>
      </c>
      <c r="FE206" s="2">
        <f t="shared" si="252"/>
        <v>93.443669201946165</v>
      </c>
      <c r="FG206" s="2">
        <f t="shared" si="253"/>
        <v>0.99999714381936933</v>
      </c>
      <c r="FH206" s="2">
        <f t="shared" si="253"/>
        <v>0.99999665831237172</v>
      </c>
      <c r="FI206" s="2">
        <f t="shared" si="253"/>
        <v>0.99999695569480695</v>
      </c>
      <c r="FJ206" s="2">
        <f t="shared" si="253"/>
        <v>0.9999968262801251</v>
      </c>
      <c r="FK206" s="2">
        <f t="shared" si="253"/>
        <v>0.99999682880772944</v>
      </c>
      <c r="FL206" s="2">
        <f t="shared" si="253"/>
        <v>0.9999968784457417</v>
      </c>
      <c r="FM206" s="2">
        <f t="shared" si="253"/>
        <v>0.99999671106563681</v>
      </c>
      <c r="FN206" s="2">
        <f t="shared" si="253"/>
        <v>0.99999655841110224</v>
      </c>
      <c r="FO206" s="2">
        <f t="shared" si="253"/>
        <v>0.99999653423067425</v>
      </c>
      <c r="FP206" s="2">
        <f t="shared" si="253"/>
        <v>0.99999655403653032</v>
      </c>
      <c r="FQ206" s="2">
        <f t="shared" si="253"/>
        <v>0.99999667978859219</v>
      </c>
      <c r="FR206" s="2">
        <f t="shared" si="253"/>
        <v>0.99999673639907727</v>
      </c>
      <c r="FS206" s="2">
        <f t="shared" si="253"/>
        <v>0.99999614658116165</v>
      </c>
      <c r="FT206" s="2">
        <f t="shared" si="253"/>
        <v>0.99999626238800154</v>
      </c>
      <c r="FU206" s="2">
        <f t="shared" si="253"/>
        <v>0.99999587005035895</v>
      </c>
      <c r="FW206" s="2">
        <f t="shared" si="244"/>
        <v>0.95729234207497538</v>
      </c>
      <c r="FX206" s="2">
        <f t="shared" si="244"/>
        <v>0.97325365193518043</v>
      </c>
      <c r="FY206" s="2">
        <f t="shared" si="244"/>
        <v>0.97706449714351129</v>
      </c>
      <c r="FZ206" s="2">
        <f t="shared" si="244"/>
        <v>0.97357997648226291</v>
      </c>
      <c r="GA206" s="2">
        <f t="shared" si="244"/>
        <v>0.97158826376066498</v>
      </c>
      <c r="GB206" s="2">
        <f t="shared" si="244"/>
        <v>0.97314124267746005</v>
      </c>
      <c r="GC206" s="2">
        <f t="shared" si="244"/>
        <v>0.97152969249271248</v>
      </c>
      <c r="GD206" s="2">
        <f t="shared" si="244"/>
        <v>0.9719838136097293</v>
      </c>
      <c r="GE206" s="2">
        <f t="shared" si="244"/>
        <v>0.97553254981250359</v>
      </c>
      <c r="GF206" s="2">
        <f t="shared" si="244"/>
        <v>0.97635844136559879</v>
      </c>
      <c r="GG206" s="2">
        <f t="shared" si="244"/>
        <v>0.97484576759818753</v>
      </c>
      <c r="GH206" s="2">
        <f t="shared" si="244"/>
        <v>0.97037383944322309</v>
      </c>
      <c r="GI206" s="2">
        <f t="shared" si="244"/>
        <v>0.96459809430093169</v>
      </c>
      <c r="GJ206" s="2">
        <f t="shared" si="244"/>
        <v>0.95576020064814415</v>
      </c>
      <c r="GK206" s="2">
        <f t="shared" si="244"/>
        <v>0.94581147874044991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6.4795690191090294E-35</v>
      </c>
      <c r="HT206" s="86">
        <f t="shared" si="246"/>
        <v>3.3103675784583779E-48</v>
      </c>
      <c r="HU206" s="86">
        <f t="shared" si="246"/>
        <v>7.4489031711384764E-52</v>
      </c>
      <c r="HV206" s="86">
        <f t="shared" si="246"/>
        <v>4.8248517703534118E-50</v>
      </c>
      <c r="HW206" s="86">
        <f t="shared" si="246"/>
        <v>3.5781718505053445E-52</v>
      </c>
      <c r="HX206" s="86">
        <f t="shared" si="246"/>
        <v>5.7559461292824333E-54</v>
      </c>
      <c r="HY206" s="86">
        <f t="shared" si="246"/>
        <v>2.3970009715952259E-55</v>
      </c>
      <c r="HZ206" s="86">
        <f t="shared" si="246"/>
        <v>3.2410033637431552E-57</v>
      </c>
      <c r="IA206" s="86">
        <f t="shared" si="246"/>
        <v>6.24403179486373E-61</v>
      </c>
      <c r="IB206" s="86">
        <f t="shared" si="246"/>
        <v>8.4769376586927147E-58</v>
      </c>
      <c r="IC206" s="86">
        <f t="shared" si="246"/>
        <v>1.2406949080056311E-56</v>
      </c>
      <c r="ID206" s="86">
        <f t="shared" si="246"/>
        <v>5.5970793951018321E-54</v>
      </c>
      <c r="IE206" s="86">
        <f t="shared" si="246"/>
        <v>4.3837087358702097E-55</v>
      </c>
      <c r="IF206" s="86">
        <f t="shared" si="246"/>
        <v>9.6867052146634476E-102</v>
      </c>
      <c r="IG206" s="86">
        <f t="shared" si="246"/>
        <v>3.1349492557544442E-114</v>
      </c>
      <c r="II206" s="86">
        <f t="shared" si="247"/>
        <v>2.8073637371044158E-5</v>
      </c>
      <c r="IJ206" s="86">
        <f t="shared" si="247"/>
        <v>7.5918808455105798E-8</v>
      </c>
      <c r="IK206" s="86">
        <f t="shared" si="247"/>
        <v>8.5532287343938165E-9</v>
      </c>
      <c r="IL206" s="86">
        <f t="shared" si="247"/>
        <v>3.3189185129171608E-8</v>
      </c>
      <c r="IM206" s="86">
        <f t="shared" si="247"/>
        <v>2.6656452582403439E-8</v>
      </c>
      <c r="IN206" s="86">
        <f t="shared" si="247"/>
        <v>1.2794748179884308E-8</v>
      </c>
      <c r="IO206" s="86">
        <f t="shared" si="247"/>
        <v>1.2135938210723097E-8</v>
      </c>
      <c r="IP206" s="86">
        <f t="shared" si="247"/>
        <v>8.0072267150931788E-9</v>
      </c>
      <c r="IQ206" s="86">
        <f t="shared" si="247"/>
        <v>8.1883308488851988E-10</v>
      </c>
      <c r="IR206" s="86">
        <f t="shared" si="247"/>
        <v>9.4587296988100651E-10</v>
      </c>
      <c r="IS206" s="86">
        <f t="shared" si="247"/>
        <v>3.8532583629283452E-9</v>
      </c>
      <c r="IT206" s="86">
        <f t="shared" si="247"/>
        <v>2.5076976308231371E-8</v>
      </c>
      <c r="IU206" s="86">
        <f t="shared" si="247"/>
        <v>4.3836417026976934E-8</v>
      </c>
      <c r="IV206" s="86">
        <f t="shared" si="247"/>
        <v>1.9514628692821555E-14</v>
      </c>
      <c r="IW206" s="86">
        <f t="shared" si="247"/>
        <v>1.9418597681487483E-37</v>
      </c>
      <c r="IY206" s="86">
        <f t="shared" si="248"/>
        <v>2.8073637371044158E-5</v>
      </c>
      <c r="IZ206" s="86">
        <f t="shared" si="248"/>
        <v>7.5918808455105798E-8</v>
      </c>
      <c r="JA206" s="86">
        <f t="shared" si="248"/>
        <v>8.5532287343938165E-9</v>
      </c>
      <c r="JB206" s="86">
        <f t="shared" si="248"/>
        <v>3.3189185129171608E-8</v>
      </c>
      <c r="JC206" s="86">
        <f t="shared" si="248"/>
        <v>2.6656452582403439E-8</v>
      </c>
      <c r="JD206" s="86">
        <f t="shared" si="248"/>
        <v>1.2794748179884308E-8</v>
      </c>
      <c r="JE206" s="86">
        <f t="shared" si="248"/>
        <v>1.2135938210723097E-8</v>
      </c>
      <c r="JF206" s="86">
        <f t="shared" si="248"/>
        <v>8.0072267150931788E-9</v>
      </c>
      <c r="JG206" s="86">
        <f t="shared" si="248"/>
        <v>8.1883308488851988E-10</v>
      </c>
      <c r="JH206" s="86">
        <f t="shared" si="248"/>
        <v>9.4587296988100651E-10</v>
      </c>
      <c r="JI206" s="86">
        <f t="shared" si="248"/>
        <v>3.8532583629283452E-9</v>
      </c>
      <c r="JJ206" s="86">
        <f t="shared" si="248"/>
        <v>2.5076976308231371E-8</v>
      </c>
      <c r="JK206" s="86">
        <f t="shared" si="248"/>
        <v>4.3836417026976934E-8</v>
      </c>
      <c r="JL206" s="86">
        <f t="shared" si="248"/>
        <v>1.9514628692821555E-14</v>
      </c>
      <c r="JM206" s="86">
        <f t="shared" si="248"/>
        <v>1.9418597681487483E-37</v>
      </c>
    </row>
    <row r="207" spans="2:273" x14ac:dyDescent="0.25">
      <c r="B207" s="2">
        <v>180</v>
      </c>
      <c r="C207" s="37">
        <v>91.65</v>
      </c>
      <c r="D207" s="37">
        <v>86.632999999999996</v>
      </c>
      <c r="E207" s="37">
        <v>90.483000000000004</v>
      </c>
      <c r="F207" s="37">
        <v>84.582999999999998</v>
      </c>
      <c r="G207" s="37">
        <v>84.082999999999998</v>
      </c>
      <c r="H207" s="37">
        <v>86.75</v>
      </c>
      <c r="I207" s="37">
        <v>89.965999999999994</v>
      </c>
      <c r="J207" s="37">
        <v>88.983000000000004</v>
      </c>
      <c r="K207" s="37">
        <v>91.259</v>
      </c>
      <c r="L207" s="37">
        <v>92.120999999999995</v>
      </c>
      <c r="M207" s="37">
        <v>91.638000000000005</v>
      </c>
      <c r="N207" s="37">
        <v>90.69</v>
      </c>
      <c r="O207" s="37">
        <v>94.465999999999994</v>
      </c>
      <c r="P207" s="37">
        <v>94.965999999999994</v>
      </c>
      <c r="Q207" s="37">
        <v>93.632000000000005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93.204010574170468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0.42798942582953714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93.204010574170468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93.632000000000005</v>
      </c>
      <c r="DK207" s="2">
        <f t="shared" si="251"/>
        <v>131.40401660412758</v>
      </c>
      <c r="DL207" s="2">
        <f t="shared" si="251"/>
        <v>148.77032598387859</v>
      </c>
      <c r="DM207" s="2">
        <f t="shared" si="251"/>
        <v>122.42229116971224</v>
      </c>
      <c r="DN207" s="2">
        <f t="shared" si="251"/>
        <v>150.004118488529</v>
      </c>
      <c r="DO207" s="2">
        <f t="shared" si="251"/>
        <v>151.38351012145748</v>
      </c>
      <c r="DP207" s="2">
        <f t="shared" si="251"/>
        <v>136.47878378378383</v>
      </c>
      <c r="DQ207" s="2">
        <f t="shared" si="251"/>
        <v>129.44011190137505</v>
      </c>
      <c r="DR207" s="2">
        <f t="shared" si="251"/>
        <v>129.06851428571429</v>
      </c>
      <c r="DS207" s="2">
        <f t="shared" si="251"/>
        <v>138.23644839124839</v>
      </c>
      <c r="DT207" s="2">
        <f t="shared" si="251"/>
        <v>133.32115156585158</v>
      </c>
      <c r="DU207" s="2">
        <f t="shared" si="251"/>
        <v>138.3823960960961</v>
      </c>
      <c r="DV207" s="2">
        <f t="shared" si="251"/>
        <v>148.90987363679471</v>
      </c>
      <c r="DW207" s="2">
        <f t="shared" si="251"/>
        <v>156.10919663865542</v>
      </c>
      <c r="DX207" s="2">
        <f t="shared" si="251"/>
        <v>155.6016519607843</v>
      </c>
      <c r="DY207" s="2">
        <f t="shared" si="251"/>
        <v>140.33637192118226</v>
      </c>
      <c r="EA207" s="2">
        <f t="shared" si="240"/>
        <v>87.646205363842768</v>
      </c>
      <c r="EB207" s="2">
        <f t="shared" si="240"/>
        <v>88.085745085673338</v>
      </c>
      <c r="EC207" s="2">
        <f t="shared" si="240"/>
        <v>88.6160264449029</v>
      </c>
      <c r="ED207" s="2">
        <f t="shared" si="240"/>
        <v>90.14857130530882</v>
      </c>
      <c r="EE207" s="2">
        <f t="shared" si="240"/>
        <v>89.638691690575271</v>
      </c>
      <c r="EF207" s="2">
        <f t="shared" si="239"/>
        <v>87.581632596591149</v>
      </c>
      <c r="EG207" s="2">
        <f t="shared" si="239"/>
        <v>89.661865692162976</v>
      </c>
      <c r="EH207" s="2">
        <f t="shared" si="239"/>
        <v>88.34344218553241</v>
      </c>
      <c r="EI207" s="2">
        <f t="shared" si="239"/>
        <v>90.368640219281062</v>
      </c>
      <c r="EJ207" s="2">
        <f t="shared" si="239"/>
        <v>94.485597361447745</v>
      </c>
      <c r="EK207" s="2">
        <f t="shared" si="239"/>
        <v>90.880109645662856</v>
      </c>
      <c r="EL207" s="2">
        <f t="shared" si="179"/>
        <v>90.408362978507824</v>
      </c>
      <c r="EM207" s="2">
        <f t="shared" si="179"/>
        <v>90.54102043054985</v>
      </c>
      <c r="EN207" s="2">
        <f t="shared" si="179"/>
        <v>89.601536378359853</v>
      </c>
      <c r="EO207" s="2">
        <f t="shared" si="179"/>
        <v>90.716618883252721</v>
      </c>
      <c r="EQ207" s="2">
        <f t="shared" si="252"/>
        <v>87.851196913752247</v>
      </c>
      <c r="ER207" s="2">
        <f t="shared" si="252"/>
        <v>88.154292299867279</v>
      </c>
      <c r="ES207" s="2">
        <f t="shared" si="252"/>
        <v>87.666878147482009</v>
      </c>
      <c r="ET207" s="2">
        <f t="shared" si="252"/>
        <v>87.375350545528576</v>
      </c>
      <c r="EU207" s="2">
        <f t="shared" si="252"/>
        <v>86.564555801840143</v>
      </c>
      <c r="EV207" s="2">
        <f t="shared" si="252"/>
        <v>86.349713883021991</v>
      </c>
      <c r="EW207" s="2">
        <f t="shared" si="252"/>
        <v>88.360591263341078</v>
      </c>
      <c r="EX207" s="2">
        <f t="shared" si="252"/>
        <v>86.997181346328702</v>
      </c>
      <c r="EY207" s="2">
        <f t="shared" si="252"/>
        <v>88.079019653543639</v>
      </c>
      <c r="EZ207" s="2">
        <f t="shared" si="252"/>
        <v>93.731741410009846</v>
      </c>
      <c r="FA207" s="2">
        <f t="shared" si="252"/>
        <v>90.250756504028132</v>
      </c>
      <c r="FB207" s="2">
        <f t="shared" si="252"/>
        <v>90.951443701490845</v>
      </c>
      <c r="FC207" s="2">
        <f t="shared" si="252"/>
        <v>91.811640548123464</v>
      </c>
      <c r="FD207" s="2">
        <f t="shared" si="252"/>
        <v>92.116764399684783</v>
      </c>
      <c r="FE207" s="2">
        <f t="shared" si="252"/>
        <v>93.33378504382874</v>
      </c>
      <c r="FG207" s="2">
        <f t="shared" si="253"/>
        <v>0.99999739513165098</v>
      </c>
      <c r="FH207" s="2">
        <f t="shared" si="253"/>
        <v>0.99999695234376518</v>
      </c>
      <c r="FI207" s="2">
        <f t="shared" si="253"/>
        <v>0.99999722355992193</v>
      </c>
      <c r="FJ207" s="2">
        <f t="shared" si="253"/>
        <v>0.99999710553226473</v>
      </c>
      <c r="FK207" s="2">
        <f t="shared" si="253"/>
        <v>0.99999710783746854</v>
      </c>
      <c r="FL207" s="2">
        <f t="shared" si="253"/>
        <v>0.99999715310789883</v>
      </c>
      <c r="FM207" s="2">
        <f t="shared" si="253"/>
        <v>0.99999700045534279</v>
      </c>
      <c r="FN207" s="2">
        <f t="shared" si="253"/>
        <v>0.99999686123267018</v>
      </c>
      <c r="FO207" s="2">
        <f t="shared" si="253"/>
        <v>0.99999683917984428</v>
      </c>
      <c r="FP207" s="2">
        <f t="shared" si="253"/>
        <v>0.99999685724301068</v>
      </c>
      <c r="FQ207" s="2">
        <f t="shared" si="253"/>
        <v>0.99999697193032244</v>
      </c>
      <c r="FR207" s="2">
        <f t="shared" si="253"/>
        <v>0.99999702355972842</v>
      </c>
      <c r="FS207" s="2">
        <f t="shared" si="253"/>
        <v>0.9999964856390593</v>
      </c>
      <c r="FT207" s="2">
        <f t="shared" si="253"/>
        <v>0.99999659125622309</v>
      </c>
      <c r="FU207" s="2">
        <f t="shared" si="253"/>
        <v>0.99999623343979271</v>
      </c>
      <c r="FW207" s="2">
        <f t="shared" si="244"/>
        <v>0.96090323479554396</v>
      </c>
      <c r="FX207" s="2">
        <f t="shared" si="244"/>
        <v>0.97554949911881161</v>
      </c>
      <c r="FY207" s="2">
        <f t="shared" si="244"/>
        <v>0.97904027447719433</v>
      </c>
      <c r="FZ207" s="2">
        <f t="shared" si="244"/>
        <v>0.97584850778888022</v>
      </c>
      <c r="GA207" s="2">
        <f t="shared" si="244"/>
        <v>0.97402324865927814</v>
      </c>
      <c r="GB207" s="2">
        <f t="shared" si="244"/>
        <v>0.97544649539581629</v>
      </c>
      <c r="GC207" s="2">
        <f t="shared" si="244"/>
        <v>0.97396956266566526</v>
      </c>
      <c r="GD207" s="2">
        <f t="shared" si="244"/>
        <v>0.97438579222020705</v>
      </c>
      <c r="GE207" s="2">
        <f t="shared" si="244"/>
        <v>0.97763727617129426</v>
      </c>
      <c r="GF207" s="2">
        <f t="shared" si="244"/>
        <v>0.97839369681481425</v>
      </c>
      <c r="GG207" s="2">
        <f t="shared" si="244"/>
        <v>0.97700817960248121</v>
      </c>
      <c r="GH207" s="2">
        <f t="shared" si="244"/>
        <v>0.9729100027535954</v>
      </c>
      <c r="GI207" s="2">
        <f t="shared" si="244"/>
        <v>0.96761219076207017</v>
      </c>
      <c r="GJ207" s="2">
        <f t="shared" si="244"/>
        <v>0.95949515337018787</v>
      </c>
      <c r="GK207" s="2">
        <f t="shared" si="244"/>
        <v>0.95034271518437008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5.2910484137617986E-36</v>
      </c>
      <c r="HT207" s="86">
        <f t="shared" si="246"/>
        <v>1.2391295263171769E-49</v>
      </c>
      <c r="HU207" s="86">
        <f t="shared" si="246"/>
        <v>2.252899948258777E-53</v>
      </c>
      <c r="HV207" s="86">
        <f t="shared" si="246"/>
        <v>1.5645964828656912E-51</v>
      </c>
      <c r="HW207" s="86">
        <f t="shared" si="246"/>
        <v>9.7566955036360077E-54</v>
      </c>
      <c r="HX207" s="86">
        <f t="shared" si="246"/>
        <v>1.4403756613464229E-55</v>
      </c>
      <c r="HY207" s="86">
        <f t="shared" si="246"/>
        <v>5.3322838495853741E-57</v>
      </c>
      <c r="HZ207" s="86">
        <f t="shared" si="246"/>
        <v>6.5585336223829684E-59</v>
      </c>
      <c r="IA207" s="86">
        <f t="shared" si="246"/>
        <v>1.0079217817549776E-62</v>
      </c>
      <c r="IB207" s="86">
        <f t="shared" si="246"/>
        <v>1.6097455193877914E-59</v>
      </c>
      <c r="IC207" s="86">
        <f t="shared" si="246"/>
        <v>2.6615745901605265E-58</v>
      </c>
      <c r="ID207" s="86">
        <f t="shared" si="246"/>
        <v>1.3593531166557544E-55</v>
      </c>
      <c r="IE207" s="86">
        <f t="shared" si="246"/>
        <v>8.9008213724921729E-57</v>
      </c>
      <c r="IF207" s="86">
        <f t="shared" si="246"/>
        <v>4.8629795327170298E-105</v>
      </c>
      <c r="IG207" s="86">
        <f t="shared" si="246"/>
        <v>5.0435655094557617E-118</v>
      </c>
      <c r="II207" s="86">
        <f t="shared" si="247"/>
        <v>1.6133802795816212E-5</v>
      </c>
      <c r="IJ207" s="86">
        <f t="shared" si="247"/>
        <v>3.5008257988049557E-8</v>
      </c>
      <c r="IK207" s="86">
        <f t="shared" si="247"/>
        <v>3.6680319087626183E-9</v>
      </c>
      <c r="IL207" s="86">
        <f t="shared" si="247"/>
        <v>1.4721837111198544E-8</v>
      </c>
      <c r="IM207" s="86">
        <f t="shared" si="247"/>
        <v>1.1490025667191119E-8</v>
      </c>
      <c r="IN207" s="86">
        <f t="shared" si="247"/>
        <v>5.3876128159425595E-9</v>
      </c>
      <c r="IO207" s="86">
        <f t="shared" si="247"/>
        <v>5.021139716940035E-9</v>
      </c>
      <c r="IP207" s="86">
        <f t="shared" si="247"/>
        <v>3.2566626403104036E-9</v>
      </c>
      <c r="IQ207" s="86">
        <f t="shared" si="247"/>
        <v>3.0799233766900428E-10</v>
      </c>
      <c r="IR207" s="86">
        <f t="shared" si="247"/>
        <v>3.616635259138782E-10</v>
      </c>
      <c r="IS207" s="86">
        <f t="shared" si="247"/>
        <v>1.5534695798411962E-9</v>
      </c>
      <c r="IT207" s="86">
        <f t="shared" si="247"/>
        <v>1.066212060133191E-8</v>
      </c>
      <c r="IU207" s="86">
        <f t="shared" si="247"/>
        <v>1.8313190745223284E-8</v>
      </c>
      <c r="IV207" s="86">
        <f t="shared" si="247"/>
        <v>3.191192668187538E-15</v>
      </c>
      <c r="IW207" s="86">
        <f t="shared" si="247"/>
        <v>8.926334757759211E-40</v>
      </c>
      <c r="IY207" s="86">
        <f t="shared" si="248"/>
        <v>1.6133802795816212E-5</v>
      </c>
      <c r="IZ207" s="86">
        <f t="shared" si="248"/>
        <v>3.5008257988049557E-8</v>
      </c>
      <c r="JA207" s="86">
        <f t="shared" si="248"/>
        <v>3.6680319087626183E-9</v>
      </c>
      <c r="JB207" s="86">
        <f t="shared" si="248"/>
        <v>1.4721837111198544E-8</v>
      </c>
      <c r="JC207" s="86">
        <f t="shared" si="248"/>
        <v>1.1490025667191119E-8</v>
      </c>
      <c r="JD207" s="86">
        <f t="shared" si="248"/>
        <v>5.3876128159425595E-9</v>
      </c>
      <c r="JE207" s="86">
        <f t="shared" si="248"/>
        <v>5.021139716940035E-9</v>
      </c>
      <c r="JF207" s="86">
        <f t="shared" si="248"/>
        <v>3.2566626403104036E-9</v>
      </c>
      <c r="JG207" s="86">
        <f t="shared" si="248"/>
        <v>3.0799233766900428E-10</v>
      </c>
      <c r="JH207" s="86">
        <f t="shared" si="248"/>
        <v>3.616635259138782E-10</v>
      </c>
      <c r="JI207" s="86">
        <f t="shared" si="248"/>
        <v>1.5534695798411962E-9</v>
      </c>
      <c r="JJ207" s="86">
        <f t="shared" si="248"/>
        <v>1.066212060133191E-8</v>
      </c>
      <c r="JK207" s="86">
        <f t="shared" si="248"/>
        <v>1.8313190745223284E-8</v>
      </c>
      <c r="JL207" s="86">
        <f t="shared" si="248"/>
        <v>3.191192668187538E-15</v>
      </c>
      <c r="JM207" s="86">
        <f t="shared" si="248"/>
        <v>8.926334757759211E-40</v>
      </c>
    </row>
    <row r="208" spans="2:273" x14ac:dyDescent="0.25">
      <c r="B208" s="2">
        <v>181</v>
      </c>
      <c r="C208" s="37">
        <v>87.066999999999993</v>
      </c>
      <c r="D208" s="37">
        <v>86.483000000000004</v>
      </c>
      <c r="E208" s="37">
        <v>86.816999999999993</v>
      </c>
      <c r="F208" s="37">
        <v>87.082999999999998</v>
      </c>
      <c r="G208" s="37">
        <v>88.1</v>
      </c>
      <c r="H208" s="37">
        <v>86.617000000000004</v>
      </c>
      <c r="I208" s="37">
        <v>88.759</v>
      </c>
      <c r="J208" s="37">
        <v>89.793000000000006</v>
      </c>
      <c r="K208" s="37">
        <v>88.414000000000001</v>
      </c>
      <c r="L208" s="37">
        <v>92.31</v>
      </c>
      <c r="M208" s="37">
        <v>90.102999999999994</v>
      </c>
      <c r="N208" s="37">
        <v>91</v>
      </c>
      <c r="O208" s="37">
        <v>92</v>
      </c>
      <c r="P208" s="37">
        <v>91.671999999999997</v>
      </c>
      <c r="Q208" s="37">
        <v>90.789000000000001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>
        <f t="shared" si="249"/>
        <v>93.103559199472215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-2.3145591994722139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>
        <f t="shared" si="242"/>
        <v>93.103559199472215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>
        <f t="shared" si="211"/>
        <v>90.789000000000001</v>
      </c>
      <c r="DK208" s="2">
        <f t="shared" si="251"/>
        <v>131.58769427767353</v>
      </c>
      <c r="DL208" s="2">
        <f t="shared" si="251"/>
        <v>149.0576704599336</v>
      </c>
      <c r="DM208" s="2">
        <f t="shared" si="251"/>
        <v>122.55840507714193</v>
      </c>
      <c r="DN208" s="2">
        <f t="shared" si="251"/>
        <v>150.31180148448044</v>
      </c>
      <c r="DO208" s="2">
        <f t="shared" si="251"/>
        <v>151.6874817813765</v>
      </c>
      <c r="DP208" s="2">
        <f t="shared" si="251"/>
        <v>136.69916216216222</v>
      </c>
      <c r="DQ208" s="2">
        <f t="shared" si="251"/>
        <v>129.61764058795637</v>
      </c>
      <c r="DR208" s="2">
        <f t="shared" si="251"/>
        <v>129.23819999999998</v>
      </c>
      <c r="DS208" s="2">
        <f t="shared" si="251"/>
        <v>138.4693323037323</v>
      </c>
      <c r="DT208" s="2">
        <f t="shared" si="251"/>
        <v>133.50089339339343</v>
      </c>
      <c r="DU208" s="2">
        <f t="shared" si="251"/>
        <v>138.59820870870871</v>
      </c>
      <c r="DV208" s="2">
        <f t="shared" si="251"/>
        <v>149.17692223802752</v>
      </c>
      <c r="DW208" s="2">
        <f t="shared" si="251"/>
        <v>156.41548571428569</v>
      </c>
      <c r="DX208" s="2">
        <f t="shared" si="251"/>
        <v>155.89689861853833</v>
      </c>
      <c r="DY208" s="2">
        <f t="shared" si="251"/>
        <v>140.55096059113299</v>
      </c>
      <c r="EA208" s="2">
        <f t="shared" si="240"/>
        <v>87.553200569128649</v>
      </c>
      <c r="EB208" s="2">
        <f t="shared" si="240"/>
        <v>87.996325804624092</v>
      </c>
      <c r="EC208" s="2">
        <f t="shared" si="240"/>
        <v>88.550656782786234</v>
      </c>
      <c r="ED208" s="2">
        <f t="shared" si="240"/>
        <v>90.125400059506134</v>
      </c>
      <c r="EE208" s="2">
        <f t="shared" si="240"/>
        <v>89.589784973461519</v>
      </c>
      <c r="EF208" s="2">
        <f t="shared" si="239"/>
        <v>87.529887711990483</v>
      </c>
      <c r="EG208" s="2">
        <f t="shared" si="239"/>
        <v>89.622685708083083</v>
      </c>
      <c r="EH208" s="2">
        <f t="shared" si="239"/>
        <v>88.278912774590751</v>
      </c>
      <c r="EI208" s="2">
        <f t="shared" si="239"/>
        <v>90.336686136503872</v>
      </c>
      <c r="EJ208" s="2">
        <f t="shared" si="239"/>
        <v>94.468409069905633</v>
      </c>
      <c r="EK208" s="2">
        <f t="shared" si="239"/>
        <v>90.812610212668076</v>
      </c>
      <c r="EL208" s="2">
        <f t="shared" si="179"/>
        <v>90.310804573413392</v>
      </c>
      <c r="EM208" s="2">
        <f t="shared" si="179"/>
        <v>90.441103626765397</v>
      </c>
      <c r="EN208" s="2">
        <f t="shared" si="179"/>
        <v>89.445423988538323</v>
      </c>
      <c r="EO208" s="2">
        <f t="shared" si="179"/>
        <v>90.574482695828536</v>
      </c>
      <c r="EQ208" s="2">
        <f t="shared" si="252"/>
        <v>87.760874512331043</v>
      </c>
      <c r="ER208" s="2">
        <f t="shared" si="252"/>
        <v>88.065780214972222</v>
      </c>
      <c r="ES208" s="2">
        <f t="shared" si="252"/>
        <v>87.589733970323735</v>
      </c>
      <c r="ET208" s="2">
        <f t="shared" si="252"/>
        <v>87.317452482476497</v>
      </c>
      <c r="EU208" s="2">
        <f t="shared" si="252"/>
        <v>86.477434888942838</v>
      </c>
      <c r="EV208" s="2">
        <f t="shared" si="252"/>
        <v>86.282567973710456</v>
      </c>
      <c r="EW208" s="2">
        <f t="shared" si="252"/>
        <v>88.305000915203181</v>
      </c>
      <c r="EX208" s="2">
        <f t="shared" si="252"/>
        <v>86.915600868940174</v>
      </c>
      <c r="EY208" s="2">
        <f t="shared" si="252"/>
        <v>88.018846120453546</v>
      </c>
      <c r="EZ208" s="2">
        <f t="shared" si="252"/>
        <v>93.705225401678121</v>
      </c>
      <c r="FA208" s="2">
        <f t="shared" si="252"/>
        <v>90.17547571968322</v>
      </c>
      <c r="FB208" s="2">
        <f t="shared" si="252"/>
        <v>90.860741610363476</v>
      </c>
      <c r="FC208" s="2">
        <f t="shared" si="252"/>
        <v>91.728114711503281</v>
      </c>
      <c r="FD208" s="2">
        <f t="shared" si="252"/>
        <v>91.993908367144869</v>
      </c>
      <c r="FE208" s="2">
        <f t="shared" si="252"/>
        <v>93.223900885711316</v>
      </c>
      <c r="FG208" s="2">
        <f t="shared" si="253"/>
        <v>0.99999762433128614</v>
      </c>
      <c r="FH208" s="2">
        <f t="shared" si="253"/>
        <v>0.99999722050373385</v>
      </c>
      <c r="FI208" s="2">
        <f t="shared" si="253"/>
        <v>0.99999746785593546</v>
      </c>
      <c r="FJ208" s="2">
        <f t="shared" si="253"/>
        <v>0.99999736021337893</v>
      </c>
      <c r="FK208" s="2">
        <f t="shared" si="253"/>
        <v>0.99999736231575098</v>
      </c>
      <c r="FL208" s="2">
        <f t="shared" si="253"/>
        <v>0.99999740360289491</v>
      </c>
      <c r="FM208" s="2">
        <f t="shared" si="253"/>
        <v>0.99999726438203751</v>
      </c>
      <c r="FN208" s="2">
        <f t="shared" si="253"/>
        <v>0.99999713740938234</v>
      </c>
      <c r="FO208" s="2">
        <f t="shared" si="253"/>
        <v>0.99999711729695506</v>
      </c>
      <c r="FP208" s="2">
        <f t="shared" si="253"/>
        <v>0.99999713377076771</v>
      </c>
      <c r="FQ208" s="2">
        <f t="shared" si="253"/>
        <v>0.99999723836689591</v>
      </c>
      <c r="FR208" s="2">
        <f t="shared" si="253"/>
        <v>0.99999728545349864</v>
      </c>
      <c r="FS208" s="2">
        <f t="shared" si="253"/>
        <v>0.99999679486373749</v>
      </c>
      <c r="FT208" s="2">
        <f t="shared" si="253"/>
        <v>0.99999689118779433</v>
      </c>
      <c r="FU208" s="2">
        <f t="shared" si="253"/>
        <v>0.99999656485512534</v>
      </c>
      <c r="FW208" s="2">
        <f t="shared" si="244"/>
        <v>0.9642202407020094</v>
      </c>
      <c r="FX208" s="2">
        <f t="shared" si="244"/>
        <v>0.97765280087264916</v>
      </c>
      <c r="FY208" s="2">
        <f t="shared" si="244"/>
        <v>0.98084918465082216</v>
      </c>
      <c r="FZ208" s="2">
        <f t="shared" si="244"/>
        <v>0.97792666995578137</v>
      </c>
      <c r="GA208" s="2">
        <f t="shared" si="244"/>
        <v>0.97625464710478349</v>
      </c>
      <c r="GB208" s="2">
        <f t="shared" si="244"/>
        <v>0.97755845399241237</v>
      </c>
      <c r="GC208" s="2">
        <f t="shared" si="244"/>
        <v>0.9762054600709309</v>
      </c>
      <c r="GD208" s="2">
        <f t="shared" si="244"/>
        <v>0.9765867968265145</v>
      </c>
      <c r="GE208" s="2">
        <f t="shared" si="244"/>
        <v>0.9795647434803364</v>
      </c>
      <c r="GF208" s="2">
        <f t="shared" si="244"/>
        <v>0.98025728401497325</v>
      </c>
      <c r="GG208" s="2">
        <f t="shared" si="244"/>
        <v>0.97898870407839156</v>
      </c>
      <c r="GH208" s="2">
        <f t="shared" si="244"/>
        <v>0.9752345974126887</v>
      </c>
      <c r="GI208" s="2">
        <f t="shared" si="244"/>
        <v>0.97037754955924749</v>
      </c>
      <c r="GJ208" s="2">
        <f t="shared" si="244"/>
        <v>0.96292701316709761</v>
      </c>
      <c r="GK208" s="2">
        <f t="shared" si="244"/>
        <v>0.95451327270975894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4.1516281845425004E-37</v>
      </c>
      <c r="HT208" s="86">
        <f t="shared" si="246"/>
        <v>4.4152885013596586E-51</v>
      </c>
      <c r="HU208" s="86">
        <f t="shared" si="246"/>
        <v>6.46945445802114E-55</v>
      </c>
      <c r="HV208" s="86">
        <f t="shared" si="246"/>
        <v>4.8182487672917558E-53</v>
      </c>
      <c r="HW208" s="86">
        <f t="shared" si="246"/>
        <v>2.5189719651283435E-55</v>
      </c>
      <c r="HX208" s="86">
        <f t="shared" si="246"/>
        <v>3.4104392693239677E-57</v>
      </c>
      <c r="HY208" s="86">
        <f t="shared" si="246"/>
        <v>1.1200303450674189E-58</v>
      </c>
      <c r="HZ208" s="86">
        <f t="shared" si="246"/>
        <v>1.2520435081351223E-60</v>
      </c>
      <c r="IA208" s="86">
        <f t="shared" si="246"/>
        <v>1.5304302722472906E-64</v>
      </c>
      <c r="IB208" s="86">
        <f t="shared" si="246"/>
        <v>2.8800504827548875E-61</v>
      </c>
      <c r="IC208" s="86">
        <f t="shared" si="246"/>
        <v>5.3924946457309126E-60</v>
      </c>
      <c r="ID208" s="86">
        <f t="shared" si="246"/>
        <v>3.1210148399637123E-57</v>
      </c>
      <c r="IE208" s="86">
        <f t="shared" si="246"/>
        <v>1.7012319129518888E-58</v>
      </c>
      <c r="IF208" s="86">
        <f t="shared" si="246"/>
        <v>2.1587444552050466E-108</v>
      </c>
      <c r="IG208" s="86">
        <f t="shared" si="246"/>
        <v>7.0217819891408525E-122</v>
      </c>
      <c r="II208" s="86">
        <f t="shared" si="247"/>
        <v>9.1362649897070303E-6</v>
      </c>
      <c r="IJ208" s="86">
        <f t="shared" si="247"/>
        <v>1.5848073868688477E-8</v>
      </c>
      <c r="IK208" s="86">
        <f t="shared" si="247"/>
        <v>1.5426794661617657E-9</v>
      </c>
      <c r="IL208" s="86">
        <f t="shared" si="247"/>
        <v>6.4049512976658935E-9</v>
      </c>
      <c r="IM208" s="86">
        <f t="shared" si="247"/>
        <v>4.8522483368512949E-9</v>
      </c>
      <c r="IN208" s="86">
        <f t="shared" si="247"/>
        <v>2.2219932276710819E-9</v>
      </c>
      <c r="IO208" s="86">
        <f t="shared" si="247"/>
        <v>2.0331701961322618E-9</v>
      </c>
      <c r="IP208" s="86">
        <f t="shared" si="247"/>
        <v>1.2958569960951727E-9</v>
      </c>
      <c r="IQ208" s="86">
        <f t="shared" si="247"/>
        <v>1.1320911700772911E-10</v>
      </c>
      <c r="IR208" s="86">
        <f t="shared" si="247"/>
        <v>1.3521865178380011E-10</v>
      </c>
      <c r="IS208" s="86">
        <f t="shared" si="247"/>
        <v>6.1298147260903593E-10</v>
      </c>
      <c r="IT208" s="86">
        <f t="shared" si="247"/>
        <v>4.4387258215156795E-9</v>
      </c>
      <c r="IU208" s="86">
        <f t="shared" si="247"/>
        <v>7.4791914937717768E-9</v>
      </c>
      <c r="IV208" s="86">
        <f t="shared" si="247"/>
        <v>4.9548035594672563E-16</v>
      </c>
      <c r="IW208" s="86">
        <f t="shared" si="247"/>
        <v>3.4663530926595033E-42</v>
      </c>
      <c r="IY208" s="86">
        <f t="shared" si="248"/>
        <v>9.1362649897070303E-6</v>
      </c>
      <c r="IZ208" s="86">
        <f t="shared" si="248"/>
        <v>1.5848073868688477E-8</v>
      </c>
      <c r="JA208" s="86">
        <f t="shared" si="248"/>
        <v>1.5426794661617657E-9</v>
      </c>
      <c r="JB208" s="86">
        <f t="shared" si="248"/>
        <v>6.4049512976658935E-9</v>
      </c>
      <c r="JC208" s="86">
        <f t="shared" si="248"/>
        <v>4.8522483368512949E-9</v>
      </c>
      <c r="JD208" s="86">
        <f t="shared" si="248"/>
        <v>2.2219932276710819E-9</v>
      </c>
      <c r="JE208" s="86">
        <f t="shared" si="248"/>
        <v>2.0331701961322618E-9</v>
      </c>
      <c r="JF208" s="86">
        <f t="shared" si="248"/>
        <v>1.2958569960951727E-9</v>
      </c>
      <c r="JG208" s="86">
        <f t="shared" si="248"/>
        <v>1.1320911700772911E-10</v>
      </c>
      <c r="JH208" s="86">
        <f t="shared" si="248"/>
        <v>1.3521865178380011E-10</v>
      </c>
      <c r="JI208" s="86">
        <f t="shared" si="248"/>
        <v>6.1298147260903593E-10</v>
      </c>
      <c r="JJ208" s="86">
        <f t="shared" si="248"/>
        <v>4.4387258215156795E-9</v>
      </c>
      <c r="JK208" s="86">
        <f t="shared" si="248"/>
        <v>7.4791914937717768E-9</v>
      </c>
      <c r="JL208" s="86">
        <f t="shared" si="248"/>
        <v>4.9548035594672563E-16</v>
      </c>
      <c r="JM208" s="86">
        <f t="shared" si="248"/>
        <v>3.4663530926595033E-42</v>
      </c>
    </row>
    <row r="209" spans="2:273" x14ac:dyDescent="0.25">
      <c r="B209" s="2">
        <v>182</v>
      </c>
      <c r="C209" s="37">
        <v>88.95</v>
      </c>
      <c r="D209" s="37">
        <v>89.3</v>
      </c>
      <c r="E209" s="37">
        <v>86.766999999999996</v>
      </c>
      <c r="F209" s="37">
        <v>87.667000000000002</v>
      </c>
      <c r="G209" s="37">
        <v>85.167000000000002</v>
      </c>
      <c r="H209" s="37">
        <v>85.7</v>
      </c>
      <c r="I209" s="37">
        <v>89.671999999999997</v>
      </c>
      <c r="J209" s="37">
        <v>90.102999999999994</v>
      </c>
      <c r="K209" s="37">
        <v>87</v>
      </c>
      <c r="L209" s="37">
        <v>91.914000000000001</v>
      </c>
      <c r="M209" s="37">
        <v>90.275999999999996</v>
      </c>
      <c r="N209" s="37">
        <v>88.552000000000007</v>
      </c>
      <c r="O209" s="37">
        <v>92.259</v>
      </c>
      <c r="P209" s="37">
        <v>94.741</v>
      </c>
      <c r="Q209" s="37">
        <v>93.087999999999994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>
        <f t="shared" si="249"/>
        <v>93.002479928036053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8.5520071963941291E-2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>
        <f t="shared" si="242"/>
        <v>93.002479928036053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>
        <f t="shared" si="211"/>
        <v>93.087999999999994</v>
      </c>
      <c r="DK209" s="2">
        <f t="shared" si="251"/>
        <v>131.77137195121949</v>
      </c>
      <c r="DL209" s="2">
        <f t="shared" si="251"/>
        <v>149.34501493598859</v>
      </c>
      <c r="DM209" s="2">
        <f t="shared" si="251"/>
        <v>122.69451898457163</v>
      </c>
      <c r="DN209" s="2">
        <f t="shared" si="251"/>
        <v>150.61948448043185</v>
      </c>
      <c r="DO209" s="2">
        <f t="shared" si="251"/>
        <v>151.99145344129553</v>
      </c>
      <c r="DP209" s="2">
        <f t="shared" si="251"/>
        <v>136.91954054054059</v>
      </c>
      <c r="DQ209" s="2">
        <f t="shared" si="251"/>
        <v>129.79516927453767</v>
      </c>
      <c r="DR209" s="2">
        <f t="shared" si="251"/>
        <v>129.4078857142857</v>
      </c>
      <c r="DS209" s="2">
        <f t="shared" si="251"/>
        <v>138.70221621621621</v>
      </c>
      <c r="DT209" s="2">
        <f t="shared" si="251"/>
        <v>133.68063522093524</v>
      </c>
      <c r="DU209" s="2">
        <f t="shared" si="251"/>
        <v>138.81402132132132</v>
      </c>
      <c r="DV209" s="2">
        <f t="shared" si="251"/>
        <v>149.44397083926034</v>
      </c>
      <c r="DW209" s="2">
        <f t="shared" si="251"/>
        <v>156.72177478991594</v>
      </c>
      <c r="DX209" s="2">
        <f t="shared" si="251"/>
        <v>156.19214527629234</v>
      </c>
      <c r="DY209" s="2">
        <f t="shared" si="251"/>
        <v>140.76554926108375</v>
      </c>
      <c r="EA209" s="2">
        <f t="shared" si="240"/>
        <v>87.46019577441453</v>
      </c>
      <c r="EB209" s="2">
        <f t="shared" si="240"/>
        <v>87.906906523574861</v>
      </c>
      <c r="EC209" s="2">
        <f t="shared" si="240"/>
        <v>88.485287120669568</v>
      </c>
      <c r="ED209" s="2">
        <f t="shared" si="240"/>
        <v>90.102228813703434</v>
      </c>
      <c r="EE209" s="2">
        <f t="shared" si="240"/>
        <v>89.540878256347753</v>
      </c>
      <c r="EF209" s="2">
        <f t="shared" si="239"/>
        <v>87.478142827389803</v>
      </c>
      <c r="EG209" s="2">
        <f t="shared" si="239"/>
        <v>89.583505724003189</v>
      </c>
      <c r="EH209" s="2">
        <f t="shared" si="239"/>
        <v>88.214383363649105</v>
      </c>
      <c r="EI209" s="2">
        <f t="shared" si="239"/>
        <v>90.304732053726696</v>
      </c>
      <c r="EJ209" s="2">
        <f t="shared" si="239"/>
        <v>94.45122077836352</v>
      </c>
      <c r="EK209" s="2">
        <f t="shared" si="239"/>
        <v>90.745110779673297</v>
      </c>
      <c r="EL209" s="2">
        <f t="shared" si="179"/>
        <v>90.21324616831896</v>
      </c>
      <c r="EM209" s="2">
        <f t="shared" si="179"/>
        <v>90.341186822980944</v>
      </c>
      <c r="EN209" s="2">
        <f t="shared" si="179"/>
        <v>89.289311598716779</v>
      </c>
      <c r="EO209" s="2">
        <f t="shared" si="179"/>
        <v>90.432346508404365</v>
      </c>
      <c r="EQ209" s="2">
        <f t="shared" si="252"/>
        <v>87.670552110909838</v>
      </c>
      <c r="ER209" s="2">
        <f t="shared" si="252"/>
        <v>87.97726813007715</v>
      </c>
      <c r="ES209" s="2">
        <f t="shared" si="252"/>
        <v>87.512589793165461</v>
      </c>
      <c r="ET209" s="2">
        <f t="shared" si="252"/>
        <v>87.259554419424418</v>
      </c>
      <c r="EU209" s="2">
        <f t="shared" si="252"/>
        <v>86.390313976045547</v>
      </c>
      <c r="EV209" s="2">
        <f t="shared" si="252"/>
        <v>86.215422064398922</v>
      </c>
      <c r="EW209" s="2">
        <f t="shared" si="252"/>
        <v>88.249410567065297</v>
      </c>
      <c r="EX209" s="2">
        <f t="shared" si="252"/>
        <v>86.834020391551647</v>
      </c>
      <c r="EY209" s="2">
        <f t="shared" si="252"/>
        <v>87.958672587363452</v>
      </c>
      <c r="EZ209" s="2">
        <f t="shared" si="252"/>
        <v>93.678709393346395</v>
      </c>
      <c r="FA209" s="2">
        <f t="shared" si="252"/>
        <v>90.100194935338322</v>
      </c>
      <c r="FB209" s="2">
        <f t="shared" si="252"/>
        <v>90.770039519236107</v>
      </c>
      <c r="FC209" s="2">
        <f t="shared" si="252"/>
        <v>91.644588874883112</v>
      </c>
      <c r="FD209" s="2">
        <f t="shared" si="252"/>
        <v>91.87105233460494</v>
      </c>
      <c r="FE209" s="2">
        <f t="shared" si="252"/>
        <v>93.114016727593878</v>
      </c>
      <c r="FG209" s="2">
        <f t="shared" si="253"/>
        <v>0.99999783336392933</v>
      </c>
      <c r="FH209" s="2">
        <f t="shared" si="253"/>
        <v>0.99999746506865739</v>
      </c>
      <c r="FI209" s="2">
        <f t="shared" si="253"/>
        <v>0.99999769065665178</v>
      </c>
      <c r="FJ209" s="2">
        <f t="shared" si="253"/>
        <v>0.99999759248542885</v>
      </c>
      <c r="FK209" s="2">
        <f t="shared" si="253"/>
        <v>0.99999759440281577</v>
      </c>
      <c r="FL209" s="2">
        <f t="shared" si="253"/>
        <v>0.99999763205715586</v>
      </c>
      <c r="FM209" s="2">
        <f t="shared" si="253"/>
        <v>0.99999750508616536</v>
      </c>
      <c r="FN209" s="2">
        <f t="shared" si="253"/>
        <v>0.9999973892856705</v>
      </c>
      <c r="FO209" s="2">
        <f t="shared" si="253"/>
        <v>0.99999737094290952</v>
      </c>
      <c r="FP209" s="2">
        <f t="shared" si="253"/>
        <v>0.99999738596721277</v>
      </c>
      <c r="FQ209" s="2">
        <f t="shared" si="253"/>
        <v>0.99999748136006272</v>
      </c>
      <c r="FR209" s="2">
        <f t="shared" si="253"/>
        <v>0.99999752430357558</v>
      </c>
      <c r="FS209" s="2">
        <f t="shared" si="253"/>
        <v>0.99999707688016259</v>
      </c>
      <c r="FT209" s="2">
        <f t="shared" si="253"/>
        <v>0.99999716472879541</v>
      </c>
      <c r="FU209" s="2">
        <f t="shared" si="253"/>
        <v>0.9999968671096926</v>
      </c>
      <c r="FW209" s="2">
        <f t="shared" si="244"/>
        <v>0.96726541565785973</v>
      </c>
      <c r="FX209" s="2">
        <f t="shared" si="244"/>
        <v>0.97957895804117301</v>
      </c>
      <c r="FY209" s="2">
        <f t="shared" si="244"/>
        <v>0.9825047682308774</v>
      </c>
      <c r="FZ209" s="2">
        <f t="shared" si="244"/>
        <v>0.9798297087212593</v>
      </c>
      <c r="GA209" s="2">
        <f t="shared" si="244"/>
        <v>0.97829863939181816</v>
      </c>
      <c r="GB209" s="2">
        <f t="shared" si="244"/>
        <v>0.97949257256052513</v>
      </c>
      <c r="GC209" s="2">
        <f t="shared" si="244"/>
        <v>0.9782535920480161</v>
      </c>
      <c r="GD209" s="2">
        <f t="shared" si="244"/>
        <v>0.97860282442712643</v>
      </c>
      <c r="GE209" s="2">
        <f t="shared" si="244"/>
        <v>0.98132925303238716</v>
      </c>
      <c r="GF209" s="2">
        <f t="shared" si="244"/>
        <v>0.98196309630611245</v>
      </c>
      <c r="GG209" s="2">
        <f t="shared" si="244"/>
        <v>0.98080197771409972</v>
      </c>
      <c r="GH209" s="2">
        <f t="shared" si="244"/>
        <v>0.97736435936942612</v>
      </c>
      <c r="GI209" s="2">
        <f t="shared" si="244"/>
        <v>0.97291340412868399</v>
      </c>
      <c r="GJ209" s="2">
        <f t="shared" si="244"/>
        <v>0.96607838112818389</v>
      </c>
      <c r="GK209" s="2">
        <f t="shared" si="244"/>
        <v>0.95834890988399624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3.1302068875826762E-38</v>
      </c>
      <c r="HT209" s="86">
        <f t="shared" si="246"/>
        <v>1.4976165476619368E-52</v>
      </c>
      <c r="HU209" s="86">
        <f t="shared" si="246"/>
        <v>1.7638715248689507E-56</v>
      </c>
      <c r="HV209" s="86">
        <f t="shared" si="246"/>
        <v>1.4090999941047834E-54</v>
      </c>
      <c r="HW209" s="86">
        <f t="shared" si="246"/>
        <v>6.1577225285278088E-57</v>
      </c>
      <c r="HX209" s="86">
        <f t="shared" si="246"/>
        <v>7.6404267808140826E-59</v>
      </c>
      <c r="HY209" s="86">
        <f t="shared" si="246"/>
        <v>2.2213398658892346E-60</v>
      </c>
      <c r="HZ209" s="86">
        <f t="shared" si="246"/>
        <v>2.2548350740181393E-62</v>
      </c>
      <c r="IA209" s="86">
        <f t="shared" si="246"/>
        <v>2.1858612948306368E-66</v>
      </c>
      <c r="IB209" s="86">
        <f t="shared" si="246"/>
        <v>4.8547274586602937E-63</v>
      </c>
      <c r="IC209" s="86">
        <f t="shared" si="246"/>
        <v>1.0318476153893228E-61</v>
      </c>
      <c r="ID209" s="86">
        <f t="shared" si="246"/>
        <v>6.7740641135240989E-59</v>
      </c>
      <c r="IE209" s="86">
        <f t="shared" si="246"/>
        <v>3.0608283039384705E-60</v>
      </c>
      <c r="IF209" s="86">
        <f t="shared" si="246"/>
        <v>8.4736201087036479E-112</v>
      </c>
      <c r="IG209" s="86">
        <f t="shared" si="246"/>
        <v>8.4597168911907685E-126</v>
      </c>
      <c r="II209" s="86">
        <f t="shared" si="247"/>
        <v>5.0977944868584614E-6</v>
      </c>
      <c r="IJ209" s="86">
        <f t="shared" si="247"/>
        <v>7.0430034065895946E-9</v>
      </c>
      <c r="IK209" s="86">
        <f t="shared" si="247"/>
        <v>6.3628139919829276E-10</v>
      </c>
      <c r="IL209" s="86">
        <f t="shared" si="247"/>
        <v>2.7330562796404461E-9</v>
      </c>
      <c r="IM209" s="86">
        <f t="shared" si="247"/>
        <v>2.0075126848034607E-9</v>
      </c>
      <c r="IN209" s="86">
        <f t="shared" si="247"/>
        <v>8.9755493347172946E-10</v>
      </c>
      <c r="IO209" s="86">
        <f t="shared" si="247"/>
        <v>8.0570745002837035E-10</v>
      </c>
      <c r="IP209" s="86">
        <f t="shared" si="247"/>
        <v>5.0445781503307453E-10</v>
      </c>
      <c r="IQ209" s="86">
        <f t="shared" si="247"/>
        <v>4.0664034865226689E-11</v>
      </c>
      <c r="IR209" s="86">
        <f t="shared" si="247"/>
        <v>4.9433273303471726E-11</v>
      </c>
      <c r="IS209" s="86">
        <f t="shared" si="247"/>
        <v>2.3672956559070435E-10</v>
      </c>
      <c r="IT209" s="86">
        <f t="shared" si="247"/>
        <v>1.8092928216769164E-9</v>
      </c>
      <c r="IU209" s="86">
        <f t="shared" si="247"/>
        <v>2.9860342216622365E-9</v>
      </c>
      <c r="IV209" s="86">
        <f t="shared" si="247"/>
        <v>7.3040417922469427E-17</v>
      </c>
      <c r="IW209" s="86">
        <f t="shared" si="247"/>
        <v>1.1370854559580638E-44</v>
      </c>
      <c r="IY209" s="86">
        <f t="shared" si="248"/>
        <v>5.0977944868584614E-6</v>
      </c>
      <c r="IZ209" s="86">
        <f t="shared" si="248"/>
        <v>7.0430034065895946E-9</v>
      </c>
      <c r="JA209" s="86">
        <f t="shared" si="248"/>
        <v>6.3628139919829276E-10</v>
      </c>
      <c r="JB209" s="86">
        <f t="shared" si="248"/>
        <v>2.7330562796404461E-9</v>
      </c>
      <c r="JC209" s="86">
        <f t="shared" si="248"/>
        <v>2.0075126848034607E-9</v>
      </c>
      <c r="JD209" s="86">
        <f t="shared" si="248"/>
        <v>8.9755493347172946E-10</v>
      </c>
      <c r="JE209" s="86">
        <f t="shared" si="248"/>
        <v>8.0570745002837035E-10</v>
      </c>
      <c r="JF209" s="86">
        <f t="shared" si="248"/>
        <v>5.0445781503307453E-10</v>
      </c>
      <c r="JG209" s="86">
        <f t="shared" si="248"/>
        <v>4.0664034865226689E-11</v>
      </c>
      <c r="JH209" s="86">
        <f t="shared" si="248"/>
        <v>4.9433273303471726E-11</v>
      </c>
      <c r="JI209" s="86">
        <f t="shared" si="248"/>
        <v>2.3672956559070435E-10</v>
      </c>
      <c r="JJ209" s="86">
        <f t="shared" si="248"/>
        <v>1.8092928216769164E-9</v>
      </c>
      <c r="JK209" s="86">
        <f t="shared" si="248"/>
        <v>2.9860342216622365E-9</v>
      </c>
      <c r="JL209" s="86">
        <f t="shared" si="248"/>
        <v>7.3040417922469427E-17</v>
      </c>
      <c r="JM209" s="86">
        <f t="shared" si="248"/>
        <v>1.1370854559580638E-44</v>
      </c>
    </row>
    <row r="210" spans="2:273" x14ac:dyDescent="0.25">
      <c r="B210" s="2">
        <v>183</v>
      </c>
      <c r="C210" s="37">
        <v>91.3</v>
      </c>
      <c r="D210" s="37">
        <v>88.566999999999993</v>
      </c>
      <c r="E210" s="37">
        <v>87.733000000000004</v>
      </c>
      <c r="F210" s="37">
        <v>84.2</v>
      </c>
      <c r="G210" s="37">
        <v>86.15</v>
      </c>
      <c r="H210" s="37">
        <v>83.566999999999993</v>
      </c>
      <c r="I210" s="37">
        <v>89.844999999999999</v>
      </c>
      <c r="J210" s="37">
        <v>86.724000000000004</v>
      </c>
      <c r="K210" s="37">
        <v>91.897000000000006</v>
      </c>
      <c r="L210" s="37">
        <v>91.516999999999996</v>
      </c>
      <c r="M210" s="37">
        <v>91.397000000000006</v>
      </c>
      <c r="N210" s="37">
        <v>91.638000000000005</v>
      </c>
      <c r="O210" s="37">
        <v>89.983000000000004</v>
      </c>
      <c r="P210" s="37">
        <v>93.793000000000006</v>
      </c>
      <c r="Q210" s="37">
        <v>93.350999999999999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>
        <f t="shared" si="249"/>
        <v>92.900806480233939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0.45019351976606004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>
        <f t="shared" si="242"/>
        <v>92.900806480233939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>
        <f t="shared" si="211"/>
        <v>93.350999999999999</v>
      </c>
      <c r="DK210" s="2">
        <f t="shared" si="251"/>
        <v>131.95504962476548</v>
      </c>
      <c r="DL210" s="2">
        <f t="shared" si="251"/>
        <v>149.6323594120436</v>
      </c>
      <c r="DM210" s="2">
        <f t="shared" si="251"/>
        <v>122.83063289200132</v>
      </c>
      <c r="DN210" s="2">
        <f t="shared" si="251"/>
        <v>150.92716747638326</v>
      </c>
      <c r="DO210" s="2">
        <f t="shared" si="251"/>
        <v>152.29542510121456</v>
      </c>
      <c r="DP210" s="2">
        <f t="shared" si="251"/>
        <v>137.13991891891897</v>
      </c>
      <c r="DQ210" s="2">
        <f t="shared" si="251"/>
        <v>129.972697961119</v>
      </c>
      <c r="DR210" s="2">
        <f t="shared" si="251"/>
        <v>129.57757142857142</v>
      </c>
      <c r="DS210" s="2">
        <f t="shared" si="251"/>
        <v>138.93510012870013</v>
      </c>
      <c r="DT210" s="2">
        <f t="shared" si="251"/>
        <v>133.86037704847706</v>
      </c>
      <c r="DU210" s="2">
        <f t="shared" si="251"/>
        <v>139.02983393393393</v>
      </c>
      <c r="DV210" s="2">
        <f t="shared" si="251"/>
        <v>149.71101944049315</v>
      </c>
      <c r="DW210" s="2">
        <f t="shared" si="251"/>
        <v>157.02806386554619</v>
      </c>
      <c r="DX210" s="2">
        <f t="shared" si="251"/>
        <v>156.48739193404634</v>
      </c>
      <c r="DY210" s="2">
        <f t="shared" si="251"/>
        <v>140.98013793103448</v>
      </c>
      <c r="EA210" s="2">
        <f t="shared" si="240"/>
        <v>87.36719097970041</v>
      </c>
      <c r="EB210" s="2">
        <f t="shared" si="240"/>
        <v>87.817487242525601</v>
      </c>
      <c r="EC210" s="2">
        <f t="shared" si="240"/>
        <v>88.419917458552916</v>
      </c>
      <c r="ED210" s="2">
        <f t="shared" si="240"/>
        <v>90.079057567900747</v>
      </c>
      <c r="EE210" s="2">
        <f t="shared" si="240"/>
        <v>89.491971539234001</v>
      </c>
      <c r="EF210" s="2">
        <f t="shared" si="239"/>
        <v>87.426397942789137</v>
      </c>
      <c r="EG210" s="2">
        <f t="shared" si="239"/>
        <v>89.544325739923309</v>
      </c>
      <c r="EH210" s="2">
        <f t="shared" si="239"/>
        <v>88.149853952707446</v>
      </c>
      <c r="EI210" s="2">
        <f t="shared" si="239"/>
        <v>90.272777970949505</v>
      </c>
      <c r="EJ210" s="2">
        <f t="shared" si="239"/>
        <v>94.434032486821422</v>
      </c>
      <c r="EK210" s="2">
        <f t="shared" si="239"/>
        <v>90.677611346678532</v>
      </c>
      <c r="EL210" s="2">
        <f t="shared" si="179"/>
        <v>90.115687763224528</v>
      </c>
      <c r="EM210" s="2">
        <f t="shared" si="179"/>
        <v>90.241270019196492</v>
      </c>
      <c r="EN210" s="2">
        <f t="shared" si="179"/>
        <v>89.133199208895249</v>
      </c>
      <c r="EO210" s="2">
        <f t="shared" si="179"/>
        <v>90.290210320980179</v>
      </c>
      <c r="EQ210" s="2">
        <f t="shared" si="252"/>
        <v>87.580229709488634</v>
      </c>
      <c r="ER210" s="2">
        <f t="shared" si="252"/>
        <v>87.888756045182078</v>
      </c>
      <c r="ES210" s="2">
        <f t="shared" si="252"/>
        <v>87.4354456160072</v>
      </c>
      <c r="ET210" s="2">
        <f t="shared" si="252"/>
        <v>87.201656356372339</v>
      </c>
      <c r="EU210" s="2">
        <f t="shared" si="252"/>
        <v>86.303193063148257</v>
      </c>
      <c r="EV210" s="2">
        <f t="shared" si="252"/>
        <v>86.148276155087387</v>
      </c>
      <c r="EW210" s="2">
        <f t="shared" si="252"/>
        <v>88.193820218927414</v>
      </c>
      <c r="EX210" s="2">
        <f t="shared" si="252"/>
        <v>86.752439914163119</v>
      </c>
      <c r="EY210" s="2">
        <f t="shared" si="252"/>
        <v>87.898499054273358</v>
      </c>
      <c r="EZ210" s="2">
        <f t="shared" si="252"/>
        <v>93.65219338501467</v>
      </c>
      <c r="FA210" s="2">
        <f t="shared" si="252"/>
        <v>90.024914150993425</v>
      </c>
      <c r="FB210" s="2">
        <f t="shared" si="252"/>
        <v>90.679337428108738</v>
      </c>
      <c r="FC210" s="2">
        <f t="shared" si="252"/>
        <v>91.56106303826293</v>
      </c>
      <c r="FD210" s="2">
        <f t="shared" si="252"/>
        <v>91.748196302065026</v>
      </c>
      <c r="FE210" s="2">
        <f t="shared" si="252"/>
        <v>93.004132569476454</v>
      </c>
      <c r="FG210" s="2">
        <f t="shared" si="253"/>
        <v>0.99999802400404192</v>
      </c>
      <c r="FH210" s="2">
        <f t="shared" si="253"/>
        <v>0.99999768811462286</v>
      </c>
      <c r="FI210" s="2">
        <f t="shared" si="253"/>
        <v>0.99999789385340665</v>
      </c>
      <c r="FJ210" s="2">
        <f t="shared" si="253"/>
        <v>0.99999780432015006</v>
      </c>
      <c r="FK210" s="2">
        <f t="shared" si="253"/>
        <v>0.99999780606882849</v>
      </c>
      <c r="FL210" s="2">
        <f t="shared" si="253"/>
        <v>0.99999784041000928</v>
      </c>
      <c r="FM210" s="2">
        <f t="shared" si="253"/>
        <v>0.99999772461104008</v>
      </c>
      <c r="FN210" s="2">
        <f t="shared" si="253"/>
        <v>0.99999761899968609</v>
      </c>
      <c r="FO210" s="2">
        <f t="shared" si="253"/>
        <v>0.99999760227088152</v>
      </c>
      <c r="FP210" s="2">
        <f t="shared" si="253"/>
        <v>0.99999761597321535</v>
      </c>
      <c r="FQ210" s="2">
        <f t="shared" si="253"/>
        <v>0.99999770297256774</v>
      </c>
      <c r="FR210" s="2">
        <f t="shared" si="253"/>
        <v>0.99999774213753412</v>
      </c>
      <c r="FS210" s="2">
        <f t="shared" si="253"/>
        <v>0.99999733408233793</v>
      </c>
      <c r="FT210" s="2">
        <f t="shared" si="253"/>
        <v>0.99999741420128385</v>
      </c>
      <c r="FU210" s="2">
        <f t="shared" si="253"/>
        <v>0.99999714276929352</v>
      </c>
      <c r="FW210" s="2">
        <f t="shared" si="244"/>
        <v>0.97005946688193101</v>
      </c>
      <c r="FX210" s="2">
        <f t="shared" si="244"/>
        <v>0.98134226359573429</v>
      </c>
      <c r="FY210" s="2">
        <f t="shared" si="244"/>
        <v>0.98401955884608505</v>
      </c>
      <c r="FZ210" s="2">
        <f t="shared" si="244"/>
        <v>0.98157176990619166</v>
      </c>
      <c r="GA210" s="2">
        <f t="shared" si="244"/>
        <v>0.98017025931399371</v>
      </c>
      <c r="GB210" s="2">
        <f t="shared" si="244"/>
        <v>0.98126319460927225</v>
      </c>
      <c r="GC210" s="2">
        <f t="shared" si="244"/>
        <v>0.98012901813659969</v>
      </c>
      <c r="GD210" s="2">
        <f t="shared" si="244"/>
        <v>0.98044873439656877</v>
      </c>
      <c r="GE210" s="2">
        <f t="shared" si="244"/>
        <v>0.98294405648432881</v>
      </c>
      <c r="GF210" s="2">
        <f t="shared" si="244"/>
        <v>0.98352400005381502</v>
      </c>
      <c r="GG210" s="2">
        <f t="shared" si="244"/>
        <v>0.98246156935065121</v>
      </c>
      <c r="GH210" s="2">
        <f t="shared" si="244"/>
        <v>0.97931485196556978</v>
      </c>
      <c r="GI210" s="2">
        <f t="shared" si="244"/>
        <v>0.97523771434419693</v>
      </c>
      <c r="GJ210" s="2">
        <f t="shared" si="244"/>
        <v>0.9689705010760008</v>
      </c>
      <c r="GK210" s="2">
        <f t="shared" si="244"/>
        <v>0.96187402858813376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2.2677878522891811E-39</v>
      </c>
      <c r="HT210" s="86">
        <f t="shared" si="246"/>
        <v>4.8354702975326002E-54</v>
      </c>
      <c r="HU210" s="86">
        <f t="shared" si="246"/>
        <v>4.5660139963669912E-58</v>
      </c>
      <c r="HV210" s="86">
        <f t="shared" si="246"/>
        <v>3.9134291772456612E-56</v>
      </c>
      <c r="HW210" s="86">
        <f t="shared" si="246"/>
        <v>1.4252478284807748E-58</v>
      </c>
      <c r="HX210" s="86">
        <f t="shared" si="246"/>
        <v>1.6195525443854514E-60</v>
      </c>
      <c r="HY210" s="86">
        <f t="shared" si="246"/>
        <v>4.1597406632163288E-62</v>
      </c>
      <c r="HZ210" s="86">
        <f t="shared" si="246"/>
        <v>3.8308066418046153E-64</v>
      </c>
      <c r="IA210" s="86">
        <f t="shared" si="246"/>
        <v>2.9366449543590193E-68</v>
      </c>
      <c r="IB210" s="86">
        <f t="shared" si="246"/>
        <v>7.7099016999092857E-65</v>
      </c>
      <c r="IC210" s="86">
        <f t="shared" si="246"/>
        <v>1.8647198891894948E-63</v>
      </c>
      <c r="ID210" s="86">
        <f t="shared" si="246"/>
        <v>1.3899206570572209E-60</v>
      </c>
      <c r="IE210" s="86">
        <f t="shared" si="246"/>
        <v>5.1838631955253766E-62</v>
      </c>
      <c r="IF210" s="86">
        <f t="shared" si="246"/>
        <v>2.9410498843136907E-115</v>
      </c>
      <c r="IG210" s="86">
        <f t="shared" si="246"/>
        <v>8.8198173569335193E-130</v>
      </c>
      <c r="II210" s="86">
        <f t="shared" si="247"/>
        <v>2.8026327904716637E-6</v>
      </c>
      <c r="IJ210" s="86">
        <f t="shared" si="247"/>
        <v>3.0725986938809375E-9</v>
      </c>
      <c r="IK210" s="86">
        <f t="shared" si="247"/>
        <v>2.5736266350229103E-10</v>
      </c>
      <c r="IL210" s="86">
        <f t="shared" si="247"/>
        <v>1.1438031966442129E-9</v>
      </c>
      <c r="IM210" s="86">
        <f t="shared" si="247"/>
        <v>8.1368689110470168E-10</v>
      </c>
      <c r="IN210" s="86">
        <f t="shared" si="247"/>
        <v>3.5509300117865507E-10</v>
      </c>
      <c r="IO210" s="86">
        <f t="shared" si="247"/>
        <v>3.1246659424403141E-10</v>
      </c>
      <c r="IP210" s="86">
        <f t="shared" si="247"/>
        <v>1.9211732319010375E-10</v>
      </c>
      <c r="IQ210" s="86">
        <f t="shared" si="247"/>
        <v>1.4273098999078768E-11</v>
      </c>
      <c r="IR210" s="86">
        <f t="shared" si="247"/>
        <v>1.7670320740312521E-11</v>
      </c>
      <c r="IS210" s="86">
        <f t="shared" si="247"/>
        <v>8.9476575105048323E-11</v>
      </c>
      <c r="IT210" s="86">
        <f t="shared" si="247"/>
        <v>7.2208005565816517E-10</v>
      </c>
      <c r="IU210" s="86">
        <f t="shared" si="247"/>
        <v>1.1653945985754189E-9</v>
      </c>
      <c r="IV210" s="86">
        <f t="shared" si="247"/>
        <v>1.0222271953679656E-17</v>
      </c>
      <c r="IW210" s="86">
        <f t="shared" si="247"/>
        <v>3.1507388845951252E-47</v>
      </c>
      <c r="IY210" s="86">
        <f t="shared" si="248"/>
        <v>2.8026327904716637E-6</v>
      </c>
      <c r="IZ210" s="86">
        <f t="shared" si="248"/>
        <v>3.0725986938809375E-9</v>
      </c>
      <c r="JA210" s="86">
        <f t="shared" si="248"/>
        <v>2.5736266350229103E-10</v>
      </c>
      <c r="JB210" s="86">
        <f t="shared" si="248"/>
        <v>1.1438031966442129E-9</v>
      </c>
      <c r="JC210" s="86">
        <f t="shared" si="248"/>
        <v>8.1368689110470168E-10</v>
      </c>
      <c r="JD210" s="86">
        <f t="shared" si="248"/>
        <v>3.5509300117865507E-10</v>
      </c>
      <c r="JE210" s="86">
        <f t="shared" si="248"/>
        <v>3.1246659424403141E-10</v>
      </c>
      <c r="JF210" s="86">
        <f t="shared" si="248"/>
        <v>1.9211732319010375E-10</v>
      </c>
      <c r="JG210" s="86">
        <f t="shared" si="248"/>
        <v>1.4273098999078768E-11</v>
      </c>
      <c r="JH210" s="86">
        <f t="shared" si="248"/>
        <v>1.7670320740312521E-11</v>
      </c>
      <c r="JI210" s="86">
        <f t="shared" si="248"/>
        <v>8.9476575105048323E-11</v>
      </c>
      <c r="JJ210" s="86">
        <f t="shared" si="248"/>
        <v>7.2208005565816517E-10</v>
      </c>
      <c r="JK210" s="86">
        <f t="shared" si="248"/>
        <v>1.1653945985754189E-9</v>
      </c>
      <c r="JL210" s="86">
        <f t="shared" si="248"/>
        <v>1.0222271953679656E-17</v>
      </c>
      <c r="JM210" s="86">
        <f t="shared" si="248"/>
        <v>3.1507388845951252E-47</v>
      </c>
    </row>
    <row r="211" spans="2:273" x14ac:dyDescent="0.25">
      <c r="B211" s="2">
        <v>184</v>
      </c>
      <c r="C211" s="37">
        <v>89.566999999999993</v>
      </c>
      <c r="D211" s="37">
        <v>89.667000000000002</v>
      </c>
      <c r="E211" s="37">
        <v>89.65</v>
      </c>
      <c r="F211" s="37">
        <v>88.05</v>
      </c>
      <c r="G211" s="37">
        <v>86.25</v>
      </c>
      <c r="H211" s="37">
        <v>85.483000000000004</v>
      </c>
      <c r="I211" s="37">
        <v>88.414000000000001</v>
      </c>
      <c r="J211" s="37">
        <v>89.879000000000005</v>
      </c>
      <c r="K211" s="37">
        <v>88.085999999999999</v>
      </c>
      <c r="L211" s="37">
        <v>90.775999999999996</v>
      </c>
      <c r="M211" s="37">
        <v>92.138000000000005</v>
      </c>
      <c r="N211" s="37">
        <v>90.085999999999999</v>
      </c>
      <c r="O211" s="37">
        <v>91.706999999999994</v>
      </c>
      <c r="P211" s="37">
        <v>92.361999999999995</v>
      </c>
      <c r="Q211" s="37">
        <v>92.649000000000001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>
        <f t="shared" si="249"/>
        <v>92.798571973293932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-0.14957197329393068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>
        <f t="shared" si="242"/>
        <v>92.798571973293932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>
        <f t="shared" si="211"/>
        <v>92.649000000000001</v>
      </c>
      <c r="DK211" s="2">
        <f t="shared" si="251"/>
        <v>132.13872729831144</v>
      </c>
      <c r="DL211" s="2">
        <f t="shared" si="251"/>
        <v>149.91970388809861</v>
      </c>
      <c r="DM211" s="2">
        <f t="shared" si="251"/>
        <v>122.96674679943102</v>
      </c>
      <c r="DN211" s="2">
        <f t="shared" si="251"/>
        <v>151.23485047233467</v>
      </c>
      <c r="DO211" s="2">
        <f t="shared" si="251"/>
        <v>152.59939676113359</v>
      </c>
      <c r="DP211" s="2">
        <f t="shared" si="251"/>
        <v>137.36029729729734</v>
      </c>
      <c r="DQ211" s="2">
        <f t="shared" si="251"/>
        <v>130.15022664770032</v>
      </c>
      <c r="DR211" s="2">
        <f t="shared" si="251"/>
        <v>129.74725714285714</v>
      </c>
      <c r="DS211" s="2">
        <f t="shared" si="251"/>
        <v>139.16798404118404</v>
      </c>
      <c r="DT211" s="2">
        <f t="shared" si="251"/>
        <v>134.04011887601891</v>
      </c>
      <c r="DU211" s="2">
        <f t="shared" si="251"/>
        <v>139.24564654654654</v>
      </c>
      <c r="DV211" s="2">
        <f t="shared" si="251"/>
        <v>149.97806804172598</v>
      </c>
      <c r="DW211" s="2">
        <f t="shared" si="251"/>
        <v>157.33435294117643</v>
      </c>
      <c r="DX211" s="2">
        <f t="shared" si="251"/>
        <v>156.78263859180035</v>
      </c>
      <c r="DY211" s="2">
        <f t="shared" si="251"/>
        <v>141.19472660098523</v>
      </c>
      <c r="EA211" s="2">
        <f t="shared" si="240"/>
        <v>87.274186184986291</v>
      </c>
      <c r="EB211" s="2">
        <f t="shared" si="240"/>
        <v>87.72806796147637</v>
      </c>
      <c r="EC211" s="2">
        <f t="shared" si="240"/>
        <v>88.35454779643625</v>
      </c>
      <c r="ED211" s="2">
        <f t="shared" si="240"/>
        <v>90.055886322098047</v>
      </c>
      <c r="EE211" s="2">
        <f t="shared" si="240"/>
        <v>89.443064822120249</v>
      </c>
      <c r="EF211" s="2">
        <f t="shared" si="239"/>
        <v>87.374653058188457</v>
      </c>
      <c r="EG211" s="2">
        <f t="shared" si="239"/>
        <v>89.505145755843415</v>
      </c>
      <c r="EH211" s="2">
        <f t="shared" si="239"/>
        <v>88.0853245417658</v>
      </c>
      <c r="EI211" s="2">
        <f t="shared" si="239"/>
        <v>90.240823888172315</v>
      </c>
      <c r="EJ211" s="2">
        <f t="shared" si="239"/>
        <v>94.41684419527931</v>
      </c>
      <c r="EK211" s="2">
        <f t="shared" si="239"/>
        <v>90.610111913683753</v>
      </c>
      <c r="EL211" s="2">
        <f t="shared" ref="EL211:EL222" si="254">CP$228*$B211+CP$229</f>
        <v>90.018129358130096</v>
      </c>
      <c r="EM211" s="2">
        <f t="shared" ref="EM211:EM222" si="255">CQ$228*$B211+CQ$229</f>
        <v>90.141353215412039</v>
      </c>
      <c r="EN211" s="2">
        <f t="shared" ref="EN211:EN222" si="256">CR$228*$B211+CR$229</f>
        <v>88.977086819073719</v>
      </c>
      <c r="EO211" s="2">
        <f t="shared" ref="EO211:EO222" si="257">CS$228*$B211+CS$229</f>
        <v>90.148074133556008</v>
      </c>
      <c r="EQ211" s="2">
        <f t="shared" si="252"/>
        <v>87.489907308067416</v>
      </c>
      <c r="ER211" s="2">
        <f t="shared" si="252"/>
        <v>87.80024396028702</v>
      </c>
      <c r="ES211" s="2">
        <f t="shared" si="252"/>
        <v>87.358301438848926</v>
      </c>
      <c r="ET211" s="2">
        <f t="shared" si="252"/>
        <v>87.143758293320261</v>
      </c>
      <c r="EU211" s="2">
        <f t="shared" si="252"/>
        <v>86.216072150250952</v>
      </c>
      <c r="EV211" s="2">
        <f t="shared" si="252"/>
        <v>86.081130245775839</v>
      </c>
      <c r="EW211" s="2">
        <f t="shared" si="252"/>
        <v>88.13822987078953</v>
      </c>
      <c r="EX211" s="2">
        <f t="shared" si="252"/>
        <v>86.670859436774592</v>
      </c>
      <c r="EY211" s="2">
        <f t="shared" si="252"/>
        <v>87.838325521183251</v>
      </c>
      <c r="EZ211" s="2">
        <f t="shared" si="252"/>
        <v>93.625677376682944</v>
      </c>
      <c r="FA211" s="2">
        <f t="shared" si="252"/>
        <v>89.949633366648513</v>
      </c>
      <c r="FB211" s="2">
        <f t="shared" si="252"/>
        <v>90.588635336981383</v>
      </c>
      <c r="FC211" s="2">
        <f t="shared" si="252"/>
        <v>91.477537201642747</v>
      </c>
      <c r="FD211" s="2">
        <f t="shared" si="252"/>
        <v>91.625340269525111</v>
      </c>
      <c r="FE211" s="2">
        <f t="shared" si="252"/>
        <v>92.89424841135903</v>
      </c>
      <c r="FG211" s="2">
        <f t="shared" si="253"/>
        <v>0.99999819786995436</v>
      </c>
      <c r="FH211" s="2">
        <f t="shared" si="253"/>
        <v>0.99999789153504781</v>
      </c>
      <c r="FI211" s="2">
        <f t="shared" si="253"/>
        <v>0.9999980791711216</v>
      </c>
      <c r="FJ211" s="2">
        <f t="shared" si="253"/>
        <v>0.99999799751579022</v>
      </c>
      <c r="FK211" s="2">
        <f t="shared" si="253"/>
        <v>0.9999979991106045</v>
      </c>
      <c r="FL211" s="2">
        <f t="shared" si="253"/>
        <v>0.99999803043014557</v>
      </c>
      <c r="FM211" s="2">
        <f t="shared" si="253"/>
        <v>0.99999792482018934</v>
      </c>
      <c r="FN211" s="2">
        <f t="shared" si="253"/>
        <v>0.99999782850145025</v>
      </c>
      <c r="FO211" s="2">
        <f t="shared" si="253"/>
        <v>0.99999781324459269</v>
      </c>
      <c r="FP211" s="2">
        <f t="shared" si="253"/>
        <v>0.99999782574127494</v>
      </c>
      <c r="FQ211" s="2">
        <f t="shared" si="253"/>
        <v>0.99999790508566011</v>
      </c>
      <c r="FR211" s="2">
        <f t="shared" si="253"/>
        <v>0.99999794080454829</v>
      </c>
      <c r="FS211" s="2">
        <f t="shared" si="253"/>
        <v>0.99999756865362499</v>
      </c>
      <c r="FT211" s="2">
        <f t="shared" si="253"/>
        <v>0.99999764172300587</v>
      </c>
      <c r="FU211" s="2">
        <f t="shared" si="253"/>
        <v>0.99999739417397004</v>
      </c>
      <c r="FW211" s="2">
        <f t="shared" si="244"/>
        <v>0.97262178292492174</v>
      </c>
      <c r="FX211" s="2">
        <f t="shared" si="244"/>
        <v>0.98295596132850382</v>
      </c>
      <c r="FY211" s="2">
        <f t="shared" si="244"/>
        <v>0.98540514253907696</v>
      </c>
      <c r="FZ211" s="2">
        <f t="shared" si="244"/>
        <v>0.9831659582665907</v>
      </c>
      <c r="GA211" s="2">
        <f t="shared" si="244"/>
        <v>0.98188345175881564</v>
      </c>
      <c r="GB211" s="2">
        <f t="shared" si="244"/>
        <v>0.98288361169858485</v>
      </c>
      <c r="GC211" s="2">
        <f t="shared" si="244"/>
        <v>0.98184570762408274</v>
      </c>
      <c r="GD211" s="2">
        <f t="shared" si="244"/>
        <v>0.98213830638484256</v>
      </c>
      <c r="GE211" s="2">
        <f t="shared" si="244"/>
        <v>0.98442141526176485</v>
      </c>
      <c r="GF211" s="2">
        <f t="shared" si="244"/>
        <v>0.9849518940791554</v>
      </c>
      <c r="GG211" s="2">
        <f t="shared" si="244"/>
        <v>0.98398003927059863</v>
      </c>
      <c r="GH211" s="2">
        <f t="shared" si="244"/>
        <v>0.98110052242920287</v>
      </c>
      <c r="GI211" s="2">
        <f t="shared" si="244"/>
        <v>0.97736721447344865</v>
      </c>
      <c r="GJ211" s="2">
        <f t="shared" si="244"/>
        <v>0.97162328484353588</v>
      </c>
      <c r="GK211" s="2">
        <f t="shared" si="244"/>
        <v>0.96511166187257225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1.578714679688283E-40</v>
      </c>
      <c r="HT211" s="86">
        <f t="shared" si="246"/>
        <v>1.4861780651796012E-55</v>
      </c>
      <c r="HU211" s="86">
        <f t="shared" si="246"/>
        <v>1.1222150718728299E-59</v>
      </c>
      <c r="HV211" s="86">
        <f t="shared" si="246"/>
        <v>1.0321282682335842E-57</v>
      </c>
      <c r="HW211" s="86">
        <f t="shared" si="246"/>
        <v>3.1234284234892327E-60</v>
      </c>
      <c r="HX211" s="86">
        <f t="shared" si="246"/>
        <v>3.2481799250574752E-62</v>
      </c>
      <c r="HY211" s="86">
        <f t="shared" si="246"/>
        <v>7.3549710194451411E-64</v>
      </c>
      <c r="HZ211" s="86">
        <f t="shared" si="246"/>
        <v>6.1396452521413795E-66</v>
      </c>
      <c r="IA211" s="86">
        <f t="shared" si="246"/>
        <v>3.7110570850121478E-70</v>
      </c>
      <c r="IB211" s="86">
        <f t="shared" si="246"/>
        <v>1.153584804673672E-66</v>
      </c>
      <c r="IC211" s="86">
        <f t="shared" si="246"/>
        <v>3.182595010305461E-65</v>
      </c>
      <c r="ID211" s="86">
        <f t="shared" si="246"/>
        <v>2.6959720246233201E-62</v>
      </c>
      <c r="IE211" s="86">
        <f t="shared" si="246"/>
        <v>8.2642688618223643E-64</v>
      </c>
      <c r="IF211" s="86">
        <f t="shared" si="246"/>
        <v>9.0260611848004473E-119</v>
      </c>
      <c r="IG211" s="86">
        <f t="shared" si="246"/>
        <v>7.9571080144069609E-134</v>
      </c>
      <c r="II211" s="86">
        <f t="shared" si="247"/>
        <v>1.5181320375574802E-6</v>
      </c>
      <c r="IJ211" s="86">
        <f t="shared" si="247"/>
        <v>1.315866803626904E-9</v>
      </c>
      <c r="IK211" s="86">
        <f t="shared" si="247"/>
        <v>1.0208382940502555E-10</v>
      </c>
      <c r="IL211" s="86">
        <f t="shared" si="247"/>
        <v>4.6947839036718742E-10</v>
      </c>
      <c r="IM211" s="86">
        <f t="shared" si="247"/>
        <v>3.2309566260653359E-10</v>
      </c>
      <c r="IN211" s="86">
        <f t="shared" si="247"/>
        <v>1.3758696826072285E-10</v>
      </c>
      <c r="IO211" s="86">
        <f t="shared" si="247"/>
        <v>1.1858869849650132E-10</v>
      </c>
      <c r="IP211" s="86">
        <f t="shared" si="247"/>
        <v>7.1576933033310854E-11</v>
      </c>
      <c r="IQ211" s="86">
        <f t="shared" si="247"/>
        <v>4.8954938643615885E-12</v>
      </c>
      <c r="IR211" s="86">
        <f t="shared" si="247"/>
        <v>6.1759490392739377E-12</v>
      </c>
      <c r="IS211" s="86">
        <f t="shared" si="247"/>
        <v>3.309859459018959E-11</v>
      </c>
      <c r="IT211" s="86">
        <f t="shared" si="247"/>
        <v>2.8214899762844107E-10</v>
      </c>
      <c r="IU211" s="86">
        <f t="shared" si="247"/>
        <v>4.4460937930486348E-10</v>
      </c>
      <c r="IV211" s="86">
        <f t="shared" si="247"/>
        <v>1.3582012145622448E-18</v>
      </c>
      <c r="IW211" s="86">
        <f t="shared" si="247"/>
        <v>7.3741303789015837E-50</v>
      </c>
      <c r="IY211" s="86">
        <f t="shared" si="248"/>
        <v>1.5181320375574802E-6</v>
      </c>
      <c r="IZ211" s="86">
        <f t="shared" si="248"/>
        <v>1.315866803626904E-9</v>
      </c>
      <c r="JA211" s="86">
        <f t="shared" si="248"/>
        <v>1.0208382940502555E-10</v>
      </c>
      <c r="JB211" s="86">
        <f t="shared" si="248"/>
        <v>4.6947839036718742E-10</v>
      </c>
      <c r="JC211" s="86">
        <f t="shared" si="248"/>
        <v>3.2309566260653359E-10</v>
      </c>
      <c r="JD211" s="86">
        <f t="shared" si="248"/>
        <v>1.3758696826072285E-10</v>
      </c>
      <c r="JE211" s="86">
        <f t="shared" si="248"/>
        <v>1.1858869849650132E-10</v>
      </c>
      <c r="JF211" s="86">
        <f t="shared" si="248"/>
        <v>7.1576933033310854E-11</v>
      </c>
      <c r="JG211" s="86">
        <f t="shared" si="248"/>
        <v>4.8954938643615885E-12</v>
      </c>
      <c r="JH211" s="86">
        <f t="shared" si="248"/>
        <v>6.1759490392739377E-12</v>
      </c>
      <c r="JI211" s="86">
        <f t="shared" si="248"/>
        <v>3.309859459018959E-11</v>
      </c>
      <c r="JJ211" s="86">
        <f t="shared" si="248"/>
        <v>2.8214899762844107E-10</v>
      </c>
      <c r="JK211" s="86">
        <f t="shared" si="248"/>
        <v>4.4460937930486348E-10</v>
      </c>
      <c r="JL211" s="86">
        <f t="shared" si="248"/>
        <v>1.3582012145622448E-18</v>
      </c>
      <c r="JM211" s="86">
        <f t="shared" si="248"/>
        <v>7.3741303789015837E-50</v>
      </c>
    </row>
    <row r="212" spans="2:273" x14ac:dyDescent="0.25">
      <c r="B212" s="2">
        <v>185</v>
      </c>
      <c r="C212" s="37">
        <v>90.433000000000007</v>
      </c>
      <c r="D212" s="37">
        <v>88.45</v>
      </c>
      <c r="E212" s="37">
        <v>88.7</v>
      </c>
      <c r="F212" s="37">
        <v>86.466999999999999</v>
      </c>
      <c r="G212" s="37">
        <v>86.216999999999999</v>
      </c>
      <c r="H212" s="37">
        <v>85.667000000000002</v>
      </c>
      <c r="I212" s="37">
        <v>88.983000000000004</v>
      </c>
      <c r="J212" s="37">
        <v>87.844999999999999</v>
      </c>
      <c r="K212" s="37">
        <v>87.947999999999993</v>
      </c>
      <c r="L212" s="37">
        <v>89.102999999999994</v>
      </c>
      <c r="M212" s="37">
        <v>93.102999999999994</v>
      </c>
      <c r="N212" s="37">
        <v>91.259</v>
      </c>
      <c r="O212" s="37">
        <v>93.793000000000006</v>
      </c>
      <c r="P212" s="37">
        <v>95.344999999999999</v>
      </c>
      <c r="Q212" s="37">
        <v>94.912000000000006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>
        <f t="shared" si="249"/>
        <v>92.695808717482009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2.2161912825179968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>
        <f t="shared" si="258"/>
        <v>92.695808717482009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>
        <f t="shared" si="211"/>
        <v>94.912000000000006</v>
      </c>
      <c r="DK212" s="2">
        <f t="shared" si="251"/>
        <v>132.3224049718574</v>
      </c>
      <c r="DL212" s="2">
        <f t="shared" si="251"/>
        <v>150.20704836415359</v>
      </c>
      <c r="DM212" s="2">
        <f t="shared" si="251"/>
        <v>123.10286070686072</v>
      </c>
      <c r="DN212" s="2">
        <f t="shared" si="251"/>
        <v>151.54253346828608</v>
      </c>
      <c r="DO212" s="2">
        <f t="shared" si="251"/>
        <v>152.90336842105262</v>
      </c>
      <c r="DP212" s="2">
        <f t="shared" si="251"/>
        <v>137.58067567567571</v>
      </c>
      <c r="DQ212" s="2">
        <f t="shared" si="251"/>
        <v>130.32775533428162</v>
      </c>
      <c r="DR212" s="2">
        <f t="shared" si="251"/>
        <v>129.91694285714283</v>
      </c>
      <c r="DS212" s="2">
        <f t="shared" si="251"/>
        <v>139.40086795366796</v>
      </c>
      <c r="DT212" s="2">
        <f t="shared" si="251"/>
        <v>134.21986070356073</v>
      </c>
      <c r="DU212" s="2">
        <f t="shared" si="251"/>
        <v>139.46145915915918</v>
      </c>
      <c r="DV212" s="2">
        <f t="shared" si="251"/>
        <v>150.24511664295878</v>
      </c>
      <c r="DW212" s="2">
        <f t="shared" si="251"/>
        <v>157.64064201680668</v>
      </c>
      <c r="DX212" s="2">
        <f t="shared" si="251"/>
        <v>157.07788524955436</v>
      </c>
      <c r="DY212" s="2">
        <f t="shared" si="251"/>
        <v>141.40931527093596</v>
      </c>
      <c r="EA212" s="2">
        <f t="shared" si="240"/>
        <v>87.181181390272172</v>
      </c>
      <c r="EB212" s="2">
        <f t="shared" si="240"/>
        <v>87.63864868042711</v>
      </c>
      <c r="EC212" s="2">
        <f t="shared" si="240"/>
        <v>88.289178134319585</v>
      </c>
      <c r="ED212" s="2">
        <f t="shared" si="240"/>
        <v>90.032715076295347</v>
      </c>
      <c r="EE212" s="2">
        <f t="shared" si="240"/>
        <v>89.394158105006483</v>
      </c>
      <c r="EF212" s="2">
        <f t="shared" si="239"/>
        <v>87.322908173587791</v>
      </c>
      <c r="EG212" s="2">
        <f t="shared" si="239"/>
        <v>89.465965771763521</v>
      </c>
      <c r="EH212" s="2">
        <f t="shared" si="239"/>
        <v>88.020795130824141</v>
      </c>
      <c r="EI212" s="2">
        <f t="shared" si="239"/>
        <v>90.208869805395125</v>
      </c>
      <c r="EJ212" s="2">
        <f t="shared" si="239"/>
        <v>94.399655903737198</v>
      </c>
      <c r="EK212" s="2">
        <f t="shared" si="239"/>
        <v>90.542612480688987</v>
      </c>
      <c r="EL212" s="2">
        <f t="shared" si="254"/>
        <v>89.92057095303565</v>
      </c>
      <c r="EM212" s="2">
        <f t="shared" si="255"/>
        <v>90.0414364116276</v>
      </c>
      <c r="EN212" s="2">
        <f t="shared" si="256"/>
        <v>88.820974429252175</v>
      </c>
      <c r="EO212" s="2">
        <f t="shared" si="257"/>
        <v>90.005937946131823</v>
      </c>
      <c r="EQ212" s="2">
        <f t="shared" si="252"/>
        <v>87.399584906646211</v>
      </c>
      <c r="ER212" s="2">
        <f t="shared" si="252"/>
        <v>87.711731875391948</v>
      </c>
      <c r="ES212" s="2">
        <f t="shared" si="252"/>
        <v>87.281157261690652</v>
      </c>
      <c r="ET212" s="2">
        <f t="shared" si="252"/>
        <v>87.085860230268182</v>
      </c>
      <c r="EU212" s="2">
        <f t="shared" si="252"/>
        <v>86.128951237353661</v>
      </c>
      <c r="EV212" s="2">
        <f t="shared" si="252"/>
        <v>86.013984336464304</v>
      </c>
      <c r="EW212" s="2">
        <f t="shared" si="252"/>
        <v>88.082639522651647</v>
      </c>
      <c r="EX212" s="2">
        <f t="shared" si="252"/>
        <v>86.589278959386064</v>
      </c>
      <c r="EY212" s="2">
        <f t="shared" si="252"/>
        <v>87.778151988093157</v>
      </c>
      <c r="EZ212" s="2">
        <f t="shared" si="252"/>
        <v>93.599161368351233</v>
      </c>
      <c r="FA212" s="2">
        <f t="shared" si="252"/>
        <v>89.874352582303615</v>
      </c>
      <c r="FB212" s="2">
        <f t="shared" si="252"/>
        <v>90.497933245854014</v>
      </c>
      <c r="FC212" s="2">
        <f t="shared" si="252"/>
        <v>91.394011365022578</v>
      </c>
      <c r="FD212" s="2">
        <f t="shared" si="252"/>
        <v>91.502484236985197</v>
      </c>
      <c r="FE212" s="2">
        <f t="shared" si="252"/>
        <v>92.784364253241591</v>
      </c>
      <c r="FG212" s="2">
        <f t="shared" si="253"/>
        <v>0.99999835643760382</v>
      </c>
      <c r="FH212" s="2">
        <f t="shared" si="253"/>
        <v>0.99999807705675248</v>
      </c>
      <c r="FI212" s="2">
        <f t="shared" si="253"/>
        <v>0.99999824818294625</v>
      </c>
      <c r="FJ212" s="2">
        <f t="shared" si="253"/>
        <v>0.99999817371237332</v>
      </c>
      <c r="FK212" s="2">
        <f t="shared" si="253"/>
        <v>0.99999817516686162</v>
      </c>
      <c r="FL212" s="2">
        <f t="shared" si="253"/>
        <v>0.99999820373063264</v>
      </c>
      <c r="FM212" s="2">
        <f t="shared" si="253"/>
        <v>0.99999810741317341</v>
      </c>
      <c r="FN212" s="2">
        <f t="shared" si="253"/>
        <v>0.99999801956940659</v>
      </c>
      <c r="FO212" s="2">
        <f t="shared" si="253"/>
        <v>0.99999800565498187</v>
      </c>
      <c r="FP212" s="2">
        <f t="shared" si="253"/>
        <v>0.99999801705209579</v>
      </c>
      <c r="FQ212" s="2">
        <f t="shared" si="253"/>
        <v>0.9999980894150623</v>
      </c>
      <c r="FR212" s="2">
        <f t="shared" si="253"/>
        <v>0.9999981219910874</v>
      </c>
      <c r="FS212" s="2">
        <f t="shared" si="253"/>
        <v>0.99999778258527738</v>
      </c>
      <c r="FT212" s="2">
        <f t="shared" si="253"/>
        <v>0.99999784922537283</v>
      </c>
      <c r="FU212" s="2">
        <f t="shared" si="253"/>
        <v>0.99999762345787035</v>
      </c>
      <c r="FW212" s="2">
        <f t="shared" ref="FW212:GK227" si="260">POWER(10,($B212-C$232)/C$229)/(1+POWER(10,($B212-C$232)/C$229))</f>
        <v>0.97497047347779175</v>
      </c>
      <c r="FX212" s="2">
        <f t="shared" si="260"/>
        <v>0.98443230525884473</v>
      </c>
      <c r="FY212" s="2">
        <f t="shared" si="260"/>
        <v>0.98667221640025593</v>
      </c>
      <c r="FZ212" s="2">
        <f t="shared" si="260"/>
        <v>0.98462439692268844</v>
      </c>
      <c r="GA212" s="2">
        <f t="shared" si="260"/>
        <v>0.98345113174548915</v>
      </c>
      <c r="GB212" s="2">
        <f t="shared" si="260"/>
        <v>0.9843661228339714</v>
      </c>
      <c r="GC212" s="2">
        <f t="shared" si="260"/>
        <v>0.98341659856281427</v>
      </c>
      <c r="GD212" s="2">
        <f t="shared" si="260"/>
        <v>0.9836842994807391</v>
      </c>
      <c r="GE212" s="2">
        <f t="shared" si="260"/>
        <v>0.98577265977873862</v>
      </c>
      <c r="GF212" s="2">
        <f t="shared" si="260"/>
        <v>0.98625776860922065</v>
      </c>
      <c r="GG212" s="2">
        <f t="shared" si="260"/>
        <v>0.98536899855931659</v>
      </c>
      <c r="GH212" s="2">
        <f t="shared" si="260"/>
        <v>0.98273476038140894</v>
      </c>
      <c r="GI212" s="2">
        <f t="shared" si="260"/>
        <v>0.97931746625406979</v>
      </c>
      <c r="GJ212" s="2">
        <f t="shared" si="260"/>
        <v>0.97405534846136732</v>
      </c>
      <c r="GK212" s="2">
        <f t="shared" si="260"/>
        <v>0.96808348026921476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1.0560242399991182E-41</v>
      </c>
      <c r="HT212" s="86">
        <f t="shared" si="262"/>
        <v>4.3480507630723077E-57</v>
      </c>
      <c r="HU212" s="86">
        <f t="shared" si="262"/>
        <v>2.6186725374265822E-61</v>
      </c>
      <c r="HV212" s="86">
        <f t="shared" si="262"/>
        <v>2.5850441049417665E-59</v>
      </c>
      <c r="HW212" s="86">
        <f t="shared" si="262"/>
        <v>6.4809868363286447E-62</v>
      </c>
      <c r="HX212" s="86">
        <f t="shared" si="262"/>
        <v>6.1638251555120213E-64</v>
      </c>
      <c r="HY212" s="86">
        <f t="shared" si="262"/>
        <v>1.2278821595268558E-65</v>
      </c>
      <c r="HZ212" s="86">
        <f t="shared" si="262"/>
        <v>9.2826404952690899E-68</v>
      </c>
      <c r="IA212" s="86">
        <f t="shared" si="262"/>
        <v>4.4112211930054199E-72</v>
      </c>
      <c r="IB212" s="86">
        <f t="shared" si="262"/>
        <v>1.6261645199393615E-68</v>
      </c>
      <c r="IC212" s="86">
        <f t="shared" si="262"/>
        <v>5.1299901225307548E-67</v>
      </c>
      <c r="ID212" s="86">
        <f t="shared" si="262"/>
        <v>4.9433681145980185E-64</v>
      </c>
      <c r="IE212" s="86">
        <f t="shared" si="262"/>
        <v>1.2401923014287586E-65</v>
      </c>
      <c r="IF212" s="86">
        <f t="shared" si="262"/>
        <v>2.4493655890519875E-122</v>
      </c>
      <c r="IG212" s="86">
        <f t="shared" si="262"/>
        <v>6.2121165158229818E-138</v>
      </c>
      <c r="II212" s="86">
        <f t="shared" ref="II212:IW227" si="263" xml:space="preserve"> _xlfn.NORM.DIST($B212, C$10, ABS(C$14), TRUE) * _xlfn.NORM.DIST(($B212 - C$10)*C$18, 0, ABS(C$14), TRUE) * 2</f>
        <v>8.1021863463895118E-7</v>
      </c>
      <c r="IJ212" s="86">
        <f t="shared" si="263"/>
        <v>5.5318227063542559E-10</v>
      </c>
      <c r="IK212" s="86">
        <f t="shared" si="263"/>
        <v>3.9707833550571281E-11</v>
      </c>
      <c r="IL212" s="86">
        <f t="shared" si="263"/>
        <v>1.889876983178642E-10</v>
      </c>
      <c r="IM212" s="86">
        <f t="shared" si="263"/>
        <v>1.256814797522454E-10</v>
      </c>
      <c r="IN212" s="86">
        <f t="shared" si="263"/>
        <v>5.2210571537276659E-11</v>
      </c>
      <c r="IO212" s="86">
        <f t="shared" si="263"/>
        <v>4.4044122204732241E-11</v>
      </c>
      <c r="IP212" s="86">
        <f t="shared" si="263"/>
        <v>2.6087715218336319E-11</v>
      </c>
      <c r="IQ212" s="86">
        <f t="shared" si="263"/>
        <v>1.6407307658501565E-12</v>
      </c>
      <c r="IR212" s="86">
        <f t="shared" si="263"/>
        <v>2.1105203832007061E-12</v>
      </c>
      <c r="IS212" s="86">
        <f t="shared" si="263"/>
        <v>1.198243912864955E-11</v>
      </c>
      <c r="IT212" s="86">
        <f t="shared" si="263"/>
        <v>1.0793930367503549E-10</v>
      </c>
      <c r="IU212" s="86">
        <f t="shared" si="263"/>
        <v>1.6580651772736632E-10</v>
      </c>
      <c r="IV212" s="86">
        <f t="shared" si="263"/>
        <v>1.7131661132371765E-19</v>
      </c>
      <c r="IW212" s="86">
        <f t="shared" si="263"/>
        <v>1.4577060903549947E-52</v>
      </c>
      <c r="IY212" s="86">
        <f t="shared" ref="IY212:JM227" si="264">GM212+HC212+HS212+II212</f>
        <v>8.1021863463895118E-7</v>
      </c>
      <c r="IZ212" s="86">
        <f t="shared" si="264"/>
        <v>5.5318227063542559E-10</v>
      </c>
      <c r="JA212" s="86">
        <f t="shared" si="264"/>
        <v>3.9707833550571281E-11</v>
      </c>
      <c r="JB212" s="86">
        <f t="shared" si="264"/>
        <v>1.889876983178642E-10</v>
      </c>
      <c r="JC212" s="86">
        <f t="shared" si="264"/>
        <v>1.256814797522454E-10</v>
      </c>
      <c r="JD212" s="86">
        <f t="shared" si="264"/>
        <v>5.2210571537276659E-11</v>
      </c>
      <c r="JE212" s="86">
        <f t="shared" si="264"/>
        <v>4.4044122204732241E-11</v>
      </c>
      <c r="JF212" s="86">
        <f t="shared" si="264"/>
        <v>2.6087715218336319E-11</v>
      </c>
      <c r="JG212" s="86">
        <f t="shared" si="264"/>
        <v>1.6407307658501565E-12</v>
      </c>
      <c r="JH212" s="86">
        <f t="shared" si="264"/>
        <v>2.1105203832007061E-12</v>
      </c>
      <c r="JI212" s="86">
        <f t="shared" si="264"/>
        <v>1.198243912864955E-11</v>
      </c>
      <c r="JJ212" s="86">
        <f t="shared" si="264"/>
        <v>1.0793930367503549E-10</v>
      </c>
      <c r="JK212" s="86">
        <f t="shared" si="264"/>
        <v>1.6580651772736632E-10</v>
      </c>
      <c r="JL212" s="86">
        <f t="shared" si="264"/>
        <v>1.7131661132371765E-19</v>
      </c>
      <c r="JM212" s="86">
        <f t="shared" si="264"/>
        <v>1.4577060903549947E-52</v>
      </c>
    </row>
    <row r="213" spans="2:273" x14ac:dyDescent="0.25">
      <c r="B213" s="2">
        <v>186</v>
      </c>
      <c r="C213" s="37">
        <v>90</v>
      </c>
      <c r="D213" s="37">
        <v>90.483000000000004</v>
      </c>
      <c r="E213" s="37">
        <v>86.016999999999996</v>
      </c>
      <c r="F213" s="37">
        <v>86</v>
      </c>
      <c r="G213" s="37">
        <v>88.45</v>
      </c>
      <c r="H213" s="37">
        <v>84.066999999999993</v>
      </c>
      <c r="I213" s="37">
        <v>87</v>
      </c>
      <c r="J213" s="37">
        <v>85.879000000000005</v>
      </c>
      <c r="K213" s="37">
        <v>91.19</v>
      </c>
      <c r="L213" s="37">
        <v>89.034000000000006</v>
      </c>
      <c r="M213" s="37">
        <v>94.016999999999996</v>
      </c>
      <c r="N213" s="37">
        <v>90.965999999999994</v>
      </c>
      <c r="O213" s="37">
        <v>92.965999999999994</v>
      </c>
      <c r="P213" s="37">
        <v>94.793000000000006</v>
      </c>
      <c r="Q213" s="37">
        <v>93.403999999999996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>
        <f t="shared" si="249"/>
        <v>92.592548055483192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0.81145194451680425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>
        <f t="shared" si="258"/>
        <v>92.592548055483192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>
        <f t="shared" si="211"/>
        <v>93.403999999999996</v>
      </c>
      <c r="DK213" s="2">
        <f t="shared" si="251"/>
        <v>132.50608264540335</v>
      </c>
      <c r="DL213" s="2">
        <f t="shared" si="251"/>
        <v>150.4943928402086</v>
      </c>
      <c r="DM213" s="2">
        <f t="shared" si="251"/>
        <v>123.23897461429041</v>
      </c>
      <c r="DN213" s="2">
        <f t="shared" si="251"/>
        <v>151.85021646423752</v>
      </c>
      <c r="DO213" s="2">
        <f t="shared" si="251"/>
        <v>153.20734008097165</v>
      </c>
      <c r="DP213" s="2">
        <f t="shared" si="251"/>
        <v>137.80105405405411</v>
      </c>
      <c r="DQ213" s="2">
        <f t="shared" si="251"/>
        <v>130.50528402086294</v>
      </c>
      <c r="DR213" s="2">
        <f t="shared" si="251"/>
        <v>130.08662857142855</v>
      </c>
      <c r="DS213" s="2">
        <f t="shared" si="251"/>
        <v>139.63375186615184</v>
      </c>
      <c r="DT213" s="2">
        <f t="shared" si="251"/>
        <v>134.39960253110254</v>
      </c>
      <c r="DU213" s="2">
        <f t="shared" si="251"/>
        <v>139.67727177177179</v>
      </c>
      <c r="DV213" s="2">
        <f t="shared" si="251"/>
        <v>150.51216524419158</v>
      </c>
      <c r="DW213" s="2">
        <f t="shared" si="251"/>
        <v>157.94693109243696</v>
      </c>
      <c r="DX213" s="2">
        <f t="shared" si="251"/>
        <v>157.37313190730839</v>
      </c>
      <c r="DY213" s="2">
        <f t="shared" si="251"/>
        <v>141.62390394088669</v>
      </c>
      <c r="EA213" s="2">
        <f t="shared" si="240"/>
        <v>87.088176595558053</v>
      </c>
      <c r="EB213" s="2">
        <f t="shared" si="240"/>
        <v>87.549229399377879</v>
      </c>
      <c r="EC213" s="2">
        <f t="shared" si="240"/>
        <v>88.223808472202933</v>
      </c>
      <c r="ED213" s="2">
        <f t="shared" si="240"/>
        <v>90.00954383049266</v>
      </c>
      <c r="EE213" s="2">
        <f t="shared" si="240"/>
        <v>89.345251387892731</v>
      </c>
      <c r="EF213" s="2">
        <f t="shared" si="239"/>
        <v>87.271163288987111</v>
      </c>
      <c r="EG213" s="2">
        <f t="shared" si="239"/>
        <v>89.426785787683627</v>
      </c>
      <c r="EH213" s="2">
        <f t="shared" si="239"/>
        <v>87.956265719882481</v>
      </c>
      <c r="EI213" s="2">
        <f t="shared" si="239"/>
        <v>90.176915722617949</v>
      </c>
      <c r="EJ213" s="2">
        <f t="shared" si="239"/>
        <v>94.382467612195086</v>
      </c>
      <c r="EK213" s="2">
        <f t="shared" si="239"/>
        <v>90.475113047694208</v>
      </c>
      <c r="EL213" s="2">
        <f t="shared" si="254"/>
        <v>89.823012547941218</v>
      </c>
      <c r="EM213" s="2">
        <f t="shared" si="255"/>
        <v>89.941519607843148</v>
      </c>
      <c r="EN213" s="2">
        <f t="shared" si="256"/>
        <v>88.664862039430645</v>
      </c>
      <c r="EO213" s="2">
        <f t="shared" si="257"/>
        <v>89.863801758707652</v>
      </c>
      <c r="EQ213" s="2">
        <f t="shared" si="252"/>
        <v>87.309262505225007</v>
      </c>
      <c r="ER213" s="2">
        <f t="shared" si="252"/>
        <v>87.623219790496876</v>
      </c>
      <c r="ES213" s="2">
        <f t="shared" si="252"/>
        <v>87.204013084532377</v>
      </c>
      <c r="ET213" s="2">
        <f t="shared" si="252"/>
        <v>87.027962167216089</v>
      </c>
      <c r="EU213" s="2">
        <f t="shared" si="252"/>
        <v>86.041830324456356</v>
      </c>
      <c r="EV213" s="2">
        <f t="shared" si="252"/>
        <v>85.94683842715277</v>
      </c>
      <c r="EW213" s="2">
        <f t="shared" si="252"/>
        <v>88.027049174513763</v>
      </c>
      <c r="EX213" s="2">
        <f t="shared" si="252"/>
        <v>86.507698481997537</v>
      </c>
      <c r="EY213" s="2">
        <f t="shared" si="252"/>
        <v>87.717978455003063</v>
      </c>
      <c r="EZ213" s="2">
        <f t="shared" si="252"/>
        <v>93.572645360019507</v>
      </c>
      <c r="FA213" s="2">
        <f t="shared" si="252"/>
        <v>89.799071797958717</v>
      </c>
      <c r="FB213" s="2">
        <f t="shared" si="252"/>
        <v>90.407231154726645</v>
      </c>
      <c r="FC213" s="2">
        <f t="shared" si="252"/>
        <v>91.310485528402396</v>
      </c>
      <c r="FD213" s="2">
        <f t="shared" si="252"/>
        <v>91.379628204445282</v>
      </c>
      <c r="FE213" s="2">
        <f t="shared" si="252"/>
        <v>92.674480095124167</v>
      </c>
      <c r="FG213" s="2">
        <f t="shared" si="253"/>
        <v>0.99999850105306276</v>
      </c>
      <c r="FH213" s="2">
        <f t="shared" si="253"/>
        <v>0.99999824625461797</v>
      </c>
      <c r="FI213" s="2">
        <f t="shared" si="253"/>
        <v>0.99999840232361215</v>
      </c>
      <c r="FJ213" s="2">
        <f t="shared" si="253"/>
        <v>0.99999833440562103</v>
      </c>
      <c r="FK213" s="2">
        <f t="shared" si="253"/>
        <v>0.99999833573213059</v>
      </c>
      <c r="FL213" s="2">
        <f t="shared" si="253"/>
        <v>0.99999836178260759</v>
      </c>
      <c r="FM213" s="2">
        <f t="shared" si="253"/>
        <v>0.99999827394001228</v>
      </c>
      <c r="FN213" s="2">
        <f t="shared" si="253"/>
        <v>0.99999819382551747</v>
      </c>
      <c r="FO213" s="2">
        <f t="shared" si="253"/>
        <v>0.99999818113540684</v>
      </c>
      <c r="FP213" s="2">
        <f t="shared" si="253"/>
        <v>0.99999819152970193</v>
      </c>
      <c r="FQ213" s="2">
        <f t="shared" si="253"/>
        <v>0.9999982575255344</v>
      </c>
      <c r="FR213" s="2">
        <f t="shared" si="253"/>
        <v>0.99999828723523221</v>
      </c>
      <c r="FS213" s="2">
        <f t="shared" si="253"/>
        <v>0.99999797769334309</v>
      </c>
      <c r="FT213" s="2">
        <f t="shared" si="253"/>
        <v>0.9999980384698558</v>
      </c>
      <c r="FU213" s="2">
        <f t="shared" si="253"/>
        <v>0.9999978325673643</v>
      </c>
      <c r="FW213" s="2">
        <f t="shared" si="260"/>
        <v>0.97712241658746912</v>
      </c>
      <c r="FX213" s="2">
        <f t="shared" si="260"/>
        <v>0.98578261884859608</v>
      </c>
      <c r="FY213" s="2">
        <f t="shared" si="260"/>
        <v>0.98783064588488312</v>
      </c>
      <c r="FZ213" s="2">
        <f t="shared" si="260"/>
        <v>0.9859582864884866</v>
      </c>
      <c r="GA213" s="2">
        <f t="shared" si="260"/>
        <v>0.98488524385857279</v>
      </c>
      <c r="GB213" s="2">
        <f t="shared" si="260"/>
        <v>0.98572209370805586</v>
      </c>
      <c r="GC213" s="2">
        <f t="shared" si="260"/>
        <v>0.98485365720480944</v>
      </c>
      <c r="GD213" s="2">
        <f t="shared" si="260"/>
        <v>0.98509851162660245</v>
      </c>
      <c r="GE213" s="2">
        <f t="shared" si="260"/>
        <v>0.98700824775555684</v>
      </c>
      <c r="GF213" s="2">
        <f t="shared" si="260"/>
        <v>0.98745176309561156</v>
      </c>
      <c r="GG213" s="2">
        <f t="shared" si="260"/>
        <v>0.9866391677670705</v>
      </c>
      <c r="GH213" s="2">
        <f t="shared" si="260"/>
        <v>0.98422995720107864</v>
      </c>
      <c r="GI213" s="2">
        <f t="shared" si="260"/>
        <v>0.98110291539088545</v>
      </c>
      <c r="GJ213" s="2">
        <f t="shared" si="260"/>
        <v>0.97628405667701379</v>
      </c>
      <c r="GK213" s="2">
        <f t="shared" si="260"/>
        <v>0.97080981302176417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6.7875093352916711E-43</v>
      </c>
      <c r="HT213" s="86">
        <f t="shared" si="262"/>
        <v>1.2108983484955893E-58</v>
      </c>
      <c r="HU213" s="86">
        <f t="shared" si="262"/>
        <v>5.8016334898456095E-63</v>
      </c>
      <c r="HV213" s="86">
        <f t="shared" si="262"/>
        <v>6.1483416537699821E-61</v>
      </c>
      <c r="HW213" s="86">
        <f t="shared" si="262"/>
        <v>1.2732589772517212E-63</v>
      </c>
      <c r="HX213" s="86">
        <f t="shared" si="262"/>
        <v>1.1066834785347074E-65</v>
      </c>
      <c r="HY213" s="86">
        <f t="shared" si="262"/>
        <v>1.9354906327056601E-67</v>
      </c>
      <c r="HZ213" s="86">
        <f t="shared" si="262"/>
        <v>1.3239533896737786E-69</v>
      </c>
      <c r="IA213" s="86">
        <f t="shared" si="262"/>
        <v>4.9321104816995248E-74</v>
      </c>
      <c r="IB213" s="86">
        <f t="shared" si="262"/>
        <v>2.1596897786564628E-70</v>
      </c>
      <c r="IC213" s="86">
        <f t="shared" si="262"/>
        <v>7.8093842554854391E-69</v>
      </c>
      <c r="ID213" s="86">
        <f t="shared" si="262"/>
        <v>8.568609591281117E-66</v>
      </c>
      <c r="IE213" s="86">
        <f t="shared" si="262"/>
        <v>1.7518816667039572E-67</v>
      </c>
      <c r="IF213" s="86">
        <f t="shared" si="262"/>
        <v>5.8771329595296543E-126</v>
      </c>
      <c r="IG213" s="86">
        <f t="shared" si="262"/>
        <v>4.1967155337996041E-142</v>
      </c>
      <c r="II213" s="86">
        <f t="shared" si="263"/>
        <v>4.2602461974805717E-7</v>
      </c>
      <c r="IJ213" s="86">
        <f t="shared" si="263"/>
        <v>2.2827972063636843E-10</v>
      </c>
      <c r="IK213" s="86">
        <f t="shared" si="263"/>
        <v>1.5145945508583149E-11</v>
      </c>
      <c r="IL213" s="86">
        <f t="shared" si="263"/>
        <v>7.4610094980955198E-11</v>
      </c>
      <c r="IM213" s="86">
        <f t="shared" si="263"/>
        <v>4.7892756424559565E-11</v>
      </c>
      <c r="IN213" s="86">
        <f t="shared" si="263"/>
        <v>1.9403400799895382E-11</v>
      </c>
      <c r="IO213" s="86">
        <f t="shared" si="263"/>
        <v>1.6007720934530617E-11</v>
      </c>
      <c r="IP213" s="86">
        <f t="shared" si="263"/>
        <v>9.3013803693453714E-12</v>
      </c>
      <c r="IQ213" s="86">
        <f t="shared" si="263"/>
        <v>5.3732037262549858E-13</v>
      </c>
      <c r="IR213" s="86">
        <f t="shared" si="263"/>
        <v>7.0517152477163997E-13</v>
      </c>
      <c r="IS213" s="86">
        <f t="shared" si="263"/>
        <v>4.2453055494874397E-12</v>
      </c>
      <c r="IT213" s="86">
        <f t="shared" si="263"/>
        <v>4.0427828866604612E-11</v>
      </c>
      <c r="IU213" s="86">
        <f t="shared" si="263"/>
        <v>6.044111923974904E-11</v>
      </c>
      <c r="IV213" s="86">
        <f t="shared" si="263"/>
        <v>2.0513541263827902E-20</v>
      </c>
      <c r="IW213" s="86">
        <f t="shared" si="263"/>
        <v>2.4337331905689701E-55</v>
      </c>
      <c r="IY213" s="86">
        <f t="shared" si="264"/>
        <v>4.2602461974805717E-7</v>
      </c>
      <c r="IZ213" s="86">
        <f t="shared" si="264"/>
        <v>2.2827972063636843E-10</v>
      </c>
      <c r="JA213" s="86">
        <f t="shared" si="264"/>
        <v>1.5145945508583149E-11</v>
      </c>
      <c r="JB213" s="86">
        <f t="shared" si="264"/>
        <v>7.4610094980955198E-11</v>
      </c>
      <c r="JC213" s="86">
        <f t="shared" si="264"/>
        <v>4.7892756424559565E-11</v>
      </c>
      <c r="JD213" s="86">
        <f t="shared" si="264"/>
        <v>1.9403400799895382E-11</v>
      </c>
      <c r="JE213" s="86">
        <f t="shared" si="264"/>
        <v>1.6007720934530617E-11</v>
      </c>
      <c r="JF213" s="86">
        <f t="shared" si="264"/>
        <v>9.3013803693453714E-12</v>
      </c>
      <c r="JG213" s="86">
        <f t="shared" si="264"/>
        <v>5.3732037262549858E-13</v>
      </c>
      <c r="JH213" s="86">
        <f t="shared" si="264"/>
        <v>7.0517152477163997E-13</v>
      </c>
      <c r="JI213" s="86">
        <f t="shared" si="264"/>
        <v>4.2453055494874397E-12</v>
      </c>
      <c r="JJ213" s="86">
        <f t="shared" si="264"/>
        <v>4.0427828866604612E-11</v>
      </c>
      <c r="JK213" s="86">
        <f t="shared" si="264"/>
        <v>6.044111923974904E-11</v>
      </c>
      <c r="JL213" s="86">
        <f t="shared" si="264"/>
        <v>2.0513541263827902E-20</v>
      </c>
      <c r="JM213" s="86">
        <f t="shared" si="264"/>
        <v>2.4337331905689701E-55</v>
      </c>
    </row>
    <row r="214" spans="2:273" x14ac:dyDescent="0.25">
      <c r="B214" s="2">
        <v>187</v>
      </c>
      <c r="C214" s="37">
        <v>87.85</v>
      </c>
      <c r="D214" s="37">
        <v>87.816999999999993</v>
      </c>
      <c r="E214" s="37">
        <v>88.716999999999999</v>
      </c>
      <c r="F214" s="37">
        <v>85.367000000000004</v>
      </c>
      <c r="G214" s="37">
        <v>86.816999999999993</v>
      </c>
      <c r="H214" s="37">
        <v>86.7</v>
      </c>
      <c r="I214" s="37">
        <v>89.516999999999996</v>
      </c>
      <c r="J214" s="37">
        <v>88.224000000000004</v>
      </c>
      <c r="K214" s="37">
        <v>89.69</v>
      </c>
      <c r="L214" s="37">
        <v>91.379000000000005</v>
      </c>
      <c r="M214" s="37">
        <v>93.19</v>
      </c>
      <c r="N214" s="37">
        <v>90.465999999999994</v>
      </c>
      <c r="O214" s="37">
        <v>91.483000000000004</v>
      </c>
      <c r="P214" s="37">
        <v>93.483000000000004</v>
      </c>
      <c r="Q214" s="37">
        <v>92.474000000000004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>
        <f t="shared" si="266"/>
        <v>92.488820239501251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-1.4820239501247556E-2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>
        <f t="shared" si="258"/>
        <v>92.488820239501251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>
        <f t="shared" si="211"/>
        <v>92.474000000000004</v>
      </c>
      <c r="DK214" s="2">
        <f t="shared" ref="DK214:DY227" si="268">BO$228*$B214+BO$229</f>
        <v>132.68976031894934</v>
      </c>
      <c r="DL214" s="2">
        <f t="shared" si="268"/>
        <v>150.78173731626362</v>
      </c>
      <c r="DM214" s="2">
        <f t="shared" si="268"/>
        <v>123.37508852172012</v>
      </c>
      <c r="DN214" s="2">
        <f t="shared" si="268"/>
        <v>152.15789946018893</v>
      </c>
      <c r="DO214" s="2">
        <f t="shared" si="268"/>
        <v>153.51131174089068</v>
      </c>
      <c r="DP214" s="2">
        <f t="shared" si="268"/>
        <v>138.02143243243248</v>
      </c>
      <c r="DQ214" s="2">
        <f t="shared" si="268"/>
        <v>130.68281270744427</v>
      </c>
      <c r="DR214" s="2">
        <f t="shared" si="268"/>
        <v>130.25631428571427</v>
      </c>
      <c r="DS214" s="2">
        <f t="shared" si="268"/>
        <v>139.86663577863578</v>
      </c>
      <c r="DT214" s="2">
        <f t="shared" si="268"/>
        <v>134.57934435864439</v>
      </c>
      <c r="DU214" s="2">
        <f t="shared" si="268"/>
        <v>139.89308438438439</v>
      </c>
      <c r="DV214" s="2">
        <f t="shared" si="268"/>
        <v>150.77921384542441</v>
      </c>
      <c r="DW214" s="2">
        <f t="shared" si="268"/>
        <v>158.2532201680672</v>
      </c>
      <c r="DX214" s="2">
        <f t="shared" si="268"/>
        <v>157.66837856506237</v>
      </c>
      <c r="DY214" s="2">
        <f t="shared" si="268"/>
        <v>141.83849261083742</v>
      </c>
      <c r="EA214" s="2">
        <f t="shared" si="240"/>
        <v>86.995171800843934</v>
      </c>
      <c r="EB214" s="2">
        <f t="shared" si="240"/>
        <v>87.459810118328633</v>
      </c>
      <c r="EC214" s="2">
        <f t="shared" si="240"/>
        <v>88.158438810086267</v>
      </c>
      <c r="ED214" s="2">
        <f t="shared" si="240"/>
        <v>89.98637258468996</v>
      </c>
      <c r="EE214" s="2">
        <f t="shared" si="240"/>
        <v>89.296344670778979</v>
      </c>
      <c r="EF214" s="2">
        <f t="shared" si="239"/>
        <v>87.219418404386445</v>
      </c>
      <c r="EG214" s="2">
        <f t="shared" si="239"/>
        <v>89.387605803603748</v>
      </c>
      <c r="EH214" s="2">
        <f t="shared" si="239"/>
        <v>87.891736308940835</v>
      </c>
      <c r="EI214" s="2">
        <f t="shared" si="239"/>
        <v>90.144961639840758</v>
      </c>
      <c r="EJ214" s="2">
        <f t="shared" si="239"/>
        <v>94.365279320652974</v>
      </c>
      <c r="EK214" s="2">
        <f t="shared" si="239"/>
        <v>90.407613614699443</v>
      </c>
      <c r="EL214" s="2">
        <f t="shared" si="254"/>
        <v>89.725454142846786</v>
      </c>
      <c r="EM214" s="2">
        <f t="shared" si="255"/>
        <v>89.841602804058695</v>
      </c>
      <c r="EN214" s="2">
        <f t="shared" si="256"/>
        <v>88.508749649609115</v>
      </c>
      <c r="EO214" s="2">
        <f t="shared" si="257"/>
        <v>89.721665571283467</v>
      </c>
      <c r="EQ214" s="2">
        <f t="shared" ref="EQ214:FE227" si="269">CU$228*$B214+CU$229</f>
        <v>87.218940103803803</v>
      </c>
      <c r="ER214" s="2">
        <f t="shared" si="269"/>
        <v>87.534707705601818</v>
      </c>
      <c r="ES214" s="2">
        <f t="shared" si="269"/>
        <v>87.126868907374103</v>
      </c>
      <c r="ET214" s="2">
        <f t="shared" si="269"/>
        <v>86.97006410416401</v>
      </c>
      <c r="EU214" s="2">
        <f t="shared" si="269"/>
        <v>85.954709411559065</v>
      </c>
      <c r="EV214" s="2">
        <f t="shared" si="269"/>
        <v>85.879692517841221</v>
      </c>
      <c r="EW214" s="2">
        <f t="shared" si="269"/>
        <v>87.97145882637588</v>
      </c>
      <c r="EX214" s="2">
        <f t="shared" si="269"/>
        <v>86.426118004609009</v>
      </c>
      <c r="EY214" s="2">
        <f t="shared" si="269"/>
        <v>87.65780492191297</v>
      </c>
      <c r="EZ214" s="2">
        <f t="shared" si="269"/>
        <v>93.546129351687782</v>
      </c>
      <c r="FA214" s="2">
        <f t="shared" si="269"/>
        <v>89.723791013613805</v>
      </c>
      <c r="FB214" s="2">
        <f t="shared" si="269"/>
        <v>90.316529063599276</v>
      </c>
      <c r="FC214" s="2">
        <f t="shared" si="269"/>
        <v>91.226959691782227</v>
      </c>
      <c r="FD214" s="2">
        <f t="shared" si="269"/>
        <v>91.256772171905368</v>
      </c>
      <c r="FE214" s="2">
        <f t="shared" si="269"/>
        <v>92.564595937006743</v>
      </c>
      <c r="FG214" s="2">
        <f t="shared" ref="FG214:FU227" si="270">POWER(10,($B214-C$231)/C$229)/(1+POWER(10,($B214-C$231)/C$229))</f>
        <v>0.99999863294396529</v>
      </c>
      <c r="FH214" s="2">
        <f t="shared" si="270"/>
        <v>0.99999840056495537</v>
      </c>
      <c r="FI214" s="2">
        <f t="shared" si="270"/>
        <v>0.99999854290161172</v>
      </c>
      <c r="FJ214" s="2">
        <f t="shared" si="270"/>
        <v>0.99999848095964972</v>
      </c>
      <c r="FK214" s="2">
        <f t="shared" si="270"/>
        <v>0.99999848216944121</v>
      </c>
      <c r="FL214" s="2">
        <f t="shared" si="270"/>
        <v>0.99999850592776562</v>
      </c>
      <c r="FM214" s="2">
        <f t="shared" si="270"/>
        <v>0.99999842581434284</v>
      </c>
      <c r="FN214" s="2">
        <f t="shared" si="270"/>
        <v>0.99999835274903237</v>
      </c>
      <c r="FO214" s="2">
        <f t="shared" si="270"/>
        <v>0.99999834117551023</v>
      </c>
      <c r="FP214" s="2">
        <f t="shared" si="270"/>
        <v>0.99999835065522313</v>
      </c>
      <c r="FQ214" s="2">
        <f t="shared" si="270"/>
        <v>0.99999841084415642</v>
      </c>
      <c r="FR214" s="2">
        <f t="shared" si="270"/>
        <v>0.99999843793973109</v>
      </c>
      <c r="FS214" s="2">
        <f t="shared" si="270"/>
        <v>0.99999815563408023</v>
      </c>
      <c r="FT214" s="2">
        <f t="shared" si="270"/>
        <v>0.99999821106293807</v>
      </c>
      <c r="FU214" s="2">
        <f t="shared" si="270"/>
        <v>0.99999802327756571</v>
      </c>
      <c r="FW214" s="2">
        <f t="shared" si="260"/>
        <v>0.97909331121645315</v>
      </c>
      <c r="FX214" s="2">
        <f t="shared" si="260"/>
        <v>0.9870173533105876</v>
      </c>
      <c r="FY214" s="2">
        <f t="shared" si="260"/>
        <v>0.98888952035683098</v>
      </c>
      <c r="FZ214" s="2">
        <f t="shared" si="260"/>
        <v>0.98717796320960605</v>
      </c>
      <c r="GA214" s="2">
        <f t="shared" si="260"/>
        <v>0.98619682123830565</v>
      </c>
      <c r="GB214" s="2">
        <f t="shared" si="260"/>
        <v>0.98696201506505266</v>
      </c>
      <c r="GC214" s="2">
        <f t="shared" si="260"/>
        <v>0.98616793701033767</v>
      </c>
      <c r="GD214" s="2">
        <f t="shared" si="260"/>
        <v>0.98639183847520462</v>
      </c>
      <c r="GE214" s="2">
        <f t="shared" si="260"/>
        <v>0.98813782107821235</v>
      </c>
      <c r="GF214" s="2">
        <f t="shared" si="260"/>
        <v>0.98854322239904746</v>
      </c>
      <c r="GG214" s="2">
        <f t="shared" si="260"/>
        <v>0.98780043426863551</v>
      </c>
      <c r="GH214" s="2">
        <f t="shared" si="260"/>
        <v>0.9855975653151855</v>
      </c>
      <c r="GI214" s="2">
        <f t="shared" si="260"/>
        <v>0.98273695006454942</v>
      </c>
      <c r="GJ214" s="2">
        <f t="shared" si="260"/>
        <v>0.97832557360245032</v>
      </c>
      <c r="GK214" s="2">
        <f t="shared" si="260"/>
        <v>0.97330968112284455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4.1918980742304243E-44</v>
      </c>
      <c r="HT214" s="86">
        <f t="shared" si="262"/>
        <v>3.2100209996022474E-60</v>
      </c>
      <c r="HU214" s="86">
        <f t="shared" si="262"/>
        <v>1.2203410884402894E-64</v>
      </c>
      <c r="HV214" s="86">
        <f t="shared" si="262"/>
        <v>1.3886779288018663E-62</v>
      </c>
      <c r="HW214" s="86">
        <f t="shared" si="262"/>
        <v>2.3684056696785014E-65</v>
      </c>
      <c r="HX214" s="86">
        <f t="shared" si="262"/>
        <v>1.8799971976591172E-67</v>
      </c>
      <c r="HY214" s="86">
        <f t="shared" si="262"/>
        <v>2.8805927364174268E-69</v>
      </c>
      <c r="HZ214" s="86">
        <f t="shared" si="262"/>
        <v>1.7813307708948382E-71</v>
      </c>
      <c r="IA214" s="86">
        <f t="shared" si="262"/>
        <v>5.1870132823659081E-76</v>
      </c>
      <c r="IB214" s="86">
        <f t="shared" si="262"/>
        <v>2.7022651686804683E-72</v>
      </c>
      <c r="IC214" s="86">
        <f t="shared" si="262"/>
        <v>1.1227420632141944E-70</v>
      </c>
      <c r="ID214" s="86">
        <f t="shared" si="262"/>
        <v>1.4040265544914904E-67</v>
      </c>
      <c r="IE214" s="86">
        <f t="shared" si="262"/>
        <v>2.3294275535987305E-69</v>
      </c>
      <c r="IF214" s="86">
        <f t="shared" si="262"/>
        <v>1.2468988299477713E-129</v>
      </c>
      <c r="IG214" s="86">
        <f t="shared" si="262"/>
        <v>2.4533648026449073E-146</v>
      </c>
      <c r="II214" s="86">
        <f t="shared" si="263"/>
        <v>2.2069777396677977E-7</v>
      </c>
      <c r="IJ214" s="86">
        <f t="shared" si="263"/>
        <v>9.2470265245699664E-11</v>
      </c>
      <c r="IK214" s="86">
        <f t="shared" si="263"/>
        <v>5.6651451472304236E-12</v>
      </c>
      <c r="IL214" s="86">
        <f t="shared" si="263"/>
        <v>2.8886883477931749E-11</v>
      </c>
      <c r="IM214" s="86">
        <f t="shared" si="263"/>
        <v>1.7878013377791261E-11</v>
      </c>
      <c r="IN214" s="86">
        <f t="shared" si="263"/>
        <v>7.0620087780465157E-12</v>
      </c>
      <c r="IO214" s="86">
        <f t="shared" si="263"/>
        <v>5.6932510576318943E-12</v>
      </c>
      <c r="IP214" s="86">
        <f t="shared" si="263"/>
        <v>3.2441402022182832E-12</v>
      </c>
      <c r="IQ214" s="86">
        <f t="shared" si="263"/>
        <v>1.7194021750180631E-13</v>
      </c>
      <c r="IR214" s="86">
        <f t="shared" si="263"/>
        <v>2.3036290116417149E-13</v>
      </c>
      <c r="IS214" s="86">
        <f t="shared" si="263"/>
        <v>1.4719521621876531E-12</v>
      </c>
      <c r="IT214" s="86">
        <f t="shared" si="263"/>
        <v>1.482426483729084E-11</v>
      </c>
      <c r="IU214" s="86">
        <f t="shared" si="263"/>
        <v>2.153587088020999E-11</v>
      </c>
      <c r="IV214" s="86">
        <f t="shared" si="263"/>
        <v>2.3317157158843444E-21</v>
      </c>
      <c r="IW214" s="86">
        <f t="shared" si="263"/>
        <v>3.4316592720865491E-58</v>
      </c>
      <c r="IY214" s="86">
        <f t="shared" si="264"/>
        <v>2.2069777396677977E-7</v>
      </c>
      <c r="IZ214" s="86">
        <f t="shared" si="264"/>
        <v>9.2470265245699664E-11</v>
      </c>
      <c r="JA214" s="86">
        <f t="shared" si="264"/>
        <v>5.6651451472304236E-12</v>
      </c>
      <c r="JB214" s="86">
        <f t="shared" si="264"/>
        <v>2.8886883477931749E-11</v>
      </c>
      <c r="JC214" s="86">
        <f t="shared" si="264"/>
        <v>1.7878013377791261E-11</v>
      </c>
      <c r="JD214" s="86">
        <f t="shared" si="264"/>
        <v>7.0620087780465157E-12</v>
      </c>
      <c r="JE214" s="86">
        <f t="shared" si="264"/>
        <v>5.6932510576318943E-12</v>
      </c>
      <c r="JF214" s="86">
        <f t="shared" si="264"/>
        <v>3.2441402022182832E-12</v>
      </c>
      <c r="JG214" s="86">
        <f t="shared" si="264"/>
        <v>1.7194021750180631E-13</v>
      </c>
      <c r="JH214" s="86">
        <f t="shared" si="264"/>
        <v>2.3036290116417149E-13</v>
      </c>
      <c r="JI214" s="86">
        <f t="shared" si="264"/>
        <v>1.4719521621876531E-12</v>
      </c>
      <c r="JJ214" s="86">
        <f t="shared" si="264"/>
        <v>1.482426483729084E-11</v>
      </c>
      <c r="JK214" s="86">
        <f t="shared" si="264"/>
        <v>2.153587088020999E-11</v>
      </c>
      <c r="JL214" s="86">
        <f t="shared" si="264"/>
        <v>2.3317157158843444E-21</v>
      </c>
      <c r="JM214" s="86">
        <f t="shared" si="264"/>
        <v>3.4316592720865491E-58</v>
      </c>
    </row>
    <row r="215" spans="2:273" x14ac:dyDescent="0.25">
      <c r="B215" s="2">
        <v>188</v>
      </c>
      <c r="C215" s="37">
        <v>89.533000000000001</v>
      </c>
      <c r="D215" s="37">
        <v>84.917000000000002</v>
      </c>
      <c r="E215" s="37">
        <v>88.867000000000004</v>
      </c>
      <c r="F215" s="37">
        <v>84.95</v>
      </c>
      <c r="G215" s="37">
        <v>88.7</v>
      </c>
      <c r="H215" s="37">
        <v>83.382999999999996</v>
      </c>
      <c r="I215" s="37">
        <v>88.5</v>
      </c>
      <c r="J215" s="37">
        <v>89.861999999999995</v>
      </c>
      <c r="K215" s="37">
        <v>88.483000000000004</v>
      </c>
      <c r="L215" s="37">
        <v>89.861999999999995</v>
      </c>
      <c r="M215" s="37">
        <v>91.052000000000007</v>
      </c>
      <c r="N215" s="37">
        <v>92.397000000000006</v>
      </c>
      <c r="O215" s="37">
        <v>90.620999999999995</v>
      </c>
      <c r="P215" s="37">
        <v>93.241</v>
      </c>
      <c r="Q215" s="37">
        <v>94.683999999999997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>
        <f t="shared" si="266"/>
        <v>92.384654340970656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2.299345659029342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>
        <f t="shared" si="258"/>
        <v>92.384654340970656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>
        <f t="shared" si="211"/>
        <v>94.683999999999997</v>
      </c>
      <c r="DK215" s="2">
        <f t="shared" si="268"/>
        <v>132.8734379924953</v>
      </c>
      <c r="DL215" s="2">
        <f t="shared" si="268"/>
        <v>151.06908179231863</v>
      </c>
      <c r="DM215" s="2">
        <f t="shared" si="268"/>
        <v>123.51120242914982</v>
      </c>
      <c r="DN215" s="2">
        <f t="shared" si="268"/>
        <v>152.46558245614034</v>
      </c>
      <c r="DO215" s="2">
        <f t="shared" si="268"/>
        <v>153.8152834008097</v>
      </c>
      <c r="DP215" s="2">
        <f t="shared" si="268"/>
        <v>138.24181081081085</v>
      </c>
      <c r="DQ215" s="2">
        <f t="shared" si="268"/>
        <v>130.8603413940256</v>
      </c>
      <c r="DR215" s="2">
        <f t="shared" si="268"/>
        <v>130.42599999999999</v>
      </c>
      <c r="DS215" s="2">
        <f t="shared" si="268"/>
        <v>140.09951969111967</v>
      </c>
      <c r="DT215" s="2">
        <f t="shared" si="268"/>
        <v>134.75908618618621</v>
      </c>
      <c r="DU215" s="2">
        <f t="shared" si="268"/>
        <v>140.108896996997</v>
      </c>
      <c r="DV215" s="2">
        <f t="shared" si="268"/>
        <v>151.04626244665721</v>
      </c>
      <c r="DW215" s="2">
        <f t="shared" si="268"/>
        <v>158.55950924369745</v>
      </c>
      <c r="DX215" s="2">
        <f t="shared" si="268"/>
        <v>157.9636252228164</v>
      </c>
      <c r="DY215" s="2">
        <f t="shared" si="268"/>
        <v>142.05308128078818</v>
      </c>
      <c r="EA215" s="2">
        <f t="shared" si="240"/>
        <v>86.902167006129815</v>
      </c>
      <c r="EB215" s="2">
        <f t="shared" si="240"/>
        <v>87.370390837279388</v>
      </c>
      <c r="EC215" s="2">
        <f t="shared" si="240"/>
        <v>88.093069147969601</v>
      </c>
      <c r="ED215" s="2">
        <f t="shared" si="240"/>
        <v>89.963201338887274</v>
      </c>
      <c r="EE215" s="2">
        <f t="shared" si="240"/>
        <v>89.247437953665212</v>
      </c>
      <c r="EF215" s="2">
        <f t="shared" si="239"/>
        <v>87.167673519785779</v>
      </c>
      <c r="EG215" s="2">
        <f t="shared" si="239"/>
        <v>89.348425819523854</v>
      </c>
      <c r="EH215" s="2">
        <f t="shared" si="239"/>
        <v>87.827206897999176</v>
      </c>
      <c r="EI215" s="2">
        <f t="shared" si="239"/>
        <v>90.113007557063568</v>
      </c>
      <c r="EJ215" s="2">
        <f t="shared" si="239"/>
        <v>94.348091029110861</v>
      </c>
      <c r="EK215" s="2">
        <f t="shared" si="239"/>
        <v>90.340114181704664</v>
      </c>
      <c r="EL215" s="2">
        <f t="shared" si="254"/>
        <v>89.627895737752354</v>
      </c>
      <c r="EM215" s="2">
        <f t="shared" si="255"/>
        <v>89.741686000274242</v>
      </c>
      <c r="EN215" s="2">
        <f t="shared" si="256"/>
        <v>88.352637259787571</v>
      </c>
      <c r="EO215" s="2">
        <f t="shared" si="257"/>
        <v>89.579529383859295</v>
      </c>
      <c r="EQ215" s="2">
        <f t="shared" si="269"/>
        <v>87.128617702382599</v>
      </c>
      <c r="ER215" s="2">
        <f t="shared" si="269"/>
        <v>87.44619562070676</v>
      </c>
      <c r="ES215" s="2">
        <f t="shared" si="269"/>
        <v>87.049724730215829</v>
      </c>
      <c r="ET215" s="2">
        <f t="shared" si="269"/>
        <v>86.912166041111931</v>
      </c>
      <c r="EU215" s="2">
        <f t="shared" si="269"/>
        <v>85.867588498661775</v>
      </c>
      <c r="EV215" s="2">
        <f t="shared" si="269"/>
        <v>85.812546608529686</v>
      </c>
      <c r="EW215" s="2">
        <f t="shared" si="269"/>
        <v>87.915868478237996</v>
      </c>
      <c r="EX215" s="2">
        <f t="shared" si="269"/>
        <v>86.344537527220481</v>
      </c>
      <c r="EY215" s="2">
        <f t="shared" si="269"/>
        <v>87.597631388822862</v>
      </c>
      <c r="EZ215" s="2">
        <f t="shared" si="269"/>
        <v>93.519613343356056</v>
      </c>
      <c r="FA215" s="2">
        <f t="shared" si="269"/>
        <v>89.648510229268908</v>
      </c>
      <c r="FB215" s="2">
        <f t="shared" si="269"/>
        <v>90.225826972471907</v>
      </c>
      <c r="FC215" s="2">
        <f t="shared" si="269"/>
        <v>91.143433855162044</v>
      </c>
      <c r="FD215" s="2">
        <f t="shared" si="269"/>
        <v>91.133916139365439</v>
      </c>
      <c r="FE215" s="2">
        <f t="shared" si="269"/>
        <v>92.454711778889319</v>
      </c>
      <c r="FG215" s="2">
        <f t="shared" si="270"/>
        <v>0.99999875322992837</v>
      </c>
      <c r="FH215" s="2">
        <f t="shared" si="270"/>
        <v>0.99999854129769716</v>
      </c>
      <c r="FI215" s="2">
        <f t="shared" si="270"/>
        <v>0.99999867111030549</v>
      </c>
      <c r="FJ215" s="2">
        <f t="shared" si="270"/>
        <v>0.99999861461855</v>
      </c>
      <c r="FK215" s="2">
        <f t="shared" si="270"/>
        <v>0.99999861572189319</v>
      </c>
      <c r="FL215" s="2">
        <f t="shared" si="270"/>
        <v>0.99999863738974826</v>
      </c>
      <c r="FM215" s="2">
        <f t="shared" si="270"/>
        <v>0.99999856432541856</v>
      </c>
      <c r="FN215" s="2">
        <f t="shared" si="270"/>
        <v>0.9999984976890447</v>
      </c>
      <c r="FO215" s="2">
        <f t="shared" si="270"/>
        <v>0.99999848713386397</v>
      </c>
      <c r="FP215" s="2">
        <f t="shared" si="270"/>
        <v>0.99999849577946731</v>
      </c>
      <c r="FQ215" s="2">
        <f t="shared" si="270"/>
        <v>0.99999855067244259</v>
      </c>
      <c r="FR215" s="2">
        <f t="shared" si="270"/>
        <v>0.99999857538390724</v>
      </c>
      <c r="FS215" s="2">
        <f t="shared" si="270"/>
        <v>0.99999831791801641</v>
      </c>
      <c r="FT215" s="2">
        <f t="shared" si="270"/>
        <v>0.99999836846975176</v>
      </c>
      <c r="FU215" s="2">
        <f t="shared" si="270"/>
        <v>0.99999819720739991</v>
      </c>
      <c r="FW215" s="2">
        <f t="shared" si="260"/>
        <v>0.98089773341067299</v>
      </c>
      <c r="FX215" s="2">
        <f t="shared" si="260"/>
        <v>0.98814614445502069</v>
      </c>
      <c r="FY215" s="2">
        <f t="shared" si="260"/>
        <v>0.98985720652204712</v>
      </c>
      <c r="FZ215" s="2">
        <f t="shared" si="260"/>
        <v>0.98829295557403452</v>
      </c>
      <c r="GA215" s="2">
        <f t="shared" si="260"/>
        <v>0.98739604346700938</v>
      </c>
      <c r="GB215" s="2">
        <f t="shared" si="260"/>
        <v>0.9880955596258898</v>
      </c>
      <c r="GC215" s="2">
        <f t="shared" si="260"/>
        <v>0.98736963656598398</v>
      </c>
      <c r="GD215" s="2">
        <f t="shared" si="260"/>
        <v>0.98757433105362602</v>
      </c>
      <c r="GE215" s="2">
        <f t="shared" si="260"/>
        <v>0.98917026077864056</v>
      </c>
      <c r="GF215" s="2">
        <f t="shared" si="260"/>
        <v>0.9895407509651879</v>
      </c>
      <c r="GG215" s="2">
        <f t="shared" si="260"/>
        <v>0.98886190786033923</v>
      </c>
      <c r="GH215" s="2">
        <f t="shared" si="260"/>
        <v>0.98684815667383374</v>
      </c>
      <c r="GI215" s="2">
        <f t="shared" si="260"/>
        <v>0.98423196029685112</v>
      </c>
      <c r="GJ215" s="2">
        <f t="shared" si="260"/>
        <v>0.98019491762713939</v>
      </c>
      <c r="GK215" s="2">
        <f t="shared" si="260"/>
        <v>0.97560083945596643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2.4875523287584746E-45</v>
      </c>
      <c r="HT215" s="86">
        <f t="shared" si="262"/>
        <v>8.1001495287810546E-62</v>
      </c>
      <c r="HU215" s="86">
        <f t="shared" si="262"/>
        <v>2.4370922093173456E-66</v>
      </c>
      <c r="HV215" s="86">
        <f t="shared" si="262"/>
        <v>2.9784918880255189E-64</v>
      </c>
      <c r="HW215" s="86">
        <f t="shared" si="262"/>
        <v>4.1711612303371868E-67</v>
      </c>
      <c r="HX215" s="86">
        <f t="shared" si="262"/>
        <v>3.0216871801828401E-69</v>
      </c>
      <c r="HY215" s="86">
        <f t="shared" si="262"/>
        <v>4.0478730476746276E-71</v>
      </c>
      <c r="HZ215" s="86">
        <f t="shared" si="262"/>
        <v>2.2609191776263378E-73</v>
      </c>
      <c r="IA215" s="86">
        <f t="shared" si="262"/>
        <v>5.1310996879808369E-78</v>
      </c>
      <c r="IB215" s="86">
        <f t="shared" si="262"/>
        <v>3.1854596122424002E-74</v>
      </c>
      <c r="IC215" s="86">
        <f t="shared" si="262"/>
        <v>1.5244179109711265E-72</v>
      </c>
      <c r="ID215" s="86">
        <f t="shared" si="262"/>
        <v>2.1747816989330807E-69</v>
      </c>
      <c r="IE215" s="86">
        <f t="shared" si="262"/>
        <v>2.9155467662457253E-71</v>
      </c>
      <c r="IF215" s="86">
        <f t="shared" si="262"/>
        <v>2.339096113532369E-133</v>
      </c>
      <c r="IG215" s="86">
        <f t="shared" si="262"/>
        <v>1.2410651281572784E-150</v>
      </c>
      <c r="II215" s="86">
        <f t="shared" si="263"/>
        <v>1.1263762827914924E-7</v>
      </c>
      <c r="IJ215" s="86">
        <f t="shared" si="263"/>
        <v>3.6767650493691271E-11</v>
      </c>
      <c r="IK215" s="86">
        <f t="shared" si="263"/>
        <v>2.0778490132126847E-12</v>
      </c>
      <c r="IL215" s="86">
        <f t="shared" si="263"/>
        <v>1.0968219170591503E-11</v>
      </c>
      <c r="IM215" s="86">
        <f t="shared" si="263"/>
        <v>6.537511409969174E-12</v>
      </c>
      <c r="IN215" s="86">
        <f t="shared" si="263"/>
        <v>2.5171133315138921E-12</v>
      </c>
      <c r="IO215" s="86">
        <f t="shared" si="263"/>
        <v>1.9814050668159547E-12</v>
      </c>
      <c r="IP215" s="86">
        <f t="shared" si="263"/>
        <v>1.1068417783499613E-12</v>
      </c>
      <c r="IQ215" s="86">
        <f t="shared" si="263"/>
        <v>5.3760487760242051E-14</v>
      </c>
      <c r="IR215" s="86">
        <f t="shared" si="263"/>
        <v>7.3576042217594249E-14</v>
      </c>
      <c r="IS215" s="86">
        <f t="shared" si="263"/>
        <v>4.9945091831605903E-13</v>
      </c>
      <c r="IT215" s="86">
        <f t="shared" si="263"/>
        <v>5.3217015821678075E-12</v>
      </c>
      <c r="IU215" s="86">
        <f t="shared" si="263"/>
        <v>7.5003763534787783E-12</v>
      </c>
      <c r="IV215" s="86">
        <f t="shared" si="263"/>
        <v>2.5158986572061326E-22</v>
      </c>
      <c r="IW215" s="86">
        <f t="shared" si="263"/>
        <v>4.0864770538233963E-61</v>
      </c>
      <c r="IY215" s="86">
        <f t="shared" si="264"/>
        <v>1.1263762827914924E-7</v>
      </c>
      <c r="IZ215" s="86">
        <f t="shared" si="264"/>
        <v>3.6767650493691271E-11</v>
      </c>
      <c r="JA215" s="86">
        <f t="shared" si="264"/>
        <v>2.0778490132126847E-12</v>
      </c>
      <c r="JB215" s="86">
        <f t="shared" si="264"/>
        <v>1.0968219170591503E-11</v>
      </c>
      <c r="JC215" s="86">
        <f t="shared" si="264"/>
        <v>6.537511409969174E-12</v>
      </c>
      <c r="JD215" s="86">
        <f t="shared" si="264"/>
        <v>2.5171133315138921E-12</v>
      </c>
      <c r="JE215" s="86">
        <f t="shared" si="264"/>
        <v>1.9814050668159547E-12</v>
      </c>
      <c r="JF215" s="86">
        <f t="shared" si="264"/>
        <v>1.1068417783499613E-12</v>
      </c>
      <c r="JG215" s="86">
        <f t="shared" si="264"/>
        <v>5.3760487760242051E-14</v>
      </c>
      <c r="JH215" s="86">
        <f t="shared" si="264"/>
        <v>7.3576042217594249E-14</v>
      </c>
      <c r="JI215" s="86">
        <f t="shared" si="264"/>
        <v>4.9945091831605903E-13</v>
      </c>
      <c r="JJ215" s="86">
        <f t="shared" si="264"/>
        <v>5.3217015821678075E-12</v>
      </c>
      <c r="JK215" s="86">
        <f t="shared" si="264"/>
        <v>7.5003763534787783E-12</v>
      </c>
      <c r="JL215" s="86">
        <f t="shared" si="264"/>
        <v>2.5158986572061326E-22</v>
      </c>
      <c r="JM215" s="86">
        <f t="shared" si="264"/>
        <v>4.0864770538233963E-61</v>
      </c>
    </row>
    <row r="216" spans="2:273" x14ac:dyDescent="0.25">
      <c r="B216" s="2">
        <v>189</v>
      </c>
      <c r="C216" s="37">
        <v>87.683000000000007</v>
      </c>
      <c r="D216" s="37">
        <v>87.7</v>
      </c>
      <c r="E216" s="37">
        <v>88.266999999999996</v>
      </c>
      <c r="F216" s="37">
        <v>85.632999999999996</v>
      </c>
      <c r="G216" s="37">
        <v>87.417000000000002</v>
      </c>
      <c r="H216" s="37">
        <v>83.283000000000001</v>
      </c>
      <c r="I216" s="37">
        <v>87.793000000000006</v>
      </c>
      <c r="J216" s="37">
        <v>87.671999999999997</v>
      </c>
      <c r="K216" s="37">
        <v>87.259</v>
      </c>
      <c r="L216" s="37">
        <v>93.275999999999996</v>
      </c>
      <c r="M216" s="37">
        <v>93.259</v>
      </c>
      <c r="N216" s="37">
        <v>92.275999999999996</v>
      </c>
      <c r="O216" s="37">
        <v>90.414000000000001</v>
      </c>
      <c r="P216" s="37">
        <v>91.585999999999999</v>
      </c>
      <c r="Q216" s="37">
        <v>95.018000000000001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>
        <f t="shared" si="266"/>
        <v>92.280078188191197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2.7379218118088033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>
        <f t="shared" si="258"/>
        <v>92.280078188191197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>
        <f t="shared" si="211"/>
        <v>95.018000000000001</v>
      </c>
      <c r="DK216" s="2">
        <f t="shared" si="268"/>
        <v>133.05711566604126</v>
      </c>
      <c r="DL216" s="2">
        <f t="shared" si="268"/>
        <v>151.35642626837361</v>
      </c>
      <c r="DM216" s="2">
        <f t="shared" si="268"/>
        <v>123.64731633657951</v>
      </c>
      <c r="DN216" s="2">
        <f t="shared" si="268"/>
        <v>152.77326545209178</v>
      </c>
      <c r="DO216" s="2">
        <f t="shared" si="268"/>
        <v>154.11925506072873</v>
      </c>
      <c r="DP216" s="2">
        <f t="shared" si="268"/>
        <v>138.46218918918925</v>
      </c>
      <c r="DQ216" s="2">
        <f t="shared" si="268"/>
        <v>131.03787008060692</v>
      </c>
      <c r="DR216" s="2">
        <f t="shared" si="268"/>
        <v>130.59568571428571</v>
      </c>
      <c r="DS216" s="2">
        <f t="shared" si="268"/>
        <v>140.33240360360361</v>
      </c>
      <c r="DT216" s="2">
        <f t="shared" si="268"/>
        <v>134.93882801372803</v>
      </c>
      <c r="DU216" s="2">
        <f t="shared" si="268"/>
        <v>140.32470960960961</v>
      </c>
      <c r="DV216" s="2">
        <f t="shared" si="268"/>
        <v>151.31331104789001</v>
      </c>
      <c r="DW216" s="2">
        <f t="shared" si="268"/>
        <v>158.86579831932769</v>
      </c>
      <c r="DX216" s="2">
        <f t="shared" si="268"/>
        <v>158.25887188057041</v>
      </c>
      <c r="DY216" s="2">
        <f t="shared" si="268"/>
        <v>142.26766995073891</v>
      </c>
      <c r="EA216" s="2">
        <f t="shared" si="240"/>
        <v>86.809162211415696</v>
      </c>
      <c r="EB216" s="2">
        <f t="shared" si="240"/>
        <v>87.280971556230142</v>
      </c>
      <c r="EC216" s="2">
        <f t="shared" si="240"/>
        <v>88.027699485852949</v>
      </c>
      <c r="ED216" s="2">
        <f t="shared" si="240"/>
        <v>89.940030093084573</v>
      </c>
      <c r="EE216" s="2">
        <f t="shared" si="240"/>
        <v>89.19853123655146</v>
      </c>
      <c r="EF216" s="2">
        <f t="shared" si="239"/>
        <v>87.115928635185099</v>
      </c>
      <c r="EG216" s="2">
        <f t="shared" si="239"/>
        <v>89.30924583544396</v>
      </c>
      <c r="EH216" s="2">
        <f t="shared" si="239"/>
        <v>87.76267748705753</v>
      </c>
      <c r="EI216" s="2">
        <f t="shared" si="239"/>
        <v>90.081053474286392</v>
      </c>
      <c r="EJ216" s="2">
        <f t="shared" si="239"/>
        <v>94.330902737568749</v>
      </c>
      <c r="EK216" s="2">
        <f t="shared" si="239"/>
        <v>90.272614748709884</v>
      </c>
      <c r="EL216" s="2">
        <f t="shared" si="254"/>
        <v>89.530337332657922</v>
      </c>
      <c r="EM216" s="2">
        <f t="shared" si="255"/>
        <v>89.64176919648979</v>
      </c>
      <c r="EN216" s="2">
        <f t="shared" si="256"/>
        <v>88.196524869966041</v>
      </c>
      <c r="EO216" s="2">
        <f t="shared" si="257"/>
        <v>89.437393196435124</v>
      </c>
      <c r="EQ216" s="2">
        <f t="shared" si="269"/>
        <v>87.03829530096138</v>
      </c>
      <c r="ER216" s="2">
        <f t="shared" si="269"/>
        <v>87.357683535811688</v>
      </c>
      <c r="ES216" s="2">
        <f t="shared" si="269"/>
        <v>86.972580553057554</v>
      </c>
      <c r="ET216" s="2">
        <f t="shared" si="269"/>
        <v>86.854267978059852</v>
      </c>
      <c r="EU216" s="2">
        <f t="shared" si="269"/>
        <v>85.78046758576447</v>
      </c>
      <c r="EV216" s="2">
        <f t="shared" si="269"/>
        <v>85.745400699218152</v>
      </c>
      <c r="EW216" s="2">
        <f t="shared" si="269"/>
        <v>87.860278130100113</v>
      </c>
      <c r="EX216" s="2">
        <f t="shared" si="269"/>
        <v>86.262957049831954</v>
      </c>
      <c r="EY216" s="2">
        <f t="shared" si="269"/>
        <v>87.537457855732768</v>
      </c>
      <c r="EZ216" s="2">
        <f t="shared" si="269"/>
        <v>93.493097335024331</v>
      </c>
      <c r="FA216" s="2">
        <f t="shared" si="269"/>
        <v>89.57322944492401</v>
      </c>
      <c r="FB216" s="2">
        <f t="shared" si="269"/>
        <v>90.135124881344552</v>
      </c>
      <c r="FC216" s="2">
        <f t="shared" si="269"/>
        <v>91.059908018541876</v>
      </c>
      <c r="FD216" s="2">
        <f t="shared" si="269"/>
        <v>91.011060106825525</v>
      </c>
      <c r="FE216" s="2">
        <f t="shared" si="269"/>
        <v>92.344827620771895</v>
      </c>
      <c r="FG216" s="2">
        <f t="shared" si="270"/>
        <v>0.99999886293205575</v>
      </c>
      <c r="FH216" s="2">
        <f t="shared" si="270"/>
        <v>0.9999986696475176</v>
      </c>
      <c r="FI216" s="2">
        <f t="shared" si="270"/>
        <v>0.99999878803805253</v>
      </c>
      <c r="FJ216" s="2">
        <f t="shared" si="270"/>
        <v>0.99999873651694693</v>
      </c>
      <c r="FK216" s="2">
        <f t="shared" si="270"/>
        <v>0.99999873752320823</v>
      </c>
      <c r="FL216" s="2">
        <f t="shared" si="270"/>
        <v>0.99999875728453158</v>
      </c>
      <c r="FM216" s="2">
        <f t="shared" si="270"/>
        <v>0.99999869064905456</v>
      </c>
      <c r="FN216" s="2">
        <f t="shared" si="270"/>
        <v>0.99999862987594357</v>
      </c>
      <c r="FO216" s="2">
        <f t="shared" si="270"/>
        <v>0.9999986202495017</v>
      </c>
      <c r="FP216" s="2">
        <f t="shared" si="270"/>
        <v>0.99999862813438789</v>
      </c>
      <c r="FQ216" s="2">
        <f t="shared" si="270"/>
        <v>0.9999986781973893</v>
      </c>
      <c r="FR216" s="2">
        <f t="shared" si="270"/>
        <v>0.99999870073451869</v>
      </c>
      <c r="FS216" s="2">
        <f t="shared" si="270"/>
        <v>0.9999984659227712</v>
      </c>
      <c r="FT216" s="2">
        <f t="shared" si="270"/>
        <v>0.99999851202651524</v>
      </c>
      <c r="FU216" s="2">
        <f t="shared" si="270"/>
        <v>0.99999835583334684</v>
      </c>
      <c r="FW216" s="2">
        <f t="shared" si="260"/>
        <v>0.98254919463317036</v>
      </c>
      <c r="FX216" s="2">
        <f t="shared" si="260"/>
        <v>0.98917786765390592</v>
      </c>
      <c r="FY216" s="2">
        <f t="shared" si="260"/>
        <v>0.99074139951427087</v>
      </c>
      <c r="FZ216" s="2">
        <f t="shared" si="260"/>
        <v>0.98931203899274511</v>
      </c>
      <c r="GA216" s="2">
        <f t="shared" si="260"/>
        <v>0.98849229284292006</v>
      </c>
      <c r="GB216" s="2">
        <f t="shared" si="260"/>
        <v>0.98913163714833774</v>
      </c>
      <c r="GC216" s="2">
        <f t="shared" si="260"/>
        <v>0.98846815590032022</v>
      </c>
      <c r="GD216" s="2">
        <f t="shared" si="260"/>
        <v>0.98865525174706614</v>
      </c>
      <c r="GE216" s="2">
        <f t="shared" si="260"/>
        <v>0.99011373982872619</v>
      </c>
      <c r="GF216" s="2">
        <f t="shared" si="260"/>
        <v>0.99045226472276326</v>
      </c>
      <c r="GG216" s="2">
        <f t="shared" si="260"/>
        <v>0.98983197425459624</v>
      </c>
      <c r="GH216" s="2">
        <f t="shared" si="260"/>
        <v>0.98799147983345925</v>
      </c>
      <c r="GI216" s="2">
        <f t="shared" si="260"/>
        <v>0.98559939724032497</v>
      </c>
      <c r="GJ216" s="2">
        <f t="shared" si="260"/>
        <v>0.98190601904099339</v>
      </c>
      <c r="GK216" s="2">
        <f t="shared" si="260"/>
        <v>0.97769982572356473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1.4183799701674477E-46</v>
      </c>
      <c r="HT216" s="86">
        <f t="shared" si="262"/>
        <v>1.9456339124938705E-63</v>
      </c>
      <c r="HU216" s="86">
        <f t="shared" si="262"/>
        <v>4.6208352496250211E-68</v>
      </c>
      <c r="HV216" s="86">
        <f t="shared" si="262"/>
        <v>6.0665332963856997E-66</v>
      </c>
      <c r="HW216" s="86">
        <f t="shared" si="262"/>
        <v>6.9553228070444057E-69</v>
      </c>
      <c r="HX216" s="86">
        <f t="shared" si="262"/>
        <v>4.5951349995234605E-71</v>
      </c>
      <c r="HY216" s="86">
        <f t="shared" si="262"/>
        <v>5.3706154475549538E-73</v>
      </c>
      <c r="HZ216" s="86">
        <f t="shared" si="262"/>
        <v>2.7070237434309149E-75</v>
      </c>
      <c r="IA216" s="86">
        <f t="shared" si="262"/>
        <v>4.7743041134763086E-80</v>
      </c>
      <c r="IB216" s="86">
        <f t="shared" si="262"/>
        <v>3.5377059050358711E-76</v>
      </c>
      <c r="IC216" s="86">
        <f t="shared" si="262"/>
        <v>1.954730688542106E-74</v>
      </c>
      <c r="ID216" s="86">
        <f t="shared" si="262"/>
        <v>3.1844123869696483E-71</v>
      </c>
      <c r="IE216" s="86">
        <f t="shared" si="262"/>
        <v>3.4349066027142806E-73</v>
      </c>
      <c r="IF216" s="86">
        <f t="shared" si="262"/>
        <v>3.8798374242787939E-137</v>
      </c>
      <c r="IG216" s="86">
        <f t="shared" si="262"/>
        <v>5.4325554348812969E-155</v>
      </c>
      <c r="II216" s="86">
        <f t="shared" si="263"/>
        <v>5.6634791530575337E-8</v>
      </c>
      <c r="IJ216" s="86">
        <f t="shared" si="263"/>
        <v>1.4350014026110849E-11</v>
      </c>
      <c r="IK216" s="86">
        <f t="shared" si="263"/>
        <v>7.4730757443270494E-13</v>
      </c>
      <c r="IL216" s="86">
        <f t="shared" si="263"/>
        <v>4.0841109796855672E-12</v>
      </c>
      <c r="IM216" s="86">
        <f t="shared" si="263"/>
        <v>2.3417618370971713E-12</v>
      </c>
      <c r="IN216" s="86">
        <f t="shared" si="263"/>
        <v>8.7860749093462969E-13</v>
      </c>
      <c r="IO216" s="86">
        <f t="shared" si="263"/>
        <v>6.7477893283618463E-13</v>
      </c>
      <c r="IP216" s="86">
        <f t="shared" si="263"/>
        <v>3.694013236053664E-13</v>
      </c>
      <c r="IQ216" s="86">
        <f t="shared" si="263"/>
        <v>1.642420026904652E-14</v>
      </c>
      <c r="IR216" s="86">
        <f t="shared" si="263"/>
        <v>2.2975253572444044E-14</v>
      </c>
      <c r="IS216" s="86">
        <f t="shared" si="263"/>
        <v>1.658440998601138E-13</v>
      </c>
      <c r="IT216" s="86">
        <f t="shared" si="263"/>
        <v>1.8702753243664577E-12</v>
      </c>
      <c r="IU216" s="86">
        <f t="shared" si="263"/>
        <v>2.5532095645640413E-12</v>
      </c>
      <c r="IV216" s="86">
        <f t="shared" si="263"/>
        <v>2.5768122813058684E-23</v>
      </c>
      <c r="IW216" s="86">
        <f t="shared" si="263"/>
        <v>4.1095496263818807E-64</v>
      </c>
      <c r="IY216" s="86">
        <f t="shared" si="264"/>
        <v>5.6634791530575337E-8</v>
      </c>
      <c r="IZ216" s="86">
        <f t="shared" si="264"/>
        <v>1.4350014026110849E-11</v>
      </c>
      <c r="JA216" s="86">
        <f t="shared" si="264"/>
        <v>7.4730757443270494E-13</v>
      </c>
      <c r="JB216" s="86">
        <f t="shared" si="264"/>
        <v>4.0841109796855672E-12</v>
      </c>
      <c r="JC216" s="86">
        <f t="shared" si="264"/>
        <v>2.3417618370971713E-12</v>
      </c>
      <c r="JD216" s="86">
        <f t="shared" si="264"/>
        <v>8.7860749093462969E-13</v>
      </c>
      <c r="JE216" s="86">
        <f t="shared" si="264"/>
        <v>6.7477893283618463E-13</v>
      </c>
      <c r="JF216" s="86">
        <f t="shared" si="264"/>
        <v>3.694013236053664E-13</v>
      </c>
      <c r="JG216" s="86">
        <f t="shared" si="264"/>
        <v>1.642420026904652E-14</v>
      </c>
      <c r="JH216" s="86">
        <f t="shared" si="264"/>
        <v>2.2975253572444044E-14</v>
      </c>
      <c r="JI216" s="86">
        <f t="shared" si="264"/>
        <v>1.658440998601138E-13</v>
      </c>
      <c r="JJ216" s="86">
        <f t="shared" si="264"/>
        <v>1.8702753243664577E-12</v>
      </c>
      <c r="JK216" s="86">
        <f t="shared" si="264"/>
        <v>2.5532095645640413E-12</v>
      </c>
      <c r="JL216" s="86">
        <f t="shared" si="264"/>
        <v>2.5768122813058684E-23</v>
      </c>
      <c r="JM216" s="86">
        <f t="shared" si="264"/>
        <v>4.1095496263818807E-64</v>
      </c>
    </row>
    <row r="217" spans="2:273" x14ac:dyDescent="0.25">
      <c r="B217" s="2">
        <v>190</v>
      </c>
      <c r="C217" s="37">
        <v>89.766999999999996</v>
      </c>
      <c r="D217" s="37">
        <v>87.617000000000004</v>
      </c>
      <c r="E217" s="37">
        <v>88.816999999999993</v>
      </c>
      <c r="F217" s="37">
        <v>84.8</v>
      </c>
      <c r="G217" s="37">
        <v>86.05</v>
      </c>
      <c r="H217" s="37">
        <v>83.367000000000004</v>
      </c>
      <c r="I217" s="37">
        <v>87.120999999999995</v>
      </c>
      <c r="J217" s="37">
        <v>86.052000000000007</v>
      </c>
      <c r="K217" s="37">
        <v>88.224000000000004</v>
      </c>
      <c r="L217" s="37">
        <v>92.102999999999994</v>
      </c>
      <c r="M217" s="37">
        <v>91.430999999999997</v>
      </c>
      <c r="N217" s="37">
        <v>91.741</v>
      </c>
      <c r="O217" s="37">
        <v>90.965999999999994</v>
      </c>
      <c r="P217" s="37">
        <v>95.206999999999994</v>
      </c>
      <c r="Q217" s="37">
        <v>95.93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>
        <f t="shared" si="266"/>
        <v>92.175118327632703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3.7548816723673042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>
        <f t="shared" si="258"/>
        <v>92.175118327632703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>
        <f t="shared" si="211"/>
        <v>95.93</v>
      </c>
      <c r="DK217" s="2">
        <f t="shared" si="268"/>
        <v>133.24079333958724</v>
      </c>
      <c r="DL217" s="2">
        <f t="shared" si="268"/>
        <v>151.64377074442862</v>
      </c>
      <c r="DM217" s="2">
        <f t="shared" si="268"/>
        <v>123.7834302440092</v>
      </c>
      <c r="DN217" s="2">
        <f t="shared" si="268"/>
        <v>153.08094844804319</v>
      </c>
      <c r="DO217" s="2">
        <f t="shared" si="268"/>
        <v>154.42322672064776</v>
      </c>
      <c r="DP217" s="2">
        <f t="shared" si="268"/>
        <v>138.68256756756762</v>
      </c>
      <c r="DQ217" s="2">
        <f t="shared" si="268"/>
        <v>131.21539876718822</v>
      </c>
      <c r="DR217" s="2">
        <f t="shared" si="268"/>
        <v>130.76537142857143</v>
      </c>
      <c r="DS217" s="2">
        <f t="shared" si="268"/>
        <v>140.56528751608749</v>
      </c>
      <c r="DT217" s="2">
        <f t="shared" si="268"/>
        <v>135.11856984126987</v>
      </c>
      <c r="DU217" s="2">
        <f t="shared" si="268"/>
        <v>140.54052222222222</v>
      </c>
      <c r="DV217" s="2">
        <f t="shared" si="268"/>
        <v>151.58035964912284</v>
      </c>
      <c r="DW217" s="2">
        <f t="shared" si="268"/>
        <v>159.17208739495794</v>
      </c>
      <c r="DX217" s="2">
        <f t="shared" si="268"/>
        <v>158.55411853832442</v>
      </c>
      <c r="DY217" s="2">
        <f t="shared" si="268"/>
        <v>142.48225862068966</v>
      </c>
      <c r="EA217" s="2">
        <f t="shared" si="240"/>
        <v>86.716157416701577</v>
      </c>
      <c r="EB217" s="2">
        <f t="shared" si="240"/>
        <v>87.191552275180896</v>
      </c>
      <c r="EC217" s="2">
        <f t="shared" si="240"/>
        <v>87.962329823736283</v>
      </c>
      <c r="ED217" s="2">
        <f t="shared" si="240"/>
        <v>89.916858847281873</v>
      </c>
      <c r="EE217" s="2">
        <f t="shared" si="240"/>
        <v>89.149624519437708</v>
      </c>
      <c r="EF217" s="2">
        <f t="shared" si="239"/>
        <v>87.064183750584434</v>
      </c>
      <c r="EG217" s="2">
        <f t="shared" si="239"/>
        <v>89.27006585136408</v>
      </c>
      <c r="EH217" s="2">
        <f t="shared" si="239"/>
        <v>87.698148076115871</v>
      </c>
      <c r="EI217" s="2">
        <f t="shared" si="239"/>
        <v>90.049099391509202</v>
      </c>
      <c r="EJ217" s="2">
        <f t="shared" si="239"/>
        <v>94.313714446026651</v>
      </c>
      <c r="EK217" s="2">
        <f t="shared" si="239"/>
        <v>90.205115315715119</v>
      </c>
      <c r="EL217" s="2">
        <f t="shared" si="254"/>
        <v>89.432778927563476</v>
      </c>
      <c r="EM217" s="2">
        <f t="shared" si="255"/>
        <v>89.541852392705337</v>
      </c>
      <c r="EN217" s="2">
        <f t="shared" si="256"/>
        <v>88.040412480144511</v>
      </c>
      <c r="EO217" s="2">
        <f t="shared" si="257"/>
        <v>89.295257009010939</v>
      </c>
      <c r="EQ217" s="2">
        <f t="shared" si="269"/>
        <v>86.94797289954019</v>
      </c>
      <c r="ER217" s="2">
        <f t="shared" si="269"/>
        <v>87.269171450916616</v>
      </c>
      <c r="ES217" s="2">
        <f t="shared" si="269"/>
        <v>86.89543637589928</v>
      </c>
      <c r="ET217" s="2">
        <f t="shared" si="269"/>
        <v>86.796369915007773</v>
      </c>
      <c r="EU217" s="2">
        <f t="shared" si="269"/>
        <v>85.693346672867179</v>
      </c>
      <c r="EV217" s="2">
        <f t="shared" si="269"/>
        <v>85.678254789906603</v>
      </c>
      <c r="EW217" s="2">
        <f t="shared" si="269"/>
        <v>87.80468778196223</v>
      </c>
      <c r="EX217" s="2">
        <f t="shared" si="269"/>
        <v>86.181376572443426</v>
      </c>
      <c r="EY217" s="2">
        <f t="shared" si="269"/>
        <v>87.477284322642674</v>
      </c>
      <c r="EZ217" s="2">
        <f t="shared" si="269"/>
        <v>93.466581326692605</v>
      </c>
      <c r="FA217" s="2">
        <f t="shared" si="269"/>
        <v>89.497948660579098</v>
      </c>
      <c r="FB217" s="2">
        <f t="shared" si="269"/>
        <v>90.044422790217183</v>
      </c>
      <c r="FC217" s="2">
        <f t="shared" si="269"/>
        <v>90.976382181921693</v>
      </c>
      <c r="FD217" s="2">
        <f t="shared" si="269"/>
        <v>90.888204074285611</v>
      </c>
      <c r="FE217" s="2">
        <f t="shared" si="269"/>
        <v>92.234943462654456</v>
      </c>
      <c r="FG217" s="2">
        <f t="shared" si="270"/>
        <v>0.99999896298160607</v>
      </c>
      <c r="FH217" s="2">
        <f t="shared" si="270"/>
        <v>0.99999878670397391</v>
      </c>
      <c r="FI217" s="2">
        <f t="shared" si="270"/>
        <v>0.99999889467744918</v>
      </c>
      <c r="FJ217" s="2">
        <f t="shared" si="270"/>
        <v>0.9999988476896321</v>
      </c>
      <c r="FK217" s="2">
        <f t="shared" si="270"/>
        <v>0.99999884860735355</v>
      </c>
      <c r="FL217" s="2">
        <f t="shared" si="270"/>
        <v>0.99999886662989868</v>
      </c>
      <c r="FM217" s="2">
        <f t="shared" si="270"/>
        <v>0.9999988058576077</v>
      </c>
      <c r="FN217" s="2">
        <f t="shared" si="270"/>
        <v>0.9999987504318586</v>
      </c>
      <c r="FO217" s="2">
        <f t="shared" si="270"/>
        <v>0.99999874165243718</v>
      </c>
      <c r="FP217" s="2">
        <f t="shared" si="270"/>
        <v>0.99999874884354056</v>
      </c>
      <c r="FQ217" s="2">
        <f t="shared" si="270"/>
        <v>0.99999879450155127</v>
      </c>
      <c r="FR217" s="2">
        <f t="shared" si="270"/>
        <v>0.99999881505566235</v>
      </c>
      <c r="FS217" s="2">
        <f t="shared" si="270"/>
        <v>0.99999860090475012</v>
      </c>
      <c r="FT217" s="2">
        <f t="shared" si="270"/>
        <v>0.99999864295187557</v>
      </c>
      <c r="FU217" s="2">
        <f t="shared" si="270"/>
        <v>0.9999985005019737</v>
      </c>
      <c r="FW217" s="2">
        <f t="shared" si="260"/>
        <v>0.98406020108015035</v>
      </c>
      <c r="FX217" s="2">
        <f t="shared" si="260"/>
        <v>0.99012069061727059</v>
      </c>
      <c r="FY217" s="2">
        <f t="shared" si="260"/>
        <v>0.99154917147748567</v>
      </c>
      <c r="FZ217" s="2">
        <f t="shared" si="260"/>
        <v>0.99024328825788133</v>
      </c>
      <c r="GA217" s="2">
        <f t="shared" si="260"/>
        <v>0.98949420866088511</v>
      </c>
      <c r="GB217" s="2">
        <f t="shared" si="260"/>
        <v>0.99007844731099837</v>
      </c>
      <c r="GC217" s="2">
        <f t="shared" si="260"/>
        <v>0.98947215081392148</v>
      </c>
      <c r="GD217" s="2">
        <f t="shared" si="260"/>
        <v>0.9896431282400957</v>
      </c>
      <c r="GE217" s="2">
        <f t="shared" si="260"/>
        <v>0.99097577353528865</v>
      </c>
      <c r="GF217" s="2">
        <f t="shared" si="260"/>
        <v>0.99128504052269018</v>
      </c>
      <c r="GG217" s="2">
        <f t="shared" si="260"/>
        <v>0.99071834623200428</v>
      </c>
      <c r="GH217" s="2">
        <f t="shared" si="260"/>
        <v>0.98903651521046787</v>
      </c>
      <c r="GI217" s="2">
        <f t="shared" si="260"/>
        <v>0.98684983165171702</v>
      </c>
      <c r="GJ217" s="2">
        <f t="shared" si="260"/>
        <v>0.98347177908423933</v>
      </c>
      <c r="GK217" s="2">
        <f t="shared" si="260"/>
        <v>0.97962201419425365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7.7708677673017093E-48</v>
      </c>
      <c r="HT217" s="86">
        <f t="shared" si="262"/>
        <v>4.4484650137518641E-65</v>
      </c>
      <c r="HU217" s="86">
        <f t="shared" si="262"/>
        <v>8.3181144642318078E-70</v>
      </c>
      <c r="HV217" s="86">
        <f t="shared" si="262"/>
        <v>1.1733620343835923E-67</v>
      </c>
      <c r="HW217" s="86">
        <f t="shared" si="262"/>
        <v>1.0980825857484336E-70</v>
      </c>
      <c r="HX217" s="86">
        <f t="shared" si="262"/>
        <v>6.6115235248958619E-73</v>
      </c>
      <c r="HY217" s="86">
        <f t="shared" si="262"/>
        <v>6.7277737519087347E-75</v>
      </c>
      <c r="HZ217" s="86">
        <f t="shared" si="262"/>
        <v>3.0574805033772061E-77</v>
      </c>
      <c r="IA217" s="86">
        <f t="shared" si="262"/>
        <v>4.1784414700834121E-82</v>
      </c>
      <c r="IB217" s="86">
        <f t="shared" si="262"/>
        <v>3.7014752299832762E-78</v>
      </c>
      <c r="IC217" s="86">
        <f t="shared" si="262"/>
        <v>2.3671551681692057E-76</v>
      </c>
      <c r="ID217" s="86">
        <f t="shared" si="262"/>
        <v>4.4077221752254892E-73</v>
      </c>
      <c r="IE217" s="86">
        <f t="shared" si="262"/>
        <v>3.8091827866155778E-75</v>
      </c>
      <c r="IF217" s="86">
        <f t="shared" si="262"/>
        <v>5.6901690115917177E-141</v>
      </c>
      <c r="IG217" s="86">
        <f t="shared" si="262"/>
        <v>2.0577297302699203E-159</v>
      </c>
      <c r="II217" s="86">
        <f t="shared" si="263"/>
        <v>2.8053677045862325E-8</v>
      </c>
      <c r="IJ217" s="86">
        <f t="shared" si="263"/>
        <v>5.4973759915088984E-12</v>
      </c>
      <c r="IK217" s="86">
        <f t="shared" si="263"/>
        <v>2.6354919426203198E-13</v>
      </c>
      <c r="IL217" s="86">
        <f t="shared" si="263"/>
        <v>1.4913477283614972E-12</v>
      </c>
      <c r="IM217" s="86">
        <f t="shared" si="263"/>
        <v>8.2168185080187986E-13</v>
      </c>
      <c r="IN217" s="86">
        <f t="shared" si="263"/>
        <v>3.0032984341738126E-13</v>
      </c>
      <c r="IO217" s="86">
        <f t="shared" si="263"/>
        <v>2.2486333481268244E-13</v>
      </c>
      <c r="IP217" s="86">
        <f t="shared" si="263"/>
        <v>1.2059573388085076E-13</v>
      </c>
      <c r="IQ217" s="86">
        <f t="shared" si="263"/>
        <v>4.9026922818070141E-15</v>
      </c>
      <c r="IR217" s="86">
        <f t="shared" si="263"/>
        <v>7.0142045439457626E-15</v>
      </c>
      <c r="IS217" s="86">
        <f t="shared" si="263"/>
        <v>5.3890146777850083E-14</v>
      </c>
      <c r="IT217" s="86">
        <f t="shared" si="263"/>
        <v>6.4347501162091698E-13</v>
      </c>
      <c r="IU217" s="86">
        <f t="shared" si="263"/>
        <v>8.4950358318057029E-13</v>
      </c>
      <c r="IV217" s="86">
        <f t="shared" si="263"/>
        <v>2.5051555226809213E-24</v>
      </c>
      <c r="IW217" s="86">
        <f t="shared" si="263"/>
        <v>3.490013854525542E-67</v>
      </c>
      <c r="IY217" s="86">
        <f t="shared" si="264"/>
        <v>2.8053677045862325E-8</v>
      </c>
      <c r="IZ217" s="86">
        <f t="shared" si="264"/>
        <v>5.4973759915088984E-12</v>
      </c>
      <c r="JA217" s="86">
        <f t="shared" si="264"/>
        <v>2.6354919426203198E-13</v>
      </c>
      <c r="JB217" s="86">
        <f t="shared" si="264"/>
        <v>1.4913477283614972E-12</v>
      </c>
      <c r="JC217" s="86">
        <f t="shared" si="264"/>
        <v>8.2168185080187986E-13</v>
      </c>
      <c r="JD217" s="86">
        <f t="shared" si="264"/>
        <v>3.0032984341738126E-13</v>
      </c>
      <c r="JE217" s="86">
        <f t="shared" si="264"/>
        <v>2.2486333481268244E-13</v>
      </c>
      <c r="JF217" s="86">
        <f t="shared" si="264"/>
        <v>1.2059573388085076E-13</v>
      </c>
      <c r="JG217" s="86">
        <f t="shared" si="264"/>
        <v>4.9026922818070141E-15</v>
      </c>
      <c r="JH217" s="86">
        <f t="shared" si="264"/>
        <v>7.0142045439457626E-15</v>
      </c>
      <c r="JI217" s="86">
        <f t="shared" si="264"/>
        <v>5.3890146777850083E-14</v>
      </c>
      <c r="JJ217" s="86">
        <f t="shared" si="264"/>
        <v>6.4347501162091698E-13</v>
      </c>
      <c r="JK217" s="86">
        <f t="shared" si="264"/>
        <v>8.4950358318057029E-13</v>
      </c>
      <c r="JL217" s="86">
        <f t="shared" si="264"/>
        <v>2.5051555226809213E-24</v>
      </c>
      <c r="JM217" s="86">
        <f t="shared" si="264"/>
        <v>3.490013854525542E-67</v>
      </c>
    </row>
    <row r="218" spans="2:273" x14ac:dyDescent="0.25">
      <c r="B218" s="2">
        <v>191</v>
      </c>
      <c r="C218" s="37">
        <v>88.733000000000004</v>
      </c>
      <c r="D218" s="37">
        <v>86.7</v>
      </c>
      <c r="E218" s="37">
        <v>86.516999999999996</v>
      </c>
      <c r="F218" s="37">
        <v>82.65</v>
      </c>
      <c r="G218" s="37">
        <v>84.05</v>
      </c>
      <c r="H218" s="37">
        <v>86.483000000000004</v>
      </c>
      <c r="I218" s="37">
        <v>88.016999999999996</v>
      </c>
      <c r="J218" s="37">
        <v>88.120999999999995</v>
      </c>
      <c r="K218" s="37">
        <v>89.620999999999995</v>
      </c>
      <c r="L218" s="37">
        <v>91.155000000000001</v>
      </c>
      <c r="M218" s="37">
        <v>92.414000000000001</v>
      </c>
      <c r="N218" s="37">
        <v>92.171999999999997</v>
      </c>
      <c r="O218" s="37">
        <v>91.655000000000001</v>
      </c>
      <c r="P218" s="37">
        <v>92.31</v>
      </c>
      <c r="Q218" s="37">
        <v>93.965000000000003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>
        <f t="shared" si="266"/>
        <v>92.069800005094976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1.8951999949050276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>
        <f t="shared" si="258"/>
        <v>92.069800005094976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>
        <f t="shared" si="211"/>
        <v>93.965000000000003</v>
      </c>
      <c r="DK218" s="2">
        <f t="shared" si="268"/>
        <v>133.4244710131332</v>
      </c>
      <c r="DL218" s="2">
        <f t="shared" si="268"/>
        <v>151.9311152204836</v>
      </c>
      <c r="DM218" s="2">
        <f t="shared" si="268"/>
        <v>123.9195441514389</v>
      </c>
      <c r="DN218" s="2">
        <f t="shared" si="268"/>
        <v>153.3886314439946</v>
      </c>
      <c r="DO218" s="2">
        <f t="shared" si="268"/>
        <v>154.72719838056679</v>
      </c>
      <c r="DP218" s="2">
        <f t="shared" si="268"/>
        <v>138.90294594594599</v>
      </c>
      <c r="DQ218" s="2">
        <f t="shared" si="268"/>
        <v>131.39292745376954</v>
      </c>
      <c r="DR218" s="2">
        <f t="shared" si="268"/>
        <v>130.93505714285712</v>
      </c>
      <c r="DS218" s="2">
        <f t="shared" si="268"/>
        <v>140.79817142857141</v>
      </c>
      <c r="DT218" s="2">
        <f t="shared" si="268"/>
        <v>135.29831166881169</v>
      </c>
      <c r="DU218" s="2">
        <f t="shared" si="268"/>
        <v>140.75633483483483</v>
      </c>
      <c r="DV218" s="2">
        <f t="shared" si="268"/>
        <v>151.84740825035564</v>
      </c>
      <c r="DW218" s="2">
        <f t="shared" si="268"/>
        <v>159.47837647058822</v>
      </c>
      <c r="DX218" s="2">
        <f t="shared" si="268"/>
        <v>158.84936519607842</v>
      </c>
      <c r="DY218" s="2">
        <f t="shared" si="268"/>
        <v>142.69684729064039</v>
      </c>
      <c r="EA218" s="2">
        <f t="shared" si="240"/>
        <v>86.623152621987458</v>
      </c>
      <c r="EB218" s="2">
        <f t="shared" si="240"/>
        <v>87.102132994131651</v>
      </c>
      <c r="EC218" s="2">
        <f t="shared" si="240"/>
        <v>87.896960161619617</v>
      </c>
      <c r="ED218" s="2">
        <f t="shared" si="240"/>
        <v>89.893687601479186</v>
      </c>
      <c r="EE218" s="2">
        <f t="shared" si="240"/>
        <v>89.100717802323942</v>
      </c>
      <c r="EF218" s="2">
        <f t="shared" si="239"/>
        <v>87.012438865983754</v>
      </c>
      <c r="EG218" s="2">
        <f t="shared" si="239"/>
        <v>89.230885867284186</v>
      </c>
      <c r="EH218" s="2">
        <f t="shared" si="239"/>
        <v>87.633618665174211</v>
      </c>
      <c r="EI218" s="2">
        <f t="shared" si="239"/>
        <v>90.017145308732012</v>
      </c>
      <c r="EJ218" s="2">
        <f t="shared" si="239"/>
        <v>94.296526154484539</v>
      </c>
      <c r="EK218" s="2">
        <f t="shared" si="239"/>
        <v>90.13761588272034</v>
      </c>
      <c r="EL218" s="2">
        <f t="shared" si="254"/>
        <v>89.335220522469044</v>
      </c>
      <c r="EM218" s="2">
        <f t="shared" si="255"/>
        <v>89.441935588920899</v>
      </c>
      <c r="EN218" s="2">
        <f t="shared" si="256"/>
        <v>87.884300090322967</v>
      </c>
      <c r="EO218" s="2">
        <f t="shared" si="257"/>
        <v>89.153120821586754</v>
      </c>
      <c r="EQ218" s="2">
        <f t="shared" si="269"/>
        <v>86.857650498118971</v>
      </c>
      <c r="ER218" s="2">
        <f t="shared" si="269"/>
        <v>87.180659366021558</v>
      </c>
      <c r="ES218" s="2">
        <f t="shared" si="269"/>
        <v>86.818292198741005</v>
      </c>
      <c r="ET218" s="2">
        <f t="shared" si="269"/>
        <v>86.738471851955694</v>
      </c>
      <c r="EU218" s="2">
        <f t="shared" si="269"/>
        <v>85.606225759969874</v>
      </c>
      <c r="EV218" s="2">
        <f t="shared" si="269"/>
        <v>85.611108880595069</v>
      </c>
      <c r="EW218" s="2">
        <f t="shared" si="269"/>
        <v>87.749097433824346</v>
      </c>
      <c r="EX218" s="2">
        <f t="shared" si="269"/>
        <v>86.099796095054899</v>
      </c>
      <c r="EY218" s="2">
        <f t="shared" si="269"/>
        <v>87.417110789552581</v>
      </c>
      <c r="EZ218" s="2">
        <f t="shared" si="269"/>
        <v>93.44006531836088</v>
      </c>
      <c r="FA218" s="2">
        <f t="shared" si="269"/>
        <v>89.4226678762342</v>
      </c>
      <c r="FB218" s="2">
        <f t="shared" si="269"/>
        <v>89.953720699089814</v>
      </c>
      <c r="FC218" s="2">
        <f t="shared" si="269"/>
        <v>90.89285634530151</v>
      </c>
      <c r="FD218" s="2">
        <f t="shared" si="269"/>
        <v>90.765348041745696</v>
      </c>
      <c r="FE218" s="2">
        <f t="shared" si="269"/>
        <v>92.125059304537032</v>
      </c>
      <c r="FG218" s="2">
        <f t="shared" si="270"/>
        <v>0.99999905422789781</v>
      </c>
      <c r="FH218" s="2">
        <f t="shared" si="270"/>
        <v>0.99999889346075477</v>
      </c>
      <c r="FI218" s="2">
        <f t="shared" si="270"/>
        <v>0.99999899193375463</v>
      </c>
      <c r="FJ218" s="2">
        <f t="shared" si="270"/>
        <v>0.9999989490803477</v>
      </c>
      <c r="FK218" s="2">
        <f t="shared" si="270"/>
        <v>0.99999894991731964</v>
      </c>
      <c r="FL218" s="2">
        <f t="shared" si="270"/>
        <v>0.99999896635407948</v>
      </c>
      <c r="FM218" s="2">
        <f t="shared" si="270"/>
        <v>0.99999891092908</v>
      </c>
      <c r="FN218" s="2">
        <f t="shared" si="270"/>
        <v>0.99999886038018526</v>
      </c>
      <c r="FO218" s="2">
        <f t="shared" si="270"/>
        <v>0.99999885237325603</v>
      </c>
      <c r="FP218" s="2">
        <f t="shared" si="270"/>
        <v>0.99999885893162166</v>
      </c>
      <c r="FQ218" s="2">
        <f t="shared" si="270"/>
        <v>0.9999989005722314</v>
      </c>
      <c r="FR218" s="2">
        <f t="shared" si="270"/>
        <v>0.99999891931780738</v>
      </c>
      <c r="FS218" s="2">
        <f t="shared" si="270"/>
        <v>0.99999872400980971</v>
      </c>
      <c r="FT218" s="2">
        <f t="shared" si="270"/>
        <v>0.99999876235725316</v>
      </c>
      <c r="FU218" s="2">
        <f t="shared" si="270"/>
        <v>0.999998632441366</v>
      </c>
      <c r="FW218" s="2">
        <f t="shared" si="260"/>
        <v>0.98544231302210061</v>
      </c>
      <c r="FX218" s="2">
        <f t="shared" si="260"/>
        <v>0.99098212376902772</v>
      </c>
      <c r="FY218" s="2">
        <f t="shared" si="260"/>
        <v>0.9922870175563514</v>
      </c>
      <c r="FZ218" s="2">
        <f t="shared" si="260"/>
        <v>0.99109412757792736</v>
      </c>
      <c r="GA218" s="2">
        <f t="shared" si="260"/>
        <v>0.99040973922630171</v>
      </c>
      <c r="GB218" s="2">
        <f t="shared" si="260"/>
        <v>0.99094353020503412</v>
      </c>
      <c r="GC218" s="2">
        <f t="shared" si="260"/>
        <v>0.99038958494786056</v>
      </c>
      <c r="GD218" s="2">
        <f t="shared" si="260"/>
        <v>0.99054580515673774</v>
      </c>
      <c r="GE218" s="2">
        <f t="shared" si="260"/>
        <v>0.99176326740072474</v>
      </c>
      <c r="GF218" s="2">
        <f t="shared" si="260"/>
        <v>0.99204576300847058</v>
      </c>
      <c r="GG218" s="2">
        <f t="shared" si="260"/>
        <v>0.99152811229346782</v>
      </c>
      <c r="GH218" s="2">
        <f t="shared" si="260"/>
        <v>0.98999152818410119</v>
      </c>
      <c r="GI218" s="2">
        <f t="shared" si="260"/>
        <v>0.98799301097289793</v>
      </c>
      <c r="GJ218" s="2">
        <f t="shared" si="260"/>
        <v>0.98490412938022431</v>
      </c>
      <c r="GK218" s="2">
        <f t="shared" si="260"/>
        <v>0.98138167262043963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4.0907299968719361E-49</v>
      </c>
      <c r="HT218" s="86">
        <f t="shared" si="262"/>
        <v>9.681402981918275E-67</v>
      </c>
      <c r="HU218" s="86">
        <f t="shared" si="262"/>
        <v>1.4216194126871847E-71</v>
      </c>
      <c r="HV218" s="86">
        <f t="shared" si="262"/>
        <v>2.1551070305168171E-69</v>
      </c>
      <c r="HW218" s="86">
        <f t="shared" si="262"/>
        <v>1.641376325409047E-72</v>
      </c>
      <c r="HX218" s="86">
        <f t="shared" si="262"/>
        <v>9.0003090364190396E-75</v>
      </c>
      <c r="HY218" s="86">
        <f t="shared" si="262"/>
        <v>7.9573217945795035E-77</v>
      </c>
      <c r="HZ218" s="86">
        <f t="shared" si="262"/>
        <v>3.2576022033631023E-79</v>
      </c>
      <c r="IA218" s="86">
        <f t="shared" si="262"/>
        <v>3.4397061148465013E-84</v>
      </c>
      <c r="IB218" s="86">
        <f t="shared" si="262"/>
        <v>3.6486277393317872E-80</v>
      </c>
      <c r="IC218" s="86">
        <f t="shared" si="262"/>
        <v>2.7072076660126507E-78</v>
      </c>
      <c r="ID218" s="86">
        <f t="shared" si="262"/>
        <v>5.7672457353950977E-75</v>
      </c>
      <c r="IE218" s="86">
        <f t="shared" si="262"/>
        <v>3.9762032857932411E-77</v>
      </c>
      <c r="IF218" s="86">
        <f t="shared" si="262"/>
        <v>7.3787135174944541E-145</v>
      </c>
      <c r="IG218" s="86">
        <f t="shared" si="262"/>
        <v>6.744419852592082E-164</v>
      </c>
      <c r="II218" s="86">
        <f t="shared" si="263"/>
        <v>1.3689758280592622E-8</v>
      </c>
      <c r="IJ218" s="86">
        <f t="shared" si="263"/>
        <v>2.0671382932773455E-12</v>
      </c>
      <c r="IK218" s="86">
        <f t="shared" si="263"/>
        <v>9.1137193337038977E-14</v>
      </c>
      <c r="IL218" s="86">
        <f t="shared" si="263"/>
        <v>5.3404095010653066E-13</v>
      </c>
      <c r="IM218" s="86">
        <f t="shared" si="263"/>
        <v>2.8241603299031531E-13</v>
      </c>
      <c r="IN218" s="86">
        <f t="shared" si="263"/>
        <v>1.0053278086135462E-13</v>
      </c>
      <c r="IO218" s="86">
        <f t="shared" si="263"/>
        <v>7.3322722013577532E-14</v>
      </c>
      <c r="IP218" s="86">
        <f t="shared" si="263"/>
        <v>3.8510573985157635E-14</v>
      </c>
      <c r="IQ218" s="86">
        <f t="shared" si="263"/>
        <v>1.4299102772639319E-15</v>
      </c>
      <c r="IR218" s="86">
        <f t="shared" si="263"/>
        <v>2.09355933758264E-15</v>
      </c>
      <c r="IS218" s="86">
        <f t="shared" si="263"/>
        <v>1.7136226320952159E-14</v>
      </c>
      <c r="IT218" s="86">
        <f t="shared" si="263"/>
        <v>2.1673184849108154E-13</v>
      </c>
      <c r="IU218" s="86">
        <f t="shared" si="263"/>
        <v>2.7625635721232957E-13</v>
      </c>
      <c r="IV218" s="86">
        <f t="shared" si="263"/>
        <v>2.3117436027136385E-25</v>
      </c>
      <c r="IW218" s="86">
        <f t="shared" si="263"/>
        <v>2.5028578545100307E-70</v>
      </c>
      <c r="IY218" s="86">
        <f t="shared" si="264"/>
        <v>1.3689758280592622E-8</v>
      </c>
      <c r="IZ218" s="86">
        <f t="shared" si="264"/>
        <v>2.0671382932773455E-12</v>
      </c>
      <c r="JA218" s="86">
        <f t="shared" si="264"/>
        <v>9.1137193337038977E-14</v>
      </c>
      <c r="JB218" s="86">
        <f t="shared" si="264"/>
        <v>5.3404095010653066E-13</v>
      </c>
      <c r="JC218" s="86">
        <f t="shared" si="264"/>
        <v>2.8241603299031531E-13</v>
      </c>
      <c r="JD218" s="86">
        <f t="shared" si="264"/>
        <v>1.0053278086135462E-13</v>
      </c>
      <c r="JE218" s="86">
        <f t="shared" si="264"/>
        <v>7.3322722013577532E-14</v>
      </c>
      <c r="JF218" s="86">
        <f t="shared" si="264"/>
        <v>3.8510573985157635E-14</v>
      </c>
      <c r="JG218" s="86">
        <f t="shared" si="264"/>
        <v>1.4299102772639319E-15</v>
      </c>
      <c r="JH218" s="86">
        <f t="shared" si="264"/>
        <v>2.09355933758264E-15</v>
      </c>
      <c r="JI218" s="86">
        <f t="shared" si="264"/>
        <v>1.7136226320952159E-14</v>
      </c>
      <c r="JJ218" s="86">
        <f t="shared" si="264"/>
        <v>2.1673184849108154E-13</v>
      </c>
      <c r="JK218" s="86">
        <f t="shared" si="264"/>
        <v>2.7625635721232957E-13</v>
      </c>
      <c r="JL218" s="86">
        <f t="shared" si="264"/>
        <v>2.3117436027136385E-25</v>
      </c>
      <c r="JM218" s="86">
        <f t="shared" si="264"/>
        <v>2.5028578545100307E-70</v>
      </c>
    </row>
    <row r="219" spans="2:273" x14ac:dyDescent="0.25">
      <c r="B219" s="2">
        <v>192</v>
      </c>
      <c r="C219" s="37">
        <v>90.05</v>
      </c>
      <c r="D219" s="37">
        <v>86.766999999999996</v>
      </c>
      <c r="E219" s="37">
        <v>86.417000000000002</v>
      </c>
      <c r="F219" s="37">
        <v>83</v>
      </c>
      <c r="G219" s="37">
        <v>86.632999999999996</v>
      </c>
      <c r="H219" s="37">
        <v>83.167000000000002</v>
      </c>
      <c r="I219" s="37">
        <v>87.897000000000006</v>
      </c>
      <c r="J219" s="37">
        <v>89.206999999999994</v>
      </c>
      <c r="K219" s="37">
        <v>86.138000000000005</v>
      </c>
      <c r="L219" s="37">
        <v>90.120999999999995</v>
      </c>
      <c r="M219" s="37">
        <v>91.31</v>
      </c>
      <c r="N219" s="37">
        <v>91.638000000000005</v>
      </c>
      <c r="O219" s="37">
        <v>90.861999999999995</v>
      </c>
      <c r="P219" s="37">
        <v>92.947999999999993</v>
      </c>
      <c r="Q219" s="37">
        <v>93.912000000000006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>
        <f t="shared" si="266"/>
        <v>91.964147163333735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1.9478528366662715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>
        <f t="shared" si="258"/>
        <v>91.964147163333735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>
        <f t="shared" ref="DI219:DI227" si="301">IF(AND(JM219 &lt; $DI$22, $B219 &gt; Q$7, $B219 &lt; Q$233), Q219, "")</f>
        <v>93.912000000000006</v>
      </c>
      <c r="DK219" s="2">
        <f t="shared" si="268"/>
        <v>133.60814868667916</v>
      </c>
      <c r="DL219" s="2">
        <f t="shared" si="268"/>
        <v>152.21845969653862</v>
      </c>
      <c r="DM219" s="2">
        <f t="shared" si="268"/>
        <v>124.0556580588686</v>
      </c>
      <c r="DN219" s="2">
        <f t="shared" si="268"/>
        <v>153.69631443994601</v>
      </c>
      <c r="DO219" s="2">
        <f t="shared" si="268"/>
        <v>155.03117004048582</v>
      </c>
      <c r="DP219" s="2">
        <f t="shared" si="268"/>
        <v>139.12332432432436</v>
      </c>
      <c r="DQ219" s="2">
        <f t="shared" si="268"/>
        <v>131.57045614035087</v>
      </c>
      <c r="DR219" s="2">
        <f t="shared" si="268"/>
        <v>131.10474285714284</v>
      </c>
      <c r="DS219" s="2">
        <f t="shared" si="268"/>
        <v>141.03105534105532</v>
      </c>
      <c r="DT219" s="2">
        <f t="shared" si="268"/>
        <v>135.47805349635351</v>
      </c>
      <c r="DU219" s="2">
        <f t="shared" si="268"/>
        <v>140.97214744744747</v>
      </c>
      <c r="DV219" s="2">
        <f t="shared" si="268"/>
        <v>152.11445685158844</v>
      </c>
      <c r="DW219" s="2">
        <f t="shared" si="268"/>
        <v>159.78466554621846</v>
      </c>
      <c r="DX219" s="2">
        <f t="shared" si="268"/>
        <v>159.14461185383243</v>
      </c>
      <c r="DY219" s="2">
        <f t="shared" si="268"/>
        <v>142.91143596059112</v>
      </c>
      <c r="EA219" s="2">
        <f t="shared" si="240"/>
        <v>86.530147827273339</v>
      </c>
      <c r="EB219" s="2">
        <f t="shared" si="240"/>
        <v>87.012713713082405</v>
      </c>
      <c r="EC219" s="2">
        <f t="shared" si="240"/>
        <v>87.831590499502965</v>
      </c>
      <c r="ED219" s="2">
        <f t="shared" si="240"/>
        <v>89.870516355676486</v>
      </c>
      <c r="EE219" s="2">
        <f t="shared" si="240"/>
        <v>89.05181108521019</v>
      </c>
      <c r="EF219" s="2">
        <f t="shared" si="239"/>
        <v>86.960693981383088</v>
      </c>
      <c r="EG219" s="2">
        <f t="shared" si="239"/>
        <v>89.191705883204293</v>
      </c>
      <c r="EH219" s="2">
        <f t="shared" si="239"/>
        <v>87.569089254232566</v>
      </c>
      <c r="EI219" s="2">
        <f t="shared" si="239"/>
        <v>89.985191225954836</v>
      </c>
      <c r="EJ219" s="2">
        <f t="shared" si="239"/>
        <v>94.279337862942427</v>
      </c>
      <c r="EK219" s="2">
        <f t="shared" si="239"/>
        <v>90.07011644972556</v>
      </c>
      <c r="EL219" s="2">
        <f t="shared" si="254"/>
        <v>89.237662117374612</v>
      </c>
      <c r="EM219" s="2">
        <f t="shared" si="255"/>
        <v>89.342018785136446</v>
      </c>
      <c r="EN219" s="2">
        <f t="shared" si="256"/>
        <v>87.728187700501437</v>
      </c>
      <c r="EO219" s="2">
        <f t="shared" si="257"/>
        <v>89.010984634162583</v>
      </c>
      <c r="EQ219" s="2">
        <f t="shared" si="269"/>
        <v>86.767328096697767</v>
      </c>
      <c r="ER219" s="2">
        <f t="shared" si="269"/>
        <v>87.092147281126486</v>
      </c>
      <c r="ES219" s="2">
        <f t="shared" si="269"/>
        <v>86.741148021582731</v>
      </c>
      <c r="ET219" s="2">
        <f t="shared" si="269"/>
        <v>86.680573788903615</v>
      </c>
      <c r="EU219" s="2">
        <f t="shared" si="269"/>
        <v>85.519104847072583</v>
      </c>
      <c r="EV219" s="2">
        <f t="shared" si="269"/>
        <v>85.543962971283534</v>
      </c>
      <c r="EW219" s="2">
        <f t="shared" si="269"/>
        <v>87.693507085686463</v>
      </c>
      <c r="EX219" s="2">
        <f t="shared" si="269"/>
        <v>86.018215617666371</v>
      </c>
      <c r="EY219" s="2">
        <f t="shared" si="269"/>
        <v>87.356937256462473</v>
      </c>
      <c r="EZ219" s="2">
        <f t="shared" si="269"/>
        <v>93.413549310029168</v>
      </c>
      <c r="FA219" s="2">
        <f t="shared" si="269"/>
        <v>89.347387091889289</v>
      </c>
      <c r="FB219" s="2">
        <f t="shared" si="269"/>
        <v>89.863018607962459</v>
      </c>
      <c r="FC219" s="2">
        <f t="shared" si="269"/>
        <v>90.809330508681342</v>
      </c>
      <c r="FD219" s="2">
        <f t="shared" si="269"/>
        <v>90.642492009205768</v>
      </c>
      <c r="FE219" s="2">
        <f t="shared" si="269"/>
        <v>92.015175146419608</v>
      </c>
      <c r="FG219" s="2">
        <f t="shared" si="270"/>
        <v>0.99999913744551949</v>
      </c>
      <c r="FH219" s="2">
        <f t="shared" si="270"/>
        <v>0.99999899082411592</v>
      </c>
      <c r="FI219" s="2">
        <f t="shared" si="270"/>
        <v>0.99999908063257592</v>
      </c>
      <c r="FJ219" s="2">
        <f t="shared" si="270"/>
        <v>0.99999904154979713</v>
      </c>
      <c r="FK219" s="2">
        <f t="shared" si="270"/>
        <v>0.99999904231312486</v>
      </c>
      <c r="FL219" s="2">
        <f t="shared" si="270"/>
        <v>0.9999990573036307</v>
      </c>
      <c r="FM219" s="2">
        <f t="shared" si="270"/>
        <v>0.99999900675542097</v>
      </c>
      <c r="FN219" s="2">
        <f t="shared" si="270"/>
        <v>0.99999896065427196</v>
      </c>
      <c r="FO219" s="2">
        <f t="shared" si="270"/>
        <v>0.99999895335186428</v>
      </c>
      <c r="FP219" s="2">
        <f t="shared" si="270"/>
        <v>0.99999895933316596</v>
      </c>
      <c r="FQ219" s="2">
        <f t="shared" si="270"/>
        <v>0.99999899730986097</v>
      </c>
      <c r="FR219" s="2">
        <f t="shared" si="270"/>
        <v>0.99999901440603267</v>
      </c>
      <c r="FS219" s="2">
        <f t="shared" si="270"/>
        <v>0.99999883628298492</v>
      </c>
      <c r="FT219" s="2">
        <f t="shared" si="270"/>
        <v>0.99999887125627673</v>
      </c>
      <c r="FU219" s="2">
        <f t="shared" si="270"/>
        <v>0.99999875277155226</v>
      </c>
      <c r="FW219" s="2">
        <f t="shared" si="260"/>
        <v>0.98670620340811377</v>
      </c>
      <c r="FX219" s="2">
        <f t="shared" si="260"/>
        <v>0.99176906808771803</v>
      </c>
      <c r="FY219" s="2">
        <f t="shared" si="260"/>
        <v>0.99296089925960807</v>
      </c>
      <c r="FZ219" s="2">
        <f t="shared" si="260"/>
        <v>0.99187137806448322</v>
      </c>
      <c r="GA219" s="2">
        <f t="shared" si="260"/>
        <v>0.99124619141709303</v>
      </c>
      <c r="GB219" s="2">
        <f t="shared" si="260"/>
        <v>0.99173381429557128</v>
      </c>
      <c r="GC219" s="2">
        <f t="shared" si="260"/>
        <v>0.99122777940363238</v>
      </c>
      <c r="GD219" s="2">
        <f t="shared" si="260"/>
        <v>0.99137049322650883</v>
      </c>
      <c r="GE219" s="2">
        <f t="shared" si="260"/>
        <v>0.99248256237687726</v>
      </c>
      <c r="GF219" s="2">
        <f t="shared" si="260"/>
        <v>0.99274056886608064</v>
      </c>
      <c r="GG219" s="2">
        <f t="shared" si="260"/>
        <v>0.99226778272195237</v>
      </c>
      <c r="GH219" s="2">
        <f t="shared" si="260"/>
        <v>0.99086411982408729</v>
      </c>
      <c r="GI219" s="2">
        <f t="shared" si="260"/>
        <v>0.98903791458168799</v>
      </c>
      <c r="GJ219" s="2">
        <f t="shared" si="260"/>
        <v>0.98621409091463808</v>
      </c>
      <c r="GK219" s="2">
        <f t="shared" si="260"/>
        <v>0.98299202096083604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2.0691137546866883E-50</v>
      </c>
      <c r="HT219" s="86">
        <f t="shared" si="262"/>
        <v>2.0055969465863955E-68</v>
      </c>
      <c r="HU219" s="86">
        <f t="shared" si="262"/>
        <v>2.3067157035039226E-73</v>
      </c>
      <c r="HV219" s="86">
        <f t="shared" si="262"/>
        <v>3.7587996329589043E-71</v>
      </c>
      <c r="HW219" s="86">
        <f t="shared" si="262"/>
        <v>2.322923436465628E-74</v>
      </c>
      <c r="HX219" s="86">
        <f t="shared" si="262"/>
        <v>1.159215208935969E-76</v>
      </c>
      <c r="HY219" s="86">
        <f t="shared" si="262"/>
        <v>8.8860516297241064E-79</v>
      </c>
      <c r="HZ219" s="86">
        <f t="shared" si="262"/>
        <v>3.2741103668587547E-81</v>
      </c>
      <c r="IA219" s="86">
        <f t="shared" si="262"/>
        <v>2.6633567830286524E-86</v>
      </c>
      <c r="IB219" s="86">
        <f t="shared" si="262"/>
        <v>3.3883168258186156E-82</v>
      </c>
      <c r="IC219" s="86">
        <f t="shared" si="262"/>
        <v>2.9239481949958511E-80</v>
      </c>
      <c r="ID219" s="86">
        <f t="shared" si="262"/>
        <v>7.1332948052720441E-77</v>
      </c>
      <c r="IE219" s="86">
        <f t="shared" si="262"/>
        <v>3.9068185397430144E-79</v>
      </c>
      <c r="IF219" s="86">
        <f t="shared" si="262"/>
        <v>8.4601436450659904E-149</v>
      </c>
      <c r="IG219" s="86">
        <f t="shared" si="262"/>
        <v>1.9128045388761289E-168</v>
      </c>
      <c r="II219" s="86">
        <f t="shared" si="263"/>
        <v>6.5810390783859066E-9</v>
      </c>
      <c r="IJ219" s="86">
        <f t="shared" si="263"/>
        <v>7.6293790476626122E-13</v>
      </c>
      <c r="IK219" s="86">
        <f t="shared" si="263"/>
        <v>3.0902687800303612E-14</v>
      </c>
      <c r="IL219" s="86">
        <f t="shared" si="263"/>
        <v>1.8753358106380508E-13</v>
      </c>
      <c r="IM219" s="86">
        <f t="shared" si="263"/>
        <v>9.508105135790299E-14</v>
      </c>
      <c r="IN219" s="86">
        <f t="shared" si="263"/>
        <v>3.2954671143875159E-14</v>
      </c>
      <c r="IO219" s="86">
        <f t="shared" si="263"/>
        <v>2.3394595588724626E-14</v>
      </c>
      <c r="IP219" s="86">
        <f t="shared" si="263"/>
        <v>1.2029203114142366E-14</v>
      </c>
      <c r="IQ219" s="86">
        <f t="shared" si="263"/>
        <v>4.0747535986582202E-16</v>
      </c>
      <c r="IR219" s="86">
        <f t="shared" si="263"/>
        <v>6.1090776964539214E-16</v>
      </c>
      <c r="IS219" s="86">
        <f t="shared" si="263"/>
        <v>5.3322700073684675E-15</v>
      </c>
      <c r="IT219" s="86">
        <f t="shared" si="263"/>
        <v>7.1461611431626758E-14</v>
      </c>
      <c r="IU219" s="86">
        <f t="shared" si="263"/>
        <v>8.7805356442759174E-14</v>
      </c>
      <c r="IV219" s="86">
        <f t="shared" si="263"/>
        <v>2.0248322474601935E-26</v>
      </c>
      <c r="IW219" s="86">
        <f t="shared" si="263"/>
        <v>1.5156902963202441E-73</v>
      </c>
      <c r="IY219" s="86">
        <f t="shared" si="264"/>
        <v>6.5810390783859066E-9</v>
      </c>
      <c r="IZ219" s="86">
        <f t="shared" si="264"/>
        <v>7.6293790476626122E-13</v>
      </c>
      <c r="JA219" s="86">
        <f t="shared" si="264"/>
        <v>3.0902687800303612E-14</v>
      </c>
      <c r="JB219" s="86">
        <f t="shared" si="264"/>
        <v>1.8753358106380508E-13</v>
      </c>
      <c r="JC219" s="86">
        <f t="shared" si="264"/>
        <v>9.508105135790299E-14</v>
      </c>
      <c r="JD219" s="86">
        <f t="shared" si="264"/>
        <v>3.2954671143875159E-14</v>
      </c>
      <c r="JE219" s="86">
        <f t="shared" si="264"/>
        <v>2.3394595588724626E-14</v>
      </c>
      <c r="JF219" s="86">
        <f t="shared" si="264"/>
        <v>1.2029203114142366E-14</v>
      </c>
      <c r="JG219" s="86">
        <f t="shared" si="264"/>
        <v>4.0747535986582202E-16</v>
      </c>
      <c r="JH219" s="86">
        <f t="shared" si="264"/>
        <v>6.1090776964539214E-16</v>
      </c>
      <c r="JI219" s="86">
        <f t="shared" si="264"/>
        <v>5.3322700073684675E-15</v>
      </c>
      <c r="JJ219" s="86">
        <f t="shared" si="264"/>
        <v>7.1461611431626758E-14</v>
      </c>
      <c r="JK219" s="86">
        <f t="shared" si="264"/>
        <v>8.7805356442759174E-14</v>
      </c>
      <c r="JL219" s="86">
        <f t="shared" si="264"/>
        <v>2.0248322474601935E-26</v>
      </c>
      <c r="JM219" s="86">
        <f t="shared" si="264"/>
        <v>1.5156902963202441E-73</v>
      </c>
    </row>
    <row r="220" spans="2:273" x14ac:dyDescent="0.25">
      <c r="B220" s="2">
        <v>193</v>
      </c>
      <c r="C220" s="37">
        <v>88.382999999999996</v>
      </c>
      <c r="D220" s="37">
        <v>85.65</v>
      </c>
      <c r="E220" s="37">
        <v>90.117000000000004</v>
      </c>
      <c r="F220" s="37">
        <v>84.933000000000007</v>
      </c>
      <c r="G220" s="37">
        <v>87.9</v>
      </c>
      <c r="H220" s="37">
        <v>86.2</v>
      </c>
      <c r="I220" s="37">
        <v>86.465999999999994</v>
      </c>
      <c r="J220" s="37">
        <v>87.861999999999995</v>
      </c>
      <c r="K220" s="37">
        <v>89.206999999999994</v>
      </c>
      <c r="L220" s="37">
        <v>89.775999999999996</v>
      </c>
      <c r="M220" s="37">
        <v>90.534000000000006</v>
      </c>
      <c r="N220" s="37">
        <v>93.414000000000001</v>
      </c>
      <c r="O220" s="37">
        <v>92.034000000000006</v>
      </c>
      <c r="P220" s="37">
        <v>94.447999999999993</v>
      </c>
      <c r="Q220" s="37">
        <v>94.385999999999996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133.79182636022512</v>
      </c>
      <c r="DL220" s="2">
        <f t="shared" si="268"/>
        <v>152.50580417259363</v>
      </c>
      <c r="DM220" s="2">
        <f t="shared" si="268"/>
        <v>124.19177196629829</v>
      </c>
      <c r="DN220" s="2">
        <f t="shared" si="268"/>
        <v>154.00399743589742</v>
      </c>
      <c r="DO220" s="2">
        <f t="shared" si="268"/>
        <v>155.33514170040485</v>
      </c>
      <c r="DP220" s="2">
        <f t="shared" si="268"/>
        <v>139.34370270270276</v>
      </c>
      <c r="DQ220" s="2">
        <f t="shared" si="268"/>
        <v>131.74798482693217</v>
      </c>
      <c r="DR220" s="2">
        <f t="shared" si="268"/>
        <v>131.27442857142856</v>
      </c>
      <c r="DS220" s="2">
        <f t="shared" si="268"/>
        <v>141.26393925353923</v>
      </c>
      <c r="DT220" s="2">
        <f t="shared" si="268"/>
        <v>135.65779532389536</v>
      </c>
      <c r="DU220" s="2">
        <f t="shared" si="268"/>
        <v>141.18796006006005</v>
      </c>
      <c r="DV220" s="2">
        <f t="shared" si="268"/>
        <v>152.38150545282127</v>
      </c>
      <c r="DW220" s="2">
        <f t="shared" si="268"/>
        <v>160.09095462184871</v>
      </c>
      <c r="DX220" s="2">
        <f t="shared" si="268"/>
        <v>159.43985851158646</v>
      </c>
      <c r="DY220" s="2">
        <f t="shared" si="268"/>
        <v>143.12602463054188</v>
      </c>
      <c r="EA220" s="2">
        <f t="shared" si="240"/>
        <v>86.43714303255922</v>
      </c>
      <c r="EB220" s="2">
        <f t="shared" si="240"/>
        <v>86.92329443203316</v>
      </c>
      <c r="EC220" s="2">
        <f t="shared" si="240"/>
        <v>87.7662208373863</v>
      </c>
      <c r="ED220" s="2">
        <f t="shared" si="240"/>
        <v>89.8473451098738</v>
      </c>
      <c r="EE220" s="2">
        <f t="shared" si="240"/>
        <v>89.002904368096438</v>
      </c>
      <c r="EF220" s="2">
        <f t="shared" si="239"/>
        <v>86.908949096782422</v>
      </c>
      <c r="EG220" s="2">
        <f t="shared" si="239"/>
        <v>89.152525899124399</v>
      </c>
      <c r="EH220" s="2">
        <f t="shared" si="239"/>
        <v>87.504559843290906</v>
      </c>
      <c r="EI220" s="2">
        <f t="shared" si="239"/>
        <v>89.953237143177645</v>
      </c>
      <c r="EJ220" s="2">
        <f t="shared" si="239"/>
        <v>94.262149571400315</v>
      </c>
      <c r="EK220" s="2">
        <f t="shared" si="239"/>
        <v>90.002617016730795</v>
      </c>
      <c r="EL220" s="2">
        <f t="shared" si="254"/>
        <v>89.140103712280165</v>
      </c>
      <c r="EM220" s="2">
        <f t="shared" si="255"/>
        <v>89.242101981351993</v>
      </c>
      <c r="EN220" s="2">
        <f t="shared" si="256"/>
        <v>87.572075310679907</v>
      </c>
      <c r="EO220" s="2">
        <f t="shared" si="257"/>
        <v>88.868848446738411</v>
      </c>
      <c r="EQ220" s="2">
        <f t="shared" si="269"/>
        <v>86.677005695276563</v>
      </c>
      <c r="ER220" s="2">
        <f t="shared" si="269"/>
        <v>87.003635196231414</v>
      </c>
      <c r="ES220" s="2">
        <f t="shared" si="269"/>
        <v>86.664003844424457</v>
      </c>
      <c r="ET220" s="2">
        <f t="shared" si="269"/>
        <v>86.622675725851536</v>
      </c>
      <c r="EU220" s="2">
        <f t="shared" si="269"/>
        <v>85.431983934175292</v>
      </c>
      <c r="EV220" s="2">
        <f t="shared" si="269"/>
        <v>85.476817061971985</v>
      </c>
      <c r="EW220" s="2">
        <f t="shared" si="269"/>
        <v>87.637916737548579</v>
      </c>
      <c r="EX220" s="2">
        <f t="shared" si="269"/>
        <v>85.936635140277843</v>
      </c>
      <c r="EY220" s="2">
        <f t="shared" si="269"/>
        <v>87.296763723372379</v>
      </c>
      <c r="EZ220" s="2">
        <f t="shared" si="269"/>
        <v>93.387033301697443</v>
      </c>
      <c r="FA220" s="2">
        <f t="shared" si="269"/>
        <v>89.272106307544391</v>
      </c>
      <c r="FB220" s="2">
        <f t="shared" si="269"/>
        <v>89.772316516835076</v>
      </c>
      <c r="FC220" s="2">
        <f t="shared" si="269"/>
        <v>90.725804672061173</v>
      </c>
      <c r="FD220" s="2">
        <f t="shared" si="269"/>
        <v>90.519635976665853</v>
      </c>
      <c r="FE220" s="2">
        <f t="shared" si="269"/>
        <v>91.90529098830217</v>
      </c>
      <c r="FG220" s="2">
        <f t="shared" si="270"/>
        <v>0.99999921334090447</v>
      </c>
      <c r="FH220" s="2">
        <f t="shared" si="270"/>
        <v>0.99999907962057311</v>
      </c>
      <c r="FI220" s="2">
        <f t="shared" si="270"/>
        <v>0.99999916152687607</v>
      </c>
      <c r="FJ220" s="2">
        <f t="shared" si="270"/>
        <v>0.99999912588295226</v>
      </c>
      <c r="FK220" s="2">
        <f t="shared" si="270"/>
        <v>0.99999912657911549</v>
      </c>
      <c r="FL220" s="2">
        <f t="shared" si="270"/>
        <v>0.99999914025062164</v>
      </c>
      <c r="FM220" s="2">
        <f t="shared" si="270"/>
        <v>0.99999909415009869</v>
      </c>
      <c r="FN220" s="2">
        <f t="shared" si="270"/>
        <v>0.99999905210534357</v>
      </c>
      <c r="FO220" s="2">
        <f t="shared" si="270"/>
        <v>0.99999904544546725</v>
      </c>
      <c r="FP220" s="2">
        <f t="shared" si="270"/>
        <v>0.99999905090048036</v>
      </c>
      <c r="FQ220" s="2">
        <f t="shared" si="270"/>
        <v>0.99999908553564398</v>
      </c>
      <c r="FR220" s="2">
        <f t="shared" si="270"/>
        <v>0.99999910112754065</v>
      </c>
      <c r="FS220" s="2">
        <f t="shared" si="270"/>
        <v>0.99999893867735967</v>
      </c>
      <c r="FT220" s="2">
        <f t="shared" si="270"/>
        <v>0.99999897057338727</v>
      </c>
      <c r="FU220" s="2">
        <f t="shared" si="270"/>
        <v>0.9999988625140116</v>
      </c>
      <c r="FW220" s="2">
        <f t="shared" si="260"/>
        <v>0.98786171513877485</v>
      </c>
      <c r="FX220" s="2">
        <f t="shared" si="260"/>
        <v>0.99248786034013159</v>
      </c>
      <c r="FY220" s="2">
        <f t="shared" si="260"/>
        <v>0.99357628520411878</v>
      </c>
      <c r="FZ220" s="2">
        <f t="shared" si="260"/>
        <v>0.99258130260623634</v>
      </c>
      <c r="GA220" s="2">
        <f t="shared" si="260"/>
        <v>0.99201027768086858</v>
      </c>
      <c r="GB220" s="2">
        <f t="shared" si="260"/>
        <v>0.99245566177813904</v>
      </c>
      <c r="GC220" s="2">
        <f t="shared" si="260"/>
        <v>0.99199345980015274</v>
      </c>
      <c r="GD220" s="2">
        <f t="shared" si="260"/>
        <v>0.99212381587359011</v>
      </c>
      <c r="GE220" s="2">
        <f t="shared" si="260"/>
        <v>0.99313947749015163</v>
      </c>
      <c r="GF220" s="2">
        <f t="shared" si="260"/>
        <v>0.99337508844775779</v>
      </c>
      <c r="GG220" s="2">
        <f t="shared" si="260"/>
        <v>0.99294333301755244</v>
      </c>
      <c r="GH220" s="2">
        <f t="shared" si="260"/>
        <v>0.99166127509821622</v>
      </c>
      <c r="GI220" s="2">
        <f t="shared" si="260"/>
        <v>0.9899928068915308</v>
      </c>
      <c r="GJ220" s="2">
        <f t="shared" si="260"/>
        <v>0.98741183190282678</v>
      </c>
      <c r="GK220" s="2">
        <f t="shared" si="260"/>
        <v>0.98446529079189804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1.0055835164302744E-51</v>
      </c>
      <c r="HT220" s="86">
        <f t="shared" si="262"/>
        <v>3.9547998576493442E-70</v>
      </c>
      <c r="HU220" s="86">
        <f t="shared" si="262"/>
        <v>3.553492202852176E-75</v>
      </c>
      <c r="HV220" s="86">
        <f t="shared" si="262"/>
        <v>6.225457200800192E-73</v>
      </c>
      <c r="HW220" s="86">
        <f t="shared" si="262"/>
        <v>3.1125288713600583E-76</v>
      </c>
      <c r="HX220" s="86">
        <f t="shared" si="262"/>
        <v>1.4126017323887641E-78</v>
      </c>
      <c r="HY220" s="86">
        <f t="shared" si="262"/>
        <v>9.3690450267768315E-81</v>
      </c>
      <c r="HZ220" s="86">
        <f t="shared" si="262"/>
        <v>3.1041860774462967E-83</v>
      </c>
      <c r="IA220" s="86">
        <f t="shared" si="262"/>
        <v>1.9397092703260216E-88</v>
      </c>
      <c r="IB220" s="86">
        <f t="shared" si="262"/>
        <v>2.9643975638940935E-84</v>
      </c>
      <c r="IC220" s="86">
        <f t="shared" si="262"/>
        <v>2.9824234883096305E-82</v>
      </c>
      <c r="ID220" s="86">
        <f t="shared" si="262"/>
        <v>8.3402211654022884E-79</v>
      </c>
      <c r="IE220" s="86">
        <f t="shared" si="262"/>
        <v>3.6132155986616152E-81</v>
      </c>
      <c r="IF220" s="86">
        <f t="shared" si="262"/>
        <v>8.5765827107798301E-153</v>
      </c>
      <c r="IG220" s="86">
        <f t="shared" si="262"/>
        <v>4.6942265446822719E-173</v>
      </c>
      <c r="II220" s="86">
        <f t="shared" si="263"/>
        <v>3.1165881928400174E-9</v>
      </c>
      <c r="IJ220" s="86">
        <f t="shared" si="263"/>
        <v>2.7638170117922255E-13</v>
      </c>
      <c r="IK220" s="86">
        <f t="shared" si="263"/>
        <v>1.0274453950487039E-14</v>
      </c>
      <c r="IL220" s="86">
        <f t="shared" si="263"/>
        <v>6.4578392820446328E-14</v>
      </c>
      <c r="IM220" s="86">
        <f t="shared" si="263"/>
        <v>3.1355386320932682E-14</v>
      </c>
      <c r="IN220" s="86">
        <f t="shared" si="263"/>
        <v>1.0578426933571983E-14</v>
      </c>
      <c r="IO220" s="86">
        <f t="shared" si="263"/>
        <v>7.3037191110579576E-15</v>
      </c>
      <c r="IP220" s="86">
        <f t="shared" si="263"/>
        <v>3.675336499271151E-15</v>
      </c>
      <c r="IQ220" s="86">
        <f t="shared" si="263"/>
        <v>1.1345072120957139E-16</v>
      </c>
      <c r="IR220" s="86">
        <f t="shared" si="263"/>
        <v>1.7427881532478847E-16</v>
      </c>
      <c r="IS220" s="86">
        <f t="shared" si="263"/>
        <v>1.6236600439252936E-15</v>
      </c>
      <c r="IT220" s="86">
        <f t="shared" si="263"/>
        <v>2.3066213892785646E-14</v>
      </c>
      <c r="IU220" s="86">
        <f t="shared" si="263"/>
        <v>2.727627810933844E-14</v>
      </c>
      <c r="IV220" s="86">
        <f t="shared" si="263"/>
        <v>1.6833511293879757E-27</v>
      </c>
      <c r="IW220" s="86">
        <f t="shared" si="263"/>
        <v>7.7506809162676587E-77</v>
      </c>
      <c r="IY220" s="86">
        <f t="shared" si="264"/>
        <v>3.1165881928400174E-9</v>
      </c>
      <c r="IZ220" s="86">
        <f t="shared" si="264"/>
        <v>2.7638170117922255E-13</v>
      </c>
      <c r="JA220" s="86">
        <f t="shared" si="264"/>
        <v>1.0274453950487039E-14</v>
      </c>
      <c r="JB220" s="86">
        <f t="shared" si="264"/>
        <v>6.4578392820446328E-14</v>
      </c>
      <c r="JC220" s="86">
        <f t="shared" si="264"/>
        <v>3.1355386320932682E-14</v>
      </c>
      <c r="JD220" s="86">
        <f t="shared" si="264"/>
        <v>1.0578426933571983E-14</v>
      </c>
      <c r="JE220" s="86">
        <f t="shared" si="264"/>
        <v>7.3037191110579576E-15</v>
      </c>
      <c r="JF220" s="86">
        <f t="shared" si="264"/>
        <v>3.675336499271151E-15</v>
      </c>
      <c r="JG220" s="86">
        <f t="shared" si="264"/>
        <v>1.1345072120957139E-16</v>
      </c>
      <c r="JH220" s="86">
        <f t="shared" si="264"/>
        <v>1.7427881532478847E-16</v>
      </c>
      <c r="JI220" s="86">
        <f t="shared" si="264"/>
        <v>1.6236600439252936E-15</v>
      </c>
      <c r="JJ220" s="86">
        <f t="shared" si="264"/>
        <v>2.3066213892785646E-14</v>
      </c>
      <c r="JK220" s="86">
        <f t="shared" si="264"/>
        <v>2.727627810933844E-14</v>
      </c>
      <c r="JL220" s="86">
        <f t="shared" si="264"/>
        <v>1.6833511293879757E-27</v>
      </c>
      <c r="JM220" s="86">
        <f t="shared" si="264"/>
        <v>7.7506809162676587E-77</v>
      </c>
    </row>
    <row r="221" spans="2:273" x14ac:dyDescent="0.25">
      <c r="B221" s="2">
        <v>194</v>
      </c>
      <c r="C221" s="37">
        <v>88.082999999999998</v>
      </c>
      <c r="D221" s="37">
        <v>88.417000000000002</v>
      </c>
      <c r="E221" s="37">
        <v>86.25</v>
      </c>
      <c r="F221" s="37">
        <v>84.367000000000004</v>
      </c>
      <c r="G221" s="37">
        <v>85.816999999999993</v>
      </c>
      <c r="H221" s="37">
        <v>87.566999999999993</v>
      </c>
      <c r="I221" s="37">
        <v>87.224000000000004</v>
      </c>
      <c r="J221" s="37">
        <v>88.983000000000004</v>
      </c>
      <c r="K221" s="37">
        <v>85.741</v>
      </c>
      <c r="L221" s="37">
        <v>91.328000000000003</v>
      </c>
      <c r="M221" s="37">
        <v>92.397000000000006</v>
      </c>
      <c r="N221" s="37">
        <v>91.69</v>
      </c>
      <c r="O221" s="37">
        <v>93.930999999999997</v>
      </c>
      <c r="P221" s="37">
        <v>93.844999999999999</v>
      </c>
      <c r="Q221" s="37">
        <v>94.772000000000006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133.9755040337711</v>
      </c>
      <c r="DL221" s="2">
        <f t="shared" si="268"/>
        <v>152.79314864864864</v>
      </c>
      <c r="DM221" s="2">
        <f t="shared" si="268"/>
        <v>124.32788587372799</v>
      </c>
      <c r="DN221" s="2">
        <f t="shared" si="268"/>
        <v>154.31168043184886</v>
      </c>
      <c r="DO221" s="2">
        <f t="shared" si="268"/>
        <v>155.63911336032388</v>
      </c>
      <c r="DP221" s="2">
        <f t="shared" si="268"/>
        <v>139.56408108108113</v>
      </c>
      <c r="DQ221" s="2">
        <f t="shared" si="268"/>
        <v>131.92551351351349</v>
      </c>
      <c r="DR221" s="2">
        <f t="shared" si="268"/>
        <v>131.44411428571428</v>
      </c>
      <c r="DS221" s="2">
        <f t="shared" si="268"/>
        <v>141.49682316602315</v>
      </c>
      <c r="DT221" s="2">
        <f t="shared" si="268"/>
        <v>135.83753715143717</v>
      </c>
      <c r="DU221" s="2">
        <f t="shared" si="268"/>
        <v>141.40377267267269</v>
      </c>
      <c r="DV221" s="2">
        <f t="shared" si="268"/>
        <v>152.64855405405407</v>
      </c>
      <c r="DW221" s="2">
        <f t="shared" si="268"/>
        <v>160.39724369747896</v>
      </c>
      <c r="DX221" s="2">
        <f t="shared" si="268"/>
        <v>159.73510516934047</v>
      </c>
      <c r="DY221" s="2">
        <f t="shared" si="268"/>
        <v>143.34061330049261</v>
      </c>
      <c r="EA221" s="2">
        <f t="shared" si="240"/>
        <v>86.344138237845087</v>
      </c>
      <c r="EB221" s="2">
        <f t="shared" si="240"/>
        <v>86.833875150983914</v>
      </c>
      <c r="EC221" s="2">
        <f t="shared" si="240"/>
        <v>87.700851175269634</v>
      </c>
      <c r="ED221" s="2">
        <f t="shared" si="240"/>
        <v>89.824173864071099</v>
      </c>
      <c r="EE221" s="2">
        <f t="shared" si="240"/>
        <v>88.953997650982672</v>
      </c>
      <c r="EF221" s="2">
        <f t="shared" si="239"/>
        <v>86.857204212181742</v>
      </c>
      <c r="EG221" s="2">
        <f t="shared" si="239"/>
        <v>89.113345915044519</v>
      </c>
      <c r="EH221" s="2">
        <f t="shared" si="239"/>
        <v>87.440030432349261</v>
      </c>
      <c r="EI221" s="2">
        <f t="shared" si="239"/>
        <v>89.921283060400455</v>
      </c>
      <c r="EJ221" s="2">
        <f t="shared" si="239"/>
        <v>94.244961279858202</v>
      </c>
      <c r="EK221" s="2">
        <f t="shared" si="239"/>
        <v>89.935117583736016</v>
      </c>
      <c r="EL221" s="2">
        <f t="shared" si="254"/>
        <v>89.042545307185733</v>
      </c>
      <c r="EM221" s="2">
        <f t="shared" si="255"/>
        <v>89.142185177567541</v>
      </c>
      <c r="EN221" s="2">
        <f t="shared" si="256"/>
        <v>87.415962920858362</v>
      </c>
      <c r="EO221" s="2">
        <f t="shared" si="257"/>
        <v>88.726712259314226</v>
      </c>
      <c r="EQ221" s="2">
        <f t="shared" si="269"/>
        <v>86.586683293855359</v>
      </c>
      <c r="ER221" s="2">
        <f t="shared" si="269"/>
        <v>86.915123111336356</v>
      </c>
      <c r="ES221" s="2">
        <f t="shared" si="269"/>
        <v>86.586859667266182</v>
      </c>
      <c r="ET221" s="2">
        <f t="shared" si="269"/>
        <v>86.564777662799457</v>
      </c>
      <c r="EU221" s="2">
        <f t="shared" si="269"/>
        <v>85.344863021277988</v>
      </c>
      <c r="EV221" s="2">
        <f t="shared" si="269"/>
        <v>85.409671152660451</v>
      </c>
      <c r="EW221" s="2">
        <f t="shared" si="269"/>
        <v>87.582326389410696</v>
      </c>
      <c r="EX221" s="2">
        <f t="shared" si="269"/>
        <v>85.855054662889316</v>
      </c>
      <c r="EY221" s="2">
        <f t="shared" si="269"/>
        <v>87.236590190282286</v>
      </c>
      <c r="EZ221" s="2">
        <f t="shared" si="269"/>
        <v>93.360517293365717</v>
      </c>
      <c r="FA221" s="2">
        <f t="shared" si="269"/>
        <v>89.196825523199493</v>
      </c>
      <c r="FB221" s="2">
        <f t="shared" si="269"/>
        <v>89.681614425707721</v>
      </c>
      <c r="FC221" s="2">
        <f t="shared" si="269"/>
        <v>90.64227883544099</v>
      </c>
      <c r="FD221" s="2">
        <f t="shared" si="269"/>
        <v>90.396779944125939</v>
      </c>
      <c r="FE221" s="2">
        <f t="shared" si="269"/>
        <v>91.795406830184746</v>
      </c>
      <c r="FG221" s="2">
        <f t="shared" si="270"/>
        <v>0.99999928255832837</v>
      </c>
      <c r="FH221" s="2">
        <f t="shared" si="270"/>
        <v>0.99999916060391836</v>
      </c>
      <c r="FI221" s="2">
        <f t="shared" si="270"/>
        <v>0.99999923530336599</v>
      </c>
      <c r="FJ221" s="2">
        <f t="shared" si="270"/>
        <v>0.9999992027957163</v>
      </c>
      <c r="FK221" s="2">
        <f t="shared" si="270"/>
        <v>0.99999920343062487</v>
      </c>
      <c r="FL221" s="2">
        <f t="shared" si="270"/>
        <v>0.9999992158991885</v>
      </c>
      <c r="FM221" s="2">
        <f t="shared" si="270"/>
        <v>0.99999917385500525</v>
      </c>
      <c r="FN221" s="2">
        <f t="shared" si="270"/>
        <v>0.99999913550972663</v>
      </c>
      <c r="FO221" s="2">
        <f t="shared" si="270"/>
        <v>0.99999912943584635</v>
      </c>
      <c r="FP221" s="2">
        <f t="shared" si="270"/>
        <v>0.99999913441087818</v>
      </c>
      <c r="FQ221" s="2">
        <f t="shared" si="270"/>
        <v>0.99999916599852801</v>
      </c>
      <c r="FR221" s="2">
        <f t="shared" si="270"/>
        <v>0.99999918021850909</v>
      </c>
      <c r="FS221" s="2">
        <f t="shared" si="270"/>
        <v>0.99999903206215757</v>
      </c>
      <c r="FT221" s="2">
        <f t="shared" si="270"/>
        <v>0.99999906115168591</v>
      </c>
      <c r="FU221" s="2">
        <f t="shared" si="270"/>
        <v>0.99999896260034515</v>
      </c>
      <c r="FW221" s="2">
        <f t="shared" si="260"/>
        <v>0.98891791655471284</v>
      </c>
      <c r="FX221" s="2">
        <f t="shared" si="260"/>
        <v>0.99314431568617412</v>
      </c>
      <c r="FY221" s="2">
        <f t="shared" si="260"/>
        <v>0.99413818928055508</v>
      </c>
      <c r="FZ221" s="2">
        <f t="shared" si="260"/>
        <v>0.99322964811453041</v>
      </c>
      <c r="GA221" s="2">
        <f t="shared" si="260"/>
        <v>0.99270816041293908</v>
      </c>
      <c r="GB221" s="2">
        <f t="shared" si="260"/>
        <v>0.99311491130640339</v>
      </c>
      <c r="GC221" s="2">
        <f t="shared" si="260"/>
        <v>0.99269280071229471</v>
      </c>
      <c r="GD221" s="2">
        <f t="shared" si="260"/>
        <v>0.99281185318285148</v>
      </c>
      <c r="GE221" s="2">
        <f t="shared" si="260"/>
        <v>0.9937393498557886</v>
      </c>
      <c r="GF221" s="2">
        <f t="shared" si="260"/>
        <v>0.99395448480040138</v>
      </c>
      <c r="GG221" s="2">
        <f t="shared" si="260"/>
        <v>0.99356024471250881</v>
      </c>
      <c r="GH221" s="2">
        <f t="shared" si="260"/>
        <v>0.9923894084797058</v>
      </c>
      <c r="GI221" s="2">
        <f t="shared" si="260"/>
        <v>0.9908652880756974</v>
      </c>
      <c r="GJ221" s="2">
        <f t="shared" si="260"/>
        <v>0.98850672403847251</v>
      </c>
      <c r="GK221" s="2">
        <f t="shared" si="260"/>
        <v>0.98581278450939436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4.6956984216030289E-53</v>
      </c>
      <c r="HT221" s="86">
        <f t="shared" si="262"/>
        <v>7.4229948044632031E-72</v>
      </c>
      <c r="HU221" s="86">
        <f t="shared" si="262"/>
        <v>5.1971539872754955E-77</v>
      </c>
      <c r="HV221" s="86">
        <f t="shared" si="262"/>
        <v>9.791142252454565E-75</v>
      </c>
      <c r="HW221" s="86">
        <f t="shared" si="262"/>
        <v>3.9485887406039348E-78</v>
      </c>
      <c r="HX221" s="86">
        <f t="shared" si="262"/>
        <v>1.6286310825752981E-80</v>
      </c>
      <c r="HY221" s="86">
        <f t="shared" si="262"/>
        <v>9.3266286201994936E-83</v>
      </c>
      <c r="HZ221" s="86">
        <f t="shared" si="262"/>
        <v>2.7762569894769476E-85</v>
      </c>
      <c r="IA221" s="86">
        <f t="shared" si="262"/>
        <v>1.3287447701069275E-90</v>
      </c>
      <c r="IB221" s="86">
        <f t="shared" si="262"/>
        <v>2.443347039919445E-86</v>
      </c>
      <c r="IC221" s="86">
        <f t="shared" si="262"/>
        <v>2.8728888370060751E-84</v>
      </c>
      <c r="ID221" s="86">
        <f t="shared" si="262"/>
        <v>9.2178346135020221E-81</v>
      </c>
      <c r="IE221" s="86">
        <f t="shared" si="262"/>
        <v>3.1454200039245978E-83</v>
      </c>
      <c r="IF221" s="86">
        <f t="shared" si="262"/>
        <v>7.6875545940092702E-157</v>
      </c>
      <c r="IG221" s="86">
        <f t="shared" si="262"/>
        <v>9.9683383128283481E-178</v>
      </c>
      <c r="II221" s="86">
        <f t="shared" si="263"/>
        <v>1.4539334382565216E-9</v>
      </c>
      <c r="IJ221" s="86">
        <f t="shared" si="263"/>
        <v>9.8270898970560623E-14</v>
      </c>
      <c r="IK221" s="86">
        <f t="shared" si="263"/>
        <v>3.3494894185529708E-15</v>
      </c>
      <c r="IL221" s="86">
        <f t="shared" si="263"/>
        <v>2.180691472147258E-14</v>
      </c>
      <c r="IM221" s="86">
        <f t="shared" si="263"/>
        <v>1.0128350995417545E-14</v>
      </c>
      <c r="IN221" s="86">
        <f t="shared" si="263"/>
        <v>3.3251789733547532E-15</v>
      </c>
      <c r="IO221" s="86">
        <f t="shared" si="263"/>
        <v>2.2310995252224264E-15</v>
      </c>
      <c r="IP221" s="86">
        <f t="shared" si="263"/>
        <v>1.0983874904519291E-15</v>
      </c>
      <c r="IQ221" s="86">
        <f t="shared" si="263"/>
        <v>3.0861831688549151E-17</v>
      </c>
      <c r="IR221" s="86">
        <f t="shared" si="263"/>
        <v>4.8605724407574337E-17</v>
      </c>
      <c r="IS221" s="86">
        <f t="shared" si="263"/>
        <v>4.8379264522537858E-16</v>
      </c>
      <c r="IT221" s="86">
        <f t="shared" si="263"/>
        <v>7.2883289529310577E-15</v>
      </c>
      <c r="IU221" s="86">
        <f t="shared" si="263"/>
        <v>8.2813019112909278E-15</v>
      </c>
      <c r="IV221" s="86">
        <f t="shared" si="263"/>
        <v>1.3282780923497519E-28</v>
      </c>
      <c r="IW221" s="86">
        <f t="shared" si="263"/>
        <v>3.3466851326154657E-80</v>
      </c>
      <c r="IY221" s="86">
        <f t="shared" si="264"/>
        <v>1.4539334382565216E-9</v>
      </c>
      <c r="IZ221" s="86">
        <f t="shared" si="264"/>
        <v>9.8270898970560623E-14</v>
      </c>
      <c r="JA221" s="86">
        <f t="shared" si="264"/>
        <v>3.3494894185529708E-15</v>
      </c>
      <c r="JB221" s="86">
        <f t="shared" si="264"/>
        <v>2.180691472147258E-14</v>
      </c>
      <c r="JC221" s="86">
        <f t="shared" si="264"/>
        <v>1.0128350995417545E-14</v>
      </c>
      <c r="JD221" s="86">
        <f t="shared" si="264"/>
        <v>3.3251789733547532E-15</v>
      </c>
      <c r="JE221" s="86">
        <f t="shared" si="264"/>
        <v>2.2310995252224264E-15</v>
      </c>
      <c r="JF221" s="86">
        <f t="shared" si="264"/>
        <v>1.0983874904519291E-15</v>
      </c>
      <c r="JG221" s="86">
        <f t="shared" si="264"/>
        <v>3.0861831688549151E-17</v>
      </c>
      <c r="JH221" s="86">
        <f t="shared" si="264"/>
        <v>4.8605724407574337E-17</v>
      </c>
      <c r="JI221" s="86">
        <f t="shared" si="264"/>
        <v>4.8379264522537858E-16</v>
      </c>
      <c r="JJ221" s="86">
        <f t="shared" si="264"/>
        <v>7.2883289529310577E-15</v>
      </c>
      <c r="JK221" s="86">
        <f t="shared" si="264"/>
        <v>8.2813019112909278E-15</v>
      </c>
      <c r="JL221" s="86">
        <f t="shared" si="264"/>
        <v>1.3282780923497519E-28</v>
      </c>
      <c r="JM221" s="86">
        <f t="shared" si="264"/>
        <v>3.3466851326154657E-80</v>
      </c>
    </row>
    <row r="222" spans="2:273" x14ac:dyDescent="0.25">
      <c r="B222" s="2">
        <v>195</v>
      </c>
      <c r="C222" s="37">
        <v>90.5</v>
      </c>
      <c r="D222" s="37">
        <v>88.45</v>
      </c>
      <c r="E222" s="37">
        <v>89.466999999999999</v>
      </c>
      <c r="F222" s="37">
        <v>83.933000000000007</v>
      </c>
      <c r="G222" s="37">
        <v>85.033000000000001</v>
      </c>
      <c r="H222" s="37">
        <v>84.667000000000002</v>
      </c>
      <c r="I222" s="37">
        <v>85.81</v>
      </c>
      <c r="J222" s="37">
        <v>88.965999999999994</v>
      </c>
      <c r="K222" s="37">
        <v>84.328000000000003</v>
      </c>
      <c r="L222" s="37">
        <v>88.706999999999994</v>
      </c>
      <c r="M222" s="37">
        <v>92.138000000000005</v>
      </c>
      <c r="N222" s="37">
        <v>91.965999999999994</v>
      </c>
      <c r="O222" s="37">
        <v>93.085999999999999</v>
      </c>
      <c r="P222" s="37">
        <v>92.069000000000003</v>
      </c>
      <c r="Q222" s="37">
        <v>94.281000000000006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134.15918170731706</v>
      </c>
      <c r="DL222" s="2">
        <f t="shared" si="268"/>
        <v>153.08049312470362</v>
      </c>
      <c r="DM222" s="2">
        <f t="shared" si="268"/>
        <v>124.4639997811577</v>
      </c>
      <c r="DN222" s="2">
        <f t="shared" si="268"/>
        <v>154.61936342780027</v>
      </c>
      <c r="DO222" s="2">
        <f t="shared" si="268"/>
        <v>155.9430850202429</v>
      </c>
      <c r="DP222" s="2">
        <f t="shared" si="268"/>
        <v>139.7844594594595</v>
      </c>
      <c r="DQ222" s="2">
        <f t="shared" si="268"/>
        <v>132.10304220009482</v>
      </c>
      <c r="DR222" s="2">
        <f t="shared" si="268"/>
        <v>131.61379999999997</v>
      </c>
      <c r="DS222" s="2">
        <f t="shared" si="268"/>
        <v>141.72970707850706</v>
      </c>
      <c r="DT222" s="2">
        <f t="shared" si="268"/>
        <v>136.01727897897899</v>
      </c>
      <c r="DU222" s="2">
        <f t="shared" si="268"/>
        <v>141.6195852852853</v>
      </c>
      <c r="DV222" s="2">
        <f t="shared" si="268"/>
        <v>152.91560265528688</v>
      </c>
      <c r="DW222" s="2">
        <f t="shared" si="268"/>
        <v>160.7035327731092</v>
      </c>
      <c r="DX222" s="2">
        <f t="shared" si="268"/>
        <v>160.03035182709448</v>
      </c>
      <c r="DY222" s="2">
        <f t="shared" si="268"/>
        <v>143.55520197044336</v>
      </c>
      <c r="EA222" s="2">
        <f t="shared" si="240"/>
        <v>86.251133443130968</v>
      </c>
      <c r="EB222" s="2">
        <f t="shared" si="240"/>
        <v>86.744455869934669</v>
      </c>
      <c r="EC222" s="2">
        <f t="shared" si="240"/>
        <v>87.635481513152982</v>
      </c>
      <c r="ED222" s="2">
        <f t="shared" si="240"/>
        <v>89.801002618268399</v>
      </c>
      <c r="EE222" s="2">
        <f t="shared" si="240"/>
        <v>88.905090933868919</v>
      </c>
      <c r="EF222" s="2">
        <f t="shared" si="239"/>
        <v>86.805459327581076</v>
      </c>
      <c r="EG222" s="2">
        <f t="shared" si="239"/>
        <v>89.074165930964625</v>
      </c>
      <c r="EH222" s="2">
        <f t="shared" si="239"/>
        <v>87.375501021407601</v>
      </c>
      <c r="EI222" s="2">
        <f t="shared" si="239"/>
        <v>89.889328977623279</v>
      </c>
      <c r="EJ222" s="2">
        <f t="shared" si="239"/>
        <v>94.22777298831609</v>
      </c>
      <c r="EK222" s="2">
        <f t="shared" si="239"/>
        <v>89.867618150741251</v>
      </c>
      <c r="EL222" s="2">
        <f t="shared" si="254"/>
        <v>88.944986902091301</v>
      </c>
      <c r="EM222" s="2">
        <f t="shared" si="255"/>
        <v>89.042268373783088</v>
      </c>
      <c r="EN222" s="2">
        <f t="shared" si="256"/>
        <v>87.259850531036832</v>
      </c>
      <c r="EO222" s="2">
        <f t="shared" si="257"/>
        <v>88.584576071890055</v>
      </c>
      <c r="EQ222" s="2">
        <f t="shared" si="269"/>
        <v>86.496360892434154</v>
      </c>
      <c r="ER222" s="2">
        <f t="shared" si="269"/>
        <v>86.826611026441284</v>
      </c>
      <c r="ES222" s="2">
        <f t="shared" si="269"/>
        <v>86.509715490107908</v>
      </c>
      <c r="ET222" s="2">
        <f t="shared" si="269"/>
        <v>86.506879599747379</v>
      </c>
      <c r="EU222" s="2">
        <f t="shared" si="269"/>
        <v>85.257742108380697</v>
      </c>
      <c r="EV222" s="2">
        <f t="shared" si="269"/>
        <v>85.342525243348916</v>
      </c>
      <c r="EW222" s="2">
        <f t="shared" si="269"/>
        <v>87.526736041272798</v>
      </c>
      <c r="EX222" s="2">
        <f t="shared" si="269"/>
        <v>85.773474185500788</v>
      </c>
      <c r="EY222" s="2">
        <f t="shared" si="269"/>
        <v>87.176416657192192</v>
      </c>
      <c r="EZ222" s="2">
        <f t="shared" si="269"/>
        <v>93.334001285033992</v>
      </c>
      <c r="FA222" s="2">
        <f t="shared" si="269"/>
        <v>89.121544738854595</v>
      </c>
      <c r="FB222" s="2">
        <f t="shared" si="269"/>
        <v>89.590912334580352</v>
      </c>
      <c r="FC222" s="2">
        <f t="shared" si="269"/>
        <v>90.558752998820808</v>
      </c>
      <c r="FD222" s="2">
        <f t="shared" si="269"/>
        <v>90.273923911586024</v>
      </c>
      <c r="FE222" s="2">
        <f t="shared" si="269"/>
        <v>91.685522672067322</v>
      </c>
      <c r="FG222" s="2">
        <f t="shared" si="270"/>
        <v>0.99999934568537752</v>
      </c>
      <c r="FH222" s="2">
        <f t="shared" si="270"/>
        <v>0.99999923446161854</v>
      </c>
      <c r="FI222" s="2">
        <f t="shared" si="270"/>
        <v>0.99999930258833403</v>
      </c>
      <c r="FJ222" s="2">
        <f t="shared" si="270"/>
        <v>0.9999992729410011</v>
      </c>
      <c r="FK222" s="2">
        <f t="shared" si="270"/>
        <v>0.99999927352004458</v>
      </c>
      <c r="FL222" s="2">
        <f t="shared" si="270"/>
        <v>0.99999928489151146</v>
      </c>
      <c r="FM222" s="2">
        <f t="shared" si="270"/>
        <v>0.9999992465467552</v>
      </c>
      <c r="FN222" s="2">
        <f t="shared" si="270"/>
        <v>0.99999921157544014</v>
      </c>
      <c r="FO222" s="2">
        <f t="shared" si="270"/>
        <v>0.99999920603599468</v>
      </c>
      <c r="FP222" s="2">
        <f t="shared" si="270"/>
        <v>0.99999921057327834</v>
      </c>
      <c r="FQ222" s="2">
        <f t="shared" si="270"/>
        <v>0.99999923938156166</v>
      </c>
      <c r="FR222" s="2">
        <f t="shared" si="270"/>
        <v>0.99999925235034037</v>
      </c>
      <c r="FS222" s="2">
        <f t="shared" si="270"/>
        <v>0.99999911723012069</v>
      </c>
      <c r="FT222" s="2">
        <f t="shared" si="270"/>
        <v>0.99999914376009025</v>
      </c>
      <c r="FU222" s="2">
        <f t="shared" si="270"/>
        <v>0.99999905388018373</v>
      </c>
      <c r="FW222" s="2">
        <f t="shared" si="260"/>
        <v>0.98988315480692202</v>
      </c>
      <c r="FX222" s="2">
        <f t="shared" si="260"/>
        <v>0.99374376767315986</v>
      </c>
      <c r="FY222" s="2">
        <f t="shared" si="260"/>
        <v>0.99465120630724058</v>
      </c>
      <c r="FZ222" s="2">
        <f t="shared" si="260"/>
        <v>0.99382168516343705</v>
      </c>
      <c r="GA222" s="2">
        <f t="shared" si="260"/>
        <v>0.99334549370758785</v>
      </c>
      <c r="GB222" s="2">
        <f t="shared" si="260"/>
        <v>0.99371691810772245</v>
      </c>
      <c r="GC222" s="2">
        <f t="shared" si="260"/>
        <v>0.99333146748240886</v>
      </c>
      <c r="GD222" s="2">
        <f t="shared" si="260"/>
        <v>0.99344018324150229</v>
      </c>
      <c r="GE222" s="2">
        <f t="shared" si="260"/>
        <v>0.99428707213019463</v>
      </c>
      <c r="GF222" s="2">
        <f t="shared" si="260"/>
        <v>0.99448349015728821</v>
      </c>
      <c r="GG222" s="2">
        <f t="shared" si="260"/>
        <v>0.994123543606382</v>
      </c>
      <c r="GH222" s="2">
        <f t="shared" si="260"/>
        <v>0.99305440692623659</v>
      </c>
      <c r="GI222" s="2">
        <f t="shared" si="260"/>
        <v>0.99166234227126071</v>
      </c>
      <c r="GJ222" s="2">
        <f t="shared" si="260"/>
        <v>0.98950739674468413</v>
      </c>
      <c r="GK222" s="2">
        <f t="shared" si="260"/>
        <v>0.98704493360848722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2.1068258671581527E-54</v>
      </c>
      <c r="HT222" s="86">
        <f t="shared" si="262"/>
        <v>1.326190674178662E-73</v>
      </c>
      <c r="HU222" s="86">
        <f t="shared" si="262"/>
        <v>7.2164422500960953E-79</v>
      </c>
      <c r="HV222" s="86">
        <f t="shared" si="262"/>
        <v>1.4622911525272104E-76</v>
      </c>
      <c r="HW222" s="86">
        <f t="shared" si="262"/>
        <v>4.7426247238539615E-80</v>
      </c>
      <c r="HX222" s="86">
        <f t="shared" si="262"/>
        <v>1.7765252747952078E-82</v>
      </c>
      <c r="HY222" s="86">
        <f t="shared" si="262"/>
        <v>8.7658744998590206E-85</v>
      </c>
      <c r="HZ222" s="86">
        <f t="shared" si="262"/>
        <v>2.3422187307205044E-87</v>
      </c>
      <c r="IA222" s="86">
        <f t="shared" si="262"/>
        <v>8.5613556499688242E-93</v>
      </c>
      <c r="IB222" s="86">
        <f t="shared" si="262"/>
        <v>1.8972671822808549E-88</v>
      </c>
      <c r="IC222" s="86">
        <f t="shared" si="262"/>
        <v>2.613464497286933E-86</v>
      </c>
      <c r="ID222" s="86">
        <f t="shared" si="262"/>
        <v>9.6303604141558762E-83</v>
      </c>
      <c r="IE222" s="86">
        <f t="shared" si="262"/>
        <v>2.5773640571015331E-85</v>
      </c>
      <c r="IF222" s="86">
        <f t="shared" si="262"/>
        <v>6.0925282246742107E-161</v>
      </c>
      <c r="IG222" s="86">
        <f t="shared" si="262"/>
        <v>1.8316591886725911E-182</v>
      </c>
      <c r="II222" s="86">
        <f t="shared" si="263"/>
        <v>6.6816539978522189E-10</v>
      </c>
      <c r="IJ222" s="86">
        <f t="shared" si="263"/>
        <v>3.4295052784958648E-14</v>
      </c>
      <c r="IK222" s="86">
        <f t="shared" si="263"/>
        <v>1.0706598665286343E-15</v>
      </c>
      <c r="IL222" s="86">
        <f t="shared" si="263"/>
        <v>7.2209671900242504E-15</v>
      </c>
      <c r="IM222" s="86">
        <f t="shared" si="263"/>
        <v>3.2045632291259263E-15</v>
      </c>
      <c r="IN222" s="86">
        <f t="shared" si="263"/>
        <v>1.0235145867834156E-15</v>
      </c>
      <c r="IO222" s="86">
        <f t="shared" si="263"/>
        <v>6.66860889858616E-16</v>
      </c>
      <c r="IP222" s="86">
        <f t="shared" si="263"/>
        <v>3.2107564547835779E-16</v>
      </c>
      <c r="IQ222" s="86">
        <f t="shared" si="263"/>
        <v>8.2023837302806577E-18</v>
      </c>
      <c r="IR222" s="86">
        <f t="shared" si="263"/>
        <v>1.3252555562212091E-17</v>
      </c>
      <c r="IS222" s="86">
        <f t="shared" si="263"/>
        <v>1.4105874094359794E-16</v>
      </c>
      <c r="IT222" s="86">
        <f t="shared" si="263"/>
        <v>2.2543571695122579E-15</v>
      </c>
      <c r="IU222" s="86">
        <f t="shared" si="263"/>
        <v>2.4572869966194659E-15</v>
      </c>
      <c r="IV222" s="86">
        <f t="shared" si="263"/>
        <v>9.9477468185434668E-30</v>
      </c>
      <c r="IW222" s="86">
        <f t="shared" si="263"/>
        <v>1.2201874777765896E-83</v>
      </c>
      <c r="IY222" s="86">
        <f t="shared" si="264"/>
        <v>6.6816539978522189E-10</v>
      </c>
      <c r="IZ222" s="86">
        <f t="shared" si="264"/>
        <v>3.4295052784958648E-14</v>
      </c>
      <c r="JA222" s="86">
        <f t="shared" si="264"/>
        <v>1.0706598665286343E-15</v>
      </c>
      <c r="JB222" s="86">
        <f t="shared" si="264"/>
        <v>7.2209671900242504E-15</v>
      </c>
      <c r="JC222" s="86">
        <f t="shared" si="264"/>
        <v>3.2045632291259263E-15</v>
      </c>
      <c r="JD222" s="86">
        <f t="shared" si="264"/>
        <v>1.0235145867834156E-15</v>
      </c>
      <c r="JE222" s="86">
        <f t="shared" si="264"/>
        <v>6.66860889858616E-16</v>
      </c>
      <c r="JF222" s="86">
        <f t="shared" si="264"/>
        <v>3.2107564547835779E-16</v>
      </c>
      <c r="JG222" s="86">
        <f t="shared" si="264"/>
        <v>8.2023837302806577E-18</v>
      </c>
      <c r="JH222" s="86">
        <f t="shared" si="264"/>
        <v>1.3252555562212091E-17</v>
      </c>
      <c r="JI222" s="86">
        <f t="shared" si="264"/>
        <v>1.4105874094359794E-16</v>
      </c>
      <c r="JJ222" s="86">
        <f t="shared" si="264"/>
        <v>2.2543571695122579E-15</v>
      </c>
      <c r="JK222" s="86">
        <f t="shared" si="264"/>
        <v>2.4572869966194659E-15</v>
      </c>
      <c r="JL222" s="86">
        <f t="shared" si="264"/>
        <v>9.9477468185434668E-30</v>
      </c>
      <c r="JM222" s="86">
        <f t="shared" si="264"/>
        <v>1.2201874777765896E-83</v>
      </c>
    </row>
    <row r="223" spans="2:273" x14ac:dyDescent="0.25">
      <c r="B223" s="2">
        <v>196</v>
      </c>
      <c r="C223" s="37">
        <v>88.716999999999999</v>
      </c>
      <c r="D223" s="37">
        <v>88.382999999999996</v>
      </c>
      <c r="E223" s="37">
        <v>86.917000000000002</v>
      </c>
      <c r="F223" s="37">
        <v>86.8</v>
      </c>
      <c r="G223" s="37">
        <v>87.8</v>
      </c>
      <c r="H223" s="37">
        <v>83.2</v>
      </c>
      <c r="I223" s="37">
        <v>88.085999999999999</v>
      </c>
      <c r="J223" s="37">
        <v>87.085999999999999</v>
      </c>
      <c r="K223" s="37">
        <v>86.206999999999994</v>
      </c>
      <c r="L223" s="37">
        <v>90.81</v>
      </c>
      <c r="M223" s="37">
        <v>94.224000000000004</v>
      </c>
      <c r="N223" s="37">
        <v>92.620999999999995</v>
      </c>
      <c r="O223" s="37">
        <v>91.016999999999996</v>
      </c>
      <c r="P223" s="37">
        <v>91.397000000000006</v>
      </c>
      <c r="Q223" s="37">
        <v>97.227999999999994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134.34285938086302</v>
      </c>
      <c r="DL223" s="2">
        <f t="shared" si="268"/>
        <v>153.36783760075863</v>
      </c>
      <c r="DM223" s="2">
        <f t="shared" si="268"/>
        <v>124.60011368858738</v>
      </c>
      <c r="DN223" s="2">
        <f t="shared" si="268"/>
        <v>154.92704642375168</v>
      </c>
      <c r="DO223" s="2">
        <f t="shared" si="268"/>
        <v>156.24705668016193</v>
      </c>
      <c r="DP223" s="2">
        <f t="shared" si="268"/>
        <v>140.0048378378379</v>
      </c>
      <c r="DQ223" s="2">
        <f t="shared" si="268"/>
        <v>132.28057088667614</v>
      </c>
      <c r="DR223" s="2">
        <f t="shared" si="268"/>
        <v>131.78348571428569</v>
      </c>
      <c r="DS223" s="2">
        <f t="shared" si="268"/>
        <v>141.96259099099098</v>
      </c>
      <c r="DT223" s="2">
        <f t="shared" si="268"/>
        <v>136.19702080652084</v>
      </c>
      <c r="DU223" s="2">
        <f t="shared" si="268"/>
        <v>141.83539789789791</v>
      </c>
      <c r="DV223" s="2">
        <f t="shared" si="268"/>
        <v>153.1826512565197</v>
      </c>
      <c r="DW223" s="2">
        <f t="shared" si="268"/>
        <v>161.00982184873948</v>
      </c>
      <c r="DX223" s="2">
        <f t="shared" si="268"/>
        <v>160.32559848484848</v>
      </c>
      <c r="DY223" s="2">
        <f t="shared" si="268"/>
        <v>143.76979064039409</v>
      </c>
      <c r="EA223" s="2">
        <f t="shared" si="240"/>
        <v>86.158128648416849</v>
      </c>
      <c r="EB223" s="2">
        <f t="shared" si="240"/>
        <v>86.655036588885423</v>
      </c>
      <c r="EC223" s="2">
        <f t="shared" si="240"/>
        <v>87.570111851036316</v>
      </c>
      <c r="ED223" s="2">
        <f t="shared" si="240"/>
        <v>89.777831372465712</v>
      </c>
      <c r="EE223" s="2">
        <f t="shared" si="240"/>
        <v>88.856184216755167</v>
      </c>
      <c r="EF223" s="2">
        <f t="shared" si="239"/>
        <v>86.753714442980396</v>
      </c>
      <c r="EG223" s="2">
        <f t="shared" si="239"/>
        <v>89.034985946884731</v>
      </c>
      <c r="EH223" s="2">
        <f t="shared" si="239"/>
        <v>87.310971610465941</v>
      </c>
      <c r="EI223" s="2">
        <f t="shared" si="239"/>
        <v>89.857374894846089</v>
      </c>
      <c r="EJ223" s="2">
        <f t="shared" si="239"/>
        <v>94.210584696773978</v>
      </c>
      <c r="EK223" s="2">
        <f t="shared" si="239"/>
        <v>89.800118717746471</v>
      </c>
      <c r="EL223" s="2">
        <f t="shared" si="239"/>
        <v>88.847428496996869</v>
      </c>
      <c r="EM223" s="2">
        <f t="shared" si="239"/>
        <v>88.942351569998635</v>
      </c>
      <c r="EN223" s="2">
        <f t="shared" si="239"/>
        <v>87.103738141215302</v>
      </c>
      <c r="EO223" s="2">
        <f t="shared" si="239"/>
        <v>88.44243988446587</v>
      </c>
      <c r="EQ223" s="2">
        <f t="shared" si="269"/>
        <v>86.406038491012936</v>
      </c>
      <c r="ER223" s="2">
        <f t="shared" si="269"/>
        <v>86.738098941546227</v>
      </c>
      <c r="ES223" s="2">
        <f t="shared" si="269"/>
        <v>86.432571312949634</v>
      </c>
      <c r="ET223" s="2">
        <f t="shared" si="269"/>
        <v>86.4489815366953</v>
      </c>
      <c r="EU223" s="2">
        <f t="shared" si="269"/>
        <v>85.170621195483392</v>
      </c>
      <c r="EV223" s="2">
        <f t="shared" si="269"/>
        <v>85.275379334037368</v>
      </c>
      <c r="EW223" s="2">
        <f t="shared" si="269"/>
        <v>87.471145693134915</v>
      </c>
      <c r="EX223" s="2">
        <f t="shared" si="269"/>
        <v>85.691893708112246</v>
      </c>
      <c r="EY223" s="2">
        <f t="shared" si="269"/>
        <v>87.116243124102084</v>
      </c>
      <c r="EZ223" s="2">
        <f t="shared" si="269"/>
        <v>93.307485276702266</v>
      </c>
      <c r="FA223" s="2">
        <f t="shared" si="269"/>
        <v>89.046263954509683</v>
      </c>
      <c r="FB223" s="2">
        <f t="shared" si="269"/>
        <v>89.500210243452983</v>
      </c>
      <c r="FC223" s="2">
        <f t="shared" si="269"/>
        <v>90.475227162200639</v>
      </c>
      <c r="FD223" s="2">
        <f t="shared" si="269"/>
        <v>90.15106787904611</v>
      </c>
      <c r="FE223" s="2">
        <f t="shared" si="269"/>
        <v>91.575638513949897</v>
      </c>
      <c r="FG223" s="2">
        <f t="shared" si="270"/>
        <v>0.99999940325793768</v>
      </c>
      <c r="FH223" s="2">
        <f t="shared" si="270"/>
        <v>0.99999930182065111</v>
      </c>
      <c r="FI223" s="2">
        <f t="shared" si="270"/>
        <v>0.99999936395296218</v>
      </c>
      <c r="FJ223" s="2">
        <f t="shared" si="270"/>
        <v>0.99999933691426979</v>
      </c>
      <c r="FK223" s="2">
        <f t="shared" si="270"/>
        <v>0.9999993374423638</v>
      </c>
      <c r="FL223" s="2">
        <f t="shared" si="270"/>
        <v>0.99999934781326605</v>
      </c>
      <c r="FM223" s="2">
        <f t="shared" si="270"/>
        <v>0.99999931284242827</v>
      </c>
      <c r="FN223" s="2">
        <f t="shared" si="270"/>
        <v>0.99999928094820556</v>
      </c>
      <c r="FO223" s="2">
        <f t="shared" si="270"/>
        <v>0.99999927589617044</v>
      </c>
      <c r="FP223" s="2">
        <f t="shared" si="270"/>
        <v>0.99999928003422289</v>
      </c>
      <c r="FQ223" s="2">
        <f t="shared" si="270"/>
        <v>0.99999930630769318</v>
      </c>
      <c r="FR223" s="2">
        <f t="shared" si="270"/>
        <v>0.99999931813536158</v>
      </c>
      <c r="FS223" s="2">
        <f t="shared" si="270"/>
        <v>0.99999919490423883</v>
      </c>
      <c r="FT223" s="2">
        <f t="shared" si="270"/>
        <v>0.99999921909986245</v>
      </c>
      <c r="FU223" s="2">
        <f t="shared" si="270"/>
        <v>0.99999913712840038</v>
      </c>
      <c r="FW223" s="2">
        <f t="shared" si="260"/>
        <v>0.99076510687392272</v>
      </c>
      <c r="FX223" s="2">
        <f t="shared" si="260"/>
        <v>0.99429110566863788</v>
      </c>
      <c r="FY223" s="2">
        <f t="shared" si="260"/>
        <v>0.99511954525767354</v>
      </c>
      <c r="FZ223" s="2">
        <f t="shared" si="260"/>
        <v>0.99436224507706583</v>
      </c>
      <c r="GA223" s="2">
        <f t="shared" si="260"/>
        <v>0.99392746251174802</v>
      </c>
      <c r="GB223" s="2">
        <f t="shared" si="260"/>
        <v>0.99426659153436103</v>
      </c>
      <c r="GC223" s="2">
        <f t="shared" si="260"/>
        <v>0.9939146554332291</v>
      </c>
      <c r="GD223" s="2">
        <f t="shared" si="260"/>
        <v>0.99401392089047558</v>
      </c>
      <c r="GE223" s="2">
        <f t="shared" si="260"/>
        <v>0.9947871274737865</v>
      </c>
      <c r="GF223" s="2">
        <f t="shared" si="260"/>
        <v>0.99496643997287493</v>
      </c>
      <c r="GG223" s="2">
        <f t="shared" si="260"/>
        <v>0.99463783548728968</v>
      </c>
      <c r="GH223" s="2">
        <f t="shared" si="260"/>
        <v>0.99366167024374397</v>
      </c>
      <c r="GI223" s="2">
        <f t="shared" si="260"/>
        <v>0.99239038318278683</v>
      </c>
      <c r="GJ223" s="2">
        <f t="shared" si="260"/>
        <v>0.9904217891552165</v>
      </c>
      <c r="GK223" s="2">
        <f t="shared" si="260"/>
        <v>0.98817135549040225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9.0824218954092798E-56</v>
      </c>
      <c r="HT223" s="86">
        <f t="shared" si="262"/>
        <v>2.2552951024818416E-75</v>
      </c>
      <c r="HU223" s="86">
        <f t="shared" si="262"/>
        <v>9.5131973142952605E-81</v>
      </c>
      <c r="HV223" s="86">
        <f t="shared" si="262"/>
        <v>2.0738203778470578E-78</v>
      </c>
      <c r="HW223" s="86">
        <f t="shared" si="262"/>
        <v>5.3931480974648802E-82</v>
      </c>
      <c r="HX223" s="86">
        <f t="shared" si="262"/>
        <v>1.8334293274311681E-84</v>
      </c>
      <c r="HY223" s="86">
        <f t="shared" si="262"/>
        <v>7.7786713600588408E-87</v>
      </c>
      <c r="HZ223" s="86">
        <f t="shared" si="262"/>
        <v>1.8640155843724179E-89</v>
      </c>
      <c r="IA223" s="86">
        <f t="shared" si="262"/>
        <v>5.1884545768854112E-95</v>
      </c>
      <c r="IB223" s="86">
        <f t="shared" si="262"/>
        <v>1.3879214205494929E-90</v>
      </c>
      <c r="IC223" s="86">
        <f t="shared" si="262"/>
        <v>2.2452314422968273E-88</v>
      </c>
      <c r="ID223" s="86">
        <f t="shared" si="262"/>
        <v>9.5107956238061788E-85</v>
      </c>
      <c r="IE223" s="86">
        <f t="shared" si="262"/>
        <v>1.9878496579927906E-87</v>
      </c>
      <c r="IF223" s="86">
        <f t="shared" si="262"/>
        <v>4.2691398441676235E-165</v>
      </c>
      <c r="IG223" s="86">
        <f t="shared" si="262"/>
        <v>2.912243804263635E-187</v>
      </c>
      <c r="II223" s="86">
        <f t="shared" si="263"/>
        <v>3.0247695066295665E-10</v>
      </c>
      <c r="IJ223" s="86">
        <f t="shared" si="263"/>
        <v>1.174693326067711E-14</v>
      </c>
      <c r="IK223" s="86">
        <f t="shared" si="263"/>
        <v>3.3556246903841211E-16</v>
      </c>
      <c r="IL223" s="86">
        <f t="shared" si="263"/>
        <v>2.3446943744374075E-15</v>
      </c>
      <c r="IM223" s="86">
        <f t="shared" si="263"/>
        <v>9.9311103522683882E-16</v>
      </c>
      <c r="IN223" s="86">
        <f t="shared" si="263"/>
        <v>3.0849888792376053E-16</v>
      </c>
      <c r="IO223" s="86">
        <f t="shared" si="263"/>
        <v>1.9502409810071168E-16</v>
      </c>
      <c r="IP223" s="86">
        <f t="shared" si="263"/>
        <v>9.1801082261047793E-17</v>
      </c>
      <c r="IQ223" s="86">
        <f t="shared" si="263"/>
        <v>2.1298943131550645E-18</v>
      </c>
      <c r="IR223" s="86">
        <f t="shared" si="263"/>
        <v>3.5324577469600718E-18</v>
      </c>
      <c r="IS223" s="86">
        <f t="shared" si="263"/>
        <v>4.0245093825186792E-17</v>
      </c>
      <c r="IT223" s="86">
        <f t="shared" si="263"/>
        <v>6.8258353095543973E-16</v>
      </c>
      <c r="IU223" s="86">
        <f t="shared" si="263"/>
        <v>7.1260938906688579E-16</v>
      </c>
      <c r="IV223" s="86">
        <f t="shared" si="263"/>
        <v>7.0709058440657837E-31</v>
      </c>
      <c r="IW223" s="86">
        <f t="shared" si="263"/>
        <v>3.7563550935208929E-87</v>
      </c>
      <c r="IY223" s="86">
        <f t="shared" si="264"/>
        <v>3.0247695066295665E-10</v>
      </c>
      <c r="IZ223" s="86">
        <f t="shared" si="264"/>
        <v>1.174693326067711E-14</v>
      </c>
      <c r="JA223" s="86">
        <f t="shared" si="264"/>
        <v>3.3556246903841211E-16</v>
      </c>
      <c r="JB223" s="86">
        <f t="shared" si="264"/>
        <v>2.3446943744374075E-15</v>
      </c>
      <c r="JC223" s="86">
        <f t="shared" si="264"/>
        <v>9.9311103522683882E-16</v>
      </c>
      <c r="JD223" s="86">
        <f t="shared" si="264"/>
        <v>3.0849888792376053E-16</v>
      </c>
      <c r="JE223" s="86">
        <f t="shared" si="264"/>
        <v>1.9502409810071168E-16</v>
      </c>
      <c r="JF223" s="86">
        <f t="shared" si="264"/>
        <v>9.1801082261047793E-17</v>
      </c>
      <c r="JG223" s="86">
        <f t="shared" si="264"/>
        <v>2.1298943131550645E-18</v>
      </c>
      <c r="JH223" s="86">
        <f t="shared" si="264"/>
        <v>3.5324577469600718E-18</v>
      </c>
      <c r="JI223" s="86">
        <f t="shared" si="264"/>
        <v>4.0245093825186792E-17</v>
      </c>
      <c r="JJ223" s="86">
        <f t="shared" si="264"/>
        <v>6.8258353095543973E-16</v>
      </c>
      <c r="JK223" s="86">
        <f t="shared" si="264"/>
        <v>7.1260938906688579E-16</v>
      </c>
      <c r="JL223" s="86">
        <f t="shared" si="264"/>
        <v>7.0709058440657837E-31</v>
      </c>
      <c r="JM223" s="86">
        <f t="shared" si="264"/>
        <v>3.7563550935208929E-87</v>
      </c>
    </row>
    <row r="224" spans="2:273" x14ac:dyDescent="0.25">
      <c r="B224" s="2">
        <v>197</v>
      </c>
      <c r="C224" s="37">
        <v>89.183000000000007</v>
      </c>
      <c r="D224" s="37">
        <v>84.533000000000001</v>
      </c>
      <c r="E224" s="37">
        <v>87.316999999999993</v>
      </c>
      <c r="F224" s="37">
        <v>86.316999999999993</v>
      </c>
      <c r="G224" s="37">
        <v>84.632999999999996</v>
      </c>
      <c r="H224" s="37">
        <v>85.15</v>
      </c>
      <c r="I224" s="37">
        <v>87.706999999999994</v>
      </c>
      <c r="J224" s="37">
        <v>89.052000000000007</v>
      </c>
      <c r="K224" s="37">
        <v>88.138000000000005</v>
      </c>
      <c r="L224" s="37">
        <v>89.585999999999999</v>
      </c>
      <c r="M224" s="37">
        <v>87.930999999999997</v>
      </c>
      <c r="N224" s="37">
        <v>92.361999999999995</v>
      </c>
      <c r="O224" s="37">
        <v>91.828000000000003</v>
      </c>
      <c r="P224" s="37">
        <v>90.19</v>
      </c>
      <c r="Q224" s="37">
        <v>97.245999999999995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134.526537054409</v>
      </c>
      <c r="DL224" s="2">
        <f t="shared" si="268"/>
        <v>153.65518207681362</v>
      </c>
      <c r="DM224" s="2">
        <f t="shared" si="268"/>
        <v>124.73622759601709</v>
      </c>
      <c r="DN224" s="2">
        <f t="shared" si="268"/>
        <v>155.23472941970311</v>
      </c>
      <c r="DO224" s="2">
        <f t="shared" si="268"/>
        <v>156.55102834008096</v>
      </c>
      <c r="DP224" s="2">
        <f t="shared" si="268"/>
        <v>140.22521621621627</v>
      </c>
      <c r="DQ224" s="2">
        <f t="shared" si="268"/>
        <v>132.45809957325744</v>
      </c>
      <c r="DR224" s="2">
        <f t="shared" si="268"/>
        <v>131.95317142857141</v>
      </c>
      <c r="DS224" s="2">
        <f t="shared" si="268"/>
        <v>142.19547490347489</v>
      </c>
      <c r="DT224" s="2">
        <f t="shared" si="268"/>
        <v>136.37676263406266</v>
      </c>
      <c r="DU224" s="2">
        <f t="shared" si="268"/>
        <v>142.05121051051051</v>
      </c>
      <c r="DV224" s="2">
        <f t="shared" si="268"/>
        <v>153.44969985775251</v>
      </c>
      <c r="DW224" s="2">
        <f t="shared" si="268"/>
        <v>161.31611092436972</v>
      </c>
      <c r="DX224" s="2">
        <f t="shared" si="268"/>
        <v>160.62084514260249</v>
      </c>
      <c r="DY224" s="2">
        <f t="shared" si="268"/>
        <v>143.98437931034482</v>
      </c>
      <c r="EA224" s="2">
        <f t="shared" si="240"/>
        <v>86.06512385370273</v>
      </c>
      <c r="EB224" s="2">
        <f t="shared" si="240"/>
        <v>86.565617307836177</v>
      </c>
      <c r="EC224" s="2">
        <f t="shared" si="240"/>
        <v>87.50474218891965</v>
      </c>
      <c r="ED224" s="2">
        <f t="shared" si="240"/>
        <v>89.754660126663012</v>
      </c>
      <c r="EE224" s="2">
        <f t="shared" si="240"/>
        <v>88.807277499641401</v>
      </c>
      <c r="EF224" s="2">
        <f t="shared" si="239"/>
        <v>86.70196955837973</v>
      </c>
      <c r="EG224" s="2">
        <f t="shared" si="239"/>
        <v>88.995805962804852</v>
      </c>
      <c r="EH224" s="2">
        <f t="shared" si="239"/>
        <v>87.246442199524296</v>
      </c>
      <c r="EI224" s="2">
        <f t="shared" si="239"/>
        <v>89.825420812068899</v>
      </c>
      <c r="EJ224" s="2">
        <f t="shared" si="239"/>
        <v>94.19339640523188</v>
      </c>
      <c r="EK224" s="2">
        <f t="shared" si="239"/>
        <v>89.732619284751706</v>
      </c>
      <c r="EL224" s="2">
        <f t="shared" si="239"/>
        <v>88.749870091902437</v>
      </c>
      <c r="EM224" s="2">
        <f t="shared" si="239"/>
        <v>88.842434766214183</v>
      </c>
      <c r="EN224" s="2">
        <f t="shared" si="239"/>
        <v>86.947625751393758</v>
      </c>
      <c r="EO224" s="2">
        <f t="shared" si="239"/>
        <v>88.300303697041699</v>
      </c>
      <c r="EQ224" s="2">
        <f t="shared" si="269"/>
        <v>86.315716089591731</v>
      </c>
      <c r="ER224" s="2">
        <f t="shared" si="269"/>
        <v>86.649586856651155</v>
      </c>
      <c r="ES224" s="2">
        <f t="shared" si="269"/>
        <v>86.355427135791359</v>
      </c>
      <c r="ET224" s="2">
        <f t="shared" si="269"/>
        <v>86.391083473643221</v>
      </c>
      <c r="EU224" s="2">
        <f t="shared" si="269"/>
        <v>85.083500282586101</v>
      </c>
      <c r="EV224" s="2">
        <f t="shared" si="269"/>
        <v>85.208233424725833</v>
      </c>
      <c r="EW224" s="2">
        <f t="shared" si="269"/>
        <v>87.415555344997031</v>
      </c>
      <c r="EX224" s="2">
        <f t="shared" si="269"/>
        <v>85.610313230723733</v>
      </c>
      <c r="EY224" s="2">
        <f t="shared" si="269"/>
        <v>87.05606959101199</v>
      </c>
      <c r="EZ224" s="2">
        <f t="shared" si="269"/>
        <v>93.280969268370541</v>
      </c>
      <c r="FA224" s="2">
        <f t="shared" si="269"/>
        <v>88.970983170164786</v>
      </c>
      <c r="FB224" s="2">
        <f t="shared" si="269"/>
        <v>89.409508152325628</v>
      </c>
      <c r="FC224" s="2">
        <f t="shared" si="269"/>
        <v>90.391701325580456</v>
      </c>
      <c r="FD224" s="2">
        <f t="shared" si="269"/>
        <v>90.028211846506196</v>
      </c>
      <c r="FE224" s="2">
        <f t="shared" si="269"/>
        <v>91.465754355832473</v>
      </c>
      <c r="FG224" s="2">
        <f t="shared" si="270"/>
        <v>0.99999945576474225</v>
      </c>
      <c r="FH224" s="2">
        <f t="shared" si="270"/>
        <v>0.9999993632528269</v>
      </c>
      <c r="FI224" s="2">
        <f t="shared" si="270"/>
        <v>0.99999941991817465</v>
      </c>
      <c r="FJ224" s="2">
        <f t="shared" si="270"/>
        <v>0.99999939525859127</v>
      </c>
      <c r="FK224" s="2">
        <f t="shared" si="270"/>
        <v>0.99999939574021879</v>
      </c>
      <c r="FL224" s="2">
        <f t="shared" si="270"/>
        <v>0.99999940519859531</v>
      </c>
      <c r="FM224" s="2">
        <f t="shared" si="270"/>
        <v>0.99999937330480826</v>
      </c>
      <c r="FN224" s="2">
        <f t="shared" si="270"/>
        <v>0.99999934421692793</v>
      </c>
      <c r="FO224" s="2">
        <f t="shared" si="270"/>
        <v>0.99999933960941656</v>
      </c>
      <c r="FP224" s="2">
        <f t="shared" si="270"/>
        <v>0.99999934338336571</v>
      </c>
      <c r="FQ224" s="2">
        <f t="shared" si="270"/>
        <v>0.99999936734505845</v>
      </c>
      <c r="FR224" s="2">
        <f t="shared" si="270"/>
        <v>0.99999937813202144</v>
      </c>
      <c r="FS224" s="2">
        <f t="shared" si="270"/>
        <v>0.99999926574388709</v>
      </c>
      <c r="FT224" s="2">
        <f t="shared" si="270"/>
        <v>0.99999928781056113</v>
      </c>
      <c r="FU224" s="2">
        <f t="shared" si="270"/>
        <v>0.99999921305168837</v>
      </c>
      <c r="FW224" s="2">
        <f t="shared" si="260"/>
        <v>0.99157082807232011</v>
      </c>
      <c r="FX224" s="2">
        <f t="shared" si="260"/>
        <v>0.9947908098043674</v>
      </c>
      <c r="FY224" s="2">
        <f t="shared" si="260"/>
        <v>0.995547060160898</v>
      </c>
      <c r="FZ224" s="2">
        <f t="shared" si="260"/>
        <v>0.99485575453943986</v>
      </c>
      <c r="GA224" s="2">
        <f t="shared" si="260"/>
        <v>0.99445881923859736</v>
      </c>
      <c r="GB224" s="2">
        <f t="shared" si="260"/>
        <v>0.99476843012202754</v>
      </c>
      <c r="GC224" s="2">
        <f t="shared" si="260"/>
        <v>0.99444712653910927</v>
      </c>
      <c r="GD224" s="2">
        <f t="shared" si="260"/>
        <v>0.99453775394683575</v>
      </c>
      <c r="GE224" s="2">
        <f t="shared" si="260"/>
        <v>0.99524362211420658</v>
      </c>
      <c r="GF224" s="2">
        <f t="shared" si="260"/>
        <v>0.99540730459578897</v>
      </c>
      <c r="GG224" s="2">
        <f t="shared" si="260"/>
        <v>0.99510733942429153</v>
      </c>
      <c r="GH224" s="2">
        <f t="shared" si="260"/>
        <v>0.99421614888015475</v>
      </c>
      <c r="GI224" s="2">
        <f t="shared" si="260"/>
        <v>0.99305529705768847</v>
      </c>
      <c r="GJ224" s="2">
        <f t="shared" si="260"/>
        <v>0.99125719964171488</v>
      </c>
      <c r="GK224" s="2">
        <f t="shared" si="260"/>
        <v>0.98920090837877173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3.7619891966483204E-57</v>
      </c>
      <c r="HT224" s="86">
        <f t="shared" si="262"/>
        <v>3.6506471740891611E-77</v>
      </c>
      <c r="HU224" s="86">
        <f t="shared" si="262"/>
        <v>1.1906228171728717E-82</v>
      </c>
      <c r="HV224" s="86">
        <f t="shared" si="262"/>
        <v>2.7928247368113365E-80</v>
      </c>
      <c r="HW224" s="86">
        <f t="shared" si="262"/>
        <v>5.8064554661587951E-84</v>
      </c>
      <c r="HX224" s="86">
        <f t="shared" si="262"/>
        <v>1.7901917437673992E-86</v>
      </c>
      <c r="HY224" s="86">
        <f t="shared" si="262"/>
        <v>6.5170892391536502E-89</v>
      </c>
      <c r="HZ224" s="86">
        <f t="shared" si="262"/>
        <v>1.3993437935153084E-91</v>
      </c>
      <c r="IA224" s="86">
        <f t="shared" si="262"/>
        <v>2.9575120957571271E-97</v>
      </c>
      <c r="IB224" s="86">
        <f t="shared" si="262"/>
        <v>9.5651719060180022E-93</v>
      </c>
      <c r="IC224" s="86">
        <f t="shared" si="262"/>
        <v>1.8215909655763909E-90</v>
      </c>
      <c r="ID224" s="86">
        <f t="shared" si="262"/>
        <v>8.8787185424872039E-87</v>
      </c>
      <c r="IE224" s="86">
        <f t="shared" si="262"/>
        <v>1.4431128662983945E-89</v>
      </c>
      <c r="IF224" s="86">
        <f t="shared" si="262"/>
        <v>2.6449341862047263E-169</v>
      </c>
      <c r="IG224" s="86">
        <f t="shared" si="262"/>
        <v>4.0065449048314011E-192</v>
      </c>
      <c r="II224" s="86">
        <f t="shared" si="263"/>
        <v>1.3488516904054303E-10</v>
      </c>
      <c r="IJ224" s="86">
        <f t="shared" si="263"/>
        <v>3.9491150864128111E-15</v>
      </c>
      <c r="IK224" s="86">
        <f t="shared" si="263"/>
        <v>1.0311937316608903E-16</v>
      </c>
      <c r="IL224" s="86">
        <f t="shared" si="263"/>
        <v>7.4655638398332534E-16</v>
      </c>
      <c r="IM224" s="86">
        <f t="shared" si="263"/>
        <v>3.0145410454343718E-16</v>
      </c>
      <c r="IN224" s="86">
        <f t="shared" si="263"/>
        <v>9.1051985377354555E-17</v>
      </c>
      <c r="IO224" s="86">
        <f t="shared" si="263"/>
        <v>5.5805058347465841E-17</v>
      </c>
      <c r="IP224" s="86">
        <f t="shared" si="263"/>
        <v>2.5672753386151078E-17</v>
      </c>
      <c r="IQ224" s="86">
        <f t="shared" si="263"/>
        <v>5.4034539902273532E-19</v>
      </c>
      <c r="IR224" s="86">
        <f t="shared" si="263"/>
        <v>9.2048217542775473E-19</v>
      </c>
      <c r="IS224" s="86">
        <f t="shared" si="263"/>
        <v>1.1235538947803049E-17</v>
      </c>
      <c r="IT224" s="86">
        <f t="shared" si="263"/>
        <v>2.0231247149511296E-16</v>
      </c>
      <c r="IU224" s="86">
        <f t="shared" si="263"/>
        <v>2.0196703880096879E-16</v>
      </c>
      <c r="IV224" s="86">
        <f t="shared" si="263"/>
        <v>4.7701669563399849E-32</v>
      </c>
      <c r="IW224" s="86">
        <f t="shared" si="263"/>
        <v>9.7639881302554214E-91</v>
      </c>
      <c r="IY224" s="86">
        <f t="shared" si="264"/>
        <v>1.3488516904054303E-10</v>
      </c>
      <c r="IZ224" s="86">
        <f t="shared" si="264"/>
        <v>3.9491150864128111E-15</v>
      </c>
      <c r="JA224" s="86">
        <f t="shared" si="264"/>
        <v>1.0311937316608903E-16</v>
      </c>
      <c r="JB224" s="86">
        <f t="shared" si="264"/>
        <v>7.4655638398332534E-16</v>
      </c>
      <c r="JC224" s="86">
        <f t="shared" si="264"/>
        <v>3.0145410454343718E-16</v>
      </c>
      <c r="JD224" s="86">
        <f t="shared" si="264"/>
        <v>9.1051985377354555E-17</v>
      </c>
      <c r="JE224" s="86">
        <f t="shared" si="264"/>
        <v>5.5805058347465841E-17</v>
      </c>
      <c r="JF224" s="86">
        <f t="shared" si="264"/>
        <v>2.5672753386151078E-17</v>
      </c>
      <c r="JG224" s="86">
        <f t="shared" si="264"/>
        <v>5.4034539902273532E-19</v>
      </c>
      <c r="JH224" s="86">
        <f t="shared" si="264"/>
        <v>9.2048217542775473E-19</v>
      </c>
      <c r="JI224" s="86">
        <f t="shared" si="264"/>
        <v>1.1235538947803049E-17</v>
      </c>
      <c r="JJ224" s="86">
        <f t="shared" si="264"/>
        <v>2.0231247149511296E-16</v>
      </c>
      <c r="JK224" s="86">
        <f t="shared" si="264"/>
        <v>2.0196703880096879E-16</v>
      </c>
      <c r="JL224" s="86">
        <f t="shared" si="264"/>
        <v>4.7701669563399849E-32</v>
      </c>
      <c r="JM224" s="86">
        <f t="shared" si="264"/>
        <v>9.7639881302554214E-91</v>
      </c>
    </row>
    <row r="225" spans="1:273" x14ac:dyDescent="0.25">
      <c r="B225" s="2">
        <v>198</v>
      </c>
      <c r="C225" s="37">
        <v>89.216999999999999</v>
      </c>
      <c r="D225" s="37">
        <v>85.8</v>
      </c>
      <c r="E225" s="37">
        <v>87.966999999999999</v>
      </c>
      <c r="F225" s="37">
        <v>82.95</v>
      </c>
      <c r="G225" s="37">
        <v>87.316999999999993</v>
      </c>
      <c r="H225" s="37">
        <v>84.25</v>
      </c>
      <c r="I225" s="37">
        <v>86.759</v>
      </c>
      <c r="J225" s="37">
        <v>86.793000000000006</v>
      </c>
      <c r="K225" s="37">
        <v>86.569000000000003</v>
      </c>
      <c r="L225" s="37">
        <v>88.259</v>
      </c>
      <c r="M225" s="37">
        <v>90.447999999999993</v>
      </c>
      <c r="N225" s="37">
        <v>91.741</v>
      </c>
      <c r="O225" s="37">
        <v>90.085999999999999</v>
      </c>
      <c r="P225" s="37">
        <v>93.706999999999994</v>
      </c>
      <c r="Q225" s="37">
        <v>95.018000000000001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134.71021472795496</v>
      </c>
      <c r="DL225" s="2">
        <f t="shared" si="268"/>
        <v>153.94252655286863</v>
      </c>
      <c r="DM225" s="2">
        <f t="shared" si="268"/>
        <v>124.87234150344678</v>
      </c>
      <c r="DN225" s="2">
        <f t="shared" si="268"/>
        <v>155.54241241565452</v>
      </c>
      <c r="DO225" s="2">
        <f t="shared" si="268"/>
        <v>156.85499999999999</v>
      </c>
      <c r="DP225" s="2">
        <f t="shared" si="268"/>
        <v>140.44559459459464</v>
      </c>
      <c r="DQ225" s="2">
        <f t="shared" si="268"/>
        <v>132.63562825983877</v>
      </c>
      <c r="DR225" s="2">
        <f t="shared" si="268"/>
        <v>132.12285714285713</v>
      </c>
      <c r="DS225" s="2">
        <f t="shared" si="268"/>
        <v>142.4283588159588</v>
      </c>
      <c r="DT225" s="2">
        <f t="shared" si="268"/>
        <v>136.55650446160448</v>
      </c>
      <c r="DU225" s="2">
        <f t="shared" si="268"/>
        <v>142.26702312312312</v>
      </c>
      <c r="DV225" s="2">
        <f t="shared" si="268"/>
        <v>153.71674845898531</v>
      </c>
      <c r="DW225" s="2">
        <f t="shared" si="268"/>
        <v>161.62239999999997</v>
      </c>
      <c r="DX225" s="2">
        <f t="shared" si="268"/>
        <v>160.9160918003565</v>
      </c>
      <c r="DY225" s="2">
        <f t="shared" si="268"/>
        <v>144.19896798029555</v>
      </c>
      <c r="EA225" s="2">
        <f t="shared" si="240"/>
        <v>85.972119058988611</v>
      </c>
      <c r="EB225" s="2">
        <f t="shared" si="240"/>
        <v>86.476198026786932</v>
      </c>
      <c r="EC225" s="2">
        <f t="shared" si="240"/>
        <v>87.439372526802998</v>
      </c>
      <c r="ED225" s="2">
        <f t="shared" si="240"/>
        <v>89.731488880860326</v>
      </c>
      <c r="EE225" s="2">
        <f t="shared" si="240"/>
        <v>88.758370782527649</v>
      </c>
      <c r="EF225" s="2">
        <f t="shared" si="239"/>
        <v>86.650224673779064</v>
      </c>
      <c r="EG225" s="2">
        <f t="shared" si="239"/>
        <v>88.956625978724958</v>
      </c>
      <c r="EH225" s="2">
        <f t="shared" si="239"/>
        <v>87.181912788582636</v>
      </c>
      <c r="EI225" s="2">
        <f t="shared" si="239"/>
        <v>89.793466729291723</v>
      </c>
      <c r="EJ225" s="2">
        <f t="shared" si="239"/>
        <v>94.176208113689768</v>
      </c>
      <c r="EK225" s="2">
        <f t="shared" si="239"/>
        <v>89.665119851756927</v>
      </c>
      <c r="EL225" s="2">
        <f t="shared" si="239"/>
        <v>88.652311686807991</v>
      </c>
      <c r="EM225" s="2">
        <f t="shared" si="239"/>
        <v>88.74251796242973</v>
      </c>
      <c r="EN225" s="2">
        <f t="shared" si="239"/>
        <v>86.791513361572228</v>
      </c>
      <c r="EO225" s="2">
        <f t="shared" si="239"/>
        <v>88.158167509617513</v>
      </c>
      <c r="EQ225" s="2">
        <f t="shared" si="269"/>
        <v>86.225393688170527</v>
      </c>
      <c r="ER225" s="2">
        <f t="shared" si="269"/>
        <v>86.561074771756097</v>
      </c>
      <c r="ES225" s="2">
        <f t="shared" si="269"/>
        <v>86.278282958633099</v>
      </c>
      <c r="ET225" s="2">
        <f t="shared" si="269"/>
        <v>86.333185410591142</v>
      </c>
      <c r="EU225" s="2">
        <f t="shared" si="269"/>
        <v>84.99637936968881</v>
      </c>
      <c r="EV225" s="2">
        <f t="shared" si="269"/>
        <v>85.141087515414299</v>
      </c>
      <c r="EW225" s="2">
        <f t="shared" si="269"/>
        <v>87.359964996859148</v>
      </c>
      <c r="EX225" s="2">
        <f t="shared" si="269"/>
        <v>85.528732753335191</v>
      </c>
      <c r="EY225" s="2">
        <f t="shared" si="269"/>
        <v>86.995896057921897</v>
      </c>
      <c r="EZ225" s="2">
        <f t="shared" si="269"/>
        <v>93.254453260038815</v>
      </c>
      <c r="FA225" s="2">
        <f t="shared" si="269"/>
        <v>88.895702385819874</v>
      </c>
      <c r="FB225" s="2">
        <f t="shared" si="269"/>
        <v>89.318806061198245</v>
      </c>
      <c r="FC225" s="2">
        <f t="shared" si="269"/>
        <v>90.308175488960273</v>
      </c>
      <c r="FD225" s="2">
        <f t="shared" si="269"/>
        <v>89.905355813966267</v>
      </c>
      <c r="FE225" s="2">
        <f t="shared" si="269"/>
        <v>91.355870197715035</v>
      </c>
      <c r="FG225" s="2">
        <f t="shared" si="270"/>
        <v>0.99999950365152201</v>
      </c>
      <c r="FH225" s="2">
        <f t="shared" si="270"/>
        <v>0.99999941927964364</v>
      </c>
      <c r="FI225" s="2">
        <f t="shared" si="270"/>
        <v>0.99999947095906061</v>
      </c>
      <c r="FJ225" s="2">
        <f t="shared" si="270"/>
        <v>0.99999944846925093</v>
      </c>
      <c r="FK225" s="2">
        <f t="shared" si="270"/>
        <v>0.99999944890850045</v>
      </c>
      <c r="FL225" s="2">
        <f t="shared" si="270"/>
        <v>0.99999945753464325</v>
      </c>
      <c r="FM225" s="2">
        <f t="shared" si="270"/>
        <v>0.99999942844716072</v>
      </c>
      <c r="FN225" s="2">
        <f t="shared" si="270"/>
        <v>0.99999940191869552</v>
      </c>
      <c r="FO225" s="2">
        <f t="shared" si="270"/>
        <v>0.99999939771659474</v>
      </c>
      <c r="FP225" s="2">
        <f t="shared" si="270"/>
        <v>0.99999940115847763</v>
      </c>
      <c r="FQ225" s="2">
        <f t="shared" si="270"/>
        <v>0.99999942301180356</v>
      </c>
      <c r="FR225" s="2">
        <f t="shared" si="270"/>
        <v>0.99999943284963189</v>
      </c>
      <c r="FS225" s="2">
        <f t="shared" si="270"/>
        <v>0.99999933035042288</v>
      </c>
      <c r="FT225" s="2">
        <f t="shared" si="270"/>
        <v>0.99999935047547139</v>
      </c>
      <c r="FU225" s="2">
        <f t="shared" si="270"/>
        <v>0.99999928229456014</v>
      </c>
      <c r="FW225" s="2">
        <f t="shared" si="260"/>
        <v>0.99230679797367982</v>
      </c>
      <c r="FX225" s="2">
        <f t="shared" si="260"/>
        <v>0.99524698352141017</v>
      </c>
      <c r="FY225" s="2">
        <f t="shared" si="260"/>
        <v>0.9959372787831563</v>
      </c>
      <c r="FZ225" s="2">
        <f t="shared" si="260"/>
        <v>0.99530626781886467</v>
      </c>
      <c r="GA225" s="2">
        <f t="shared" si="260"/>
        <v>0.99494391791995496</v>
      </c>
      <c r="GB225" s="2">
        <f t="shared" si="260"/>
        <v>0.99522655424500606</v>
      </c>
      <c r="GC225" s="2">
        <f t="shared" si="260"/>
        <v>0.99493324363404956</v>
      </c>
      <c r="GD225" s="2">
        <f t="shared" si="260"/>
        <v>0.99501597697888866</v>
      </c>
      <c r="GE225" s="2">
        <f t="shared" si="260"/>
        <v>0.99566031561208157</v>
      </c>
      <c r="GF225" s="2">
        <f t="shared" si="260"/>
        <v>0.99580971868575485</v>
      </c>
      <c r="GG225" s="2">
        <f t="shared" si="260"/>
        <v>0.99553591872977898</v>
      </c>
      <c r="GH225" s="2">
        <f t="shared" si="260"/>
        <v>0.99472237921873918</v>
      </c>
      <c r="GI225" s="2">
        <f t="shared" si="260"/>
        <v>0.99366248304637672</v>
      </c>
      <c r="GJ225" s="2">
        <f t="shared" si="260"/>
        <v>0.99202033277502533</v>
      </c>
      <c r="GK225" s="2">
        <f t="shared" si="260"/>
        <v>0.99014174404178235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1.4971819386958416E-58</v>
      </c>
      <c r="HT225" s="86">
        <f t="shared" si="262"/>
        <v>5.624759526444362E-79</v>
      </c>
      <c r="HU225" s="86">
        <f t="shared" si="262"/>
        <v>1.4147014717733745E-84</v>
      </c>
      <c r="HV225" s="86">
        <f t="shared" si="262"/>
        <v>3.5714946741221808E-82</v>
      </c>
      <c r="HW225" s="86">
        <f t="shared" si="262"/>
        <v>5.9186616861010946E-86</v>
      </c>
      <c r="HX225" s="86">
        <f t="shared" si="262"/>
        <v>1.6537735886696448E-88</v>
      </c>
      <c r="HY225" s="86">
        <f t="shared" si="262"/>
        <v>5.1551166342937059E-91</v>
      </c>
      <c r="HZ225" s="86">
        <f t="shared" si="262"/>
        <v>9.9094752206948355E-94</v>
      </c>
      <c r="IA225" s="86">
        <f t="shared" si="262"/>
        <v>1.5856474796322893E-99</v>
      </c>
      <c r="IB225" s="86">
        <f t="shared" si="262"/>
        <v>6.2102734466583579E-95</v>
      </c>
      <c r="IC225" s="86">
        <f t="shared" si="262"/>
        <v>1.3956753589894635E-92</v>
      </c>
      <c r="ID225" s="86">
        <f t="shared" si="262"/>
        <v>7.8350426719273467E-89</v>
      </c>
      <c r="IE225" s="86">
        <f t="shared" si="262"/>
        <v>9.8610796819731011E-92</v>
      </c>
      <c r="IF225" s="86">
        <f t="shared" si="262"/>
        <v>1.4488360629375108E-173</v>
      </c>
      <c r="IG225" s="86">
        <f t="shared" si="262"/>
        <v>4.7694649235753466E-197</v>
      </c>
      <c r="II225" s="86">
        <f t="shared" si="263"/>
        <v>5.9250871883677095E-11</v>
      </c>
      <c r="IJ225" s="86">
        <f t="shared" si="263"/>
        <v>1.3030267233814678E-15</v>
      </c>
      <c r="IK225" s="86">
        <f t="shared" si="263"/>
        <v>3.1070513655860506E-17</v>
      </c>
      <c r="IL225" s="86">
        <f t="shared" si="263"/>
        <v>2.3308829439178683E-16</v>
      </c>
      <c r="IM225" s="86">
        <f t="shared" si="263"/>
        <v>8.9626163543693178E-17</v>
      </c>
      <c r="IN225" s="86">
        <f t="shared" si="263"/>
        <v>2.6314637135204395E-17</v>
      </c>
      <c r="IO225" s="86">
        <f t="shared" si="263"/>
        <v>1.5623806688042252E-17</v>
      </c>
      <c r="IP225" s="86">
        <f t="shared" si="263"/>
        <v>7.0222628112201631E-18</v>
      </c>
      <c r="IQ225" s="86">
        <f t="shared" si="263"/>
        <v>1.339295270294115E-19</v>
      </c>
      <c r="IR225" s="86">
        <f t="shared" si="263"/>
        <v>2.3448279428594034E-19</v>
      </c>
      <c r="IS225" s="86">
        <f t="shared" si="263"/>
        <v>3.0692970260699673E-18</v>
      </c>
      <c r="IT225" s="86">
        <f t="shared" si="263"/>
        <v>5.8697410085437514E-17</v>
      </c>
      <c r="IU225" s="86">
        <f t="shared" si="263"/>
        <v>5.5941990564164343E-17</v>
      </c>
      <c r="IV225" s="86">
        <f t="shared" si="263"/>
        <v>3.054177187997489E-33</v>
      </c>
      <c r="IW225" s="86">
        <f t="shared" si="263"/>
        <v>2.1428955218777938E-94</v>
      </c>
      <c r="IY225" s="86">
        <f t="shared" si="264"/>
        <v>5.9250871883677095E-11</v>
      </c>
      <c r="IZ225" s="86">
        <f t="shared" si="264"/>
        <v>1.3030267233814678E-15</v>
      </c>
      <c r="JA225" s="86">
        <f t="shared" si="264"/>
        <v>3.1070513655860506E-17</v>
      </c>
      <c r="JB225" s="86">
        <f t="shared" si="264"/>
        <v>2.3308829439178683E-16</v>
      </c>
      <c r="JC225" s="86">
        <f t="shared" si="264"/>
        <v>8.9626163543693178E-17</v>
      </c>
      <c r="JD225" s="86">
        <f t="shared" si="264"/>
        <v>2.6314637135204395E-17</v>
      </c>
      <c r="JE225" s="86">
        <f t="shared" si="264"/>
        <v>1.5623806688042252E-17</v>
      </c>
      <c r="JF225" s="86">
        <f t="shared" si="264"/>
        <v>7.0222628112201631E-18</v>
      </c>
      <c r="JG225" s="86">
        <f t="shared" si="264"/>
        <v>1.339295270294115E-19</v>
      </c>
      <c r="JH225" s="86">
        <f t="shared" si="264"/>
        <v>2.3448279428594034E-19</v>
      </c>
      <c r="JI225" s="86">
        <f t="shared" si="264"/>
        <v>3.0692970260699673E-18</v>
      </c>
      <c r="JJ225" s="86">
        <f t="shared" si="264"/>
        <v>5.8697410085437514E-17</v>
      </c>
      <c r="JK225" s="86">
        <f t="shared" si="264"/>
        <v>5.5941990564164343E-17</v>
      </c>
      <c r="JL225" s="86">
        <f t="shared" si="264"/>
        <v>3.054177187997489E-33</v>
      </c>
      <c r="JM225" s="86">
        <f t="shared" si="264"/>
        <v>2.1428955218777938E-94</v>
      </c>
    </row>
    <row r="226" spans="1:273" x14ac:dyDescent="0.25">
      <c r="B226" s="2">
        <v>199</v>
      </c>
      <c r="C226" s="37">
        <v>84.867000000000004</v>
      </c>
      <c r="D226" s="37">
        <v>86.45</v>
      </c>
      <c r="E226" s="37">
        <v>86.316999999999993</v>
      </c>
      <c r="F226" s="37">
        <v>85.2</v>
      </c>
      <c r="G226" s="37">
        <v>86.367000000000004</v>
      </c>
      <c r="H226" s="37">
        <v>84.632999999999996</v>
      </c>
      <c r="I226" s="37">
        <v>88.534000000000006</v>
      </c>
      <c r="J226" s="37">
        <v>87.671999999999997</v>
      </c>
      <c r="K226" s="37">
        <v>84.930999999999997</v>
      </c>
      <c r="L226" s="37">
        <v>88.31</v>
      </c>
      <c r="M226" s="37">
        <v>91.034000000000006</v>
      </c>
      <c r="N226" s="37">
        <v>90.914000000000001</v>
      </c>
      <c r="O226" s="37">
        <v>92.759</v>
      </c>
      <c r="P226" s="37">
        <v>91.552000000000007</v>
      </c>
      <c r="Q226" s="37">
        <v>94.456000000000003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134.89389240150092</v>
      </c>
      <c r="DL226" s="2">
        <f t="shared" si="268"/>
        <v>154.22987102892364</v>
      </c>
      <c r="DM226" s="2">
        <f t="shared" si="268"/>
        <v>125.00845541087648</v>
      </c>
      <c r="DN226" s="2">
        <f t="shared" si="268"/>
        <v>155.85009541160593</v>
      </c>
      <c r="DO226" s="2">
        <f t="shared" si="268"/>
        <v>157.15897165991902</v>
      </c>
      <c r="DP226" s="2">
        <f t="shared" si="268"/>
        <v>140.66597297297301</v>
      </c>
      <c r="DQ226" s="2">
        <f t="shared" si="268"/>
        <v>132.81315694642009</v>
      </c>
      <c r="DR226" s="2">
        <f t="shared" si="268"/>
        <v>132.29254285714285</v>
      </c>
      <c r="DS226" s="2">
        <f t="shared" si="268"/>
        <v>142.66124272844272</v>
      </c>
      <c r="DT226" s="2">
        <f t="shared" si="268"/>
        <v>136.73624628914632</v>
      </c>
      <c r="DU226" s="2">
        <f t="shared" si="268"/>
        <v>142.48283573573573</v>
      </c>
      <c r="DV226" s="2">
        <f t="shared" si="268"/>
        <v>153.98379706021814</v>
      </c>
      <c r="DW226" s="2">
        <f t="shared" si="268"/>
        <v>161.92868907563022</v>
      </c>
      <c r="DX226" s="2">
        <f t="shared" si="268"/>
        <v>161.2113384581105</v>
      </c>
      <c r="DY226" s="2">
        <f t="shared" si="268"/>
        <v>144.41355665024631</v>
      </c>
      <c r="EA226" s="2">
        <f t="shared" si="240"/>
        <v>85.879114264274492</v>
      </c>
      <c r="EB226" s="2">
        <f t="shared" si="240"/>
        <v>86.386778745737686</v>
      </c>
      <c r="EC226" s="2">
        <f t="shared" si="240"/>
        <v>87.374002864686332</v>
      </c>
      <c r="ED226" s="2">
        <f t="shared" si="240"/>
        <v>89.708317635057625</v>
      </c>
      <c r="EE226" s="2">
        <f t="shared" si="240"/>
        <v>88.709464065413897</v>
      </c>
      <c r="EF226" s="2">
        <f t="shared" si="239"/>
        <v>86.598479789178384</v>
      </c>
      <c r="EG226" s="2">
        <f t="shared" si="239"/>
        <v>88.917445994645064</v>
      </c>
      <c r="EH226" s="2">
        <f t="shared" si="239"/>
        <v>87.117383377640991</v>
      </c>
      <c r="EI226" s="2">
        <f t="shared" si="239"/>
        <v>89.761512646514532</v>
      </c>
      <c r="EJ226" s="2">
        <f t="shared" si="239"/>
        <v>94.159019822147656</v>
      </c>
      <c r="EK226" s="2">
        <f t="shared" si="239"/>
        <v>89.597620418762148</v>
      </c>
      <c r="EL226" s="2">
        <f t="shared" si="239"/>
        <v>88.554753281713559</v>
      </c>
      <c r="EM226" s="2">
        <f t="shared" si="239"/>
        <v>88.642601158645277</v>
      </c>
      <c r="EN226" s="2">
        <f t="shared" si="239"/>
        <v>86.635400971750698</v>
      </c>
      <c r="EO226" s="2">
        <f t="shared" si="239"/>
        <v>88.016031322193342</v>
      </c>
      <c r="EQ226" s="2">
        <f t="shared" si="269"/>
        <v>86.135071286749323</v>
      </c>
      <c r="ER226" s="2">
        <f t="shared" si="269"/>
        <v>86.472562686861025</v>
      </c>
      <c r="ES226" s="2">
        <f t="shared" si="269"/>
        <v>86.201138781474825</v>
      </c>
      <c r="ET226" s="2">
        <f t="shared" si="269"/>
        <v>86.275287347539063</v>
      </c>
      <c r="EU226" s="2">
        <f t="shared" si="269"/>
        <v>84.909258456791505</v>
      </c>
      <c r="EV226" s="2">
        <f t="shared" si="269"/>
        <v>85.07394160610275</v>
      </c>
      <c r="EW226" s="2">
        <f t="shared" si="269"/>
        <v>87.304374648721264</v>
      </c>
      <c r="EX226" s="2">
        <f t="shared" si="269"/>
        <v>85.447152275946664</v>
      </c>
      <c r="EY226" s="2">
        <f t="shared" si="269"/>
        <v>86.935722524831803</v>
      </c>
      <c r="EZ226" s="2">
        <f t="shared" si="269"/>
        <v>93.22793725170709</v>
      </c>
      <c r="FA226" s="2">
        <f t="shared" si="269"/>
        <v>88.820421601474976</v>
      </c>
      <c r="FB226" s="2">
        <f t="shared" si="269"/>
        <v>89.22810397007089</v>
      </c>
      <c r="FC226" s="2">
        <f t="shared" si="269"/>
        <v>90.224649652340105</v>
      </c>
      <c r="FD226" s="2">
        <f t="shared" si="269"/>
        <v>89.782499781426353</v>
      </c>
      <c r="FE226" s="2">
        <f t="shared" si="269"/>
        <v>91.245986039597611</v>
      </c>
      <c r="FG226" s="2">
        <f t="shared" si="270"/>
        <v>0.99999954732478824</v>
      </c>
      <c r="FH226" s="2">
        <f t="shared" si="270"/>
        <v>0.99999947037671333</v>
      </c>
      <c r="FI226" s="2">
        <f t="shared" si="270"/>
        <v>0.99999951750890637</v>
      </c>
      <c r="FJ226" s="2">
        <f t="shared" si="270"/>
        <v>0.99999949699795421</v>
      </c>
      <c r="FK226" s="2">
        <f t="shared" si="270"/>
        <v>0.99999949739855465</v>
      </c>
      <c r="FL226" s="2">
        <f t="shared" si="270"/>
        <v>0.99999950526569104</v>
      </c>
      <c r="FM226" s="2">
        <f t="shared" si="270"/>
        <v>0.9999994787375891</v>
      </c>
      <c r="FN226" s="2">
        <f t="shared" si="270"/>
        <v>0.99999945454333872</v>
      </c>
      <c r="FO226" s="2">
        <f t="shared" si="270"/>
        <v>0.99999945071097696</v>
      </c>
      <c r="FP226" s="2">
        <f t="shared" si="270"/>
        <v>0.99999945385001177</v>
      </c>
      <c r="FQ226" s="2">
        <f t="shared" si="270"/>
        <v>0.99999947378048393</v>
      </c>
      <c r="FR226" s="2">
        <f t="shared" si="270"/>
        <v>0.9999994827526909</v>
      </c>
      <c r="FS226" s="2">
        <f t="shared" si="270"/>
        <v>0.99999938927229115</v>
      </c>
      <c r="FT226" s="2">
        <f t="shared" si="270"/>
        <v>0.99999940762655559</v>
      </c>
      <c r="FU226" s="2">
        <f t="shared" si="270"/>
        <v>0.99999934544481806</v>
      </c>
      <c r="FW226" s="2">
        <f t="shared" si="260"/>
        <v>0.99297896369405614</v>
      </c>
      <c r="FX226" s="2">
        <f t="shared" si="260"/>
        <v>0.99566338381859065</v>
      </c>
      <c r="FY226" s="2">
        <f t="shared" si="260"/>
        <v>0.99629342920496933</v>
      </c>
      <c r="FZ226" s="2">
        <f t="shared" si="260"/>
        <v>0.99571749671038345</v>
      </c>
      <c r="GA226" s="2">
        <f t="shared" si="260"/>
        <v>0.99538674599195265</v>
      </c>
      <c r="GB226" s="2">
        <f t="shared" si="260"/>
        <v>0.99564473646966345</v>
      </c>
      <c r="GC226" s="2">
        <f t="shared" si="260"/>
        <v>0.99537700225068604</v>
      </c>
      <c r="GD226" s="2">
        <f t="shared" si="260"/>
        <v>0.99545252273045504</v>
      </c>
      <c r="GE226" s="2">
        <f t="shared" si="260"/>
        <v>0.9960406489396898</v>
      </c>
      <c r="GF226" s="2">
        <f t="shared" si="260"/>
        <v>0.99617700848702662</v>
      </c>
      <c r="GG226" s="2">
        <f t="shared" si="260"/>
        <v>0.99592710970010012</v>
      </c>
      <c r="GH226" s="2">
        <f t="shared" si="260"/>
        <v>0.99518451645890604</v>
      </c>
      <c r="GI226" s="2">
        <f t="shared" si="260"/>
        <v>0.99421689099244059</v>
      </c>
      <c r="GJ226" s="2">
        <f t="shared" si="260"/>
        <v>0.99271734366696285</v>
      </c>
      <c r="GK226" s="2">
        <f t="shared" si="260"/>
        <v>0.99100135811000722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5.7249428922164571E-60</v>
      </c>
      <c r="HT226" s="86">
        <f t="shared" si="262"/>
        <v>8.2490561312375311E-81</v>
      </c>
      <c r="HU226" s="86">
        <f t="shared" si="262"/>
        <v>1.5958679069705087E-86</v>
      </c>
      <c r="HV226" s="86">
        <f t="shared" si="262"/>
        <v>4.3369926075202758E-84</v>
      </c>
      <c r="HW226" s="86">
        <f t="shared" si="262"/>
        <v>5.7118677639030577E-88</v>
      </c>
      <c r="HX226" s="86">
        <f t="shared" si="262"/>
        <v>1.4454140243625287E-90</v>
      </c>
      <c r="HY226" s="86">
        <f t="shared" si="262"/>
        <v>3.849979987058762E-93</v>
      </c>
      <c r="HZ226" s="86">
        <f t="shared" si="262"/>
        <v>6.6195249750771309E-96</v>
      </c>
      <c r="IA226" s="86">
        <f t="shared" si="262"/>
        <v>7.996077148599272E-102</v>
      </c>
      <c r="IB226" s="86">
        <f t="shared" si="262"/>
        <v>3.798545086065015E-97</v>
      </c>
      <c r="IC226" s="86">
        <f t="shared" si="262"/>
        <v>1.0098581351636536E-94</v>
      </c>
      <c r="ID226" s="86">
        <f t="shared" si="262"/>
        <v>6.5356477763506536E-91</v>
      </c>
      <c r="IE226" s="86">
        <f t="shared" si="262"/>
        <v>6.3424128795089876E-94</v>
      </c>
      <c r="IF226" s="86">
        <f t="shared" si="262"/>
        <v>7.0170053927118506E-178</v>
      </c>
      <c r="IG226" s="86">
        <f t="shared" si="262"/>
        <v>4.9127523257706605E-202</v>
      </c>
      <c r="II226" s="86">
        <f t="shared" si="263"/>
        <v>2.5637707018835322E-11</v>
      </c>
      <c r="IJ226" s="86">
        <f t="shared" si="263"/>
        <v>4.2196969596581442E-16</v>
      </c>
      <c r="IK226" s="86">
        <f t="shared" si="263"/>
        <v>9.1789777172995923E-18</v>
      </c>
      <c r="IL226" s="86">
        <f t="shared" si="263"/>
        <v>7.1360182743508783E-17</v>
      </c>
      <c r="IM226" s="86">
        <f t="shared" si="263"/>
        <v>2.6099645055097688E-17</v>
      </c>
      <c r="IN226" s="86">
        <f t="shared" si="263"/>
        <v>7.4468668402588722E-18</v>
      </c>
      <c r="IO226" s="86">
        <f t="shared" si="263"/>
        <v>4.2798060956166566E-18</v>
      </c>
      <c r="IP226" s="86">
        <f t="shared" si="263"/>
        <v>1.8787009781401414E-18</v>
      </c>
      <c r="IQ226" s="86">
        <f t="shared" si="263"/>
        <v>3.2431639880621301E-20</v>
      </c>
      <c r="IR226" s="86">
        <f t="shared" si="263"/>
        <v>5.8392903687488841E-20</v>
      </c>
      <c r="IS226" s="86">
        <f t="shared" si="263"/>
        <v>8.2043499037282157E-19</v>
      </c>
      <c r="IT226" s="86">
        <f t="shared" si="263"/>
        <v>1.6670189085001137E-17</v>
      </c>
      <c r="IU226" s="86">
        <f t="shared" si="263"/>
        <v>1.5143253392819834E-17</v>
      </c>
      <c r="IV226" s="86">
        <f t="shared" si="263"/>
        <v>1.8558858412687873E-34</v>
      </c>
      <c r="IW226" s="86">
        <f t="shared" si="263"/>
        <v>3.9708269277358197E-98</v>
      </c>
      <c r="IY226" s="86">
        <f t="shared" si="264"/>
        <v>2.5637707018835322E-11</v>
      </c>
      <c r="IZ226" s="86">
        <f t="shared" si="264"/>
        <v>4.2196969596581442E-16</v>
      </c>
      <c r="JA226" s="86">
        <f t="shared" si="264"/>
        <v>9.1789777172995923E-18</v>
      </c>
      <c r="JB226" s="86">
        <f t="shared" si="264"/>
        <v>7.1360182743508783E-17</v>
      </c>
      <c r="JC226" s="86">
        <f t="shared" si="264"/>
        <v>2.6099645055097688E-17</v>
      </c>
      <c r="JD226" s="86">
        <f t="shared" si="264"/>
        <v>7.4468668402588722E-18</v>
      </c>
      <c r="JE226" s="86">
        <f t="shared" si="264"/>
        <v>4.2798060956166566E-18</v>
      </c>
      <c r="JF226" s="86">
        <f t="shared" si="264"/>
        <v>1.8787009781401414E-18</v>
      </c>
      <c r="JG226" s="86">
        <f t="shared" si="264"/>
        <v>3.2431639880621301E-20</v>
      </c>
      <c r="JH226" s="86">
        <f t="shared" si="264"/>
        <v>5.8392903687488841E-20</v>
      </c>
      <c r="JI226" s="86">
        <f t="shared" si="264"/>
        <v>8.2043499037282157E-19</v>
      </c>
      <c r="JJ226" s="86">
        <f t="shared" si="264"/>
        <v>1.6670189085001137E-17</v>
      </c>
      <c r="JK226" s="86">
        <f t="shared" si="264"/>
        <v>1.5143253392819834E-17</v>
      </c>
      <c r="JL226" s="86">
        <f t="shared" si="264"/>
        <v>1.8558858412687873E-34</v>
      </c>
      <c r="JM226" s="86">
        <f t="shared" si="264"/>
        <v>3.9708269277358197E-98</v>
      </c>
    </row>
    <row r="227" spans="1:273" x14ac:dyDescent="0.25">
      <c r="B227" s="2">
        <v>200</v>
      </c>
      <c r="C227" s="37">
        <v>83.15</v>
      </c>
      <c r="D227" s="37">
        <v>88.082999999999998</v>
      </c>
      <c r="E227" s="37">
        <v>86.8</v>
      </c>
      <c r="F227" s="37">
        <v>82.516999999999996</v>
      </c>
      <c r="G227" s="37">
        <v>87</v>
      </c>
      <c r="H227" s="37">
        <v>85.216999999999999</v>
      </c>
      <c r="I227" s="37">
        <v>89.844999999999999</v>
      </c>
      <c r="J227" s="37">
        <v>87.844999999999999</v>
      </c>
      <c r="K227" s="37">
        <v>87.016999999999996</v>
      </c>
      <c r="L227" s="37">
        <v>90.620999999999995</v>
      </c>
      <c r="M227" s="37">
        <v>89.19</v>
      </c>
      <c r="N227" s="37">
        <v>90.655000000000001</v>
      </c>
      <c r="O227" s="37">
        <v>92.741</v>
      </c>
      <c r="P227" s="37">
        <v>95</v>
      </c>
      <c r="Q227" s="37">
        <v>95.807000000000002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135.07757007504688</v>
      </c>
      <c r="DL227" s="2">
        <f t="shared" si="268"/>
        <v>154.51721550497865</v>
      </c>
      <c r="DM227" s="2">
        <f t="shared" si="268"/>
        <v>125.14456931830617</v>
      </c>
      <c r="DN227" s="2">
        <f t="shared" si="268"/>
        <v>156.15777840755734</v>
      </c>
      <c r="DO227" s="2">
        <f t="shared" si="268"/>
        <v>157.46294331983805</v>
      </c>
      <c r="DP227" s="2">
        <f t="shared" si="268"/>
        <v>140.88635135135141</v>
      </c>
      <c r="DQ227" s="2">
        <f t="shared" si="268"/>
        <v>132.99068563300142</v>
      </c>
      <c r="DR227" s="2">
        <f t="shared" si="268"/>
        <v>132.46222857142857</v>
      </c>
      <c r="DS227" s="2">
        <f t="shared" si="268"/>
        <v>142.89412664092663</v>
      </c>
      <c r="DT227" s="2">
        <f t="shared" si="268"/>
        <v>136.91598811668814</v>
      </c>
      <c r="DU227" s="2">
        <f t="shared" si="268"/>
        <v>142.69864834834834</v>
      </c>
      <c r="DV227" s="2">
        <f t="shared" si="268"/>
        <v>154.25084566145094</v>
      </c>
      <c r="DW227" s="2">
        <f t="shared" si="268"/>
        <v>162.23497815126046</v>
      </c>
      <c r="DX227" s="2">
        <f t="shared" si="268"/>
        <v>161.50658511586454</v>
      </c>
      <c r="DY227" s="2">
        <f t="shared" si="268"/>
        <v>144.62814532019704</v>
      </c>
      <c r="DZ227" s="5"/>
      <c r="EA227" s="2">
        <f t="shared" si="240"/>
        <v>85.786109469560373</v>
      </c>
      <c r="EB227" s="2">
        <f t="shared" si="240"/>
        <v>86.297359464688441</v>
      </c>
      <c r="EC227" s="2">
        <f t="shared" si="240"/>
        <v>87.308633202569666</v>
      </c>
      <c r="ED227" s="2">
        <f t="shared" si="240"/>
        <v>89.685146389254925</v>
      </c>
      <c r="EE227" s="2">
        <f t="shared" si="240"/>
        <v>88.660557348300131</v>
      </c>
      <c r="EF227" s="2">
        <f t="shared" si="239"/>
        <v>86.546734904577718</v>
      </c>
      <c r="EG227" s="2">
        <f t="shared" si="239"/>
        <v>88.87826601056517</v>
      </c>
      <c r="EH227" s="2">
        <f t="shared" si="239"/>
        <v>87.052853966699331</v>
      </c>
      <c r="EI227" s="2">
        <f t="shared" si="239"/>
        <v>89.729558563737342</v>
      </c>
      <c r="EJ227" s="2">
        <f t="shared" si="239"/>
        <v>94.141831530605543</v>
      </c>
      <c r="EK227" s="2">
        <f t="shared" si="239"/>
        <v>89.530120985767383</v>
      </c>
      <c r="EL227" s="2">
        <f t="shared" si="239"/>
        <v>88.457194876619127</v>
      </c>
      <c r="EM227" s="2">
        <f t="shared" si="239"/>
        <v>88.542684354860825</v>
      </c>
      <c r="EN227" s="2">
        <f t="shared" si="239"/>
        <v>86.479288581929168</v>
      </c>
      <c r="EO227" s="2">
        <f t="shared" si="239"/>
        <v>87.873895134769157</v>
      </c>
      <c r="EP227" s="5"/>
      <c r="EQ227" s="2">
        <f t="shared" si="269"/>
        <v>86.044748885328119</v>
      </c>
      <c r="ER227" s="2">
        <f t="shared" si="269"/>
        <v>86.384050601965953</v>
      </c>
      <c r="ES227" s="2">
        <f t="shared" si="269"/>
        <v>86.12399460431655</v>
      </c>
      <c r="ET227" s="2">
        <f t="shared" si="269"/>
        <v>86.217389284486984</v>
      </c>
      <c r="EU227" s="2">
        <f t="shared" si="269"/>
        <v>84.822137543894215</v>
      </c>
      <c r="EV227" s="2">
        <f t="shared" si="269"/>
        <v>85.006795696791215</v>
      </c>
      <c r="EW227" s="2">
        <f t="shared" si="269"/>
        <v>87.248784300583381</v>
      </c>
      <c r="EX227" s="2">
        <f t="shared" si="269"/>
        <v>85.365571798558136</v>
      </c>
      <c r="EY227" s="2">
        <f t="shared" si="269"/>
        <v>86.875548991741695</v>
      </c>
      <c r="EZ227" s="2">
        <f t="shared" si="269"/>
        <v>93.201421243375378</v>
      </c>
      <c r="FA227" s="2">
        <f t="shared" si="269"/>
        <v>88.745140817130078</v>
      </c>
      <c r="FB227" s="2">
        <f t="shared" si="269"/>
        <v>89.137401878943521</v>
      </c>
      <c r="FC227" s="2">
        <f t="shared" si="269"/>
        <v>90.141123815719936</v>
      </c>
      <c r="FD227" s="2">
        <f t="shared" si="269"/>
        <v>89.659643748886438</v>
      </c>
      <c r="FE227" s="2">
        <f t="shared" si="269"/>
        <v>91.136101881480187</v>
      </c>
      <c r="FG227" s="2">
        <f t="shared" si="270"/>
        <v>0.9999995871552837</v>
      </c>
      <c r="FH227" s="2">
        <f t="shared" si="270"/>
        <v>0.99999951697779932</v>
      </c>
      <c r="FI227" s="2">
        <f t="shared" si="270"/>
        <v>0.99999955996287404</v>
      </c>
      <c r="FJ227" s="2">
        <f t="shared" si="270"/>
        <v>0.99999954125666168</v>
      </c>
      <c r="FK227" s="2">
        <f t="shared" si="270"/>
        <v>0.99999954162201365</v>
      </c>
      <c r="FL227" s="2">
        <f t="shared" si="270"/>
        <v>0.99999954879692798</v>
      </c>
      <c r="FM227" s="2">
        <f t="shared" si="270"/>
        <v>0.99999952460300923</v>
      </c>
      <c r="FN227" s="2">
        <f t="shared" si="270"/>
        <v>0.99999950253758862</v>
      </c>
      <c r="FO227" s="2">
        <f t="shared" si="270"/>
        <v>0.99999949904243279</v>
      </c>
      <c r="FP227" s="2">
        <f t="shared" si="270"/>
        <v>0.99999950190526687</v>
      </c>
      <c r="FQ227" s="2">
        <f t="shared" si="270"/>
        <v>0.99999952008207527</v>
      </c>
      <c r="FR227" s="2">
        <f t="shared" si="270"/>
        <v>0.99999952826482608</v>
      </c>
      <c r="FS227" s="2">
        <f t="shared" si="270"/>
        <v>0.99999944300967969</v>
      </c>
      <c r="FT227" s="2">
        <f t="shared" si="270"/>
        <v>0.99999945974896964</v>
      </c>
      <c r="FU227" s="2">
        <f t="shared" si="270"/>
        <v>0.99999940303854473</v>
      </c>
      <c r="FV227" s="5"/>
      <c r="FW227" s="2">
        <f t="shared" si="260"/>
        <v>0.99359278056489564</v>
      </c>
      <c r="FX227" s="2">
        <f t="shared" si="260"/>
        <v>0.99604344931473876</v>
      </c>
      <c r="FY227" s="2">
        <f t="shared" si="260"/>
        <v>0.99661846441065827</v>
      </c>
      <c r="FZ227" s="2">
        <f t="shared" si="260"/>
        <v>0.99609283830757467</v>
      </c>
      <c r="GA227" s="2">
        <f t="shared" si="260"/>
        <v>0.99579095381930449</v>
      </c>
      <c r="GB227" s="2">
        <f t="shared" si="260"/>
        <v>0.99602642971644173</v>
      </c>
      <c r="GC227" s="2">
        <f t="shared" si="260"/>
        <v>0.99578206019536242</v>
      </c>
      <c r="GD227" s="2">
        <f t="shared" si="260"/>
        <v>0.99585099130096022</v>
      </c>
      <c r="GE227" s="2">
        <f t="shared" si="260"/>
        <v>0.99638777048774918</v>
      </c>
      <c r="GF227" s="2">
        <f t="shared" si="260"/>
        <v>0.99651221707465409</v>
      </c>
      <c r="GG227" s="2">
        <f t="shared" si="260"/>
        <v>0.99628414824845246</v>
      </c>
      <c r="GH227" s="2">
        <f t="shared" si="260"/>
        <v>0.99560636518521572</v>
      </c>
      <c r="GI227" s="2">
        <f t="shared" si="260"/>
        <v>0.99472305672255357</v>
      </c>
      <c r="GJ227" s="2">
        <f t="shared" si="260"/>
        <v>0.99335387968550881</v>
      </c>
      <c r="GK227" s="2">
        <f t="shared" si="260"/>
        <v>0.99178663785676324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2.1033217902592133E-61</v>
      </c>
      <c r="HT227" s="86">
        <f t="shared" si="262"/>
        <v>1.1515144523349846E-82</v>
      </c>
      <c r="HU227" s="86">
        <f t="shared" si="262"/>
        <v>1.7091071024426404E-88</v>
      </c>
      <c r="HV227" s="86">
        <f t="shared" si="262"/>
        <v>5.0010169646681667E-86</v>
      </c>
      <c r="HW227" s="86">
        <f t="shared" si="262"/>
        <v>5.2188351942906536E-90</v>
      </c>
      <c r="HX227" s="86">
        <f t="shared" si="262"/>
        <v>1.1952171599221988E-92</v>
      </c>
      <c r="HY227" s="86">
        <f t="shared" si="262"/>
        <v>2.7146397957875152E-95</v>
      </c>
      <c r="HZ227" s="86">
        <f t="shared" si="262"/>
        <v>4.1711093617361287E-98</v>
      </c>
      <c r="IA227" s="86">
        <f t="shared" si="262"/>
        <v>3.7925926497032402E-104</v>
      </c>
      <c r="IB227" s="86">
        <f t="shared" si="262"/>
        <v>2.1888252591345524E-99</v>
      </c>
      <c r="IC227" s="86">
        <f t="shared" si="262"/>
        <v>6.9004496934394697E-97</v>
      </c>
      <c r="ID227" s="86">
        <f t="shared" si="262"/>
        <v>5.1533627619599203E-93</v>
      </c>
      <c r="IE227" s="86">
        <f t="shared" si="262"/>
        <v>3.8396261974457411E-96</v>
      </c>
      <c r="IF227" s="86">
        <f t="shared" si="262"/>
        <v>3.0047678044888908E-182</v>
      </c>
      <c r="IG227" s="86">
        <f t="shared" si="262"/>
        <v>4.3785863586046803E-207</v>
      </c>
      <c r="II227" s="86">
        <f t="shared" si="263"/>
        <v>1.0927303091142356E-11</v>
      </c>
      <c r="IJ227" s="86">
        <f t="shared" si="263"/>
        <v>1.3411580147887928E-16</v>
      </c>
      <c r="IK227" s="86">
        <f t="shared" si="263"/>
        <v>2.6587316103270779E-18</v>
      </c>
      <c r="IL227" s="86">
        <f t="shared" si="263"/>
        <v>2.1422266480044607E-17</v>
      </c>
      <c r="IM227" s="86">
        <f t="shared" si="263"/>
        <v>7.4441779728654459E-18</v>
      </c>
      <c r="IN227" s="86">
        <f t="shared" si="263"/>
        <v>2.0635466649565533E-18</v>
      </c>
      <c r="IO227" s="86">
        <f t="shared" si="263"/>
        <v>1.1470475108145137E-18</v>
      </c>
      <c r="IP227" s="86">
        <f t="shared" si="263"/>
        <v>4.9159827749863742E-19</v>
      </c>
      <c r="IQ227" s="86">
        <f t="shared" si="263"/>
        <v>7.6726532991689395E-21</v>
      </c>
      <c r="IR227" s="86">
        <f t="shared" si="263"/>
        <v>1.4215401340441863E-20</v>
      </c>
      <c r="IS227" s="86">
        <f t="shared" si="263"/>
        <v>2.1458830603410195E-19</v>
      </c>
      <c r="IT227" s="86">
        <f t="shared" si="263"/>
        <v>4.6342928806521447E-18</v>
      </c>
      <c r="IU227" s="86">
        <f t="shared" si="263"/>
        <v>4.0060829502550711E-18</v>
      </c>
      <c r="IV227" s="86">
        <f t="shared" si="263"/>
        <v>1.0702844810891048E-35</v>
      </c>
      <c r="IW227" s="86">
        <f t="shared" si="263"/>
        <v>6.2124166918052782E-102</v>
      </c>
      <c r="IY227" s="86">
        <f t="shared" si="264"/>
        <v>1.0927303091142356E-11</v>
      </c>
      <c r="IZ227" s="86">
        <f t="shared" si="264"/>
        <v>1.3411580147887928E-16</v>
      </c>
      <c r="JA227" s="86">
        <f t="shared" si="264"/>
        <v>2.6587316103270779E-18</v>
      </c>
      <c r="JB227" s="86">
        <f t="shared" si="264"/>
        <v>2.1422266480044607E-17</v>
      </c>
      <c r="JC227" s="86">
        <f t="shared" si="264"/>
        <v>7.4441779728654459E-18</v>
      </c>
      <c r="JD227" s="86">
        <f t="shared" si="264"/>
        <v>2.0635466649565533E-18</v>
      </c>
      <c r="JE227" s="86">
        <f t="shared" si="264"/>
        <v>1.1470475108145137E-18</v>
      </c>
      <c r="JF227" s="86">
        <f t="shared" si="264"/>
        <v>4.9159827749863742E-19</v>
      </c>
      <c r="JG227" s="86">
        <f t="shared" si="264"/>
        <v>7.6726532991689395E-21</v>
      </c>
      <c r="JH227" s="86">
        <f t="shared" si="264"/>
        <v>1.4215401340441863E-20</v>
      </c>
      <c r="JI227" s="86">
        <f t="shared" si="264"/>
        <v>2.1458830603410195E-19</v>
      </c>
      <c r="JJ227" s="86">
        <f t="shared" si="264"/>
        <v>4.6342928806521447E-18</v>
      </c>
      <c r="JK227" s="86">
        <f t="shared" si="264"/>
        <v>4.0060829502550711E-18</v>
      </c>
      <c r="JL227" s="86">
        <f t="shared" si="264"/>
        <v>1.0702844810891048E-35</v>
      </c>
      <c r="JM227" s="86">
        <f t="shared" si="264"/>
        <v>6.2124166918052782E-102</v>
      </c>
    </row>
    <row r="228" spans="1:273" x14ac:dyDescent="0.25">
      <c r="AY228" s="5"/>
      <c r="AZ228" s="5"/>
      <c r="BO228" s="28">
        <f>SLOPE(BO27:BO227,$B27:$B227)</f>
        <v>0.18367767354596623</v>
      </c>
      <c r="BP228" s="28">
        <f t="shared" ref="BP228:CC228" si="302">SLOPE(BP27:BP227,$B27:$B227)</f>
        <v>0.2873444760550023</v>
      </c>
      <c r="BQ228" s="28">
        <f t="shared" si="302"/>
        <v>0.13611390742969692</v>
      </c>
      <c r="BR228" s="28">
        <f t="shared" si="302"/>
        <v>0.30768299595141702</v>
      </c>
      <c r="BS228" s="28">
        <f t="shared" si="302"/>
        <v>0.30397165991902825</v>
      </c>
      <c r="BT228" s="28">
        <f t="shared" si="302"/>
        <v>0.22037837837837851</v>
      </c>
      <c r="BU228" s="28">
        <f t="shared" si="302"/>
        <v>0.17752868658131818</v>
      </c>
      <c r="BV228" s="28">
        <f t="shared" si="302"/>
        <v>0.16968571428571416</v>
      </c>
      <c r="BW228" s="28">
        <f t="shared" si="302"/>
        <v>0.23288391248391235</v>
      </c>
      <c r="BX228" s="28">
        <f t="shared" si="302"/>
        <v>0.17974182754182763</v>
      </c>
      <c r="BY228" s="28">
        <f t="shared" si="302"/>
        <v>0.21581261261261267</v>
      </c>
      <c r="BZ228" s="28">
        <f t="shared" si="302"/>
        <v>0.26704860123281177</v>
      </c>
      <c r="CA228" s="28">
        <f t="shared" si="302"/>
        <v>0.30628907563025215</v>
      </c>
      <c r="CB228" s="28">
        <f t="shared" si="302"/>
        <v>0.29524665775401077</v>
      </c>
      <c r="CC228" s="28">
        <f t="shared" si="302"/>
        <v>0.21458866995073902</v>
      </c>
      <c r="CE228" s="28">
        <f>SLOPE(CE27:CE227,$B27:$B227)</f>
        <v>-9.3004794714120043E-2</v>
      </c>
      <c r="CF228" s="28">
        <f t="shared" ref="CF228:CS228" si="303">SLOPE(CF27:CF227,$B27:$B227)</f>
        <v>-8.9419281049244834E-2</v>
      </c>
      <c r="CG228" s="28">
        <f t="shared" si="303"/>
        <v>-6.5369662116661162E-2</v>
      </c>
      <c r="CH228" s="28">
        <f t="shared" si="303"/>
        <v>-2.3171245802694685E-2</v>
      </c>
      <c r="CI228" s="28">
        <f t="shared" si="303"/>
        <v>-4.8906717113757006E-2</v>
      </c>
      <c r="CJ228" s="28">
        <f t="shared" si="303"/>
        <v>-5.1744884600671615E-2</v>
      </c>
      <c r="CK228" s="28">
        <f t="shared" si="303"/>
        <v>-3.9179984079889936E-2</v>
      </c>
      <c r="CL228" s="28">
        <f t="shared" si="303"/>
        <v>-6.4529410941653889E-2</v>
      </c>
      <c r="CM228" s="28">
        <f t="shared" si="303"/>
        <v>-3.1954082777185762E-2</v>
      </c>
      <c r="CN228" s="28">
        <f t="shared" si="303"/>
        <v>-1.7188291542110223E-2</v>
      </c>
      <c r="CO228" s="28">
        <f t="shared" si="303"/>
        <v>-6.7499432994773678E-2</v>
      </c>
      <c r="CP228" s="28">
        <f t="shared" si="303"/>
        <v>-9.7558405094435155E-2</v>
      </c>
      <c r="CQ228" s="28">
        <f t="shared" si="303"/>
        <v>-9.991680378445085E-2</v>
      </c>
      <c r="CR228" s="28">
        <f t="shared" si="303"/>
        <v>-0.15611238982153433</v>
      </c>
      <c r="CS228" s="28">
        <f t="shared" si="303"/>
        <v>-0.14213618742417769</v>
      </c>
      <c r="CU228" s="28">
        <f>SLOPE(CU27:CU227,$B27:$B227)</f>
        <v>-9.0322401421206649E-2</v>
      </c>
      <c r="CV228" s="28">
        <f t="shared" ref="CV228:DI228" si="304">SLOPE(CV27:CV227,$B27:$B227)</f>
        <v>-8.8512084895066082E-2</v>
      </c>
      <c r="CW228" s="28">
        <f t="shared" si="304"/>
        <v>-7.7144177158273403E-2</v>
      </c>
      <c r="CX228" s="28">
        <f t="shared" si="304"/>
        <v>-5.789806305208E-2</v>
      </c>
      <c r="CY228" s="28">
        <f t="shared" si="304"/>
        <v>-8.712091289729651E-2</v>
      </c>
      <c r="CZ228" s="28">
        <f t="shared" si="304"/>
        <v>-6.7145909311539062E-2</v>
      </c>
      <c r="DA228" s="28">
        <f t="shared" si="304"/>
        <v>-5.5590348137884577E-2</v>
      </c>
      <c r="DB228" s="28">
        <f t="shared" si="304"/>
        <v>-8.1580477388528347E-2</v>
      </c>
      <c r="DC228" s="28">
        <f t="shared" si="304"/>
        <v>-6.0173533090097257E-2</v>
      </c>
      <c r="DD228" s="28">
        <f t="shared" si="304"/>
        <v>-2.6516008331723552E-2</v>
      </c>
      <c r="DE228" s="28">
        <f t="shared" si="304"/>
        <v>-7.5280784344902776E-2</v>
      </c>
      <c r="DF228" s="28">
        <f t="shared" si="304"/>
        <v>-9.070209112736613E-2</v>
      </c>
      <c r="DG228" s="28">
        <f t="shared" si="304"/>
        <v>-8.3525836620176472E-2</v>
      </c>
      <c r="DH228" s="28">
        <f t="shared" si="304"/>
        <v>-0.12285603253991724</v>
      </c>
      <c r="DI228" s="28">
        <f t="shared" si="304"/>
        <v>-0.1098841581174277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98.342035365853647</v>
      </c>
      <c r="BP229" s="28">
        <f t="shared" ref="BP229:CC229" si="305">INTERCEPT(BP27:BP227,$B27:$B227)</f>
        <v>97.048320293978179</v>
      </c>
      <c r="BQ229" s="28">
        <f t="shared" si="305"/>
        <v>97.921787832366789</v>
      </c>
      <c r="BR229" s="28">
        <f t="shared" si="305"/>
        <v>94.621179217273948</v>
      </c>
      <c r="BS229" s="28">
        <f t="shared" si="305"/>
        <v>96.668611336032399</v>
      </c>
      <c r="BT229" s="28">
        <f t="shared" si="305"/>
        <v>96.810675675675697</v>
      </c>
      <c r="BU229" s="28">
        <f t="shared" si="305"/>
        <v>97.484948316737771</v>
      </c>
      <c r="BV229" s="28">
        <f t="shared" si="305"/>
        <v>98.525085714285723</v>
      </c>
      <c r="BW229" s="28">
        <f t="shared" si="305"/>
        <v>96.317344144144158</v>
      </c>
      <c r="BX229" s="28">
        <f t="shared" si="305"/>
        <v>100.96762260832261</v>
      </c>
      <c r="BY229" s="28">
        <f t="shared" si="305"/>
        <v>99.53612582582582</v>
      </c>
      <c r="BZ229" s="28">
        <f t="shared" si="305"/>
        <v>100.84112541488859</v>
      </c>
      <c r="CA229" s="28">
        <f t="shared" si="305"/>
        <v>100.97716302521005</v>
      </c>
      <c r="CB229" s="28">
        <f t="shared" si="305"/>
        <v>102.45725356506237</v>
      </c>
      <c r="CC229" s="28">
        <f t="shared" si="305"/>
        <v>101.71041133004924</v>
      </c>
      <c r="CD229" s="2"/>
      <c r="CE229" s="28">
        <f>INTERCEPT(CE27:CE227,$B27:$B227)</f>
        <v>104.38706841238438</v>
      </c>
      <c r="CF229" s="28">
        <f t="shared" ref="CF229:CS229" si="306">INTERCEPT(CF27:CF227,$B27:$B227)</f>
        <v>104.18121567453741</v>
      </c>
      <c r="CG229" s="28">
        <f t="shared" si="306"/>
        <v>100.3825656259019</v>
      </c>
      <c r="CH229" s="28">
        <f t="shared" si="306"/>
        <v>94.319395549793867</v>
      </c>
      <c r="CI229" s="28">
        <f t="shared" si="306"/>
        <v>98.441900771051536</v>
      </c>
      <c r="CJ229" s="28">
        <f t="shared" si="306"/>
        <v>96.895711824712038</v>
      </c>
      <c r="CK229" s="28">
        <f t="shared" si="306"/>
        <v>96.714262826543163</v>
      </c>
      <c r="CL229" s="28">
        <f t="shared" si="306"/>
        <v>99.95873615503011</v>
      </c>
      <c r="CM229" s="28">
        <f t="shared" si="306"/>
        <v>96.120375119174497</v>
      </c>
      <c r="CN229" s="28">
        <f t="shared" si="306"/>
        <v>97.579489839027588</v>
      </c>
      <c r="CO229" s="28">
        <f t="shared" si="306"/>
        <v>103.03000758472211</v>
      </c>
      <c r="CP229" s="28">
        <f t="shared" si="306"/>
        <v>107.96887589550616</v>
      </c>
      <c r="CQ229" s="28">
        <f t="shared" si="306"/>
        <v>108.526045111751</v>
      </c>
      <c r="CR229" s="28">
        <f t="shared" si="306"/>
        <v>117.70176654623603</v>
      </c>
      <c r="CS229" s="28">
        <f t="shared" si="306"/>
        <v>116.3011326196047</v>
      </c>
      <c r="CT229" s="2"/>
      <c r="CU229" s="28">
        <f>INTERCEPT(CU27:CU227,$B27:$B227)</f>
        <v>104.10922916956945</v>
      </c>
      <c r="CV229" s="28">
        <f t="shared" ref="CV229:DI229" si="307">INTERCEPT(CV27:CV227,$B27:$B227)</f>
        <v>104.08646758097917</v>
      </c>
      <c r="CW229" s="28">
        <f t="shared" si="307"/>
        <v>101.55283003597123</v>
      </c>
      <c r="CX229" s="28">
        <f t="shared" si="307"/>
        <v>97.797001894902976</v>
      </c>
      <c r="CY229" s="28">
        <f t="shared" si="307"/>
        <v>102.24632012335351</v>
      </c>
      <c r="CZ229" s="28">
        <f t="shared" si="307"/>
        <v>98.43597755909903</v>
      </c>
      <c r="DA229" s="28">
        <f t="shared" si="307"/>
        <v>98.366853928160296</v>
      </c>
      <c r="DB229" s="28">
        <f t="shared" si="307"/>
        <v>101.68166727626381</v>
      </c>
      <c r="DC229" s="28">
        <f t="shared" si="307"/>
        <v>98.910255609761151</v>
      </c>
      <c r="DD229" s="28">
        <f t="shared" si="307"/>
        <v>98.504622909720084</v>
      </c>
      <c r="DE229" s="28">
        <f t="shared" si="307"/>
        <v>103.80129768611063</v>
      </c>
      <c r="DF229" s="28">
        <f t="shared" si="307"/>
        <v>107.27782010441675</v>
      </c>
      <c r="DG229" s="28">
        <f t="shared" si="307"/>
        <v>106.84629113975522</v>
      </c>
      <c r="DH229" s="28">
        <f t="shared" si="307"/>
        <v>114.23085025686989</v>
      </c>
      <c r="DI229" s="28">
        <f t="shared" si="307"/>
        <v>113.11293350496572</v>
      </c>
    </row>
    <row r="230" spans="1:273" x14ac:dyDescent="0.25">
      <c r="A230" s="138"/>
      <c r="B230" s="28" t="s">
        <v>36</v>
      </c>
      <c r="C230" s="5">
        <f>C$7 - ABS(C$11)*Expt!$B$9</f>
        <v>-3.7047504394273716</v>
      </c>
      <c r="D230" s="5">
        <f>D$7 - ABS(D$11)*Expt!$B$9</f>
        <v>4.0107984191651695</v>
      </c>
      <c r="E230" s="5">
        <f>E$7 - ABS(E$11)*Expt!$B$9</f>
        <v>2.3133564969794307</v>
      </c>
      <c r="F230" s="5">
        <f>F$7 - ABS(F$11)*Expt!$B$9</f>
        <v>2.4550977135766772</v>
      </c>
      <c r="G230" s="5">
        <f>G$7 - ABS(G$11)*Expt!$B$9</f>
        <v>3.0455688672648265</v>
      </c>
      <c r="H230" s="5">
        <f>H$7 - ABS(H$11)*Expt!$B$9</f>
        <v>3.2191691553398556</v>
      </c>
      <c r="I230" s="5">
        <f>I$7 - ABS(I$11)*Expt!$B$9</f>
        <v>4.9969384660910876</v>
      </c>
      <c r="J230" s="5">
        <f>J$7 - ABS(J$11)*Expt!$B$9</f>
        <v>6.7577454329005064</v>
      </c>
      <c r="K230" s="5">
        <f>K$7 - ABS(K$11)*Expt!$B$9</f>
        <v>6.947118256270727</v>
      </c>
      <c r="L230" s="5">
        <f>L$7 - ABS(L$11)*Expt!$B$9</f>
        <v>5.3873338811082334</v>
      </c>
      <c r="M230" s="5">
        <f>M$7 - ABS(M$11)*Expt!$B$9</f>
        <v>5.3633763461441433</v>
      </c>
      <c r="N230" s="5">
        <f>N$7 - ABS(N$11)*Expt!$B$9</f>
        <v>4.5073185806308089</v>
      </c>
      <c r="O230" s="5">
        <f>O$7 - ABS(O$11)*Expt!$B$9</f>
        <v>9.9039104937315088</v>
      </c>
      <c r="P230" s="5">
        <f>P$7 - ABS(P$11)*Expt!$B$9</f>
        <v>9.5280767121432106</v>
      </c>
      <c r="Q230" s="5">
        <f>Q$7 - ABS(Q$11)*Expt!$B$9</f>
        <v>14.044351710563745</v>
      </c>
    </row>
    <row r="231" spans="1:273" x14ac:dyDescent="0.25">
      <c r="A231" s="138"/>
      <c r="B231" s="3" t="s">
        <v>59</v>
      </c>
      <c r="C231" s="72">
        <f>C7 - C11*$S231</f>
        <v>40.394672751637202</v>
      </c>
      <c r="D231" s="72">
        <f t="shared" ref="D231:Q231" si="308">D7 - D11*$S231</f>
        <v>42.099182552070758</v>
      </c>
      <c r="E231" s="72">
        <f t="shared" si="308"/>
        <v>41.087237765743041</v>
      </c>
      <c r="F231" s="72">
        <f t="shared" si="308"/>
        <v>41.539249247142394</v>
      </c>
      <c r="G231" s="72">
        <f t="shared" si="308"/>
        <v>41.530598787296555</v>
      </c>
      <c r="H231" s="72">
        <f t="shared" si="308"/>
        <v>41.35930609595902</v>
      </c>
      <c r="I231" s="72">
        <f t="shared" si="308"/>
        <v>41.926415869416672</v>
      </c>
      <c r="J231" s="72">
        <f t="shared" si="308"/>
        <v>42.41901216787646</v>
      </c>
      <c r="K231" s="72">
        <f t="shared" si="308"/>
        <v>42.495028969719939</v>
      </c>
      <c r="L231" s="72">
        <f t="shared" si="308"/>
        <v>42.432804144872492</v>
      </c>
      <c r="M231" s="72">
        <f t="shared" si="308"/>
        <v>42.029179484335174</v>
      </c>
      <c r="N231" s="72">
        <f t="shared" si="308"/>
        <v>41.842461615344497</v>
      </c>
      <c r="O231" s="72">
        <f t="shared" si="308"/>
        <v>43.646197243147817</v>
      </c>
      <c r="P231" s="72">
        <f t="shared" si="308"/>
        <v>43.314895962483874</v>
      </c>
      <c r="Q231" s="72">
        <f t="shared" si="308"/>
        <v>44.398663742245844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145.23652926859012</v>
      </c>
      <c r="D232" s="72">
        <f t="shared" si="309"/>
        <v>139.97596125059451</v>
      </c>
      <c r="E232" s="72">
        <f t="shared" si="309"/>
        <v>138.26462583638789</v>
      </c>
      <c r="F232" s="72">
        <f t="shared" si="309"/>
        <v>139.83903916601383</v>
      </c>
      <c r="G232" s="72">
        <f t="shared" si="309"/>
        <v>140.65038785273131</v>
      </c>
      <c r="H232" s="72">
        <f t="shared" si="309"/>
        <v>140.02275091172959</v>
      </c>
      <c r="I232" s="72">
        <f t="shared" si="309"/>
        <v>140.67340199158724</v>
      </c>
      <c r="J232" s="72">
        <f t="shared" si="309"/>
        <v>140.49374963456529</v>
      </c>
      <c r="K232" s="72">
        <f t="shared" si="309"/>
        <v>138.98367370243437</v>
      </c>
      <c r="L232" s="72">
        <f t="shared" si="309"/>
        <v>138.60167049456444</v>
      </c>
      <c r="M232" s="72">
        <f t="shared" si="309"/>
        <v>139.29187896473036</v>
      </c>
      <c r="N232" s="72">
        <f t="shared" si="309"/>
        <v>141.1184073093238</v>
      </c>
      <c r="O232" s="72">
        <f t="shared" si="309"/>
        <v>143.11700603319375</v>
      </c>
      <c r="P232" s="72">
        <f t="shared" si="309"/>
        <v>145.63660516785194</v>
      </c>
      <c r="Q232" s="72">
        <f>Q10 + Q14*$S232</f>
        <v>147.95256798281955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169.99852295396551</v>
      </c>
      <c r="D233" s="2">
        <f>D$10 + ABS(D$14)*Expt!$B$10</f>
        <v>162.27210558962409</v>
      </c>
      <c r="E233" s="2">
        <f>E$10 + ABS(E$14)*Expt!$B$10</f>
        <v>159.99988775489561</v>
      </c>
      <c r="F233" s="2">
        <f>F$10 + ABS(F$14)*Expt!$B$10</f>
        <v>161.61735237781724</v>
      </c>
      <c r="G233" s="2">
        <f>G$10 + ABS(G$14)*Expt!$B$10</f>
        <v>161.83037997078839</v>
      </c>
      <c r="H233" s="2">
        <f>H$10 + ABS(H$14)*Expt!$B$10</f>
        <v>161.06995972943716</v>
      </c>
      <c r="I233" s="2">
        <f>I$10 + ABS(I$14)*Expt!$B$10</f>
        <v>161.33649783324833</v>
      </c>
      <c r="J233" s="2">
        <f>J$10 + ABS(J$14)*Expt!$B$10</f>
        <v>160.99997237680915</v>
      </c>
      <c r="K233" s="2">
        <f>K$10 + ABS(K$14)*Expt!$B$10</f>
        <v>158.99999997268404</v>
      </c>
      <c r="L233" s="2">
        <f>L$10 + ABS(L$14)*Expt!$B$10</f>
        <v>158.88486635163574</v>
      </c>
      <c r="M233" s="2">
        <f>M$10 + ABS(M$14)*Expt!$B$10</f>
        <v>159.99993392956372</v>
      </c>
      <c r="N233" s="2">
        <f>N$10 + ABS(N$14)*Expt!$B$10</f>
        <v>161.99994697101459</v>
      </c>
      <c r="O233" s="2">
        <f>O$10 + ABS(O$14)*Expt!$B$10</f>
        <v>163.25121793300553</v>
      </c>
      <c r="P233" s="2">
        <f>P$10 + ABS(P$14)*Expt!$B$10</f>
        <v>175.62078046786965</v>
      </c>
      <c r="Q233" s="2">
        <f>Q$10 + ABS(Q$14)*Expt!$B$10</f>
        <v>192.74115793810864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16000 nM α1(I), 5.66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</row>
    <row r="4" spans="1:27" x14ac:dyDescent="0.25">
      <c r="B4" s="12" t="s">
        <v>7</v>
      </c>
      <c r="C4" s="7">
        <f>A!C$21</f>
        <v>4.8679547052718174E-3</v>
      </c>
      <c r="D4" s="8">
        <f>A!D$21</f>
        <v>1.0160949022091928E-2</v>
      </c>
      <c r="E4" s="8">
        <f>A!E$21</f>
        <v>2.2591845111672611E-2</v>
      </c>
      <c r="F4" s="8">
        <f>A!F$21</f>
        <v>2.6518324860183747E-2</v>
      </c>
      <c r="G4" s="8">
        <f>A!G$21</f>
        <v>3.9115661110164984E-2</v>
      </c>
      <c r="H4" s="8">
        <f>A!H$21</f>
        <v>4.345354324322151E-2</v>
      </c>
      <c r="I4" s="8">
        <f>A!I$21</f>
        <v>4.9635578723870949E-2</v>
      </c>
      <c r="J4" s="8">
        <f>A!J$21</f>
        <v>5.1126084621964801E-2</v>
      </c>
      <c r="K4" s="8">
        <f>A!K$21</f>
        <v>6.6728717012751071E-2</v>
      </c>
      <c r="L4" s="8">
        <f>A!L$21</f>
        <v>7.4486737634306854E-2</v>
      </c>
      <c r="M4" s="8">
        <f>A!M$21</f>
        <v>8.0816722581914871E-2</v>
      </c>
      <c r="N4" s="8">
        <f>A!N$21</f>
        <v>8.1518010324615309E-2</v>
      </c>
      <c r="O4" s="9">
        <f>A!O$21</f>
        <v>8.4285463244591574E-2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1.8860943350454795E-2</v>
      </c>
      <c r="E5" s="8">
        <f>B!E$21</f>
        <v>2.0365925602796608E-2</v>
      </c>
      <c r="F5" s="8">
        <f>B!F$21</f>
        <v>3.4668667644158706E-2</v>
      </c>
      <c r="G5" s="8">
        <f>B!G$21</f>
        <v>3.3444557366352948E-2</v>
      </c>
      <c r="H5" s="8">
        <f>B!H$21</f>
        <v>4.6446608711266137E-2</v>
      </c>
      <c r="I5" s="8">
        <f>B!I$21</f>
        <v>5.3165124870171838E-2</v>
      </c>
      <c r="J5" s="8">
        <f>B!J$21</f>
        <v>5.2867975662653409E-2</v>
      </c>
      <c r="K5" s="8">
        <f>B!K$21</f>
        <v>6.5534288556460651E-2</v>
      </c>
      <c r="L5" s="8">
        <f>B!L$21</f>
        <v>7.9999879341789565E-2</v>
      </c>
      <c r="M5" s="8">
        <f>B!M$21</f>
        <v>8.8969678365296914E-2</v>
      </c>
      <c r="N5" s="8">
        <f>B!N$21</f>
        <v>8.9126247799088149E-2</v>
      </c>
      <c r="O5" s="9">
        <f>B!O$21</f>
        <v>9.5760579986771191E-2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4.9836870416281546E-3</v>
      </c>
      <c r="E6" s="8">
        <f>'C'!E$21</f>
        <v>1.8423221357720794E-2</v>
      </c>
      <c r="F6" s="8">
        <f>'C'!F$21</f>
        <v>2.2410453130699223E-2</v>
      </c>
      <c r="G6" s="8">
        <f>'C'!G$21</f>
        <v>3.2960240651349712E-2</v>
      </c>
      <c r="H6" s="8">
        <f>'C'!H$21</f>
        <v>4.3145006154367185E-2</v>
      </c>
      <c r="I6" s="8">
        <f>'C'!I$21</f>
        <v>4.4416601184042573E-2</v>
      </c>
      <c r="J6" s="8">
        <f>'C'!J$21</f>
        <v>5.4519646686124655E-2</v>
      </c>
      <c r="K6" s="8">
        <f>'C'!K$21</f>
        <v>5.957388785087487E-2</v>
      </c>
      <c r="L6" s="8">
        <f>'C'!L$21</f>
        <v>7.0438764130761639E-2</v>
      </c>
      <c r="M6" s="8">
        <f>'C'!M$21</f>
        <v>7.6781393309347273E-2</v>
      </c>
      <c r="N6" s="8">
        <f>'C'!N$21</f>
        <v>7.5567931372595196E-2</v>
      </c>
      <c r="O6" s="9">
        <f>'C'!O$21</f>
        <v>8.6669054234646312E-2</v>
      </c>
      <c r="P6" s="7"/>
    </row>
    <row r="7" spans="1:27" x14ac:dyDescent="0.25">
      <c r="B7" s="13" t="s">
        <v>10</v>
      </c>
      <c r="C7" s="14">
        <f t="shared" ref="C7:O7" si="0">AVERAGE(C4:C6)</f>
        <v>1.6226515684239391E-3</v>
      </c>
      <c r="D7" s="15">
        <f t="shared" si="0"/>
        <v>1.1335193138058293E-2</v>
      </c>
      <c r="E7" s="15">
        <f t="shared" si="0"/>
        <v>2.0460330690730003E-2</v>
      </c>
      <c r="F7" s="15">
        <f t="shared" si="0"/>
        <v>2.7865815211680561E-2</v>
      </c>
      <c r="G7" s="15">
        <f t="shared" si="0"/>
        <v>3.5173486375955881E-2</v>
      </c>
      <c r="H7" s="15">
        <f t="shared" si="0"/>
        <v>4.4348386036284937E-2</v>
      </c>
      <c r="I7" s="15">
        <f t="shared" si="0"/>
        <v>4.9072434926028453E-2</v>
      </c>
      <c r="J7" s="15">
        <f t="shared" si="0"/>
        <v>5.283790232358096E-2</v>
      </c>
      <c r="K7" s="15">
        <f t="shared" si="0"/>
        <v>6.3945631140028866E-2</v>
      </c>
      <c r="L7" s="15">
        <f t="shared" si="0"/>
        <v>7.4975127035619357E-2</v>
      </c>
      <c r="M7" s="15">
        <f t="shared" si="0"/>
        <v>8.2189264752186353E-2</v>
      </c>
      <c r="N7" s="15">
        <f t="shared" si="0"/>
        <v>8.2070729832099551E-2</v>
      </c>
      <c r="O7" s="16">
        <f t="shared" si="0"/>
        <v>8.8905032488669697E-2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2.8105149594915891E-3</v>
      </c>
      <c r="D8" s="22">
        <f t="shared" si="1"/>
        <v>7.0127524979945247E-3</v>
      </c>
      <c r="E8" s="22">
        <f t="shared" si="1"/>
        <v>2.085914725240133E-3</v>
      </c>
      <c r="F8" s="22">
        <f t="shared" si="1"/>
        <v>6.2392109637381078E-3</v>
      </c>
      <c r="G8" s="22">
        <f t="shared" si="1"/>
        <v>3.4226008964507297E-3</v>
      </c>
      <c r="H8" s="22">
        <f t="shared" si="1"/>
        <v>1.8236508928941414E-3</v>
      </c>
      <c r="I8" s="22">
        <f t="shared" si="1"/>
        <v>4.4013651148794219E-3</v>
      </c>
      <c r="J8" s="22">
        <f t="shared" si="1"/>
        <v>1.6969809000452678E-3</v>
      </c>
      <c r="K8" s="22">
        <f t="shared" si="1"/>
        <v>3.8328539463428971E-3</v>
      </c>
      <c r="L8" s="22">
        <f t="shared" si="1"/>
        <v>4.7992316234083954E-3</v>
      </c>
      <c r="M8" s="22">
        <f t="shared" si="1"/>
        <v>6.2089835849478215E-3</v>
      </c>
      <c r="N8" s="22">
        <f t="shared" si="1"/>
        <v>6.7960363610484291E-3</v>
      </c>
      <c r="O8" s="23">
        <f t="shared" si="1"/>
        <v>6.0555160908061191E-3</v>
      </c>
      <c r="P8" s="26"/>
    </row>
    <row r="9" spans="1:27" x14ac:dyDescent="0.25">
      <c r="B9" s="3">
        <f>Expt!B1*2</f>
        <v>16000</v>
      </c>
      <c r="C9" s="27">
        <f>$B$9*C7</f>
        <v>25.962425094783026</v>
      </c>
      <c r="D9" s="27">
        <f t="shared" ref="D9:O10" si="2">$B$9*D7</f>
        <v>181.36309020893268</v>
      </c>
      <c r="E9" s="27">
        <f t="shared" si="2"/>
        <v>327.36529105168006</v>
      </c>
      <c r="F9" s="27">
        <f t="shared" si="2"/>
        <v>445.85304338688894</v>
      </c>
      <c r="G9" s="27">
        <f t="shared" si="2"/>
        <v>562.77578201529411</v>
      </c>
      <c r="H9" s="27">
        <f t="shared" si="2"/>
        <v>709.57417658055897</v>
      </c>
      <c r="I9" s="27">
        <f t="shared" si="2"/>
        <v>785.15895881645531</v>
      </c>
      <c r="J9" s="27">
        <f t="shared" si="2"/>
        <v>845.4064371772954</v>
      </c>
      <c r="K9" s="27">
        <f t="shared" si="2"/>
        <v>1023.1300982404618</v>
      </c>
      <c r="L9" s="27">
        <f t="shared" si="2"/>
        <v>1199.6020325699096</v>
      </c>
      <c r="M9" s="27">
        <f t="shared" si="2"/>
        <v>1315.0282360349815</v>
      </c>
      <c r="N9" s="27">
        <f t="shared" si="2"/>
        <v>1313.1316773135927</v>
      </c>
      <c r="O9" s="27">
        <f t="shared" si="2"/>
        <v>1422.480519818715</v>
      </c>
      <c r="P9" s="18"/>
      <c r="R9" s="3">
        <f ca="1">LINEST(INDIRECT($Q$7),INDIRECT($Q$3), FALSE)</f>
        <v>25.306886693616477</v>
      </c>
      <c r="S9" s="3" t="s">
        <v>14</v>
      </c>
      <c r="Z9" s="3"/>
      <c r="AA9" s="3"/>
    </row>
    <row r="10" spans="1:27" x14ac:dyDescent="0.25">
      <c r="C10" s="18">
        <f>$B$9*C8</f>
        <v>44.968239351865428</v>
      </c>
      <c r="D10" s="18">
        <f t="shared" si="2"/>
        <v>112.20403996791239</v>
      </c>
      <c r="E10" s="18">
        <f t="shared" si="2"/>
        <v>33.37463560384213</v>
      </c>
      <c r="F10" s="18">
        <f t="shared" si="2"/>
        <v>99.827375419809727</v>
      </c>
      <c r="G10" s="18">
        <f t="shared" si="2"/>
        <v>54.761614343211676</v>
      </c>
      <c r="H10" s="18">
        <f t="shared" si="2"/>
        <v>29.178414286306264</v>
      </c>
      <c r="I10" s="18">
        <f t="shared" si="2"/>
        <v>70.421841838070748</v>
      </c>
      <c r="J10" s="18">
        <f t="shared" si="2"/>
        <v>27.151694400724285</v>
      </c>
      <c r="K10" s="18">
        <f t="shared" si="2"/>
        <v>61.325663141486352</v>
      </c>
      <c r="L10" s="18">
        <f t="shared" si="2"/>
        <v>76.787705974534333</v>
      </c>
      <c r="M10" s="18">
        <f t="shared" si="2"/>
        <v>99.343737359165146</v>
      </c>
      <c r="N10" s="18">
        <f t="shared" si="2"/>
        <v>108.73658177677487</v>
      </c>
      <c r="O10" s="18">
        <f t="shared" si="2"/>
        <v>96.888257452897903</v>
      </c>
      <c r="P10" s="18"/>
    </row>
    <row r="11" spans="1:27" ht="17.25" x14ac:dyDescent="0.25">
      <c r="B11" s="3" t="str">
        <f>Expt!B3</f>
        <v>5.66</v>
      </c>
      <c r="C11" s="27">
        <f>C9/$B11</f>
        <v>4.5870009001383441</v>
      </c>
      <c r="D11" s="27">
        <f t="shared" ref="D11:O11" si="3">D9/$B11</f>
        <v>32.04294880016478</v>
      </c>
      <c r="E11" s="27">
        <f t="shared" si="3"/>
        <v>57.838390645173156</v>
      </c>
      <c r="F11" s="27">
        <f t="shared" si="3"/>
        <v>78.772622506517479</v>
      </c>
      <c r="G11" s="27">
        <f t="shared" si="3"/>
        <v>99.430350179380582</v>
      </c>
      <c r="H11" s="27">
        <f t="shared" si="3"/>
        <v>125.36646229338497</v>
      </c>
      <c r="I11" s="27">
        <f t="shared" si="3"/>
        <v>138.72066410184723</v>
      </c>
      <c r="J11" s="27">
        <f t="shared" si="3"/>
        <v>149.36509490764936</v>
      </c>
      <c r="K11" s="27">
        <f t="shared" si="3"/>
        <v>180.76503502481657</v>
      </c>
      <c r="L11" s="27">
        <f t="shared" si="3"/>
        <v>211.94382200881796</v>
      </c>
      <c r="M11" s="27">
        <f t="shared" si="3"/>
        <v>232.33714417579179</v>
      </c>
      <c r="N11" s="27">
        <f t="shared" si="3"/>
        <v>232.00206312961001</v>
      </c>
      <c r="O11" s="27">
        <f t="shared" si="3"/>
        <v>251.32164661108038</v>
      </c>
      <c r="P11" s="18"/>
      <c r="R11" s="3">
        <f ca="1">R9/$B$11</f>
        <v>4.4711813946318859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7.9449186134037859</v>
      </c>
      <c r="D12" s="27">
        <f t="shared" ref="D12:O12" si="4">D10/$B11</f>
        <v>19.824035330019857</v>
      </c>
      <c r="E12" s="27">
        <f t="shared" si="4"/>
        <v>5.8965787285940161</v>
      </c>
      <c r="F12" s="27">
        <f t="shared" si="4"/>
        <v>17.637345480531753</v>
      </c>
      <c r="G12" s="27">
        <f t="shared" si="4"/>
        <v>9.6751968804260908</v>
      </c>
      <c r="H12" s="27">
        <f t="shared" si="4"/>
        <v>5.1551968703721309</v>
      </c>
      <c r="I12" s="27">
        <f t="shared" si="4"/>
        <v>12.442021526160909</v>
      </c>
      <c r="J12" s="27">
        <f t="shared" si="4"/>
        <v>4.7971191520714287</v>
      </c>
      <c r="K12" s="27">
        <f t="shared" si="4"/>
        <v>10.834922816517023</v>
      </c>
      <c r="L12" s="27">
        <f t="shared" si="4"/>
        <v>13.566732504334688</v>
      </c>
      <c r="M12" s="27">
        <f t="shared" si="4"/>
        <v>17.551897059923171</v>
      </c>
      <c r="N12" s="27">
        <f t="shared" si="4"/>
        <v>19.211410207910752</v>
      </c>
      <c r="O12" s="27">
        <f t="shared" si="4"/>
        <v>17.118066687791149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32.04294880016478</v>
      </c>
      <c r="E13" s="27">
        <f t="shared" si="5"/>
        <v>57.838390645173156</v>
      </c>
      <c r="F13" s="27">
        <f t="shared" si="5"/>
        <v>78.772622506517479</v>
      </c>
      <c r="G13" s="27">
        <f t="shared" si="5"/>
        <v>99.430350179380582</v>
      </c>
      <c r="H13" s="27">
        <f t="shared" si="5"/>
        <v>125.36646229338497</v>
      </c>
      <c r="I13" s="27">
        <f t="shared" si="5"/>
        <v>138.72066410184723</v>
      </c>
      <c r="J13" s="27">
        <f t="shared" si="5"/>
        <v>149.36509490764936</v>
      </c>
      <c r="K13" s="27">
        <f t="shared" si="5"/>
        <v>180.76503502481657</v>
      </c>
      <c r="L13" s="27">
        <f t="shared" si="5"/>
        <v>211.94382200881796</v>
      </c>
      <c r="M13" s="27">
        <f t="shared" si="5"/>
        <v>232.33714417579179</v>
      </c>
      <c r="N13" s="27">
        <f t="shared" si="5"/>
        <v>232.00206312961001</v>
      </c>
      <c r="O13" s="27">
        <f t="shared" si="5"/>
        <v>251.32164661108038</v>
      </c>
      <c r="P13" s="18"/>
      <c r="R13" s="3">
        <f ca="1">R11/($B$9*10^-9)</f>
        <v>279448.83716449281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4.5870009001383441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5.9087892036204428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8000 nM α2(I), 5.66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  <c r="T3" s="3">
        <f ca="1">R11/(B9*10^-9)</f>
        <v>268117.24449611502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9.5182216342720154E-3</v>
      </c>
      <c r="E4" s="8">
        <f>A!E$22</f>
        <v>2.3220050251991763E-2</v>
      </c>
      <c r="F4" s="8">
        <f>A!F$22</f>
        <v>2.9983653338452119E-2</v>
      </c>
      <c r="G4" s="8">
        <f>A!G$22</f>
        <v>4.4105628636994257E-2</v>
      </c>
      <c r="H4" s="8">
        <f>A!H$22</f>
        <v>4.7934434846987652E-2</v>
      </c>
      <c r="I4" s="8">
        <f>A!I$22</f>
        <v>4.9523622425134119E-2</v>
      </c>
      <c r="J4" s="8">
        <f>A!J$22</f>
        <v>5.8379731128057263E-2</v>
      </c>
      <c r="K4" s="8">
        <f>A!K$22</f>
        <v>6.142641060331467E-2</v>
      </c>
      <c r="L4" s="8">
        <f>A!L$22</f>
        <v>7.831834498699404E-2</v>
      </c>
      <c r="M4" s="8">
        <f>A!M$22</f>
        <v>7.0376700038754902E-2</v>
      </c>
      <c r="N4" s="8">
        <f>A!N$22</f>
        <v>7.7684186873232447E-2</v>
      </c>
      <c r="O4" s="9">
        <f>A!O$22</f>
        <v>8.8481630994829127E-2</v>
      </c>
      <c r="P4" s="7"/>
      <c r="T4" s="38">
        <f ca="1">T3/'α1(I)'!R13</f>
        <v>0.95945020640143996</v>
      </c>
      <c r="U4" s="2" t="s">
        <v>37</v>
      </c>
    </row>
    <row r="5" spans="1:27" x14ac:dyDescent="0.25">
      <c r="B5" s="12" t="s">
        <v>8</v>
      </c>
      <c r="C5" s="7">
        <f>B!C$22</f>
        <v>1.1882400658137974E-2</v>
      </c>
      <c r="D5" s="8">
        <f>B!D$22</f>
        <v>4.620732706658468E-4</v>
      </c>
      <c r="E5" s="8">
        <f>B!E$22</f>
        <v>2.163002720027012E-2</v>
      </c>
      <c r="F5" s="8">
        <f>B!F$22</f>
        <v>3.5458624988145192E-2</v>
      </c>
      <c r="G5" s="8">
        <f>B!G$22</f>
        <v>3.7265611266251074E-2</v>
      </c>
      <c r="H5" s="8">
        <f>B!H$22</f>
        <v>4.1797773418990748E-2</v>
      </c>
      <c r="I5" s="8">
        <f>B!I$22</f>
        <v>4.334457795983461E-2</v>
      </c>
      <c r="J5" s="8">
        <f>B!J$22</f>
        <v>5.0771974088630129E-2</v>
      </c>
      <c r="K5" s="8">
        <f>B!K$22</f>
        <v>6.0744046494051337E-2</v>
      </c>
      <c r="L5" s="8">
        <f>B!L$22</f>
        <v>6.620235950508524E-2</v>
      </c>
      <c r="M5" s="8">
        <f>B!M$22</f>
        <v>8.1375918982726433E-2</v>
      </c>
      <c r="N5" s="8">
        <f>B!N$22</f>
        <v>7.7595285532341102E-2</v>
      </c>
      <c r="O5" s="9">
        <f>B!O$22</f>
        <v>7.5399137863729898E-2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0</v>
      </c>
      <c r="E6" s="8">
        <f>'C'!E$22</f>
        <v>2.862873595392279E-2</v>
      </c>
      <c r="F6" s="8">
        <f>'C'!F$22</f>
        <v>2.729825496953835E-2</v>
      </c>
      <c r="G6" s="8">
        <f>'C'!G$22</f>
        <v>3.8784751314819545E-2</v>
      </c>
      <c r="H6" s="8">
        <f>'C'!H$22</f>
        <v>4.4045216469267519E-2</v>
      </c>
      <c r="I6" s="8">
        <f>'C'!I$22</f>
        <v>3.8472422560686295E-2</v>
      </c>
      <c r="J6" s="8">
        <f>'C'!J$22</f>
        <v>5.1011497146900113E-2</v>
      </c>
      <c r="K6" s="8">
        <f>'C'!K$22</f>
        <v>6.3988651214619524E-2</v>
      </c>
      <c r="L6" s="8">
        <f>'C'!L$22</f>
        <v>6.8234743770546766E-2</v>
      </c>
      <c r="M6" s="8">
        <f>'C'!M$22</f>
        <v>8.2545712057643092E-2</v>
      </c>
      <c r="N6" s="8">
        <f>'C'!N$22</f>
        <v>7.8618845349046312E-2</v>
      </c>
      <c r="O6" s="9">
        <f>'C'!O$22</f>
        <v>8.3575381728149489E-2</v>
      </c>
      <c r="P6" s="7"/>
    </row>
    <row r="7" spans="1:27" x14ac:dyDescent="0.25">
      <c r="B7" s="13" t="s">
        <v>10</v>
      </c>
      <c r="C7" s="14">
        <f t="shared" ref="C7:O7" si="0">AVERAGE(C4:C6)</f>
        <v>3.960800219379325E-3</v>
      </c>
      <c r="D7" s="15">
        <f t="shared" si="0"/>
        <v>3.3267649683126205E-3</v>
      </c>
      <c r="E7" s="15">
        <f t="shared" si="0"/>
        <v>2.4492937802061559E-2</v>
      </c>
      <c r="F7" s="15">
        <f t="shared" si="0"/>
        <v>3.0913511098711887E-2</v>
      </c>
      <c r="G7" s="15">
        <f t="shared" si="0"/>
        <v>4.0051997072688285E-2</v>
      </c>
      <c r="H7" s="15">
        <f t="shared" si="0"/>
        <v>4.4592474911748642E-2</v>
      </c>
      <c r="I7" s="15">
        <f t="shared" si="0"/>
        <v>4.3780207648551672E-2</v>
      </c>
      <c r="J7" s="15">
        <f t="shared" si="0"/>
        <v>5.338773412119583E-2</v>
      </c>
      <c r="K7" s="15">
        <f t="shared" si="0"/>
        <v>6.2053036103995179E-2</v>
      </c>
      <c r="L7" s="15">
        <f t="shared" si="0"/>
        <v>7.0918482754208687E-2</v>
      </c>
      <c r="M7" s="15">
        <f t="shared" si="0"/>
        <v>7.809944369304149E-2</v>
      </c>
      <c r="N7" s="15">
        <f t="shared" si="0"/>
        <v>7.7966105918206616E-2</v>
      </c>
      <c r="O7" s="16">
        <f t="shared" si="0"/>
        <v>8.2485383528902834E-2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6.8603072185949455E-3</v>
      </c>
      <c r="D8" s="22">
        <f t="shared" si="1"/>
        <v>5.3669339162789893E-3</v>
      </c>
      <c r="E8" s="22">
        <f t="shared" si="1"/>
        <v>3.6688776336852177E-3</v>
      </c>
      <c r="F8" s="22">
        <f t="shared" si="1"/>
        <v>4.1588924368010337E-3</v>
      </c>
      <c r="G8" s="22">
        <f t="shared" si="1"/>
        <v>3.5917813499911676E-3</v>
      </c>
      <c r="H8" s="22">
        <f t="shared" si="1"/>
        <v>3.1047177363838401E-3</v>
      </c>
      <c r="I8" s="22">
        <f t="shared" si="1"/>
        <v>5.5384640948788044E-3</v>
      </c>
      <c r="J8" s="22">
        <f t="shared" si="1"/>
        <v>4.3248547271840061E-3</v>
      </c>
      <c r="K8" s="22">
        <f t="shared" si="1"/>
        <v>1.7106605702946049E-3</v>
      </c>
      <c r="L8" s="22">
        <f t="shared" si="1"/>
        <v>6.4885373736132731E-3</v>
      </c>
      <c r="M8" s="22">
        <f t="shared" si="1"/>
        <v>6.7136190778073193E-3</v>
      </c>
      <c r="N8" s="22">
        <f t="shared" si="1"/>
        <v>5.6703389275488954E-4</v>
      </c>
      <c r="O8" s="23">
        <f t="shared" si="1"/>
        <v>6.6090073904547372E-3</v>
      </c>
      <c r="P8" s="26"/>
    </row>
    <row r="9" spans="1:27" x14ac:dyDescent="0.25">
      <c r="B9" s="3">
        <f>Expt!B1</f>
        <v>8000</v>
      </c>
      <c r="C9" s="27">
        <f>$B$9*C7</f>
        <v>31.686401755034602</v>
      </c>
      <c r="D9" s="27">
        <f t="shared" ref="D9:O10" si="2">$B$9*D7</f>
        <v>26.614119746500965</v>
      </c>
      <c r="E9" s="27">
        <f t="shared" si="2"/>
        <v>195.94350241649246</v>
      </c>
      <c r="F9" s="27">
        <f t="shared" si="2"/>
        <v>247.30808878969509</v>
      </c>
      <c r="G9" s="27">
        <f t="shared" si="2"/>
        <v>320.4159765815063</v>
      </c>
      <c r="H9" s="27">
        <f t="shared" si="2"/>
        <v>356.73979929398911</v>
      </c>
      <c r="I9" s="27">
        <f t="shared" si="2"/>
        <v>350.24166118841339</v>
      </c>
      <c r="J9" s="27">
        <f t="shared" si="2"/>
        <v>427.10187296956667</v>
      </c>
      <c r="K9" s="27">
        <f t="shared" si="2"/>
        <v>496.42428883196146</v>
      </c>
      <c r="L9" s="27">
        <f t="shared" si="2"/>
        <v>567.34786203366946</v>
      </c>
      <c r="M9" s="27">
        <f t="shared" si="2"/>
        <v>624.79554954433195</v>
      </c>
      <c r="N9" s="27">
        <f t="shared" si="2"/>
        <v>623.72884734565298</v>
      </c>
      <c r="O9" s="27">
        <f t="shared" si="2"/>
        <v>659.88306823122264</v>
      </c>
      <c r="P9" s="18"/>
      <c r="R9" s="3">
        <f ca="1">LINEST(INDIRECT($Q$7),INDIRECT($Q$3), FALSE)</f>
        <v>12.140348830784092</v>
      </c>
      <c r="S9" s="3" t="s">
        <v>14</v>
      </c>
      <c r="Z9" s="3"/>
      <c r="AA9" s="3"/>
    </row>
    <row r="10" spans="1:27" x14ac:dyDescent="0.25">
      <c r="C10" s="18">
        <f>$B$9*C8</f>
        <v>54.882457748759563</v>
      </c>
      <c r="D10" s="18">
        <f t="shared" si="2"/>
        <v>42.935471330231913</v>
      </c>
      <c r="E10" s="18">
        <f t="shared" si="2"/>
        <v>29.351021069481742</v>
      </c>
      <c r="F10" s="18">
        <f t="shared" si="2"/>
        <v>33.271139494408267</v>
      </c>
      <c r="G10" s="18">
        <f t="shared" si="2"/>
        <v>28.734250799929342</v>
      </c>
      <c r="H10" s="18">
        <f t="shared" si="2"/>
        <v>24.837741891070721</v>
      </c>
      <c r="I10" s="18">
        <f t="shared" si="2"/>
        <v>44.307712759030437</v>
      </c>
      <c r="J10" s="18">
        <f t="shared" si="2"/>
        <v>34.598837817472045</v>
      </c>
      <c r="K10" s="18">
        <f t="shared" si="2"/>
        <v>13.68528456235684</v>
      </c>
      <c r="L10" s="18">
        <f t="shared" si="2"/>
        <v>51.908298988906182</v>
      </c>
      <c r="M10" s="18">
        <f t="shared" si="2"/>
        <v>53.708952622458554</v>
      </c>
      <c r="N10" s="18">
        <f t="shared" si="2"/>
        <v>4.5362711420391166</v>
      </c>
      <c r="O10" s="18">
        <f t="shared" si="2"/>
        <v>52.872059123637897</v>
      </c>
      <c r="P10" s="18"/>
    </row>
    <row r="11" spans="1:27" ht="17.25" x14ac:dyDescent="0.25">
      <c r="B11" s="3" t="str">
        <f>Expt!B3</f>
        <v>5.66</v>
      </c>
      <c r="C11" s="27">
        <f>C9/$B11</f>
        <v>5.5983041970025793</v>
      </c>
      <c r="D11" s="27">
        <f t="shared" ref="D11:O11" si="3">D9/$B11</f>
        <v>4.7021412979683683</v>
      </c>
      <c r="E11" s="27">
        <f t="shared" si="3"/>
        <v>34.618993359804321</v>
      </c>
      <c r="F11" s="27">
        <f t="shared" si="3"/>
        <v>43.694008620087473</v>
      </c>
      <c r="G11" s="27">
        <f t="shared" si="3"/>
        <v>56.610596569170724</v>
      </c>
      <c r="H11" s="27">
        <f t="shared" si="3"/>
        <v>63.028233090810794</v>
      </c>
      <c r="I11" s="27">
        <f t="shared" si="3"/>
        <v>61.880152153429925</v>
      </c>
      <c r="J11" s="27">
        <f t="shared" si="3"/>
        <v>75.459694870948169</v>
      </c>
      <c r="K11" s="27">
        <f t="shared" si="3"/>
        <v>87.70747152508153</v>
      </c>
      <c r="L11" s="27">
        <f t="shared" si="3"/>
        <v>100.23813816849284</v>
      </c>
      <c r="M11" s="27">
        <f t="shared" si="3"/>
        <v>110.3879062799173</v>
      </c>
      <c r="N11" s="27">
        <f t="shared" si="3"/>
        <v>110.19944299393163</v>
      </c>
      <c r="O11" s="27">
        <f t="shared" si="3"/>
        <v>116.58711452848456</v>
      </c>
      <c r="P11" s="18"/>
      <c r="R11" s="3">
        <f ca="1">R9/$B$11</f>
        <v>2.1449379559689206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9.6965473054345512</v>
      </c>
      <c r="D12" s="27">
        <f t="shared" ref="D12:O12" si="4">D10/$B11</f>
        <v>7.5857723198289593</v>
      </c>
      <c r="E12" s="27">
        <f t="shared" si="4"/>
        <v>5.1856927684596714</v>
      </c>
      <c r="F12" s="27">
        <f t="shared" si="4"/>
        <v>5.8782931968919199</v>
      </c>
      <c r="G12" s="27">
        <f t="shared" si="4"/>
        <v>5.0767227561712618</v>
      </c>
      <c r="H12" s="27">
        <f t="shared" si="4"/>
        <v>4.3882936203305158</v>
      </c>
      <c r="I12" s="27">
        <f t="shared" si="4"/>
        <v>7.8282178019488402</v>
      </c>
      <c r="J12" s="27">
        <f t="shared" si="4"/>
        <v>6.1128688723448841</v>
      </c>
      <c r="K12" s="27">
        <f t="shared" si="4"/>
        <v>2.4178947990029753</v>
      </c>
      <c r="L12" s="27">
        <f t="shared" si="4"/>
        <v>9.1710775598774177</v>
      </c>
      <c r="M12" s="27">
        <f t="shared" si="4"/>
        <v>9.4892142442506273</v>
      </c>
      <c r="N12" s="27">
        <f t="shared" si="4"/>
        <v>0.80146133251574492</v>
      </c>
      <c r="O12" s="27">
        <f t="shared" si="4"/>
        <v>9.3413532020561654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34.618993359804321</v>
      </c>
      <c r="F13" s="27">
        <f t="shared" si="5"/>
        <v>43.694008620087473</v>
      </c>
      <c r="G13" s="27">
        <f t="shared" si="5"/>
        <v>56.610596569170724</v>
      </c>
      <c r="H13" s="27">
        <f t="shared" si="5"/>
        <v>63.028233090810794</v>
      </c>
      <c r="I13" s="27">
        <f t="shared" si="5"/>
        <v>61.880152153429925</v>
      </c>
      <c r="J13" s="27">
        <f t="shared" si="5"/>
        <v>75.459694870948169</v>
      </c>
      <c r="K13" s="27">
        <f t="shared" si="5"/>
        <v>87.70747152508153</v>
      </c>
      <c r="L13" s="27">
        <f t="shared" si="5"/>
        <v>100.23813816849284</v>
      </c>
      <c r="M13" s="27">
        <f t="shared" si="5"/>
        <v>110.3879062799173</v>
      </c>
      <c r="N13" s="27">
        <f t="shared" si="5"/>
        <v>110.19944299393163</v>
      </c>
      <c r="O13" s="27">
        <f t="shared" si="5"/>
        <v>116.58711452848456</v>
      </c>
      <c r="P13" s="18"/>
      <c r="R13" s="3">
        <f ca="1">R11/($B$9*10^-9)</f>
        <v>268117.24449611502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5.5983041970025793</v>
      </c>
      <c r="D14" s="27">
        <f t="shared" ref="D14:O14" si="6">IF(OR(D$7&lt;=$A13, D$7&gt;=$A14), D11, #N/A)</f>
        <v>4.7021412979683683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2.9576051207030805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1.4520346261674624</v>
      </c>
      <c r="D3" s="74">
        <f>B!$P$21</f>
        <v>1.3621716662224108</v>
      </c>
      <c r="E3" s="74">
        <f>'C'!$P$21</f>
        <v>1.4560371306296125</v>
      </c>
      <c r="F3" s="75">
        <f>AVERAGE(C3:E3)</f>
        <v>1.4234144743398287</v>
      </c>
      <c r="G3" s="80">
        <f>STDEV(C3:E3)</f>
        <v>5.3075570369733371E-2</v>
      </c>
    </row>
    <row r="4" spans="2:7" ht="15.75" thickBot="1" x14ac:dyDescent="0.3">
      <c r="B4" s="81" t="s">
        <v>54</v>
      </c>
      <c r="C4" s="82">
        <f>A!$P$22</f>
        <v>1.1828459802859386</v>
      </c>
      <c r="D4" s="82">
        <f>B!$P$22</f>
        <v>1.1549593304812567</v>
      </c>
      <c r="E4" s="82">
        <f>'C'!$P$22</f>
        <v>1.1757276479212024</v>
      </c>
      <c r="F4" s="83">
        <f>AVERAGE(C4:E4)</f>
        <v>1.1711776528961326</v>
      </c>
      <c r="G4" s="84">
        <f>STDEV(C4:E4)</f>
        <v>1.4489415115123248E-2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0.9611470055094512</v>
      </c>
      <c r="D7" s="74">
        <f>B!$Q$21</f>
        <v>1.0154804681394798</v>
      </c>
      <c r="E7" s="74">
        <f>'C'!$Q$21</f>
        <v>1.0477172956198579</v>
      </c>
      <c r="F7" s="75">
        <f>AVERAGE(C7:E7)</f>
        <v>1.0081149230895963</v>
      </c>
      <c r="G7" s="80">
        <f>STDEV(C7:E7)</f>
        <v>4.3752625325360693E-2</v>
      </c>
    </row>
    <row r="8" spans="2:7" ht="15.75" thickBot="1" x14ac:dyDescent="0.3">
      <c r="B8" s="81" t="s">
        <v>54</v>
      </c>
      <c r="C8" s="82">
        <f>A!$Q$22</f>
        <v>0.91376913982611674</v>
      </c>
      <c r="D8" s="82">
        <f>B!$Q$22</f>
        <v>0.97961231414380068</v>
      </c>
      <c r="E8" s="82">
        <f>'C'!$Q$22</f>
        <v>0.95144216309893637</v>
      </c>
      <c r="F8" s="83">
        <f>AVERAGE(C8:E8)</f>
        <v>0.94827453902295122</v>
      </c>
      <c r="G8" s="84">
        <f>STDEV(C8:E8)</f>
        <v>3.3035681963178826E-2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2018-12-13T15:53:15Z</dcterms:modified>
</cp:coreProperties>
</file>